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M:\S12380_感染症対策課\03_医療調整班\27 病床確保料\4 クラスター\05　HP\各種様式\"/>
    </mc:Choice>
  </mc:AlternateContent>
  <bookViews>
    <workbookView xWindow="0" yWindow="0" windowWidth="24030" windowHeight="10110" tabRatio="764" activeTab="6"/>
  </bookViews>
  <sheets>
    <sheet name="病床状況確認表" sheetId="10" r:id="rId1"/>
    <sheet name="病床状況確認表 (2)" sheetId="13" state="hidden" r:id="rId2"/>
    <sheet name="病床状況確認表 (3)" sheetId="16" state="hidden" r:id="rId3"/>
    <sheet name="病床状況確認表記入例" sheetId="11" r:id="rId4"/>
    <sheet name="別紙4の2" sheetId="12" r:id="rId5"/>
    <sheet name="別紙9" sheetId="14" r:id="rId6"/>
    <sheet name="G-misとの比較" sheetId="15" r:id="rId7"/>
    <sheet name="データ" sheetId="4" state="hidden" r:id="rId8"/>
  </sheets>
  <definedNames>
    <definedName name="_xlnm._FilterDatabase" localSheetId="0" hidden="1">病床状況確認表!$A$19:$HB$19</definedName>
    <definedName name="_xlnm._FilterDatabase" localSheetId="1" hidden="1">'病床状況確認表 (2)'!$A$5:$GW$5</definedName>
    <definedName name="_xlnm._FilterDatabase" localSheetId="2" hidden="1">'病床状況確認表 (3)'!$A$19:$HB$19</definedName>
    <definedName name="_xlnm.Print_Area" localSheetId="6">'G-misとの比較'!$A$1:$I$191</definedName>
    <definedName name="_xlnm.Print_Area" localSheetId="0">病床状況確認表!$B$6:$HD$226</definedName>
    <definedName name="_xlnm.Print_Area" localSheetId="1">'病床状況確認表 (2)'!$B$2:$GJ$220</definedName>
    <definedName name="_xlnm.Print_Area" localSheetId="2">'病床状況確認表 (3)'!$B$6:$HD$226</definedName>
    <definedName name="_xlnm.Print_Area" localSheetId="3">病床状況確認表記入例!$A$1:$CF$19</definedName>
    <definedName name="_xlnm.Print_Area" localSheetId="4">別紙4の2!$B$9:$K$313</definedName>
    <definedName name="_xlnm.Print_Area" localSheetId="5">別紙9!$B$9:$K$315</definedName>
    <definedName name="_xlnm.Print_Titles" localSheetId="6">'G-misとの比較'!$1:$6</definedName>
    <definedName name="_xlnm.Print_Titles" localSheetId="0">病床状況確認表!$B:$D,病床状況確認表!$16:$19</definedName>
    <definedName name="_xlnm.Print_Titles" localSheetId="1">'病床状況確認表 (2)'!$B:$C,'病床状況確認表 (2)'!$5:$5</definedName>
    <definedName name="_xlnm.Print_Titles" localSheetId="2">'病床状況確認表 (3)'!$B:$D,'病床状況確認表 (3)'!$16:$19</definedName>
    <definedName name="_xlnm.Print_Titles" localSheetId="3">病床状況確認表記入例!$A:$B,病床状況確認表記入例!$4:$4</definedName>
    <definedName name="_xlnm.Print_Titles" localSheetId="4">別紙4の2!$10:$12</definedName>
    <definedName name="_xlnm.Print_Titles" localSheetId="5">別紙9!$10:$12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 i="15" l="1"/>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7" i="15"/>
  <c r="HB38" i="10" l="1"/>
  <c r="HB37" i="10"/>
  <c r="HB36" i="10"/>
  <c r="HB35" i="10"/>
  <c r="HB34" i="10"/>
  <c r="HB33" i="10"/>
  <c r="HB32" i="10"/>
  <c r="HB31" i="10"/>
  <c r="HB30" i="10"/>
  <c r="HB29" i="10"/>
  <c r="HB28" i="10"/>
  <c r="HB27" i="10"/>
  <c r="HB26" i="10"/>
  <c r="AJ20" i="16" l="1"/>
  <c r="HB38" i="16"/>
  <c r="HB37" i="16"/>
  <c r="HB36" i="16"/>
  <c r="HB35" i="16"/>
  <c r="HB34" i="16"/>
  <c r="HB33" i="16"/>
  <c r="HB32" i="16"/>
  <c r="HB31" i="16"/>
  <c r="HB30" i="16"/>
  <c r="HB29" i="16"/>
  <c r="HB28" i="16"/>
  <c r="HB27" i="16"/>
  <c r="HB26" i="16"/>
  <c r="GE219" i="16"/>
  <c r="GD219" i="16"/>
  <c r="GC219" i="16"/>
  <c r="GB219" i="16"/>
  <c r="GA219" i="16"/>
  <c r="FZ219" i="16"/>
  <c r="FY219" i="16"/>
  <c r="FX219" i="16"/>
  <c r="FW219" i="16"/>
  <c r="FV219" i="16"/>
  <c r="FU219" i="16"/>
  <c r="FT219" i="16"/>
  <c r="FS219" i="16"/>
  <c r="FR219" i="16"/>
  <c r="FQ219" i="16"/>
  <c r="FP219" i="16"/>
  <c r="FO219" i="16"/>
  <c r="FN219" i="16"/>
  <c r="FM219" i="16"/>
  <c r="FL219" i="16"/>
  <c r="FK219" i="16"/>
  <c r="FJ219" i="16"/>
  <c r="FI219" i="16"/>
  <c r="FH219" i="16"/>
  <c r="FG219" i="16"/>
  <c r="FF219" i="16"/>
  <c r="FE219" i="16"/>
  <c r="FD219" i="16"/>
  <c r="FC219" i="16"/>
  <c r="FB219" i="16"/>
  <c r="FA219" i="16"/>
  <c r="EZ219" i="16"/>
  <c r="EY219" i="16"/>
  <c r="EX219" i="16"/>
  <c r="EW219" i="16"/>
  <c r="EV219" i="16"/>
  <c r="EU219" i="16"/>
  <c r="ET219" i="16"/>
  <c r="ES219" i="16"/>
  <c r="ER219" i="16"/>
  <c r="EQ219" i="16"/>
  <c r="EP219" i="16"/>
  <c r="EO219" i="16"/>
  <c r="EN219" i="16"/>
  <c r="EM219" i="16"/>
  <c r="EL219" i="16"/>
  <c r="EK219" i="16"/>
  <c r="EJ219" i="16"/>
  <c r="EI219" i="16"/>
  <c r="EH219" i="16"/>
  <c r="EG219" i="16"/>
  <c r="EF219" i="16"/>
  <c r="EE219" i="16"/>
  <c r="ED219" i="16"/>
  <c r="EC219" i="16"/>
  <c r="EB219" i="16"/>
  <c r="EA219" i="16"/>
  <c r="DZ219" i="16"/>
  <c r="DY219" i="16"/>
  <c r="DX219" i="16"/>
  <c r="DW219" i="16"/>
  <c r="DV219" i="16"/>
  <c r="DU219" i="16"/>
  <c r="DT219" i="16"/>
  <c r="DS219" i="16"/>
  <c r="DR219" i="16"/>
  <c r="DQ219" i="16"/>
  <c r="DP219" i="16"/>
  <c r="DO219" i="16"/>
  <c r="DN219" i="16"/>
  <c r="DM219" i="16"/>
  <c r="DL219" i="16"/>
  <c r="DK219" i="16"/>
  <c r="DJ219" i="16"/>
  <c r="DI219" i="16"/>
  <c r="DH219" i="16"/>
  <c r="DG219" i="16"/>
  <c r="DF219" i="16"/>
  <c r="DE219" i="16"/>
  <c r="DD219" i="16"/>
  <c r="DC219" i="16"/>
  <c r="DB219" i="16"/>
  <c r="DA219" i="16"/>
  <c r="CZ219" i="16"/>
  <c r="CY219" i="16"/>
  <c r="CX219" i="16"/>
  <c r="CW219" i="16"/>
  <c r="CV219" i="16"/>
  <c r="CU219" i="16"/>
  <c r="CT219" i="16"/>
  <c r="CS219" i="16"/>
  <c r="CR219" i="16"/>
  <c r="CQ219" i="16"/>
  <c r="CP219" i="16"/>
  <c r="CO219" i="16"/>
  <c r="CN219" i="16"/>
  <c r="CM219" i="16"/>
  <c r="CL219" i="16"/>
  <c r="CK219" i="16"/>
  <c r="CJ219" i="16"/>
  <c r="CI219" i="16"/>
  <c r="CH219" i="16"/>
  <c r="CG219" i="16"/>
  <c r="CF219" i="16"/>
  <c r="CE219" i="16"/>
  <c r="CD219" i="16"/>
  <c r="CC219" i="16"/>
  <c r="CB219" i="16"/>
  <c r="CA219" i="16"/>
  <c r="BZ219" i="16"/>
  <c r="BY219" i="16"/>
  <c r="BX219" i="16"/>
  <c r="BW219" i="16"/>
  <c r="BV219" i="16"/>
  <c r="BU219" i="16"/>
  <c r="BT219" i="16"/>
  <c r="BS219" i="16"/>
  <c r="BR219" i="16"/>
  <c r="BQ219" i="16"/>
  <c r="BP219" i="16"/>
  <c r="BO219" i="16"/>
  <c r="BN219" i="16"/>
  <c r="BM219" i="16"/>
  <c r="BL219" i="16"/>
  <c r="BK219" i="16"/>
  <c r="BJ219" i="16"/>
  <c r="BI219" i="16"/>
  <c r="BH219" i="16"/>
  <c r="BG219" i="16"/>
  <c r="BF219" i="16"/>
  <c r="BE219" i="16"/>
  <c r="BD219" i="16"/>
  <c r="BC219" i="16"/>
  <c r="BB219" i="16"/>
  <c r="BA219" i="16"/>
  <c r="AZ219" i="16"/>
  <c r="AY219" i="16"/>
  <c r="AX219" i="16"/>
  <c r="AW219" i="16"/>
  <c r="AV219" i="16"/>
  <c r="AU219" i="16"/>
  <c r="AT219" i="16"/>
  <c r="AS219" i="16"/>
  <c r="AR219" i="16"/>
  <c r="AQ219" i="16"/>
  <c r="AP219" i="16"/>
  <c r="AO219" i="16"/>
  <c r="AN219" i="16"/>
  <c r="AM219" i="16"/>
  <c r="AL219" i="16"/>
  <c r="AK219" i="16"/>
  <c r="AJ219" i="16"/>
  <c r="AI219" i="16"/>
  <c r="AH219" i="16"/>
  <c r="AG219" i="16"/>
  <c r="AF219" i="16"/>
  <c r="AE219" i="16"/>
  <c r="AD219" i="16"/>
  <c r="AC219" i="16"/>
  <c r="AB219" i="16"/>
  <c r="AA219" i="16"/>
  <c r="Z219" i="16"/>
  <c r="Y219" i="16"/>
  <c r="X219" i="16"/>
  <c r="W219" i="16"/>
  <c r="V219" i="16"/>
  <c r="U219" i="16"/>
  <c r="T219" i="16"/>
  <c r="S219" i="16"/>
  <c r="R219" i="16"/>
  <c r="Q219" i="16"/>
  <c r="P219" i="16"/>
  <c r="O219" i="16"/>
  <c r="N219" i="16"/>
  <c r="M219" i="16"/>
  <c r="L219" i="16"/>
  <c r="K219" i="16"/>
  <c r="J219" i="16"/>
  <c r="I219" i="16"/>
  <c r="H219" i="16"/>
  <c r="G219" i="16"/>
  <c r="F219" i="16"/>
  <c r="GE218" i="16"/>
  <c r="GD218" i="16"/>
  <c r="GC218" i="16"/>
  <c r="GB218" i="16"/>
  <c r="GA218" i="16"/>
  <c r="FZ218" i="16"/>
  <c r="FY218" i="16"/>
  <c r="FX218" i="16"/>
  <c r="FW218" i="16"/>
  <c r="FV218" i="16"/>
  <c r="FU218" i="16"/>
  <c r="FT218" i="16"/>
  <c r="FS218" i="16"/>
  <c r="FR218" i="16"/>
  <c r="FQ218" i="16"/>
  <c r="FP218" i="16"/>
  <c r="FO218" i="16"/>
  <c r="FN218" i="16"/>
  <c r="FM218" i="16"/>
  <c r="FL218" i="16"/>
  <c r="FK218" i="16"/>
  <c r="FJ218" i="16"/>
  <c r="FI218" i="16"/>
  <c r="FH218" i="16"/>
  <c r="FG218" i="16"/>
  <c r="FF218" i="16"/>
  <c r="FE218" i="16"/>
  <c r="FD218" i="16"/>
  <c r="FC218" i="16"/>
  <c r="FB218" i="16"/>
  <c r="FA218" i="16"/>
  <c r="EZ218" i="16"/>
  <c r="EY218" i="16"/>
  <c r="EX218" i="16"/>
  <c r="EW218" i="16"/>
  <c r="EV218" i="16"/>
  <c r="EU218" i="16"/>
  <c r="ET218" i="16"/>
  <c r="ES218" i="16"/>
  <c r="ER218" i="16"/>
  <c r="EQ218" i="16"/>
  <c r="EP218" i="16"/>
  <c r="EO218" i="16"/>
  <c r="EN218" i="16"/>
  <c r="EM218" i="16"/>
  <c r="EL218" i="16"/>
  <c r="EK218" i="16"/>
  <c r="EJ218" i="16"/>
  <c r="EI218" i="16"/>
  <c r="EH218" i="16"/>
  <c r="EG218" i="16"/>
  <c r="EF218" i="16"/>
  <c r="EE218" i="16"/>
  <c r="ED218" i="16"/>
  <c r="EC218" i="16"/>
  <c r="EB218" i="16"/>
  <c r="EA218" i="16"/>
  <c r="DZ218" i="16"/>
  <c r="DY218" i="16"/>
  <c r="DX218" i="16"/>
  <c r="DW218" i="16"/>
  <c r="DV218" i="16"/>
  <c r="DU218" i="16"/>
  <c r="DT218" i="16"/>
  <c r="DS218" i="16"/>
  <c r="DR218" i="16"/>
  <c r="DQ218" i="16"/>
  <c r="DP218" i="16"/>
  <c r="DO218" i="16"/>
  <c r="DN218" i="16"/>
  <c r="DM218" i="16"/>
  <c r="DL218" i="16"/>
  <c r="DK218" i="16"/>
  <c r="DJ218" i="16"/>
  <c r="DI218" i="16"/>
  <c r="DH218" i="16"/>
  <c r="DG218" i="16"/>
  <c r="DF218" i="16"/>
  <c r="DE218" i="16"/>
  <c r="DD218" i="16"/>
  <c r="DC218" i="16"/>
  <c r="DB218" i="16"/>
  <c r="DA218" i="16"/>
  <c r="CZ218" i="16"/>
  <c r="CY218" i="16"/>
  <c r="CX218" i="16"/>
  <c r="CW218" i="16"/>
  <c r="CV218" i="16"/>
  <c r="CU218" i="16"/>
  <c r="CT218" i="16"/>
  <c r="CS218" i="16"/>
  <c r="CR218" i="16"/>
  <c r="CQ218" i="16"/>
  <c r="CP218" i="16"/>
  <c r="CO218" i="16"/>
  <c r="CN218" i="16"/>
  <c r="CM218" i="16"/>
  <c r="CL218" i="16"/>
  <c r="CK218" i="16"/>
  <c r="CJ218" i="16"/>
  <c r="CI218" i="16"/>
  <c r="CH218" i="16"/>
  <c r="CG218" i="16"/>
  <c r="CF218" i="16"/>
  <c r="CE218" i="16"/>
  <c r="CD218" i="16"/>
  <c r="CC218" i="16"/>
  <c r="CB218" i="16"/>
  <c r="CA218" i="16"/>
  <c r="BZ218" i="16"/>
  <c r="BY218" i="16"/>
  <c r="BX218" i="16"/>
  <c r="BW218" i="16"/>
  <c r="BV218" i="16"/>
  <c r="BU218" i="16"/>
  <c r="BT218" i="16"/>
  <c r="BS218" i="16"/>
  <c r="BR218" i="16"/>
  <c r="BQ218" i="16"/>
  <c r="BP218" i="16"/>
  <c r="BO218" i="16"/>
  <c r="BN218" i="16"/>
  <c r="BM218" i="16"/>
  <c r="BL218" i="16"/>
  <c r="BK218" i="16"/>
  <c r="BJ218" i="16"/>
  <c r="BI218" i="16"/>
  <c r="BH218" i="16"/>
  <c r="BG218" i="16"/>
  <c r="BF218" i="16"/>
  <c r="BE218" i="16"/>
  <c r="BD218" i="16"/>
  <c r="BC218" i="16"/>
  <c r="BB218" i="16"/>
  <c r="BA218" i="16"/>
  <c r="AZ218" i="16"/>
  <c r="AY218" i="16"/>
  <c r="AX218" i="16"/>
  <c r="AW218" i="16"/>
  <c r="AV218" i="16"/>
  <c r="AU218" i="16"/>
  <c r="AT218" i="16"/>
  <c r="AS218" i="16"/>
  <c r="AR218" i="16"/>
  <c r="AQ218" i="16"/>
  <c r="AP218" i="16"/>
  <c r="AO218" i="16"/>
  <c r="AN218" i="16"/>
  <c r="AM218" i="16"/>
  <c r="AL218" i="16"/>
  <c r="AK218" i="16"/>
  <c r="AJ218" i="16"/>
  <c r="AI218" i="16"/>
  <c r="AH218" i="16"/>
  <c r="AG218" i="16"/>
  <c r="AF218" i="16"/>
  <c r="AE218" i="16"/>
  <c r="AD218" i="16"/>
  <c r="AC218" i="16"/>
  <c r="AB218" i="16"/>
  <c r="AA218" i="16"/>
  <c r="Z218" i="16"/>
  <c r="Y218" i="16"/>
  <c r="X218" i="16"/>
  <c r="W218" i="16"/>
  <c r="V218" i="16"/>
  <c r="U218" i="16"/>
  <c r="T218" i="16"/>
  <c r="S218" i="16"/>
  <c r="R218" i="16"/>
  <c r="Q218" i="16"/>
  <c r="P218" i="16"/>
  <c r="O218" i="16"/>
  <c r="N218" i="16"/>
  <c r="M218" i="16"/>
  <c r="L218" i="16"/>
  <c r="K218" i="16"/>
  <c r="J218" i="16"/>
  <c r="I218" i="16"/>
  <c r="H218" i="16"/>
  <c r="G218" i="16"/>
  <c r="F218" i="16"/>
  <c r="GE217" i="16"/>
  <c r="GD217" i="16"/>
  <c r="GC217" i="16"/>
  <c r="GB217" i="16"/>
  <c r="GA217" i="16"/>
  <c r="FZ217" i="16"/>
  <c r="FY217" i="16"/>
  <c r="FX217" i="16"/>
  <c r="FW217" i="16"/>
  <c r="FV217" i="16"/>
  <c r="FU217" i="16"/>
  <c r="FT217" i="16"/>
  <c r="FS217" i="16"/>
  <c r="FR217" i="16"/>
  <c r="FQ217" i="16"/>
  <c r="FP217" i="16"/>
  <c r="FO217" i="16"/>
  <c r="FN217" i="16"/>
  <c r="FM217" i="16"/>
  <c r="FL217" i="16"/>
  <c r="FK217" i="16"/>
  <c r="FJ217" i="16"/>
  <c r="FI217" i="16"/>
  <c r="FH217" i="16"/>
  <c r="FG217" i="16"/>
  <c r="FF217" i="16"/>
  <c r="FE217" i="16"/>
  <c r="FD217" i="16"/>
  <c r="FC217" i="16"/>
  <c r="FB217" i="16"/>
  <c r="FA217" i="16"/>
  <c r="EZ217" i="16"/>
  <c r="EY217" i="16"/>
  <c r="EX217" i="16"/>
  <c r="EW217" i="16"/>
  <c r="EV217" i="16"/>
  <c r="EU217" i="16"/>
  <c r="ET217" i="16"/>
  <c r="ES217" i="16"/>
  <c r="ER217" i="16"/>
  <c r="EQ217" i="16"/>
  <c r="EP217" i="16"/>
  <c r="EO217" i="16"/>
  <c r="EN217" i="16"/>
  <c r="EM217" i="16"/>
  <c r="EL217" i="16"/>
  <c r="EK217" i="16"/>
  <c r="EJ217" i="16"/>
  <c r="EI217" i="16"/>
  <c r="EH217" i="16"/>
  <c r="EG217" i="16"/>
  <c r="EF217" i="16"/>
  <c r="EE217" i="16"/>
  <c r="ED217" i="16"/>
  <c r="EC217" i="16"/>
  <c r="EB217" i="16"/>
  <c r="EA217" i="16"/>
  <c r="DZ217" i="16"/>
  <c r="DY217" i="16"/>
  <c r="DX217" i="16"/>
  <c r="DW217" i="16"/>
  <c r="DV217" i="16"/>
  <c r="DU217" i="16"/>
  <c r="DT217" i="16"/>
  <c r="DS217" i="16"/>
  <c r="DR217" i="16"/>
  <c r="DQ217" i="16"/>
  <c r="DP217" i="16"/>
  <c r="DO217" i="16"/>
  <c r="DN217" i="16"/>
  <c r="DM217" i="16"/>
  <c r="DL217" i="16"/>
  <c r="DK217" i="16"/>
  <c r="DJ217" i="16"/>
  <c r="DI217" i="16"/>
  <c r="DH217" i="16"/>
  <c r="DG217" i="16"/>
  <c r="DF217" i="16"/>
  <c r="DE217" i="16"/>
  <c r="DD217" i="16"/>
  <c r="DC217" i="16"/>
  <c r="DB217" i="16"/>
  <c r="DA217" i="16"/>
  <c r="CZ217" i="16"/>
  <c r="CY217" i="16"/>
  <c r="CX217" i="16"/>
  <c r="CW217" i="16"/>
  <c r="CV217" i="16"/>
  <c r="CU217" i="16"/>
  <c r="CT217" i="16"/>
  <c r="CS217" i="16"/>
  <c r="CR217" i="16"/>
  <c r="CQ217" i="16"/>
  <c r="CP217" i="16"/>
  <c r="CO217" i="16"/>
  <c r="CN217" i="16"/>
  <c r="CM217" i="16"/>
  <c r="CL217" i="16"/>
  <c r="CK217" i="16"/>
  <c r="CJ217" i="16"/>
  <c r="CI217" i="16"/>
  <c r="CH217" i="16"/>
  <c r="CG217" i="16"/>
  <c r="CF217" i="16"/>
  <c r="CE217" i="16"/>
  <c r="CD217" i="16"/>
  <c r="CC217" i="16"/>
  <c r="CB217" i="16"/>
  <c r="CA217" i="16"/>
  <c r="BZ217" i="16"/>
  <c r="BY217" i="16"/>
  <c r="BX217" i="16"/>
  <c r="BW217" i="16"/>
  <c r="BV217" i="16"/>
  <c r="BU217" i="16"/>
  <c r="BT217" i="16"/>
  <c r="BS217" i="16"/>
  <c r="BR217" i="16"/>
  <c r="BQ217" i="16"/>
  <c r="BP217" i="16"/>
  <c r="BO217" i="16"/>
  <c r="BN217" i="16"/>
  <c r="BM217" i="16"/>
  <c r="BL217" i="16"/>
  <c r="BK217" i="16"/>
  <c r="BJ217" i="16"/>
  <c r="BI217" i="16"/>
  <c r="BH217" i="16"/>
  <c r="BG217" i="16"/>
  <c r="BF217" i="16"/>
  <c r="BE217" i="16"/>
  <c r="BD217" i="16"/>
  <c r="BC217" i="16"/>
  <c r="BB217" i="16"/>
  <c r="BA217" i="16"/>
  <c r="AZ217" i="16"/>
  <c r="AY217" i="16"/>
  <c r="AX217" i="16"/>
  <c r="AW217" i="16"/>
  <c r="AV217" i="16"/>
  <c r="AU217" i="16"/>
  <c r="AT217" i="16"/>
  <c r="AS217" i="16"/>
  <c r="AR217" i="16"/>
  <c r="AQ217" i="16"/>
  <c r="AP217" i="16"/>
  <c r="AO217" i="16"/>
  <c r="AN217" i="16"/>
  <c r="AM217" i="16"/>
  <c r="AL217" i="16"/>
  <c r="AK217" i="16"/>
  <c r="AJ217" i="16"/>
  <c r="AI217" i="16"/>
  <c r="AH217" i="16"/>
  <c r="AG217" i="16"/>
  <c r="AF217" i="16"/>
  <c r="AE217" i="16"/>
  <c r="AD217" i="16"/>
  <c r="AC217" i="16"/>
  <c r="AB217" i="16"/>
  <c r="AA217" i="16"/>
  <c r="Z217" i="16"/>
  <c r="Y217" i="16"/>
  <c r="X217" i="16"/>
  <c r="W217" i="16"/>
  <c r="V217" i="16"/>
  <c r="U217" i="16"/>
  <c r="T217" i="16"/>
  <c r="S217" i="16"/>
  <c r="R217" i="16"/>
  <c r="Q217" i="16"/>
  <c r="P217" i="16"/>
  <c r="O217" i="16"/>
  <c r="N217" i="16"/>
  <c r="M217" i="16"/>
  <c r="L217" i="16"/>
  <c r="K217" i="16"/>
  <c r="J217" i="16"/>
  <c r="I217" i="16"/>
  <c r="H217" i="16"/>
  <c r="G217" i="16"/>
  <c r="F217" i="16"/>
  <c r="GE216" i="16"/>
  <c r="GD216" i="16"/>
  <c r="GC216" i="16"/>
  <c r="GB216" i="16"/>
  <c r="GA216" i="16"/>
  <c r="FZ216" i="16"/>
  <c r="FY216" i="16"/>
  <c r="FX216" i="16"/>
  <c r="FW216" i="16"/>
  <c r="FV216" i="16"/>
  <c r="FU216" i="16"/>
  <c r="FT216" i="16"/>
  <c r="FS216" i="16"/>
  <c r="FR216" i="16"/>
  <c r="FQ216" i="16"/>
  <c r="FP216" i="16"/>
  <c r="FO216" i="16"/>
  <c r="FN216" i="16"/>
  <c r="FM216" i="16"/>
  <c r="FL216" i="16"/>
  <c r="FK216" i="16"/>
  <c r="FJ216" i="16"/>
  <c r="FI216" i="16"/>
  <c r="FH216" i="16"/>
  <c r="FG216" i="16"/>
  <c r="FF216" i="16"/>
  <c r="FE216" i="16"/>
  <c r="FD216" i="16"/>
  <c r="FC216" i="16"/>
  <c r="FB216" i="16"/>
  <c r="FA216" i="16"/>
  <c r="EZ216" i="16"/>
  <c r="EY216" i="16"/>
  <c r="EX216" i="16"/>
  <c r="EW216" i="16"/>
  <c r="EV216" i="16"/>
  <c r="EU216" i="16"/>
  <c r="ET216" i="16"/>
  <c r="ES216" i="16"/>
  <c r="ER216" i="16"/>
  <c r="EQ216" i="16"/>
  <c r="EP216" i="16"/>
  <c r="EO216" i="16"/>
  <c r="EN216" i="16"/>
  <c r="EM216" i="16"/>
  <c r="EL216" i="16"/>
  <c r="EK216" i="16"/>
  <c r="EJ216" i="16"/>
  <c r="EI216" i="16"/>
  <c r="EH216" i="16"/>
  <c r="EG216" i="16"/>
  <c r="EF216" i="16"/>
  <c r="EE216" i="16"/>
  <c r="ED216" i="16"/>
  <c r="EC216" i="16"/>
  <c r="EB216" i="16"/>
  <c r="EA216" i="16"/>
  <c r="DZ216" i="16"/>
  <c r="DY216" i="16"/>
  <c r="DX216" i="16"/>
  <c r="DW216" i="16"/>
  <c r="DV216" i="16"/>
  <c r="DU216" i="16"/>
  <c r="DT216" i="16"/>
  <c r="DS216" i="16"/>
  <c r="DR216" i="16"/>
  <c r="DQ216" i="16"/>
  <c r="DP216" i="16"/>
  <c r="DO216" i="16"/>
  <c r="DN216" i="16"/>
  <c r="DM216" i="16"/>
  <c r="DL216" i="16"/>
  <c r="DK216" i="16"/>
  <c r="DJ216" i="16"/>
  <c r="DI216" i="16"/>
  <c r="DH216" i="16"/>
  <c r="DG216" i="16"/>
  <c r="DF216" i="16"/>
  <c r="DE216" i="16"/>
  <c r="DD216" i="16"/>
  <c r="DC216" i="16"/>
  <c r="DB216" i="16"/>
  <c r="DA216" i="16"/>
  <c r="CZ216" i="16"/>
  <c r="CY216" i="16"/>
  <c r="CX216" i="16"/>
  <c r="CW216" i="16"/>
  <c r="CV216" i="16"/>
  <c r="CU216" i="16"/>
  <c r="CT216" i="16"/>
  <c r="CS216" i="16"/>
  <c r="CR216" i="16"/>
  <c r="CQ216" i="16"/>
  <c r="CP216" i="16"/>
  <c r="CO216" i="16"/>
  <c r="CN216" i="16"/>
  <c r="CM216" i="16"/>
  <c r="CL216" i="16"/>
  <c r="CK216" i="16"/>
  <c r="CJ216" i="16"/>
  <c r="CI216" i="16"/>
  <c r="CH216" i="16"/>
  <c r="CG216" i="16"/>
  <c r="CF216" i="16"/>
  <c r="CE216" i="16"/>
  <c r="CD216" i="16"/>
  <c r="CC216" i="16"/>
  <c r="CB216" i="16"/>
  <c r="CA216" i="16"/>
  <c r="BZ216" i="16"/>
  <c r="BY216" i="16"/>
  <c r="BX216" i="16"/>
  <c r="BW216" i="16"/>
  <c r="BV216" i="16"/>
  <c r="BU216" i="16"/>
  <c r="BT216" i="16"/>
  <c r="BS216" i="16"/>
  <c r="BR216" i="16"/>
  <c r="BQ216" i="16"/>
  <c r="BP216" i="16"/>
  <c r="BO216" i="16"/>
  <c r="BN216" i="16"/>
  <c r="BM216" i="16"/>
  <c r="BL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G216" i="16"/>
  <c r="F216" i="16"/>
  <c r="GE215" i="16"/>
  <c r="GD215" i="16"/>
  <c r="GC215" i="16"/>
  <c r="GB215" i="16"/>
  <c r="GA215" i="16"/>
  <c r="FZ215" i="16"/>
  <c r="FY215" i="16"/>
  <c r="FX215" i="16"/>
  <c r="FW215" i="16"/>
  <c r="FV215" i="16"/>
  <c r="FU215" i="16"/>
  <c r="FT215" i="16"/>
  <c r="FS215" i="16"/>
  <c r="FR215" i="16"/>
  <c r="FQ215" i="16"/>
  <c r="FP215" i="16"/>
  <c r="FO215" i="16"/>
  <c r="FN215" i="16"/>
  <c r="FM215" i="16"/>
  <c r="FL215" i="16"/>
  <c r="FK215" i="16"/>
  <c r="FJ215" i="16"/>
  <c r="FI215" i="16"/>
  <c r="FH215" i="16"/>
  <c r="FG215" i="16"/>
  <c r="FF215" i="16"/>
  <c r="FE215" i="16"/>
  <c r="FD215" i="16"/>
  <c r="FC215" i="16"/>
  <c r="FB215" i="16"/>
  <c r="FA215" i="16"/>
  <c r="EZ215" i="16"/>
  <c r="EY215" i="16"/>
  <c r="EX215" i="16"/>
  <c r="EW215" i="16"/>
  <c r="EV215" i="16"/>
  <c r="EU215" i="16"/>
  <c r="ET215" i="16"/>
  <c r="ES215" i="16"/>
  <c r="ER215" i="16"/>
  <c r="EQ215" i="16"/>
  <c r="EP215" i="16"/>
  <c r="EO215" i="16"/>
  <c r="EN215" i="16"/>
  <c r="EM215" i="16"/>
  <c r="EL215" i="16"/>
  <c r="EK215" i="16"/>
  <c r="EJ215" i="16"/>
  <c r="EI215" i="16"/>
  <c r="EH215" i="16"/>
  <c r="EG215" i="16"/>
  <c r="EF215" i="16"/>
  <c r="EE215" i="16"/>
  <c r="ED215" i="16"/>
  <c r="EC215" i="16"/>
  <c r="EB215" i="16"/>
  <c r="EA215" i="16"/>
  <c r="DZ215" i="16"/>
  <c r="DY215" i="16"/>
  <c r="DX215" i="16"/>
  <c r="DW215" i="16"/>
  <c r="DV215" i="16"/>
  <c r="DU215" i="16"/>
  <c r="DT215" i="16"/>
  <c r="DS215" i="16"/>
  <c r="DR215" i="16"/>
  <c r="DQ215" i="16"/>
  <c r="DP215" i="16"/>
  <c r="DO215" i="16"/>
  <c r="DN215" i="16"/>
  <c r="DM215" i="16"/>
  <c r="DL215" i="16"/>
  <c r="DK215" i="16"/>
  <c r="DJ215" i="16"/>
  <c r="DI215" i="16"/>
  <c r="DH215" i="16"/>
  <c r="DG215" i="16"/>
  <c r="DF215" i="16"/>
  <c r="DE215" i="16"/>
  <c r="DD215" i="16"/>
  <c r="DC215" i="16"/>
  <c r="DB215" i="16"/>
  <c r="DA215" i="16"/>
  <c r="CZ215" i="16"/>
  <c r="CY215" i="16"/>
  <c r="CX215" i="16"/>
  <c r="CW215" i="16"/>
  <c r="CV215" i="16"/>
  <c r="CU215" i="16"/>
  <c r="CT215" i="16"/>
  <c r="CS215" i="16"/>
  <c r="CR215" i="16"/>
  <c r="CQ215" i="16"/>
  <c r="CP215" i="16"/>
  <c r="CO215" i="16"/>
  <c r="CN215" i="16"/>
  <c r="CM215" i="16"/>
  <c r="CL215" i="16"/>
  <c r="CK215" i="16"/>
  <c r="CJ215" i="16"/>
  <c r="CI215" i="16"/>
  <c r="CH215" i="16"/>
  <c r="CG215" i="16"/>
  <c r="CF215" i="16"/>
  <c r="CE215" i="16"/>
  <c r="CD215" i="16"/>
  <c r="CC215" i="16"/>
  <c r="CB215" i="16"/>
  <c r="CA215" i="16"/>
  <c r="BZ215" i="16"/>
  <c r="BY215" i="16"/>
  <c r="BX215" i="16"/>
  <c r="BW215" i="16"/>
  <c r="BV215" i="16"/>
  <c r="BU215" i="16"/>
  <c r="BT215" i="16"/>
  <c r="BS215" i="16"/>
  <c r="BR215" i="16"/>
  <c r="BQ215" i="16"/>
  <c r="BP215" i="16"/>
  <c r="BO215" i="16"/>
  <c r="BN215" i="16"/>
  <c r="BM215" i="16"/>
  <c r="BL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G215" i="16"/>
  <c r="F215" i="16"/>
  <c r="GE214" i="16"/>
  <c r="GD214" i="16"/>
  <c r="GC214" i="16"/>
  <c r="GB214" i="16"/>
  <c r="GA214" i="16"/>
  <c r="FZ214" i="16"/>
  <c r="FY214" i="16"/>
  <c r="FX214" i="16"/>
  <c r="FW214" i="16"/>
  <c r="FV214" i="16"/>
  <c r="FU214" i="16"/>
  <c r="FT214" i="16"/>
  <c r="FS214" i="16"/>
  <c r="FR214" i="16"/>
  <c r="FQ214" i="16"/>
  <c r="FP214" i="16"/>
  <c r="FO214" i="16"/>
  <c r="FN214" i="16"/>
  <c r="FM214" i="16"/>
  <c r="FL214" i="16"/>
  <c r="FK214" i="16"/>
  <c r="FJ214" i="16"/>
  <c r="FI214" i="16"/>
  <c r="FH214" i="16"/>
  <c r="FG214" i="16"/>
  <c r="FF214" i="16"/>
  <c r="FE214" i="16"/>
  <c r="FD214" i="16"/>
  <c r="FC214" i="16"/>
  <c r="FB214" i="16"/>
  <c r="FA214" i="16"/>
  <c r="EZ214" i="16"/>
  <c r="EY214" i="16"/>
  <c r="EX214" i="16"/>
  <c r="EW214" i="16"/>
  <c r="EV214" i="16"/>
  <c r="EU214" i="16"/>
  <c r="ET214" i="16"/>
  <c r="ES214" i="16"/>
  <c r="ER214" i="16"/>
  <c r="EQ214" i="16"/>
  <c r="EP214" i="16"/>
  <c r="EO214" i="16"/>
  <c r="EN214" i="16"/>
  <c r="EM214" i="16"/>
  <c r="EL214" i="16"/>
  <c r="EK214" i="16"/>
  <c r="EJ214" i="16"/>
  <c r="EI214" i="16"/>
  <c r="EH214" i="16"/>
  <c r="EG214" i="16"/>
  <c r="EF214" i="16"/>
  <c r="EE214" i="16"/>
  <c r="ED214" i="16"/>
  <c r="EC214" i="16"/>
  <c r="EB214" i="16"/>
  <c r="EA214" i="16"/>
  <c r="DZ214" i="16"/>
  <c r="DY214" i="16"/>
  <c r="DX214" i="16"/>
  <c r="DW214" i="16"/>
  <c r="DV214" i="16"/>
  <c r="DU214" i="16"/>
  <c r="DT214" i="16"/>
  <c r="DS214" i="16"/>
  <c r="DR214" i="16"/>
  <c r="DQ214" i="16"/>
  <c r="DP214" i="16"/>
  <c r="DO214" i="16"/>
  <c r="DN214" i="16"/>
  <c r="DM214" i="16"/>
  <c r="DL214" i="16"/>
  <c r="DK214" i="16"/>
  <c r="DJ214" i="16"/>
  <c r="DI214" i="16"/>
  <c r="DH214" i="16"/>
  <c r="DG214" i="16"/>
  <c r="DF214" i="16"/>
  <c r="DE214" i="16"/>
  <c r="DD214" i="16"/>
  <c r="DC214" i="16"/>
  <c r="DB214" i="16"/>
  <c r="DA214" i="16"/>
  <c r="CZ214" i="16"/>
  <c r="CY214" i="16"/>
  <c r="CX214" i="16"/>
  <c r="CW214" i="16"/>
  <c r="CV214" i="16"/>
  <c r="CU214" i="16"/>
  <c r="CT214" i="16"/>
  <c r="CS214" i="16"/>
  <c r="CR214" i="16"/>
  <c r="CQ214" i="16"/>
  <c r="CP214" i="16"/>
  <c r="CO214" i="16"/>
  <c r="CN214" i="16"/>
  <c r="CM214" i="16"/>
  <c r="CL214" i="16"/>
  <c r="CK214" i="16"/>
  <c r="CJ214" i="16"/>
  <c r="CI214" i="16"/>
  <c r="CH214" i="16"/>
  <c r="CG214" i="16"/>
  <c r="CF214" i="16"/>
  <c r="CE214" i="16"/>
  <c r="CD214" i="16"/>
  <c r="CC214" i="16"/>
  <c r="CB214" i="16"/>
  <c r="CA214" i="16"/>
  <c r="BZ214" i="16"/>
  <c r="BY214" i="16"/>
  <c r="BX214" i="16"/>
  <c r="BW214" i="16"/>
  <c r="BV214" i="16"/>
  <c r="BU214" i="16"/>
  <c r="BT214" i="16"/>
  <c r="BS214" i="16"/>
  <c r="BR214" i="16"/>
  <c r="BQ214" i="16"/>
  <c r="BP214" i="16"/>
  <c r="BO214" i="16"/>
  <c r="BN214" i="16"/>
  <c r="BM214" i="16"/>
  <c r="BL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G214" i="16"/>
  <c r="F214" i="16"/>
  <c r="GE213" i="16"/>
  <c r="GD213" i="16"/>
  <c r="GC213" i="16"/>
  <c r="GB213" i="16"/>
  <c r="GA213" i="16"/>
  <c r="FZ213" i="16"/>
  <c r="FY213" i="16"/>
  <c r="FX213" i="16"/>
  <c r="FW213" i="16"/>
  <c r="FV213" i="16"/>
  <c r="FU213" i="16"/>
  <c r="FT213" i="16"/>
  <c r="FS213" i="16"/>
  <c r="FR213" i="16"/>
  <c r="FQ213" i="16"/>
  <c r="FP213" i="16"/>
  <c r="FO213" i="16"/>
  <c r="FN213" i="16"/>
  <c r="FM213" i="16"/>
  <c r="FL213" i="16"/>
  <c r="FK213" i="16"/>
  <c r="FJ213" i="16"/>
  <c r="FI213" i="16"/>
  <c r="FH213" i="16"/>
  <c r="FG213" i="16"/>
  <c r="FF213" i="16"/>
  <c r="FE213" i="16"/>
  <c r="FD213" i="16"/>
  <c r="FC213" i="16"/>
  <c r="FB213" i="16"/>
  <c r="FA213" i="16"/>
  <c r="EZ213" i="16"/>
  <c r="EY213" i="16"/>
  <c r="EX213" i="16"/>
  <c r="EW213" i="16"/>
  <c r="EV213" i="16"/>
  <c r="EU213" i="16"/>
  <c r="ET213" i="16"/>
  <c r="ES213" i="16"/>
  <c r="ER213" i="16"/>
  <c r="EQ213" i="16"/>
  <c r="EP213" i="16"/>
  <c r="EO213" i="16"/>
  <c r="EN213" i="16"/>
  <c r="EM213" i="16"/>
  <c r="EL213" i="16"/>
  <c r="EK213" i="16"/>
  <c r="EJ213" i="16"/>
  <c r="EI213" i="16"/>
  <c r="EH213" i="16"/>
  <c r="EG213" i="16"/>
  <c r="EF213" i="16"/>
  <c r="EE213" i="16"/>
  <c r="ED213" i="16"/>
  <c r="EC213" i="16"/>
  <c r="EB213" i="16"/>
  <c r="EA213" i="16"/>
  <c r="DZ213" i="16"/>
  <c r="DY213" i="16"/>
  <c r="DX213" i="16"/>
  <c r="DW213" i="16"/>
  <c r="DV213" i="16"/>
  <c r="DU213" i="16"/>
  <c r="DT213" i="16"/>
  <c r="DS213" i="16"/>
  <c r="DR213" i="16"/>
  <c r="DQ213" i="16"/>
  <c r="DP213" i="16"/>
  <c r="DO213" i="16"/>
  <c r="DN213" i="16"/>
  <c r="DM213" i="16"/>
  <c r="DL213" i="16"/>
  <c r="DK213" i="16"/>
  <c r="DJ213" i="16"/>
  <c r="DI213" i="16"/>
  <c r="DH213" i="16"/>
  <c r="DG213" i="16"/>
  <c r="DF213" i="16"/>
  <c r="DE213" i="16"/>
  <c r="DD213" i="16"/>
  <c r="DC213" i="16"/>
  <c r="DB213" i="16"/>
  <c r="DA213" i="16"/>
  <c r="CZ213" i="16"/>
  <c r="CY213" i="16"/>
  <c r="CX213" i="16"/>
  <c r="CW213" i="16"/>
  <c r="CV213" i="16"/>
  <c r="CU213" i="16"/>
  <c r="CT213" i="16"/>
  <c r="CS213" i="16"/>
  <c r="CR213" i="16"/>
  <c r="CQ213" i="16"/>
  <c r="CP213" i="16"/>
  <c r="CO213" i="16"/>
  <c r="CN213" i="16"/>
  <c r="CM213" i="16"/>
  <c r="CL213" i="16"/>
  <c r="CK213" i="16"/>
  <c r="CJ213" i="16"/>
  <c r="CI213" i="16"/>
  <c r="CH213" i="16"/>
  <c r="CG213" i="16"/>
  <c r="CF213" i="16"/>
  <c r="CE213" i="16"/>
  <c r="CD213" i="16"/>
  <c r="CC213" i="16"/>
  <c r="CB213" i="16"/>
  <c r="CA213" i="16"/>
  <c r="BZ213" i="16"/>
  <c r="BY213" i="16"/>
  <c r="BX213" i="16"/>
  <c r="BW213" i="16"/>
  <c r="BV213" i="16"/>
  <c r="BU213" i="16"/>
  <c r="BT213" i="16"/>
  <c r="BS213" i="16"/>
  <c r="BR213" i="16"/>
  <c r="BQ213" i="16"/>
  <c r="BP213" i="16"/>
  <c r="BO213" i="16"/>
  <c r="BN213" i="16"/>
  <c r="BM213" i="16"/>
  <c r="BL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G213" i="16"/>
  <c r="F213" i="16"/>
  <c r="GE212" i="16"/>
  <c r="GD212" i="16"/>
  <c r="GC212" i="16"/>
  <c r="GB212" i="16"/>
  <c r="GA212" i="16"/>
  <c r="FZ212" i="16"/>
  <c r="FY212" i="16"/>
  <c r="FX212" i="16"/>
  <c r="FW212" i="16"/>
  <c r="FV212" i="16"/>
  <c r="FU212" i="16"/>
  <c r="FT212" i="16"/>
  <c r="FS212" i="16"/>
  <c r="FR212" i="16"/>
  <c r="FQ212" i="16"/>
  <c r="FP212" i="16"/>
  <c r="FO212" i="16"/>
  <c r="FN212" i="16"/>
  <c r="FM212" i="16"/>
  <c r="FL212" i="16"/>
  <c r="FK212" i="16"/>
  <c r="FJ212" i="16"/>
  <c r="FI212" i="16"/>
  <c r="FH212" i="16"/>
  <c r="FG212" i="16"/>
  <c r="FF212" i="16"/>
  <c r="FE212" i="16"/>
  <c r="FD212" i="16"/>
  <c r="FC212" i="16"/>
  <c r="FB212" i="16"/>
  <c r="FA212" i="16"/>
  <c r="EZ212" i="16"/>
  <c r="EY212" i="16"/>
  <c r="EX212" i="16"/>
  <c r="EW212" i="16"/>
  <c r="EV212" i="16"/>
  <c r="EU212" i="16"/>
  <c r="ET212" i="16"/>
  <c r="ES212" i="16"/>
  <c r="ER212" i="16"/>
  <c r="EQ212" i="16"/>
  <c r="EP212" i="16"/>
  <c r="EO212" i="16"/>
  <c r="EN212" i="16"/>
  <c r="EM212" i="16"/>
  <c r="EL212" i="16"/>
  <c r="EK212" i="16"/>
  <c r="EJ212" i="16"/>
  <c r="EI212" i="16"/>
  <c r="EH212" i="16"/>
  <c r="EG212" i="16"/>
  <c r="EF212" i="16"/>
  <c r="EE212" i="16"/>
  <c r="ED212" i="16"/>
  <c r="EC212" i="16"/>
  <c r="EB212" i="16"/>
  <c r="EA212" i="16"/>
  <c r="DZ212" i="16"/>
  <c r="DY212" i="16"/>
  <c r="DX212" i="16"/>
  <c r="DW212" i="16"/>
  <c r="DV212" i="16"/>
  <c r="DU212" i="16"/>
  <c r="DT212" i="16"/>
  <c r="DS212" i="16"/>
  <c r="DR212" i="16"/>
  <c r="DQ212" i="16"/>
  <c r="DP212" i="16"/>
  <c r="DO212" i="16"/>
  <c r="DN212" i="16"/>
  <c r="DM212" i="16"/>
  <c r="DL212" i="16"/>
  <c r="DK212" i="16"/>
  <c r="DJ212" i="16"/>
  <c r="DI212" i="16"/>
  <c r="DH212" i="16"/>
  <c r="DG212" i="16"/>
  <c r="DF212" i="16"/>
  <c r="DE212" i="16"/>
  <c r="DD212" i="16"/>
  <c r="DC212" i="16"/>
  <c r="DB212" i="16"/>
  <c r="DA212" i="16"/>
  <c r="CZ212" i="16"/>
  <c r="CY212" i="16"/>
  <c r="CX212" i="16"/>
  <c r="CW212" i="16"/>
  <c r="CV212" i="16"/>
  <c r="CU212" i="16"/>
  <c r="CT212" i="16"/>
  <c r="CS212" i="16"/>
  <c r="CR212" i="16"/>
  <c r="CQ212" i="16"/>
  <c r="CP212" i="16"/>
  <c r="CO212" i="16"/>
  <c r="CN212" i="16"/>
  <c r="CM212" i="16"/>
  <c r="CL212" i="16"/>
  <c r="CK212" i="16"/>
  <c r="CJ212" i="16"/>
  <c r="CI212" i="16"/>
  <c r="CH212" i="16"/>
  <c r="CG212" i="16"/>
  <c r="CF212" i="16"/>
  <c r="CE212" i="16"/>
  <c r="CD212" i="16"/>
  <c r="CC212" i="16"/>
  <c r="CB212" i="16"/>
  <c r="CA212" i="16"/>
  <c r="BZ212" i="16"/>
  <c r="BY212" i="16"/>
  <c r="BX212" i="16"/>
  <c r="BW212" i="16"/>
  <c r="BV212" i="16"/>
  <c r="BU212" i="16"/>
  <c r="BT212" i="16"/>
  <c r="BS212" i="16"/>
  <c r="BR212" i="16"/>
  <c r="BQ212" i="16"/>
  <c r="BP212" i="16"/>
  <c r="BO212" i="16"/>
  <c r="BN212" i="16"/>
  <c r="BM212" i="16"/>
  <c r="BL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G212" i="16"/>
  <c r="F212" i="16"/>
  <c r="GE211" i="16"/>
  <c r="GD211" i="16"/>
  <c r="GC211" i="16"/>
  <c r="GB211" i="16"/>
  <c r="GA211" i="16"/>
  <c r="FZ211" i="16"/>
  <c r="FY211" i="16"/>
  <c r="FX211" i="16"/>
  <c r="FW211" i="16"/>
  <c r="FV211" i="16"/>
  <c r="FU211" i="16"/>
  <c r="FT211" i="16"/>
  <c r="FS211" i="16"/>
  <c r="FR211" i="16"/>
  <c r="FQ211" i="16"/>
  <c r="FP211" i="16"/>
  <c r="FO211" i="16"/>
  <c r="FN211" i="16"/>
  <c r="FM211" i="16"/>
  <c r="FL211" i="16"/>
  <c r="FK211" i="16"/>
  <c r="FJ211" i="16"/>
  <c r="FI211" i="16"/>
  <c r="FH211" i="16"/>
  <c r="FG211" i="16"/>
  <c r="FF211" i="16"/>
  <c r="FE211" i="16"/>
  <c r="FD211" i="16"/>
  <c r="FC211" i="16"/>
  <c r="FB211" i="16"/>
  <c r="FA211" i="16"/>
  <c r="EZ211" i="16"/>
  <c r="EY211" i="16"/>
  <c r="EX211" i="16"/>
  <c r="EW211" i="16"/>
  <c r="EV211" i="16"/>
  <c r="EU211" i="16"/>
  <c r="ET211" i="16"/>
  <c r="ES211" i="16"/>
  <c r="ER211" i="16"/>
  <c r="EQ211" i="16"/>
  <c r="EP211" i="16"/>
  <c r="EO211" i="16"/>
  <c r="EN211" i="16"/>
  <c r="EM211" i="16"/>
  <c r="EL211" i="16"/>
  <c r="EK211" i="16"/>
  <c r="EJ211" i="16"/>
  <c r="EI211" i="16"/>
  <c r="EH211" i="16"/>
  <c r="EG211" i="16"/>
  <c r="EF211" i="16"/>
  <c r="EE211" i="16"/>
  <c r="ED211" i="16"/>
  <c r="EC211" i="16"/>
  <c r="EB211" i="16"/>
  <c r="EA211" i="16"/>
  <c r="DZ211" i="16"/>
  <c r="DY211" i="16"/>
  <c r="DX211" i="16"/>
  <c r="DW211" i="16"/>
  <c r="DV211" i="16"/>
  <c r="DU211" i="16"/>
  <c r="DT211" i="16"/>
  <c r="DS211" i="16"/>
  <c r="DR211" i="16"/>
  <c r="DQ211" i="16"/>
  <c r="DP211" i="16"/>
  <c r="DO211" i="16"/>
  <c r="DN211" i="16"/>
  <c r="DM211" i="16"/>
  <c r="DL211" i="16"/>
  <c r="DK211" i="16"/>
  <c r="DJ211" i="16"/>
  <c r="DI211" i="16"/>
  <c r="DH211" i="16"/>
  <c r="DG211" i="16"/>
  <c r="DF211" i="16"/>
  <c r="DE211" i="16"/>
  <c r="DD211" i="16"/>
  <c r="DC211" i="16"/>
  <c r="DB211" i="16"/>
  <c r="DA211" i="16"/>
  <c r="CZ211" i="16"/>
  <c r="CY211" i="16"/>
  <c r="CX211" i="16"/>
  <c r="CW211" i="16"/>
  <c r="CV211" i="16"/>
  <c r="CU211" i="16"/>
  <c r="CT211" i="16"/>
  <c r="CS211" i="16"/>
  <c r="CR211" i="16"/>
  <c r="CQ211" i="16"/>
  <c r="CP211" i="16"/>
  <c r="CO211" i="16"/>
  <c r="CN211" i="16"/>
  <c r="CM211" i="16"/>
  <c r="CL211" i="16"/>
  <c r="CK211" i="16"/>
  <c r="CJ211" i="16"/>
  <c r="CI211" i="16"/>
  <c r="CH211" i="16"/>
  <c r="CG211" i="16"/>
  <c r="CF211" i="16"/>
  <c r="CE211" i="16"/>
  <c r="CD211" i="16"/>
  <c r="CC211" i="16"/>
  <c r="CB211" i="16"/>
  <c r="CA211" i="16"/>
  <c r="BZ211" i="16"/>
  <c r="BY211" i="16"/>
  <c r="BX211" i="16"/>
  <c r="BW211" i="16"/>
  <c r="BV211" i="16"/>
  <c r="BU211" i="16"/>
  <c r="BT211" i="16"/>
  <c r="BS211" i="16"/>
  <c r="BR211" i="16"/>
  <c r="BQ211" i="16"/>
  <c r="BP211" i="16"/>
  <c r="BO211" i="16"/>
  <c r="BN211" i="16"/>
  <c r="BM211" i="16"/>
  <c r="BL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G211" i="16"/>
  <c r="F211" i="16"/>
  <c r="GE210" i="16"/>
  <c r="GD210" i="16"/>
  <c r="GC210" i="16"/>
  <c r="GB210" i="16"/>
  <c r="GA210" i="16"/>
  <c r="FZ210" i="16"/>
  <c r="FY210" i="16"/>
  <c r="FX210" i="16"/>
  <c r="FW210" i="16"/>
  <c r="FV210" i="16"/>
  <c r="FU210" i="16"/>
  <c r="FT210" i="16"/>
  <c r="FS210" i="16"/>
  <c r="FR210" i="16"/>
  <c r="FQ210" i="16"/>
  <c r="FP210" i="16"/>
  <c r="FO210" i="16"/>
  <c r="FN210" i="16"/>
  <c r="FM210" i="16"/>
  <c r="FL210" i="16"/>
  <c r="FK210" i="16"/>
  <c r="FJ210" i="16"/>
  <c r="FI210" i="16"/>
  <c r="FH210" i="16"/>
  <c r="FG210" i="16"/>
  <c r="FF210" i="16"/>
  <c r="FE210" i="16"/>
  <c r="FD210" i="16"/>
  <c r="FC210" i="16"/>
  <c r="FB210" i="16"/>
  <c r="FA210" i="16"/>
  <c r="EZ210" i="16"/>
  <c r="EY210" i="16"/>
  <c r="EX210" i="16"/>
  <c r="EW210" i="16"/>
  <c r="EV210" i="16"/>
  <c r="EU210" i="16"/>
  <c r="ET210" i="16"/>
  <c r="ES210" i="16"/>
  <c r="ER210" i="16"/>
  <c r="EQ210" i="16"/>
  <c r="EP210" i="16"/>
  <c r="EO210" i="16"/>
  <c r="EN210" i="16"/>
  <c r="EM210" i="16"/>
  <c r="EL210" i="16"/>
  <c r="EK210" i="16"/>
  <c r="EJ210" i="16"/>
  <c r="EI210" i="16"/>
  <c r="EH210" i="16"/>
  <c r="EG210" i="16"/>
  <c r="EF210" i="16"/>
  <c r="EE210" i="16"/>
  <c r="ED210" i="16"/>
  <c r="EC210" i="16"/>
  <c r="EB210" i="16"/>
  <c r="EA210" i="16"/>
  <c r="DZ210" i="16"/>
  <c r="DY210" i="16"/>
  <c r="DX210" i="16"/>
  <c r="DW210" i="16"/>
  <c r="DV210" i="16"/>
  <c r="DU210" i="16"/>
  <c r="DT210" i="16"/>
  <c r="DS210" i="16"/>
  <c r="DR210" i="16"/>
  <c r="DQ210" i="16"/>
  <c r="DP210" i="16"/>
  <c r="DO210" i="16"/>
  <c r="DN210" i="16"/>
  <c r="DM210" i="16"/>
  <c r="DL210" i="16"/>
  <c r="DK210" i="16"/>
  <c r="DJ210" i="16"/>
  <c r="DI210" i="16"/>
  <c r="DH210" i="16"/>
  <c r="DG210" i="16"/>
  <c r="DF210" i="16"/>
  <c r="DE210" i="16"/>
  <c r="DD210" i="16"/>
  <c r="DC210" i="16"/>
  <c r="DB210" i="16"/>
  <c r="DA210" i="16"/>
  <c r="CZ210" i="16"/>
  <c r="CY210" i="16"/>
  <c r="CX210" i="16"/>
  <c r="CW210" i="16"/>
  <c r="CV210" i="16"/>
  <c r="CU210" i="16"/>
  <c r="CT210" i="16"/>
  <c r="CS210" i="16"/>
  <c r="CR210" i="16"/>
  <c r="CQ210" i="16"/>
  <c r="CP210" i="16"/>
  <c r="CO210" i="16"/>
  <c r="CN210" i="16"/>
  <c r="CM210" i="16"/>
  <c r="CL210" i="16"/>
  <c r="CK210" i="16"/>
  <c r="CJ210" i="16"/>
  <c r="CI210" i="16"/>
  <c r="CH210" i="16"/>
  <c r="CG210" i="16"/>
  <c r="CF210" i="16"/>
  <c r="CE210" i="16"/>
  <c r="CD210" i="16"/>
  <c r="CC210" i="16"/>
  <c r="CB210" i="16"/>
  <c r="CA210" i="16"/>
  <c r="BZ210" i="16"/>
  <c r="BY210" i="16"/>
  <c r="BX210" i="16"/>
  <c r="BW210" i="16"/>
  <c r="BV210" i="16"/>
  <c r="BU210" i="16"/>
  <c r="BT210" i="16"/>
  <c r="BS210" i="16"/>
  <c r="BR210" i="16"/>
  <c r="BQ210" i="16"/>
  <c r="BP210" i="16"/>
  <c r="BO210" i="16"/>
  <c r="BN210" i="16"/>
  <c r="BM210" i="16"/>
  <c r="BL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G210" i="16"/>
  <c r="F210" i="16"/>
  <c r="GE209" i="16"/>
  <c r="GD209" i="16"/>
  <c r="GC209" i="16"/>
  <c r="GB209" i="16"/>
  <c r="GA209" i="16"/>
  <c r="FZ209" i="16"/>
  <c r="FY209" i="16"/>
  <c r="FX209" i="16"/>
  <c r="FW209" i="16"/>
  <c r="FV209" i="16"/>
  <c r="FU209" i="16"/>
  <c r="FT209" i="16"/>
  <c r="FS209" i="16"/>
  <c r="FR209" i="16"/>
  <c r="FQ209" i="16"/>
  <c r="FP209" i="16"/>
  <c r="FO209" i="16"/>
  <c r="FN209" i="16"/>
  <c r="FM209" i="16"/>
  <c r="FL209" i="16"/>
  <c r="FK209" i="16"/>
  <c r="FJ209" i="16"/>
  <c r="FI209" i="16"/>
  <c r="FH209" i="16"/>
  <c r="FG209" i="16"/>
  <c r="FF209" i="16"/>
  <c r="FE209" i="16"/>
  <c r="FD209" i="16"/>
  <c r="FC209" i="16"/>
  <c r="FB209" i="16"/>
  <c r="FA209" i="16"/>
  <c r="EZ209" i="16"/>
  <c r="EY209" i="16"/>
  <c r="EX209" i="16"/>
  <c r="EW209" i="16"/>
  <c r="EV209" i="16"/>
  <c r="EU209" i="16"/>
  <c r="ET209" i="16"/>
  <c r="ES209" i="16"/>
  <c r="ER209" i="16"/>
  <c r="EQ209" i="16"/>
  <c r="EP209" i="16"/>
  <c r="EO209" i="16"/>
  <c r="EN209" i="16"/>
  <c r="EM209" i="16"/>
  <c r="EL209" i="16"/>
  <c r="EK209" i="16"/>
  <c r="EJ209" i="16"/>
  <c r="EI209" i="16"/>
  <c r="EH209" i="16"/>
  <c r="EG209" i="16"/>
  <c r="EF209" i="16"/>
  <c r="EE209" i="16"/>
  <c r="ED209" i="16"/>
  <c r="EC209" i="16"/>
  <c r="EB209" i="16"/>
  <c r="EA209" i="16"/>
  <c r="DZ209" i="16"/>
  <c r="DY209" i="16"/>
  <c r="DX209" i="16"/>
  <c r="DW209" i="16"/>
  <c r="DV209" i="16"/>
  <c r="DU209" i="16"/>
  <c r="DT209" i="16"/>
  <c r="DS209" i="16"/>
  <c r="DR209" i="16"/>
  <c r="DQ209" i="16"/>
  <c r="DP209" i="16"/>
  <c r="DO209" i="16"/>
  <c r="DN209" i="16"/>
  <c r="DM209" i="16"/>
  <c r="DL209" i="16"/>
  <c r="DK209" i="16"/>
  <c r="DJ209" i="16"/>
  <c r="DI209" i="16"/>
  <c r="DH209" i="16"/>
  <c r="DG209" i="16"/>
  <c r="DF209" i="16"/>
  <c r="DE209" i="16"/>
  <c r="DD209" i="16"/>
  <c r="DC209" i="16"/>
  <c r="DB209" i="16"/>
  <c r="DA209" i="16"/>
  <c r="CZ209" i="16"/>
  <c r="CY209" i="16"/>
  <c r="CX209" i="16"/>
  <c r="CW209" i="16"/>
  <c r="CV209" i="16"/>
  <c r="CU209" i="16"/>
  <c r="CT209" i="16"/>
  <c r="CS209" i="16"/>
  <c r="CR209" i="16"/>
  <c r="CQ209" i="16"/>
  <c r="CP209" i="16"/>
  <c r="CO209" i="16"/>
  <c r="CN209" i="16"/>
  <c r="CM209" i="16"/>
  <c r="CL209" i="16"/>
  <c r="CK209" i="16"/>
  <c r="CJ209" i="16"/>
  <c r="CI209" i="16"/>
  <c r="CH209" i="16"/>
  <c r="CG209" i="16"/>
  <c r="CF209" i="16"/>
  <c r="CE209" i="16"/>
  <c r="CD209" i="16"/>
  <c r="CC209" i="16"/>
  <c r="CB209" i="16"/>
  <c r="CA209" i="16"/>
  <c r="BZ209" i="16"/>
  <c r="BY209" i="16"/>
  <c r="BX209" i="16"/>
  <c r="BW209" i="16"/>
  <c r="BV209" i="16"/>
  <c r="BU209" i="16"/>
  <c r="BT209" i="16"/>
  <c r="BS209" i="16"/>
  <c r="BR209" i="16"/>
  <c r="BQ209" i="16"/>
  <c r="BP209"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G209" i="16"/>
  <c r="F209" i="16"/>
  <c r="GE208" i="16"/>
  <c r="GD208" i="16"/>
  <c r="GC208" i="16"/>
  <c r="GB208" i="16"/>
  <c r="GA208" i="16"/>
  <c r="FZ208" i="16"/>
  <c r="FY208" i="16"/>
  <c r="FX208" i="16"/>
  <c r="FW208" i="16"/>
  <c r="FV208" i="16"/>
  <c r="FU208" i="16"/>
  <c r="FT208" i="16"/>
  <c r="FS208" i="16"/>
  <c r="FR208" i="16"/>
  <c r="FQ208" i="16"/>
  <c r="FP208" i="16"/>
  <c r="FO208" i="16"/>
  <c r="FN208" i="16"/>
  <c r="FM208" i="16"/>
  <c r="FL208" i="16"/>
  <c r="FK208" i="16"/>
  <c r="FJ208" i="16"/>
  <c r="FI208" i="16"/>
  <c r="FH208" i="16"/>
  <c r="FG208" i="16"/>
  <c r="FF208" i="16"/>
  <c r="FE208" i="16"/>
  <c r="FD208" i="16"/>
  <c r="FC208" i="16"/>
  <c r="FB208" i="16"/>
  <c r="FA208" i="16"/>
  <c r="EZ208" i="16"/>
  <c r="EY208" i="16"/>
  <c r="EX208" i="16"/>
  <c r="EW208" i="16"/>
  <c r="EV208" i="16"/>
  <c r="EU208" i="16"/>
  <c r="ET208" i="16"/>
  <c r="ES208" i="16"/>
  <c r="ER208" i="16"/>
  <c r="EQ208" i="16"/>
  <c r="EP208" i="16"/>
  <c r="EO208" i="16"/>
  <c r="EN208" i="16"/>
  <c r="EM208" i="16"/>
  <c r="EL208" i="16"/>
  <c r="EK208" i="16"/>
  <c r="EJ208" i="16"/>
  <c r="EI208" i="16"/>
  <c r="EH208" i="16"/>
  <c r="EG208" i="16"/>
  <c r="EF208" i="16"/>
  <c r="EE208" i="16"/>
  <c r="ED208" i="16"/>
  <c r="EC208" i="16"/>
  <c r="EB208" i="16"/>
  <c r="EA208" i="16"/>
  <c r="DZ208" i="16"/>
  <c r="DY208" i="16"/>
  <c r="DX208" i="16"/>
  <c r="DW208" i="16"/>
  <c r="DV208" i="16"/>
  <c r="DU208" i="16"/>
  <c r="DT208" i="16"/>
  <c r="DS208" i="16"/>
  <c r="DR208" i="16"/>
  <c r="DQ208" i="16"/>
  <c r="DP208" i="16"/>
  <c r="DO208" i="16"/>
  <c r="DN208" i="16"/>
  <c r="DM208" i="16"/>
  <c r="DL208" i="16"/>
  <c r="DK208" i="16"/>
  <c r="DJ208" i="16"/>
  <c r="DI208" i="16"/>
  <c r="DH208" i="16"/>
  <c r="DG208" i="16"/>
  <c r="DF208" i="16"/>
  <c r="DE208" i="16"/>
  <c r="DD208" i="16"/>
  <c r="DC208" i="16"/>
  <c r="DB208" i="16"/>
  <c r="DA208" i="16"/>
  <c r="CZ208" i="16"/>
  <c r="CY208" i="16"/>
  <c r="CX208" i="16"/>
  <c r="CW208" i="16"/>
  <c r="CV208" i="16"/>
  <c r="CU208" i="16"/>
  <c r="CT208" i="16"/>
  <c r="CS208" i="16"/>
  <c r="CR208" i="16"/>
  <c r="CQ208" i="16"/>
  <c r="CP208" i="16"/>
  <c r="CO208" i="16"/>
  <c r="CN208" i="16"/>
  <c r="CM208" i="16"/>
  <c r="CL208" i="16"/>
  <c r="CK208" i="16"/>
  <c r="CJ208" i="16"/>
  <c r="CI208" i="16"/>
  <c r="CH208" i="16"/>
  <c r="CG208" i="16"/>
  <c r="CF208" i="16"/>
  <c r="CE208" i="16"/>
  <c r="CD208" i="16"/>
  <c r="CC208" i="16"/>
  <c r="CB208" i="16"/>
  <c r="CA208" i="16"/>
  <c r="BZ208" i="16"/>
  <c r="BY208" i="16"/>
  <c r="BX208" i="16"/>
  <c r="BW208" i="16"/>
  <c r="BV208" i="16"/>
  <c r="BU208" i="16"/>
  <c r="BT208" i="16"/>
  <c r="BS208" i="16"/>
  <c r="BR208" i="16"/>
  <c r="BQ208" i="16"/>
  <c r="BP208" i="16"/>
  <c r="BO208" i="16"/>
  <c r="BN208" i="16"/>
  <c r="BM208" i="16"/>
  <c r="BL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G208" i="16"/>
  <c r="F208" i="16"/>
  <c r="GE207" i="16"/>
  <c r="GD207" i="16"/>
  <c r="GC207" i="16"/>
  <c r="GB207" i="16"/>
  <c r="GA207" i="16"/>
  <c r="FZ207" i="16"/>
  <c r="FY207" i="16"/>
  <c r="FX207" i="16"/>
  <c r="FW207" i="16"/>
  <c r="FV207" i="16"/>
  <c r="FU207" i="16"/>
  <c r="FT207" i="16"/>
  <c r="FS207" i="16"/>
  <c r="FR207" i="16"/>
  <c r="FQ207" i="16"/>
  <c r="FP207" i="16"/>
  <c r="FO207" i="16"/>
  <c r="FN207" i="16"/>
  <c r="FM207" i="16"/>
  <c r="FL207" i="16"/>
  <c r="FK207" i="16"/>
  <c r="FJ207" i="16"/>
  <c r="FI207" i="16"/>
  <c r="FH207" i="16"/>
  <c r="FG207" i="16"/>
  <c r="FF207" i="16"/>
  <c r="FE207" i="16"/>
  <c r="FD207" i="16"/>
  <c r="FC207" i="16"/>
  <c r="FB207" i="16"/>
  <c r="FA207" i="16"/>
  <c r="EZ207" i="16"/>
  <c r="EY207" i="16"/>
  <c r="EX207" i="16"/>
  <c r="EW207" i="16"/>
  <c r="EV207" i="16"/>
  <c r="EU207" i="16"/>
  <c r="ET207" i="16"/>
  <c r="ES207" i="16"/>
  <c r="ER207" i="16"/>
  <c r="EQ207" i="16"/>
  <c r="EP207" i="16"/>
  <c r="EO207" i="16"/>
  <c r="EN207" i="16"/>
  <c r="EM207" i="16"/>
  <c r="EL207" i="16"/>
  <c r="EK207" i="16"/>
  <c r="EJ207" i="16"/>
  <c r="EI207" i="16"/>
  <c r="EH207" i="16"/>
  <c r="EG207" i="16"/>
  <c r="EF207" i="16"/>
  <c r="EE207" i="16"/>
  <c r="ED207" i="16"/>
  <c r="EC207" i="16"/>
  <c r="EB207" i="16"/>
  <c r="EA207" i="16"/>
  <c r="DZ207" i="16"/>
  <c r="DY207" i="16"/>
  <c r="DX207" i="16"/>
  <c r="DW207" i="16"/>
  <c r="DV207" i="16"/>
  <c r="DU207" i="16"/>
  <c r="DT207" i="16"/>
  <c r="DS207" i="16"/>
  <c r="DR207" i="16"/>
  <c r="DQ207" i="16"/>
  <c r="DP207" i="16"/>
  <c r="DO207" i="16"/>
  <c r="DN207" i="16"/>
  <c r="DM207" i="16"/>
  <c r="DL207" i="16"/>
  <c r="DK207" i="16"/>
  <c r="DJ207" i="16"/>
  <c r="DI207" i="16"/>
  <c r="DH207" i="16"/>
  <c r="DG207" i="16"/>
  <c r="DF207" i="16"/>
  <c r="DE207" i="16"/>
  <c r="DD207" i="16"/>
  <c r="DC207" i="16"/>
  <c r="DB207" i="16"/>
  <c r="DA207" i="16"/>
  <c r="CZ207" i="16"/>
  <c r="CY207" i="16"/>
  <c r="CX207" i="16"/>
  <c r="CW207" i="16"/>
  <c r="CV207" i="16"/>
  <c r="CU207" i="16"/>
  <c r="CT207" i="16"/>
  <c r="CS207" i="16"/>
  <c r="CR207" i="16"/>
  <c r="CQ207" i="16"/>
  <c r="CP207" i="16"/>
  <c r="CO207" i="16"/>
  <c r="CN207" i="16"/>
  <c r="CM207" i="16"/>
  <c r="CL207" i="16"/>
  <c r="CK207" i="16"/>
  <c r="CJ207" i="16"/>
  <c r="CI207" i="16"/>
  <c r="CH207" i="16"/>
  <c r="CG207" i="16"/>
  <c r="CF207" i="16"/>
  <c r="CE207" i="16"/>
  <c r="CD207" i="16"/>
  <c r="CC207" i="16"/>
  <c r="CB207" i="16"/>
  <c r="CA207" i="16"/>
  <c r="BZ207" i="16"/>
  <c r="BY207" i="16"/>
  <c r="BX207" i="16"/>
  <c r="BW207" i="16"/>
  <c r="BV207" i="16"/>
  <c r="BU207" i="16"/>
  <c r="BT207" i="16"/>
  <c r="BS207" i="16"/>
  <c r="BR207" i="16"/>
  <c r="BQ207" i="16"/>
  <c r="BP207" i="16"/>
  <c r="BO207" i="16"/>
  <c r="BN207" i="16"/>
  <c r="BM207" i="16"/>
  <c r="BL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G207" i="16"/>
  <c r="F207" i="16"/>
  <c r="GE206" i="16"/>
  <c r="GD206" i="16"/>
  <c r="GC206" i="16"/>
  <c r="GB206" i="16"/>
  <c r="GA206" i="16"/>
  <c r="FZ206" i="16"/>
  <c r="FY206" i="16"/>
  <c r="FX206" i="16"/>
  <c r="FW206" i="16"/>
  <c r="FV206" i="16"/>
  <c r="FU206" i="16"/>
  <c r="FT206" i="16"/>
  <c r="FS206" i="16"/>
  <c r="FR206" i="16"/>
  <c r="FQ206" i="16"/>
  <c r="FP206" i="16"/>
  <c r="FO206" i="16"/>
  <c r="FN206" i="16"/>
  <c r="FM206" i="16"/>
  <c r="FL206" i="16"/>
  <c r="FK206" i="16"/>
  <c r="FJ206" i="16"/>
  <c r="FI206" i="16"/>
  <c r="FH206" i="16"/>
  <c r="FG206" i="16"/>
  <c r="FF206" i="16"/>
  <c r="FE206" i="16"/>
  <c r="FD206" i="16"/>
  <c r="FC206" i="16"/>
  <c r="FB206" i="16"/>
  <c r="FA206" i="16"/>
  <c r="EZ206" i="16"/>
  <c r="EY206" i="16"/>
  <c r="EX206" i="16"/>
  <c r="EW206" i="16"/>
  <c r="EV206" i="16"/>
  <c r="EU206" i="16"/>
  <c r="ET206" i="16"/>
  <c r="ES206" i="16"/>
  <c r="ER206" i="16"/>
  <c r="EQ206" i="16"/>
  <c r="EP206" i="16"/>
  <c r="EO206" i="16"/>
  <c r="EN206" i="16"/>
  <c r="EM206" i="16"/>
  <c r="EL206" i="16"/>
  <c r="EK206" i="16"/>
  <c r="EJ206" i="16"/>
  <c r="EI206" i="16"/>
  <c r="EH206" i="16"/>
  <c r="EG206" i="16"/>
  <c r="EF206" i="16"/>
  <c r="EE206" i="16"/>
  <c r="ED206" i="16"/>
  <c r="EC206" i="16"/>
  <c r="EB206" i="16"/>
  <c r="EA206" i="16"/>
  <c r="DZ206" i="16"/>
  <c r="DY206" i="16"/>
  <c r="DX206" i="16"/>
  <c r="DW206" i="16"/>
  <c r="DV206" i="16"/>
  <c r="DU206" i="16"/>
  <c r="DT206" i="16"/>
  <c r="DS206" i="16"/>
  <c r="DR206" i="16"/>
  <c r="DQ206" i="16"/>
  <c r="DP206" i="16"/>
  <c r="DO206" i="16"/>
  <c r="DN206" i="16"/>
  <c r="DM206" i="16"/>
  <c r="DL206" i="16"/>
  <c r="DK206" i="16"/>
  <c r="DJ206" i="16"/>
  <c r="DI206" i="16"/>
  <c r="DH206" i="16"/>
  <c r="DG206" i="16"/>
  <c r="DF206" i="16"/>
  <c r="DE206" i="16"/>
  <c r="DD206" i="16"/>
  <c r="DC206" i="16"/>
  <c r="DB206" i="16"/>
  <c r="DA206" i="16"/>
  <c r="CZ206" i="16"/>
  <c r="CY206" i="16"/>
  <c r="CX206" i="16"/>
  <c r="CW206" i="16"/>
  <c r="CV206" i="16"/>
  <c r="CU206" i="16"/>
  <c r="CT206" i="16"/>
  <c r="CS206" i="16"/>
  <c r="CR206" i="16"/>
  <c r="CQ206" i="16"/>
  <c r="CP206" i="16"/>
  <c r="CO206" i="16"/>
  <c r="CN206" i="16"/>
  <c r="CM206" i="16"/>
  <c r="CL206" i="16"/>
  <c r="CK206" i="16"/>
  <c r="CJ206" i="16"/>
  <c r="CI206" i="16"/>
  <c r="CH206" i="16"/>
  <c r="CG206" i="16"/>
  <c r="CF206" i="16"/>
  <c r="CE206" i="16"/>
  <c r="CD206" i="16"/>
  <c r="CC206" i="16"/>
  <c r="CB206" i="16"/>
  <c r="CA206" i="16"/>
  <c r="BZ206" i="16"/>
  <c r="BY206" i="16"/>
  <c r="BX206" i="16"/>
  <c r="BW206" i="16"/>
  <c r="BV206" i="16"/>
  <c r="BU206" i="16"/>
  <c r="BT206" i="16"/>
  <c r="BS206" i="16"/>
  <c r="BR206" i="16"/>
  <c r="BQ206" i="16"/>
  <c r="BP206" i="16"/>
  <c r="BO206" i="16"/>
  <c r="BN206" i="16"/>
  <c r="BM206" i="16"/>
  <c r="BL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G206" i="16"/>
  <c r="F206" i="16"/>
  <c r="GE205" i="16"/>
  <c r="GD205" i="16"/>
  <c r="GC205" i="16"/>
  <c r="GB205" i="16"/>
  <c r="GA205" i="16"/>
  <c r="FZ205" i="16"/>
  <c r="FY205" i="16"/>
  <c r="FX205" i="16"/>
  <c r="FW205" i="16"/>
  <c r="FV205" i="16"/>
  <c r="FU205" i="16"/>
  <c r="FT205" i="16"/>
  <c r="FS205" i="16"/>
  <c r="FR205" i="16"/>
  <c r="FQ205" i="16"/>
  <c r="FP205" i="16"/>
  <c r="FO205" i="16"/>
  <c r="FN205" i="16"/>
  <c r="FM205" i="16"/>
  <c r="FL205" i="16"/>
  <c r="FK205" i="16"/>
  <c r="FJ205" i="16"/>
  <c r="FI205" i="16"/>
  <c r="FH205" i="16"/>
  <c r="FG205" i="16"/>
  <c r="FF205" i="16"/>
  <c r="FE205" i="16"/>
  <c r="FD205" i="16"/>
  <c r="FC205" i="16"/>
  <c r="FB205" i="16"/>
  <c r="FA205" i="16"/>
  <c r="EZ205" i="16"/>
  <c r="EY205" i="16"/>
  <c r="EX205" i="16"/>
  <c r="EW205" i="16"/>
  <c r="EV205" i="16"/>
  <c r="EU205" i="16"/>
  <c r="ET205" i="16"/>
  <c r="ES205" i="16"/>
  <c r="ER205" i="16"/>
  <c r="EQ205" i="16"/>
  <c r="EP205" i="16"/>
  <c r="EO205" i="16"/>
  <c r="EN205" i="16"/>
  <c r="EM205" i="16"/>
  <c r="EL205" i="16"/>
  <c r="EK205" i="16"/>
  <c r="EJ205" i="16"/>
  <c r="EI205" i="16"/>
  <c r="EH205" i="16"/>
  <c r="EG205" i="16"/>
  <c r="EF205" i="16"/>
  <c r="EE205" i="16"/>
  <c r="ED205" i="16"/>
  <c r="EC205" i="16"/>
  <c r="EB205" i="16"/>
  <c r="EA205" i="16"/>
  <c r="DZ205" i="16"/>
  <c r="DY205" i="16"/>
  <c r="DX205" i="16"/>
  <c r="DW205" i="16"/>
  <c r="DV205" i="16"/>
  <c r="DU205" i="16"/>
  <c r="DT205" i="16"/>
  <c r="DS205" i="16"/>
  <c r="DR205" i="16"/>
  <c r="DQ205" i="16"/>
  <c r="DP205" i="16"/>
  <c r="DO205" i="16"/>
  <c r="DN205" i="16"/>
  <c r="DM205" i="16"/>
  <c r="DL205" i="16"/>
  <c r="DK205" i="16"/>
  <c r="DJ205" i="16"/>
  <c r="DI205" i="16"/>
  <c r="DH205" i="16"/>
  <c r="DG205" i="16"/>
  <c r="DF205" i="16"/>
  <c r="DE205" i="16"/>
  <c r="DD205" i="16"/>
  <c r="DC205" i="16"/>
  <c r="DB205" i="16"/>
  <c r="DA205" i="16"/>
  <c r="CZ205" i="16"/>
  <c r="CY205" i="16"/>
  <c r="CX205" i="16"/>
  <c r="CW205" i="16"/>
  <c r="CV205" i="16"/>
  <c r="CU205" i="16"/>
  <c r="CT205" i="16"/>
  <c r="CS205" i="16"/>
  <c r="CR205" i="16"/>
  <c r="CQ205" i="16"/>
  <c r="CP205" i="16"/>
  <c r="CO205" i="16"/>
  <c r="CN205" i="16"/>
  <c r="CM205" i="16"/>
  <c r="CL205" i="16"/>
  <c r="CK205" i="16"/>
  <c r="CJ205" i="16"/>
  <c r="CI205" i="16"/>
  <c r="CH205" i="16"/>
  <c r="CG205" i="16"/>
  <c r="CF205" i="16"/>
  <c r="CE205" i="16"/>
  <c r="CD205" i="16"/>
  <c r="CC205" i="16"/>
  <c r="CB205" i="16"/>
  <c r="CA205" i="16"/>
  <c r="BZ205" i="16"/>
  <c r="BY205" i="16"/>
  <c r="BX205" i="16"/>
  <c r="BW205" i="16"/>
  <c r="BV205" i="16"/>
  <c r="BU205" i="16"/>
  <c r="BT205" i="16"/>
  <c r="BS205" i="16"/>
  <c r="BR205" i="16"/>
  <c r="BQ205" i="16"/>
  <c r="BP205" i="16"/>
  <c r="BO205" i="16"/>
  <c r="BN205" i="16"/>
  <c r="BM205" i="16"/>
  <c r="BL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G205" i="16"/>
  <c r="F205" i="16"/>
  <c r="GE204" i="16"/>
  <c r="GD204" i="16"/>
  <c r="GC204" i="16"/>
  <c r="GB204" i="16"/>
  <c r="GA204" i="16"/>
  <c r="FZ204" i="16"/>
  <c r="FY204" i="16"/>
  <c r="FX204" i="16"/>
  <c r="FW204" i="16"/>
  <c r="FV204" i="16"/>
  <c r="FU204" i="16"/>
  <c r="FT204" i="16"/>
  <c r="FS204" i="16"/>
  <c r="FR204" i="16"/>
  <c r="FQ204" i="16"/>
  <c r="FP204" i="16"/>
  <c r="FO204" i="16"/>
  <c r="FN204" i="16"/>
  <c r="FM204" i="16"/>
  <c r="FL204" i="16"/>
  <c r="FK204" i="16"/>
  <c r="FJ204" i="16"/>
  <c r="FI204" i="16"/>
  <c r="FH204" i="16"/>
  <c r="FG204" i="16"/>
  <c r="FF204" i="16"/>
  <c r="FE204" i="16"/>
  <c r="FD204" i="16"/>
  <c r="FC204" i="16"/>
  <c r="FB204" i="16"/>
  <c r="FA204" i="16"/>
  <c r="EZ204" i="16"/>
  <c r="EY204" i="16"/>
  <c r="EX204" i="16"/>
  <c r="EW204" i="16"/>
  <c r="EV204" i="16"/>
  <c r="EU204" i="16"/>
  <c r="ET204" i="16"/>
  <c r="ES204" i="16"/>
  <c r="ER204" i="16"/>
  <c r="EQ204" i="16"/>
  <c r="EP204" i="16"/>
  <c r="EO204" i="16"/>
  <c r="EN204" i="16"/>
  <c r="EM204" i="16"/>
  <c r="EL204" i="16"/>
  <c r="EK204" i="16"/>
  <c r="EJ204" i="16"/>
  <c r="EI204" i="16"/>
  <c r="EH204" i="16"/>
  <c r="EG204" i="16"/>
  <c r="EF204" i="16"/>
  <c r="EE204" i="16"/>
  <c r="ED204" i="16"/>
  <c r="EC204" i="16"/>
  <c r="EB204" i="16"/>
  <c r="EA204" i="16"/>
  <c r="DZ204" i="16"/>
  <c r="DY204" i="16"/>
  <c r="DX204" i="16"/>
  <c r="DW204" i="16"/>
  <c r="DV204" i="16"/>
  <c r="DU204" i="16"/>
  <c r="DT204" i="16"/>
  <c r="DS204" i="16"/>
  <c r="DR204" i="16"/>
  <c r="DQ204" i="16"/>
  <c r="DP204" i="16"/>
  <c r="DO204" i="16"/>
  <c r="DN204" i="16"/>
  <c r="DM204" i="16"/>
  <c r="DL204" i="16"/>
  <c r="DK204" i="16"/>
  <c r="DJ204" i="16"/>
  <c r="DI204" i="16"/>
  <c r="DH204" i="16"/>
  <c r="DG204" i="16"/>
  <c r="DF204" i="16"/>
  <c r="DE204" i="16"/>
  <c r="DD204" i="16"/>
  <c r="DC204" i="16"/>
  <c r="DB204" i="16"/>
  <c r="DA204" i="16"/>
  <c r="CZ204" i="16"/>
  <c r="CY204" i="16"/>
  <c r="CX204" i="16"/>
  <c r="CW204" i="16"/>
  <c r="CV204" i="16"/>
  <c r="CU204" i="16"/>
  <c r="CT204" i="16"/>
  <c r="CS204" i="16"/>
  <c r="CR204" i="16"/>
  <c r="CQ204" i="16"/>
  <c r="CP204" i="16"/>
  <c r="CO204" i="16"/>
  <c r="CN204" i="16"/>
  <c r="CM204" i="16"/>
  <c r="CL204" i="16"/>
  <c r="CK204" i="16"/>
  <c r="CJ204" i="16"/>
  <c r="CI204" i="16"/>
  <c r="CH204" i="16"/>
  <c r="CG204" i="16"/>
  <c r="CF204" i="16"/>
  <c r="CE204" i="16"/>
  <c r="CD204" i="16"/>
  <c r="CC204" i="16"/>
  <c r="CB204" i="16"/>
  <c r="CA204" i="16"/>
  <c r="BZ204" i="16"/>
  <c r="BY204" i="16"/>
  <c r="BX204" i="16"/>
  <c r="BW204" i="16"/>
  <c r="BV204" i="16"/>
  <c r="BU204" i="16"/>
  <c r="BT204" i="16"/>
  <c r="BS204" i="16"/>
  <c r="BR204" i="16"/>
  <c r="BQ204" i="16"/>
  <c r="BP204" i="16"/>
  <c r="BO204" i="16"/>
  <c r="BN204" i="16"/>
  <c r="BM204" i="16"/>
  <c r="BL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G204" i="16"/>
  <c r="F204" i="16"/>
  <c r="GE203" i="16"/>
  <c r="GD203" i="16"/>
  <c r="GC203" i="16"/>
  <c r="GB203" i="16"/>
  <c r="GA203" i="16"/>
  <c r="FZ203" i="16"/>
  <c r="FY203" i="16"/>
  <c r="FX203" i="16"/>
  <c r="FW203" i="16"/>
  <c r="FV203" i="16"/>
  <c r="FU203" i="16"/>
  <c r="FT203" i="16"/>
  <c r="FS203" i="16"/>
  <c r="FR203" i="16"/>
  <c r="FQ203" i="16"/>
  <c r="FP203" i="16"/>
  <c r="FO203" i="16"/>
  <c r="FN203" i="16"/>
  <c r="FM203" i="16"/>
  <c r="FL203" i="16"/>
  <c r="FK203" i="16"/>
  <c r="FJ203" i="16"/>
  <c r="FI203" i="16"/>
  <c r="FH203" i="16"/>
  <c r="FG203" i="16"/>
  <c r="FF203" i="16"/>
  <c r="FE203" i="16"/>
  <c r="FD203" i="16"/>
  <c r="FC203" i="16"/>
  <c r="FB203" i="16"/>
  <c r="FA203" i="16"/>
  <c r="EZ203" i="16"/>
  <c r="EY203" i="16"/>
  <c r="EX203" i="16"/>
  <c r="EW203" i="16"/>
  <c r="EV203" i="16"/>
  <c r="EU203" i="16"/>
  <c r="ET203" i="16"/>
  <c r="ES203" i="16"/>
  <c r="ER203" i="16"/>
  <c r="EQ203" i="16"/>
  <c r="EP203" i="16"/>
  <c r="EO203" i="16"/>
  <c r="EN203" i="16"/>
  <c r="EM203" i="16"/>
  <c r="EL203" i="16"/>
  <c r="EK203" i="16"/>
  <c r="EJ203" i="16"/>
  <c r="EI203" i="16"/>
  <c r="EH203" i="16"/>
  <c r="EG203" i="16"/>
  <c r="EF203" i="16"/>
  <c r="EE203" i="16"/>
  <c r="ED203" i="16"/>
  <c r="EC203" i="16"/>
  <c r="EB203" i="16"/>
  <c r="EA203" i="16"/>
  <c r="DZ203" i="16"/>
  <c r="DY203" i="16"/>
  <c r="DX203" i="16"/>
  <c r="DW203" i="16"/>
  <c r="DV203" i="16"/>
  <c r="DU203" i="16"/>
  <c r="DT203" i="16"/>
  <c r="DS203" i="16"/>
  <c r="DR203" i="16"/>
  <c r="DQ203" i="16"/>
  <c r="DP203" i="16"/>
  <c r="DO203" i="16"/>
  <c r="DN203" i="16"/>
  <c r="DM203" i="16"/>
  <c r="DL203" i="16"/>
  <c r="DK203" i="16"/>
  <c r="DJ203" i="16"/>
  <c r="DI203" i="16"/>
  <c r="DH203" i="16"/>
  <c r="DG203" i="16"/>
  <c r="DF203" i="16"/>
  <c r="DE203" i="16"/>
  <c r="DD203" i="16"/>
  <c r="DC203" i="16"/>
  <c r="DB203" i="16"/>
  <c r="DA203" i="16"/>
  <c r="CZ203" i="16"/>
  <c r="CY203" i="16"/>
  <c r="CX203" i="16"/>
  <c r="CW203" i="16"/>
  <c r="CV203" i="16"/>
  <c r="CU203" i="16"/>
  <c r="CT203" i="16"/>
  <c r="CS203" i="16"/>
  <c r="CR203" i="16"/>
  <c r="CQ203" i="16"/>
  <c r="CP203" i="16"/>
  <c r="CO203" i="16"/>
  <c r="CN203" i="16"/>
  <c r="CM203" i="16"/>
  <c r="CL203" i="16"/>
  <c r="CK203" i="16"/>
  <c r="CJ203" i="16"/>
  <c r="CI203" i="16"/>
  <c r="CH203" i="16"/>
  <c r="CG203" i="16"/>
  <c r="CF203" i="16"/>
  <c r="CE203" i="16"/>
  <c r="CD203" i="16"/>
  <c r="CC203" i="16"/>
  <c r="CB203" i="16"/>
  <c r="CA203" i="16"/>
  <c r="BZ203" i="16"/>
  <c r="BY203" i="16"/>
  <c r="BX203" i="16"/>
  <c r="BW203" i="16"/>
  <c r="BV203" i="16"/>
  <c r="BU203" i="16"/>
  <c r="BT203" i="16"/>
  <c r="BS203" i="16"/>
  <c r="BR203" i="16"/>
  <c r="BQ203" i="16"/>
  <c r="BP203" i="16"/>
  <c r="BO203" i="16"/>
  <c r="BN203" i="16"/>
  <c r="BM203" i="16"/>
  <c r="BL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G203" i="16"/>
  <c r="F203" i="16"/>
  <c r="GE202" i="16"/>
  <c r="GD202" i="16"/>
  <c r="GC202" i="16"/>
  <c r="GB202" i="16"/>
  <c r="GA202" i="16"/>
  <c r="FZ202" i="16"/>
  <c r="FY202" i="16"/>
  <c r="FX202" i="16"/>
  <c r="FW202" i="16"/>
  <c r="FV202" i="16"/>
  <c r="FU202" i="16"/>
  <c r="FT202" i="16"/>
  <c r="FS202" i="16"/>
  <c r="FR202" i="16"/>
  <c r="FQ202" i="16"/>
  <c r="FP202" i="16"/>
  <c r="FO202" i="16"/>
  <c r="FN202" i="16"/>
  <c r="FM202" i="16"/>
  <c r="FL202" i="16"/>
  <c r="FK202" i="16"/>
  <c r="FJ202" i="16"/>
  <c r="FI202" i="16"/>
  <c r="FH202" i="16"/>
  <c r="FG202" i="16"/>
  <c r="FF202" i="16"/>
  <c r="FE202" i="16"/>
  <c r="FD202" i="16"/>
  <c r="FC202" i="16"/>
  <c r="FB202" i="16"/>
  <c r="FA202" i="16"/>
  <c r="EZ202" i="16"/>
  <c r="EY202" i="16"/>
  <c r="EX202" i="16"/>
  <c r="EW202" i="16"/>
  <c r="EV202" i="16"/>
  <c r="EU202" i="16"/>
  <c r="ET202" i="16"/>
  <c r="ES202" i="16"/>
  <c r="ER202" i="16"/>
  <c r="EQ202" i="16"/>
  <c r="EP202" i="16"/>
  <c r="EO202" i="16"/>
  <c r="EN202" i="16"/>
  <c r="EM202" i="16"/>
  <c r="EL202" i="16"/>
  <c r="EK202" i="16"/>
  <c r="EJ202" i="16"/>
  <c r="EI202" i="16"/>
  <c r="EH202" i="16"/>
  <c r="EG202" i="16"/>
  <c r="EF202" i="16"/>
  <c r="EE202" i="16"/>
  <c r="ED202" i="16"/>
  <c r="EC202" i="16"/>
  <c r="EB202" i="16"/>
  <c r="EA202" i="16"/>
  <c r="DZ202" i="16"/>
  <c r="DY202" i="16"/>
  <c r="DX202" i="16"/>
  <c r="DW202" i="16"/>
  <c r="DV202" i="16"/>
  <c r="DU202" i="16"/>
  <c r="DT202" i="16"/>
  <c r="DS202" i="16"/>
  <c r="DR202" i="16"/>
  <c r="DQ202" i="16"/>
  <c r="DP202" i="16"/>
  <c r="DO202" i="16"/>
  <c r="DN202" i="16"/>
  <c r="DM202" i="16"/>
  <c r="DL202" i="16"/>
  <c r="DK202" i="16"/>
  <c r="DJ202" i="16"/>
  <c r="DI202" i="16"/>
  <c r="DH202" i="16"/>
  <c r="DG202" i="16"/>
  <c r="DF202" i="16"/>
  <c r="DE202" i="16"/>
  <c r="DD202" i="16"/>
  <c r="DC202" i="16"/>
  <c r="DB202" i="16"/>
  <c r="DA202" i="16"/>
  <c r="CZ202" i="16"/>
  <c r="CY202" i="16"/>
  <c r="CX202" i="16"/>
  <c r="CW202" i="16"/>
  <c r="CV202" i="16"/>
  <c r="CU202" i="16"/>
  <c r="CT202" i="16"/>
  <c r="CS202" i="16"/>
  <c r="CR202" i="16"/>
  <c r="CQ202" i="16"/>
  <c r="CP202" i="16"/>
  <c r="CO202" i="16"/>
  <c r="CN202" i="16"/>
  <c r="CM202" i="16"/>
  <c r="CL202" i="16"/>
  <c r="CK202" i="16"/>
  <c r="CJ202" i="16"/>
  <c r="CI202" i="16"/>
  <c r="CH202" i="16"/>
  <c r="CG202" i="16"/>
  <c r="CF202" i="16"/>
  <c r="CE202" i="16"/>
  <c r="CD202" i="16"/>
  <c r="CC202" i="16"/>
  <c r="CB202" i="16"/>
  <c r="CA202" i="16"/>
  <c r="BZ202" i="16"/>
  <c r="BY202" i="16"/>
  <c r="BX202" i="16"/>
  <c r="BW202" i="16"/>
  <c r="BV202" i="16"/>
  <c r="BU202" i="16"/>
  <c r="BT202" i="16"/>
  <c r="BS202" i="16"/>
  <c r="BR202" i="16"/>
  <c r="BQ202" i="16"/>
  <c r="BP202" i="16"/>
  <c r="BO202" i="16"/>
  <c r="BN202" i="16"/>
  <c r="BM202" i="16"/>
  <c r="BL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G202" i="16"/>
  <c r="F202" i="16"/>
  <c r="GE201" i="16"/>
  <c r="GD201" i="16"/>
  <c r="GC201" i="16"/>
  <c r="GB201" i="16"/>
  <c r="GA201" i="16"/>
  <c r="FZ201" i="16"/>
  <c r="FY201" i="16"/>
  <c r="FX201" i="16"/>
  <c r="FW201" i="16"/>
  <c r="FV201" i="16"/>
  <c r="FU201" i="16"/>
  <c r="FT201" i="16"/>
  <c r="FS201" i="16"/>
  <c r="FR201" i="16"/>
  <c r="FQ201" i="16"/>
  <c r="FP201" i="16"/>
  <c r="FO201" i="16"/>
  <c r="FN201" i="16"/>
  <c r="FM201" i="16"/>
  <c r="FL201" i="16"/>
  <c r="FK201" i="16"/>
  <c r="FJ201" i="16"/>
  <c r="FI201" i="16"/>
  <c r="FH201" i="16"/>
  <c r="FG201" i="16"/>
  <c r="FF201" i="16"/>
  <c r="FE201" i="16"/>
  <c r="FD201" i="16"/>
  <c r="FC201" i="16"/>
  <c r="FB201" i="16"/>
  <c r="FA201" i="16"/>
  <c r="EZ201" i="16"/>
  <c r="EY201" i="16"/>
  <c r="EX201" i="16"/>
  <c r="EW201" i="16"/>
  <c r="EV201" i="16"/>
  <c r="EU201" i="16"/>
  <c r="ET201" i="16"/>
  <c r="ES201" i="16"/>
  <c r="ER201" i="16"/>
  <c r="EQ201" i="16"/>
  <c r="EP201" i="16"/>
  <c r="EO201" i="16"/>
  <c r="EN201" i="16"/>
  <c r="EM201" i="16"/>
  <c r="EL201" i="16"/>
  <c r="EK201" i="16"/>
  <c r="EJ201" i="16"/>
  <c r="EI201" i="16"/>
  <c r="EH201" i="16"/>
  <c r="EG201" i="16"/>
  <c r="EF201" i="16"/>
  <c r="EE201" i="16"/>
  <c r="ED201" i="16"/>
  <c r="EC201" i="16"/>
  <c r="EB201" i="16"/>
  <c r="EA201" i="16"/>
  <c r="DZ201" i="16"/>
  <c r="DY201" i="16"/>
  <c r="DX201" i="16"/>
  <c r="DW201" i="16"/>
  <c r="DV201" i="16"/>
  <c r="DU201" i="16"/>
  <c r="DT201" i="16"/>
  <c r="DS201" i="16"/>
  <c r="DR201" i="16"/>
  <c r="DQ201" i="16"/>
  <c r="DP201" i="16"/>
  <c r="DO201" i="16"/>
  <c r="DN201" i="16"/>
  <c r="DM201" i="16"/>
  <c r="DL201" i="16"/>
  <c r="DK201" i="16"/>
  <c r="DJ201" i="16"/>
  <c r="DI201" i="16"/>
  <c r="DH201" i="16"/>
  <c r="DG201" i="16"/>
  <c r="DF201" i="16"/>
  <c r="DE201" i="16"/>
  <c r="DD201" i="16"/>
  <c r="DC201" i="16"/>
  <c r="DB201" i="16"/>
  <c r="DA201" i="16"/>
  <c r="CZ201" i="16"/>
  <c r="CY201" i="16"/>
  <c r="CX201" i="16"/>
  <c r="CW201" i="16"/>
  <c r="CV201" i="16"/>
  <c r="CU201" i="16"/>
  <c r="CT201" i="16"/>
  <c r="CS201" i="16"/>
  <c r="CR201" i="16"/>
  <c r="CQ201" i="16"/>
  <c r="CP201" i="16"/>
  <c r="CO201" i="16"/>
  <c r="CN201" i="16"/>
  <c r="CM201" i="16"/>
  <c r="CL201" i="16"/>
  <c r="CK201" i="16"/>
  <c r="CJ201" i="16"/>
  <c r="CI201" i="16"/>
  <c r="CH201" i="16"/>
  <c r="CG201" i="16"/>
  <c r="CF201" i="16"/>
  <c r="CE201" i="16"/>
  <c r="CD201" i="16"/>
  <c r="CC201" i="16"/>
  <c r="CB201" i="16"/>
  <c r="CA201" i="16"/>
  <c r="BZ201" i="16"/>
  <c r="BY201" i="16"/>
  <c r="BX201" i="16"/>
  <c r="BW201" i="16"/>
  <c r="BV201" i="16"/>
  <c r="BU201" i="16"/>
  <c r="BT201" i="16"/>
  <c r="BS201" i="16"/>
  <c r="BR201" i="16"/>
  <c r="BQ201" i="16"/>
  <c r="BP201" i="16"/>
  <c r="BO201" i="16"/>
  <c r="BN201" i="16"/>
  <c r="BM201" i="16"/>
  <c r="BL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G201" i="16"/>
  <c r="F201" i="16"/>
  <c r="GE200" i="16"/>
  <c r="GD200" i="16"/>
  <c r="GC200" i="16"/>
  <c r="GB200" i="16"/>
  <c r="GA200" i="16"/>
  <c r="FZ200" i="16"/>
  <c r="FY200" i="16"/>
  <c r="FX200" i="16"/>
  <c r="FW200" i="16"/>
  <c r="FV200" i="16"/>
  <c r="FU200" i="16"/>
  <c r="FT200" i="16"/>
  <c r="FS200" i="16"/>
  <c r="FR200" i="16"/>
  <c r="FQ200" i="16"/>
  <c r="FP200" i="16"/>
  <c r="FO200" i="16"/>
  <c r="FN200" i="16"/>
  <c r="FM200" i="16"/>
  <c r="FL200" i="16"/>
  <c r="FK200" i="16"/>
  <c r="FJ200" i="16"/>
  <c r="FI200" i="16"/>
  <c r="FH200" i="16"/>
  <c r="FG200" i="16"/>
  <c r="FF200" i="16"/>
  <c r="FE200" i="16"/>
  <c r="FD200" i="16"/>
  <c r="FC200" i="16"/>
  <c r="FB200" i="16"/>
  <c r="FA200" i="16"/>
  <c r="EZ200" i="16"/>
  <c r="EY200" i="16"/>
  <c r="EX200" i="16"/>
  <c r="EW200" i="16"/>
  <c r="EV200" i="16"/>
  <c r="EU200" i="16"/>
  <c r="ET200" i="16"/>
  <c r="ES200" i="16"/>
  <c r="ER200" i="16"/>
  <c r="EQ200" i="16"/>
  <c r="EP200" i="16"/>
  <c r="EO200" i="16"/>
  <c r="EN200" i="16"/>
  <c r="EM200" i="16"/>
  <c r="EL200" i="16"/>
  <c r="EK200" i="16"/>
  <c r="EJ200" i="16"/>
  <c r="EI200" i="16"/>
  <c r="EH200" i="16"/>
  <c r="EG200" i="16"/>
  <c r="EF200" i="16"/>
  <c r="EE200" i="16"/>
  <c r="ED200" i="16"/>
  <c r="EC200" i="16"/>
  <c r="EB200" i="16"/>
  <c r="EA200" i="16"/>
  <c r="DZ200" i="16"/>
  <c r="DY200" i="16"/>
  <c r="DX200" i="16"/>
  <c r="DW200" i="16"/>
  <c r="DV200" i="16"/>
  <c r="DU200" i="16"/>
  <c r="DT200" i="16"/>
  <c r="DS200" i="16"/>
  <c r="DR200" i="16"/>
  <c r="DQ200" i="16"/>
  <c r="DP200" i="16"/>
  <c r="DO200" i="16"/>
  <c r="DN200" i="16"/>
  <c r="DM200" i="16"/>
  <c r="DL200" i="16"/>
  <c r="DK200" i="16"/>
  <c r="DJ200" i="16"/>
  <c r="DI200" i="16"/>
  <c r="DH200" i="16"/>
  <c r="DG200" i="16"/>
  <c r="DF200" i="16"/>
  <c r="DE200" i="16"/>
  <c r="DD200" i="16"/>
  <c r="DC200" i="16"/>
  <c r="DB200" i="16"/>
  <c r="DA200" i="16"/>
  <c r="CZ200" i="16"/>
  <c r="CY200" i="16"/>
  <c r="CX200" i="16"/>
  <c r="CW200" i="16"/>
  <c r="CV200" i="16"/>
  <c r="CU200" i="16"/>
  <c r="CT200" i="16"/>
  <c r="CS200" i="16"/>
  <c r="CR200" i="16"/>
  <c r="CQ200" i="16"/>
  <c r="CP200" i="16"/>
  <c r="CO200" i="16"/>
  <c r="CN200" i="16"/>
  <c r="CM200" i="16"/>
  <c r="CL200" i="16"/>
  <c r="CK200" i="16"/>
  <c r="CJ200" i="16"/>
  <c r="CI200" i="16"/>
  <c r="CH200" i="16"/>
  <c r="CG200" i="16"/>
  <c r="CF200" i="16"/>
  <c r="CE200" i="16"/>
  <c r="CD200" i="16"/>
  <c r="CC200" i="16"/>
  <c r="CB200" i="16"/>
  <c r="CA200" i="16"/>
  <c r="BZ200" i="16"/>
  <c r="BY200" i="16"/>
  <c r="BX200" i="16"/>
  <c r="BW200" i="16"/>
  <c r="BV200" i="16"/>
  <c r="BU200" i="16"/>
  <c r="BT200" i="16"/>
  <c r="BS200" i="16"/>
  <c r="BR200" i="16"/>
  <c r="BQ200" i="16"/>
  <c r="BP200" i="16"/>
  <c r="BO200" i="16"/>
  <c r="BN200" i="16"/>
  <c r="BM200" i="16"/>
  <c r="BL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F200" i="16"/>
  <c r="GE199" i="16"/>
  <c r="GD199" i="16"/>
  <c r="GC199" i="16"/>
  <c r="GB199" i="16"/>
  <c r="GA199" i="16"/>
  <c r="FZ199" i="16"/>
  <c r="FY199" i="16"/>
  <c r="FX199" i="16"/>
  <c r="FW199" i="16"/>
  <c r="FV199" i="16"/>
  <c r="FU199" i="16"/>
  <c r="FT199" i="16"/>
  <c r="FS199" i="16"/>
  <c r="FR199" i="16"/>
  <c r="FQ199" i="16"/>
  <c r="FP199" i="16"/>
  <c r="FO199" i="16"/>
  <c r="FN199" i="16"/>
  <c r="FM199" i="16"/>
  <c r="FL199" i="16"/>
  <c r="FK199" i="16"/>
  <c r="FJ199" i="16"/>
  <c r="FI199" i="16"/>
  <c r="FH199" i="16"/>
  <c r="FG199" i="16"/>
  <c r="FF199" i="16"/>
  <c r="FE199" i="16"/>
  <c r="FD199" i="16"/>
  <c r="FC199" i="16"/>
  <c r="FB199" i="16"/>
  <c r="FA199" i="16"/>
  <c r="EZ199" i="16"/>
  <c r="EY199" i="16"/>
  <c r="EX199" i="16"/>
  <c r="EW199" i="16"/>
  <c r="EV199" i="16"/>
  <c r="EU199" i="16"/>
  <c r="ET199" i="16"/>
  <c r="ES199" i="16"/>
  <c r="ER199" i="16"/>
  <c r="EQ199" i="16"/>
  <c r="EP199" i="16"/>
  <c r="EO199" i="16"/>
  <c r="EN199" i="16"/>
  <c r="EM199" i="16"/>
  <c r="EL199" i="16"/>
  <c r="EK199" i="16"/>
  <c r="EJ199" i="16"/>
  <c r="EI199" i="16"/>
  <c r="EH199" i="16"/>
  <c r="EG199" i="16"/>
  <c r="EF199" i="16"/>
  <c r="EE199" i="16"/>
  <c r="ED199" i="16"/>
  <c r="EC199" i="16"/>
  <c r="EB199" i="16"/>
  <c r="EA199" i="16"/>
  <c r="DZ199" i="16"/>
  <c r="DY199" i="16"/>
  <c r="DX199" i="16"/>
  <c r="DW199" i="16"/>
  <c r="DV199" i="16"/>
  <c r="DU199" i="16"/>
  <c r="DT199" i="16"/>
  <c r="DS199" i="16"/>
  <c r="DR199" i="16"/>
  <c r="DQ199" i="16"/>
  <c r="DP199" i="16"/>
  <c r="DO199" i="16"/>
  <c r="DN199" i="16"/>
  <c r="DM199" i="16"/>
  <c r="DL199" i="16"/>
  <c r="DK199" i="16"/>
  <c r="DJ199" i="16"/>
  <c r="DI199" i="16"/>
  <c r="DH199" i="16"/>
  <c r="DG199" i="16"/>
  <c r="DF199" i="16"/>
  <c r="DE199" i="16"/>
  <c r="DD199" i="16"/>
  <c r="DC199" i="16"/>
  <c r="DB199" i="16"/>
  <c r="DA199" i="16"/>
  <c r="CZ199" i="16"/>
  <c r="CY199" i="16"/>
  <c r="CX199" i="16"/>
  <c r="CW199" i="16"/>
  <c r="CV199" i="16"/>
  <c r="CU199" i="16"/>
  <c r="CT199" i="16"/>
  <c r="CS199" i="16"/>
  <c r="CR199" i="16"/>
  <c r="CQ199" i="16"/>
  <c r="CP199" i="16"/>
  <c r="CO199" i="16"/>
  <c r="CN199" i="16"/>
  <c r="CM199" i="16"/>
  <c r="CL199" i="16"/>
  <c r="CK199" i="16"/>
  <c r="CJ199" i="16"/>
  <c r="CI199" i="16"/>
  <c r="CH199" i="16"/>
  <c r="CG199" i="16"/>
  <c r="CF199" i="16"/>
  <c r="CE199" i="16"/>
  <c r="CD199" i="16"/>
  <c r="CC199" i="16"/>
  <c r="CB199" i="16"/>
  <c r="CA199" i="16"/>
  <c r="BZ199" i="16"/>
  <c r="BY199" i="16"/>
  <c r="BX199" i="16"/>
  <c r="BW199" i="16"/>
  <c r="BV199" i="16"/>
  <c r="BU199" i="16"/>
  <c r="BT199" i="16"/>
  <c r="BS199" i="16"/>
  <c r="BR199" i="16"/>
  <c r="BQ199" i="16"/>
  <c r="BP199"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GE198" i="16"/>
  <c r="GD198" i="16"/>
  <c r="GC198" i="16"/>
  <c r="GB198" i="16"/>
  <c r="GA198" i="16"/>
  <c r="FZ198" i="16"/>
  <c r="FY198" i="16"/>
  <c r="FX198" i="16"/>
  <c r="FW198" i="16"/>
  <c r="FV198" i="16"/>
  <c r="FU198" i="16"/>
  <c r="FT198" i="16"/>
  <c r="FS198" i="16"/>
  <c r="FR198" i="16"/>
  <c r="FQ198" i="16"/>
  <c r="FP198" i="16"/>
  <c r="FO198" i="16"/>
  <c r="FN198" i="16"/>
  <c r="FM198" i="16"/>
  <c r="FL198" i="16"/>
  <c r="FK198" i="16"/>
  <c r="FJ198" i="16"/>
  <c r="FI198" i="16"/>
  <c r="FH198" i="16"/>
  <c r="FG198" i="16"/>
  <c r="FF198" i="16"/>
  <c r="FE198" i="16"/>
  <c r="FD198" i="16"/>
  <c r="FC198" i="16"/>
  <c r="FB198" i="16"/>
  <c r="FA198" i="16"/>
  <c r="EZ198" i="16"/>
  <c r="EY198" i="16"/>
  <c r="EX198" i="16"/>
  <c r="EW198" i="16"/>
  <c r="EV198" i="16"/>
  <c r="EU198" i="16"/>
  <c r="ET198" i="16"/>
  <c r="ES198" i="16"/>
  <c r="ER198" i="16"/>
  <c r="EQ198" i="16"/>
  <c r="EP198" i="16"/>
  <c r="EO198" i="16"/>
  <c r="EN198" i="16"/>
  <c r="EM198" i="16"/>
  <c r="EL198" i="16"/>
  <c r="EK198" i="16"/>
  <c r="EJ198" i="16"/>
  <c r="EI198" i="16"/>
  <c r="EH198" i="16"/>
  <c r="EG198" i="16"/>
  <c r="EF198" i="16"/>
  <c r="EE198" i="16"/>
  <c r="ED198" i="16"/>
  <c r="EC198" i="16"/>
  <c r="EB198" i="16"/>
  <c r="EA198" i="16"/>
  <c r="DZ198" i="16"/>
  <c r="DY198" i="16"/>
  <c r="DX198" i="16"/>
  <c r="DW198" i="16"/>
  <c r="DV198" i="16"/>
  <c r="DU198" i="16"/>
  <c r="DT198" i="16"/>
  <c r="DS198" i="16"/>
  <c r="DR198" i="16"/>
  <c r="DQ198" i="16"/>
  <c r="DP198" i="16"/>
  <c r="DO198" i="16"/>
  <c r="DN198" i="16"/>
  <c r="DM198" i="16"/>
  <c r="DL198" i="16"/>
  <c r="DK198" i="16"/>
  <c r="DJ198" i="16"/>
  <c r="DI198" i="16"/>
  <c r="DH198" i="16"/>
  <c r="DG198" i="16"/>
  <c r="DF198" i="16"/>
  <c r="DE198" i="16"/>
  <c r="DD198" i="16"/>
  <c r="DC198" i="16"/>
  <c r="DB198" i="16"/>
  <c r="DA198" i="16"/>
  <c r="CZ198" i="16"/>
  <c r="CY198" i="16"/>
  <c r="CX198" i="16"/>
  <c r="CW198" i="16"/>
  <c r="CV198" i="16"/>
  <c r="CU198" i="16"/>
  <c r="CT198" i="16"/>
  <c r="CS198" i="16"/>
  <c r="CR198" i="16"/>
  <c r="CQ198" i="16"/>
  <c r="CP198" i="16"/>
  <c r="CO198" i="16"/>
  <c r="CN198" i="16"/>
  <c r="CM198" i="16"/>
  <c r="CL198" i="16"/>
  <c r="CK198" i="16"/>
  <c r="CJ198" i="16"/>
  <c r="CI198" i="16"/>
  <c r="CH198" i="16"/>
  <c r="CG198" i="16"/>
  <c r="CF198" i="16"/>
  <c r="CE198" i="16"/>
  <c r="CD198" i="16"/>
  <c r="CC198" i="16"/>
  <c r="CB198" i="16"/>
  <c r="CA198" i="16"/>
  <c r="BZ198" i="16"/>
  <c r="BY198" i="16"/>
  <c r="BX198" i="16"/>
  <c r="BW198" i="16"/>
  <c r="BV198" i="16"/>
  <c r="BU198" i="16"/>
  <c r="BT198" i="16"/>
  <c r="BS198" i="16"/>
  <c r="BR198" i="16"/>
  <c r="BQ198" i="16"/>
  <c r="BP198" i="16"/>
  <c r="BO198" i="16"/>
  <c r="BN198" i="16"/>
  <c r="BM198" i="16"/>
  <c r="BL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GE197" i="16"/>
  <c r="GD197" i="16"/>
  <c r="GC197" i="16"/>
  <c r="GB197" i="16"/>
  <c r="GA197" i="16"/>
  <c r="FZ197" i="16"/>
  <c r="FY197" i="16"/>
  <c r="FX197" i="16"/>
  <c r="FW197" i="16"/>
  <c r="FV197" i="16"/>
  <c r="FU197" i="16"/>
  <c r="FT197" i="16"/>
  <c r="FS197" i="16"/>
  <c r="FR197" i="16"/>
  <c r="FQ197" i="16"/>
  <c r="FP197" i="16"/>
  <c r="FO197" i="16"/>
  <c r="FN197" i="16"/>
  <c r="FM197" i="16"/>
  <c r="FL197" i="16"/>
  <c r="FK197" i="16"/>
  <c r="FJ197" i="16"/>
  <c r="FI197" i="16"/>
  <c r="FH197" i="16"/>
  <c r="FG197" i="16"/>
  <c r="FF197" i="16"/>
  <c r="FE197" i="16"/>
  <c r="FD197" i="16"/>
  <c r="FC197" i="16"/>
  <c r="FB197" i="16"/>
  <c r="FA197" i="16"/>
  <c r="EZ197" i="16"/>
  <c r="EY197" i="16"/>
  <c r="EX197" i="16"/>
  <c r="EW197" i="16"/>
  <c r="EV197" i="16"/>
  <c r="EU197" i="16"/>
  <c r="ET197" i="16"/>
  <c r="ES197" i="16"/>
  <c r="ER197" i="16"/>
  <c r="EQ197" i="16"/>
  <c r="EP197" i="16"/>
  <c r="EO197" i="16"/>
  <c r="EN197" i="16"/>
  <c r="EM197" i="16"/>
  <c r="EL197" i="16"/>
  <c r="EK197" i="16"/>
  <c r="EJ197" i="16"/>
  <c r="EI197" i="16"/>
  <c r="EH197" i="16"/>
  <c r="EG197" i="16"/>
  <c r="EF197" i="16"/>
  <c r="EE197" i="16"/>
  <c r="ED197" i="16"/>
  <c r="EC197" i="16"/>
  <c r="EB197" i="16"/>
  <c r="EA197" i="16"/>
  <c r="DZ197" i="16"/>
  <c r="DY197" i="16"/>
  <c r="DX197" i="16"/>
  <c r="DW197" i="16"/>
  <c r="DV197" i="16"/>
  <c r="DU197" i="16"/>
  <c r="DT197" i="16"/>
  <c r="DS197" i="16"/>
  <c r="DR197" i="16"/>
  <c r="DQ197" i="16"/>
  <c r="DP197" i="16"/>
  <c r="DO197" i="16"/>
  <c r="DN197" i="16"/>
  <c r="DM197" i="16"/>
  <c r="DL197" i="16"/>
  <c r="DK197" i="16"/>
  <c r="DJ197" i="16"/>
  <c r="DI197" i="16"/>
  <c r="DH197" i="16"/>
  <c r="DG197" i="16"/>
  <c r="DF197" i="16"/>
  <c r="DE197" i="16"/>
  <c r="DD197" i="16"/>
  <c r="DC197" i="16"/>
  <c r="DB197" i="16"/>
  <c r="DA197" i="16"/>
  <c r="CZ197" i="16"/>
  <c r="CY197" i="16"/>
  <c r="CX197" i="16"/>
  <c r="CW197" i="16"/>
  <c r="CV197" i="16"/>
  <c r="CU197" i="16"/>
  <c r="CT197" i="16"/>
  <c r="CS197" i="16"/>
  <c r="CR197" i="16"/>
  <c r="CQ197" i="16"/>
  <c r="CP197" i="16"/>
  <c r="CO197" i="16"/>
  <c r="CN197" i="16"/>
  <c r="CM197" i="16"/>
  <c r="CL197" i="16"/>
  <c r="CK197" i="16"/>
  <c r="CJ197" i="16"/>
  <c r="CI197" i="16"/>
  <c r="CH197" i="16"/>
  <c r="CG197" i="16"/>
  <c r="CF197" i="16"/>
  <c r="CE197" i="16"/>
  <c r="CD197" i="16"/>
  <c r="CC197" i="16"/>
  <c r="CB197" i="16"/>
  <c r="CA197" i="16"/>
  <c r="BZ197" i="16"/>
  <c r="BY197" i="16"/>
  <c r="BX197" i="16"/>
  <c r="BW197" i="16"/>
  <c r="BV197" i="16"/>
  <c r="BU197" i="16"/>
  <c r="BT197" i="16"/>
  <c r="BS197" i="16"/>
  <c r="BR197" i="16"/>
  <c r="BQ197" i="16"/>
  <c r="BP197" i="16"/>
  <c r="BO197" i="16"/>
  <c r="BN197" i="16"/>
  <c r="BM197" i="16"/>
  <c r="BL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GE196" i="16"/>
  <c r="GD196" i="16"/>
  <c r="GC196" i="16"/>
  <c r="GB196" i="16"/>
  <c r="GA196" i="16"/>
  <c r="FZ196" i="16"/>
  <c r="FY196" i="16"/>
  <c r="FX196" i="16"/>
  <c r="FW196" i="16"/>
  <c r="FV196" i="16"/>
  <c r="FU196" i="16"/>
  <c r="FT196" i="16"/>
  <c r="FS196" i="16"/>
  <c r="FR196" i="16"/>
  <c r="FQ196" i="16"/>
  <c r="FP196" i="16"/>
  <c r="FO196" i="16"/>
  <c r="FN196" i="16"/>
  <c r="FM196" i="16"/>
  <c r="FL196" i="16"/>
  <c r="FK196" i="16"/>
  <c r="FJ196" i="16"/>
  <c r="FI196" i="16"/>
  <c r="FH196" i="16"/>
  <c r="FG196" i="16"/>
  <c r="FF196" i="16"/>
  <c r="FE196" i="16"/>
  <c r="FD196" i="16"/>
  <c r="FC196" i="16"/>
  <c r="FB196" i="16"/>
  <c r="FA196" i="16"/>
  <c r="EZ196" i="16"/>
  <c r="EY196" i="16"/>
  <c r="EX196" i="16"/>
  <c r="EW196" i="16"/>
  <c r="EV196" i="16"/>
  <c r="EU196" i="16"/>
  <c r="ET196" i="16"/>
  <c r="ES196" i="16"/>
  <c r="ER196" i="16"/>
  <c r="EQ196" i="16"/>
  <c r="EP196" i="16"/>
  <c r="EO196" i="16"/>
  <c r="EN196" i="16"/>
  <c r="EM196" i="16"/>
  <c r="EL196" i="16"/>
  <c r="EK196" i="16"/>
  <c r="EJ196" i="16"/>
  <c r="EI196" i="16"/>
  <c r="EH196" i="16"/>
  <c r="EG196" i="16"/>
  <c r="EF196" i="16"/>
  <c r="EE196" i="16"/>
  <c r="ED196" i="16"/>
  <c r="EC196" i="16"/>
  <c r="EB196" i="16"/>
  <c r="EA196" i="16"/>
  <c r="DZ196" i="16"/>
  <c r="DY196" i="16"/>
  <c r="DX196" i="16"/>
  <c r="DW196" i="16"/>
  <c r="DV196" i="16"/>
  <c r="DU196" i="16"/>
  <c r="DT196" i="16"/>
  <c r="DS196" i="16"/>
  <c r="DR196" i="16"/>
  <c r="DQ196" i="16"/>
  <c r="DP196" i="16"/>
  <c r="DO196" i="16"/>
  <c r="DN196" i="16"/>
  <c r="DM196" i="16"/>
  <c r="DL196" i="16"/>
  <c r="DK196" i="16"/>
  <c r="DJ196" i="16"/>
  <c r="DI196" i="16"/>
  <c r="DH196" i="16"/>
  <c r="DG196" i="16"/>
  <c r="DF196" i="16"/>
  <c r="DE196" i="16"/>
  <c r="DD196" i="16"/>
  <c r="DC196" i="16"/>
  <c r="DB196" i="16"/>
  <c r="DA196" i="16"/>
  <c r="CZ196" i="16"/>
  <c r="CY196" i="16"/>
  <c r="CX196" i="16"/>
  <c r="CW196" i="16"/>
  <c r="CV196" i="16"/>
  <c r="CU196" i="16"/>
  <c r="CT196" i="16"/>
  <c r="CS196" i="16"/>
  <c r="CR196" i="16"/>
  <c r="CQ196" i="16"/>
  <c r="CP196" i="16"/>
  <c r="CO196" i="16"/>
  <c r="CN196" i="16"/>
  <c r="CM196" i="16"/>
  <c r="CL196" i="16"/>
  <c r="CK196" i="16"/>
  <c r="CJ196" i="16"/>
  <c r="CI196" i="16"/>
  <c r="CH196" i="16"/>
  <c r="CG196" i="16"/>
  <c r="CF196" i="16"/>
  <c r="CE196" i="16"/>
  <c r="CD196" i="16"/>
  <c r="CC196" i="16"/>
  <c r="CB196" i="16"/>
  <c r="CA196" i="16"/>
  <c r="BZ196" i="16"/>
  <c r="BY196" i="16"/>
  <c r="BX196" i="16"/>
  <c r="BW196" i="16"/>
  <c r="BV196" i="16"/>
  <c r="BU196" i="16"/>
  <c r="BT196" i="16"/>
  <c r="BS196" i="16"/>
  <c r="BR196" i="16"/>
  <c r="BQ196" i="16"/>
  <c r="BP196" i="16"/>
  <c r="BO196" i="16"/>
  <c r="BN196" i="16"/>
  <c r="BM196" i="16"/>
  <c r="BL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GE195" i="16"/>
  <c r="GD195" i="16"/>
  <c r="GC195" i="16"/>
  <c r="GB195" i="16"/>
  <c r="GA195" i="16"/>
  <c r="FZ195" i="16"/>
  <c r="FY195" i="16"/>
  <c r="FX195" i="16"/>
  <c r="FW195" i="16"/>
  <c r="FV195" i="16"/>
  <c r="FU195" i="16"/>
  <c r="FT195" i="16"/>
  <c r="FS195" i="16"/>
  <c r="FR195" i="16"/>
  <c r="FQ195" i="16"/>
  <c r="FP195" i="16"/>
  <c r="FO195" i="16"/>
  <c r="FN195" i="16"/>
  <c r="FM195" i="16"/>
  <c r="FL195" i="16"/>
  <c r="FK195" i="16"/>
  <c r="FJ195" i="16"/>
  <c r="FI195" i="16"/>
  <c r="FH195" i="16"/>
  <c r="FG195" i="16"/>
  <c r="FF195" i="16"/>
  <c r="FE195" i="16"/>
  <c r="FD195" i="16"/>
  <c r="FC195" i="16"/>
  <c r="FB195" i="16"/>
  <c r="FA195" i="16"/>
  <c r="EZ195" i="16"/>
  <c r="EY195" i="16"/>
  <c r="EX195" i="16"/>
  <c r="EW195" i="16"/>
  <c r="EV195" i="16"/>
  <c r="EU195" i="16"/>
  <c r="ET195" i="16"/>
  <c r="ES195" i="16"/>
  <c r="ER195" i="16"/>
  <c r="EQ195" i="16"/>
  <c r="EP195" i="16"/>
  <c r="EO195" i="16"/>
  <c r="EN195" i="16"/>
  <c r="EM195" i="16"/>
  <c r="EL195" i="16"/>
  <c r="EK195" i="16"/>
  <c r="EJ195" i="16"/>
  <c r="EI195" i="16"/>
  <c r="EH195" i="16"/>
  <c r="EG195" i="16"/>
  <c r="EF195" i="16"/>
  <c r="EE195" i="16"/>
  <c r="ED195" i="16"/>
  <c r="EC195" i="16"/>
  <c r="EB195" i="16"/>
  <c r="EA195" i="16"/>
  <c r="DZ195" i="16"/>
  <c r="DY195" i="16"/>
  <c r="DX195" i="16"/>
  <c r="DW195" i="16"/>
  <c r="DV195" i="16"/>
  <c r="DU195" i="16"/>
  <c r="DT195" i="16"/>
  <c r="DS195" i="16"/>
  <c r="DR195" i="16"/>
  <c r="DQ195" i="16"/>
  <c r="DP195" i="16"/>
  <c r="DO195" i="16"/>
  <c r="DN195" i="16"/>
  <c r="DM195" i="16"/>
  <c r="DL195" i="16"/>
  <c r="DK195" i="16"/>
  <c r="DJ195" i="16"/>
  <c r="DI195" i="16"/>
  <c r="DH195" i="16"/>
  <c r="DG195" i="16"/>
  <c r="DF195" i="16"/>
  <c r="DE195" i="16"/>
  <c r="DD195" i="16"/>
  <c r="DC195" i="16"/>
  <c r="DB195" i="16"/>
  <c r="DA195" i="16"/>
  <c r="CZ195" i="16"/>
  <c r="CY195" i="16"/>
  <c r="CX195" i="16"/>
  <c r="CW195" i="16"/>
  <c r="CV195" i="16"/>
  <c r="CU195" i="16"/>
  <c r="CT195" i="16"/>
  <c r="CS195" i="16"/>
  <c r="CR195" i="16"/>
  <c r="CQ195" i="16"/>
  <c r="CP195" i="16"/>
  <c r="CO195" i="16"/>
  <c r="CN195" i="16"/>
  <c r="CM195" i="16"/>
  <c r="CL195" i="16"/>
  <c r="CK195" i="16"/>
  <c r="CJ195" i="16"/>
  <c r="CI195" i="16"/>
  <c r="CH195" i="16"/>
  <c r="CG195" i="16"/>
  <c r="CF195" i="16"/>
  <c r="CE195" i="16"/>
  <c r="CD195" i="16"/>
  <c r="CC195" i="16"/>
  <c r="CB195" i="16"/>
  <c r="CA195" i="16"/>
  <c r="BZ195" i="16"/>
  <c r="BY195" i="16"/>
  <c r="BX195" i="16"/>
  <c r="BW195" i="16"/>
  <c r="BV195" i="16"/>
  <c r="BU195" i="16"/>
  <c r="BT195" i="16"/>
  <c r="BS195" i="16"/>
  <c r="BR195" i="16"/>
  <c r="BQ195" i="16"/>
  <c r="BP195" i="16"/>
  <c r="BO195" i="16"/>
  <c r="BN195" i="16"/>
  <c r="BM195" i="16"/>
  <c r="BL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GE194" i="16"/>
  <c r="GD194" i="16"/>
  <c r="GC194" i="16"/>
  <c r="GB194" i="16"/>
  <c r="GA194" i="16"/>
  <c r="FZ194" i="16"/>
  <c r="FY194" i="16"/>
  <c r="FX194" i="16"/>
  <c r="FW194" i="16"/>
  <c r="FV194" i="16"/>
  <c r="FU194" i="16"/>
  <c r="FT194" i="16"/>
  <c r="FS194" i="16"/>
  <c r="FR194" i="16"/>
  <c r="FQ194" i="16"/>
  <c r="FP194" i="16"/>
  <c r="FO194" i="16"/>
  <c r="FN194" i="16"/>
  <c r="FM194" i="16"/>
  <c r="FL194" i="16"/>
  <c r="FK194" i="16"/>
  <c r="FJ194" i="16"/>
  <c r="FI194" i="16"/>
  <c r="FH194" i="16"/>
  <c r="FG194" i="16"/>
  <c r="FF194" i="16"/>
  <c r="FE194" i="16"/>
  <c r="FD194" i="16"/>
  <c r="FC194" i="16"/>
  <c r="FB194" i="16"/>
  <c r="FA194" i="16"/>
  <c r="EZ194" i="16"/>
  <c r="EY194" i="16"/>
  <c r="EX194" i="16"/>
  <c r="EW194" i="16"/>
  <c r="EV194" i="16"/>
  <c r="EU194" i="16"/>
  <c r="ET194" i="16"/>
  <c r="ES194" i="16"/>
  <c r="ER194" i="16"/>
  <c r="EQ194" i="16"/>
  <c r="EP194" i="16"/>
  <c r="EO194" i="16"/>
  <c r="EN194" i="16"/>
  <c r="EM194" i="16"/>
  <c r="EL194" i="16"/>
  <c r="EK194" i="16"/>
  <c r="EJ194" i="16"/>
  <c r="EI194" i="16"/>
  <c r="EH194" i="16"/>
  <c r="EG194" i="16"/>
  <c r="EF194" i="16"/>
  <c r="EE194" i="16"/>
  <c r="ED194" i="16"/>
  <c r="EC194" i="16"/>
  <c r="EB194" i="16"/>
  <c r="EA194" i="16"/>
  <c r="DZ194" i="16"/>
  <c r="DY194" i="16"/>
  <c r="DX194" i="16"/>
  <c r="DW194" i="16"/>
  <c r="DV194" i="16"/>
  <c r="DU194" i="16"/>
  <c r="DT194" i="16"/>
  <c r="DS194" i="16"/>
  <c r="DR194" i="16"/>
  <c r="DQ194" i="16"/>
  <c r="DP194" i="16"/>
  <c r="DO194" i="16"/>
  <c r="DN194" i="16"/>
  <c r="DM194" i="16"/>
  <c r="DL194" i="16"/>
  <c r="DK194" i="16"/>
  <c r="DJ194" i="16"/>
  <c r="DI194" i="16"/>
  <c r="DH194" i="16"/>
  <c r="DG194" i="16"/>
  <c r="DF194" i="16"/>
  <c r="DE194" i="16"/>
  <c r="DD194" i="16"/>
  <c r="DC194" i="16"/>
  <c r="DB194" i="16"/>
  <c r="DA194" i="16"/>
  <c r="CZ194" i="16"/>
  <c r="CY194" i="16"/>
  <c r="CX194" i="16"/>
  <c r="CW194" i="16"/>
  <c r="CV194" i="16"/>
  <c r="CU194" i="16"/>
  <c r="CT194" i="16"/>
  <c r="CS194" i="16"/>
  <c r="CR194" i="16"/>
  <c r="CQ194" i="16"/>
  <c r="CP194" i="16"/>
  <c r="CO194" i="16"/>
  <c r="CN194" i="16"/>
  <c r="CM194" i="16"/>
  <c r="CL194" i="16"/>
  <c r="CK194" i="16"/>
  <c r="CJ194" i="16"/>
  <c r="CI194" i="16"/>
  <c r="CH194" i="16"/>
  <c r="CG194" i="16"/>
  <c r="CF194" i="16"/>
  <c r="CE194" i="16"/>
  <c r="CD194" i="16"/>
  <c r="CC194" i="16"/>
  <c r="CB194" i="16"/>
  <c r="CA194" i="16"/>
  <c r="BZ194" i="16"/>
  <c r="BY194" i="16"/>
  <c r="BX194" i="16"/>
  <c r="BW194" i="16"/>
  <c r="BV194" i="16"/>
  <c r="BU194" i="16"/>
  <c r="BT194" i="16"/>
  <c r="BS194" i="16"/>
  <c r="BR194" i="16"/>
  <c r="BQ194" i="16"/>
  <c r="BP194" i="16"/>
  <c r="BO194" i="16"/>
  <c r="BN194" i="16"/>
  <c r="BM194" i="16"/>
  <c r="BL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GE193" i="16"/>
  <c r="GD193" i="16"/>
  <c r="GC193" i="16"/>
  <c r="GB193" i="16"/>
  <c r="GA193" i="16"/>
  <c r="FZ193" i="16"/>
  <c r="FY193" i="16"/>
  <c r="FX193" i="16"/>
  <c r="FW193" i="16"/>
  <c r="FV193" i="16"/>
  <c r="FU193" i="16"/>
  <c r="FT193" i="16"/>
  <c r="FS193" i="16"/>
  <c r="FR193" i="16"/>
  <c r="FQ193" i="16"/>
  <c r="FP193" i="16"/>
  <c r="FO193" i="16"/>
  <c r="FN193" i="16"/>
  <c r="FM193" i="16"/>
  <c r="FL193" i="16"/>
  <c r="FK193" i="16"/>
  <c r="FJ193" i="16"/>
  <c r="FI193" i="16"/>
  <c r="FH193" i="16"/>
  <c r="FG193" i="16"/>
  <c r="FF193" i="16"/>
  <c r="FE193" i="16"/>
  <c r="FD193" i="16"/>
  <c r="FC193" i="16"/>
  <c r="FB193" i="16"/>
  <c r="FA193" i="16"/>
  <c r="EZ193" i="16"/>
  <c r="EY193" i="16"/>
  <c r="EX193" i="16"/>
  <c r="EW193" i="16"/>
  <c r="EV193" i="16"/>
  <c r="EU193" i="16"/>
  <c r="ET193" i="16"/>
  <c r="ES193" i="16"/>
  <c r="ER193" i="16"/>
  <c r="EQ193" i="16"/>
  <c r="EP193" i="16"/>
  <c r="EO193" i="16"/>
  <c r="EN193" i="16"/>
  <c r="EM193" i="16"/>
  <c r="EL193" i="16"/>
  <c r="EK193" i="16"/>
  <c r="EJ193" i="16"/>
  <c r="EI193" i="16"/>
  <c r="EH193" i="16"/>
  <c r="EG193" i="16"/>
  <c r="EF193" i="16"/>
  <c r="EE193" i="16"/>
  <c r="ED193" i="16"/>
  <c r="EC193" i="16"/>
  <c r="EB193" i="16"/>
  <c r="EA193" i="16"/>
  <c r="DZ193" i="16"/>
  <c r="DY193" i="16"/>
  <c r="DX193" i="16"/>
  <c r="DW193" i="16"/>
  <c r="DV193" i="16"/>
  <c r="DU193" i="16"/>
  <c r="DT193" i="16"/>
  <c r="DS193" i="16"/>
  <c r="DR193" i="16"/>
  <c r="DQ193" i="16"/>
  <c r="DP193" i="16"/>
  <c r="DO193" i="16"/>
  <c r="DN193" i="16"/>
  <c r="DM193" i="16"/>
  <c r="DL193" i="16"/>
  <c r="DK193" i="16"/>
  <c r="DJ193" i="16"/>
  <c r="DI193" i="16"/>
  <c r="DH193" i="16"/>
  <c r="DG193" i="16"/>
  <c r="DF193" i="16"/>
  <c r="DE193" i="16"/>
  <c r="DD193" i="16"/>
  <c r="DC193" i="16"/>
  <c r="DB193" i="16"/>
  <c r="DA193" i="16"/>
  <c r="CZ193" i="16"/>
  <c r="CY193" i="16"/>
  <c r="CX193" i="16"/>
  <c r="CW193" i="16"/>
  <c r="CV193" i="16"/>
  <c r="CU193" i="16"/>
  <c r="CT193" i="16"/>
  <c r="CS193" i="16"/>
  <c r="CR193" i="16"/>
  <c r="CQ193" i="16"/>
  <c r="CP193" i="16"/>
  <c r="CO193" i="16"/>
  <c r="CN193" i="16"/>
  <c r="CM193" i="16"/>
  <c r="CL193" i="16"/>
  <c r="CK193" i="16"/>
  <c r="CJ193" i="16"/>
  <c r="CI193" i="16"/>
  <c r="CH193" i="16"/>
  <c r="CG193" i="16"/>
  <c r="CF193" i="16"/>
  <c r="CE193" i="16"/>
  <c r="CD193" i="16"/>
  <c r="CC193" i="16"/>
  <c r="CB193" i="16"/>
  <c r="CA193" i="16"/>
  <c r="BZ193" i="16"/>
  <c r="BY193" i="16"/>
  <c r="BX193" i="16"/>
  <c r="BW193" i="16"/>
  <c r="BV193" i="16"/>
  <c r="BU193" i="16"/>
  <c r="BT193" i="16"/>
  <c r="BS193" i="16"/>
  <c r="BR193" i="16"/>
  <c r="BQ193" i="16"/>
  <c r="BP193" i="16"/>
  <c r="BO193" i="16"/>
  <c r="BN193" i="16"/>
  <c r="BM193" i="16"/>
  <c r="BL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GE192" i="16"/>
  <c r="GD192" i="16"/>
  <c r="GC192" i="16"/>
  <c r="GB192" i="16"/>
  <c r="GA192" i="16"/>
  <c r="FZ192" i="16"/>
  <c r="FY192" i="16"/>
  <c r="FX192" i="16"/>
  <c r="FW192" i="16"/>
  <c r="FV192" i="16"/>
  <c r="FU192" i="16"/>
  <c r="FT192" i="16"/>
  <c r="FS192" i="16"/>
  <c r="FR192" i="16"/>
  <c r="FQ192" i="16"/>
  <c r="FP192" i="16"/>
  <c r="FO192" i="16"/>
  <c r="FN192" i="16"/>
  <c r="FM192" i="16"/>
  <c r="FL192" i="16"/>
  <c r="FK192" i="16"/>
  <c r="FJ192" i="16"/>
  <c r="FI192" i="16"/>
  <c r="FH192" i="16"/>
  <c r="FG192" i="16"/>
  <c r="FF192" i="16"/>
  <c r="FE192" i="16"/>
  <c r="FD192" i="16"/>
  <c r="FC192" i="16"/>
  <c r="FB192" i="16"/>
  <c r="FA192" i="16"/>
  <c r="EZ192" i="16"/>
  <c r="EY192" i="16"/>
  <c r="EX192" i="16"/>
  <c r="EW192" i="16"/>
  <c r="EV192" i="16"/>
  <c r="EU192" i="16"/>
  <c r="ET192" i="16"/>
  <c r="ES192" i="16"/>
  <c r="ER192" i="16"/>
  <c r="EQ192" i="16"/>
  <c r="EP192" i="16"/>
  <c r="EO192" i="16"/>
  <c r="EN192" i="16"/>
  <c r="EM192" i="16"/>
  <c r="EL192" i="16"/>
  <c r="EK192" i="16"/>
  <c r="EJ192" i="16"/>
  <c r="EI192" i="16"/>
  <c r="EH192" i="16"/>
  <c r="EG192" i="16"/>
  <c r="EF192" i="16"/>
  <c r="EE192" i="16"/>
  <c r="ED192" i="16"/>
  <c r="EC192" i="16"/>
  <c r="EB192" i="16"/>
  <c r="EA192" i="16"/>
  <c r="DZ192" i="16"/>
  <c r="DY192" i="16"/>
  <c r="DX192" i="16"/>
  <c r="DW192" i="16"/>
  <c r="DV192" i="16"/>
  <c r="DU192" i="16"/>
  <c r="DT192" i="16"/>
  <c r="DS192" i="16"/>
  <c r="DR192" i="16"/>
  <c r="DQ192" i="16"/>
  <c r="DP192" i="16"/>
  <c r="DO192" i="16"/>
  <c r="DN192" i="16"/>
  <c r="DM192" i="16"/>
  <c r="DL192" i="16"/>
  <c r="DK192" i="16"/>
  <c r="DJ192" i="16"/>
  <c r="DI192" i="16"/>
  <c r="DH192" i="16"/>
  <c r="DG192" i="16"/>
  <c r="DF192" i="16"/>
  <c r="DE192" i="16"/>
  <c r="DD192" i="16"/>
  <c r="DC192" i="16"/>
  <c r="DB192" i="16"/>
  <c r="DA192" i="16"/>
  <c r="CZ192" i="16"/>
  <c r="CY192" i="16"/>
  <c r="CX192" i="16"/>
  <c r="CW192" i="16"/>
  <c r="CV192" i="16"/>
  <c r="CU192" i="16"/>
  <c r="CT192" i="16"/>
  <c r="CS192" i="16"/>
  <c r="CR192" i="16"/>
  <c r="CQ192" i="16"/>
  <c r="CP192" i="16"/>
  <c r="CO192" i="16"/>
  <c r="CN192" i="16"/>
  <c r="CM192" i="16"/>
  <c r="CL192" i="16"/>
  <c r="CK192" i="16"/>
  <c r="CJ192" i="16"/>
  <c r="CI192" i="16"/>
  <c r="CH192" i="16"/>
  <c r="CG192" i="16"/>
  <c r="CF192" i="16"/>
  <c r="CE192" i="16"/>
  <c r="CD192" i="16"/>
  <c r="CC192" i="16"/>
  <c r="CB192" i="16"/>
  <c r="CA192" i="16"/>
  <c r="BZ192" i="16"/>
  <c r="BY192" i="16"/>
  <c r="BX192" i="16"/>
  <c r="BW192" i="16"/>
  <c r="BV192" i="16"/>
  <c r="BU192" i="16"/>
  <c r="BT192" i="16"/>
  <c r="BS192" i="16"/>
  <c r="BR192" i="16"/>
  <c r="BQ192" i="16"/>
  <c r="BP192" i="16"/>
  <c r="BO192" i="16"/>
  <c r="BN192" i="16"/>
  <c r="BM192" i="16"/>
  <c r="BL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GE191" i="16"/>
  <c r="GD191" i="16"/>
  <c r="GC191" i="16"/>
  <c r="GB191" i="16"/>
  <c r="GA191" i="16"/>
  <c r="FZ191" i="16"/>
  <c r="FY191" i="16"/>
  <c r="FX191" i="16"/>
  <c r="FW191" i="16"/>
  <c r="FV191" i="16"/>
  <c r="FU191" i="16"/>
  <c r="FT191" i="16"/>
  <c r="FS191" i="16"/>
  <c r="FR191" i="16"/>
  <c r="FQ191" i="16"/>
  <c r="FP191" i="16"/>
  <c r="FO191" i="16"/>
  <c r="FN191" i="16"/>
  <c r="FM191" i="16"/>
  <c r="FL191" i="16"/>
  <c r="FK191" i="16"/>
  <c r="FJ191" i="16"/>
  <c r="FI191" i="16"/>
  <c r="FH191" i="16"/>
  <c r="FG191" i="16"/>
  <c r="FF191" i="16"/>
  <c r="FE191" i="16"/>
  <c r="FD191" i="16"/>
  <c r="FC191" i="16"/>
  <c r="FB191" i="16"/>
  <c r="FA191" i="16"/>
  <c r="EZ191" i="16"/>
  <c r="EY191" i="16"/>
  <c r="EX191" i="16"/>
  <c r="EW191" i="16"/>
  <c r="EV191" i="16"/>
  <c r="EU191" i="16"/>
  <c r="ET191" i="16"/>
  <c r="ES191" i="16"/>
  <c r="ER191" i="16"/>
  <c r="EQ191" i="16"/>
  <c r="EP191" i="16"/>
  <c r="EO191" i="16"/>
  <c r="EN191" i="16"/>
  <c r="EM191" i="16"/>
  <c r="EL191" i="16"/>
  <c r="EK191" i="16"/>
  <c r="EJ191" i="16"/>
  <c r="EI191" i="16"/>
  <c r="EH191" i="16"/>
  <c r="EG191" i="16"/>
  <c r="EF191" i="16"/>
  <c r="EE191" i="16"/>
  <c r="ED191" i="16"/>
  <c r="EC191" i="16"/>
  <c r="EB191" i="16"/>
  <c r="EA191" i="16"/>
  <c r="DZ191" i="16"/>
  <c r="DY191" i="16"/>
  <c r="DX191" i="16"/>
  <c r="DW191" i="16"/>
  <c r="DV191" i="16"/>
  <c r="DU191" i="16"/>
  <c r="DT191" i="16"/>
  <c r="DS191" i="16"/>
  <c r="DR191" i="16"/>
  <c r="DQ191" i="16"/>
  <c r="DP191" i="16"/>
  <c r="DO191" i="16"/>
  <c r="DN191" i="16"/>
  <c r="DM191" i="16"/>
  <c r="DL191" i="16"/>
  <c r="DK191" i="16"/>
  <c r="DJ191" i="16"/>
  <c r="DI191" i="16"/>
  <c r="DH191" i="16"/>
  <c r="DG191" i="16"/>
  <c r="DF191" i="16"/>
  <c r="DE191" i="16"/>
  <c r="DD191" i="16"/>
  <c r="DC191" i="16"/>
  <c r="DB191" i="16"/>
  <c r="DA191" i="16"/>
  <c r="CZ191" i="16"/>
  <c r="CY191" i="16"/>
  <c r="CX191" i="16"/>
  <c r="CW191" i="16"/>
  <c r="CV191" i="16"/>
  <c r="CU191" i="16"/>
  <c r="CT191" i="16"/>
  <c r="CS191" i="16"/>
  <c r="CR191" i="16"/>
  <c r="CQ191" i="16"/>
  <c r="CP191" i="16"/>
  <c r="CO191" i="16"/>
  <c r="CN191" i="16"/>
  <c r="CM191" i="16"/>
  <c r="CL191" i="16"/>
  <c r="CK191" i="16"/>
  <c r="CJ191" i="16"/>
  <c r="CI191" i="16"/>
  <c r="CH191" i="16"/>
  <c r="CG191" i="16"/>
  <c r="CF191" i="16"/>
  <c r="CE191" i="16"/>
  <c r="CD191" i="16"/>
  <c r="CC191" i="16"/>
  <c r="CB191" i="16"/>
  <c r="CA191" i="16"/>
  <c r="BZ191" i="16"/>
  <c r="BY191" i="16"/>
  <c r="BX191" i="16"/>
  <c r="BW191" i="16"/>
  <c r="BV191" i="16"/>
  <c r="BU191" i="16"/>
  <c r="BT191" i="16"/>
  <c r="BS191" i="16"/>
  <c r="BR191" i="16"/>
  <c r="BQ191" i="16"/>
  <c r="BP191" i="16"/>
  <c r="BO191" i="16"/>
  <c r="BN191" i="16"/>
  <c r="BM191" i="16"/>
  <c r="BL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GE190" i="16"/>
  <c r="GD190" i="16"/>
  <c r="GC190" i="16"/>
  <c r="GB190" i="16"/>
  <c r="GA190" i="16"/>
  <c r="FZ190" i="16"/>
  <c r="FY190" i="16"/>
  <c r="FX190" i="16"/>
  <c r="FW190" i="16"/>
  <c r="FV190" i="16"/>
  <c r="FU190" i="16"/>
  <c r="FT190" i="16"/>
  <c r="FS190" i="16"/>
  <c r="FR190" i="16"/>
  <c r="FQ190" i="16"/>
  <c r="FP190" i="16"/>
  <c r="FO190" i="16"/>
  <c r="FN190" i="16"/>
  <c r="FM190" i="16"/>
  <c r="FL190" i="16"/>
  <c r="FK190" i="16"/>
  <c r="FJ190" i="16"/>
  <c r="FI190" i="16"/>
  <c r="FH190" i="16"/>
  <c r="FG190" i="16"/>
  <c r="FF190" i="16"/>
  <c r="FE190" i="16"/>
  <c r="FD190" i="16"/>
  <c r="FC190" i="16"/>
  <c r="FB190" i="16"/>
  <c r="FA190" i="16"/>
  <c r="EZ190" i="16"/>
  <c r="EY190" i="16"/>
  <c r="EX190" i="16"/>
  <c r="EW190" i="16"/>
  <c r="EV190" i="16"/>
  <c r="EU190" i="16"/>
  <c r="ET190" i="16"/>
  <c r="ES190" i="16"/>
  <c r="ER190" i="16"/>
  <c r="EQ190" i="16"/>
  <c r="EP190" i="16"/>
  <c r="EO190" i="16"/>
  <c r="EN190" i="16"/>
  <c r="EM190" i="16"/>
  <c r="EL190" i="16"/>
  <c r="EK190" i="16"/>
  <c r="EJ190" i="16"/>
  <c r="EI190" i="16"/>
  <c r="EH190" i="16"/>
  <c r="EG190" i="16"/>
  <c r="EF190" i="16"/>
  <c r="EE190" i="16"/>
  <c r="ED190" i="16"/>
  <c r="EC190" i="16"/>
  <c r="EB190" i="16"/>
  <c r="EA190" i="16"/>
  <c r="DZ190" i="16"/>
  <c r="DY190" i="16"/>
  <c r="DX190" i="16"/>
  <c r="DW190" i="16"/>
  <c r="DV190" i="16"/>
  <c r="DU190" i="16"/>
  <c r="DT190" i="16"/>
  <c r="DS190" i="16"/>
  <c r="DR190" i="16"/>
  <c r="DQ190" i="16"/>
  <c r="DP190" i="16"/>
  <c r="DO190" i="16"/>
  <c r="DN190" i="16"/>
  <c r="DM190" i="16"/>
  <c r="DL190" i="16"/>
  <c r="DK190" i="16"/>
  <c r="DJ190" i="16"/>
  <c r="DI190" i="16"/>
  <c r="DH190" i="16"/>
  <c r="DG190" i="16"/>
  <c r="DF190" i="16"/>
  <c r="DE190" i="16"/>
  <c r="DD190" i="16"/>
  <c r="DC190" i="16"/>
  <c r="DB190" i="16"/>
  <c r="DA190" i="16"/>
  <c r="CZ190" i="16"/>
  <c r="CY190" i="16"/>
  <c r="CX190" i="16"/>
  <c r="CW190" i="16"/>
  <c r="CV190" i="16"/>
  <c r="CU190" i="16"/>
  <c r="CT190" i="16"/>
  <c r="CS190" i="16"/>
  <c r="CR190" i="16"/>
  <c r="CQ190" i="16"/>
  <c r="CP190" i="16"/>
  <c r="CO190" i="16"/>
  <c r="CN190" i="16"/>
  <c r="CM190" i="16"/>
  <c r="CL190" i="16"/>
  <c r="CK190" i="16"/>
  <c r="CJ190" i="16"/>
  <c r="CI190" i="16"/>
  <c r="CH190" i="16"/>
  <c r="CG190" i="16"/>
  <c r="CF190" i="16"/>
  <c r="CE190" i="16"/>
  <c r="CD190" i="16"/>
  <c r="CC190" i="16"/>
  <c r="CB190" i="16"/>
  <c r="CA190" i="16"/>
  <c r="BZ190" i="16"/>
  <c r="BY190" i="16"/>
  <c r="BX190" i="16"/>
  <c r="BW190" i="16"/>
  <c r="BV190" i="16"/>
  <c r="BU190" i="16"/>
  <c r="BT190" i="16"/>
  <c r="BS190" i="16"/>
  <c r="BR190" i="16"/>
  <c r="BQ190" i="16"/>
  <c r="BP190"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GE189" i="16"/>
  <c r="GD189" i="16"/>
  <c r="GC189" i="16"/>
  <c r="GB189" i="16"/>
  <c r="GA189" i="16"/>
  <c r="FZ189" i="16"/>
  <c r="FY189" i="16"/>
  <c r="FX189" i="16"/>
  <c r="FW189" i="16"/>
  <c r="FV189" i="16"/>
  <c r="FU189" i="16"/>
  <c r="FT189" i="16"/>
  <c r="FS189" i="16"/>
  <c r="FR189" i="16"/>
  <c r="FQ189" i="16"/>
  <c r="FP189" i="16"/>
  <c r="FO189" i="16"/>
  <c r="FN189" i="16"/>
  <c r="FM189" i="16"/>
  <c r="FL189" i="16"/>
  <c r="FK189" i="16"/>
  <c r="FJ189" i="16"/>
  <c r="FI189" i="16"/>
  <c r="FH189" i="16"/>
  <c r="FG189" i="16"/>
  <c r="FF189" i="16"/>
  <c r="FE189" i="16"/>
  <c r="FD189" i="16"/>
  <c r="FC189" i="16"/>
  <c r="FB189" i="16"/>
  <c r="FA189" i="16"/>
  <c r="EZ189" i="16"/>
  <c r="EY189" i="16"/>
  <c r="EX189" i="16"/>
  <c r="EW189" i="16"/>
  <c r="EV189" i="16"/>
  <c r="EU189" i="16"/>
  <c r="ET189" i="16"/>
  <c r="ES189" i="16"/>
  <c r="ER189" i="16"/>
  <c r="EQ189" i="16"/>
  <c r="EP189" i="16"/>
  <c r="EO189" i="16"/>
  <c r="EN189" i="16"/>
  <c r="EM189" i="16"/>
  <c r="EL189" i="16"/>
  <c r="EK189" i="16"/>
  <c r="EJ189" i="16"/>
  <c r="EI189" i="16"/>
  <c r="EH189" i="16"/>
  <c r="EG189" i="16"/>
  <c r="EF189" i="16"/>
  <c r="EE189" i="16"/>
  <c r="ED189" i="16"/>
  <c r="EC189" i="16"/>
  <c r="EB189" i="16"/>
  <c r="EA189" i="16"/>
  <c r="DZ189" i="16"/>
  <c r="DY189" i="16"/>
  <c r="DX189" i="16"/>
  <c r="DW189" i="16"/>
  <c r="DV189" i="16"/>
  <c r="DU189" i="16"/>
  <c r="DT189" i="16"/>
  <c r="DS189" i="16"/>
  <c r="DR189" i="16"/>
  <c r="DQ189" i="16"/>
  <c r="DP189" i="16"/>
  <c r="DO189" i="16"/>
  <c r="DN189" i="16"/>
  <c r="DM189" i="16"/>
  <c r="DL189" i="16"/>
  <c r="DK189" i="16"/>
  <c r="DJ189" i="16"/>
  <c r="DI189" i="16"/>
  <c r="DH189" i="16"/>
  <c r="DG189" i="16"/>
  <c r="DF189" i="16"/>
  <c r="DE189" i="16"/>
  <c r="DD189" i="16"/>
  <c r="DC189" i="16"/>
  <c r="DB189" i="16"/>
  <c r="DA189" i="16"/>
  <c r="CZ189" i="16"/>
  <c r="CY189" i="16"/>
  <c r="CX189" i="16"/>
  <c r="CW189" i="16"/>
  <c r="CV189" i="16"/>
  <c r="CU189" i="16"/>
  <c r="CT189" i="16"/>
  <c r="CS189" i="16"/>
  <c r="CR189" i="16"/>
  <c r="CQ189" i="16"/>
  <c r="CP189" i="16"/>
  <c r="CO189" i="16"/>
  <c r="CN189" i="16"/>
  <c r="CM189" i="16"/>
  <c r="CL189" i="16"/>
  <c r="CK189" i="16"/>
  <c r="CJ189" i="16"/>
  <c r="CI189" i="16"/>
  <c r="CH189" i="16"/>
  <c r="CG189" i="16"/>
  <c r="CF189" i="16"/>
  <c r="CE189" i="16"/>
  <c r="CD189" i="16"/>
  <c r="CC189" i="16"/>
  <c r="CB189" i="16"/>
  <c r="CA189" i="16"/>
  <c r="BZ189" i="16"/>
  <c r="BY189" i="16"/>
  <c r="BX189" i="16"/>
  <c r="BW189" i="16"/>
  <c r="BV189" i="16"/>
  <c r="BU189" i="16"/>
  <c r="BT189" i="16"/>
  <c r="BS189" i="16"/>
  <c r="BR189" i="16"/>
  <c r="BQ189" i="16"/>
  <c r="BP189" i="16"/>
  <c r="BO189" i="16"/>
  <c r="BN189" i="16"/>
  <c r="BM189" i="16"/>
  <c r="BL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GE188" i="16"/>
  <c r="GD188" i="16"/>
  <c r="GC188" i="16"/>
  <c r="GB188" i="16"/>
  <c r="GA188" i="16"/>
  <c r="FZ188" i="16"/>
  <c r="FY188" i="16"/>
  <c r="FX188" i="16"/>
  <c r="FW188" i="16"/>
  <c r="FV188" i="16"/>
  <c r="FU188" i="16"/>
  <c r="FT188" i="16"/>
  <c r="FS188" i="16"/>
  <c r="FR188" i="16"/>
  <c r="FQ188" i="16"/>
  <c r="FP188" i="16"/>
  <c r="FO188" i="16"/>
  <c r="FN188" i="16"/>
  <c r="FM188" i="16"/>
  <c r="FL188" i="16"/>
  <c r="FK188" i="16"/>
  <c r="FJ188" i="16"/>
  <c r="FI188" i="16"/>
  <c r="FH188" i="16"/>
  <c r="FG188" i="16"/>
  <c r="FF188" i="16"/>
  <c r="FE188" i="16"/>
  <c r="FD188" i="16"/>
  <c r="FC188" i="16"/>
  <c r="FB188" i="16"/>
  <c r="FA188" i="16"/>
  <c r="EZ188" i="16"/>
  <c r="EY188" i="16"/>
  <c r="EX188" i="16"/>
  <c r="EW188" i="16"/>
  <c r="EV188" i="16"/>
  <c r="EU188" i="16"/>
  <c r="ET188" i="16"/>
  <c r="ES188" i="16"/>
  <c r="ER188" i="16"/>
  <c r="EQ188" i="16"/>
  <c r="EP188" i="16"/>
  <c r="EO188" i="16"/>
  <c r="EN188" i="16"/>
  <c r="EM188" i="16"/>
  <c r="EL188" i="16"/>
  <c r="EK188" i="16"/>
  <c r="EJ188" i="16"/>
  <c r="EI188" i="16"/>
  <c r="EH188" i="16"/>
  <c r="EG188" i="16"/>
  <c r="EF188" i="16"/>
  <c r="EE188" i="16"/>
  <c r="ED188" i="16"/>
  <c r="EC188" i="16"/>
  <c r="EB188" i="16"/>
  <c r="EA188" i="16"/>
  <c r="DZ188" i="16"/>
  <c r="DY188" i="16"/>
  <c r="DX188" i="16"/>
  <c r="DW188" i="16"/>
  <c r="DV188" i="16"/>
  <c r="DU188" i="16"/>
  <c r="DT188" i="16"/>
  <c r="DS188" i="16"/>
  <c r="DR188" i="16"/>
  <c r="DQ188" i="16"/>
  <c r="DP188" i="16"/>
  <c r="DO188" i="16"/>
  <c r="DN188" i="16"/>
  <c r="DM188" i="16"/>
  <c r="DL188" i="16"/>
  <c r="DK188" i="16"/>
  <c r="DJ188" i="16"/>
  <c r="DI188" i="16"/>
  <c r="DH188" i="16"/>
  <c r="DG188" i="16"/>
  <c r="DF188" i="16"/>
  <c r="DE188" i="16"/>
  <c r="DD188" i="16"/>
  <c r="DC188" i="16"/>
  <c r="DB188" i="16"/>
  <c r="DA188" i="16"/>
  <c r="CZ188" i="16"/>
  <c r="CY188" i="16"/>
  <c r="CX188" i="16"/>
  <c r="CW188" i="16"/>
  <c r="CV188" i="16"/>
  <c r="CU188" i="16"/>
  <c r="CT188" i="16"/>
  <c r="CS188" i="16"/>
  <c r="CR188" i="16"/>
  <c r="CQ188" i="16"/>
  <c r="CP188" i="16"/>
  <c r="CO188" i="16"/>
  <c r="CN188" i="16"/>
  <c r="CM188" i="16"/>
  <c r="CL188" i="16"/>
  <c r="CK188" i="16"/>
  <c r="CJ188" i="16"/>
  <c r="CI188" i="16"/>
  <c r="CH188" i="16"/>
  <c r="CG188" i="16"/>
  <c r="CF188" i="16"/>
  <c r="CE188" i="16"/>
  <c r="CD188" i="16"/>
  <c r="CC188" i="16"/>
  <c r="CB188" i="16"/>
  <c r="CA188" i="16"/>
  <c r="BZ188" i="16"/>
  <c r="BY188" i="16"/>
  <c r="BX188" i="16"/>
  <c r="BW188" i="16"/>
  <c r="BV188" i="16"/>
  <c r="BU188" i="16"/>
  <c r="BT188" i="16"/>
  <c r="BS188" i="16"/>
  <c r="BR188" i="16"/>
  <c r="BQ188" i="16"/>
  <c r="BP188" i="16"/>
  <c r="BO188" i="16"/>
  <c r="BN188" i="16"/>
  <c r="BM188" i="16"/>
  <c r="BL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F188" i="16"/>
  <c r="GE187" i="16"/>
  <c r="GD187" i="16"/>
  <c r="GC187" i="16"/>
  <c r="GB187" i="16"/>
  <c r="GA187" i="16"/>
  <c r="FZ187" i="16"/>
  <c r="FY187" i="16"/>
  <c r="FX187" i="16"/>
  <c r="FW187" i="16"/>
  <c r="FV187" i="16"/>
  <c r="FU187" i="16"/>
  <c r="FT187" i="16"/>
  <c r="FS187" i="16"/>
  <c r="FR187" i="16"/>
  <c r="FQ187" i="16"/>
  <c r="FP187" i="16"/>
  <c r="FO187" i="16"/>
  <c r="FN187" i="16"/>
  <c r="FM187" i="16"/>
  <c r="FL187" i="16"/>
  <c r="FK187" i="16"/>
  <c r="FJ187" i="16"/>
  <c r="FI187" i="16"/>
  <c r="FH187" i="16"/>
  <c r="FG187" i="16"/>
  <c r="FF187" i="16"/>
  <c r="FE187" i="16"/>
  <c r="FD187" i="16"/>
  <c r="FC187" i="16"/>
  <c r="FB187" i="16"/>
  <c r="FA187" i="16"/>
  <c r="EZ187" i="16"/>
  <c r="EY187" i="16"/>
  <c r="EX187" i="16"/>
  <c r="EW187" i="16"/>
  <c r="EV187" i="16"/>
  <c r="EU187" i="16"/>
  <c r="ET187" i="16"/>
  <c r="ES187" i="16"/>
  <c r="ER187" i="16"/>
  <c r="EQ187" i="16"/>
  <c r="EP187" i="16"/>
  <c r="EO187" i="16"/>
  <c r="EN187" i="16"/>
  <c r="EM187" i="16"/>
  <c r="EL187" i="16"/>
  <c r="EK187" i="16"/>
  <c r="EJ187" i="16"/>
  <c r="EI187" i="16"/>
  <c r="EH187" i="16"/>
  <c r="EG187" i="16"/>
  <c r="EF187" i="16"/>
  <c r="EE187" i="16"/>
  <c r="ED187" i="16"/>
  <c r="EC187" i="16"/>
  <c r="EB187" i="16"/>
  <c r="EA187" i="16"/>
  <c r="DZ187" i="16"/>
  <c r="DY187" i="16"/>
  <c r="DX187" i="16"/>
  <c r="DW187" i="16"/>
  <c r="DV187" i="16"/>
  <c r="DU187" i="16"/>
  <c r="DT187" i="16"/>
  <c r="DS187" i="16"/>
  <c r="DR187" i="16"/>
  <c r="DQ187" i="16"/>
  <c r="DP187" i="16"/>
  <c r="DO187" i="16"/>
  <c r="DN187" i="16"/>
  <c r="DM187" i="16"/>
  <c r="DL187" i="16"/>
  <c r="DK187" i="16"/>
  <c r="DJ187" i="16"/>
  <c r="DI187" i="16"/>
  <c r="DH187" i="16"/>
  <c r="DG187" i="16"/>
  <c r="DF187" i="16"/>
  <c r="DE187" i="16"/>
  <c r="DD187" i="16"/>
  <c r="DC187" i="16"/>
  <c r="DB187" i="16"/>
  <c r="DA187" i="16"/>
  <c r="CZ187" i="16"/>
  <c r="CY187" i="16"/>
  <c r="CX187" i="16"/>
  <c r="CW187" i="16"/>
  <c r="CV187" i="16"/>
  <c r="CU187" i="16"/>
  <c r="CT187" i="16"/>
  <c r="CS187" i="16"/>
  <c r="CR187" i="16"/>
  <c r="CQ187" i="16"/>
  <c r="CP187" i="16"/>
  <c r="CO187" i="16"/>
  <c r="CN187" i="16"/>
  <c r="CM187" i="16"/>
  <c r="CL187" i="16"/>
  <c r="CK187" i="16"/>
  <c r="CJ187" i="16"/>
  <c r="CI187" i="16"/>
  <c r="CH187" i="16"/>
  <c r="CG187" i="16"/>
  <c r="CF187" i="16"/>
  <c r="CE187" i="16"/>
  <c r="CD187" i="16"/>
  <c r="CC187" i="16"/>
  <c r="CB187" i="16"/>
  <c r="CA187" i="16"/>
  <c r="BZ187" i="16"/>
  <c r="BY187" i="16"/>
  <c r="BX187" i="16"/>
  <c r="BW187" i="16"/>
  <c r="BV187" i="16"/>
  <c r="BU187" i="16"/>
  <c r="BT187" i="16"/>
  <c r="BS187" i="16"/>
  <c r="BR187" i="16"/>
  <c r="BQ187" i="16"/>
  <c r="BP187" i="16"/>
  <c r="BO187" i="16"/>
  <c r="BN187" i="16"/>
  <c r="BM187" i="16"/>
  <c r="BL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G187" i="16"/>
  <c r="F187" i="16"/>
  <c r="GE186" i="16"/>
  <c r="GD186" i="16"/>
  <c r="GC186" i="16"/>
  <c r="GB186" i="16"/>
  <c r="GA186" i="16"/>
  <c r="FZ186" i="16"/>
  <c r="FY186" i="16"/>
  <c r="FX186" i="16"/>
  <c r="FW186" i="16"/>
  <c r="FV186" i="16"/>
  <c r="FU186" i="16"/>
  <c r="FT186" i="16"/>
  <c r="FS186" i="16"/>
  <c r="FR186" i="16"/>
  <c r="FQ186" i="16"/>
  <c r="FP186" i="16"/>
  <c r="FO186" i="16"/>
  <c r="FN186" i="16"/>
  <c r="FM186" i="16"/>
  <c r="FL186" i="16"/>
  <c r="FK186" i="16"/>
  <c r="FJ186" i="16"/>
  <c r="FI186" i="16"/>
  <c r="FH186" i="16"/>
  <c r="FG186" i="16"/>
  <c r="FF186" i="16"/>
  <c r="FE186" i="16"/>
  <c r="FD186" i="16"/>
  <c r="FC186" i="16"/>
  <c r="FB186" i="16"/>
  <c r="FA186" i="16"/>
  <c r="EZ186" i="16"/>
  <c r="EY186" i="16"/>
  <c r="EX186" i="16"/>
  <c r="EW186" i="16"/>
  <c r="EV186" i="16"/>
  <c r="EU186" i="16"/>
  <c r="ET186" i="16"/>
  <c r="ES186" i="16"/>
  <c r="ER186" i="16"/>
  <c r="EQ186" i="16"/>
  <c r="EP186" i="16"/>
  <c r="EO186" i="16"/>
  <c r="EN186" i="16"/>
  <c r="EM186" i="16"/>
  <c r="EL186" i="16"/>
  <c r="EK186" i="16"/>
  <c r="EJ186" i="16"/>
  <c r="EI186" i="16"/>
  <c r="EH186" i="16"/>
  <c r="EG186" i="16"/>
  <c r="EF186" i="16"/>
  <c r="EE186" i="16"/>
  <c r="ED186" i="16"/>
  <c r="EC186" i="16"/>
  <c r="EB186" i="16"/>
  <c r="EA186" i="16"/>
  <c r="DZ186" i="16"/>
  <c r="DY186" i="16"/>
  <c r="DX186" i="16"/>
  <c r="DW186" i="16"/>
  <c r="DV186" i="16"/>
  <c r="DU186" i="16"/>
  <c r="DT186" i="16"/>
  <c r="DS186" i="16"/>
  <c r="DR186" i="16"/>
  <c r="DQ186" i="16"/>
  <c r="DP186" i="16"/>
  <c r="DO186" i="16"/>
  <c r="DN186" i="16"/>
  <c r="DM186" i="16"/>
  <c r="DL186" i="16"/>
  <c r="DK186" i="16"/>
  <c r="DJ186" i="16"/>
  <c r="DI186" i="16"/>
  <c r="DH186" i="16"/>
  <c r="DG186" i="16"/>
  <c r="DF186" i="16"/>
  <c r="DE186" i="16"/>
  <c r="DD186" i="16"/>
  <c r="DC186" i="16"/>
  <c r="DB186" i="16"/>
  <c r="DA186" i="16"/>
  <c r="CZ186" i="16"/>
  <c r="CY186" i="16"/>
  <c r="CX186" i="16"/>
  <c r="CW186" i="16"/>
  <c r="CV186" i="16"/>
  <c r="CU186" i="16"/>
  <c r="CT186" i="16"/>
  <c r="CS186" i="16"/>
  <c r="CR186" i="16"/>
  <c r="CQ186" i="16"/>
  <c r="CP186" i="16"/>
  <c r="CO186" i="16"/>
  <c r="CN186" i="16"/>
  <c r="CM186" i="16"/>
  <c r="CL186" i="16"/>
  <c r="CK186" i="16"/>
  <c r="CJ186" i="16"/>
  <c r="CI186" i="16"/>
  <c r="CH186" i="16"/>
  <c r="CG186" i="16"/>
  <c r="CF186" i="16"/>
  <c r="CE186" i="16"/>
  <c r="CD186" i="16"/>
  <c r="CC186" i="16"/>
  <c r="CB186" i="16"/>
  <c r="CA186" i="16"/>
  <c r="BZ186" i="16"/>
  <c r="BY186" i="16"/>
  <c r="BX186" i="16"/>
  <c r="BW186" i="16"/>
  <c r="BV186" i="16"/>
  <c r="BU186" i="16"/>
  <c r="BT186" i="16"/>
  <c r="BS186" i="16"/>
  <c r="BR186" i="16"/>
  <c r="BQ186" i="16"/>
  <c r="BP186" i="16"/>
  <c r="BO186" i="16"/>
  <c r="BN186" i="16"/>
  <c r="BM186" i="16"/>
  <c r="BL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G186" i="16"/>
  <c r="F186" i="16"/>
  <c r="GE185" i="16"/>
  <c r="GD185" i="16"/>
  <c r="GC185" i="16"/>
  <c r="GB185" i="16"/>
  <c r="GA185" i="16"/>
  <c r="FZ185" i="16"/>
  <c r="FY185" i="16"/>
  <c r="FX185" i="16"/>
  <c r="FW185" i="16"/>
  <c r="FV185" i="16"/>
  <c r="FU185" i="16"/>
  <c r="FT185" i="16"/>
  <c r="FS185" i="16"/>
  <c r="FR185" i="16"/>
  <c r="FQ185" i="16"/>
  <c r="FP185" i="16"/>
  <c r="FO185" i="16"/>
  <c r="FN185" i="16"/>
  <c r="FM185" i="16"/>
  <c r="FL185" i="16"/>
  <c r="FK185" i="16"/>
  <c r="FJ185" i="16"/>
  <c r="FI185" i="16"/>
  <c r="FH185" i="16"/>
  <c r="FG185" i="16"/>
  <c r="FF185" i="16"/>
  <c r="FE185" i="16"/>
  <c r="FD185" i="16"/>
  <c r="FC185" i="16"/>
  <c r="FB185" i="16"/>
  <c r="FA185" i="16"/>
  <c r="EZ185" i="16"/>
  <c r="EY185" i="16"/>
  <c r="EX185" i="16"/>
  <c r="EW185" i="16"/>
  <c r="EV185" i="16"/>
  <c r="EU185" i="16"/>
  <c r="ET185" i="16"/>
  <c r="ES185" i="16"/>
  <c r="ER185" i="16"/>
  <c r="EQ185" i="16"/>
  <c r="EP185" i="16"/>
  <c r="EO185" i="16"/>
  <c r="EN185" i="16"/>
  <c r="EM185" i="16"/>
  <c r="EL185" i="16"/>
  <c r="EK185" i="16"/>
  <c r="EJ185" i="16"/>
  <c r="EI185" i="16"/>
  <c r="EH185" i="16"/>
  <c r="EG185" i="16"/>
  <c r="EF185" i="16"/>
  <c r="EE185" i="16"/>
  <c r="ED185" i="16"/>
  <c r="EC185" i="16"/>
  <c r="EB185" i="16"/>
  <c r="EA185" i="16"/>
  <c r="DZ185" i="16"/>
  <c r="DY185" i="16"/>
  <c r="DX185" i="16"/>
  <c r="DW185" i="16"/>
  <c r="DV185" i="16"/>
  <c r="DU185" i="16"/>
  <c r="DT185" i="16"/>
  <c r="DS185" i="16"/>
  <c r="DR185" i="16"/>
  <c r="DQ185" i="16"/>
  <c r="DP185" i="16"/>
  <c r="DO185" i="16"/>
  <c r="DN185" i="16"/>
  <c r="DM185" i="16"/>
  <c r="DL185" i="16"/>
  <c r="DK185" i="16"/>
  <c r="DJ185" i="16"/>
  <c r="DI185" i="16"/>
  <c r="DH185" i="16"/>
  <c r="DG185" i="16"/>
  <c r="DF185" i="16"/>
  <c r="DE185" i="16"/>
  <c r="DD185" i="16"/>
  <c r="DC185" i="16"/>
  <c r="DB185" i="16"/>
  <c r="DA185" i="16"/>
  <c r="CZ185" i="16"/>
  <c r="CY185" i="16"/>
  <c r="CX185" i="16"/>
  <c r="CW185" i="16"/>
  <c r="CV185" i="16"/>
  <c r="CU185" i="16"/>
  <c r="CT185" i="16"/>
  <c r="CS185" i="16"/>
  <c r="CR185" i="16"/>
  <c r="CQ185" i="16"/>
  <c r="CP185" i="16"/>
  <c r="CO185" i="16"/>
  <c r="CN185" i="16"/>
  <c r="CM185" i="16"/>
  <c r="CL185" i="16"/>
  <c r="CK185" i="16"/>
  <c r="CJ185" i="16"/>
  <c r="CI185" i="16"/>
  <c r="CH185" i="16"/>
  <c r="CG185" i="16"/>
  <c r="CF185" i="16"/>
  <c r="CE185" i="16"/>
  <c r="CD185" i="16"/>
  <c r="CC185" i="16"/>
  <c r="CB185" i="16"/>
  <c r="CA185" i="16"/>
  <c r="BZ185" i="16"/>
  <c r="BY185" i="16"/>
  <c r="BX185" i="16"/>
  <c r="BW185" i="16"/>
  <c r="BV185" i="16"/>
  <c r="BU185" i="16"/>
  <c r="BT185" i="16"/>
  <c r="BS185" i="16"/>
  <c r="BR185" i="16"/>
  <c r="BQ185" i="16"/>
  <c r="BP185" i="16"/>
  <c r="BO185" i="16"/>
  <c r="BN185" i="16"/>
  <c r="BM185" i="16"/>
  <c r="BL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G185" i="16"/>
  <c r="F185" i="16"/>
  <c r="GE184" i="16"/>
  <c r="GD184" i="16"/>
  <c r="GC184" i="16"/>
  <c r="GB184" i="16"/>
  <c r="GA184" i="16"/>
  <c r="FZ184" i="16"/>
  <c r="FY184" i="16"/>
  <c r="FX184" i="16"/>
  <c r="FW184" i="16"/>
  <c r="FV184" i="16"/>
  <c r="FU184" i="16"/>
  <c r="FT184" i="16"/>
  <c r="FS184" i="16"/>
  <c r="FR184" i="16"/>
  <c r="FQ184" i="16"/>
  <c r="FP184" i="16"/>
  <c r="FO184" i="16"/>
  <c r="FN184" i="16"/>
  <c r="FM184" i="16"/>
  <c r="FL184" i="16"/>
  <c r="FK184" i="16"/>
  <c r="FJ184" i="16"/>
  <c r="FI184" i="16"/>
  <c r="FH184" i="16"/>
  <c r="FG184" i="16"/>
  <c r="FF184" i="16"/>
  <c r="FE184" i="16"/>
  <c r="FD184" i="16"/>
  <c r="FC184" i="16"/>
  <c r="FB184" i="16"/>
  <c r="FA184" i="16"/>
  <c r="EZ184" i="16"/>
  <c r="EY184" i="16"/>
  <c r="EX184" i="16"/>
  <c r="EW184" i="16"/>
  <c r="EV184" i="16"/>
  <c r="EU184" i="16"/>
  <c r="ET184" i="16"/>
  <c r="ES184" i="16"/>
  <c r="ER184" i="16"/>
  <c r="EQ184" i="16"/>
  <c r="EP184" i="16"/>
  <c r="EO184" i="16"/>
  <c r="EN184" i="16"/>
  <c r="EM184" i="16"/>
  <c r="EL184" i="16"/>
  <c r="EK184" i="16"/>
  <c r="EJ184" i="16"/>
  <c r="EI184" i="16"/>
  <c r="EH184" i="16"/>
  <c r="EG184" i="16"/>
  <c r="EF184" i="16"/>
  <c r="EE184" i="16"/>
  <c r="ED184" i="16"/>
  <c r="EC184" i="16"/>
  <c r="EB184" i="16"/>
  <c r="EA184" i="16"/>
  <c r="DZ184" i="16"/>
  <c r="DY184" i="16"/>
  <c r="DX184" i="16"/>
  <c r="DW184" i="16"/>
  <c r="DV184" i="16"/>
  <c r="DU184" i="16"/>
  <c r="DT184" i="16"/>
  <c r="DS184" i="16"/>
  <c r="DR184" i="16"/>
  <c r="DQ184" i="16"/>
  <c r="DP184" i="16"/>
  <c r="DO184" i="16"/>
  <c r="DN184" i="16"/>
  <c r="DM184" i="16"/>
  <c r="DL184" i="16"/>
  <c r="DK184" i="16"/>
  <c r="DJ184" i="16"/>
  <c r="DI184" i="16"/>
  <c r="DH184" i="16"/>
  <c r="DG184" i="16"/>
  <c r="DF184" i="16"/>
  <c r="DE184" i="16"/>
  <c r="DD184" i="16"/>
  <c r="DC184" i="16"/>
  <c r="DB184" i="16"/>
  <c r="DA184" i="16"/>
  <c r="CZ184" i="16"/>
  <c r="CY184" i="16"/>
  <c r="CX184" i="16"/>
  <c r="CW184" i="16"/>
  <c r="CV184" i="16"/>
  <c r="CU184" i="16"/>
  <c r="CT184" i="16"/>
  <c r="CS184" i="16"/>
  <c r="CR184" i="16"/>
  <c r="CQ184" i="16"/>
  <c r="CP184" i="16"/>
  <c r="CO184" i="16"/>
  <c r="CN184" i="16"/>
  <c r="CM184" i="16"/>
  <c r="CL184" i="16"/>
  <c r="CK184" i="16"/>
  <c r="CJ184" i="16"/>
  <c r="CI184" i="16"/>
  <c r="CH184" i="16"/>
  <c r="CG184" i="16"/>
  <c r="CF184" i="16"/>
  <c r="CE184" i="16"/>
  <c r="CD184" i="16"/>
  <c r="CC184" i="16"/>
  <c r="CB184" i="16"/>
  <c r="CA184" i="16"/>
  <c r="BZ184" i="16"/>
  <c r="BY184" i="16"/>
  <c r="BX184" i="16"/>
  <c r="BW184" i="16"/>
  <c r="BV184" i="16"/>
  <c r="BU184" i="16"/>
  <c r="BT184" i="16"/>
  <c r="BS184" i="16"/>
  <c r="BR184" i="16"/>
  <c r="BQ184" i="16"/>
  <c r="BP184" i="16"/>
  <c r="BO184" i="16"/>
  <c r="BN184" i="16"/>
  <c r="BM184" i="16"/>
  <c r="BL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G184" i="16"/>
  <c r="F184" i="16"/>
  <c r="GE183" i="16"/>
  <c r="GD183" i="16"/>
  <c r="GC183" i="16"/>
  <c r="GB183" i="16"/>
  <c r="GA183" i="16"/>
  <c r="FZ183" i="16"/>
  <c r="FY183" i="16"/>
  <c r="FX183" i="16"/>
  <c r="FW183" i="16"/>
  <c r="FV183" i="16"/>
  <c r="FU183" i="16"/>
  <c r="FT183" i="16"/>
  <c r="FS183" i="16"/>
  <c r="FR183" i="16"/>
  <c r="FQ183" i="16"/>
  <c r="FP183" i="16"/>
  <c r="FO183" i="16"/>
  <c r="FN183" i="16"/>
  <c r="FM183" i="16"/>
  <c r="FL183" i="16"/>
  <c r="FK183" i="16"/>
  <c r="FJ183" i="16"/>
  <c r="FI183" i="16"/>
  <c r="FH183" i="16"/>
  <c r="FG183" i="16"/>
  <c r="FF183" i="16"/>
  <c r="FE183" i="16"/>
  <c r="FD183" i="16"/>
  <c r="FC183" i="16"/>
  <c r="FB183" i="16"/>
  <c r="FA183" i="16"/>
  <c r="EZ183" i="16"/>
  <c r="EY183" i="16"/>
  <c r="EX183" i="16"/>
  <c r="EW183" i="16"/>
  <c r="EV183" i="16"/>
  <c r="EU183" i="16"/>
  <c r="ET183" i="16"/>
  <c r="ES183" i="16"/>
  <c r="ER183" i="16"/>
  <c r="EQ183" i="16"/>
  <c r="EP183" i="16"/>
  <c r="EO183" i="16"/>
  <c r="EN183" i="16"/>
  <c r="EM183" i="16"/>
  <c r="EL183" i="16"/>
  <c r="EK183" i="16"/>
  <c r="EJ183" i="16"/>
  <c r="EI183" i="16"/>
  <c r="EH183" i="16"/>
  <c r="EG183" i="16"/>
  <c r="EF183" i="16"/>
  <c r="EE183" i="16"/>
  <c r="ED183" i="16"/>
  <c r="EC183" i="16"/>
  <c r="EB183" i="16"/>
  <c r="EA183" i="16"/>
  <c r="DZ183" i="16"/>
  <c r="DY183" i="16"/>
  <c r="DX183" i="16"/>
  <c r="DW183" i="16"/>
  <c r="DV183" i="16"/>
  <c r="DU183" i="16"/>
  <c r="DT183" i="16"/>
  <c r="DS183" i="16"/>
  <c r="DR183" i="16"/>
  <c r="DQ183" i="16"/>
  <c r="DP183" i="16"/>
  <c r="DO183" i="16"/>
  <c r="DN183" i="16"/>
  <c r="DM183" i="16"/>
  <c r="DL183" i="16"/>
  <c r="DK183" i="16"/>
  <c r="DJ183" i="16"/>
  <c r="DI183" i="16"/>
  <c r="DH183" i="16"/>
  <c r="DG183" i="16"/>
  <c r="DF183" i="16"/>
  <c r="DE183" i="16"/>
  <c r="DD183" i="16"/>
  <c r="DC183" i="16"/>
  <c r="DB183" i="16"/>
  <c r="DA183" i="16"/>
  <c r="CZ183" i="16"/>
  <c r="CY183" i="16"/>
  <c r="CX183" i="16"/>
  <c r="CW183" i="16"/>
  <c r="CV183" i="16"/>
  <c r="CU183" i="16"/>
  <c r="CT183" i="16"/>
  <c r="CS183" i="16"/>
  <c r="CR183" i="16"/>
  <c r="CQ183" i="16"/>
  <c r="CP183" i="16"/>
  <c r="CO183" i="16"/>
  <c r="CN183" i="16"/>
  <c r="CM183" i="16"/>
  <c r="CL183" i="16"/>
  <c r="CK183" i="16"/>
  <c r="CJ183" i="16"/>
  <c r="CI183" i="16"/>
  <c r="CH183" i="16"/>
  <c r="CG183" i="16"/>
  <c r="CF183" i="16"/>
  <c r="CE183" i="16"/>
  <c r="CD183" i="16"/>
  <c r="CC183" i="16"/>
  <c r="CB183" i="16"/>
  <c r="CA183" i="16"/>
  <c r="BZ183" i="16"/>
  <c r="BY183" i="16"/>
  <c r="BX183" i="16"/>
  <c r="BW183" i="16"/>
  <c r="BV183" i="16"/>
  <c r="BU183" i="16"/>
  <c r="BT183" i="16"/>
  <c r="BS183" i="16"/>
  <c r="BR183" i="16"/>
  <c r="BQ183" i="16"/>
  <c r="BP183" i="16"/>
  <c r="BO183" i="16"/>
  <c r="BN183" i="16"/>
  <c r="BM183" i="16"/>
  <c r="BL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G183" i="16"/>
  <c r="F183" i="16"/>
  <c r="GE182" i="16"/>
  <c r="GD182" i="16"/>
  <c r="GC182" i="16"/>
  <c r="GB182" i="16"/>
  <c r="GA182" i="16"/>
  <c r="FZ182" i="16"/>
  <c r="FY182" i="16"/>
  <c r="FX182" i="16"/>
  <c r="FW182" i="16"/>
  <c r="FV182" i="16"/>
  <c r="FU182" i="16"/>
  <c r="FT182" i="16"/>
  <c r="FS182" i="16"/>
  <c r="FR182" i="16"/>
  <c r="FQ182" i="16"/>
  <c r="FP182" i="16"/>
  <c r="FO182" i="16"/>
  <c r="FN182" i="16"/>
  <c r="FM182" i="16"/>
  <c r="FL182" i="16"/>
  <c r="FK182" i="16"/>
  <c r="FJ182" i="16"/>
  <c r="FI182" i="16"/>
  <c r="FH182" i="16"/>
  <c r="FG182" i="16"/>
  <c r="FF182" i="16"/>
  <c r="FE182" i="16"/>
  <c r="FD182" i="16"/>
  <c r="FC182" i="16"/>
  <c r="FB182" i="16"/>
  <c r="FA182" i="16"/>
  <c r="EZ182" i="16"/>
  <c r="EY182" i="16"/>
  <c r="EX182" i="16"/>
  <c r="EW182" i="16"/>
  <c r="EV182" i="16"/>
  <c r="EU182" i="16"/>
  <c r="ET182" i="16"/>
  <c r="ES182" i="16"/>
  <c r="ER182" i="16"/>
  <c r="EQ182" i="16"/>
  <c r="EP182" i="16"/>
  <c r="EO182" i="16"/>
  <c r="EN182" i="16"/>
  <c r="EM182" i="16"/>
  <c r="EL182" i="16"/>
  <c r="EK182" i="16"/>
  <c r="EJ182" i="16"/>
  <c r="EI182" i="16"/>
  <c r="EH182" i="16"/>
  <c r="EG182" i="16"/>
  <c r="EF182" i="16"/>
  <c r="EE182" i="16"/>
  <c r="ED182" i="16"/>
  <c r="EC182" i="16"/>
  <c r="EB182" i="16"/>
  <c r="EA182" i="16"/>
  <c r="DZ182" i="16"/>
  <c r="DY182" i="16"/>
  <c r="DX182" i="16"/>
  <c r="DW182" i="16"/>
  <c r="DV182" i="16"/>
  <c r="DU182" i="16"/>
  <c r="DT182" i="16"/>
  <c r="DS182" i="16"/>
  <c r="DR182" i="16"/>
  <c r="DQ182" i="16"/>
  <c r="DP182" i="16"/>
  <c r="DO182" i="16"/>
  <c r="DN182" i="16"/>
  <c r="DM182" i="16"/>
  <c r="DL182" i="16"/>
  <c r="DK182" i="16"/>
  <c r="DJ182" i="16"/>
  <c r="DI182" i="16"/>
  <c r="DH182" i="16"/>
  <c r="DG182" i="16"/>
  <c r="DF182" i="16"/>
  <c r="DE182" i="16"/>
  <c r="DD182" i="16"/>
  <c r="DC182" i="16"/>
  <c r="DB182" i="16"/>
  <c r="DA182" i="16"/>
  <c r="CZ182" i="16"/>
  <c r="CY182" i="16"/>
  <c r="CX182" i="16"/>
  <c r="CW182" i="16"/>
  <c r="CV182" i="16"/>
  <c r="CU182" i="16"/>
  <c r="CT182" i="16"/>
  <c r="CS182" i="16"/>
  <c r="CR182" i="16"/>
  <c r="CQ182" i="16"/>
  <c r="CP182" i="16"/>
  <c r="CO182" i="16"/>
  <c r="CN182" i="16"/>
  <c r="CM182" i="16"/>
  <c r="CL182" i="16"/>
  <c r="CK182" i="16"/>
  <c r="CJ182" i="16"/>
  <c r="CI182" i="16"/>
  <c r="CH182" i="16"/>
  <c r="CG182" i="16"/>
  <c r="CF182" i="16"/>
  <c r="CE182" i="16"/>
  <c r="CD182" i="16"/>
  <c r="CC182" i="16"/>
  <c r="CB182" i="16"/>
  <c r="CA182" i="16"/>
  <c r="BZ182" i="16"/>
  <c r="BY182" i="16"/>
  <c r="BX182" i="16"/>
  <c r="BW182" i="16"/>
  <c r="BV182" i="16"/>
  <c r="BU182" i="16"/>
  <c r="BT182" i="16"/>
  <c r="BS182" i="16"/>
  <c r="BR182" i="16"/>
  <c r="BQ182" i="16"/>
  <c r="BP182" i="16"/>
  <c r="BO182" i="16"/>
  <c r="BN182" i="16"/>
  <c r="BM182" i="16"/>
  <c r="BL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G182" i="16"/>
  <c r="F182" i="16"/>
  <c r="GE181" i="16"/>
  <c r="GD181" i="16"/>
  <c r="GC181" i="16"/>
  <c r="GB181" i="16"/>
  <c r="GA181" i="16"/>
  <c r="FZ181" i="16"/>
  <c r="FY181" i="16"/>
  <c r="FX181" i="16"/>
  <c r="FW181" i="16"/>
  <c r="FV181" i="16"/>
  <c r="FU181" i="16"/>
  <c r="FT181" i="16"/>
  <c r="FS181" i="16"/>
  <c r="FR181" i="16"/>
  <c r="FQ181" i="16"/>
  <c r="FP181" i="16"/>
  <c r="FO181" i="16"/>
  <c r="FN181" i="16"/>
  <c r="FM181" i="16"/>
  <c r="FL181" i="16"/>
  <c r="FK181" i="16"/>
  <c r="FJ181" i="16"/>
  <c r="FI181" i="16"/>
  <c r="FH181" i="16"/>
  <c r="FG181" i="16"/>
  <c r="FF181" i="16"/>
  <c r="FE181" i="16"/>
  <c r="FD181" i="16"/>
  <c r="FC181" i="16"/>
  <c r="FB181" i="16"/>
  <c r="FA181" i="16"/>
  <c r="EZ181" i="16"/>
  <c r="EY181" i="16"/>
  <c r="EX181" i="16"/>
  <c r="EW181" i="16"/>
  <c r="EV181" i="16"/>
  <c r="EU181" i="16"/>
  <c r="ET181" i="16"/>
  <c r="ES181" i="16"/>
  <c r="ER181" i="16"/>
  <c r="EQ181" i="16"/>
  <c r="EP181" i="16"/>
  <c r="EO181" i="16"/>
  <c r="EN181" i="16"/>
  <c r="EM181" i="16"/>
  <c r="EL181" i="16"/>
  <c r="EK181" i="16"/>
  <c r="EJ181" i="16"/>
  <c r="EI181" i="16"/>
  <c r="EH181" i="16"/>
  <c r="EG181" i="16"/>
  <c r="EF181" i="16"/>
  <c r="EE181" i="16"/>
  <c r="ED181" i="16"/>
  <c r="EC181" i="16"/>
  <c r="EB181" i="16"/>
  <c r="EA181" i="16"/>
  <c r="DZ181" i="16"/>
  <c r="DY181" i="16"/>
  <c r="DX181" i="16"/>
  <c r="DW181" i="16"/>
  <c r="DV181" i="16"/>
  <c r="DU181" i="16"/>
  <c r="DT181" i="16"/>
  <c r="DS181" i="16"/>
  <c r="DR181" i="16"/>
  <c r="DQ181" i="16"/>
  <c r="DP181" i="16"/>
  <c r="DO181" i="16"/>
  <c r="DN181" i="16"/>
  <c r="DM181" i="16"/>
  <c r="DL181" i="16"/>
  <c r="DK181" i="16"/>
  <c r="DJ181" i="16"/>
  <c r="DI181" i="16"/>
  <c r="DH181" i="16"/>
  <c r="DG181" i="16"/>
  <c r="DF181" i="16"/>
  <c r="DE181" i="16"/>
  <c r="DD181" i="16"/>
  <c r="DC181" i="16"/>
  <c r="DB181" i="16"/>
  <c r="DA181" i="16"/>
  <c r="CZ181" i="16"/>
  <c r="CY181" i="16"/>
  <c r="CX181" i="16"/>
  <c r="CW181" i="16"/>
  <c r="CV181" i="16"/>
  <c r="CU181" i="16"/>
  <c r="CT181" i="16"/>
  <c r="CS181" i="16"/>
  <c r="CR181" i="16"/>
  <c r="CQ181" i="16"/>
  <c r="CP181" i="16"/>
  <c r="CO181" i="16"/>
  <c r="CN181" i="16"/>
  <c r="CM181" i="16"/>
  <c r="CL181" i="16"/>
  <c r="CK181" i="16"/>
  <c r="CJ181" i="16"/>
  <c r="CI181" i="16"/>
  <c r="CH181" i="16"/>
  <c r="CG181" i="16"/>
  <c r="CF181" i="16"/>
  <c r="CE181" i="16"/>
  <c r="CD181" i="16"/>
  <c r="CC181" i="16"/>
  <c r="CB181" i="16"/>
  <c r="CA181" i="16"/>
  <c r="BZ181" i="16"/>
  <c r="BY181" i="16"/>
  <c r="BX181" i="16"/>
  <c r="BW181" i="16"/>
  <c r="BV181" i="16"/>
  <c r="BU181" i="16"/>
  <c r="BT181" i="16"/>
  <c r="BS181" i="16"/>
  <c r="BR181" i="16"/>
  <c r="BQ181" i="16"/>
  <c r="BP181"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G181" i="16"/>
  <c r="F181" i="16"/>
  <c r="GE180" i="16"/>
  <c r="GD180" i="16"/>
  <c r="GC180" i="16"/>
  <c r="GB180" i="16"/>
  <c r="GA180" i="16"/>
  <c r="FZ180" i="16"/>
  <c r="FY180" i="16"/>
  <c r="FX180" i="16"/>
  <c r="FW180" i="16"/>
  <c r="FV180" i="16"/>
  <c r="FU180" i="16"/>
  <c r="FT180" i="16"/>
  <c r="FS180" i="16"/>
  <c r="FR180" i="16"/>
  <c r="FQ180" i="16"/>
  <c r="FP180" i="16"/>
  <c r="FO180" i="16"/>
  <c r="FN180" i="16"/>
  <c r="FM180" i="16"/>
  <c r="FL180" i="16"/>
  <c r="FK180" i="16"/>
  <c r="FJ180" i="16"/>
  <c r="FI180" i="16"/>
  <c r="FH180" i="16"/>
  <c r="FG180" i="16"/>
  <c r="FF180" i="16"/>
  <c r="FE180" i="16"/>
  <c r="FD180" i="16"/>
  <c r="FC180" i="16"/>
  <c r="FB180" i="16"/>
  <c r="FA180" i="16"/>
  <c r="EZ180" i="16"/>
  <c r="EY180" i="16"/>
  <c r="EX180" i="16"/>
  <c r="EW180" i="16"/>
  <c r="EV180" i="16"/>
  <c r="EU180" i="16"/>
  <c r="ET180" i="16"/>
  <c r="ES180" i="16"/>
  <c r="ER180" i="16"/>
  <c r="EQ180" i="16"/>
  <c r="EP180" i="16"/>
  <c r="EO180" i="16"/>
  <c r="EN180" i="16"/>
  <c r="EM180" i="16"/>
  <c r="EL180" i="16"/>
  <c r="EK180" i="16"/>
  <c r="EJ180" i="16"/>
  <c r="EI180" i="16"/>
  <c r="EH180" i="16"/>
  <c r="EG180" i="16"/>
  <c r="EF180" i="16"/>
  <c r="EE180" i="16"/>
  <c r="ED180" i="16"/>
  <c r="EC180" i="16"/>
  <c r="EB180" i="16"/>
  <c r="EA180" i="16"/>
  <c r="DZ180" i="16"/>
  <c r="DY180" i="16"/>
  <c r="DX180" i="16"/>
  <c r="DW180" i="16"/>
  <c r="DV180" i="16"/>
  <c r="DU180" i="16"/>
  <c r="DT180" i="16"/>
  <c r="DS180" i="16"/>
  <c r="DR180" i="16"/>
  <c r="DQ180" i="16"/>
  <c r="DP180" i="16"/>
  <c r="DO180" i="16"/>
  <c r="DN180" i="16"/>
  <c r="DM180" i="16"/>
  <c r="DL180" i="16"/>
  <c r="DK180" i="16"/>
  <c r="DJ180" i="16"/>
  <c r="DI180" i="16"/>
  <c r="DH180" i="16"/>
  <c r="DG180" i="16"/>
  <c r="DF180" i="16"/>
  <c r="DE180" i="16"/>
  <c r="DD180" i="16"/>
  <c r="DC180" i="16"/>
  <c r="DB180" i="16"/>
  <c r="DA180" i="16"/>
  <c r="CZ180" i="16"/>
  <c r="CY180" i="16"/>
  <c r="CX180" i="16"/>
  <c r="CW180" i="16"/>
  <c r="CV180" i="16"/>
  <c r="CU180" i="16"/>
  <c r="CT180" i="16"/>
  <c r="CS180" i="16"/>
  <c r="CR180" i="16"/>
  <c r="CQ180" i="16"/>
  <c r="CP180" i="16"/>
  <c r="CO180" i="16"/>
  <c r="CN180" i="16"/>
  <c r="CM180" i="16"/>
  <c r="CL180" i="16"/>
  <c r="CK180" i="16"/>
  <c r="CJ180" i="16"/>
  <c r="CI180" i="16"/>
  <c r="CH180" i="16"/>
  <c r="CG180" i="16"/>
  <c r="CF180" i="16"/>
  <c r="CE180" i="16"/>
  <c r="CD180" i="16"/>
  <c r="CC180" i="16"/>
  <c r="CB180" i="16"/>
  <c r="CA180" i="16"/>
  <c r="BZ180" i="16"/>
  <c r="BY180" i="16"/>
  <c r="BX180" i="16"/>
  <c r="BW180" i="16"/>
  <c r="BV180" i="16"/>
  <c r="BU180" i="16"/>
  <c r="BT180" i="16"/>
  <c r="BS180" i="16"/>
  <c r="BR180" i="16"/>
  <c r="BQ180" i="16"/>
  <c r="BP180"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G180" i="16"/>
  <c r="F180" i="16"/>
  <c r="GE179" i="16"/>
  <c r="GD179" i="16"/>
  <c r="GC179" i="16"/>
  <c r="GB179" i="16"/>
  <c r="GA179" i="16"/>
  <c r="FZ179" i="16"/>
  <c r="FY179" i="16"/>
  <c r="FX179" i="16"/>
  <c r="FW179" i="16"/>
  <c r="FV179" i="16"/>
  <c r="FU179" i="16"/>
  <c r="FT179" i="16"/>
  <c r="FS179" i="16"/>
  <c r="FR179" i="16"/>
  <c r="FQ179" i="16"/>
  <c r="FP179" i="16"/>
  <c r="FO179" i="16"/>
  <c r="FN179" i="16"/>
  <c r="FM179" i="16"/>
  <c r="FL179" i="16"/>
  <c r="FK179" i="16"/>
  <c r="FJ179" i="16"/>
  <c r="FI179" i="16"/>
  <c r="FH179" i="16"/>
  <c r="FG179" i="16"/>
  <c r="FF179" i="16"/>
  <c r="FE179" i="16"/>
  <c r="FD179" i="16"/>
  <c r="FC179" i="16"/>
  <c r="FB179" i="16"/>
  <c r="FA179" i="16"/>
  <c r="EZ179" i="16"/>
  <c r="EY179" i="16"/>
  <c r="EX179" i="16"/>
  <c r="EW179" i="16"/>
  <c r="EV179" i="16"/>
  <c r="EU179" i="16"/>
  <c r="ET179" i="16"/>
  <c r="ES179" i="16"/>
  <c r="ER179" i="16"/>
  <c r="EQ179" i="16"/>
  <c r="EP179" i="16"/>
  <c r="EO179" i="16"/>
  <c r="EN179" i="16"/>
  <c r="EM179" i="16"/>
  <c r="EL179" i="16"/>
  <c r="EK179" i="16"/>
  <c r="EJ179" i="16"/>
  <c r="EI179" i="16"/>
  <c r="EH179" i="16"/>
  <c r="EG179" i="16"/>
  <c r="EF179" i="16"/>
  <c r="EE179" i="16"/>
  <c r="ED179" i="16"/>
  <c r="EC179" i="16"/>
  <c r="EB179" i="16"/>
  <c r="EA179" i="16"/>
  <c r="DZ179" i="16"/>
  <c r="DY179" i="16"/>
  <c r="DX179" i="16"/>
  <c r="DW179" i="16"/>
  <c r="DV179" i="16"/>
  <c r="DU179" i="16"/>
  <c r="DT179" i="16"/>
  <c r="DS179" i="16"/>
  <c r="DR179" i="16"/>
  <c r="DQ179" i="16"/>
  <c r="DP179" i="16"/>
  <c r="DO179" i="16"/>
  <c r="DN179" i="16"/>
  <c r="DM179" i="16"/>
  <c r="DL179" i="16"/>
  <c r="DK179" i="16"/>
  <c r="DJ179" i="16"/>
  <c r="DI179" i="16"/>
  <c r="DH179" i="16"/>
  <c r="DG179" i="16"/>
  <c r="DF179" i="16"/>
  <c r="DE179" i="16"/>
  <c r="DD179" i="16"/>
  <c r="DC179" i="16"/>
  <c r="DB179" i="16"/>
  <c r="DA179" i="16"/>
  <c r="CZ179" i="16"/>
  <c r="CY179" i="16"/>
  <c r="CX179" i="16"/>
  <c r="CW179" i="16"/>
  <c r="CV179" i="16"/>
  <c r="CU179" i="16"/>
  <c r="CT179" i="16"/>
  <c r="CS179" i="16"/>
  <c r="CR179" i="16"/>
  <c r="CQ179" i="16"/>
  <c r="CP179" i="16"/>
  <c r="CO179" i="16"/>
  <c r="CN179" i="16"/>
  <c r="CM179" i="16"/>
  <c r="CL179" i="16"/>
  <c r="CK179" i="16"/>
  <c r="CJ179" i="16"/>
  <c r="CI179" i="16"/>
  <c r="CH179" i="16"/>
  <c r="CG179" i="16"/>
  <c r="CF179" i="16"/>
  <c r="CE179" i="16"/>
  <c r="CD179" i="16"/>
  <c r="CC179" i="16"/>
  <c r="CB179" i="16"/>
  <c r="CA179" i="16"/>
  <c r="BZ179" i="16"/>
  <c r="BY179" i="16"/>
  <c r="BX179" i="16"/>
  <c r="BW179" i="16"/>
  <c r="BV179" i="16"/>
  <c r="BU179" i="16"/>
  <c r="BT179" i="16"/>
  <c r="BS179" i="16"/>
  <c r="BR179" i="16"/>
  <c r="BQ179" i="16"/>
  <c r="BP179" i="16"/>
  <c r="BO179" i="16"/>
  <c r="BN179" i="16"/>
  <c r="BM179" i="16"/>
  <c r="BL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GE178" i="16"/>
  <c r="GD178" i="16"/>
  <c r="GC178" i="16"/>
  <c r="GB178" i="16"/>
  <c r="GA178" i="16"/>
  <c r="FZ178" i="16"/>
  <c r="FY178" i="16"/>
  <c r="FX178" i="16"/>
  <c r="FW178" i="16"/>
  <c r="FV178" i="16"/>
  <c r="FU178" i="16"/>
  <c r="FT178" i="16"/>
  <c r="FS178" i="16"/>
  <c r="FR178" i="16"/>
  <c r="FQ178" i="16"/>
  <c r="FP178" i="16"/>
  <c r="FO178" i="16"/>
  <c r="FN178" i="16"/>
  <c r="FM178" i="16"/>
  <c r="FL178" i="16"/>
  <c r="FK178" i="16"/>
  <c r="FJ178" i="16"/>
  <c r="FI178" i="16"/>
  <c r="FH178" i="16"/>
  <c r="FG178" i="16"/>
  <c r="FF178" i="16"/>
  <c r="FE178" i="16"/>
  <c r="FD178" i="16"/>
  <c r="FC178" i="16"/>
  <c r="FB178" i="16"/>
  <c r="FA178" i="16"/>
  <c r="EZ178" i="16"/>
  <c r="EY178" i="16"/>
  <c r="EX178" i="16"/>
  <c r="EW178" i="16"/>
  <c r="EV178" i="16"/>
  <c r="EU178" i="16"/>
  <c r="ET178" i="16"/>
  <c r="ES178" i="16"/>
  <c r="ER178" i="16"/>
  <c r="EQ178" i="16"/>
  <c r="EP178" i="16"/>
  <c r="EO178" i="16"/>
  <c r="EN178" i="16"/>
  <c r="EM178" i="16"/>
  <c r="EL178" i="16"/>
  <c r="EK178" i="16"/>
  <c r="EJ178" i="16"/>
  <c r="EI178" i="16"/>
  <c r="EH178" i="16"/>
  <c r="EG178" i="16"/>
  <c r="EF178" i="16"/>
  <c r="EE178" i="16"/>
  <c r="ED178" i="16"/>
  <c r="EC178" i="16"/>
  <c r="EB178" i="16"/>
  <c r="EA178" i="16"/>
  <c r="DZ178" i="16"/>
  <c r="DY178" i="16"/>
  <c r="DX178" i="16"/>
  <c r="DW178" i="16"/>
  <c r="DV178" i="16"/>
  <c r="DU178" i="16"/>
  <c r="DT178" i="16"/>
  <c r="DS178" i="16"/>
  <c r="DR178" i="16"/>
  <c r="DQ178" i="16"/>
  <c r="DP178" i="16"/>
  <c r="DO178" i="16"/>
  <c r="DN178" i="16"/>
  <c r="DM178" i="16"/>
  <c r="DL178" i="16"/>
  <c r="DK178" i="16"/>
  <c r="DJ178" i="16"/>
  <c r="DI178" i="16"/>
  <c r="DH178" i="16"/>
  <c r="DG178" i="16"/>
  <c r="DF178" i="16"/>
  <c r="DE178" i="16"/>
  <c r="DD178" i="16"/>
  <c r="DC178" i="16"/>
  <c r="DB178" i="16"/>
  <c r="DA178" i="16"/>
  <c r="CZ178" i="16"/>
  <c r="CY178" i="16"/>
  <c r="CX178" i="16"/>
  <c r="CW178" i="16"/>
  <c r="CV178" i="16"/>
  <c r="CU178" i="16"/>
  <c r="CT178" i="16"/>
  <c r="CS178" i="16"/>
  <c r="CR178" i="16"/>
  <c r="CQ178" i="16"/>
  <c r="CP178" i="16"/>
  <c r="CO178" i="16"/>
  <c r="CN178" i="16"/>
  <c r="CM178" i="16"/>
  <c r="CL178" i="16"/>
  <c r="CK178" i="16"/>
  <c r="CJ178" i="16"/>
  <c r="CI178" i="16"/>
  <c r="CH178" i="16"/>
  <c r="CG178" i="16"/>
  <c r="CF178" i="16"/>
  <c r="CE178" i="16"/>
  <c r="CD178" i="16"/>
  <c r="CC178" i="16"/>
  <c r="CB178" i="16"/>
  <c r="CA178" i="16"/>
  <c r="BZ178" i="16"/>
  <c r="BY178" i="16"/>
  <c r="BX178" i="16"/>
  <c r="BW178" i="16"/>
  <c r="BV178" i="16"/>
  <c r="BU178" i="16"/>
  <c r="BT178" i="16"/>
  <c r="BS178" i="16"/>
  <c r="BR178" i="16"/>
  <c r="BQ178" i="16"/>
  <c r="BP178" i="16"/>
  <c r="BO178" i="16"/>
  <c r="BN178" i="16"/>
  <c r="BM178" i="16"/>
  <c r="BL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F178" i="16"/>
  <c r="GE177" i="16"/>
  <c r="GD177" i="16"/>
  <c r="GC177" i="16"/>
  <c r="GB177" i="16"/>
  <c r="GA177" i="16"/>
  <c r="FZ177" i="16"/>
  <c r="FY177" i="16"/>
  <c r="FX177" i="16"/>
  <c r="FW177" i="16"/>
  <c r="FV177" i="16"/>
  <c r="FU177" i="16"/>
  <c r="FT177" i="16"/>
  <c r="FS177" i="16"/>
  <c r="FR177" i="16"/>
  <c r="FQ177" i="16"/>
  <c r="FP177" i="16"/>
  <c r="FO177" i="16"/>
  <c r="FN177" i="16"/>
  <c r="FM177" i="16"/>
  <c r="FL177" i="16"/>
  <c r="FK177" i="16"/>
  <c r="FJ177" i="16"/>
  <c r="FI177" i="16"/>
  <c r="FH177" i="16"/>
  <c r="FG177" i="16"/>
  <c r="FF177" i="16"/>
  <c r="FE177" i="16"/>
  <c r="FD177" i="16"/>
  <c r="FC177" i="16"/>
  <c r="FB177" i="16"/>
  <c r="FA177" i="16"/>
  <c r="EZ177" i="16"/>
  <c r="EY177" i="16"/>
  <c r="EX177" i="16"/>
  <c r="EW177" i="16"/>
  <c r="EV177" i="16"/>
  <c r="EU177" i="16"/>
  <c r="ET177" i="16"/>
  <c r="ES177" i="16"/>
  <c r="ER177" i="16"/>
  <c r="EQ177" i="16"/>
  <c r="EP177" i="16"/>
  <c r="EO177" i="16"/>
  <c r="EN177" i="16"/>
  <c r="EM177" i="16"/>
  <c r="EL177" i="16"/>
  <c r="EK177" i="16"/>
  <c r="EJ177" i="16"/>
  <c r="EI177" i="16"/>
  <c r="EH177" i="16"/>
  <c r="EG177" i="16"/>
  <c r="EF177" i="16"/>
  <c r="EE177" i="16"/>
  <c r="ED177" i="16"/>
  <c r="EC177" i="16"/>
  <c r="EB177" i="16"/>
  <c r="EA177" i="16"/>
  <c r="DZ177" i="16"/>
  <c r="DY177" i="16"/>
  <c r="DX177" i="16"/>
  <c r="DW177" i="16"/>
  <c r="DV177" i="16"/>
  <c r="DU177" i="16"/>
  <c r="DT177" i="16"/>
  <c r="DS177" i="16"/>
  <c r="DR177" i="16"/>
  <c r="DQ177" i="16"/>
  <c r="DP177" i="16"/>
  <c r="DO177" i="16"/>
  <c r="DN177" i="16"/>
  <c r="DM177" i="16"/>
  <c r="DL177" i="16"/>
  <c r="DK177" i="16"/>
  <c r="DJ177" i="16"/>
  <c r="DI177" i="16"/>
  <c r="DH177" i="16"/>
  <c r="DG177" i="16"/>
  <c r="DF177" i="16"/>
  <c r="DE177" i="16"/>
  <c r="DD177" i="16"/>
  <c r="DC177" i="16"/>
  <c r="DB177" i="16"/>
  <c r="DA177" i="16"/>
  <c r="CZ177" i="16"/>
  <c r="CY177" i="16"/>
  <c r="CX177" i="16"/>
  <c r="CW177" i="16"/>
  <c r="CV177" i="16"/>
  <c r="CU177" i="16"/>
  <c r="CT177" i="16"/>
  <c r="CS177" i="16"/>
  <c r="CR177" i="16"/>
  <c r="CQ177" i="16"/>
  <c r="CP177" i="16"/>
  <c r="CO177" i="16"/>
  <c r="CN177" i="16"/>
  <c r="CM177" i="16"/>
  <c r="CL177" i="16"/>
  <c r="CK177" i="16"/>
  <c r="CJ177" i="16"/>
  <c r="CI177" i="16"/>
  <c r="CH177" i="16"/>
  <c r="CG177" i="16"/>
  <c r="CF177" i="16"/>
  <c r="CE177" i="16"/>
  <c r="CD177" i="16"/>
  <c r="CC177" i="16"/>
  <c r="CB177" i="16"/>
  <c r="CA177" i="16"/>
  <c r="BZ177" i="16"/>
  <c r="BY177" i="16"/>
  <c r="BX177" i="16"/>
  <c r="BW177" i="16"/>
  <c r="BV177" i="16"/>
  <c r="BU177" i="16"/>
  <c r="BT177" i="16"/>
  <c r="BS177" i="16"/>
  <c r="BR177" i="16"/>
  <c r="BQ177" i="16"/>
  <c r="BP177" i="16"/>
  <c r="BO177" i="16"/>
  <c r="BN177" i="16"/>
  <c r="BM177" i="16"/>
  <c r="BL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G177" i="16"/>
  <c r="F177" i="16"/>
  <c r="GE176" i="16"/>
  <c r="GD176" i="16"/>
  <c r="GC176" i="16"/>
  <c r="GB176" i="16"/>
  <c r="GA176" i="16"/>
  <c r="FZ176" i="16"/>
  <c r="FY176" i="16"/>
  <c r="FX176" i="16"/>
  <c r="FW176" i="16"/>
  <c r="FV176" i="16"/>
  <c r="FU176" i="16"/>
  <c r="FT176" i="16"/>
  <c r="FS176" i="16"/>
  <c r="FR176" i="16"/>
  <c r="FQ176" i="16"/>
  <c r="FP176" i="16"/>
  <c r="FO176" i="16"/>
  <c r="FN176" i="16"/>
  <c r="FM176" i="16"/>
  <c r="FL176" i="16"/>
  <c r="FK176" i="16"/>
  <c r="FJ176" i="16"/>
  <c r="FI176" i="16"/>
  <c r="FH176" i="16"/>
  <c r="FG176" i="16"/>
  <c r="FF176" i="16"/>
  <c r="FE176" i="16"/>
  <c r="FD176" i="16"/>
  <c r="FC176" i="16"/>
  <c r="FB176" i="16"/>
  <c r="FA176" i="16"/>
  <c r="EZ176" i="16"/>
  <c r="EY176" i="16"/>
  <c r="EX176" i="16"/>
  <c r="EW176" i="16"/>
  <c r="EV176" i="16"/>
  <c r="EU176" i="16"/>
  <c r="ET176" i="16"/>
  <c r="ES176" i="16"/>
  <c r="ER176" i="16"/>
  <c r="EQ176" i="16"/>
  <c r="EP176" i="16"/>
  <c r="EO176" i="16"/>
  <c r="EN176" i="16"/>
  <c r="EM176" i="16"/>
  <c r="EL176" i="16"/>
  <c r="EK176" i="16"/>
  <c r="EJ176" i="16"/>
  <c r="EI176" i="16"/>
  <c r="EH176" i="16"/>
  <c r="EG176" i="16"/>
  <c r="EF176" i="16"/>
  <c r="EE176" i="16"/>
  <c r="ED176" i="16"/>
  <c r="EC176" i="16"/>
  <c r="EB176" i="16"/>
  <c r="EA176" i="16"/>
  <c r="DZ176" i="16"/>
  <c r="DY176" i="16"/>
  <c r="DX176" i="16"/>
  <c r="DW176" i="16"/>
  <c r="DV176" i="16"/>
  <c r="DU176" i="16"/>
  <c r="DT176" i="16"/>
  <c r="DS176" i="16"/>
  <c r="DR176" i="16"/>
  <c r="DQ176" i="16"/>
  <c r="DP176" i="16"/>
  <c r="DO176" i="16"/>
  <c r="DN176" i="16"/>
  <c r="DM176" i="16"/>
  <c r="DL176" i="16"/>
  <c r="DK176" i="16"/>
  <c r="DJ176" i="16"/>
  <c r="DI176" i="16"/>
  <c r="DH176" i="16"/>
  <c r="DG176" i="16"/>
  <c r="DF176" i="16"/>
  <c r="DE176" i="16"/>
  <c r="DD176" i="16"/>
  <c r="DC176" i="16"/>
  <c r="DB176" i="16"/>
  <c r="DA176" i="16"/>
  <c r="CZ176" i="16"/>
  <c r="CY176" i="16"/>
  <c r="CX176" i="16"/>
  <c r="CW176" i="16"/>
  <c r="CV176" i="16"/>
  <c r="CU176" i="16"/>
  <c r="CT176" i="16"/>
  <c r="CS176" i="16"/>
  <c r="CR176" i="16"/>
  <c r="CQ176" i="16"/>
  <c r="CP176" i="16"/>
  <c r="CO176" i="16"/>
  <c r="CN176" i="16"/>
  <c r="CM176" i="16"/>
  <c r="CL176" i="16"/>
  <c r="CK176" i="16"/>
  <c r="CJ176" i="16"/>
  <c r="CI176" i="16"/>
  <c r="CH176" i="16"/>
  <c r="CG176" i="16"/>
  <c r="CF176" i="16"/>
  <c r="CE176" i="16"/>
  <c r="CD176" i="16"/>
  <c r="CC176" i="16"/>
  <c r="CB176" i="16"/>
  <c r="CA176" i="16"/>
  <c r="BZ176" i="16"/>
  <c r="BY176" i="16"/>
  <c r="BX176" i="16"/>
  <c r="BW176" i="16"/>
  <c r="BV176" i="16"/>
  <c r="BU176" i="16"/>
  <c r="BT176" i="16"/>
  <c r="BS176" i="16"/>
  <c r="BR176" i="16"/>
  <c r="BQ176" i="16"/>
  <c r="BP176" i="16"/>
  <c r="BO176" i="16"/>
  <c r="BN176" i="16"/>
  <c r="BM176" i="16"/>
  <c r="BL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G176" i="16"/>
  <c r="F176" i="16"/>
  <c r="GE175" i="16"/>
  <c r="GD175" i="16"/>
  <c r="GC175" i="16"/>
  <c r="GB175" i="16"/>
  <c r="GA175" i="16"/>
  <c r="FZ175" i="16"/>
  <c r="FY175" i="16"/>
  <c r="FX175" i="16"/>
  <c r="FW175" i="16"/>
  <c r="FV175" i="16"/>
  <c r="FU175" i="16"/>
  <c r="FT175" i="16"/>
  <c r="FS175" i="16"/>
  <c r="FR175" i="16"/>
  <c r="FQ175" i="16"/>
  <c r="FP175" i="16"/>
  <c r="FO175" i="16"/>
  <c r="FN175" i="16"/>
  <c r="FM175" i="16"/>
  <c r="FL175" i="16"/>
  <c r="FK175" i="16"/>
  <c r="FJ175" i="16"/>
  <c r="FI175" i="16"/>
  <c r="FH175" i="16"/>
  <c r="FG175" i="16"/>
  <c r="FF175" i="16"/>
  <c r="FE175" i="16"/>
  <c r="FD175" i="16"/>
  <c r="FC175" i="16"/>
  <c r="FB175" i="16"/>
  <c r="FA175" i="16"/>
  <c r="EZ175" i="16"/>
  <c r="EY175" i="16"/>
  <c r="EX175" i="16"/>
  <c r="EW175" i="16"/>
  <c r="EV175" i="16"/>
  <c r="EU175" i="16"/>
  <c r="ET175" i="16"/>
  <c r="ES175" i="16"/>
  <c r="ER175" i="16"/>
  <c r="EQ175" i="16"/>
  <c r="EP175" i="16"/>
  <c r="EO175" i="16"/>
  <c r="EN175" i="16"/>
  <c r="EM175" i="16"/>
  <c r="EL175" i="16"/>
  <c r="EK175" i="16"/>
  <c r="EJ175" i="16"/>
  <c r="EI175" i="16"/>
  <c r="EH175" i="16"/>
  <c r="EG175" i="16"/>
  <c r="EF175" i="16"/>
  <c r="EE175" i="16"/>
  <c r="ED175" i="16"/>
  <c r="EC175" i="16"/>
  <c r="EB175" i="16"/>
  <c r="EA175" i="16"/>
  <c r="DZ175" i="16"/>
  <c r="DY175" i="16"/>
  <c r="DX175" i="16"/>
  <c r="DW175" i="16"/>
  <c r="DV175" i="16"/>
  <c r="DU175" i="16"/>
  <c r="DT175" i="16"/>
  <c r="DS175" i="16"/>
  <c r="DR175" i="16"/>
  <c r="DQ175" i="16"/>
  <c r="DP175" i="16"/>
  <c r="DO175" i="16"/>
  <c r="DN175" i="16"/>
  <c r="DM175" i="16"/>
  <c r="DL175" i="16"/>
  <c r="DK175" i="16"/>
  <c r="DJ175" i="16"/>
  <c r="DI175" i="16"/>
  <c r="DH175" i="16"/>
  <c r="DG175" i="16"/>
  <c r="DF175" i="16"/>
  <c r="DE175" i="16"/>
  <c r="DD175" i="16"/>
  <c r="DC175" i="16"/>
  <c r="DB175" i="16"/>
  <c r="DA175" i="16"/>
  <c r="CZ175" i="16"/>
  <c r="CY175" i="16"/>
  <c r="CX175" i="16"/>
  <c r="CW175" i="16"/>
  <c r="CV175" i="16"/>
  <c r="CU175" i="16"/>
  <c r="CT175" i="16"/>
  <c r="CS175" i="16"/>
  <c r="CR175" i="16"/>
  <c r="CQ175" i="16"/>
  <c r="CP175" i="16"/>
  <c r="CO175" i="16"/>
  <c r="CN175" i="16"/>
  <c r="CM175" i="16"/>
  <c r="CL175" i="16"/>
  <c r="CK175" i="16"/>
  <c r="CJ175" i="16"/>
  <c r="CI175" i="16"/>
  <c r="CH175" i="16"/>
  <c r="CG175" i="16"/>
  <c r="CF175" i="16"/>
  <c r="CE175" i="16"/>
  <c r="CD175" i="16"/>
  <c r="CC175" i="16"/>
  <c r="CB175" i="16"/>
  <c r="CA175" i="16"/>
  <c r="BZ175" i="16"/>
  <c r="BY175" i="16"/>
  <c r="BX175" i="16"/>
  <c r="BW175" i="16"/>
  <c r="BV175" i="16"/>
  <c r="BU175" i="16"/>
  <c r="BT175" i="16"/>
  <c r="BS175" i="16"/>
  <c r="BR175" i="16"/>
  <c r="BQ175" i="16"/>
  <c r="BP175" i="16"/>
  <c r="BO175" i="16"/>
  <c r="BN175" i="16"/>
  <c r="BM175" i="16"/>
  <c r="BL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G175" i="16"/>
  <c r="F175" i="16"/>
  <c r="GE174" i="16"/>
  <c r="GD174" i="16"/>
  <c r="GC174" i="16"/>
  <c r="GB174" i="16"/>
  <c r="GA174" i="16"/>
  <c r="FZ174" i="16"/>
  <c r="FY174" i="16"/>
  <c r="FX174" i="16"/>
  <c r="FW174" i="16"/>
  <c r="FV174" i="16"/>
  <c r="FU174" i="16"/>
  <c r="FT174" i="16"/>
  <c r="FS174" i="16"/>
  <c r="FR174" i="16"/>
  <c r="FQ174" i="16"/>
  <c r="FP174" i="16"/>
  <c r="FO174" i="16"/>
  <c r="FN174" i="16"/>
  <c r="FM174" i="16"/>
  <c r="FL174" i="16"/>
  <c r="FK174" i="16"/>
  <c r="FJ174" i="16"/>
  <c r="FI174" i="16"/>
  <c r="FH174" i="16"/>
  <c r="FG174" i="16"/>
  <c r="FF174" i="16"/>
  <c r="FE174" i="16"/>
  <c r="FD174" i="16"/>
  <c r="FC174" i="16"/>
  <c r="FB174" i="16"/>
  <c r="FA174" i="16"/>
  <c r="EZ174" i="16"/>
  <c r="EY174" i="16"/>
  <c r="EX174" i="16"/>
  <c r="EW174" i="16"/>
  <c r="EV174" i="16"/>
  <c r="EU174" i="16"/>
  <c r="ET174" i="16"/>
  <c r="ES174" i="16"/>
  <c r="ER174" i="16"/>
  <c r="EQ174" i="16"/>
  <c r="EP174" i="16"/>
  <c r="EO174" i="16"/>
  <c r="EN174" i="16"/>
  <c r="EM174" i="16"/>
  <c r="EL174" i="16"/>
  <c r="EK174" i="16"/>
  <c r="EJ174" i="16"/>
  <c r="EI174" i="16"/>
  <c r="EH174" i="16"/>
  <c r="EG174" i="16"/>
  <c r="EF174" i="16"/>
  <c r="EE174" i="16"/>
  <c r="ED174" i="16"/>
  <c r="EC174" i="16"/>
  <c r="EB174" i="16"/>
  <c r="EA174" i="16"/>
  <c r="DZ174" i="16"/>
  <c r="DY174" i="16"/>
  <c r="DX174" i="16"/>
  <c r="DW174" i="16"/>
  <c r="DV174" i="16"/>
  <c r="DU174" i="16"/>
  <c r="DT174" i="16"/>
  <c r="DS174" i="16"/>
  <c r="DR174" i="16"/>
  <c r="DQ174" i="16"/>
  <c r="DP174" i="16"/>
  <c r="DO174" i="16"/>
  <c r="DN174" i="16"/>
  <c r="DM174" i="16"/>
  <c r="DL174" i="16"/>
  <c r="DK174" i="16"/>
  <c r="DJ174" i="16"/>
  <c r="DI174" i="16"/>
  <c r="DH174" i="16"/>
  <c r="DG174" i="16"/>
  <c r="DF174" i="16"/>
  <c r="DE174" i="16"/>
  <c r="DD174" i="16"/>
  <c r="DC174" i="16"/>
  <c r="DB174" i="16"/>
  <c r="DA174" i="16"/>
  <c r="CZ174" i="16"/>
  <c r="CY174" i="16"/>
  <c r="CX174" i="16"/>
  <c r="CW174" i="16"/>
  <c r="CV174" i="16"/>
  <c r="CU174" i="16"/>
  <c r="CT174" i="16"/>
  <c r="CS174" i="16"/>
  <c r="CR174" i="16"/>
  <c r="CQ174" i="16"/>
  <c r="CP174" i="16"/>
  <c r="CO174" i="16"/>
  <c r="CN174" i="16"/>
  <c r="CM174" i="16"/>
  <c r="CL174" i="16"/>
  <c r="CK174" i="16"/>
  <c r="CJ174" i="16"/>
  <c r="CI174" i="16"/>
  <c r="CH174" i="16"/>
  <c r="CG174" i="16"/>
  <c r="CF174" i="16"/>
  <c r="CE174" i="16"/>
  <c r="CD174" i="16"/>
  <c r="CC174" i="16"/>
  <c r="CB174" i="16"/>
  <c r="CA174" i="16"/>
  <c r="BZ174" i="16"/>
  <c r="BY174" i="16"/>
  <c r="BX174" i="16"/>
  <c r="BW174" i="16"/>
  <c r="BV174" i="16"/>
  <c r="BU174" i="16"/>
  <c r="BT174" i="16"/>
  <c r="BS174" i="16"/>
  <c r="BR174" i="16"/>
  <c r="BQ174" i="16"/>
  <c r="BP174" i="16"/>
  <c r="BO174" i="16"/>
  <c r="BN174" i="16"/>
  <c r="BM174" i="16"/>
  <c r="BL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G174" i="16"/>
  <c r="F174" i="16"/>
  <c r="GE173" i="16"/>
  <c r="GD173" i="16"/>
  <c r="GC173" i="16"/>
  <c r="GB173" i="16"/>
  <c r="GA173" i="16"/>
  <c r="FZ173" i="16"/>
  <c r="FY173" i="16"/>
  <c r="FX173" i="16"/>
  <c r="FW173" i="16"/>
  <c r="FV173" i="16"/>
  <c r="FU173" i="16"/>
  <c r="FT173" i="16"/>
  <c r="FS173" i="16"/>
  <c r="FR173" i="16"/>
  <c r="FQ173" i="16"/>
  <c r="FP173" i="16"/>
  <c r="FO173" i="16"/>
  <c r="FN173" i="16"/>
  <c r="FM173" i="16"/>
  <c r="FL173" i="16"/>
  <c r="FK173" i="16"/>
  <c r="FJ173" i="16"/>
  <c r="FI173" i="16"/>
  <c r="FH173" i="16"/>
  <c r="FG173" i="16"/>
  <c r="FF173" i="16"/>
  <c r="FE173" i="16"/>
  <c r="FD173" i="16"/>
  <c r="FC173" i="16"/>
  <c r="FB173" i="16"/>
  <c r="FA173" i="16"/>
  <c r="EZ173" i="16"/>
  <c r="EY173" i="16"/>
  <c r="EX173" i="16"/>
  <c r="EW173" i="16"/>
  <c r="EV173" i="16"/>
  <c r="EU173" i="16"/>
  <c r="ET173" i="16"/>
  <c r="ES173" i="16"/>
  <c r="ER173" i="16"/>
  <c r="EQ173" i="16"/>
  <c r="EP173" i="16"/>
  <c r="EO173" i="16"/>
  <c r="EN173" i="16"/>
  <c r="EM173" i="16"/>
  <c r="EL173" i="16"/>
  <c r="EK173" i="16"/>
  <c r="EJ173" i="16"/>
  <c r="EI173" i="16"/>
  <c r="EH173" i="16"/>
  <c r="EG173" i="16"/>
  <c r="EF173" i="16"/>
  <c r="EE173" i="16"/>
  <c r="ED173" i="16"/>
  <c r="EC173" i="16"/>
  <c r="EB173" i="16"/>
  <c r="EA173" i="16"/>
  <c r="DZ173" i="16"/>
  <c r="DY173" i="16"/>
  <c r="DX173" i="16"/>
  <c r="DW173" i="16"/>
  <c r="DV173" i="16"/>
  <c r="DU173" i="16"/>
  <c r="DT173" i="16"/>
  <c r="DS173" i="16"/>
  <c r="DR173" i="16"/>
  <c r="DQ173" i="16"/>
  <c r="DP173" i="16"/>
  <c r="DO173" i="16"/>
  <c r="DN173" i="16"/>
  <c r="DM173" i="16"/>
  <c r="DL173" i="16"/>
  <c r="DK173" i="16"/>
  <c r="DJ173" i="16"/>
  <c r="DI173" i="16"/>
  <c r="DH173" i="16"/>
  <c r="DG173" i="16"/>
  <c r="DF173" i="16"/>
  <c r="DE173" i="16"/>
  <c r="DD173" i="16"/>
  <c r="DC173" i="16"/>
  <c r="DB173" i="16"/>
  <c r="DA173" i="16"/>
  <c r="CZ173" i="16"/>
  <c r="CY173" i="16"/>
  <c r="CX173" i="16"/>
  <c r="CW173" i="16"/>
  <c r="CV173" i="16"/>
  <c r="CU173" i="16"/>
  <c r="CT173" i="16"/>
  <c r="CS173" i="16"/>
  <c r="CR173" i="16"/>
  <c r="CQ173" i="16"/>
  <c r="CP173" i="16"/>
  <c r="CO173" i="16"/>
  <c r="CN173" i="16"/>
  <c r="CM173" i="16"/>
  <c r="CL173" i="16"/>
  <c r="CK173" i="16"/>
  <c r="CJ173" i="16"/>
  <c r="CI173" i="16"/>
  <c r="CH173" i="16"/>
  <c r="CG173" i="16"/>
  <c r="CF173" i="16"/>
  <c r="CE173" i="16"/>
  <c r="CD173" i="16"/>
  <c r="CC173" i="16"/>
  <c r="CB173" i="16"/>
  <c r="CA173" i="16"/>
  <c r="BZ173" i="16"/>
  <c r="BY173" i="16"/>
  <c r="BX173" i="16"/>
  <c r="BW173" i="16"/>
  <c r="BV173" i="16"/>
  <c r="BU173" i="16"/>
  <c r="BT173" i="16"/>
  <c r="BS173" i="16"/>
  <c r="BR173" i="16"/>
  <c r="BQ173" i="16"/>
  <c r="BP173" i="16"/>
  <c r="BO173" i="16"/>
  <c r="BN173" i="16"/>
  <c r="BM173" i="16"/>
  <c r="BL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G173" i="16"/>
  <c r="F173" i="16"/>
  <c r="GE172" i="16"/>
  <c r="GD172" i="16"/>
  <c r="GC172" i="16"/>
  <c r="GB172" i="16"/>
  <c r="GA172" i="16"/>
  <c r="FZ172" i="16"/>
  <c r="FY172" i="16"/>
  <c r="FX172" i="16"/>
  <c r="FW172" i="16"/>
  <c r="FV172" i="16"/>
  <c r="FU172" i="16"/>
  <c r="FT172" i="16"/>
  <c r="FS172" i="16"/>
  <c r="FR172" i="16"/>
  <c r="FQ172" i="16"/>
  <c r="FP172" i="16"/>
  <c r="FO172" i="16"/>
  <c r="FN172" i="16"/>
  <c r="FM172" i="16"/>
  <c r="FL172" i="16"/>
  <c r="FK172" i="16"/>
  <c r="FJ172" i="16"/>
  <c r="FI172" i="16"/>
  <c r="FH172" i="16"/>
  <c r="FG172" i="16"/>
  <c r="FF172" i="16"/>
  <c r="FE172" i="16"/>
  <c r="FD172" i="16"/>
  <c r="FC172" i="16"/>
  <c r="FB172" i="16"/>
  <c r="FA172" i="16"/>
  <c r="EZ172" i="16"/>
  <c r="EY172" i="16"/>
  <c r="EX172" i="16"/>
  <c r="EW172" i="16"/>
  <c r="EV172" i="16"/>
  <c r="EU172" i="16"/>
  <c r="ET172" i="16"/>
  <c r="ES172" i="16"/>
  <c r="ER172" i="16"/>
  <c r="EQ172" i="16"/>
  <c r="EP172" i="16"/>
  <c r="EO172" i="16"/>
  <c r="EN172" i="16"/>
  <c r="EM172" i="16"/>
  <c r="EL172" i="16"/>
  <c r="EK172" i="16"/>
  <c r="EJ172" i="16"/>
  <c r="EI172" i="16"/>
  <c r="EH172" i="16"/>
  <c r="EG172" i="16"/>
  <c r="EF172" i="16"/>
  <c r="EE172" i="16"/>
  <c r="ED172" i="16"/>
  <c r="EC172" i="16"/>
  <c r="EB172" i="16"/>
  <c r="EA172" i="16"/>
  <c r="DZ172" i="16"/>
  <c r="DY172" i="16"/>
  <c r="DX172" i="16"/>
  <c r="DW172" i="16"/>
  <c r="DV172" i="16"/>
  <c r="DU172" i="16"/>
  <c r="DT172" i="16"/>
  <c r="DS172" i="16"/>
  <c r="DR172" i="16"/>
  <c r="DQ172" i="16"/>
  <c r="DP172" i="16"/>
  <c r="DO172" i="16"/>
  <c r="DN172" i="16"/>
  <c r="DM172" i="16"/>
  <c r="DL172" i="16"/>
  <c r="DK172" i="16"/>
  <c r="DJ172" i="16"/>
  <c r="DI172" i="16"/>
  <c r="DH172" i="16"/>
  <c r="DG172" i="16"/>
  <c r="DF172" i="16"/>
  <c r="DE172" i="16"/>
  <c r="DD172" i="16"/>
  <c r="DC172" i="16"/>
  <c r="DB172" i="16"/>
  <c r="DA172" i="16"/>
  <c r="CZ172" i="16"/>
  <c r="CY172" i="16"/>
  <c r="CX172" i="16"/>
  <c r="CW172" i="16"/>
  <c r="CV172" i="16"/>
  <c r="CU172" i="16"/>
  <c r="CT172" i="16"/>
  <c r="CS172" i="16"/>
  <c r="CR172" i="16"/>
  <c r="CQ172" i="16"/>
  <c r="CP172" i="16"/>
  <c r="CO172" i="16"/>
  <c r="CN172" i="16"/>
  <c r="CM172" i="16"/>
  <c r="CL172" i="16"/>
  <c r="CK172" i="16"/>
  <c r="CJ172" i="16"/>
  <c r="CI172" i="16"/>
  <c r="CH172" i="16"/>
  <c r="CG172" i="16"/>
  <c r="CF172" i="16"/>
  <c r="CE172" i="16"/>
  <c r="CD172" i="16"/>
  <c r="CC172" i="16"/>
  <c r="CB172" i="16"/>
  <c r="CA172" i="16"/>
  <c r="BZ172" i="16"/>
  <c r="BY172" i="16"/>
  <c r="BX172" i="16"/>
  <c r="BW172" i="16"/>
  <c r="BV172" i="16"/>
  <c r="BU172" i="16"/>
  <c r="BT172" i="16"/>
  <c r="BS172" i="16"/>
  <c r="BR172" i="16"/>
  <c r="BQ172" i="16"/>
  <c r="BP172" i="16"/>
  <c r="BO172" i="16"/>
  <c r="BN172" i="16"/>
  <c r="BM172" i="16"/>
  <c r="BL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G172" i="16"/>
  <c r="F172" i="16"/>
  <c r="GE171" i="16"/>
  <c r="GD171" i="16"/>
  <c r="GC171" i="16"/>
  <c r="GB171" i="16"/>
  <c r="GA171" i="16"/>
  <c r="FZ171" i="16"/>
  <c r="FY171" i="16"/>
  <c r="FX171" i="16"/>
  <c r="FW171" i="16"/>
  <c r="FV171" i="16"/>
  <c r="FU171" i="16"/>
  <c r="FT171" i="16"/>
  <c r="FS171" i="16"/>
  <c r="FR171" i="16"/>
  <c r="FQ171" i="16"/>
  <c r="FP171" i="16"/>
  <c r="FO171" i="16"/>
  <c r="FN171" i="16"/>
  <c r="FM171" i="16"/>
  <c r="FL171" i="16"/>
  <c r="FK171" i="16"/>
  <c r="FJ171" i="16"/>
  <c r="FI171" i="16"/>
  <c r="FH171" i="16"/>
  <c r="FG171" i="16"/>
  <c r="FF171" i="16"/>
  <c r="FE171" i="16"/>
  <c r="FD171" i="16"/>
  <c r="FC171" i="16"/>
  <c r="FB171" i="16"/>
  <c r="FA171" i="16"/>
  <c r="EZ171" i="16"/>
  <c r="EY171" i="16"/>
  <c r="EX171" i="16"/>
  <c r="EW171" i="16"/>
  <c r="EV171" i="16"/>
  <c r="EU171" i="16"/>
  <c r="ET171" i="16"/>
  <c r="ES171" i="16"/>
  <c r="ER171" i="16"/>
  <c r="EQ171" i="16"/>
  <c r="EP171" i="16"/>
  <c r="EO171" i="16"/>
  <c r="EN171" i="16"/>
  <c r="EM171" i="16"/>
  <c r="EL171" i="16"/>
  <c r="EK171" i="16"/>
  <c r="EJ171" i="16"/>
  <c r="EI171" i="16"/>
  <c r="EH171" i="16"/>
  <c r="EG171" i="16"/>
  <c r="EF171" i="16"/>
  <c r="EE171" i="16"/>
  <c r="ED171" i="16"/>
  <c r="EC171" i="16"/>
  <c r="EB171" i="16"/>
  <c r="EA171" i="16"/>
  <c r="DZ171" i="16"/>
  <c r="DY171" i="16"/>
  <c r="DX171" i="16"/>
  <c r="DW171" i="16"/>
  <c r="DV171" i="16"/>
  <c r="DU171" i="16"/>
  <c r="DT171" i="16"/>
  <c r="DS171" i="16"/>
  <c r="DR171" i="16"/>
  <c r="DQ171" i="16"/>
  <c r="DP171" i="16"/>
  <c r="DO171" i="16"/>
  <c r="DN171" i="16"/>
  <c r="DM171" i="16"/>
  <c r="DL171" i="16"/>
  <c r="DK171" i="16"/>
  <c r="DJ171" i="16"/>
  <c r="DI171" i="16"/>
  <c r="DH171" i="16"/>
  <c r="DG171" i="16"/>
  <c r="DF171" i="16"/>
  <c r="DE171" i="16"/>
  <c r="DD171" i="16"/>
  <c r="DC171" i="16"/>
  <c r="DB171" i="16"/>
  <c r="DA171" i="16"/>
  <c r="CZ171" i="16"/>
  <c r="CY171" i="16"/>
  <c r="CX171" i="16"/>
  <c r="CW171" i="16"/>
  <c r="CV171" i="16"/>
  <c r="CU171" i="16"/>
  <c r="CT171" i="16"/>
  <c r="CS171" i="16"/>
  <c r="CR171" i="16"/>
  <c r="CQ171" i="16"/>
  <c r="CP171" i="16"/>
  <c r="CO171" i="16"/>
  <c r="CN171" i="16"/>
  <c r="CM171" i="16"/>
  <c r="CL171" i="16"/>
  <c r="CK171" i="16"/>
  <c r="CJ171" i="16"/>
  <c r="CI171" i="16"/>
  <c r="CH171" i="16"/>
  <c r="CG171" i="16"/>
  <c r="CF171" i="16"/>
  <c r="CE171" i="16"/>
  <c r="CD171" i="16"/>
  <c r="CC171" i="16"/>
  <c r="CB171" i="16"/>
  <c r="CA171" i="16"/>
  <c r="BZ171" i="16"/>
  <c r="BY171" i="16"/>
  <c r="BX171" i="16"/>
  <c r="BW171" i="16"/>
  <c r="BV171" i="16"/>
  <c r="BU171" i="16"/>
  <c r="BT171" i="16"/>
  <c r="BS171" i="16"/>
  <c r="BR171" i="16"/>
  <c r="BQ171" i="16"/>
  <c r="BP171" i="16"/>
  <c r="BO171" i="16"/>
  <c r="BN171" i="16"/>
  <c r="BM171" i="16"/>
  <c r="BL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G171" i="16"/>
  <c r="F171" i="16"/>
  <c r="GE170" i="16"/>
  <c r="GD170" i="16"/>
  <c r="GC170" i="16"/>
  <c r="GB170" i="16"/>
  <c r="GA170" i="16"/>
  <c r="FZ170" i="16"/>
  <c r="FY170" i="16"/>
  <c r="FX170" i="16"/>
  <c r="FW170" i="16"/>
  <c r="FV170" i="16"/>
  <c r="FU170" i="16"/>
  <c r="FT170" i="16"/>
  <c r="FS170" i="16"/>
  <c r="FR170" i="16"/>
  <c r="FQ170" i="16"/>
  <c r="FP170" i="16"/>
  <c r="FO170" i="16"/>
  <c r="FN170" i="16"/>
  <c r="FM170" i="16"/>
  <c r="FL170" i="16"/>
  <c r="FK170" i="16"/>
  <c r="FJ170" i="16"/>
  <c r="FI170" i="16"/>
  <c r="FH170" i="16"/>
  <c r="FG170" i="16"/>
  <c r="FF170" i="16"/>
  <c r="FE170" i="16"/>
  <c r="FD170" i="16"/>
  <c r="FC170" i="16"/>
  <c r="FB170" i="16"/>
  <c r="FA170" i="16"/>
  <c r="EZ170" i="16"/>
  <c r="EY170" i="16"/>
  <c r="EX170" i="16"/>
  <c r="EW170" i="16"/>
  <c r="EV170" i="16"/>
  <c r="EU170" i="16"/>
  <c r="ET170" i="16"/>
  <c r="ES170" i="16"/>
  <c r="ER170" i="16"/>
  <c r="EQ170" i="16"/>
  <c r="EP170" i="16"/>
  <c r="EO170" i="16"/>
  <c r="EN170" i="16"/>
  <c r="EM170" i="16"/>
  <c r="EL170" i="16"/>
  <c r="EK170" i="16"/>
  <c r="EJ170" i="16"/>
  <c r="EI170" i="16"/>
  <c r="EH170" i="16"/>
  <c r="EG170" i="16"/>
  <c r="EF170" i="16"/>
  <c r="EE170" i="16"/>
  <c r="ED170" i="16"/>
  <c r="EC170" i="16"/>
  <c r="EB170" i="16"/>
  <c r="EA170" i="16"/>
  <c r="DZ170" i="16"/>
  <c r="DY170" i="16"/>
  <c r="DX170" i="16"/>
  <c r="DW170" i="16"/>
  <c r="DV170" i="16"/>
  <c r="DU170" i="16"/>
  <c r="DT170" i="16"/>
  <c r="DS170" i="16"/>
  <c r="DR170" i="16"/>
  <c r="DQ170" i="16"/>
  <c r="DP170" i="16"/>
  <c r="DO170" i="16"/>
  <c r="DN170" i="16"/>
  <c r="DM170" i="16"/>
  <c r="DL170" i="16"/>
  <c r="DK170" i="16"/>
  <c r="DJ170" i="16"/>
  <c r="DI170" i="16"/>
  <c r="DH170" i="16"/>
  <c r="DG170" i="16"/>
  <c r="DF170" i="16"/>
  <c r="DE170" i="16"/>
  <c r="DD170" i="16"/>
  <c r="DC170" i="16"/>
  <c r="DB170" i="16"/>
  <c r="DA170" i="16"/>
  <c r="CZ170" i="16"/>
  <c r="CY170" i="16"/>
  <c r="CX170" i="16"/>
  <c r="CW170" i="16"/>
  <c r="CV170" i="16"/>
  <c r="CU170" i="16"/>
  <c r="CT170" i="16"/>
  <c r="CS170" i="16"/>
  <c r="CR170" i="16"/>
  <c r="CQ170" i="16"/>
  <c r="CP170" i="16"/>
  <c r="CO170" i="16"/>
  <c r="CN170" i="16"/>
  <c r="CM170" i="16"/>
  <c r="CL170" i="16"/>
  <c r="CK170" i="16"/>
  <c r="CJ170" i="16"/>
  <c r="CI170" i="16"/>
  <c r="CH170" i="16"/>
  <c r="CG170" i="16"/>
  <c r="CF170" i="16"/>
  <c r="CE170" i="16"/>
  <c r="CD170" i="16"/>
  <c r="CC170" i="16"/>
  <c r="CB170" i="16"/>
  <c r="CA170" i="16"/>
  <c r="BZ170" i="16"/>
  <c r="BY170" i="16"/>
  <c r="BX170" i="16"/>
  <c r="BW170" i="16"/>
  <c r="BV170" i="16"/>
  <c r="BU170" i="16"/>
  <c r="BT170" i="16"/>
  <c r="BS170" i="16"/>
  <c r="BR170" i="16"/>
  <c r="BQ170" i="16"/>
  <c r="BP170" i="16"/>
  <c r="BO170" i="16"/>
  <c r="BN170" i="16"/>
  <c r="BM170" i="16"/>
  <c r="BL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F170" i="16"/>
  <c r="GE169" i="16"/>
  <c r="GD169" i="16"/>
  <c r="GC169" i="16"/>
  <c r="GB169" i="16"/>
  <c r="GA169" i="16"/>
  <c r="FZ169" i="16"/>
  <c r="FY169" i="16"/>
  <c r="FX169" i="16"/>
  <c r="FW169" i="16"/>
  <c r="FV169" i="16"/>
  <c r="FU169" i="16"/>
  <c r="FT169" i="16"/>
  <c r="FS169" i="16"/>
  <c r="FR169" i="16"/>
  <c r="FQ169" i="16"/>
  <c r="FP169" i="16"/>
  <c r="FO169" i="16"/>
  <c r="FN169" i="16"/>
  <c r="FM169" i="16"/>
  <c r="FL169" i="16"/>
  <c r="FK169" i="16"/>
  <c r="FJ169" i="16"/>
  <c r="FI169" i="16"/>
  <c r="FH169" i="16"/>
  <c r="FG169" i="16"/>
  <c r="FF169" i="16"/>
  <c r="FE169" i="16"/>
  <c r="FD169" i="16"/>
  <c r="FC169" i="16"/>
  <c r="FB169" i="16"/>
  <c r="FA169" i="16"/>
  <c r="EZ169" i="16"/>
  <c r="EY169" i="16"/>
  <c r="EX169" i="16"/>
  <c r="EW169" i="16"/>
  <c r="EV169" i="16"/>
  <c r="EU169" i="16"/>
  <c r="ET169" i="16"/>
  <c r="ES169" i="16"/>
  <c r="ER169" i="16"/>
  <c r="EQ169" i="16"/>
  <c r="EP169" i="16"/>
  <c r="EO169" i="16"/>
  <c r="EN169" i="16"/>
  <c r="EM169" i="16"/>
  <c r="EL169" i="16"/>
  <c r="EK169" i="16"/>
  <c r="EJ169" i="16"/>
  <c r="EI169" i="16"/>
  <c r="EH169" i="16"/>
  <c r="EG169" i="16"/>
  <c r="EF169" i="16"/>
  <c r="EE169" i="16"/>
  <c r="ED169" i="16"/>
  <c r="EC169" i="16"/>
  <c r="EB169" i="16"/>
  <c r="EA169" i="16"/>
  <c r="DZ169" i="16"/>
  <c r="DY169" i="16"/>
  <c r="DX169" i="16"/>
  <c r="DW169" i="16"/>
  <c r="DV169" i="16"/>
  <c r="DU169" i="16"/>
  <c r="DT169" i="16"/>
  <c r="DS169" i="16"/>
  <c r="DR169" i="16"/>
  <c r="DQ169" i="16"/>
  <c r="DP169" i="16"/>
  <c r="DO169" i="16"/>
  <c r="DN169" i="16"/>
  <c r="DM169" i="16"/>
  <c r="DL169" i="16"/>
  <c r="DK169" i="16"/>
  <c r="DJ169" i="16"/>
  <c r="DI169" i="16"/>
  <c r="DH169" i="16"/>
  <c r="DG169" i="16"/>
  <c r="DF169" i="16"/>
  <c r="DE169" i="16"/>
  <c r="DD169" i="16"/>
  <c r="DC169" i="16"/>
  <c r="DB169" i="16"/>
  <c r="DA169" i="16"/>
  <c r="CZ169" i="16"/>
  <c r="CY169" i="16"/>
  <c r="CX169" i="16"/>
  <c r="CW169" i="16"/>
  <c r="CV169" i="16"/>
  <c r="CU169" i="16"/>
  <c r="CT169" i="16"/>
  <c r="CS169" i="16"/>
  <c r="CR169" i="16"/>
  <c r="CQ169" i="16"/>
  <c r="CP169" i="16"/>
  <c r="CO169" i="16"/>
  <c r="CN169" i="16"/>
  <c r="CM169" i="16"/>
  <c r="CL169" i="16"/>
  <c r="CK169" i="16"/>
  <c r="CJ169" i="16"/>
  <c r="CI169" i="16"/>
  <c r="CH169" i="16"/>
  <c r="CG169" i="16"/>
  <c r="CF169" i="16"/>
  <c r="CE169" i="16"/>
  <c r="CD169" i="16"/>
  <c r="CC169" i="16"/>
  <c r="CB169" i="16"/>
  <c r="CA169" i="16"/>
  <c r="BZ169" i="16"/>
  <c r="BY169" i="16"/>
  <c r="BX169" i="16"/>
  <c r="BW169" i="16"/>
  <c r="BV169" i="16"/>
  <c r="BU169" i="16"/>
  <c r="BT169" i="16"/>
  <c r="BS169" i="16"/>
  <c r="BR169" i="16"/>
  <c r="BQ169" i="16"/>
  <c r="BP169"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G169" i="16"/>
  <c r="F169" i="16"/>
  <c r="GE168" i="16"/>
  <c r="GD168" i="16"/>
  <c r="GC168" i="16"/>
  <c r="GB168" i="16"/>
  <c r="GA168" i="16"/>
  <c r="FZ168" i="16"/>
  <c r="FY168" i="16"/>
  <c r="FX168" i="16"/>
  <c r="FW168" i="16"/>
  <c r="FV168" i="16"/>
  <c r="FU168" i="16"/>
  <c r="FT168" i="16"/>
  <c r="FS168" i="16"/>
  <c r="FR168" i="16"/>
  <c r="FQ168" i="16"/>
  <c r="FP168" i="16"/>
  <c r="FO168" i="16"/>
  <c r="FN168" i="16"/>
  <c r="FM168" i="16"/>
  <c r="FL168" i="16"/>
  <c r="FK168" i="16"/>
  <c r="FJ168" i="16"/>
  <c r="FI168" i="16"/>
  <c r="FH168" i="16"/>
  <c r="FG168" i="16"/>
  <c r="FF168" i="16"/>
  <c r="FE168" i="16"/>
  <c r="FD168" i="16"/>
  <c r="FC168" i="16"/>
  <c r="FB168" i="16"/>
  <c r="FA168" i="16"/>
  <c r="EZ168" i="16"/>
  <c r="EY168" i="16"/>
  <c r="EX168" i="16"/>
  <c r="EW168" i="16"/>
  <c r="EV168" i="16"/>
  <c r="EU168" i="16"/>
  <c r="ET168" i="16"/>
  <c r="ES168" i="16"/>
  <c r="ER168" i="16"/>
  <c r="EQ168" i="16"/>
  <c r="EP168" i="16"/>
  <c r="EO168" i="16"/>
  <c r="EN168" i="16"/>
  <c r="EM168" i="16"/>
  <c r="EL168" i="16"/>
  <c r="EK168" i="16"/>
  <c r="EJ168" i="16"/>
  <c r="EI168" i="16"/>
  <c r="EH168" i="16"/>
  <c r="EG168" i="16"/>
  <c r="EF168" i="16"/>
  <c r="EE168" i="16"/>
  <c r="ED168" i="16"/>
  <c r="EC168" i="16"/>
  <c r="EB168" i="16"/>
  <c r="EA168" i="16"/>
  <c r="DZ168" i="16"/>
  <c r="DY168" i="16"/>
  <c r="DX168" i="16"/>
  <c r="DW168" i="16"/>
  <c r="DV168" i="16"/>
  <c r="DU168" i="16"/>
  <c r="DT168" i="16"/>
  <c r="DS168" i="16"/>
  <c r="DR168" i="16"/>
  <c r="DQ168" i="16"/>
  <c r="DP168" i="16"/>
  <c r="DO168" i="16"/>
  <c r="DN168" i="16"/>
  <c r="DM168" i="16"/>
  <c r="DL168" i="16"/>
  <c r="DK168" i="16"/>
  <c r="DJ168" i="16"/>
  <c r="DI168" i="16"/>
  <c r="DH168" i="16"/>
  <c r="DG168" i="16"/>
  <c r="DF168" i="16"/>
  <c r="DE168" i="16"/>
  <c r="DD168" i="16"/>
  <c r="DC168" i="16"/>
  <c r="DB168" i="16"/>
  <c r="DA168" i="16"/>
  <c r="CZ168" i="16"/>
  <c r="CY168" i="16"/>
  <c r="CX168" i="16"/>
  <c r="CW168" i="16"/>
  <c r="CV168" i="16"/>
  <c r="CU168" i="16"/>
  <c r="CT168" i="16"/>
  <c r="CS168" i="16"/>
  <c r="CR168" i="16"/>
  <c r="CQ168" i="16"/>
  <c r="CP168" i="16"/>
  <c r="CO168" i="16"/>
  <c r="CN168" i="16"/>
  <c r="CM168" i="16"/>
  <c r="CL168" i="16"/>
  <c r="CK168" i="16"/>
  <c r="CJ168" i="16"/>
  <c r="CI168" i="16"/>
  <c r="CH168" i="16"/>
  <c r="CG168" i="16"/>
  <c r="CF168" i="16"/>
  <c r="CE168" i="16"/>
  <c r="CD168" i="16"/>
  <c r="CC168" i="16"/>
  <c r="CB168" i="16"/>
  <c r="CA168" i="16"/>
  <c r="BZ168" i="16"/>
  <c r="BY168" i="16"/>
  <c r="BX168" i="16"/>
  <c r="BW168" i="16"/>
  <c r="BV168" i="16"/>
  <c r="BU168" i="16"/>
  <c r="BT168" i="16"/>
  <c r="BS168" i="16"/>
  <c r="BR168" i="16"/>
  <c r="BQ168" i="16"/>
  <c r="BP168"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G168" i="16"/>
  <c r="F168" i="16"/>
  <c r="GE167" i="16"/>
  <c r="GD167" i="16"/>
  <c r="GC167" i="16"/>
  <c r="GB167" i="16"/>
  <c r="GA167" i="16"/>
  <c r="FZ167" i="16"/>
  <c r="FY167" i="16"/>
  <c r="FX167" i="16"/>
  <c r="FW167" i="16"/>
  <c r="FV167" i="16"/>
  <c r="FU167" i="16"/>
  <c r="FT167" i="16"/>
  <c r="FS167" i="16"/>
  <c r="FR167" i="16"/>
  <c r="FQ167" i="16"/>
  <c r="FP167" i="16"/>
  <c r="FO167" i="16"/>
  <c r="FN167" i="16"/>
  <c r="FM167" i="16"/>
  <c r="FL167" i="16"/>
  <c r="FK167" i="16"/>
  <c r="FJ167" i="16"/>
  <c r="FI167" i="16"/>
  <c r="FH167" i="16"/>
  <c r="FG167" i="16"/>
  <c r="FF167" i="16"/>
  <c r="FE167" i="16"/>
  <c r="FD167" i="16"/>
  <c r="FC167" i="16"/>
  <c r="FB167" i="16"/>
  <c r="FA167" i="16"/>
  <c r="EZ167" i="16"/>
  <c r="EY167" i="16"/>
  <c r="EX167" i="16"/>
  <c r="EW167" i="16"/>
  <c r="EV167" i="16"/>
  <c r="EU167" i="16"/>
  <c r="ET167" i="16"/>
  <c r="ES167" i="16"/>
  <c r="ER167" i="16"/>
  <c r="EQ167" i="16"/>
  <c r="EP167" i="16"/>
  <c r="EO167" i="16"/>
  <c r="EN167" i="16"/>
  <c r="EM167" i="16"/>
  <c r="EL167" i="16"/>
  <c r="EK167" i="16"/>
  <c r="EJ167" i="16"/>
  <c r="EI167" i="16"/>
  <c r="EH167" i="16"/>
  <c r="EG167" i="16"/>
  <c r="EF167" i="16"/>
  <c r="EE167" i="16"/>
  <c r="ED167" i="16"/>
  <c r="EC167" i="16"/>
  <c r="EB167" i="16"/>
  <c r="EA167" i="16"/>
  <c r="DZ167" i="16"/>
  <c r="DY167" i="16"/>
  <c r="DX167" i="16"/>
  <c r="DW167" i="16"/>
  <c r="DV167" i="16"/>
  <c r="DU167" i="16"/>
  <c r="DT167" i="16"/>
  <c r="DS167" i="16"/>
  <c r="DR167" i="16"/>
  <c r="DQ167" i="16"/>
  <c r="DP167" i="16"/>
  <c r="DO167" i="16"/>
  <c r="DN167" i="16"/>
  <c r="DM167" i="16"/>
  <c r="DL167" i="16"/>
  <c r="DK167" i="16"/>
  <c r="DJ167" i="16"/>
  <c r="DI167" i="16"/>
  <c r="DH167" i="16"/>
  <c r="DG167" i="16"/>
  <c r="DF167" i="16"/>
  <c r="DE167" i="16"/>
  <c r="DD167" i="16"/>
  <c r="DC167" i="16"/>
  <c r="DB167" i="16"/>
  <c r="DA167" i="16"/>
  <c r="CZ167" i="16"/>
  <c r="CY167" i="16"/>
  <c r="CX167" i="16"/>
  <c r="CW167" i="16"/>
  <c r="CV167" i="16"/>
  <c r="CU167" i="16"/>
  <c r="CT167" i="16"/>
  <c r="CS167" i="16"/>
  <c r="CR167" i="16"/>
  <c r="CQ167" i="16"/>
  <c r="CP167" i="16"/>
  <c r="CO167" i="16"/>
  <c r="CN167" i="16"/>
  <c r="CM167" i="16"/>
  <c r="CL167" i="16"/>
  <c r="CK167" i="16"/>
  <c r="CJ167" i="16"/>
  <c r="CI167" i="16"/>
  <c r="CH167" i="16"/>
  <c r="CG167" i="16"/>
  <c r="CF167" i="16"/>
  <c r="CE167" i="16"/>
  <c r="CD167" i="16"/>
  <c r="CC167" i="16"/>
  <c r="CB167" i="16"/>
  <c r="CA167" i="16"/>
  <c r="BZ167" i="16"/>
  <c r="BY167" i="16"/>
  <c r="BX167" i="16"/>
  <c r="BW167" i="16"/>
  <c r="BV167" i="16"/>
  <c r="BU167" i="16"/>
  <c r="BT167" i="16"/>
  <c r="BS167" i="16"/>
  <c r="BR167" i="16"/>
  <c r="BQ167" i="16"/>
  <c r="BP167" i="16"/>
  <c r="BO167" i="16"/>
  <c r="BN167" i="16"/>
  <c r="BM167" i="16"/>
  <c r="BL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F167" i="16"/>
  <c r="GE166" i="16"/>
  <c r="GD166" i="16"/>
  <c r="GC166" i="16"/>
  <c r="GB166" i="16"/>
  <c r="GA166" i="16"/>
  <c r="FZ166" i="16"/>
  <c r="FY166" i="16"/>
  <c r="FX166" i="16"/>
  <c r="FW166" i="16"/>
  <c r="FV166" i="16"/>
  <c r="FU166" i="16"/>
  <c r="FT166" i="16"/>
  <c r="FS166" i="16"/>
  <c r="FR166" i="16"/>
  <c r="FQ166" i="16"/>
  <c r="FP166" i="16"/>
  <c r="FO166" i="16"/>
  <c r="FN166" i="16"/>
  <c r="FM166" i="16"/>
  <c r="FL166" i="16"/>
  <c r="FK166" i="16"/>
  <c r="FJ166" i="16"/>
  <c r="FI166" i="16"/>
  <c r="FH166" i="16"/>
  <c r="FG166" i="16"/>
  <c r="FF166" i="16"/>
  <c r="FE166" i="16"/>
  <c r="FD166" i="16"/>
  <c r="FC166" i="16"/>
  <c r="FB166" i="16"/>
  <c r="FA166" i="16"/>
  <c r="EZ166" i="16"/>
  <c r="EY166" i="16"/>
  <c r="EX166" i="16"/>
  <c r="EW166" i="16"/>
  <c r="EV166" i="16"/>
  <c r="EU166" i="16"/>
  <c r="ET166" i="16"/>
  <c r="ES166" i="16"/>
  <c r="ER166" i="16"/>
  <c r="EQ166" i="16"/>
  <c r="EP166" i="16"/>
  <c r="EO166" i="16"/>
  <c r="EN166" i="16"/>
  <c r="EM166" i="16"/>
  <c r="EL166" i="16"/>
  <c r="EK166" i="16"/>
  <c r="EJ166" i="16"/>
  <c r="EI166" i="16"/>
  <c r="EH166" i="16"/>
  <c r="EG166" i="16"/>
  <c r="EF166" i="16"/>
  <c r="EE166" i="16"/>
  <c r="ED166" i="16"/>
  <c r="EC166" i="16"/>
  <c r="EB166" i="16"/>
  <c r="EA166" i="16"/>
  <c r="DZ166" i="16"/>
  <c r="DY166" i="16"/>
  <c r="DX166" i="16"/>
  <c r="DW166" i="16"/>
  <c r="DV166" i="16"/>
  <c r="DU166" i="16"/>
  <c r="DT166" i="16"/>
  <c r="DS166" i="16"/>
  <c r="DR166" i="16"/>
  <c r="DQ166" i="16"/>
  <c r="DP166" i="16"/>
  <c r="DO166" i="16"/>
  <c r="DN166" i="16"/>
  <c r="DM166" i="16"/>
  <c r="DL166" i="16"/>
  <c r="DK166" i="16"/>
  <c r="DJ166" i="16"/>
  <c r="DI166" i="16"/>
  <c r="DH166" i="16"/>
  <c r="DG166" i="16"/>
  <c r="DF166" i="16"/>
  <c r="DE166" i="16"/>
  <c r="DD166" i="16"/>
  <c r="DC166" i="16"/>
  <c r="DB166" i="16"/>
  <c r="DA166" i="16"/>
  <c r="CZ166" i="16"/>
  <c r="CY166" i="16"/>
  <c r="CX166" i="16"/>
  <c r="CW166" i="16"/>
  <c r="CV166" i="16"/>
  <c r="CU166" i="16"/>
  <c r="CT166" i="16"/>
  <c r="CS166" i="16"/>
  <c r="CR166" i="16"/>
  <c r="CQ166" i="16"/>
  <c r="CP166" i="16"/>
  <c r="CO166" i="16"/>
  <c r="CN166" i="16"/>
  <c r="CM166" i="16"/>
  <c r="CL166" i="16"/>
  <c r="CK166" i="16"/>
  <c r="CJ166" i="16"/>
  <c r="CI166" i="16"/>
  <c r="CH166" i="16"/>
  <c r="CG166" i="16"/>
  <c r="CF166" i="16"/>
  <c r="CE166" i="16"/>
  <c r="CD166" i="16"/>
  <c r="CC166" i="16"/>
  <c r="CB166" i="16"/>
  <c r="CA166" i="16"/>
  <c r="BZ166" i="16"/>
  <c r="BY166" i="16"/>
  <c r="BX166" i="16"/>
  <c r="BW166" i="16"/>
  <c r="BV166" i="16"/>
  <c r="BU166" i="16"/>
  <c r="BT166" i="16"/>
  <c r="BS166" i="16"/>
  <c r="BR166" i="16"/>
  <c r="BQ166" i="16"/>
  <c r="BP166" i="16"/>
  <c r="BO166" i="16"/>
  <c r="BN166" i="16"/>
  <c r="BM166" i="16"/>
  <c r="BL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G166" i="16"/>
  <c r="F166" i="16"/>
  <c r="GE165" i="16"/>
  <c r="GD165" i="16"/>
  <c r="GC165" i="16"/>
  <c r="GB165" i="16"/>
  <c r="GA165" i="16"/>
  <c r="FZ165" i="16"/>
  <c r="FY165" i="16"/>
  <c r="FX165" i="16"/>
  <c r="FW165" i="16"/>
  <c r="FV165" i="16"/>
  <c r="FU165" i="16"/>
  <c r="FT165" i="16"/>
  <c r="FS165" i="16"/>
  <c r="FR165" i="16"/>
  <c r="FQ165" i="16"/>
  <c r="FP165" i="16"/>
  <c r="FO165" i="16"/>
  <c r="FN165" i="16"/>
  <c r="FM165" i="16"/>
  <c r="FL165" i="16"/>
  <c r="FK165" i="16"/>
  <c r="FJ165" i="16"/>
  <c r="FI165" i="16"/>
  <c r="FH165" i="16"/>
  <c r="FG165" i="16"/>
  <c r="FF165" i="16"/>
  <c r="FE165" i="16"/>
  <c r="FD165" i="16"/>
  <c r="FC165" i="16"/>
  <c r="FB165" i="16"/>
  <c r="FA165" i="16"/>
  <c r="EZ165" i="16"/>
  <c r="EY165" i="16"/>
  <c r="EX165" i="16"/>
  <c r="EW165" i="16"/>
  <c r="EV165" i="16"/>
  <c r="EU165" i="16"/>
  <c r="ET165" i="16"/>
  <c r="ES165" i="16"/>
  <c r="ER165" i="16"/>
  <c r="EQ165" i="16"/>
  <c r="EP165" i="16"/>
  <c r="EO165" i="16"/>
  <c r="EN165" i="16"/>
  <c r="EM165" i="16"/>
  <c r="EL165" i="16"/>
  <c r="EK165" i="16"/>
  <c r="EJ165" i="16"/>
  <c r="EI165" i="16"/>
  <c r="EH165" i="16"/>
  <c r="EG165" i="16"/>
  <c r="EF165" i="16"/>
  <c r="EE165" i="16"/>
  <c r="ED165" i="16"/>
  <c r="EC165" i="16"/>
  <c r="EB165" i="16"/>
  <c r="EA165" i="16"/>
  <c r="DZ165" i="16"/>
  <c r="DY165" i="16"/>
  <c r="DX165" i="16"/>
  <c r="DW165" i="16"/>
  <c r="DV165" i="16"/>
  <c r="DU165" i="16"/>
  <c r="DT165" i="16"/>
  <c r="DS165" i="16"/>
  <c r="DR165" i="16"/>
  <c r="DQ165" i="16"/>
  <c r="DP165" i="16"/>
  <c r="DO165" i="16"/>
  <c r="DN165" i="16"/>
  <c r="DM165" i="16"/>
  <c r="DL165" i="16"/>
  <c r="DK165" i="16"/>
  <c r="DJ165" i="16"/>
  <c r="DI165" i="16"/>
  <c r="DH165" i="16"/>
  <c r="DG165" i="16"/>
  <c r="DF165" i="16"/>
  <c r="DE165" i="16"/>
  <c r="DD165" i="16"/>
  <c r="DC165" i="16"/>
  <c r="DB165" i="16"/>
  <c r="DA165" i="16"/>
  <c r="CZ165" i="16"/>
  <c r="CY165" i="16"/>
  <c r="CX165" i="16"/>
  <c r="CW165" i="16"/>
  <c r="CV165" i="16"/>
  <c r="CU165" i="16"/>
  <c r="CT165" i="16"/>
  <c r="CS165" i="16"/>
  <c r="CR165" i="16"/>
  <c r="CQ165" i="16"/>
  <c r="CP165" i="16"/>
  <c r="CO165" i="16"/>
  <c r="CN165" i="16"/>
  <c r="CM165" i="16"/>
  <c r="CL165" i="16"/>
  <c r="CK165" i="16"/>
  <c r="CJ165" i="16"/>
  <c r="CI165" i="16"/>
  <c r="CH165" i="16"/>
  <c r="CG165" i="16"/>
  <c r="CF165" i="16"/>
  <c r="CE165" i="16"/>
  <c r="CD165" i="16"/>
  <c r="CC165" i="16"/>
  <c r="CB165" i="16"/>
  <c r="CA165" i="16"/>
  <c r="BZ165" i="16"/>
  <c r="BY165" i="16"/>
  <c r="BX165" i="16"/>
  <c r="BW165" i="16"/>
  <c r="BV165" i="16"/>
  <c r="BU165" i="16"/>
  <c r="BT165" i="16"/>
  <c r="BS165" i="16"/>
  <c r="BR165" i="16"/>
  <c r="BQ165" i="16"/>
  <c r="BP165" i="16"/>
  <c r="BO165" i="16"/>
  <c r="BN165" i="16"/>
  <c r="BM165" i="16"/>
  <c r="BL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GE164" i="16"/>
  <c r="GD164" i="16"/>
  <c r="GC164" i="16"/>
  <c r="GB164" i="16"/>
  <c r="GA164" i="16"/>
  <c r="FZ164" i="16"/>
  <c r="FY164" i="16"/>
  <c r="FX164" i="16"/>
  <c r="FW164" i="16"/>
  <c r="FV164" i="16"/>
  <c r="FU164" i="16"/>
  <c r="FT164" i="16"/>
  <c r="FS164" i="16"/>
  <c r="FR164" i="16"/>
  <c r="FQ164" i="16"/>
  <c r="FP164" i="16"/>
  <c r="FO164" i="16"/>
  <c r="FN164" i="16"/>
  <c r="FM164" i="16"/>
  <c r="FL164" i="16"/>
  <c r="FK164" i="16"/>
  <c r="FJ164" i="16"/>
  <c r="FI164" i="16"/>
  <c r="FH164" i="16"/>
  <c r="FG164" i="16"/>
  <c r="FF164" i="16"/>
  <c r="FE164" i="16"/>
  <c r="FD164" i="16"/>
  <c r="FC164" i="16"/>
  <c r="FB164" i="16"/>
  <c r="FA164" i="16"/>
  <c r="EZ164" i="16"/>
  <c r="EY164" i="16"/>
  <c r="EX164" i="16"/>
  <c r="EW164" i="16"/>
  <c r="EV164" i="16"/>
  <c r="EU164" i="16"/>
  <c r="ET164" i="16"/>
  <c r="ES164" i="16"/>
  <c r="ER164" i="16"/>
  <c r="EQ164" i="16"/>
  <c r="EP164" i="16"/>
  <c r="EO164" i="16"/>
  <c r="EN164" i="16"/>
  <c r="EM164" i="16"/>
  <c r="EL164" i="16"/>
  <c r="EK164" i="16"/>
  <c r="EJ164" i="16"/>
  <c r="EI164" i="16"/>
  <c r="EH164" i="16"/>
  <c r="EG164" i="16"/>
  <c r="EF164" i="16"/>
  <c r="EE164" i="16"/>
  <c r="ED164" i="16"/>
  <c r="EC164" i="16"/>
  <c r="EB164" i="16"/>
  <c r="EA164" i="16"/>
  <c r="DZ164" i="16"/>
  <c r="DY164" i="16"/>
  <c r="DX164" i="16"/>
  <c r="DW164" i="16"/>
  <c r="DV164" i="16"/>
  <c r="DU164" i="16"/>
  <c r="DT164" i="16"/>
  <c r="DS164" i="16"/>
  <c r="DR164" i="16"/>
  <c r="DQ164" i="16"/>
  <c r="DP164" i="16"/>
  <c r="DO164" i="16"/>
  <c r="DN164" i="16"/>
  <c r="DM164" i="16"/>
  <c r="DL164" i="16"/>
  <c r="DK164" i="16"/>
  <c r="DJ164" i="16"/>
  <c r="DI164" i="16"/>
  <c r="DH164" i="16"/>
  <c r="DG164" i="16"/>
  <c r="DF164" i="16"/>
  <c r="DE164" i="16"/>
  <c r="DD164" i="16"/>
  <c r="DC164" i="16"/>
  <c r="DB164" i="16"/>
  <c r="DA164" i="16"/>
  <c r="CZ164" i="16"/>
  <c r="CY164" i="16"/>
  <c r="CX164" i="16"/>
  <c r="CW164" i="16"/>
  <c r="CV164" i="16"/>
  <c r="CU164" i="16"/>
  <c r="CT164" i="16"/>
  <c r="CS164" i="16"/>
  <c r="CR164" i="16"/>
  <c r="CQ164" i="16"/>
  <c r="CP164" i="16"/>
  <c r="CO164" i="16"/>
  <c r="CN164" i="16"/>
  <c r="CM164" i="16"/>
  <c r="CL164" i="16"/>
  <c r="CK164" i="16"/>
  <c r="CJ164" i="16"/>
  <c r="CI164" i="16"/>
  <c r="CH164" i="16"/>
  <c r="CG164" i="16"/>
  <c r="CF164" i="16"/>
  <c r="CE164" i="16"/>
  <c r="CD164" i="16"/>
  <c r="CC164" i="16"/>
  <c r="CB164" i="16"/>
  <c r="CA164" i="16"/>
  <c r="BZ164" i="16"/>
  <c r="BY164" i="16"/>
  <c r="BX164" i="16"/>
  <c r="BW164" i="16"/>
  <c r="BV164" i="16"/>
  <c r="BU164" i="16"/>
  <c r="BT164" i="16"/>
  <c r="BS164" i="16"/>
  <c r="BR164" i="16"/>
  <c r="BQ164" i="16"/>
  <c r="BP164" i="16"/>
  <c r="BO164" i="16"/>
  <c r="BN164" i="16"/>
  <c r="BM164" i="16"/>
  <c r="BL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GE163" i="16"/>
  <c r="GD163" i="16"/>
  <c r="GC163" i="16"/>
  <c r="GB163" i="16"/>
  <c r="GA163" i="16"/>
  <c r="FZ163" i="16"/>
  <c r="FY163" i="16"/>
  <c r="FX163" i="16"/>
  <c r="FW163" i="16"/>
  <c r="FV163" i="16"/>
  <c r="FU163" i="16"/>
  <c r="FT163" i="16"/>
  <c r="FS163" i="16"/>
  <c r="FR163" i="16"/>
  <c r="FQ163" i="16"/>
  <c r="FP163" i="16"/>
  <c r="FO163" i="16"/>
  <c r="FN163" i="16"/>
  <c r="FM163" i="16"/>
  <c r="FL163" i="16"/>
  <c r="FK163" i="16"/>
  <c r="FJ163" i="16"/>
  <c r="FI163" i="16"/>
  <c r="FH163" i="16"/>
  <c r="FG163" i="16"/>
  <c r="FF163" i="16"/>
  <c r="FE163" i="16"/>
  <c r="FD163" i="16"/>
  <c r="FC163" i="16"/>
  <c r="FB163" i="16"/>
  <c r="FA163" i="16"/>
  <c r="EZ163" i="16"/>
  <c r="EY163" i="16"/>
  <c r="EX163" i="16"/>
  <c r="EW163" i="16"/>
  <c r="EV163" i="16"/>
  <c r="EU163" i="16"/>
  <c r="ET163" i="16"/>
  <c r="ES163" i="16"/>
  <c r="ER163" i="16"/>
  <c r="EQ163" i="16"/>
  <c r="EP163" i="16"/>
  <c r="EO163" i="16"/>
  <c r="EN163" i="16"/>
  <c r="EM163" i="16"/>
  <c r="EL163" i="16"/>
  <c r="EK163" i="16"/>
  <c r="EJ163" i="16"/>
  <c r="EI163" i="16"/>
  <c r="EH163" i="16"/>
  <c r="EG163" i="16"/>
  <c r="EF163" i="16"/>
  <c r="EE163" i="16"/>
  <c r="ED163" i="16"/>
  <c r="EC163" i="16"/>
  <c r="EB163" i="16"/>
  <c r="EA163" i="16"/>
  <c r="DZ163" i="16"/>
  <c r="DY163" i="16"/>
  <c r="DX163" i="16"/>
  <c r="DW163" i="16"/>
  <c r="DV163" i="16"/>
  <c r="DU163" i="16"/>
  <c r="DT163" i="16"/>
  <c r="DS163" i="16"/>
  <c r="DR163" i="16"/>
  <c r="DQ163" i="16"/>
  <c r="DP163" i="16"/>
  <c r="DO163" i="16"/>
  <c r="DN163" i="16"/>
  <c r="DM163" i="16"/>
  <c r="DL163" i="16"/>
  <c r="DK163" i="16"/>
  <c r="DJ163" i="16"/>
  <c r="DI163" i="16"/>
  <c r="DH163" i="16"/>
  <c r="DG163" i="16"/>
  <c r="DF163" i="16"/>
  <c r="DE163" i="16"/>
  <c r="DD163" i="16"/>
  <c r="DC163" i="16"/>
  <c r="DB163" i="16"/>
  <c r="DA163" i="16"/>
  <c r="CZ163" i="16"/>
  <c r="CY163" i="16"/>
  <c r="CX163" i="16"/>
  <c r="CW163" i="16"/>
  <c r="CV163" i="16"/>
  <c r="CU163" i="16"/>
  <c r="CT163" i="16"/>
  <c r="CS163" i="16"/>
  <c r="CR163" i="16"/>
  <c r="CQ163" i="16"/>
  <c r="CP163" i="16"/>
  <c r="CO163" i="16"/>
  <c r="CN163" i="16"/>
  <c r="CM163" i="16"/>
  <c r="CL163" i="16"/>
  <c r="CK163" i="16"/>
  <c r="CJ163" i="16"/>
  <c r="CI163" i="16"/>
  <c r="CH163" i="16"/>
  <c r="CG163" i="16"/>
  <c r="CF163" i="16"/>
  <c r="CE163" i="16"/>
  <c r="CD163" i="16"/>
  <c r="CC163" i="16"/>
  <c r="CB163" i="16"/>
  <c r="CA163" i="16"/>
  <c r="BZ163" i="16"/>
  <c r="BY163" i="16"/>
  <c r="BX163" i="16"/>
  <c r="BW163" i="16"/>
  <c r="BV163" i="16"/>
  <c r="BU163" i="16"/>
  <c r="BT163" i="16"/>
  <c r="BS163" i="16"/>
  <c r="BR163" i="16"/>
  <c r="BQ163" i="16"/>
  <c r="BP163" i="16"/>
  <c r="BO163" i="16"/>
  <c r="BN163" i="16"/>
  <c r="BM163" i="16"/>
  <c r="BL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GE162" i="16"/>
  <c r="GD162" i="16"/>
  <c r="GC162" i="16"/>
  <c r="GB162" i="16"/>
  <c r="GA162" i="16"/>
  <c r="FZ162" i="16"/>
  <c r="FY162" i="16"/>
  <c r="FX162" i="16"/>
  <c r="FW162" i="16"/>
  <c r="FV162" i="16"/>
  <c r="FU162" i="16"/>
  <c r="FT162" i="16"/>
  <c r="FS162" i="16"/>
  <c r="FR162" i="16"/>
  <c r="FQ162" i="16"/>
  <c r="FP162" i="16"/>
  <c r="FO162" i="16"/>
  <c r="FN162" i="16"/>
  <c r="FM162" i="16"/>
  <c r="FL162" i="16"/>
  <c r="FK162" i="16"/>
  <c r="FJ162" i="16"/>
  <c r="FI162" i="16"/>
  <c r="FH162" i="16"/>
  <c r="FG162" i="16"/>
  <c r="FF162" i="16"/>
  <c r="FE162" i="16"/>
  <c r="FD162" i="16"/>
  <c r="FC162" i="16"/>
  <c r="FB162" i="16"/>
  <c r="FA162" i="16"/>
  <c r="EZ162" i="16"/>
  <c r="EY162" i="16"/>
  <c r="EX162" i="16"/>
  <c r="EW162" i="16"/>
  <c r="EV162" i="16"/>
  <c r="EU162" i="16"/>
  <c r="ET162" i="16"/>
  <c r="ES162" i="16"/>
  <c r="ER162" i="16"/>
  <c r="EQ162" i="16"/>
  <c r="EP162" i="16"/>
  <c r="EO162" i="16"/>
  <c r="EN162" i="16"/>
  <c r="EM162" i="16"/>
  <c r="EL162" i="16"/>
  <c r="EK162" i="16"/>
  <c r="EJ162" i="16"/>
  <c r="EI162" i="16"/>
  <c r="EH162" i="16"/>
  <c r="EG162" i="16"/>
  <c r="EF162" i="16"/>
  <c r="EE162" i="16"/>
  <c r="ED162" i="16"/>
  <c r="EC162" i="16"/>
  <c r="EB162" i="16"/>
  <c r="EA162" i="16"/>
  <c r="DZ162" i="16"/>
  <c r="DY162" i="16"/>
  <c r="DX162" i="16"/>
  <c r="DW162" i="16"/>
  <c r="DV162" i="16"/>
  <c r="DU162" i="16"/>
  <c r="DT162" i="16"/>
  <c r="DS162" i="16"/>
  <c r="DR162" i="16"/>
  <c r="DQ162" i="16"/>
  <c r="DP162" i="16"/>
  <c r="DO162" i="16"/>
  <c r="DN162" i="16"/>
  <c r="DM162" i="16"/>
  <c r="DL162" i="16"/>
  <c r="DK162" i="16"/>
  <c r="DJ162" i="16"/>
  <c r="DI162" i="16"/>
  <c r="DH162" i="16"/>
  <c r="DG162" i="16"/>
  <c r="DF162" i="16"/>
  <c r="DE162" i="16"/>
  <c r="DD162" i="16"/>
  <c r="DC162" i="16"/>
  <c r="DB162" i="16"/>
  <c r="DA162" i="16"/>
  <c r="CZ162" i="16"/>
  <c r="CY162" i="16"/>
  <c r="CX162" i="16"/>
  <c r="CW162" i="16"/>
  <c r="CV162" i="16"/>
  <c r="CU162" i="16"/>
  <c r="CT162" i="16"/>
  <c r="CS162" i="16"/>
  <c r="CR162" i="16"/>
  <c r="CQ162" i="16"/>
  <c r="CP162" i="16"/>
  <c r="CO162" i="16"/>
  <c r="CN162" i="16"/>
  <c r="CM162" i="16"/>
  <c r="CL162" i="16"/>
  <c r="CK162" i="16"/>
  <c r="CJ162" i="16"/>
  <c r="CI162" i="16"/>
  <c r="CH162" i="16"/>
  <c r="CG162" i="16"/>
  <c r="CF162" i="16"/>
  <c r="CE162" i="16"/>
  <c r="CD162" i="16"/>
  <c r="CC162" i="16"/>
  <c r="CB162" i="16"/>
  <c r="CA162" i="16"/>
  <c r="BZ162" i="16"/>
  <c r="BY162" i="16"/>
  <c r="BX162" i="16"/>
  <c r="BW162" i="16"/>
  <c r="BV162" i="16"/>
  <c r="BU162" i="16"/>
  <c r="BT162" i="16"/>
  <c r="BS162" i="16"/>
  <c r="BR162" i="16"/>
  <c r="BQ162" i="16"/>
  <c r="BP162" i="16"/>
  <c r="BO162" i="16"/>
  <c r="BN162" i="16"/>
  <c r="BM162" i="16"/>
  <c r="BL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G162" i="16"/>
  <c r="F162" i="16"/>
  <c r="GE161" i="16"/>
  <c r="GD161" i="16"/>
  <c r="GC161" i="16"/>
  <c r="GB161" i="16"/>
  <c r="GA161" i="16"/>
  <c r="FZ161" i="16"/>
  <c r="FY161" i="16"/>
  <c r="FX161" i="16"/>
  <c r="FW161" i="16"/>
  <c r="FV161" i="16"/>
  <c r="FU161" i="16"/>
  <c r="FT161" i="16"/>
  <c r="FS161" i="16"/>
  <c r="FR161" i="16"/>
  <c r="FQ161" i="16"/>
  <c r="FP161" i="16"/>
  <c r="FO161" i="16"/>
  <c r="FN161" i="16"/>
  <c r="FM161" i="16"/>
  <c r="FL161" i="16"/>
  <c r="FK161" i="16"/>
  <c r="FJ161" i="16"/>
  <c r="FI161" i="16"/>
  <c r="FH161" i="16"/>
  <c r="FG161" i="16"/>
  <c r="FF161" i="16"/>
  <c r="FE161" i="16"/>
  <c r="FD161" i="16"/>
  <c r="FC161" i="16"/>
  <c r="FB161" i="16"/>
  <c r="FA161" i="16"/>
  <c r="EZ161" i="16"/>
  <c r="EY161" i="16"/>
  <c r="EX161" i="16"/>
  <c r="EW161" i="16"/>
  <c r="EV161" i="16"/>
  <c r="EU161" i="16"/>
  <c r="ET161" i="16"/>
  <c r="ES161" i="16"/>
  <c r="ER161" i="16"/>
  <c r="EQ161" i="16"/>
  <c r="EP161" i="16"/>
  <c r="EO161" i="16"/>
  <c r="EN161" i="16"/>
  <c r="EM161" i="16"/>
  <c r="EL161" i="16"/>
  <c r="EK161" i="16"/>
  <c r="EJ161" i="16"/>
  <c r="EI161" i="16"/>
  <c r="EH161" i="16"/>
  <c r="EG161" i="16"/>
  <c r="EF161" i="16"/>
  <c r="EE161" i="16"/>
  <c r="ED161" i="16"/>
  <c r="EC161" i="16"/>
  <c r="EB161" i="16"/>
  <c r="EA161" i="16"/>
  <c r="DZ161" i="16"/>
  <c r="DY161" i="16"/>
  <c r="DX161" i="16"/>
  <c r="DW161" i="16"/>
  <c r="DV161" i="16"/>
  <c r="DU161" i="16"/>
  <c r="DT161" i="16"/>
  <c r="DS161" i="16"/>
  <c r="DR161" i="16"/>
  <c r="DQ161" i="16"/>
  <c r="DP161" i="16"/>
  <c r="DO161" i="16"/>
  <c r="DN161" i="16"/>
  <c r="DM161" i="16"/>
  <c r="DL161" i="16"/>
  <c r="DK161" i="16"/>
  <c r="DJ161" i="16"/>
  <c r="DI161" i="16"/>
  <c r="DH161" i="16"/>
  <c r="DG161" i="16"/>
  <c r="DF161" i="16"/>
  <c r="DE161" i="16"/>
  <c r="DD161" i="16"/>
  <c r="DC161" i="16"/>
  <c r="DB161" i="16"/>
  <c r="DA161" i="16"/>
  <c r="CZ161" i="16"/>
  <c r="CY161" i="16"/>
  <c r="CX161" i="16"/>
  <c r="CW161" i="16"/>
  <c r="CV161" i="16"/>
  <c r="CU161" i="16"/>
  <c r="CT161" i="16"/>
  <c r="CS161" i="16"/>
  <c r="CR161" i="16"/>
  <c r="CQ161" i="16"/>
  <c r="CP161" i="16"/>
  <c r="CO161" i="16"/>
  <c r="CN161" i="16"/>
  <c r="CM161" i="16"/>
  <c r="CL161" i="16"/>
  <c r="CK161" i="16"/>
  <c r="CJ161" i="16"/>
  <c r="CI161" i="16"/>
  <c r="CH161" i="16"/>
  <c r="CG161" i="16"/>
  <c r="CF161" i="16"/>
  <c r="CE161" i="16"/>
  <c r="CD161" i="16"/>
  <c r="CC161" i="16"/>
  <c r="CB161" i="16"/>
  <c r="CA161" i="16"/>
  <c r="BZ161" i="16"/>
  <c r="BY161" i="16"/>
  <c r="BX161" i="16"/>
  <c r="BW161" i="16"/>
  <c r="BV161" i="16"/>
  <c r="BU161" i="16"/>
  <c r="BT161" i="16"/>
  <c r="BS161" i="16"/>
  <c r="BR161" i="16"/>
  <c r="BQ161" i="16"/>
  <c r="BP161" i="16"/>
  <c r="BO161" i="16"/>
  <c r="BN161" i="16"/>
  <c r="BM161" i="16"/>
  <c r="BL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G161" i="16"/>
  <c r="F161" i="16"/>
  <c r="GE160" i="16"/>
  <c r="GD160" i="16"/>
  <c r="GC160" i="16"/>
  <c r="GB160" i="16"/>
  <c r="GA160" i="16"/>
  <c r="FZ160" i="16"/>
  <c r="FY160" i="16"/>
  <c r="FX160" i="16"/>
  <c r="FW160" i="16"/>
  <c r="FV160" i="16"/>
  <c r="FU160" i="16"/>
  <c r="FT160" i="16"/>
  <c r="FS160" i="16"/>
  <c r="FR160" i="16"/>
  <c r="FQ160" i="16"/>
  <c r="FP160" i="16"/>
  <c r="FO160" i="16"/>
  <c r="FN160" i="16"/>
  <c r="FM160" i="16"/>
  <c r="FL160" i="16"/>
  <c r="FK160" i="16"/>
  <c r="FJ160" i="16"/>
  <c r="FI160" i="16"/>
  <c r="FH160" i="16"/>
  <c r="FG160" i="16"/>
  <c r="FF160" i="16"/>
  <c r="FE160" i="16"/>
  <c r="FD160" i="16"/>
  <c r="FC160" i="16"/>
  <c r="FB160" i="16"/>
  <c r="FA160" i="16"/>
  <c r="EZ160" i="16"/>
  <c r="EY160" i="16"/>
  <c r="EX160" i="16"/>
  <c r="EW160" i="16"/>
  <c r="EV160" i="16"/>
  <c r="EU160" i="16"/>
  <c r="ET160" i="16"/>
  <c r="ES160" i="16"/>
  <c r="ER160" i="16"/>
  <c r="EQ160" i="16"/>
  <c r="EP160" i="16"/>
  <c r="EO160" i="16"/>
  <c r="EN160" i="16"/>
  <c r="EM160" i="16"/>
  <c r="EL160" i="16"/>
  <c r="EK160" i="16"/>
  <c r="EJ160" i="16"/>
  <c r="EI160" i="16"/>
  <c r="EH160" i="16"/>
  <c r="EG160" i="16"/>
  <c r="EF160" i="16"/>
  <c r="EE160" i="16"/>
  <c r="ED160" i="16"/>
  <c r="EC160" i="16"/>
  <c r="EB160" i="16"/>
  <c r="EA160" i="16"/>
  <c r="DZ160" i="16"/>
  <c r="DY160" i="16"/>
  <c r="DX160" i="16"/>
  <c r="DW160" i="16"/>
  <c r="DV160" i="16"/>
  <c r="DU160" i="16"/>
  <c r="DT160" i="16"/>
  <c r="DS160" i="16"/>
  <c r="DR160" i="16"/>
  <c r="DQ160" i="16"/>
  <c r="DP160" i="16"/>
  <c r="DO160" i="16"/>
  <c r="DN160" i="16"/>
  <c r="DM160" i="16"/>
  <c r="DL160" i="16"/>
  <c r="DK160" i="16"/>
  <c r="DJ160" i="16"/>
  <c r="DI160" i="16"/>
  <c r="DH160" i="16"/>
  <c r="DG160" i="16"/>
  <c r="DF160" i="16"/>
  <c r="DE160" i="16"/>
  <c r="DD160" i="16"/>
  <c r="DC160" i="16"/>
  <c r="DB160" i="16"/>
  <c r="DA160" i="16"/>
  <c r="CZ160" i="16"/>
  <c r="CY160" i="16"/>
  <c r="CX160" i="16"/>
  <c r="CW160" i="16"/>
  <c r="CV160" i="16"/>
  <c r="CU160" i="16"/>
  <c r="CT160" i="16"/>
  <c r="CS160" i="16"/>
  <c r="CR160" i="16"/>
  <c r="CQ160" i="16"/>
  <c r="CP160" i="16"/>
  <c r="CO160" i="16"/>
  <c r="CN160" i="16"/>
  <c r="CM160" i="16"/>
  <c r="CL160" i="16"/>
  <c r="CK160" i="16"/>
  <c r="CJ160" i="16"/>
  <c r="CI160" i="16"/>
  <c r="CH160" i="16"/>
  <c r="CG160" i="16"/>
  <c r="CF160" i="16"/>
  <c r="CE160" i="16"/>
  <c r="CD160" i="16"/>
  <c r="CC160" i="16"/>
  <c r="CB160" i="16"/>
  <c r="CA160" i="16"/>
  <c r="BZ160" i="16"/>
  <c r="BY160" i="16"/>
  <c r="BX160" i="16"/>
  <c r="BW160" i="16"/>
  <c r="BV160" i="16"/>
  <c r="BU160" i="16"/>
  <c r="BT160" i="16"/>
  <c r="BS160" i="16"/>
  <c r="BR160" i="16"/>
  <c r="BQ160" i="16"/>
  <c r="BP160"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G160" i="16"/>
  <c r="F160" i="16"/>
  <c r="GE159" i="16"/>
  <c r="GD159" i="16"/>
  <c r="GC159" i="16"/>
  <c r="GB159" i="16"/>
  <c r="GA159" i="16"/>
  <c r="FZ159" i="16"/>
  <c r="FY159" i="16"/>
  <c r="FX159" i="16"/>
  <c r="FW159" i="16"/>
  <c r="FV159" i="16"/>
  <c r="FU159" i="16"/>
  <c r="FT159" i="16"/>
  <c r="FS159" i="16"/>
  <c r="FR159" i="16"/>
  <c r="FQ159" i="16"/>
  <c r="FP159" i="16"/>
  <c r="FO159" i="16"/>
  <c r="FN159" i="16"/>
  <c r="FM159" i="16"/>
  <c r="FL159" i="16"/>
  <c r="FK159" i="16"/>
  <c r="FJ159" i="16"/>
  <c r="FI159" i="16"/>
  <c r="FH159" i="16"/>
  <c r="FG159" i="16"/>
  <c r="FF159" i="16"/>
  <c r="FE159" i="16"/>
  <c r="FD159" i="16"/>
  <c r="FC159" i="16"/>
  <c r="FB159" i="16"/>
  <c r="FA159" i="16"/>
  <c r="EZ159" i="16"/>
  <c r="EY159" i="16"/>
  <c r="EX159" i="16"/>
  <c r="EW159" i="16"/>
  <c r="EV159" i="16"/>
  <c r="EU159" i="16"/>
  <c r="ET159" i="16"/>
  <c r="ES159" i="16"/>
  <c r="ER159" i="16"/>
  <c r="EQ159" i="16"/>
  <c r="EP159" i="16"/>
  <c r="EO159" i="16"/>
  <c r="EN159" i="16"/>
  <c r="EM159" i="16"/>
  <c r="EL159" i="16"/>
  <c r="EK159" i="16"/>
  <c r="EJ159" i="16"/>
  <c r="EI159" i="16"/>
  <c r="EH159" i="16"/>
  <c r="EG159" i="16"/>
  <c r="EF159" i="16"/>
  <c r="EE159" i="16"/>
  <c r="ED159" i="16"/>
  <c r="EC159" i="16"/>
  <c r="EB159" i="16"/>
  <c r="EA159" i="16"/>
  <c r="DZ159" i="16"/>
  <c r="DY159" i="16"/>
  <c r="DX159" i="16"/>
  <c r="DW159" i="16"/>
  <c r="DV159" i="16"/>
  <c r="DU159" i="16"/>
  <c r="DT159" i="16"/>
  <c r="DS159" i="16"/>
  <c r="DR159" i="16"/>
  <c r="DQ159" i="16"/>
  <c r="DP159" i="16"/>
  <c r="DO159" i="16"/>
  <c r="DN159" i="16"/>
  <c r="DM159" i="16"/>
  <c r="DL159" i="16"/>
  <c r="DK159" i="16"/>
  <c r="DJ159" i="16"/>
  <c r="DI159" i="16"/>
  <c r="DH159" i="16"/>
  <c r="DG159" i="16"/>
  <c r="DF159" i="16"/>
  <c r="DE159" i="16"/>
  <c r="DD159" i="16"/>
  <c r="DC159" i="16"/>
  <c r="DB159" i="16"/>
  <c r="DA159" i="16"/>
  <c r="CZ159" i="16"/>
  <c r="CY159" i="16"/>
  <c r="CX159" i="16"/>
  <c r="CW159" i="16"/>
  <c r="CV159" i="16"/>
  <c r="CU159" i="16"/>
  <c r="CT159" i="16"/>
  <c r="CS159" i="16"/>
  <c r="CR159" i="16"/>
  <c r="CQ159" i="16"/>
  <c r="CP159" i="16"/>
  <c r="CO159" i="16"/>
  <c r="CN159" i="16"/>
  <c r="CM159" i="16"/>
  <c r="CL159" i="16"/>
  <c r="CK159" i="16"/>
  <c r="CJ159" i="16"/>
  <c r="CI159" i="16"/>
  <c r="CH159" i="16"/>
  <c r="CG159" i="16"/>
  <c r="CF159" i="16"/>
  <c r="CE159" i="16"/>
  <c r="CD159" i="16"/>
  <c r="CC159" i="16"/>
  <c r="CB159" i="16"/>
  <c r="CA159" i="16"/>
  <c r="BZ159" i="16"/>
  <c r="BY159" i="16"/>
  <c r="BX159" i="16"/>
  <c r="BW159" i="16"/>
  <c r="BV159" i="16"/>
  <c r="BU159" i="16"/>
  <c r="BT159" i="16"/>
  <c r="BS159" i="16"/>
  <c r="BR159" i="16"/>
  <c r="BQ159" i="16"/>
  <c r="BP159"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G159" i="16"/>
  <c r="F159" i="16"/>
  <c r="GE158" i="16"/>
  <c r="GD158" i="16"/>
  <c r="GC158" i="16"/>
  <c r="GB158" i="16"/>
  <c r="GA158" i="16"/>
  <c r="FZ158" i="16"/>
  <c r="FY158" i="16"/>
  <c r="FX158" i="16"/>
  <c r="FW158" i="16"/>
  <c r="FV158" i="16"/>
  <c r="FU158" i="16"/>
  <c r="FT158" i="16"/>
  <c r="FS158" i="16"/>
  <c r="FR158" i="16"/>
  <c r="FQ158" i="16"/>
  <c r="FP158" i="16"/>
  <c r="FO158" i="16"/>
  <c r="FN158" i="16"/>
  <c r="FM158" i="16"/>
  <c r="FL158" i="16"/>
  <c r="FK158" i="16"/>
  <c r="FJ158" i="16"/>
  <c r="FI158" i="16"/>
  <c r="FH158" i="16"/>
  <c r="FG158" i="16"/>
  <c r="FF158" i="16"/>
  <c r="FE158" i="16"/>
  <c r="FD158" i="16"/>
  <c r="FC158" i="16"/>
  <c r="FB158" i="16"/>
  <c r="FA158" i="16"/>
  <c r="EZ158" i="16"/>
  <c r="EY158" i="16"/>
  <c r="EX158" i="16"/>
  <c r="EW158" i="16"/>
  <c r="EV158" i="16"/>
  <c r="EU158" i="16"/>
  <c r="ET158" i="16"/>
  <c r="ES158" i="16"/>
  <c r="ER158" i="16"/>
  <c r="EQ158" i="16"/>
  <c r="EP158" i="16"/>
  <c r="EO158" i="16"/>
  <c r="EN158" i="16"/>
  <c r="EM158" i="16"/>
  <c r="EL158" i="16"/>
  <c r="EK158" i="16"/>
  <c r="EJ158" i="16"/>
  <c r="EI158" i="16"/>
  <c r="EH158" i="16"/>
  <c r="EG158" i="16"/>
  <c r="EF158" i="16"/>
  <c r="EE158" i="16"/>
  <c r="ED158" i="16"/>
  <c r="EC158" i="16"/>
  <c r="EB158" i="16"/>
  <c r="EA158" i="16"/>
  <c r="DZ158" i="16"/>
  <c r="DY158" i="16"/>
  <c r="DX158" i="16"/>
  <c r="DW158" i="16"/>
  <c r="DV158" i="16"/>
  <c r="DU158" i="16"/>
  <c r="DT158" i="16"/>
  <c r="DS158" i="16"/>
  <c r="DR158" i="16"/>
  <c r="DQ158" i="16"/>
  <c r="DP158" i="16"/>
  <c r="DO158" i="16"/>
  <c r="DN158" i="16"/>
  <c r="DM158" i="16"/>
  <c r="DL158" i="16"/>
  <c r="DK158" i="16"/>
  <c r="DJ158" i="16"/>
  <c r="DI158" i="16"/>
  <c r="DH158" i="16"/>
  <c r="DG158" i="16"/>
  <c r="DF158" i="16"/>
  <c r="DE158" i="16"/>
  <c r="DD158" i="16"/>
  <c r="DC158" i="16"/>
  <c r="DB158" i="16"/>
  <c r="DA158" i="16"/>
  <c r="CZ158" i="16"/>
  <c r="CY158" i="16"/>
  <c r="CX158" i="16"/>
  <c r="CW158" i="16"/>
  <c r="CV158" i="16"/>
  <c r="CU158" i="16"/>
  <c r="CT158" i="16"/>
  <c r="CS158" i="16"/>
  <c r="CR158" i="16"/>
  <c r="CQ158" i="16"/>
  <c r="CP158" i="16"/>
  <c r="CO158" i="16"/>
  <c r="CN158" i="16"/>
  <c r="CM158" i="16"/>
  <c r="CL158" i="16"/>
  <c r="CK158" i="16"/>
  <c r="CJ158" i="16"/>
  <c r="CI158" i="16"/>
  <c r="CH158" i="16"/>
  <c r="CG158" i="16"/>
  <c r="CF158" i="16"/>
  <c r="CE158" i="16"/>
  <c r="CD158" i="16"/>
  <c r="CC158" i="16"/>
  <c r="CB158" i="16"/>
  <c r="CA158" i="16"/>
  <c r="BZ158" i="16"/>
  <c r="BY158" i="16"/>
  <c r="BX158" i="16"/>
  <c r="BW158" i="16"/>
  <c r="BV158" i="16"/>
  <c r="BU158" i="16"/>
  <c r="BT158" i="16"/>
  <c r="BS158" i="16"/>
  <c r="BR158" i="16"/>
  <c r="BQ158" i="16"/>
  <c r="BP158" i="16"/>
  <c r="BO158" i="16"/>
  <c r="BN158" i="16"/>
  <c r="BM158" i="16"/>
  <c r="BL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G158" i="16"/>
  <c r="F158" i="16"/>
  <c r="GE157" i="16"/>
  <c r="GD157" i="16"/>
  <c r="GC157" i="16"/>
  <c r="GB157" i="16"/>
  <c r="GA157" i="16"/>
  <c r="FZ157" i="16"/>
  <c r="FY157" i="16"/>
  <c r="FX157" i="16"/>
  <c r="FW157" i="16"/>
  <c r="FV157" i="16"/>
  <c r="FU157" i="16"/>
  <c r="FT157" i="16"/>
  <c r="FS157" i="16"/>
  <c r="FR157" i="16"/>
  <c r="FQ157" i="16"/>
  <c r="FP157" i="16"/>
  <c r="FO157" i="16"/>
  <c r="FN157" i="16"/>
  <c r="FM157" i="16"/>
  <c r="FL157" i="16"/>
  <c r="FK157" i="16"/>
  <c r="FJ157" i="16"/>
  <c r="FI157" i="16"/>
  <c r="FH157" i="16"/>
  <c r="FG157" i="16"/>
  <c r="FF157" i="16"/>
  <c r="FE157" i="16"/>
  <c r="FD157" i="16"/>
  <c r="FC157" i="16"/>
  <c r="FB157" i="16"/>
  <c r="FA157" i="16"/>
  <c r="EZ157" i="16"/>
  <c r="EY157" i="16"/>
  <c r="EX157" i="16"/>
  <c r="EW157" i="16"/>
  <c r="EV157" i="16"/>
  <c r="EU157" i="16"/>
  <c r="ET157" i="16"/>
  <c r="ES157" i="16"/>
  <c r="ER157" i="16"/>
  <c r="EQ157" i="16"/>
  <c r="EP157" i="16"/>
  <c r="EO157" i="16"/>
  <c r="EN157" i="16"/>
  <c r="EM157" i="16"/>
  <c r="EL157" i="16"/>
  <c r="EK157" i="16"/>
  <c r="EJ157" i="16"/>
  <c r="EI157" i="16"/>
  <c r="EH157" i="16"/>
  <c r="EG157" i="16"/>
  <c r="EF157" i="16"/>
  <c r="EE157" i="16"/>
  <c r="ED157" i="16"/>
  <c r="EC157" i="16"/>
  <c r="EB157" i="16"/>
  <c r="EA157" i="16"/>
  <c r="DZ157" i="16"/>
  <c r="DY157" i="16"/>
  <c r="DX157" i="16"/>
  <c r="DW157" i="16"/>
  <c r="DV157" i="16"/>
  <c r="DU157" i="16"/>
  <c r="DT157" i="16"/>
  <c r="DS157" i="16"/>
  <c r="DR157" i="16"/>
  <c r="DQ157" i="16"/>
  <c r="DP157" i="16"/>
  <c r="DO157" i="16"/>
  <c r="DN157" i="16"/>
  <c r="DM157" i="16"/>
  <c r="DL157" i="16"/>
  <c r="DK157" i="16"/>
  <c r="DJ157" i="16"/>
  <c r="DI157" i="16"/>
  <c r="DH157" i="16"/>
  <c r="DG157" i="16"/>
  <c r="DF157" i="16"/>
  <c r="DE157" i="16"/>
  <c r="DD157" i="16"/>
  <c r="DC157" i="16"/>
  <c r="DB157" i="16"/>
  <c r="DA157" i="16"/>
  <c r="CZ157" i="16"/>
  <c r="CY157" i="16"/>
  <c r="CX157" i="16"/>
  <c r="CW157" i="16"/>
  <c r="CV157" i="16"/>
  <c r="CU157" i="16"/>
  <c r="CT157" i="16"/>
  <c r="CS157" i="16"/>
  <c r="CR157" i="16"/>
  <c r="CQ157" i="16"/>
  <c r="CP157" i="16"/>
  <c r="CO157" i="16"/>
  <c r="CN157" i="16"/>
  <c r="CM157" i="16"/>
  <c r="CL157" i="16"/>
  <c r="CK157" i="16"/>
  <c r="CJ157" i="16"/>
  <c r="CI157" i="16"/>
  <c r="CH157" i="16"/>
  <c r="CG157" i="16"/>
  <c r="CF157" i="16"/>
  <c r="CE157" i="16"/>
  <c r="CD157" i="16"/>
  <c r="CC157" i="16"/>
  <c r="CB157" i="16"/>
  <c r="CA157" i="16"/>
  <c r="BZ157" i="16"/>
  <c r="BY157" i="16"/>
  <c r="BX157" i="16"/>
  <c r="BW157" i="16"/>
  <c r="BV157" i="16"/>
  <c r="BU157" i="16"/>
  <c r="BT157" i="16"/>
  <c r="BS157" i="16"/>
  <c r="BR157" i="16"/>
  <c r="BQ157" i="16"/>
  <c r="BP157" i="16"/>
  <c r="BO157" i="16"/>
  <c r="BN157" i="16"/>
  <c r="BM157" i="16"/>
  <c r="BL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GE156" i="16"/>
  <c r="GD156" i="16"/>
  <c r="GC156" i="16"/>
  <c r="GB156" i="16"/>
  <c r="GA156" i="16"/>
  <c r="FZ156" i="16"/>
  <c r="FY156" i="16"/>
  <c r="FX156" i="16"/>
  <c r="FW156" i="16"/>
  <c r="FV156" i="16"/>
  <c r="FU156" i="16"/>
  <c r="FT156" i="16"/>
  <c r="FS156" i="16"/>
  <c r="FR156" i="16"/>
  <c r="FQ156" i="16"/>
  <c r="FP156" i="16"/>
  <c r="FO156" i="16"/>
  <c r="FN156" i="16"/>
  <c r="FM156" i="16"/>
  <c r="FL156" i="16"/>
  <c r="FK156" i="16"/>
  <c r="FJ156" i="16"/>
  <c r="FI156" i="16"/>
  <c r="FH156" i="16"/>
  <c r="FG156" i="16"/>
  <c r="FF156" i="16"/>
  <c r="FE156" i="16"/>
  <c r="FD156" i="16"/>
  <c r="FC156" i="16"/>
  <c r="FB156" i="16"/>
  <c r="FA156" i="16"/>
  <c r="EZ156" i="16"/>
  <c r="EY156" i="16"/>
  <c r="EX156" i="16"/>
  <c r="EW156" i="16"/>
  <c r="EV156" i="16"/>
  <c r="EU156" i="16"/>
  <c r="ET156" i="16"/>
  <c r="ES156" i="16"/>
  <c r="ER156" i="16"/>
  <c r="EQ156" i="16"/>
  <c r="EP156" i="16"/>
  <c r="EO156" i="16"/>
  <c r="EN156" i="16"/>
  <c r="EM156" i="16"/>
  <c r="EL156" i="16"/>
  <c r="EK156" i="16"/>
  <c r="EJ156" i="16"/>
  <c r="EI156" i="16"/>
  <c r="EH156" i="16"/>
  <c r="EG156" i="16"/>
  <c r="EF156" i="16"/>
  <c r="EE156" i="16"/>
  <c r="ED156" i="16"/>
  <c r="EC156" i="16"/>
  <c r="EB156" i="16"/>
  <c r="EA156" i="16"/>
  <c r="DZ156" i="16"/>
  <c r="DY156" i="16"/>
  <c r="DX156" i="16"/>
  <c r="DW156" i="16"/>
  <c r="DV156" i="16"/>
  <c r="DU156" i="16"/>
  <c r="DT156" i="16"/>
  <c r="DS156" i="16"/>
  <c r="DR156" i="16"/>
  <c r="DQ156" i="16"/>
  <c r="DP156" i="16"/>
  <c r="DO156" i="16"/>
  <c r="DN156" i="16"/>
  <c r="DM156" i="16"/>
  <c r="DL156" i="16"/>
  <c r="DK156" i="16"/>
  <c r="DJ156" i="16"/>
  <c r="DI156" i="16"/>
  <c r="DH156" i="16"/>
  <c r="DG156" i="16"/>
  <c r="DF156" i="16"/>
  <c r="DE156" i="16"/>
  <c r="DD156" i="16"/>
  <c r="DC156" i="16"/>
  <c r="DB156" i="16"/>
  <c r="DA156" i="16"/>
  <c r="CZ156" i="16"/>
  <c r="CY156" i="16"/>
  <c r="CX156" i="16"/>
  <c r="CW156" i="16"/>
  <c r="CV156" i="16"/>
  <c r="CU156" i="16"/>
  <c r="CT156" i="16"/>
  <c r="CS156" i="16"/>
  <c r="CR156" i="16"/>
  <c r="CQ156" i="16"/>
  <c r="CP156" i="16"/>
  <c r="CO156" i="16"/>
  <c r="CN156" i="16"/>
  <c r="CM156" i="16"/>
  <c r="CL156" i="16"/>
  <c r="CK156" i="16"/>
  <c r="CJ156" i="16"/>
  <c r="CI156" i="16"/>
  <c r="CH156" i="16"/>
  <c r="CG156" i="16"/>
  <c r="CF156" i="16"/>
  <c r="CE156" i="16"/>
  <c r="CD156" i="16"/>
  <c r="CC156" i="16"/>
  <c r="CB156" i="16"/>
  <c r="CA156" i="16"/>
  <c r="BZ156" i="16"/>
  <c r="BY156" i="16"/>
  <c r="BX156" i="16"/>
  <c r="BW156" i="16"/>
  <c r="BV156" i="16"/>
  <c r="BU156" i="16"/>
  <c r="BT156" i="16"/>
  <c r="BS156" i="16"/>
  <c r="BR156" i="16"/>
  <c r="BQ156" i="16"/>
  <c r="BP156" i="16"/>
  <c r="BO156" i="16"/>
  <c r="BN156" i="16"/>
  <c r="BM156" i="16"/>
  <c r="BL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GE155" i="16"/>
  <c r="GD155" i="16"/>
  <c r="GC155" i="16"/>
  <c r="GB155" i="16"/>
  <c r="GA155" i="16"/>
  <c r="FZ155" i="16"/>
  <c r="FY155" i="16"/>
  <c r="FX155" i="16"/>
  <c r="FW155" i="16"/>
  <c r="FV155" i="16"/>
  <c r="FU155" i="16"/>
  <c r="FT155" i="16"/>
  <c r="FS155" i="16"/>
  <c r="FR155" i="16"/>
  <c r="FQ155" i="16"/>
  <c r="FP155" i="16"/>
  <c r="FO155" i="16"/>
  <c r="FN155" i="16"/>
  <c r="FM155" i="16"/>
  <c r="FL155" i="16"/>
  <c r="FK155" i="16"/>
  <c r="FJ155" i="16"/>
  <c r="FI155" i="16"/>
  <c r="FH155" i="16"/>
  <c r="FG155" i="16"/>
  <c r="FF155" i="16"/>
  <c r="FE155" i="16"/>
  <c r="FD155" i="16"/>
  <c r="FC155" i="16"/>
  <c r="FB155" i="16"/>
  <c r="FA155" i="16"/>
  <c r="EZ155" i="16"/>
  <c r="EY155" i="16"/>
  <c r="EX155" i="16"/>
  <c r="EW155" i="16"/>
  <c r="EV155" i="16"/>
  <c r="EU155" i="16"/>
  <c r="ET155" i="16"/>
  <c r="ES155" i="16"/>
  <c r="ER155" i="16"/>
  <c r="EQ155" i="16"/>
  <c r="EP155" i="16"/>
  <c r="EO155" i="16"/>
  <c r="EN155" i="16"/>
  <c r="EM155" i="16"/>
  <c r="EL155" i="16"/>
  <c r="EK155" i="16"/>
  <c r="EJ155" i="16"/>
  <c r="EI155" i="16"/>
  <c r="EH155" i="16"/>
  <c r="EG155" i="16"/>
  <c r="EF155" i="16"/>
  <c r="EE155" i="16"/>
  <c r="ED155" i="16"/>
  <c r="EC155" i="16"/>
  <c r="EB155" i="16"/>
  <c r="EA155" i="16"/>
  <c r="DZ155" i="16"/>
  <c r="DY155" i="16"/>
  <c r="DX155" i="16"/>
  <c r="DW155" i="16"/>
  <c r="DV155" i="16"/>
  <c r="DU155" i="16"/>
  <c r="DT155" i="16"/>
  <c r="DS155" i="16"/>
  <c r="DR155" i="16"/>
  <c r="DQ155" i="16"/>
  <c r="DP155" i="16"/>
  <c r="DO155" i="16"/>
  <c r="DN155" i="16"/>
  <c r="DM155" i="16"/>
  <c r="DL155" i="16"/>
  <c r="DK155" i="16"/>
  <c r="DJ155" i="16"/>
  <c r="DI155" i="16"/>
  <c r="DH155" i="16"/>
  <c r="DG155" i="16"/>
  <c r="DF155" i="16"/>
  <c r="DE155" i="16"/>
  <c r="DD155" i="16"/>
  <c r="DC155" i="16"/>
  <c r="DB155" i="16"/>
  <c r="DA155" i="16"/>
  <c r="CZ155" i="16"/>
  <c r="CY155" i="16"/>
  <c r="CX155" i="16"/>
  <c r="CW155" i="16"/>
  <c r="CV155" i="16"/>
  <c r="CU155" i="16"/>
  <c r="CT155" i="16"/>
  <c r="CS155" i="16"/>
  <c r="CR155" i="16"/>
  <c r="CQ155" i="16"/>
  <c r="CP155" i="16"/>
  <c r="CO155" i="16"/>
  <c r="CN155" i="16"/>
  <c r="CM155" i="16"/>
  <c r="CL155" i="16"/>
  <c r="CK155" i="16"/>
  <c r="CJ155" i="16"/>
  <c r="CI155" i="16"/>
  <c r="CH155" i="16"/>
  <c r="CG155" i="16"/>
  <c r="CF155" i="16"/>
  <c r="CE155" i="16"/>
  <c r="CD155" i="16"/>
  <c r="CC155" i="16"/>
  <c r="CB155" i="16"/>
  <c r="CA155" i="16"/>
  <c r="BZ155" i="16"/>
  <c r="BY155" i="16"/>
  <c r="BX155" i="16"/>
  <c r="BW155" i="16"/>
  <c r="BV155" i="16"/>
  <c r="BU155" i="16"/>
  <c r="BT155" i="16"/>
  <c r="BS155" i="16"/>
  <c r="BR155" i="16"/>
  <c r="BQ155" i="16"/>
  <c r="BP155" i="16"/>
  <c r="BO155" i="16"/>
  <c r="BN155" i="16"/>
  <c r="BM155" i="16"/>
  <c r="BL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F155" i="16"/>
  <c r="GE154" i="16"/>
  <c r="GD154" i="16"/>
  <c r="GC154" i="16"/>
  <c r="GB154" i="16"/>
  <c r="GA154" i="16"/>
  <c r="FZ154" i="16"/>
  <c r="FY154" i="16"/>
  <c r="FX154" i="16"/>
  <c r="FW154" i="16"/>
  <c r="FV154" i="16"/>
  <c r="FU154" i="16"/>
  <c r="FT154" i="16"/>
  <c r="FS154" i="16"/>
  <c r="FR154" i="16"/>
  <c r="FQ154" i="16"/>
  <c r="FP154" i="16"/>
  <c r="FO154" i="16"/>
  <c r="FN154" i="16"/>
  <c r="FM154" i="16"/>
  <c r="FL154" i="16"/>
  <c r="FK154" i="16"/>
  <c r="FJ154" i="16"/>
  <c r="FI154" i="16"/>
  <c r="FH154" i="16"/>
  <c r="FG154" i="16"/>
  <c r="FF154" i="16"/>
  <c r="FE154" i="16"/>
  <c r="FD154" i="16"/>
  <c r="FC154" i="16"/>
  <c r="FB154" i="16"/>
  <c r="FA154" i="16"/>
  <c r="EZ154" i="16"/>
  <c r="EY154" i="16"/>
  <c r="EX154" i="16"/>
  <c r="EW154" i="16"/>
  <c r="EV154" i="16"/>
  <c r="EU154" i="16"/>
  <c r="ET154" i="16"/>
  <c r="ES154" i="16"/>
  <c r="ER154" i="16"/>
  <c r="EQ154" i="16"/>
  <c r="EP154" i="16"/>
  <c r="EO154" i="16"/>
  <c r="EN154" i="16"/>
  <c r="EM154" i="16"/>
  <c r="EL154" i="16"/>
  <c r="EK154" i="16"/>
  <c r="EJ154" i="16"/>
  <c r="EI154" i="16"/>
  <c r="EH154" i="16"/>
  <c r="EG154" i="16"/>
  <c r="EF154" i="16"/>
  <c r="EE154" i="16"/>
  <c r="ED154" i="16"/>
  <c r="EC154" i="16"/>
  <c r="EB154" i="16"/>
  <c r="EA154" i="16"/>
  <c r="DZ154" i="16"/>
  <c r="DY154" i="16"/>
  <c r="DX154" i="16"/>
  <c r="DW154" i="16"/>
  <c r="DV154" i="16"/>
  <c r="DU154" i="16"/>
  <c r="DT154" i="16"/>
  <c r="DS154" i="16"/>
  <c r="DR154" i="16"/>
  <c r="DQ154" i="16"/>
  <c r="DP154" i="16"/>
  <c r="DO154" i="16"/>
  <c r="DN154" i="16"/>
  <c r="DM154" i="16"/>
  <c r="DL154" i="16"/>
  <c r="DK154" i="16"/>
  <c r="DJ154" i="16"/>
  <c r="DI154" i="16"/>
  <c r="DH154" i="16"/>
  <c r="DG154" i="16"/>
  <c r="DF154" i="16"/>
  <c r="DE154" i="16"/>
  <c r="DD154" i="16"/>
  <c r="DC154" i="16"/>
  <c r="DB154" i="16"/>
  <c r="DA154" i="16"/>
  <c r="CZ154" i="16"/>
  <c r="CY154" i="16"/>
  <c r="CX154" i="16"/>
  <c r="CW154" i="16"/>
  <c r="CV154" i="16"/>
  <c r="CU154" i="16"/>
  <c r="CT154" i="16"/>
  <c r="CS154" i="16"/>
  <c r="CR154" i="16"/>
  <c r="CQ154" i="16"/>
  <c r="CP154" i="16"/>
  <c r="CO154" i="16"/>
  <c r="CN154" i="16"/>
  <c r="CM154" i="16"/>
  <c r="CL154" i="16"/>
  <c r="CK154" i="16"/>
  <c r="CJ154" i="16"/>
  <c r="CI154" i="16"/>
  <c r="CH154" i="16"/>
  <c r="CG154" i="16"/>
  <c r="CF154" i="16"/>
  <c r="CE154" i="16"/>
  <c r="CD154" i="16"/>
  <c r="CC154" i="16"/>
  <c r="CB154" i="16"/>
  <c r="CA154" i="16"/>
  <c r="BZ154" i="16"/>
  <c r="BY154" i="16"/>
  <c r="BX154" i="16"/>
  <c r="BW154" i="16"/>
  <c r="BV154" i="16"/>
  <c r="BU154" i="16"/>
  <c r="BT154" i="16"/>
  <c r="BS154" i="16"/>
  <c r="BR154" i="16"/>
  <c r="BQ154" i="16"/>
  <c r="BP154" i="16"/>
  <c r="BO154" i="16"/>
  <c r="BN154" i="16"/>
  <c r="BM154" i="16"/>
  <c r="BL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GE153" i="16"/>
  <c r="GD153" i="16"/>
  <c r="GC153" i="16"/>
  <c r="GB153" i="16"/>
  <c r="GA153" i="16"/>
  <c r="FZ153" i="16"/>
  <c r="FY153" i="16"/>
  <c r="FX153" i="16"/>
  <c r="FW153" i="16"/>
  <c r="FV153" i="16"/>
  <c r="FU153" i="16"/>
  <c r="FT153" i="16"/>
  <c r="FS153" i="16"/>
  <c r="FR153" i="16"/>
  <c r="FQ153" i="16"/>
  <c r="FP153" i="16"/>
  <c r="FO153" i="16"/>
  <c r="FN153" i="16"/>
  <c r="FM153" i="16"/>
  <c r="FL153" i="16"/>
  <c r="FK153" i="16"/>
  <c r="FJ153" i="16"/>
  <c r="FI153" i="16"/>
  <c r="FH153" i="16"/>
  <c r="FG153" i="16"/>
  <c r="FF153" i="16"/>
  <c r="FE153" i="16"/>
  <c r="FD153" i="16"/>
  <c r="FC153" i="16"/>
  <c r="FB153" i="16"/>
  <c r="FA153" i="16"/>
  <c r="EZ153" i="16"/>
  <c r="EY153" i="16"/>
  <c r="EX153" i="16"/>
  <c r="EW153" i="16"/>
  <c r="EV153" i="16"/>
  <c r="EU153" i="16"/>
  <c r="ET153" i="16"/>
  <c r="ES153" i="16"/>
  <c r="ER153" i="16"/>
  <c r="EQ153" i="16"/>
  <c r="EP153" i="16"/>
  <c r="EO153" i="16"/>
  <c r="EN153" i="16"/>
  <c r="EM153" i="16"/>
  <c r="EL153" i="16"/>
  <c r="EK153" i="16"/>
  <c r="EJ153" i="16"/>
  <c r="EI153" i="16"/>
  <c r="EH153" i="16"/>
  <c r="EG153" i="16"/>
  <c r="EF153" i="16"/>
  <c r="EE153" i="16"/>
  <c r="ED153" i="16"/>
  <c r="EC153" i="16"/>
  <c r="EB153" i="16"/>
  <c r="EA153" i="16"/>
  <c r="DZ153" i="16"/>
  <c r="DY153" i="16"/>
  <c r="DX153" i="16"/>
  <c r="DW153" i="16"/>
  <c r="DV153" i="16"/>
  <c r="DU153" i="16"/>
  <c r="DT153" i="16"/>
  <c r="DS153" i="16"/>
  <c r="DR153" i="16"/>
  <c r="DQ153" i="16"/>
  <c r="DP153" i="16"/>
  <c r="DO153" i="16"/>
  <c r="DN153" i="16"/>
  <c r="DM153" i="16"/>
  <c r="DL153" i="16"/>
  <c r="DK153" i="16"/>
  <c r="DJ153" i="16"/>
  <c r="DI153" i="16"/>
  <c r="DH153" i="16"/>
  <c r="DG153" i="16"/>
  <c r="DF153" i="16"/>
  <c r="DE153" i="16"/>
  <c r="DD153" i="16"/>
  <c r="DC153" i="16"/>
  <c r="DB153" i="16"/>
  <c r="DA153" i="16"/>
  <c r="CZ153" i="16"/>
  <c r="CY153" i="16"/>
  <c r="CX153" i="16"/>
  <c r="CW153" i="16"/>
  <c r="CV153" i="16"/>
  <c r="CU153" i="16"/>
  <c r="CT153" i="16"/>
  <c r="CS153" i="16"/>
  <c r="CR153" i="16"/>
  <c r="CQ153" i="16"/>
  <c r="CP153" i="16"/>
  <c r="CO153" i="16"/>
  <c r="CN153" i="16"/>
  <c r="CM153" i="16"/>
  <c r="CL153" i="16"/>
  <c r="CK153" i="16"/>
  <c r="CJ153" i="16"/>
  <c r="CI153" i="16"/>
  <c r="CH153" i="16"/>
  <c r="CG153" i="16"/>
  <c r="CF153" i="16"/>
  <c r="CE153" i="16"/>
  <c r="CD153" i="16"/>
  <c r="CC153" i="16"/>
  <c r="CB153" i="16"/>
  <c r="CA153" i="16"/>
  <c r="BZ153" i="16"/>
  <c r="BY153" i="16"/>
  <c r="BX153" i="16"/>
  <c r="BW153" i="16"/>
  <c r="BV153" i="16"/>
  <c r="BU153" i="16"/>
  <c r="BT153" i="16"/>
  <c r="BS153" i="16"/>
  <c r="BR153" i="16"/>
  <c r="BQ153" i="16"/>
  <c r="BP153" i="16"/>
  <c r="BO153" i="16"/>
  <c r="BN153" i="16"/>
  <c r="BM153" i="16"/>
  <c r="BL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G153" i="16"/>
  <c r="F153" i="16"/>
  <c r="GE152" i="16"/>
  <c r="GD152" i="16"/>
  <c r="GC152" i="16"/>
  <c r="GB152" i="16"/>
  <c r="GA152" i="16"/>
  <c r="FZ152" i="16"/>
  <c r="FY152" i="16"/>
  <c r="FX152" i="16"/>
  <c r="FW152" i="16"/>
  <c r="FV152" i="16"/>
  <c r="FU152" i="16"/>
  <c r="FT152" i="16"/>
  <c r="FS152" i="16"/>
  <c r="FR152" i="16"/>
  <c r="FQ152" i="16"/>
  <c r="FP152" i="16"/>
  <c r="FO152" i="16"/>
  <c r="FN152" i="16"/>
  <c r="FM152" i="16"/>
  <c r="FL152" i="16"/>
  <c r="FK152" i="16"/>
  <c r="FJ152" i="16"/>
  <c r="FI152" i="16"/>
  <c r="FH152" i="16"/>
  <c r="FG152" i="16"/>
  <c r="FF152" i="16"/>
  <c r="FE152" i="16"/>
  <c r="FD152" i="16"/>
  <c r="FC152" i="16"/>
  <c r="FB152" i="16"/>
  <c r="FA152" i="16"/>
  <c r="EZ152" i="16"/>
  <c r="EY152" i="16"/>
  <c r="EX152" i="16"/>
  <c r="EW152" i="16"/>
  <c r="EV152" i="16"/>
  <c r="EU152" i="16"/>
  <c r="ET152" i="16"/>
  <c r="ES152" i="16"/>
  <c r="ER152" i="16"/>
  <c r="EQ152" i="16"/>
  <c r="EP152" i="16"/>
  <c r="EO152" i="16"/>
  <c r="EN152" i="16"/>
  <c r="EM152" i="16"/>
  <c r="EL152" i="16"/>
  <c r="EK152" i="16"/>
  <c r="EJ152" i="16"/>
  <c r="EI152" i="16"/>
  <c r="EH152" i="16"/>
  <c r="EG152" i="16"/>
  <c r="EF152" i="16"/>
  <c r="EE152" i="16"/>
  <c r="ED152" i="16"/>
  <c r="EC152" i="16"/>
  <c r="EB152" i="16"/>
  <c r="EA152" i="16"/>
  <c r="DZ152" i="16"/>
  <c r="DY152" i="16"/>
  <c r="DX152" i="16"/>
  <c r="DW152" i="16"/>
  <c r="DV152" i="16"/>
  <c r="DU152" i="16"/>
  <c r="DT152" i="16"/>
  <c r="DS152" i="16"/>
  <c r="DR152" i="16"/>
  <c r="DQ152" i="16"/>
  <c r="DP152" i="16"/>
  <c r="DO152" i="16"/>
  <c r="DN152" i="16"/>
  <c r="DM152" i="16"/>
  <c r="DL152" i="16"/>
  <c r="DK152" i="16"/>
  <c r="DJ152" i="16"/>
  <c r="DI152" i="16"/>
  <c r="DH152" i="16"/>
  <c r="DG152" i="16"/>
  <c r="DF152" i="16"/>
  <c r="DE152" i="16"/>
  <c r="DD152" i="16"/>
  <c r="DC152" i="16"/>
  <c r="DB152" i="16"/>
  <c r="DA152" i="16"/>
  <c r="CZ152" i="16"/>
  <c r="CY152" i="16"/>
  <c r="CX152" i="16"/>
  <c r="CW152" i="16"/>
  <c r="CV152" i="16"/>
  <c r="CU152" i="16"/>
  <c r="CT152" i="16"/>
  <c r="CS152" i="16"/>
  <c r="CR152" i="16"/>
  <c r="CQ152" i="16"/>
  <c r="CP152" i="16"/>
  <c r="CO152" i="16"/>
  <c r="CN152" i="16"/>
  <c r="CM152" i="16"/>
  <c r="CL152" i="16"/>
  <c r="CK152" i="16"/>
  <c r="CJ152" i="16"/>
  <c r="CI152" i="16"/>
  <c r="CH152" i="16"/>
  <c r="CG152" i="16"/>
  <c r="CF152" i="16"/>
  <c r="CE152" i="16"/>
  <c r="CD152" i="16"/>
  <c r="CC152" i="16"/>
  <c r="CB152" i="16"/>
  <c r="CA152" i="16"/>
  <c r="BZ152" i="16"/>
  <c r="BY152" i="16"/>
  <c r="BX152" i="16"/>
  <c r="BW152" i="16"/>
  <c r="BV152" i="16"/>
  <c r="BU152" i="16"/>
  <c r="BT152" i="16"/>
  <c r="BS152" i="16"/>
  <c r="BR152" i="16"/>
  <c r="BQ152" i="16"/>
  <c r="BP152" i="16"/>
  <c r="BO152" i="16"/>
  <c r="BN152" i="16"/>
  <c r="BM152" i="16"/>
  <c r="BL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GE151" i="16"/>
  <c r="GD151" i="16"/>
  <c r="GC151" i="16"/>
  <c r="GB151" i="16"/>
  <c r="GA151" i="16"/>
  <c r="FZ151" i="16"/>
  <c r="FY151" i="16"/>
  <c r="FX151" i="16"/>
  <c r="FW151" i="16"/>
  <c r="FV151" i="16"/>
  <c r="FU151" i="16"/>
  <c r="FT151" i="16"/>
  <c r="FS151" i="16"/>
  <c r="FR151" i="16"/>
  <c r="FQ151" i="16"/>
  <c r="FP151" i="16"/>
  <c r="FO151" i="16"/>
  <c r="FN151" i="16"/>
  <c r="FM151" i="16"/>
  <c r="FL151" i="16"/>
  <c r="FK151" i="16"/>
  <c r="FJ151" i="16"/>
  <c r="FI151" i="16"/>
  <c r="FH151" i="16"/>
  <c r="FG151" i="16"/>
  <c r="FF151" i="16"/>
  <c r="FE151" i="16"/>
  <c r="FD151" i="16"/>
  <c r="FC151" i="16"/>
  <c r="FB151" i="16"/>
  <c r="FA151" i="16"/>
  <c r="EZ151" i="16"/>
  <c r="EY151" i="16"/>
  <c r="EX151" i="16"/>
  <c r="EW151" i="16"/>
  <c r="EV151" i="16"/>
  <c r="EU151" i="16"/>
  <c r="ET151" i="16"/>
  <c r="ES151" i="16"/>
  <c r="ER151" i="16"/>
  <c r="EQ151" i="16"/>
  <c r="EP151" i="16"/>
  <c r="EO151" i="16"/>
  <c r="EN151" i="16"/>
  <c r="EM151" i="16"/>
  <c r="EL151" i="16"/>
  <c r="EK151" i="16"/>
  <c r="EJ151" i="16"/>
  <c r="EI151" i="16"/>
  <c r="EH151" i="16"/>
  <c r="EG151" i="16"/>
  <c r="EF151" i="16"/>
  <c r="EE151" i="16"/>
  <c r="ED151" i="16"/>
  <c r="EC151" i="16"/>
  <c r="EB151" i="16"/>
  <c r="EA151" i="16"/>
  <c r="DZ151" i="16"/>
  <c r="DY151" i="16"/>
  <c r="DX151" i="16"/>
  <c r="DW151" i="16"/>
  <c r="DV151" i="16"/>
  <c r="DU151" i="16"/>
  <c r="DT151" i="16"/>
  <c r="DS151" i="16"/>
  <c r="DR151" i="16"/>
  <c r="DQ151" i="16"/>
  <c r="DP151" i="16"/>
  <c r="DO151" i="16"/>
  <c r="DN151" i="16"/>
  <c r="DM151" i="16"/>
  <c r="DL151" i="16"/>
  <c r="DK151" i="16"/>
  <c r="DJ151" i="16"/>
  <c r="DI151" i="16"/>
  <c r="DH151" i="16"/>
  <c r="DG151" i="16"/>
  <c r="DF151" i="16"/>
  <c r="DE151" i="16"/>
  <c r="DD151" i="16"/>
  <c r="DC151" i="16"/>
  <c r="DB151" i="16"/>
  <c r="DA151" i="16"/>
  <c r="CZ151" i="16"/>
  <c r="CY151" i="16"/>
  <c r="CX151" i="16"/>
  <c r="CW151" i="16"/>
  <c r="CV151" i="16"/>
  <c r="CU151" i="16"/>
  <c r="CT151" i="16"/>
  <c r="CS151" i="16"/>
  <c r="CR151" i="16"/>
  <c r="CQ151" i="16"/>
  <c r="CP151" i="16"/>
  <c r="CO151" i="16"/>
  <c r="CN151" i="16"/>
  <c r="CM151" i="16"/>
  <c r="CL151" i="16"/>
  <c r="CK151" i="16"/>
  <c r="CJ151" i="16"/>
  <c r="CI151" i="16"/>
  <c r="CH151" i="16"/>
  <c r="CG151" i="16"/>
  <c r="CF151" i="16"/>
  <c r="CE151" i="16"/>
  <c r="CD151" i="16"/>
  <c r="CC151" i="16"/>
  <c r="CB151" i="16"/>
  <c r="CA151" i="16"/>
  <c r="BZ151" i="16"/>
  <c r="BY151" i="16"/>
  <c r="BX151" i="16"/>
  <c r="BW151" i="16"/>
  <c r="BV151" i="16"/>
  <c r="BU151" i="16"/>
  <c r="BT151" i="16"/>
  <c r="BS151" i="16"/>
  <c r="BR151" i="16"/>
  <c r="BQ151" i="16"/>
  <c r="BP151" i="16"/>
  <c r="BO151" i="16"/>
  <c r="BN151" i="16"/>
  <c r="BM151" i="16"/>
  <c r="BL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G151" i="16"/>
  <c r="F151" i="16"/>
  <c r="GE150" i="16"/>
  <c r="GD150" i="16"/>
  <c r="GC150" i="16"/>
  <c r="GB150" i="16"/>
  <c r="GA150" i="16"/>
  <c r="FZ150" i="16"/>
  <c r="FY150" i="16"/>
  <c r="FX150" i="16"/>
  <c r="FW150" i="16"/>
  <c r="FV150" i="16"/>
  <c r="FU150" i="16"/>
  <c r="FT150" i="16"/>
  <c r="FS150" i="16"/>
  <c r="FR150" i="16"/>
  <c r="FQ150" i="16"/>
  <c r="FP150" i="16"/>
  <c r="FO150" i="16"/>
  <c r="FN150" i="16"/>
  <c r="FM150" i="16"/>
  <c r="FL150" i="16"/>
  <c r="FK150" i="16"/>
  <c r="FJ150" i="16"/>
  <c r="FI150" i="16"/>
  <c r="FH150" i="16"/>
  <c r="FG150" i="16"/>
  <c r="FF150" i="16"/>
  <c r="FE150" i="16"/>
  <c r="FD150" i="16"/>
  <c r="FC150" i="16"/>
  <c r="FB150" i="16"/>
  <c r="FA150" i="16"/>
  <c r="EZ150" i="16"/>
  <c r="EY150" i="16"/>
  <c r="EX150" i="16"/>
  <c r="EW150" i="16"/>
  <c r="EV150" i="16"/>
  <c r="EU150" i="16"/>
  <c r="ET150" i="16"/>
  <c r="ES150" i="16"/>
  <c r="ER150" i="16"/>
  <c r="EQ150" i="16"/>
  <c r="EP150" i="16"/>
  <c r="EO150" i="16"/>
  <c r="EN150" i="16"/>
  <c r="EM150" i="16"/>
  <c r="EL150" i="16"/>
  <c r="EK150" i="16"/>
  <c r="EJ150" i="16"/>
  <c r="EI150" i="16"/>
  <c r="EH150" i="16"/>
  <c r="EG150" i="16"/>
  <c r="EF150" i="16"/>
  <c r="EE150" i="16"/>
  <c r="ED150" i="16"/>
  <c r="EC150" i="16"/>
  <c r="EB150" i="16"/>
  <c r="EA150" i="16"/>
  <c r="DZ150" i="16"/>
  <c r="DY150" i="16"/>
  <c r="DX150" i="16"/>
  <c r="DW150" i="16"/>
  <c r="DV150" i="16"/>
  <c r="DU150" i="16"/>
  <c r="DT150" i="16"/>
  <c r="DS150" i="16"/>
  <c r="DR150" i="16"/>
  <c r="DQ150" i="16"/>
  <c r="DP150" i="16"/>
  <c r="DO150" i="16"/>
  <c r="DN150" i="16"/>
  <c r="DM150" i="16"/>
  <c r="DL150" i="16"/>
  <c r="DK150" i="16"/>
  <c r="DJ150" i="16"/>
  <c r="DI150" i="16"/>
  <c r="DH150" i="16"/>
  <c r="DG150" i="16"/>
  <c r="DF150" i="16"/>
  <c r="DE150" i="16"/>
  <c r="DD150" i="16"/>
  <c r="DC150" i="16"/>
  <c r="DB150" i="16"/>
  <c r="DA150" i="16"/>
  <c r="CZ150" i="16"/>
  <c r="CY150" i="16"/>
  <c r="CX150" i="16"/>
  <c r="CW150" i="16"/>
  <c r="CV150" i="16"/>
  <c r="CU150" i="16"/>
  <c r="CT150" i="16"/>
  <c r="CS150" i="16"/>
  <c r="CR150" i="16"/>
  <c r="CQ150" i="16"/>
  <c r="CP150" i="16"/>
  <c r="CO150" i="16"/>
  <c r="CN150" i="16"/>
  <c r="CM150" i="16"/>
  <c r="CL150" i="16"/>
  <c r="CK150" i="16"/>
  <c r="CJ150" i="16"/>
  <c r="CI150" i="16"/>
  <c r="CH150" i="16"/>
  <c r="CG150" i="16"/>
  <c r="CF150" i="16"/>
  <c r="CE150" i="16"/>
  <c r="CD150" i="16"/>
  <c r="CC150" i="16"/>
  <c r="CB150" i="16"/>
  <c r="CA150" i="16"/>
  <c r="BZ150" i="16"/>
  <c r="BY150" i="16"/>
  <c r="BX150" i="16"/>
  <c r="BW150" i="16"/>
  <c r="BV150" i="16"/>
  <c r="BU150" i="16"/>
  <c r="BT150" i="16"/>
  <c r="BS150" i="16"/>
  <c r="BR150" i="16"/>
  <c r="BQ150" i="16"/>
  <c r="BP150"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G150" i="16"/>
  <c r="F150" i="16"/>
  <c r="GE149" i="16"/>
  <c r="GD149" i="16"/>
  <c r="GC149" i="16"/>
  <c r="GB149" i="16"/>
  <c r="GA149" i="16"/>
  <c r="FZ149" i="16"/>
  <c r="FY149" i="16"/>
  <c r="FX149" i="16"/>
  <c r="FW149" i="16"/>
  <c r="FV149" i="16"/>
  <c r="FU149" i="16"/>
  <c r="FT149" i="16"/>
  <c r="FS149" i="16"/>
  <c r="FR149" i="16"/>
  <c r="FQ149" i="16"/>
  <c r="FP149" i="16"/>
  <c r="FO149" i="16"/>
  <c r="FN149" i="16"/>
  <c r="FM149" i="16"/>
  <c r="FL149" i="16"/>
  <c r="FK149" i="16"/>
  <c r="FJ149" i="16"/>
  <c r="FI149" i="16"/>
  <c r="FH149" i="16"/>
  <c r="FG149" i="16"/>
  <c r="FF149" i="16"/>
  <c r="FE149" i="16"/>
  <c r="FD149" i="16"/>
  <c r="FC149" i="16"/>
  <c r="FB149" i="16"/>
  <c r="FA149" i="16"/>
  <c r="EZ149" i="16"/>
  <c r="EY149" i="16"/>
  <c r="EX149" i="16"/>
  <c r="EW149" i="16"/>
  <c r="EV149" i="16"/>
  <c r="EU149" i="16"/>
  <c r="ET149" i="16"/>
  <c r="ES149" i="16"/>
  <c r="ER149" i="16"/>
  <c r="EQ149" i="16"/>
  <c r="EP149" i="16"/>
  <c r="EO149" i="16"/>
  <c r="EN149" i="16"/>
  <c r="EM149" i="16"/>
  <c r="EL149" i="16"/>
  <c r="EK149" i="16"/>
  <c r="EJ149" i="16"/>
  <c r="EI149" i="16"/>
  <c r="EH149" i="16"/>
  <c r="EG149" i="16"/>
  <c r="EF149" i="16"/>
  <c r="EE149" i="16"/>
  <c r="ED149" i="16"/>
  <c r="EC149" i="16"/>
  <c r="EB149" i="16"/>
  <c r="EA149" i="16"/>
  <c r="DZ149" i="16"/>
  <c r="DY149" i="16"/>
  <c r="DX149" i="16"/>
  <c r="DW149" i="16"/>
  <c r="DV149" i="16"/>
  <c r="DU149" i="16"/>
  <c r="DT149" i="16"/>
  <c r="DS149" i="16"/>
  <c r="DR149" i="16"/>
  <c r="DQ149" i="16"/>
  <c r="DP149" i="16"/>
  <c r="DO149" i="16"/>
  <c r="DN149" i="16"/>
  <c r="DM149" i="16"/>
  <c r="DL149" i="16"/>
  <c r="DK149" i="16"/>
  <c r="DJ149" i="16"/>
  <c r="DI149" i="16"/>
  <c r="DH149" i="16"/>
  <c r="DG149" i="16"/>
  <c r="DF149" i="16"/>
  <c r="DE149" i="16"/>
  <c r="DD149" i="16"/>
  <c r="DC149" i="16"/>
  <c r="DB149" i="16"/>
  <c r="DA149" i="16"/>
  <c r="CZ149" i="16"/>
  <c r="CY149" i="16"/>
  <c r="CX149" i="16"/>
  <c r="CW149" i="16"/>
  <c r="CV149" i="16"/>
  <c r="CU149" i="16"/>
  <c r="CT149" i="16"/>
  <c r="CS149" i="16"/>
  <c r="CR149" i="16"/>
  <c r="CQ149" i="16"/>
  <c r="CP149" i="16"/>
  <c r="CO149" i="16"/>
  <c r="CN149" i="16"/>
  <c r="CM149" i="16"/>
  <c r="CL149" i="16"/>
  <c r="CK149" i="16"/>
  <c r="CJ149" i="16"/>
  <c r="CI149" i="16"/>
  <c r="CH149" i="16"/>
  <c r="CG149" i="16"/>
  <c r="CF149" i="16"/>
  <c r="CE149" i="16"/>
  <c r="CD149" i="16"/>
  <c r="CC149" i="16"/>
  <c r="CB149" i="16"/>
  <c r="CA149" i="16"/>
  <c r="BZ149" i="16"/>
  <c r="BY149" i="16"/>
  <c r="BX149" i="16"/>
  <c r="BW149" i="16"/>
  <c r="BV149" i="16"/>
  <c r="BU149" i="16"/>
  <c r="BT149"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GE148" i="16"/>
  <c r="GD148" i="16"/>
  <c r="GC148" i="16"/>
  <c r="GB148" i="16"/>
  <c r="GA148" i="16"/>
  <c r="FZ148" i="16"/>
  <c r="FY148" i="16"/>
  <c r="FX148" i="16"/>
  <c r="FW148" i="16"/>
  <c r="FV148" i="16"/>
  <c r="FU148" i="16"/>
  <c r="FT148" i="16"/>
  <c r="FS148" i="16"/>
  <c r="FR148" i="16"/>
  <c r="FQ148" i="16"/>
  <c r="FP148" i="16"/>
  <c r="FO148" i="16"/>
  <c r="FN148" i="16"/>
  <c r="FM148" i="16"/>
  <c r="FL148" i="16"/>
  <c r="FK148" i="16"/>
  <c r="FJ148" i="16"/>
  <c r="FI148" i="16"/>
  <c r="FH148" i="16"/>
  <c r="FG148" i="16"/>
  <c r="FF148" i="16"/>
  <c r="FE148" i="16"/>
  <c r="FD148" i="16"/>
  <c r="FC148" i="16"/>
  <c r="FB148" i="16"/>
  <c r="FA148" i="16"/>
  <c r="EZ148" i="16"/>
  <c r="EY148" i="16"/>
  <c r="EX148" i="16"/>
  <c r="EW148" i="16"/>
  <c r="EV148" i="16"/>
  <c r="EU148" i="16"/>
  <c r="ET148" i="16"/>
  <c r="ES148" i="16"/>
  <c r="ER148" i="16"/>
  <c r="EQ148" i="16"/>
  <c r="EP148" i="16"/>
  <c r="EO148" i="16"/>
  <c r="EN148" i="16"/>
  <c r="EM148" i="16"/>
  <c r="EL148" i="16"/>
  <c r="EK148" i="16"/>
  <c r="EJ148" i="16"/>
  <c r="EI148" i="16"/>
  <c r="EH148" i="16"/>
  <c r="EG148" i="16"/>
  <c r="EF148" i="16"/>
  <c r="EE148" i="16"/>
  <c r="ED148" i="16"/>
  <c r="EC148" i="16"/>
  <c r="EB148" i="16"/>
  <c r="EA148" i="16"/>
  <c r="DZ148" i="16"/>
  <c r="DY148" i="16"/>
  <c r="DX148" i="16"/>
  <c r="DW148" i="16"/>
  <c r="DV148" i="16"/>
  <c r="DU148" i="16"/>
  <c r="DT148" i="16"/>
  <c r="DS148" i="16"/>
  <c r="DR148" i="16"/>
  <c r="DQ148" i="16"/>
  <c r="DP148" i="16"/>
  <c r="DO148" i="16"/>
  <c r="DN148" i="16"/>
  <c r="DM148" i="16"/>
  <c r="DL148" i="16"/>
  <c r="DK148" i="16"/>
  <c r="DJ148" i="16"/>
  <c r="DI148" i="16"/>
  <c r="DH148" i="16"/>
  <c r="DG148" i="16"/>
  <c r="DF148" i="16"/>
  <c r="DE148" i="16"/>
  <c r="DD148" i="16"/>
  <c r="DC148" i="16"/>
  <c r="DB148" i="16"/>
  <c r="DA148" i="16"/>
  <c r="CZ148" i="16"/>
  <c r="CY148" i="16"/>
  <c r="CX148" i="16"/>
  <c r="CW148" i="16"/>
  <c r="CV148" i="16"/>
  <c r="CU148" i="16"/>
  <c r="CT148" i="16"/>
  <c r="CS148" i="16"/>
  <c r="CR148" i="16"/>
  <c r="CQ148" i="16"/>
  <c r="CP148" i="16"/>
  <c r="CO148" i="16"/>
  <c r="CN148" i="16"/>
  <c r="CM148" i="16"/>
  <c r="CL148" i="16"/>
  <c r="CK148" i="16"/>
  <c r="CJ148" i="16"/>
  <c r="CI148" i="16"/>
  <c r="CH148" i="16"/>
  <c r="CG148" i="16"/>
  <c r="CF148" i="16"/>
  <c r="CE148" i="16"/>
  <c r="CD148" i="16"/>
  <c r="CC148" i="16"/>
  <c r="CB148" i="16"/>
  <c r="CA148" i="16"/>
  <c r="BZ148" i="16"/>
  <c r="BY148" i="16"/>
  <c r="BX148" i="16"/>
  <c r="BW148" i="16"/>
  <c r="BV148" i="16"/>
  <c r="BU148" i="16"/>
  <c r="BT148" i="16"/>
  <c r="BS148" i="16"/>
  <c r="BR148" i="16"/>
  <c r="BQ148" i="16"/>
  <c r="BP148" i="16"/>
  <c r="BO148" i="16"/>
  <c r="BN148" i="16"/>
  <c r="BM148" i="16"/>
  <c r="BL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F148" i="16"/>
  <c r="GE147" i="16"/>
  <c r="GD147" i="16"/>
  <c r="GC147" i="16"/>
  <c r="GB147" i="16"/>
  <c r="GA147" i="16"/>
  <c r="FZ147" i="16"/>
  <c r="FY147" i="16"/>
  <c r="FX147" i="16"/>
  <c r="FW147" i="16"/>
  <c r="FV147" i="16"/>
  <c r="FU147" i="16"/>
  <c r="FT147" i="16"/>
  <c r="FS147" i="16"/>
  <c r="FR147" i="16"/>
  <c r="FQ147" i="16"/>
  <c r="FP147" i="16"/>
  <c r="FO147" i="16"/>
  <c r="FN147" i="16"/>
  <c r="FM147" i="16"/>
  <c r="FL147" i="16"/>
  <c r="FK147" i="16"/>
  <c r="FJ147" i="16"/>
  <c r="FI147" i="16"/>
  <c r="FH147" i="16"/>
  <c r="FG147" i="16"/>
  <c r="FF147" i="16"/>
  <c r="FE147" i="16"/>
  <c r="FD147" i="16"/>
  <c r="FC147" i="16"/>
  <c r="FB147" i="16"/>
  <c r="FA147" i="16"/>
  <c r="EZ147" i="16"/>
  <c r="EY147" i="16"/>
  <c r="EX147" i="16"/>
  <c r="EW147" i="16"/>
  <c r="EV147" i="16"/>
  <c r="EU147" i="16"/>
  <c r="ET147" i="16"/>
  <c r="ES147" i="16"/>
  <c r="ER147" i="16"/>
  <c r="EQ147" i="16"/>
  <c r="EP147" i="16"/>
  <c r="EO147" i="16"/>
  <c r="EN147" i="16"/>
  <c r="EM147" i="16"/>
  <c r="EL147" i="16"/>
  <c r="EK147" i="16"/>
  <c r="EJ147" i="16"/>
  <c r="EI147" i="16"/>
  <c r="EH147" i="16"/>
  <c r="EG147" i="16"/>
  <c r="EF147" i="16"/>
  <c r="EE147" i="16"/>
  <c r="ED147" i="16"/>
  <c r="EC147" i="16"/>
  <c r="EB147" i="16"/>
  <c r="EA147" i="16"/>
  <c r="DZ147" i="16"/>
  <c r="DY147" i="16"/>
  <c r="DX147" i="16"/>
  <c r="DW147" i="16"/>
  <c r="DV147" i="16"/>
  <c r="DU147" i="16"/>
  <c r="DT147" i="16"/>
  <c r="DS147" i="16"/>
  <c r="DR147" i="16"/>
  <c r="DQ147" i="16"/>
  <c r="DP147" i="16"/>
  <c r="DO147" i="16"/>
  <c r="DN147" i="16"/>
  <c r="DM147" i="16"/>
  <c r="DL147" i="16"/>
  <c r="DK147" i="16"/>
  <c r="DJ147" i="16"/>
  <c r="DI147" i="16"/>
  <c r="DH147" i="16"/>
  <c r="DG147" i="16"/>
  <c r="DF147" i="16"/>
  <c r="DE147" i="16"/>
  <c r="DD147" i="16"/>
  <c r="DC147" i="16"/>
  <c r="DB147" i="16"/>
  <c r="DA147" i="16"/>
  <c r="CZ147" i="16"/>
  <c r="CY147" i="16"/>
  <c r="CX147" i="16"/>
  <c r="CW147" i="16"/>
  <c r="CV147" i="16"/>
  <c r="CU147" i="16"/>
  <c r="CT147" i="16"/>
  <c r="CS147" i="16"/>
  <c r="CR147" i="16"/>
  <c r="CQ147" i="16"/>
  <c r="CP147" i="16"/>
  <c r="CO147" i="16"/>
  <c r="CN147" i="16"/>
  <c r="CM147" i="16"/>
  <c r="CL147" i="16"/>
  <c r="CK147" i="16"/>
  <c r="CJ147" i="16"/>
  <c r="CI147" i="16"/>
  <c r="CH147" i="16"/>
  <c r="CG147" i="16"/>
  <c r="CF147" i="16"/>
  <c r="CE147" i="16"/>
  <c r="CD147" i="16"/>
  <c r="CC147" i="16"/>
  <c r="CB147" i="16"/>
  <c r="CA147" i="16"/>
  <c r="BZ147" i="16"/>
  <c r="BY147" i="16"/>
  <c r="BX147" i="16"/>
  <c r="BW147" i="16"/>
  <c r="BV147" i="16"/>
  <c r="BU147" i="16"/>
  <c r="BT147" i="16"/>
  <c r="BS147" i="16"/>
  <c r="BR147" i="16"/>
  <c r="BQ147" i="16"/>
  <c r="BP147" i="16"/>
  <c r="BO147" i="16"/>
  <c r="BN147" i="16"/>
  <c r="BM147" i="16"/>
  <c r="BL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G147" i="16"/>
  <c r="F147" i="16"/>
  <c r="GE146" i="16"/>
  <c r="GD146" i="16"/>
  <c r="GC146" i="16"/>
  <c r="GB146" i="16"/>
  <c r="GA146" i="16"/>
  <c r="FZ146" i="16"/>
  <c r="FY146" i="16"/>
  <c r="FX146" i="16"/>
  <c r="FW146" i="16"/>
  <c r="FV146" i="16"/>
  <c r="FU146" i="16"/>
  <c r="FT146" i="16"/>
  <c r="FS146" i="16"/>
  <c r="FR146" i="16"/>
  <c r="FQ146" i="16"/>
  <c r="FP146" i="16"/>
  <c r="FO146" i="16"/>
  <c r="FN146" i="16"/>
  <c r="FM146" i="16"/>
  <c r="FL146" i="16"/>
  <c r="FK146" i="16"/>
  <c r="FJ146" i="16"/>
  <c r="FI146" i="16"/>
  <c r="FH146" i="16"/>
  <c r="FG146" i="16"/>
  <c r="FF146" i="16"/>
  <c r="FE146" i="16"/>
  <c r="FD146" i="16"/>
  <c r="FC146" i="16"/>
  <c r="FB146" i="16"/>
  <c r="FA146" i="16"/>
  <c r="EZ146" i="16"/>
  <c r="EY146" i="16"/>
  <c r="EX146" i="16"/>
  <c r="EW146" i="16"/>
  <c r="EV146" i="16"/>
  <c r="EU146" i="16"/>
  <c r="ET146" i="16"/>
  <c r="ES146" i="16"/>
  <c r="ER146" i="16"/>
  <c r="EQ146" i="16"/>
  <c r="EP146" i="16"/>
  <c r="EO146" i="16"/>
  <c r="EN146" i="16"/>
  <c r="EM146" i="16"/>
  <c r="EL146" i="16"/>
  <c r="EK146" i="16"/>
  <c r="EJ146" i="16"/>
  <c r="EI146" i="16"/>
  <c r="EH146" i="16"/>
  <c r="EG146" i="16"/>
  <c r="EF146" i="16"/>
  <c r="EE146" i="16"/>
  <c r="ED146" i="16"/>
  <c r="EC146" i="16"/>
  <c r="EB146" i="16"/>
  <c r="EA146" i="16"/>
  <c r="DZ146" i="16"/>
  <c r="DY146" i="16"/>
  <c r="DX146" i="16"/>
  <c r="DW146" i="16"/>
  <c r="DV146" i="16"/>
  <c r="DU146" i="16"/>
  <c r="DT146" i="16"/>
  <c r="DS146" i="16"/>
  <c r="DR146" i="16"/>
  <c r="DQ146" i="16"/>
  <c r="DP146" i="16"/>
  <c r="DO146" i="16"/>
  <c r="DN146" i="16"/>
  <c r="DM146" i="16"/>
  <c r="DL146" i="16"/>
  <c r="DK146" i="16"/>
  <c r="DJ146" i="16"/>
  <c r="DI146" i="16"/>
  <c r="DH146" i="16"/>
  <c r="DG146" i="16"/>
  <c r="DF146" i="16"/>
  <c r="DE146" i="16"/>
  <c r="DD146" i="16"/>
  <c r="DC146" i="16"/>
  <c r="DB146" i="16"/>
  <c r="DA146" i="16"/>
  <c r="CZ146" i="16"/>
  <c r="CY146" i="16"/>
  <c r="CX146" i="16"/>
  <c r="CW146" i="16"/>
  <c r="CV146" i="16"/>
  <c r="CU146" i="16"/>
  <c r="CT146" i="16"/>
  <c r="CS146" i="16"/>
  <c r="CR146" i="16"/>
  <c r="CQ146" i="16"/>
  <c r="CP146" i="16"/>
  <c r="CO146" i="16"/>
  <c r="CN146" i="16"/>
  <c r="CM146" i="16"/>
  <c r="CL146" i="16"/>
  <c r="CK146" i="16"/>
  <c r="CJ146" i="16"/>
  <c r="CI146" i="16"/>
  <c r="CH146" i="16"/>
  <c r="CG146" i="16"/>
  <c r="CF146" i="16"/>
  <c r="CE146" i="16"/>
  <c r="CD146" i="16"/>
  <c r="CC146" i="16"/>
  <c r="CB146" i="16"/>
  <c r="CA146" i="16"/>
  <c r="BZ146" i="16"/>
  <c r="BY146" i="16"/>
  <c r="BX146" i="16"/>
  <c r="BW146" i="16"/>
  <c r="BV146" i="16"/>
  <c r="BU146" i="16"/>
  <c r="BT146" i="16"/>
  <c r="BS146" i="16"/>
  <c r="BR146" i="16"/>
  <c r="BQ146" i="16"/>
  <c r="BP146" i="16"/>
  <c r="BO146" i="16"/>
  <c r="BN146" i="16"/>
  <c r="BM146" i="16"/>
  <c r="BL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F146" i="16"/>
  <c r="GE145" i="16"/>
  <c r="GD145" i="16"/>
  <c r="GC145" i="16"/>
  <c r="GB145" i="16"/>
  <c r="GA145" i="16"/>
  <c r="FZ145" i="16"/>
  <c r="FY145" i="16"/>
  <c r="FX145" i="16"/>
  <c r="FW145" i="16"/>
  <c r="FV145" i="16"/>
  <c r="FU145" i="16"/>
  <c r="FT145" i="16"/>
  <c r="FS145" i="16"/>
  <c r="FR145" i="16"/>
  <c r="FQ145" i="16"/>
  <c r="FP145" i="16"/>
  <c r="FO145" i="16"/>
  <c r="FN145" i="16"/>
  <c r="FM145" i="16"/>
  <c r="FL145" i="16"/>
  <c r="FK145" i="16"/>
  <c r="FJ145" i="16"/>
  <c r="FI145" i="16"/>
  <c r="FH145" i="16"/>
  <c r="FG145" i="16"/>
  <c r="FF145" i="16"/>
  <c r="FE145" i="16"/>
  <c r="FD145" i="16"/>
  <c r="FC145" i="16"/>
  <c r="FB145" i="16"/>
  <c r="FA145" i="16"/>
  <c r="EZ145" i="16"/>
  <c r="EY145" i="16"/>
  <c r="EX145" i="16"/>
  <c r="EW145" i="16"/>
  <c r="EV145" i="16"/>
  <c r="EU145" i="16"/>
  <c r="ET145" i="16"/>
  <c r="ES145" i="16"/>
  <c r="ER145" i="16"/>
  <c r="EQ145" i="16"/>
  <c r="EP145" i="16"/>
  <c r="EO145" i="16"/>
  <c r="EN145" i="16"/>
  <c r="EM145" i="16"/>
  <c r="EL145" i="16"/>
  <c r="EK145" i="16"/>
  <c r="EJ145" i="16"/>
  <c r="EI145" i="16"/>
  <c r="EH145" i="16"/>
  <c r="EG145" i="16"/>
  <c r="EF145" i="16"/>
  <c r="EE145" i="16"/>
  <c r="ED145" i="16"/>
  <c r="EC145" i="16"/>
  <c r="EB145" i="16"/>
  <c r="EA145" i="16"/>
  <c r="DZ145" i="16"/>
  <c r="DY145" i="16"/>
  <c r="DX145" i="16"/>
  <c r="DW145" i="16"/>
  <c r="DV145" i="16"/>
  <c r="DU145" i="16"/>
  <c r="DT145" i="16"/>
  <c r="DS145" i="16"/>
  <c r="DR145" i="16"/>
  <c r="DQ145" i="16"/>
  <c r="DP145" i="16"/>
  <c r="DO145" i="16"/>
  <c r="DN145" i="16"/>
  <c r="DM145" i="16"/>
  <c r="DL145" i="16"/>
  <c r="DK145" i="16"/>
  <c r="DJ145" i="16"/>
  <c r="DI145" i="16"/>
  <c r="DH145" i="16"/>
  <c r="DG145" i="16"/>
  <c r="DF145" i="16"/>
  <c r="DE145" i="16"/>
  <c r="DD145" i="16"/>
  <c r="DC145" i="16"/>
  <c r="DB145" i="16"/>
  <c r="DA145" i="16"/>
  <c r="CZ145" i="16"/>
  <c r="CY145" i="16"/>
  <c r="CX145" i="16"/>
  <c r="CW145" i="16"/>
  <c r="CV145" i="16"/>
  <c r="CU145" i="16"/>
  <c r="CT145" i="16"/>
  <c r="CS145" i="16"/>
  <c r="CR145" i="16"/>
  <c r="CQ145" i="16"/>
  <c r="CP145" i="16"/>
  <c r="CO145" i="16"/>
  <c r="CN145" i="16"/>
  <c r="CM145" i="16"/>
  <c r="CL145" i="16"/>
  <c r="CK145" i="16"/>
  <c r="CJ145" i="16"/>
  <c r="CI145" i="16"/>
  <c r="CH145" i="16"/>
  <c r="CG145" i="16"/>
  <c r="CF145" i="16"/>
  <c r="CE145" i="16"/>
  <c r="CD145" i="16"/>
  <c r="CC145" i="16"/>
  <c r="CB145" i="16"/>
  <c r="CA145" i="16"/>
  <c r="BZ145" i="16"/>
  <c r="BY145" i="16"/>
  <c r="BX145" i="16"/>
  <c r="BW145" i="16"/>
  <c r="BV145" i="16"/>
  <c r="BU145" i="16"/>
  <c r="BT145" i="16"/>
  <c r="BS145" i="16"/>
  <c r="BR145" i="16"/>
  <c r="BQ145" i="16"/>
  <c r="BP145" i="16"/>
  <c r="BO145" i="16"/>
  <c r="BN145" i="16"/>
  <c r="BM145" i="16"/>
  <c r="BL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F145" i="16"/>
  <c r="GE144" i="16"/>
  <c r="GD144" i="16"/>
  <c r="GC144" i="16"/>
  <c r="GB144" i="16"/>
  <c r="GA144" i="16"/>
  <c r="FZ144" i="16"/>
  <c r="FY144" i="16"/>
  <c r="FX144" i="16"/>
  <c r="FW144" i="16"/>
  <c r="FV144" i="16"/>
  <c r="FU144" i="16"/>
  <c r="FT144" i="16"/>
  <c r="FS144" i="16"/>
  <c r="FR144" i="16"/>
  <c r="FQ144" i="16"/>
  <c r="FP144" i="16"/>
  <c r="FO144" i="16"/>
  <c r="FN144" i="16"/>
  <c r="FM144" i="16"/>
  <c r="FL144" i="16"/>
  <c r="FK144" i="16"/>
  <c r="FJ144" i="16"/>
  <c r="FI144" i="16"/>
  <c r="FH144" i="16"/>
  <c r="FG144" i="16"/>
  <c r="FF144" i="16"/>
  <c r="FE144" i="16"/>
  <c r="FD144" i="16"/>
  <c r="FC144" i="16"/>
  <c r="FB144" i="16"/>
  <c r="FA144" i="16"/>
  <c r="EZ144" i="16"/>
  <c r="EY144" i="16"/>
  <c r="EX144" i="16"/>
  <c r="EW144" i="16"/>
  <c r="EV144" i="16"/>
  <c r="EU144" i="16"/>
  <c r="ET144" i="16"/>
  <c r="ES144" i="16"/>
  <c r="ER144" i="16"/>
  <c r="EQ144" i="16"/>
  <c r="EP144" i="16"/>
  <c r="EO144" i="16"/>
  <c r="EN144" i="16"/>
  <c r="EM144" i="16"/>
  <c r="EL144" i="16"/>
  <c r="EK144" i="16"/>
  <c r="EJ144" i="16"/>
  <c r="EI144" i="16"/>
  <c r="EH144" i="16"/>
  <c r="EG144" i="16"/>
  <c r="EF144" i="16"/>
  <c r="EE144" i="16"/>
  <c r="ED144" i="16"/>
  <c r="EC144" i="16"/>
  <c r="EB144" i="16"/>
  <c r="EA144" i="16"/>
  <c r="DZ144" i="16"/>
  <c r="DY144" i="16"/>
  <c r="DX144" i="16"/>
  <c r="DW144" i="16"/>
  <c r="DV144" i="16"/>
  <c r="DU144" i="16"/>
  <c r="DT144" i="16"/>
  <c r="DS144" i="16"/>
  <c r="DR144" i="16"/>
  <c r="DQ144" i="16"/>
  <c r="DP144" i="16"/>
  <c r="DO144" i="16"/>
  <c r="DN144" i="16"/>
  <c r="DM144" i="16"/>
  <c r="DL144" i="16"/>
  <c r="DK144" i="16"/>
  <c r="DJ144" i="16"/>
  <c r="DI144" i="16"/>
  <c r="DH144" i="16"/>
  <c r="DG144" i="16"/>
  <c r="DF144" i="16"/>
  <c r="DE144" i="16"/>
  <c r="DD144" i="16"/>
  <c r="DC144" i="16"/>
  <c r="DB144" i="16"/>
  <c r="DA144" i="16"/>
  <c r="CZ144" i="16"/>
  <c r="CY144" i="16"/>
  <c r="CX144" i="16"/>
  <c r="CW144" i="16"/>
  <c r="CV144" i="16"/>
  <c r="CU144" i="16"/>
  <c r="CT144" i="16"/>
  <c r="CS144" i="16"/>
  <c r="CR144" i="16"/>
  <c r="CQ144" i="16"/>
  <c r="CP144" i="16"/>
  <c r="CO144" i="16"/>
  <c r="CN144" i="16"/>
  <c r="CM144" i="16"/>
  <c r="CL144" i="16"/>
  <c r="CK144" i="16"/>
  <c r="CJ144" i="16"/>
  <c r="CI144" i="16"/>
  <c r="CH144" i="16"/>
  <c r="CG144" i="16"/>
  <c r="CF144" i="16"/>
  <c r="CE144" i="16"/>
  <c r="CD144" i="16"/>
  <c r="CC144" i="16"/>
  <c r="CB144" i="16"/>
  <c r="CA144" i="16"/>
  <c r="BZ144" i="16"/>
  <c r="BY144" i="16"/>
  <c r="BX144" i="16"/>
  <c r="BW144" i="16"/>
  <c r="BV144" i="16"/>
  <c r="BU144" i="16"/>
  <c r="BT144" i="16"/>
  <c r="BS144" i="16"/>
  <c r="BR144" i="16"/>
  <c r="BQ144" i="16"/>
  <c r="BP144" i="16"/>
  <c r="BO144" i="16"/>
  <c r="BN144" i="16"/>
  <c r="BM144" i="16"/>
  <c r="BL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F144" i="16"/>
  <c r="GE143" i="16"/>
  <c r="GD143" i="16"/>
  <c r="GC143" i="16"/>
  <c r="GB143" i="16"/>
  <c r="GA143" i="16"/>
  <c r="FZ143" i="16"/>
  <c r="FY143" i="16"/>
  <c r="FX143" i="16"/>
  <c r="FW143" i="16"/>
  <c r="FV143" i="16"/>
  <c r="FU143" i="16"/>
  <c r="FT143" i="16"/>
  <c r="FS143" i="16"/>
  <c r="FR143" i="16"/>
  <c r="FQ143" i="16"/>
  <c r="FP143" i="16"/>
  <c r="FO143" i="16"/>
  <c r="FN143" i="16"/>
  <c r="FM143" i="16"/>
  <c r="FL143" i="16"/>
  <c r="FK143" i="16"/>
  <c r="FJ143" i="16"/>
  <c r="FI143" i="16"/>
  <c r="FH143" i="16"/>
  <c r="FG143" i="16"/>
  <c r="FF143" i="16"/>
  <c r="FE143" i="16"/>
  <c r="FD143" i="16"/>
  <c r="FC143" i="16"/>
  <c r="FB143" i="16"/>
  <c r="FA143" i="16"/>
  <c r="EZ143" i="16"/>
  <c r="EY143" i="16"/>
  <c r="EX143" i="16"/>
  <c r="EW143" i="16"/>
  <c r="EV143" i="16"/>
  <c r="EU143" i="16"/>
  <c r="ET143" i="16"/>
  <c r="ES143" i="16"/>
  <c r="ER143" i="16"/>
  <c r="EQ143" i="16"/>
  <c r="EP143" i="16"/>
  <c r="EO143" i="16"/>
  <c r="EN143" i="16"/>
  <c r="EM143" i="16"/>
  <c r="EL143" i="16"/>
  <c r="EK143" i="16"/>
  <c r="EJ143" i="16"/>
  <c r="EI143" i="16"/>
  <c r="EH143" i="16"/>
  <c r="EG143" i="16"/>
  <c r="EF143" i="16"/>
  <c r="EE143" i="16"/>
  <c r="ED143" i="16"/>
  <c r="EC143" i="16"/>
  <c r="EB143" i="16"/>
  <c r="EA143" i="16"/>
  <c r="DZ143" i="16"/>
  <c r="DY143" i="16"/>
  <c r="DX143" i="16"/>
  <c r="DW143" i="16"/>
  <c r="DV143" i="16"/>
  <c r="DU143" i="16"/>
  <c r="DT143" i="16"/>
  <c r="DS143" i="16"/>
  <c r="DR143" i="16"/>
  <c r="DQ143" i="16"/>
  <c r="DP143" i="16"/>
  <c r="DO143" i="16"/>
  <c r="DN143" i="16"/>
  <c r="DM143" i="16"/>
  <c r="DL143" i="16"/>
  <c r="DK143" i="16"/>
  <c r="DJ143" i="16"/>
  <c r="DI143" i="16"/>
  <c r="DH143" i="16"/>
  <c r="DG143" i="16"/>
  <c r="DF143" i="16"/>
  <c r="DE143" i="16"/>
  <c r="DD143" i="16"/>
  <c r="DC143" i="16"/>
  <c r="DB143" i="16"/>
  <c r="DA143" i="16"/>
  <c r="CZ143" i="16"/>
  <c r="CY143" i="16"/>
  <c r="CX143" i="16"/>
  <c r="CW143" i="16"/>
  <c r="CV143" i="16"/>
  <c r="CU143" i="16"/>
  <c r="CT143" i="16"/>
  <c r="CS143" i="16"/>
  <c r="CR143" i="16"/>
  <c r="CQ143" i="16"/>
  <c r="CP143" i="16"/>
  <c r="CO143" i="16"/>
  <c r="CN143" i="16"/>
  <c r="CM143" i="16"/>
  <c r="CL143" i="16"/>
  <c r="CK143" i="16"/>
  <c r="CJ143" i="16"/>
  <c r="CI143" i="16"/>
  <c r="CH143" i="16"/>
  <c r="CG143" i="16"/>
  <c r="CF143" i="16"/>
  <c r="CE143" i="16"/>
  <c r="CD143" i="16"/>
  <c r="CC143" i="16"/>
  <c r="CB143" i="16"/>
  <c r="CA143" i="16"/>
  <c r="BZ143" i="16"/>
  <c r="BY143" i="16"/>
  <c r="BX143" i="16"/>
  <c r="BW143" i="16"/>
  <c r="BV143" i="16"/>
  <c r="BU143" i="16"/>
  <c r="BT143" i="16"/>
  <c r="BS143" i="16"/>
  <c r="BR143" i="16"/>
  <c r="BQ143" i="16"/>
  <c r="BP143" i="16"/>
  <c r="BO143" i="16"/>
  <c r="BN143" i="16"/>
  <c r="BM143" i="16"/>
  <c r="BL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F143" i="16"/>
  <c r="GE142" i="16"/>
  <c r="GD142" i="16"/>
  <c r="GC142" i="16"/>
  <c r="GB142" i="16"/>
  <c r="GA142" i="16"/>
  <c r="FZ142" i="16"/>
  <c r="FY142" i="16"/>
  <c r="FX142" i="16"/>
  <c r="FW142" i="16"/>
  <c r="FV142" i="16"/>
  <c r="FU142" i="16"/>
  <c r="FT142" i="16"/>
  <c r="FS142" i="16"/>
  <c r="FR142" i="16"/>
  <c r="FQ142" i="16"/>
  <c r="FP142" i="16"/>
  <c r="FO142" i="16"/>
  <c r="FN142" i="16"/>
  <c r="FM142" i="16"/>
  <c r="FL142" i="16"/>
  <c r="FK142" i="16"/>
  <c r="FJ142" i="16"/>
  <c r="FI142" i="16"/>
  <c r="FH142" i="16"/>
  <c r="FG142" i="16"/>
  <c r="FF142" i="16"/>
  <c r="FE142" i="16"/>
  <c r="FD142" i="16"/>
  <c r="FC142" i="16"/>
  <c r="FB142" i="16"/>
  <c r="FA142" i="16"/>
  <c r="EZ142" i="16"/>
  <c r="EY142" i="16"/>
  <c r="EX142" i="16"/>
  <c r="EW142" i="16"/>
  <c r="EV142" i="16"/>
  <c r="EU142" i="16"/>
  <c r="ET142" i="16"/>
  <c r="ES142" i="16"/>
  <c r="ER142" i="16"/>
  <c r="EQ142" i="16"/>
  <c r="EP142" i="16"/>
  <c r="EO142" i="16"/>
  <c r="EN142" i="16"/>
  <c r="EM142" i="16"/>
  <c r="EL142" i="16"/>
  <c r="EK142" i="16"/>
  <c r="EJ142" i="16"/>
  <c r="EI142" i="16"/>
  <c r="EH142" i="16"/>
  <c r="EG142" i="16"/>
  <c r="EF142" i="16"/>
  <c r="EE142" i="16"/>
  <c r="ED142" i="16"/>
  <c r="EC142" i="16"/>
  <c r="EB142" i="16"/>
  <c r="EA142" i="16"/>
  <c r="DZ142" i="16"/>
  <c r="DY142" i="16"/>
  <c r="DX142" i="16"/>
  <c r="DW142" i="16"/>
  <c r="DV142" i="16"/>
  <c r="DU142" i="16"/>
  <c r="DT142" i="16"/>
  <c r="DS142" i="16"/>
  <c r="DR142" i="16"/>
  <c r="DQ142" i="16"/>
  <c r="DP142" i="16"/>
  <c r="DO142" i="16"/>
  <c r="DN142" i="16"/>
  <c r="DM142" i="16"/>
  <c r="DL142" i="16"/>
  <c r="DK142" i="16"/>
  <c r="DJ142" i="16"/>
  <c r="DI142" i="16"/>
  <c r="DH142" i="16"/>
  <c r="DG142" i="16"/>
  <c r="DF142" i="16"/>
  <c r="DE142" i="16"/>
  <c r="DD142" i="16"/>
  <c r="DC142" i="16"/>
  <c r="DB142" i="16"/>
  <c r="DA142" i="16"/>
  <c r="CZ142" i="16"/>
  <c r="CY142" i="16"/>
  <c r="CX142" i="16"/>
  <c r="CW142" i="16"/>
  <c r="CV142" i="16"/>
  <c r="CU142" i="16"/>
  <c r="CT142" i="16"/>
  <c r="CS142" i="16"/>
  <c r="CR142" i="16"/>
  <c r="CQ142" i="16"/>
  <c r="CP142" i="16"/>
  <c r="CO142" i="16"/>
  <c r="CN142" i="16"/>
  <c r="CM142" i="16"/>
  <c r="CL142" i="16"/>
  <c r="CK142" i="16"/>
  <c r="CJ142" i="16"/>
  <c r="CI142" i="16"/>
  <c r="CH142" i="16"/>
  <c r="CG142" i="16"/>
  <c r="CF142" i="16"/>
  <c r="CE142" i="16"/>
  <c r="CD142" i="16"/>
  <c r="CC142" i="16"/>
  <c r="CB142" i="16"/>
  <c r="CA142" i="16"/>
  <c r="BZ142" i="16"/>
  <c r="BY142" i="16"/>
  <c r="BX142" i="16"/>
  <c r="BW142" i="16"/>
  <c r="BV142" i="16"/>
  <c r="BU142" i="16"/>
  <c r="BT142" i="16"/>
  <c r="BS142" i="16"/>
  <c r="BR142" i="16"/>
  <c r="BQ142" i="16"/>
  <c r="BP142"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GE141" i="16"/>
  <c r="GD141" i="16"/>
  <c r="GC141" i="16"/>
  <c r="GB141" i="16"/>
  <c r="GA141" i="16"/>
  <c r="FZ141" i="16"/>
  <c r="FY141" i="16"/>
  <c r="FX141" i="16"/>
  <c r="FW141" i="16"/>
  <c r="FV141" i="16"/>
  <c r="FU141" i="16"/>
  <c r="FT141" i="16"/>
  <c r="FS141" i="16"/>
  <c r="FR141" i="16"/>
  <c r="FQ141" i="16"/>
  <c r="FP141" i="16"/>
  <c r="FO141" i="16"/>
  <c r="FN141" i="16"/>
  <c r="FM141" i="16"/>
  <c r="FL141" i="16"/>
  <c r="FK141" i="16"/>
  <c r="FJ141" i="16"/>
  <c r="FI141" i="16"/>
  <c r="FH141" i="16"/>
  <c r="FG141" i="16"/>
  <c r="FF141" i="16"/>
  <c r="FE141" i="16"/>
  <c r="FD141" i="16"/>
  <c r="FC141" i="16"/>
  <c r="FB141" i="16"/>
  <c r="FA141" i="16"/>
  <c r="EZ141" i="16"/>
  <c r="EY141" i="16"/>
  <c r="EX141" i="16"/>
  <c r="EW141" i="16"/>
  <c r="EV141" i="16"/>
  <c r="EU141" i="16"/>
  <c r="ET141" i="16"/>
  <c r="ES141" i="16"/>
  <c r="ER141" i="16"/>
  <c r="EQ141" i="16"/>
  <c r="EP141" i="16"/>
  <c r="EO141" i="16"/>
  <c r="EN141" i="16"/>
  <c r="EM141" i="16"/>
  <c r="EL141" i="16"/>
  <c r="EK141" i="16"/>
  <c r="EJ141" i="16"/>
  <c r="EI141" i="16"/>
  <c r="EH141" i="16"/>
  <c r="EG141" i="16"/>
  <c r="EF141" i="16"/>
  <c r="EE141" i="16"/>
  <c r="ED141" i="16"/>
  <c r="EC141" i="16"/>
  <c r="EB141" i="16"/>
  <c r="EA141" i="16"/>
  <c r="DZ141" i="16"/>
  <c r="DY141" i="16"/>
  <c r="DX141" i="16"/>
  <c r="DW141" i="16"/>
  <c r="DV141" i="16"/>
  <c r="DU141" i="16"/>
  <c r="DT141" i="16"/>
  <c r="DS141" i="16"/>
  <c r="DR141" i="16"/>
  <c r="DQ141" i="16"/>
  <c r="DP141" i="16"/>
  <c r="DO141" i="16"/>
  <c r="DN141" i="16"/>
  <c r="DM141" i="16"/>
  <c r="DL141" i="16"/>
  <c r="DK141" i="16"/>
  <c r="DJ141" i="16"/>
  <c r="DI141" i="16"/>
  <c r="DH141" i="16"/>
  <c r="DG141" i="16"/>
  <c r="DF141" i="16"/>
  <c r="DE141" i="16"/>
  <c r="DD141" i="16"/>
  <c r="DC141" i="16"/>
  <c r="DB141" i="16"/>
  <c r="DA141" i="16"/>
  <c r="CZ141" i="16"/>
  <c r="CY141" i="16"/>
  <c r="CX141" i="16"/>
  <c r="CW141" i="16"/>
  <c r="CV141" i="16"/>
  <c r="CU141" i="16"/>
  <c r="CT141" i="16"/>
  <c r="CS141" i="16"/>
  <c r="CR141" i="16"/>
  <c r="CQ141" i="16"/>
  <c r="CP141" i="16"/>
  <c r="CO141" i="16"/>
  <c r="CN141" i="16"/>
  <c r="CM141" i="16"/>
  <c r="CL141" i="16"/>
  <c r="CK141" i="16"/>
  <c r="CJ141" i="16"/>
  <c r="CI141" i="16"/>
  <c r="CH141" i="16"/>
  <c r="CG141" i="16"/>
  <c r="CF141" i="16"/>
  <c r="CE141" i="16"/>
  <c r="CD141" i="16"/>
  <c r="CC141" i="16"/>
  <c r="CB141" i="16"/>
  <c r="CA141" i="16"/>
  <c r="BZ141" i="16"/>
  <c r="BY141" i="16"/>
  <c r="BX141" i="16"/>
  <c r="BW141" i="16"/>
  <c r="BV141" i="16"/>
  <c r="BU141" i="16"/>
  <c r="BT141" i="16"/>
  <c r="BS141" i="16"/>
  <c r="BR141" i="16"/>
  <c r="BQ141" i="16"/>
  <c r="BP141"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GE140" i="16"/>
  <c r="GD140" i="16"/>
  <c r="GC140" i="16"/>
  <c r="GB140" i="16"/>
  <c r="GA140" i="16"/>
  <c r="FZ140" i="16"/>
  <c r="FY140" i="16"/>
  <c r="FX140" i="16"/>
  <c r="FW140" i="16"/>
  <c r="FV140" i="16"/>
  <c r="FU140" i="16"/>
  <c r="FT140" i="16"/>
  <c r="FS140" i="16"/>
  <c r="FR140" i="16"/>
  <c r="FQ140" i="16"/>
  <c r="FP140" i="16"/>
  <c r="FO140" i="16"/>
  <c r="FN140" i="16"/>
  <c r="FM140" i="16"/>
  <c r="FL140" i="16"/>
  <c r="FK140" i="16"/>
  <c r="FJ140" i="16"/>
  <c r="FI140" i="16"/>
  <c r="FH140" i="16"/>
  <c r="FG140" i="16"/>
  <c r="FF140" i="16"/>
  <c r="FE140" i="16"/>
  <c r="FD140" i="16"/>
  <c r="FC140" i="16"/>
  <c r="FB140" i="16"/>
  <c r="FA140" i="16"/>
  <c r="EZ140" i="16"/>
  <c r="EY140" i="16"/>
  <c r="EX140" i="16"/>
  <c r="EW140" i="16"/>
  <c r="EV140" i="16"/>
  <c r="EU140" i="16"/>
  <c r="ET140" i="16"/>
  <c r="ES140" i="16"/>
  <c r="ER140" i="16"/>
  <c r="EQ140" i="16"/>
  <c r="EP140" i="16"/>
  <c r="EO140" i="16"/>
  <c r="EN140" i="16"/>
  <c r="EM140" i="16"/>
  <c r="EL140" i="16"/>
  <c r="EK140" i="16"/>
  <c r="EJ140" i="16"/>
  <c r="EI140" i="16"/>
  <c r="EH140" i="16"/>
  <c r="EG140" i="16"/>
  <c r="EF140" i="16"/>
  <c r="EE140" i="16"/>
  <c r="ED140" i="16"/>
  <c r="EC140" i="16"/>
  <c r="EB140" i="16"/>
  <c r="EA140" i="16"/>
  <c r="DZ140" i="16"/>
  <c r="DY140" i="16"/>
  <c r="DX140" i="16"/>
  <c r="DW140" i="16"/>
  <c r="DV140" i="16"/>
  <c r="DU140" i="16"/>
  <c r="DT140" i="16"/>
  <c r="DS140" i="16"/>
  <c r="DR140" i="16"/>
  <c r="DQ140" i="16"/>
  <c r="DP140" i="16"/>
  <c r="DO140" i="16"/>
  <c r="DN140" i="16"/>
  <c r="DM140" i="16"/>
  <c r="DL140" i="16"/>
  <c r="DK140" i="16"/>
  <c r="DJ140" i="16"/>
  <c r="DI140" i="16"/>
  <c r="DH140" i="16"/>
  <c r="DG140" i="16"/>
  <c r="DF140" i="16"/>
  <c r="DE140" i="16"/>
  <c r="DD140" i="16"/>
  <c r="DC140" i="16"/>
  <c r="DB140" i="16"/>
  <c r="DA140" i="16"/>
  <c r="CZ140" i="16"/>
  <c r="CY140" i="16"/>
  <c r="CX140" i="16"/>
  <c r="CW140" i="16"/>
  <c r="CV140" i="16"/>
  <c r="CU140" i="16"/>
  <c r="CT140" i="16"/>
  <c r="CS140" i="16"/>
  <c r="CR140" i="16"/>
  <c r="CQ140" i="16"/>
  <c r="CP140" i="16"/>
  <c r="CO140" i="16"/>
  <c r="CN140" i="16"/>
  <c r="CM140" i="16"/>
  <c r="CL140" i="16"/>
  <c r="CK140" i="16"/>
  <c r="CJ140" i="16"/>
  <c r="CI140" i="16"/>
  <c r="CH140" i="16"/>
  <c r="CG140" i="16"/>
  <c r="CF140" i="16"/>
  <c r="CE140" i="16"/>
  <c r="CD140" i="16"/>
  <c r="CC140" i="16"/>
  <c r="CB140" i="16"/>
  <c r="CA140" i="16"/>
  <c r="BZ140" i="16"/>
  <c r="BY140" i="16"/>
  <c r="BX140" i="16"/>
  <c r="BW140" i="16"/>
  <c r="BV140" i="16"/>
  <c r="BU140" i="16"/>
  <c r="BT140" i="16"/>
  <c r="BS140" i="16"/>
  <c r="BR140" i="16"/>
  <c r="BQ140" i="16"/>
  <c r="BP140" i="16"/>
  <c r="BO140" i="16"/>
  <c r="BN140" i="16"/>
  <c r="BM140" i="16"/>
  <c r="BL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F140" i="16"/>
  <c r="GE139" i="16"/>
  <c r="GD139" i="16"/>
  <c r="GC139" i="16"/>
  <c r="GB139" i="16"/>
  <c r="GA139" i="16"/>
  <c r="FZ139" i="16"/>
  <c r="FY139" i="16"/>
  <c r="FX139" i="16"/>
  <c r="FW139" i="16"/>
  <c r="FV139" i="16"/>
  <c r="FU139" i="16"/>
  <c r="FT139" i="16"/>
  <c r="FS139" i="16"/>
  <c r="FR139" i="16"/>
  <c r="FQ139" i="16"/>
  <c r="FP139" i="16"/>
  <c r="FO139" i="16"/>
  <c r="FN139" i="16"/>
  <c r="FM139" i="16"/>
  <c r="FL139" i="16"/>
  <c r="FK139" i="16"/>
  <c r="FJ139" i="16"/>
  <c r="FI139" i="16"/>
  <c r="FH139" i="16"/>
  <c r="FG139" i="16"/>
  <c r="FF139" i="16"/>
  <c r="FE139" i="16"/>
  <c r="FD139" i="16"/>
  <c r="FC139" i="16"/>
  <c r="FB139" i="16"/>
  <c r="FA139" i="16"/>
  <c r="EZ139" i="16"/>
  <c r="EY139" i="16"/>
  <c r="EX139" i="16"/>
  <c r="EW139" i="16"/>
  <c r="EV139" i="16"/>
  <c r="EU139" i="16"/>
  <c r="ET139" i="16"/>
  <c r="ES139" i="16"/>
  <c r="ER139" i="16"/>
  <c r="EQ139" i="16"/>
  <c r="EP139" i="16"/>
  <c r="EO139" i="16"/>
  <c r="EN139" i="16"/>
  <c r="EM139" i="16"/>
  <c r="EL139" i="16"/>
  <c r="EK139" i="16"/>
  <c r="EJ139" i="16"/>
  <c r="EI139" i="16"/>
  <c r="EH139" i="16"/>
  <c r="EG139" i="16"/>
  <c r="EF139" i="16"/>
  <c r="EE139" i="16"/>
  <c r="ED139" i="16"/>
  <c r="EC139" i="16"/>
  <c r="EB139" i="16"/>
  <c r="EA139" i="16"/>
  <c r="DZ139" i="16"/>
  <c r="DY139" i="16"/>
  <c r="DX139" i="16"/>
  <c r="DW139" i="16"/>
  <c r="DV139" i="16"/>
  <c r="DU139" i="16"/>
  <c r="DT139" i="16"/>
  <c r="DS139" i="16"/>
  <c r="DR139" i="16"/>
  <c r="DQ139" i="16"/>
  <c r="DP139" i="16"/>
  <c r="DO139" i="16"/>
  <c r="DN139" i="16"/>
  <c r="DM139" i="16"/>
  <c r="DL139" i="16"/>
  <c r="DK139" i="16"/>
  <c r="DJ139" i="16"/>
  <c r="DI139" i="16"/>
  <c r="DH139" i="16"/>
  <c r="DG139" i="16"/>
  <c r="DF139" i="16"/>
  <c r="DE139" i="16"/>
  <c r="DD139" i="16"/>
  <c r="DC139" i="16"/>
  <c r="DB139" i="16"/>
  <c r="DA139" i="16"/>
  <c r="CZ139" i="16"/>
  <c r="CY139" i="16"/>
  <c r="CX139" i="16"/>
  <c r="CW139" i="16"/>
  <c r="CV139" i="16"/>
  <c r="CU139" i="16"/>
  <c r="CT139" i="16"/>
  <c r="CS139" i="16"/>
  <c r="CR139" i="16"/>
  <c r="CQ139" i="16"/>
  <c r="CP139" i="16"/>
  <c r="CO139" i="16"/>
  <c r="CN139" i="16"/>
  <c r="CM139" i="16"/>
  <c r="CL139" i="16"/>
  <c r="CK139" i="16"/>
  <c r="CJ139" i="16"/>
  <c r="CI139" i="16"/>
  <c r="CH139" i="16"/>
  <c r="CG139" i="16"/>
  <c r="CF139" i="16"/>
  <c r="CE139" i="16"/>
  <c r="CD139" i="16"/>
  <c r="CC139" i="16"/>
  <c r="CB139" i="16"/>
  <c r="CA139" i="16"/>
  <c r="BZ139" i="16"/>
  <c r="BY139" i="16"/>
  <c r="BX139" i="16"/>
  <c r="BW139" i="16"/>
  <c r="BV139" i="16"/>
  <c r="BU139" i="16"/>
  <c r="BT139" i="16"/>
  <c r="BS139" i="16"/>
  <c r="BR139" i="16"/>
  <c r="BQ139" i="16"/>
  <c r="BP139" i="16"/>
  <c r="BO139" i="16"/>
  <c r="BN139" i="16"/>
  <c r="BM139" i="16"/>
  <c r="BL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F139" i="16"/>
  <c r="GE138" i="16"/>
  <c r="GD138" i="16"/>
  <c r="GC138" i="16"/>
  <c r="GB138" i="16"/>
  <c r="GA138" i="16"/>
  <c r="FZ138" i="16"/>
  <c r="FY138" i="16"/>
  <c r="FX138" i="16"/>
  <c r="FW138" i="16"/>
  <c r="FV138" i="16"/>
  <c r="FU138" i="16"/>
  <c r="FT138" i="16"/>
  <c r="FS138" i="16"/>
  <c r="FR138" i="16"/>
  <c r="FQ138" i="16"/>
  <c r="FP138" i="16"/>
  <c r="FO138" i="16"/>
  <c r="FN138" i="16"/>
  <c r="FM138" i="16"/>
  <c r="FL138" i="16"/>
  <c r="FK138" i="16"/>
  <c r="FJ138" i="16"/>
  <c r="FI138" i="16"/>
  <c r="FH138" i="16"/>
  <c r="FG138" i="16"/>
  <c r="FF138" i="16"/>
  <c r="FE138" i="16"/>
  <c r="FD138" i="16"/>
  <c r="FC138" i="16"/>
  <c r="FB138" i="16"/>
  <c r="FA138" i="16"/>
  <c r="EZ138" i="16"/>
  <c r="EY138" i="16"/>
  <c r="EX138" i="16"/>
  <c r="EW138" i="16"/>
  <c r="EV138" i="16"/>
  <c r="EU138" i="16"/>
  <c r="ET138" i="16"/>
  <c r="ES138" i="16"/>
  <c r="ER138" i="16"/>
  <c r="EQ138" i="16"/>
  <c r="EP138" i="16"/>
  <c r="EO138" i="16"/>
  <c r="EN138" i="16"/>
  <c r="EM138" i="16"/>
  <c r="EL138" i="16"/>
  <c r="EK138" i="16"/>
  <c r="EJ138" i="16"/>
  <c r="EI138" i="16"/>
  <c r="EH138" i="16"/>
  <c r="EG138" i="16"/>
  <c r="EF138" i="16"/>
  <c r="EE138" i="16"/>
  <c r="ED138" i="16"/>
  <c r="EC138" i="16"/>
  <c r="EB138" i="16"/>
  <c r="EA138" i="16"/>
  <c r="DZ138" i="16"/>
  <c r="DY138" i="16"/>
  <c r="DX138" i="16"/>
  <c r="DW138" i="16"/>
  <c r="DV138" i="16"/>
  <c r="DU138" i="16"/>
  <c r="DT138" i="16"/>
  <c r="DS138" i="16"/>
  <c r="DR138" i="16"/>
  <c r="DQ138" i="16"/>
  <c r="DP138" i="16"/>
  <c r="DO138" i="16"/>
  <c r="DN138" i="16"/>
  <c r="DM138" i="16"/>
  <c r="DL138" i="16"/>
  <c r="DK138" i="16"/>
  <c r="DJ138" i="16"/>
  <c r="DI138" i="16"/>
  <c r="DH138" i="16"/>
  <c r="DG138" i="16"/>
  <c r="DF138" i="16"/>
  <c r="DE138" i="16"/>
  <c r="DD138" i="16"/>
  <c r="DC138" i="16"/>
  <c r="DB138" i="16"/>
  <c r="DA138" i="16"/>
  <c r="CZ138" i="16"/>
  <c r="CY138" i="16"/>
  <c r="CX138" i="16"/>
  <c r="CW138" i="16"/>
  <c r="CV138" i="16"/>
  <c r="CU138" i="16"/>
  <c r="CT138" i="16"/>
  <c r="CS138" i="16"/>
  <c r="CR138" i="16"/>
  <c r="CQ138" i="16"/>
  <c r="CP138" i="16"/>
  <c r="CO138" i="16"/>
  <c r="CN138" i="16"/>
  <c r="CM138" i="16"/>
  <c r="CL138" i="16"/>
  <c r="CK138" i="16"/>
  <c r="CJ138" i="16"/>
  <c r="CI138" i="16"/>
  <c r="CH138" i="16"/>
  <c r="CG138" i="16"/>
  <c r="CF138" i="16"/>
  <c r="CE138" i="16"/>
  <c r="CD138" i="16"/>
  <c r="CC138" i="16"/>
  <c r="CB138" i="16"/>
  <c r="CA138" i="16"/>
  <c r="BZ138" i="16"/>
  <c r="BY138" i="16"/>
  <c r="BX138" i="16"/>
  <c r="BW138" i="16"/>
  <c r="BV138" i="16"/>
  <c r="BU138" i="16"/>
  <c r="BT138" i="16"/>
  <c r="BS138" i="16"/>
  <c r="BR138" i="16"/>
  <c r="BQ138" i="16"/>
  <c r="BP138" i="16"/>
  <c r="BO138" i="16"/>
  <c r="BN138" i="16"/>
  <c r="BM138" i="16"/>
  <c r="BL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GE137" i="16"/>
  <c r="GD137" i="16"/>
  <c r="GC137" i="16"/>
  <c r="GB137" i="16"/>
  <c r="GA137" i="16"/>
  <c r="FZ137" i="16"/>
  <c r="FY137" i="16"/>
  <c r="FX137" i="16"/>
  <c r="FW137" i="16"/>
  <c r="FV137" i="16"/>
  <c r="FU137" i="16"/>
  <c r="FT137" i="16"/>
  <c r="FS137" i="16"/>
  <c r="FR137" i="16"/>
  <c r="FQ137" i="16"/>
  <c r="FP137" i="16"/>
  <c r="FO137" i="16"/>
  <c r="FN137" i="16"/>
  <c r="FM137" i="16"/>
  <c r="FL137" i="16"/>
  <c r="FK137" i="16"/>
  <c r="FJ137" i="16"/>
  <c r="FI137" i="16"/>
  <c r="FH137" i="16"/>
  <c r="FG137" i="16"/>
  <c r="FF137" i="16"/>
  <c r="FE137" i="16"/>
  <c r="FD137" i="16"/>
  <c r="FC137" i="16"/>
  <c r="FB137" i="16"/>
  <c r="FA137" i="16"/>
  <c r="EZ137" i="16"/>
  <c r="EY137" i="16"/>
  <c r="EX137" i="16"/>
  <c r="EW137" i="16"/>
  <c r="EV137" i="16"/>
  <c r="EU137" i="16"/>
  <c r="ET137" i="16"/>
  <c r="ES137" i="16"/>
  <c r="ER137" i="16"/>
  <c r="EQ137" i="16"/>
  <c r="EP137" i="16"/>
  <c r="EO137" i="16"/>
  <c r="EN137" i="16"/>
  <c r="EM137" i="16"/>
  <c r="EL137" i="16"/>
  <c r="EK137" i="16"/>
  <c r="EJ137" i="16"/>
  <c r="EI137" i="16"/>
  <c r="EH137" i="16"/>
  <c r="EG137" i="16"/>
  <c r="EF137" i="16"/>
  <c r="EE137" i="16"/>
  <c r="ED137" i="16"/>
  <c r="EC137" i="16"/>
  <c r="EB137" i="16"/>
  <c r="EA137" i="16"/>
  <c r="DZ137" i="16"/>
  <c r="DY137" i="16"/>
  <c r="DX137" i="16"/>
  <c r="DW137" i="16"/>
  <c r="DV137" i="16"/>
  <c r="DU137" i="16"/>
  <c r="DT137" i="16"/>
  <c r="DS137" i="16"/>
  <c r="DR137" i="16"/>
  <c r="DQ137" i="16"/>
  <c r="DP137" i="16"/>
  <c r="DO137" i="16"/>
  <c r="DN137" i="16"/>
  <c r="DM137" i="16"/>
  <c r="DL137" i="16"/>
  <c r="DK137" i="16"/>
  <c r="DJ137" i="16"/>
  <c r="DI137" i="16"/>
  <c r="DH137" i="16"/>
  <c r="DG137" i="16"/>
  <c r="DF137" i="16"/>
  <c r="DE137" i="16"/>
  <c r="DD137" i="16"/>
  <c r="DC137" i="16"/>
  <c r="DB137" i="16"/>
  <c r="DA137" i="16"/>
  <c r="CZ137" i="16"/>
  <c r="CY137" i="16"/>
  <c r="CX137" i="16"/>
  <c r="CW137" i="16"/>
  <c r="CV137" i="16"/>
  <c r="CU137" i="16"/>
  <c r="CT137" i="16"/>
  <c r="CS137" i="16"/>
  <c r="CR137" i="16"/>
  <c r="CQ137" i="16"/>
  <c r="CP137" i="16"/>
  <c r="CO137" i="16"/>
  <c r="CN137" i="16"/>
  <c r="CM137" i="16"/>
  <c r="CL137" i="16"/>
  <c r="CK137" i="16"/>
  <c r="CJ137" i="16"/>
  <c r="CI137" i="16"/>
  <c r="CH137" i="16"/>
  <c r="CG137" i="16"/>
  <c r="CF137" i="16"/>
  <c r="CE137" i="16"/>
  <c r="CD137" i="16"/>
  <c r="CC137" i="16"/>
  <c r="CB137" i="16"/>
  <c r="CA137" i="16"/>
  <c r="BZ137" i="16"/>
  <c r="BY137" i="16"/>
  <c r="BX137" i="16"/>
  <c r="BW137" i="16"/>
  <c r="BV137" i="16"/>
  <c r="BU137" i="16"/>
  <c r="BT137" i="16"/>
  <c r="BS137" i="16"/>
  <c r="BR137" i="16"/>
  <c r="BQ137" i="16"/>
  <c r="BP137" i="16"/>
  <c r="BO137" i="16"/>
  <c r="BN137" i="16"/>
  <c r="BM137" i="16"/>
  <c r="BL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F137" i="16"/>
  <c r="GE136" i="16"/>
  <c r="GD136" i="16"/>
  <c r="GC136" i="16"/>
  <c r="GB136" i="16"/>
  <c r="GA136" i="16"/>
  <c r="FZ136" i="16"/>
  <c r="FY136" i="16"/>
  <c r="FX136" i="16"/>
  <c r="FW136" i="16"/>
  <c r="FV136" i="16"/>
  <c r="FU136" i="16"/>
  <c r="FT136" i="16"/>
  <c r="FS136" i="16"/>
  <c r="FR136" i="16"/>
  <c r="FQ136" i="16"/>
  <c r="FP136" i="16"/>
  <c r="FO136" i="16"/>
  <c r="FN136" i="16"/>
  <c r="FM136" i="16"/>
  <c r="FL136" i="16"/>
  <c r="FK136" i="16"/>
  <c r="FJ136" i="16"/>
  <c r="FI136" i="16"/>
  <c r="FH136" i="16"/>
  <c r="FG136" i="16"/>
  <c r="FF136" i="16"/>
  <c r="FE136" i="16"/>
  <c r="FD136" i="16"/>
  <c r="FC136" i="16"/>
  <c r="FB136" i="16"/>
  <c r="FA136" i="16"/>
  <c r="EZ136" i="16"/>
  <c r="EY136" i="16"/>
  <c r="EX136" i="16"/>
  <c r="EW136" i="16"/>
  <c r="EV136" i="16"/>
  <c r="EU136" i="16"/>
  <c r="ET136" i="16"/>
  <c r="ES136" i="16"/>
  <c r="ER136" i="16"/>
  <c r="EQ136" i="16"/>
  <c r="EP136" i="16"/>
  <c r="EO136" i="16"/>
  <c r="EN136" i="16"/>
  <c r="EM136" i="16"/>
  <c r="EL136" i="16"/>
  <c r="EK136" i="16"/>
  <c r="EJ136" i="16"/>
  <c r="EI136" i="16"/>
  <c r="EH136" i="16"/>
  <c r="EG136" i="16"/>
  <c r="EF136" i="16"/>
  <c r="EE136" i="16"/>
  <c r="ED136" i="16"/>
  <c r="EC136" i="16"/>
  <c r="EB136" i="16"/>
  <c r="EA136" i="16"/>
  <c r="DZ136" i="16"/>
  <c r="DY136" i="16"/>
  <c r="DX136" i="16"/>
  <c r="DW136" i="16"/>
  <c r="DV136" i="16"/>
  <c r="DU136" i="16"/>
  <c r="DT136" i="16"/>
  <c r="DS136" i="16"/>
  <c r="DR136" i="16"/>
  <c r="DQ136" i="16"/>
  <c r="DP136" i="16"/>
  <c r="DO136" i="16"/>
  <c r="DN136" i="16"/>
  <c r="DM136" i="16"/>
  <c r="DL136" i="16"/>
  <c r="DK136" i="16"/>
  <c r="DJ136" i="16"/>
  <c r="DI136" i="16"/>
  <c r="DH136" i="16"/>
  <c r="DG136" i="16"/>
  <c r="DF136" i="16"/>
  <c r="DE136" i="16"/>
  <c r="DD136" i="16"/>
  <c r="DC136" i="16"/>
  <c r="DB136" i="16"/>
  <c r="DA136" i="16"/>
  <c r="CZ136" i="16"/>
  <c r="CY136" i="16"/>
  <c r="CX136" i="16"/>
  <c r="CW136" i="16"/>
  <c r="CV136" i="16"/>
  <c r="CU136" i="16"/>
  <c r="CT136" i="16"/>
  <c r="CS136" i="16"/>
  <c r="CR136" i="16"/>
  <c r="CQ136" i="16"/>
  <c r="CP136" i="16"/>
  <c r="CO136" i="16"/>
  <c r="CN136" i="16"/>
  <c r="CM136" i="16"/>
  <c r="CL136" i="16"/>
  <c r="CK136" i="16"/>
  <c r="CJ136" i="16"/>
  <c r="CI136" i="16"/>
  <c r="CH136" i="16"/>
  <c r="CG136" i="16"/>
  <c r="CF136" i="16"/>
  <c r="CE136" i="16"/>
  <c r="CD136" i="16"/>
  <c r="CC136" i="16"/>
  <c r="CB136" i="16"/>
  <c r="CA136" i="16"/>
  <c r="BZ136" i="16"/>
  <c r="BY136" i="16"/>
  <c r="BX136" i="16"/>
  <c r="BW136" i="16"/>
  <c r="BV136" i="16"/>
  <c r="BU136" i="16"/>
  <c r="BT136" i="16"/>
  <c r="BS136" i="16"/>
  <c r="BR136" i="16"/>
  <c r="BQ136" i="16"/>
  <c r="BP136" i="16"/>
  <c r="BO136" i="16"/>
  <c r="BN136" i="16"/>
  <c r="BM136" i="16"/>
  <c r="BL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F136" i="16"/>
  <c r="GE135" i="16"/>
  <c r="GD135" i="16"/>
  <c r="GC135" i="16"/>
  <c r="GB135" i="16"/>
  <c r="GA135" i="16"/>
  <c r="FZ135" i="16"/>
  <c r="FY135" i="16"/>
  <c r="FX135" i="16"/>
  <c r="FW135" i="16"/>
  <c r="FV135" i="16"/>
  <c r="FU135" i="16"/>
  <c r="FT135" i="16"/>
  <c r="FS135" i="16"/>
  <c r="FR135" i="16"/>
  <c r="FQ135" i="16"/>
  <c r="FP135" i="16"/>
  <c r="FO135" i="16"/>
  <c r="FN135" i="16"/>
  <c r="FM135" i="16"/>
  <c r="FL135" i="16"/>
  <c r="FK135" i="16"/>
  <c r="FJ135" i="16"/>
  <c r="FI135" i="16"/>
  <c r="FH135" i="16"/>
  <c r="FG135" i="16"/>
  <c r="FF135" i="16"/>
  <c r="FE135" i="16"/>
  <c r="FD135" i="16"/>
  <c r="FC135" i="16"/>
  <c r="FB135" i="16"/>
  <c r="FA135" i="16"/>
  <c r="EZ135" i="16"/>
  <c r="EY135" i="16"/>
  <c r="EX135" i="16"/>
  <c r="EW135" i="16"/>
  <c r="EV135" i="16"/>
  <c r="EU135" i="16"/>
  <c r="ET135" i="16"/>
  <c r="ES135" i="16"/>
  <c r="ER135" i="16"/>
  <c r="EQ135" i="16"/>
  <c r="EP135" i="16"/>
  <c r="EO135" i="16"/>
  <c r="EN135" i="16"/>
  <c r="EM135" i="16"/>
  <c r="EL135" i="16"/>
  <c r="EK135" i="16"/>
  <c r="EJ135" i="16"/>
  <c r="EI135" i="16"/>
  <c r="EH135" i="16"/>
  <c r="EG135" i="16"/>
  <c r="EF135" i="16"/>
  <c r="EE135" i="16"/>
  <c r="ED135" i="16"/>
  <c r="EC135" i="16"/>
  <c r="EB135" i="16"/>
  <c r="EA135" i="16"/>
  <c r="DZ135" i="16"/>
  <c r="DY135" i="16"/>
  <c r="DX135" i="16"/>
  <c r="DW135" i="16"/>
  <c r="DV135" i="16"/>
  <c r="DU135" i="16"/>
  <c r="DT135" i="16"/>
  <c r="DS135" i="16"/>
  <c r="DR135" i="16"/>
  <c r="DQ135" i="16"/>
  <c r="DP135" i="16"/>
  <c r="DO135" i="16"/>
  <c r="DN135" i="16"/>
  <c r="DM135" i="16"/>
  <c r="DL135" i="16"/>
  <c r="DK135" i="16"/>
  <c r="DJ135" i="16"/>
  <c r="DI135" i="16"/>
  <c r="DH135" i="16"/>
  <c r="DG135" i="16"/>
  <c r="DF135" i="16"/>
  <c r="DE135" i="16"/>
  <c r="DD135" i="16"/>
  <c r="DC135" i="16"/>
  <c r="DB135" i="16"/>
  <c r="DA135" i="16"/>
  <c r="CZ135" i="16"/>
  <c r="CY135" i="16"/>
  <c r="CX135" i="16"/>
  <c r="CW135" i="16"/>
  <c r="CV135" i="16"/>
  <c r="CU135" i="16"/>
  <c r="CT135" i="16"/>
  <c r="CS135" i="16"/>
  <c r="CR135" i="16"/>
  <c r="CQ135" i="16"/>
  <c r="CP135" i="16"/>
  <c r="CO135" i="16"/>
  <c r="CN135" i="16"/>
  <c r="CM135" i="16"/>
  <c r="CL135" i="16"/>
  <c r="CK135" i="16"/>
  <c r="CJ135" i="16"/>
  <c r="CI135" i="16"/>
  <c r="CH135" i="16"/>
  <c r="CG135" i="16"/>
  <c r="CF135" i="16"/>
  <c r="CE135" i="16"/>
  <c r="CD135" i="16"/>
  <c r="CC135" i="16"/>
  <c r="CB135" i="16"/>
  <c r="CA135" i="16"/>
  <c r="BZ135" i="16"/>
  <c r="BY135" i="16"/>
  <c r="BX135" i="16"/>
  <c r="BW135" i="16"/>
  <c r="BV135" i="16"/>
  <c r="BU135" i="16"/>
  <c r="BT135" i="16"/>
  <c r="BS135" i="16"/>
  <c r="BR135" i="16"/>
  <c r="BQ135" i="16"/>
  <c r="BP135" i="16"/>
  <c r="BO135" i="16"/>
  <c r="BN135" i="16"/>
  <c r="BM135" i="16"/>
  <c r="BL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F135" i="16"/>
  <c r="GE134" i="16"/>
  <c r="GD134" i="16"/>
  <c r="GC134" i="16"/>
  <c r="GB134" i="16"/>
  <c r="GA134" i="16"/>
  <c r="FZ134" i="16"/>
  <c r="FY134" i="16"/>
  <c r="FX134" i="16"/>
  <c r="FW134" i="16"/>
  <c r="FV134" i="16"/>
  <c r="FU134" i="16"/>
  <c r="FT134" i="16"/>
  <c r="FS134" i="16"/>
  <c r="FR134" i="16"/>
  <c r="FQ134" i="16"/>
  <c r="FP134" i="16"/>
  <c r="FO134" i="16"/>
  <c r="FN134" i="16"/>
  <c r="FM134" i="16"/>
  <c r="FL134" i="16"/>
  <c r="FK134" i="16"/>
  <c r="FJ134" i="16"/>
  <c r="FI134" i="16"/>
  <c r="FH134" i="16"/>
  <c r="FG134" i="16"/>
  <c r="FF134" i="16"/>
  <c r="FE134" i="16"/>
  <c r="FD134" i="16"/>
  <c r="FC134" i="16"/>
  <c r="FB134" i="16"/>
  <c r="FA134" i="16"/>
  <c r="EZ134" i="16"/>
  <c r="EY134" i="16"/>
  <c r="EX134" i="16"/>
  <c r="EW134" i="16"/>
  <c r="EV134" i="16"/>
  <c r="EU134" i="16"/>
  <c r="ET134" i="16"/>
  <c r="ES134" i="16"/>
  <c r="ER134" i="16"/>
  <c r="EQ134" i="16"/>
  <c r="EP134" i="16"/>
  <c r="EO134" i="16"/>
  <c r="EN134" i="16"/>
  <c r="EM134" i="16"/>
  <c r="EL134" i="16"/>
  <c r="EK134" i="16"/>
  <c r="EJ134" i="16"/>
  <c r="EI134" i="16"/>
  <c r="EH134" i="16"/>
  <c r="EG134" i="16"/>
  <c r="EF134" i="16"/>
  <c r="EE134" i="16"/>
  <c r="ED134" i="16"/>
  <c r="EC134" i="16"/>
  <c r="EB134" i="16"/>
  <c r="EA134" i="16"/>
  <c r="DZ134" i="16"/>
  <c r="DY134" i="16"/>
  <c r="DX134" i="16"/>
  <c r="DW134" i="16"/>
  <c r="DV134" i="16"/>
  <c r="DU134" i="16"/>
  <c r="DT134" i="16"/>
  <c r="DS134" i="16"/>
  <c r="DR134" i="16"/>
  <c r="DQ134" i="16"/>
  <c r="DP134" i="16"/>
  <c r="DO134" i="16"/>
  <c r="DN134" i="16"/>
  <c r="DM134" i="16"/>
  <c r="DL134" i="16"/>
  <c r="DK134" i="16"/>
  <c r="DJ134" i="16"/>
  <c r="DI134" i="16"/>
  <c r="DH134" i="16"/>
  <c r="DG134" i="16"/>
  <c r="DF134" i="16"/>
  <c r="DE134" i="16"/>
  <c r="DD134" i="16"/>
  <c r="DC134" i="16"/>
  <c r="DB134" i="16"/>
  <c r="DA134" i="16"/>
  <c r="CZ134" i="16"/>
  <c r="CY134" i="16"/>
  <c r="CX134" i="16"/>
  <c r="CW134" i="16"/>
  <c r="CV134" i="16"/>
  <c r="CU134" i="16"/>
  <c r="CT134" i="16"/>
  <c r="CS134" i="16"/>
  <c r="CR134" i="16"/>
  <c r="CQ134" i="16"/>
  <c r="CP134" i="16"/>
  <c r="CO134" i="16"/>
  <c r="CN134" i="16"/>
  <c r="CM134" i="16"/>
  <c r="CL134" i="16"/>
  <c r="CK134" i="16"/>
  <c r="CJ134" i="16"/>
  <c r="CI134" i="16"/>
  <c r="CH134" i="16"/>
  <c r="CG134" i="16"/>
  <c r="CF134" i="16"/>
  <c r="CE134" i="16"/>
  <c r="CD134" i="16"/>
  <c r="CC134" i="16"/>
  <c r="CB134" i="16"/>
  <c r="CA134" i="16"/>
  <c r="BZ134" i="16"/>
  <c r="BY134" i="16"/>
  <c r="BX134" i="16"/>
  <c r="BW134" i="16"/>
  <c r="BV134" i="16"/>
  <c r="BU134" i="16"/>
  <c r="BT134" i="16"/>
  <c r="BS134" i="16"/>
  <c r="BR134" i="16"/>
  <c r="BQ134" i="16"/>
  <c r="BP134" i="16"/>
  <c r="BO134" i="16"/>
  <c r="BN134" i="16"/>
  <c r="BM134" i="16"/>
  <c r="BL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F134" i="16"/>
  <c r="GE133" i="16"/>
  <c r="GD133" i="16"/>
  <c r="GC133" i="16"/>
  <c r="GB133" i="16"/>
  <c r="GA133" i="16"/>
  <c r="FZ133" i="16"/>
  <c r="FY133" i="16"/>
  <c r="FX133" i="16"/>
  <c r="FW133" i="16"/>
  <c r="FV133" i="16"/>
  <c r="FU133" i="16"/>
  <c r="FT133" i="16"/>
  <c r="FS133" i="16"/>
  <c r="FR133" i="16"/>
  <c r="FQ133" i="16"/>
  <c r="FP133" i="16"/>
  <c r="FO133" i="16"/>
  <c r="FN133" i="16"/>
  <c r="FM133" i="16"/>
  <c r="FL133" i="16"/>
  <c r="FK133" i="16"/>
  <c r="FJ133" i="16"/>
  <c r="FI133" i="16"/>
  <c r="FH133" i="16"/>
  <c r="FG133" i="16"/>
  <c r="FF133" i="16"/>
  <c r="FE133" i="16"/>
  <c r="FD133" i="16"/>
  <c r="FC133" i="16"/>
  <c r="FB133" i="16"/>
  <c r="FA133" i="16"/>
  <c r="EZ133" i="16"/>
  <c r="EY133" i="16"/>
  <c r="EX133" i="16"/>
  <c r="EW133" i="16"/>
  <c r="EV133" i="16"/>
  <c r="EU133" i="16"/>
  <c r="ET133" i="16"/>
  <c r="ES133" i="16"/>
  <c r="ER133" i="16"/>
  <c r="EQ133" i="16"/>
  <c r="EP133" i="16"/>
  <c r="EO133" i="16"/>
  <c r="EN133" i="16"/>
  <c r="EM133" i="16"/>
  <c r="EL133" i="16"/>
  <c r="EK133" i="16"/>
  <c r="EJ133" i="16"/>
  <c r="EI133" i="16"/>
  <c r="EH133" i="16"/>
  <c r="EG133" i="16"/>
  <c r="EF133" i="16"/>
  <c r="EE133" i="16"/>
  <c r="ED133" i="16"/>
  <c r="EC133" i="16"/>
  <c r="EB133" i="16"/>
  <c r="EA133" i="16"/>
  <c r="DZ133" i="16"/>
  <c r="DY133" i="16"/>
  <c r="DX133" i="16"/>
  <c r="DW133" i="16"/>
  <c r="DV133" i="16"/>
  <c r="DU133" i="16"/>
  <c r="DT133" i="16"/>
  <c r="DS133" i="16"/>
  <c r="DR133" i="16"/>
  <c r="DQ133" i="16"/>
  <c r="DP133" i="16"/>
  <c r="DO133" i="16"/>
  <c r="DN133" i="16"/>
  <c r="DM133" i="16"/>
  <c r="DL133" i="16"/>
  <c r="DK133" i="16"/>
  <c r="DJ133" i="16"/>
  <c r="DI133" i="16"/>
  <c r="DH133" i="16"/>
  <c r="DG133" i="16"/>
  <c r="DF133" i="16"/>
  <c r="DE133" i="16"/>
  <c r="DD133" i="16"/>
  <c r="DC133" i="16"/>
  <c r="DB133" i="16"/>
  <c r="DA133" i="16"/>
  <c r="CZ133" i="16"/>
  <c r="CY133" i="16"/>
  <c r="CX133" i="16"/>
  <c r="CW133" i="16"/>
  <c r="CV133" i="16"/>
  <c r="CU133" i="16"/>
  <c r="CT133" i="16"/>
  <c r="CS133" i="16"/>
  <c r="CR133" i="16"/>
  <c r="CQ133" i="16"/>
  <c r="CP133" i="16"/>
  <c r="CO133" i="16"/>
  <c r="CN133" i="16"/>
  <c r="CM133" i="16"/>
  <c r="CL133" i="16"/>
  <c r="CK133" i="16"/>
  <c r="CJ133" i="16"/>
  <c r="CI133" i="16"/>
  <c r="CH133" i="16"/>
  <c r="CG133" i="16"/>
  <c r="CF133" i="16"/>
  <c r="CE133" i="16"/>
  <c r="CD133" i="16"/>
  <c r="CC133" i="16"/>
  <c r="CB133" i="16"/>
  <c r="CA133" i="16"/>
  <c r="BZ133" i="16"/>
  <c r="BY133" i="16"/>
  <c r="BX133" i="16"/>
  <c r="BW133" i="16"/>
  <c r="BV133" i="16"/>
  <c r="BU133" i="16"/>
  <c r="BT133" i="16"/>
  <c r="BS133" i="16"/>
  <c r="BR133" i="16"/>
  <c r="BQ133" i="16"/>
  <c r="BP133" i="16"/>
  <c r="BO133" i="16"/>
  <c r="BN133" i="16"/>
  <c r="BM133" i="16"/>
  <c r="BL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GE132" i="16"/>
  <c r="GD132" i="16"/>
  <c r="GC132" i="16"/>
  <c r="GB132" i="16"/>
  <c r="GA132" i="16"/>
  <c r="FZ132" i="16"/>
  <c r="FY132" i="16"/>
  <c r="FX132" i="16"/>
  <c r="FW132" i="16"/>
  <c r="FV132" i="16"/>
  <c r="FU132" i="16"/>
  <c r="FT132" i="16"/>
  <c r="FS132" i="16"/>
  <c r="FR132" i="16"/>
  <c r="FQ132" i="16"/>
  <c r="FP132" i="16"/>
  <c r="FO132" i="16"/>
  <c r="FN132" i="16"/>
  <c r="FM132" i="16"/>
  <c r="FL132" i="16"/>
  <c r="FK132" i="16"/>
  <c r="FJ132" i="16"/>
  <c r="FI132" i="16"/>
  <c r="FH132" i="16"/>
  <c r="FG132" i="16"/>
  <c r="FF132" i="16"/>
  <c r="FE132" i="16"/>
  <c r="FD132" i="16"/>
  <c r="FC132" i="16"/>
  <c r="FB132" i="16"/>
  <c r="FA132" i="16"/>
  <c r="EZ132" i="16"/>
  <c r="EY132" i="16"/>
  <c r="EX132" i="16"/>
  <c r="EW132" i="16"/>
  <c r="EV132" i="16"/>
  <c r="EU132" i="16"/>
  <c r="ET132" i="16"/>
  <c r="ES132" i="16"/>
  <c r="ER132" i="16"/>
  <c r="EQ132" i="16"/>
  <c r="EP132" i="16"/>
  <c r="EO132" i="16"/>
  <c r="EN132" i="16"/>
  <c r="EM132" i="16"/>
  <c r="EL132" i="16"/>
  <c r="EK132" i="16"/>
  <c r="EJ132" i="16"/>
  <c r="EI132" i="16"/>
  <c r="EH132" i="16"/>
  <c r="EG132" i="16"/>
  <c r="EF132" i="16"/>
  <c r="EE132" i="16"/>
  <c r="ED132" i="16"/>
  <c r="EC132" i="16"/>
  <c r="EB132" i="16"/>
  <c r="EA132" i="16"/>
  <c r="DZ132" i="16"/>
  <c r="DY132" i="16"/>
  <c r="DX132" i="16"/>
  <c r="DW132" i="16"/>
  <c r="DV132" i="16"/>
  <c r="DU132" i="16"/>
  <c r="DT132" i="16"/>
  <c r="DS132" i="16"/>
  <c r="DR132" i="16"/>
  <c r="DQ132" i="16"/>
  <c r="DP132" i="16"/>
  <c r="DO132" i="16"/>
  <c r="DN132" i="16"/>
  <c r="DM132" i="16"/>
  <c r="DL132" i="16"/>
  <c r="DK132" i="16"/>
  <c r="DJ132" i="16"/>
  <c r="DI132" i="16"/>
  <c r="DH132" i="16"/>
  <c r="DG132" i="16"/>
  <c r="DF132" i="16"/>
  <c r="DE132" i="16"/>
  <c r="DD132" i="16"/>
  <c r="DC132" i="16"/>
  <c r="DB132" i="16"/>
  <c r="DA132" i="16"/>
  <c r="CZ132" i="16"/>
  <c r="CY132" i="16"/>
  <c r="CX132" i="16"/>
  <c r="CW132" i="16"/>
  <c r="CV132" i="16"/>
  <c r="CU132" i="16"/>
  <c r="CT132" i="16"/>
  <c r="CS132" i="16"/>
  <c r="CR132" i="16"/>
  <c r="CQ132" i="16"/>
  <c r="CP132" i="16"/>
  <c r="CO132" i="16"/>
  <c r="CN132" i="16"/>
  <c r="CM132" i="16"/>
  <c r="CL132" i="16"/>
  <c r="CK132" i="16"/>
  <c r="CJ132" i="16"/>
  <c r="CI132" i="16"/>
  <c r="CH132" i="16"/>
  <c r="CG132" i="16"/>
  <c r="CF132" i="16"/>
  <c r="CE132" i="16"/>
  <c r="CD132" i="16"/>
  <c r="CC132" i="16"/>
  <c r="CB132" i="16"/>
  <c r="CA132" i="16"/>
  <c r="BZ132" i="16"/>
  <c r="BY132" i="16"/>
  <c r="BX132" i="16"/>
  <c r="BW132" i="16"/>
  <c r="BV132" i="16"/>
  <c r="BU132" i="16"/>
  <c r="BT132" i="16"/>
  <c r="BS132" i="16"/>
  <c r="BR132" i="16"/>
  <c r="BQ132" i="16"/>
  <c r="BP132" i="16"/>
  <c r="BO132" i="16"/>
  <c r="BN132" i="16"/>
  <c r="BM132" i="16"/>
  <c r="BL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GE131" i="16"/>
  <c r="GD131" i="16"/>
  <c r="GC131" i="16"/>
  <c r="GB131" i="16"/>
  <c r="GA131" i="16"/>
  <c r="FZ131" i="16"/>
  <c r="FY131" i="16"/>
  <c r="FX131" i="16"/>
  <c r="FW131" i="16"/>
  <c r="FV131" i="16"/>
  <c r="FU131" i="16"/>
  <c r="FT131" i="16"/>
  <c r="FS131" i="16"/>
  <c r="FR131" i="16"/>
  <c r="FQ131" i="16"/>
  <c r="FP131" i="16"/>
  <c r="FO131" i="16"/>
  <c r="FN131" i="16"/>
  <c r="FM131" i="16"/>
  <c r="FL131" i="16"/>
  <c r="FK131" i="16"/>
  <c r="FJ131" i="16"/>
  <c r="FI131" i="16"/>
  <c r="FH131" i="16"/>
  <c r="FG131" i="16"/>
  <c r="FF131" i="16"/>
  <c r="FE131" i="16"/>
  <c r="FD131" i="16"/>
  <c r="FC131" i="16"/>
  <c r="FB131" i="16"/>
  <c r="FA131" i="16"/>
  <c r="EZ131" i="16"/>
  <c r="EY131" i="16"/>
  <c r="EX131" i="16"/>
  <c r="EW131" i="16"/>
  <c r="EV131" i="16"/>
  <c r="EU131" i="16"/>
  <c r="ET131" i="16"/>
  <c r="ES131" i="16"/>
  <c r="ER131" i="16"/>
  <c r="EQ131" i="16"/>
  <c r="EP131" i="16"/>
  <c r="EO131" i="16"/>
  <c r="EN131" i="16"/>
  <c r="EM131" i="16"/>
  <c r="EL131" i="16"/>
  <c r="EK131" i="16"/>
  <c r="EJ131" i="16"/>
  <c r="EI131" i="16"/>
  <c r="EH131" i="16"/>
  <c r="EG131" i="16"/>
  <c r="EF131" i="16"/>
  <c r="EE131" i="16"/>
  <c r="ED131" i="16"/>
  <c r="EC131" i="16"/>
  <c r="EB131" i="16"/>
  <c r="EA131" i="16"/>
  <c r="DZ131" i="16"/>
  <c r="DY131" i="16"/>
  <c r="DX131" i="16"/>
  <c r="DW131" i="16"/>
  <c r="DV131" i="16"/>
  <c r="DU131" i="16"/>
  <c r="DT131" i="16"/>
  <c r="DS131" i="16"/>
  <c r="DR131" i="16"/>
  <c r="DQ131" i="16"/>
  <c r="DP131" i="16"/>
  <c r="DO131" i="16"/>
  <c r="DN131" i="16"/>
  <c r="DM131" i="16"/>
  <c r="DL131" i="16"/>
  <c r="DK131" i="16"/>
  <c r="DJ131" i="16"/>
  <c r="DI131" i="16"/>
  <c r="DH131" i="16"/>
  <c r="DG131" i="16"/>
  <c r="DF131" i="16"/>
  <c r="DE131" i="16"/>
  <c r="DD131" i="16"/>
  <c r="DC131" i="16"/>
  <c r="DB131" i="16"/>
  <c r="DA131" i="16"/>
  <c r="CZ131" i="16"/>
  <c r="CY131" i="16"/>
  <c r="CX131" i="16"/>
  <c r="CW131" i="16"/>
  <c r="CV131" i="16"/>
  <c r="CU131" i="16"/>
  <c r="CT131" i="16"/>
  <c r="CS131" i="16"/>
  <c r="CR131" i="16"/>
  <c r="CQ131" i="16"/>
  <c r="CP131" i="16"/>
  <c r="CO131" i="16"/>
  <c r="CN131" i="16"/>
  <c r="CM131" i="16"/>
  <c r="CL131" i="16"/>
  <c r="CK131" i="16"/>
  <c r="CJ131" i="16"/>
  <c r="CI131" i="16"/>
  <c r="CH131" i="16"/>
  <c r="CG131" i="16"/>
  <c r="CF131" i="16"/>
  <c r="CE131" i="16"/>
  <c r="CD131" i="16"/>
  <c r="CC131" i="16"/>
  <c r="CB131" i="16"/>
  <c r="CA131" i="16"/>
  <c r="BZ131" i="16"/>
  <c r="BY131" i="16"/>
  <c r="BX131" i="16"/>
  <c r="BW131" i="16"/>
  <c r="BV131" i="16"/>
  <c r="BU131" i="16"/>
  <c r="BT131" i="16"/>
  <c r="BS131" i="16"/>
  <c r="BR131" i="16"/>
  <c r="BQ131" i="16"/>
  <c r="BP131" i="16"/>
  <c r="BO131" i="16"/>
  <c r="BN131" i="16"/>
  <c r="BM131" i="16"/>
  <c r="BL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GE130" i="16"/>
  <c r="GD130" i="16"/>
  <c r="GC130" i="16"/>
  <c r="GB130" i="16"/>
  <c r="GA130" i="16"/>
  <c r="FZ130" i="16"/>
  <c r="FY130" i="16"/>
  <c r="FX130" i="16"/>
  <c r="FW130" i="16"/>
  <c r="FV130" i="16"/>
  <c r="FU130" i="16"/>
  <c r="FT130" i="16"/>
  <c r="FS130" i="16"/>
  <c r="FR130" i="16"/>
  <c r="FQ130" i="16"/>
  <c r="FP130" i="16"/>
  <c r="FO130" i="16"/>
  <c r="FN130" i="16"/>
  <c r="FM130" i="16"/>
  <c r="FL130" i="16"/>
  <c r="FK130" i="16"/>
  <c r="FJ130" i="16"/>
  <c r="FI130" i="16"/>
  <c r="FH130" i="16"/>
  <c r="FG130" i="16"/>
  <c r="FF130" i="16"/>
  <c r="FE130" i="16"/>
  <c r="FD130" i="16"/>
  <c r="FC130" i="16"/>
  <c r="FB130" i="16"/>
  <c r="FA130" i="16"/>
  <c r="EZ130" i="16"/>
  <c r="EY130" i="16"/>
  <c r="EX130" i="16"/>
  <c r="EW130" i="16"/>
  <c r="EV130" i="16"/>
  <c r="EU130" i="16"/>
  <c r="ET130" i="16"/>
  <c r="ES130" i="16"/>
  <c r="ER130" i="16"/>
  <c r="EQ130" i="16"/>
  <c r="EP130" i="16"/>
  <c r="EO130" i="16"/>
  <c r="EN130" i="16"/>
  <c r="EM130" i="16"/>
  <c r="EL130" i="16"/>
  <c r="EK130" i="16"/>
  <c r="EJ130" i="16"/>
  <c r="EI130" i="16"/>
  <c r="EH130" i="16"/>
  <c r="EG130" i="16"/>
  <c r="EF130" i="16"/>
  <c r="EE130" i="16"/>
  <c r="ED130" i="16"/>
  <c r="EC130" i="16"/>
  <c r="EB130" i="16"/>
  <c r="EA130" i="16"/>
  <c r="DZ130" i="16"/>
  <c r="DY130" i="16"/>
  <c r="DX130" i="16"/>
  <c r="DW130" i="16"/>
  <c r="DV130" i="16"/>
  <c r="DU130" i="16"/>
  <c r="DT130" i="16"/>
  <c r="DS130" i="16"/>
  <c r="DR130" i="16"/>
  <c r="DQ130" i="16"/>
  <c r="DP130" i="16"/>
  <c r="DO130" i="16"/>
  <c r="DN130" i="16"/>
  <c r="DM130" i="16"/>
  <c r="DL130" i="16"/>
  <c r="DK130" i="16"/>
  <c r="DJ130" i="16"/>
  <c r="DI130" i="16"/>
  <c r="DH130" i="16"/>
  <c r="DG130" i="16"/>
  <c r="DF130" i="16"/>
  <c r="DE130" i="16"/>
  <c r="DD130" i="16"/>
  <c r="DC130" i="16"/>
  <c r="DB130" i="16"/>
  <c r="DA130" i="16"/>
  <c r="CZ130" i="16"/>
  <c r="CY130" i="16"/>
  <c r="CX130" i="16"/>
  <c r="CW130" i="16"/>
  <c r="CV130" i="16"/>
  <c r="CU130" i="16"/>
  <c r="CT130" i="16"/>
  <c r="CS130" i="16"/>
  <c r="CR130" i="16"/>
  <c r="CQ130" i="16"/>
  <c r="CP130" i="16"/>
  <c r="CO130" i="16"/>
  <c r="CN130" i="16"/>
  <c r="CM130" i="16"/>
  <c r="CL130" i="16"/>
  <c r="CK130" i="16"/>
  <c r="CJ130" i="16"/>
  <c r="CI130" i="16"/>
  <c r="CH130" i="16"/>
  <c r="CG130" i="16"/>
  <c r="CF130" i="16"/>
  <c r="CE130" i="16"/>
  <c r="CD130" i="16"/>
  <c r="CC130" i="16"/>
  <c r="CB130" i="16"/>
  <c r="CA130" i="16"/>
  <c r="BZ130" i="16"/>
  <c r="BY130" i="16"/>
  <c r="BX130" i="16"/>
  <c r="BW130" i="16"/>
  <c r="BV130" i="16"/>
  <c r="BU130" i="16"/>
  <c r="BT130" i="16"/>
  <c r="BS130" i="16"/>
  <c r="BR130" i="16"/>
  <c r="BQ130" i="16"/>
  <c r="BP130" i="16"/>
  <c r="BO130" i="16"/>
  <c r="BN130" i="16"/>
  <c r="BM130" i="16"/>
  <c r="BL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GE129" i="16"/>
  <c r="GD129" i="16"/>
  <c r="GC129" i="16"/>
  <c r="GB129" i="16"/>
  <c r="GA129" i="16"/>
  <c r="FZ129" i="16"/>
  <c r="FY129" i="16"/>
  <c r="FX129" i="16"/>
  <c r="FW129" i="16"/>
  <c r="FV129" i="16"/>
  <c r="FU129" i="16"/>
  <c r="FT129" i="16"/>
  <c r="FS129" i="16"/>
  <c r="FR129" i="16"/>
  <c r="FQ129" i="16"/>
  <c r="FP129" i="16"/>
  <c r="FO129" i="16"/>
  <c r="FN129" i="16"/>
  <c r="FM129" i="16"/>
  <c r="FL129" i="16"/>
  <c r="FK129" i="16"/>
  <c r="FJ129" i="16"/>
  <c r="FI129" i="16"/>
  <c r="FH129" i="16"/>
  <c r="FG129" i="16"/>
  <c r="FF129" i="16"/>
  <c r="FE129" i="16"/>
  <c r="FD129" i="16"/>
  <c r="FC129" i="16"/>
  <c r="FB129" i="16"/>
  <c r="FA129" i="16"/>
  <c r="EZ129" i="16"/>
  <c r="EY129" i="16"/>
  <c r="EX129" i="16"/>
  <c r="EW129" i="16"/>
  <c r="EV129" i="16"/>
  <c r="EU129" i="16"/>
  <c r="ET129" i="16"/>
  <c r="ES129" i="16"/>
  <c r="ER129" i="16"/>
  <c r="EQ129" i="16"/>
  <c r="EP129" i="16"/>
  <c r="EO129" i="16"/>
  <c r="EN129" i="16"/>
  <c r="EM129" i="16"/>
  <c r="EL129" i="16"/>
  <c r="EK129" i="16"/>
  <c r="EJ129" i="16"/>
  <c r="EI129" i="16"/>
  <c r="EH129" i="16"/>
  <c r="EG129" i="16"/>
  <c r="EF129" i="16"/>
  <c r="EE129" i="16"/>
  <c r="ED129" i="16"/>
  <c r="EC129" i="16"/>
  <c r="EB129" i="16"/>
  <c r="EA129" i="16"/>
  <c r="DZ129" i="16"/>
  <c r="DY129" i="16"/>
  <c r="DX129" i="16"/>
  <c r="DW129" i="16"/>
  <c r="DV129" i="16"/>
  <c r="DU129" i="16"/>
  <c r="DT129" i="16"/>
  <c r="DS129" i="16"/>
  <c r="DR129" i="16"/>
  <c r="DQ129" i="16"/>
  <c r="DP129" i="16"/>
  <c r="DO129" i="16"/>
  <c r="DN129" i="16"/>
  <c r="DM129" i="16"/>
  <c r="DL129" i="16"/>
  <c r="DK129" i="16"/>
  <c r="DJ129" i="16"/>
  <c r="DI129" i="16"/>
  <c r="DH129" i="16"/>
  <c r="DG129" i="16"/>
  <c r="DF129" i="16"/>
  <c r="DE129" i="16"/>
  <c r="DD129" i="16"/>
  <c r="DC129" i="16"/>
  <c r="DB129" i="16"/>
  <c r="DA129" i="16"/>
  <c r="CZ129" i="16"/>
  <c r="CY129" i="16"/>
  <c r="CX129" i="16"/>
  <c r="CW129" i="16"/>
  <c r="CV129" i="16"/>
  <c r="CU129" i="16"/>
  <c r="CT129" i="16"/>
  <c r="CS129" i="16"/>
  <c r="CR129" i="16"/>
  <c r="CQ129" i="16"/>
  <c r="CP129" i="16"/>
  <c r="CO129" i="16"/>
  <c r="CN129" i="16"/>
  <c r="CM129" i="16"/>
  <c r="CL129" i="16"/>
  <c r="CK129" i="16"/>
  <c r="CJ129" i="16"/>
  <c r="CI129" i="16"/>
  <c r="CH129" i="16"/>
  <c r="CG129" i="16"/>
  <c r="CF129" i="16"/>
  <c r="CE129" i="16"/>
  <c r="CD129" i="16"/>
  <c r="CC129" i="16"/>
  <c r="CB129" i="16"/>
  <c r="CA129" i="16"/>
  <c r="BZ129" i="16"/>
  <c r="BY129" i="16"/>
  <c r="BX129" i="16"/>
  <c r="BW129" i="16"/>
  <c r="BV129" i="16"/>
  <c r="BU129" i="16"/>
  <c r="BT129" i="16"/>
  <c r="BS129" i="16"/>
  <c r="BR129" i="16"/>
  <c r="BQ129" i="16"/>
  <c r="BP129"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F129" i="16"/>
  <c r="GE128" i="16"/>
  <c r="GD128" i="16"/>
  <c r="GC128" i="16"/>
  <c r="GB128" i="16"/>
  <c r="GA128" i="16"/>
  <c r="FZ128" i="16"/>
  <c r="FY128" i="16"/>
  <c r="FX128" i="16"/>
  <c r="FW128" i="16"/>
  <c r="FV128" i="16"/>
  <c r="FU128" i="16"/>
  <c r="FT128" i="16"/>
  <c r="FS128" i="16"/>
  <c r="FR128" i="16"/>
  <c r="FQ128" i="16"/>
  <c r="FP128" i="16"/>
  <c r="FO128" i="16"/>
  <c r="FN128" i="16"/>
  <c r="FM128" i="16"/>
  <c r="FL128" i="16"/>
  <c r="FK128" i="16"/>
  <c r="FJ128" i="16"/>
  <c r="FI128" i="16"/>
  <c r="FH128" i="16"/>
  <c r="FG128" i="16"/>
  <c r="FF128" i="16"/>
  <c r="FE128" i="16"/>
  <c r="FD128" i="16"/>
  <c r="FC128" i="16"/>
  <c r="FB128" i="16"/>
  <c r="FA128" i="16"/>
  <c r="EZ128" i="16"/>
  <c r="EY128" i="16"/>
  <c r="EX128" i="16"/>
  <c r="EW128" i="16"/>
  <c r="EV128" i="16"/>
  <c r="EU128"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DV128" i="16"/>
  <c r="DU128" i="16"/>
  <c r="DT128" i="16"/>
  <c r="DS128" i="16"/>
  <c r="DR128" i="16"/>
  <c r="DQ128" i="16"/>
  <c r="DP128" i="16"/>
  <c r="DO128" i="16"/>
  <c r="DN128" i="16"/>
  <c r="DM128" i="16"/>
  <c r="DL128" i="16"/>
  <c r="DK128" i="16"/>
  <c r="DJ128" i="16"/>
  <c r="DI128" i="16"/>
  <c r="DH128" i="16"/>
  <c r="DG128" i="16"/>
  <c r="DF128" i="16"/>
  <c r="DE128" i="16"/>
  <c r="DD128" i="16"/>
  <c r="DC128" i="16"/>
  <c r="DB128" i="16"/>
  <c r="DA128" i="16"/>
  <c r="CZ128" i="16"/>
  <c r="CY128" i="16"/>
  <c r="CX128" i="16"/>
  <c r="CW128" i="16"/>
  <c r="CV128" i="16"/>
  <c r="CU128" i="16"/>
  <c r="CT128" i="16"/>
  <c r="CS128" i="16"/>
  <c r="CR128" i="16"/>
  <c r="CQ128" i="16"/>
  <c r="CP128" i="16"/>
  <c r="CO128" i="16"/>
  <c r="CN128" i="16"/>
  <c r="CM128" i="16"/>
  <c r="CL128" i="16"/>
  <c r="CK128" i="16"/>
  <c r="CJ128" i="16"/>
  <c r="CI128" i="16"/>
  <c r="CH128" i="16"/>
  <c r="CG128" i="16"/>
  <c r="CF128" i="16"/>
  <c r="CE128" i="16"/>
  <c r="CD128" i="16"/>
  <c r="CC128" i="16"/>
  <c r="CB128" i="16"/>
  <c r="CA128" i="16"/>
  <c r="BZ128" i="16"/>
  <c r="BY128" i="16"/>
  <c r="BX128" i="16"/>
  <c r="BW128" i="16"/>
  <c r="BV128" i="16"/>
  <c r="BU128" i="16"/>
  <c r="BT128" i="16"/>
  <c r="BS128" i="16"/>
  <c r="BR128" i="16"/>
  <c r="BQ128" i="16"/>
  <c r="BP128"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GE127" i="16"/>
  <c r="GD127" i="16"/>
  <c r="GC127" i="16"/>
  <c r="GB127" i="16"/>
  <c r="GA127" i="16"/>
  <c r="FZ127" i="16"/>
  <c r="FY127" i="16"/>
  <c r="FX127" i="16"/>
  <c r="FW127" i="16"/>
  <c r="FV127" i="16"/>
  <c r="FU127" i="16"/>
  <c r="FT127" i="16"/>
  <c r="FS127" i="16"/>
  <c r="FR127" i="16"/>
  <c r="FQ127" i="16"/>
  <c r="FP127" i="16"/>
  <c r="FO127" i="16"/>
  <c r="FN127" i="16"/>
  <c r="FM127" i="16"/>
  <c r="FL127" i="16"/>
  <c r="FK127" i="16"/>
  <c r="FJ127" i="16"/>
  <c r="FI127" i="16"/>
  <c r="FH127" i="16"/>
  <c r="FG127" i="16"/>
  <c r="FF127" i="16"/>
  <c r="FE127" i="16"/>
  <c r="FD127" i="16"/>
  <c r="FC127" i="16"/>
  <c r="FB127" i="16"/>
  <c r="FA127" i="16"/>
  <c r="EZ127" i="16"/>
  <c r="EY127" i="16"/>
  <c r="EX127" i="16"/>
  <c r="EW127" i="16"/>
  <c r="EV127" i="16"/>
  <c r="EU127" i="16"/>
  <c r="ET127" i="16"/>
  <c r="ES127" i="16"/>
  <c r="ER127" i="16"/>
  <c r="EQ127" i="16"/>
  <c r="EP127" i="16"/>
  <c r="EO127" i="16"/>
  <c r="EN127" i="16"/>
  <c r="EM127" i="16"/>
  <c r="EL127" i="16"/>
  <c r="EK127" i="16"/>
  <c r="EJ127" i="16"/>
  <c r="EI127" i="16"/>
  <c r="EH127" i="16"/>
  <c r="EG127" i="16"/>
  <c r="EF127" i="16"/>
  <c r="EE127" i="16"/>
  <c r="ED127" i="16"/>
  <c r="EC127" i="16"/>
  <c r="EB127" i="16"/>
  <c r="EA127" i="16"/>
  <c r="DZ127" i="16"/>
  <c r="DY127" i="16"/>
  <c r="DX127" i="16"/>
  <c r="DW127" i="16"/>
  <c r="DV127" i="16"/>
  <c r="DU127" i="16"/>
  <c r="DT127" i="16"/>
  <c r="DS127" i="16"/>
  <c r="DR127" i="16"/>
  <c r="DQ127" i="16"/>
  <c r="DP127" i="16"/>
  <c r="DO127" i="16"/>
  <c r="DN127" i="16"/>
  <c r="DM127" i="16"/>
  <c r="DL127" i="16"/>
  <c r="DK127" i="16"/>
  <c r="DJ127" i="16"/>
  <c r="DI127" i="16"/>
  <c r="DH127" i="16"/>
  <c r="DG127" i="16"/>
  <c r="DF127" i="16"/>
  <c r="DE127" i="16"/>
  <c r="DD127" i="16"/>
  <c r="DC127" i="16"/>
  <c r="DB127" i="16"/>
  <c r="DA127" i="16"/>
  <c r="CZ127" i="16"/>
  <c r="CY127" i="16"/>
  <c r="CX127" i="16"/>
  <c r="CW127" i="16"/>
  <c r="CV127" i="16"/>
  <c r="CU127" i="16"/>
  <c r="CT127" i="16"/>
  <c r="CS127" i="16"/>
  <c r="CR127" i="16"/>
  <c r="CQ127" i="16"/>
  <c r="CP127" i="16"/>
  <c r="CO127" i="16"/>
  <c r="CN127" i="16"/>
  <c r="CM127" i="16"/>
  <c r="CL127" i="16"/>
  <c r="CK127" i="16"/>
  <c r="CJ127" i="16"/>
  <c r="CI127" i="16"/>
  <c r="CH127" i="16"/>
  <c r="CG127" i="16"/>
  <c r="CF127" i="16"/>
  <c r="CE127" i="16"/>
  <c r="CD127" i="16"/>
  <c r="CC127" i="16"/>
  <c r="CB127" i="16"/>
  <c r="CA127" i="16"/>
  <c r="BZ127" i="16"/>
  <c r="BY127" i="16"/>
  <c r="BX127" i="16"/>
  <c r="BW127" i="16"/>
  <c r="BV127" i="16"/>
  <c r="BU127" i="16"/>
  <c r="BT127" i="16"/>
  <c r="BS127" i="16"/>
  <c r="BR127" i="16"/>
  <c r="BQ127" i="16"/>
  <c r="BP127" i="16"/>
  <c r="BO127" i="16"/>
  <c r="BN127" i="16"/>
  <c r="BM127" i="16"/>
  <c r="BL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F127" i="16"/>
  <c r="GE126" i="16"/>
  <c r="GD126" i="16"/>
  <c r="GC126" i="16"/>
  <c r="GB126" i="16"/>
  <c r="GA126" i="16"/>
  <c r="FZ126" i="16"/>
  <c r="FY126" i="16"/>
  <c r="FX126" i="16"/>
  <c r="FW126" i="16"/>
  <c r="FV126" i="16"/>
  <c r="FU126" i="16"/>
  <c r="FT126" i="16"/>
  <c r="FS126" i="16"/>
  <c r="FR126" i="16"/>
  <c r="FQ126" i="16"/>
  <c r="FP126" i="16"/>
  <c r="FO126" i="16"/>
  <c r="FN126" i="16"/>
  <c r="FM126" i="16"/>
  <c r="FL126" i="16"/>
  <c r="FK126" i="16"/>
  <c r="FJ126" i="16"/>
  <c r="FI126" i="16"/>
  <c r="FH126" i="16"/>
  <c r="FG126" i="16"/>
  <c r="FF126" i="16"/>
  <c r="FE126" i="16"/>
  <c r="FD126" i="16"/>
  <c r="FC126" i="16"/>
  <c r="FB126" i="16"/>
  <c r="FA126" i="16"/>
  <c r="EZ126" i="16"/>
  <c r="EY126" i="16"/>
  <c r="EX126" i="16"/>
  <c r="EW126" i="16"/>
  <c r="EV126" i="16"/>
  <c r="EU126" i="16"/>
  <c r="ET126" i="16"/>
  <c r="ES126" i="16"/>
  <c r="ER126" i="16"/>
  <c r="EQ126" i="16"/>
  <c r="EP126" i="16"/>
  <c r="EO126" i="16"/>
  <c r="EN126" i="16"/>
  <c r="EM126" i="16"/>
  <c r="EL126" i="16"/>
  <c r="EK126" i="16"/>
  <c r="EJ126" i="16"/>
  <c r="EI126" i="16"/>
  <c r="EH126" i="16"/>
  <c r="EG126" i="16"/>
  <c r="EF126" i="16"/>
  <c r="EE126" i="16"/>
  <c r="ED126" i="16"/>
  <c r="EC126" i="16"/>
  <c r="EB126" i="16"/>
  <c r="EA126" i="16"/>
  <c r="DZ126" i="16"/>
  <c r="DY126" i="16"/>
  <c r="DX126" i="16"/>
  <c r="DW126" i="16"/>
  <c r="DV126" i="16"/>
  <c r="DU126" i="16"/>
  <c r="DT126" i="16"/>
  <c r="DS126" i="16"/>
  <c r="DR126" i="16"/>
  <c r="DQ126" i="16"/>
  <c r="DP126" i="16"/>
  <c r="DO126" i="16"/>
  <c r="DN126" i="16"/>
  <c r="DM126" i="16"/>
  <c r="DL126" i="16"/>
  <c r="DK126" i="16"/>
  <c r="DJ126" i="16"/>
  <c r="DI126" i="16"/>
  <c r="DH126" i="16"/>
  <c r="DG126" i="16"/>
  <c r="DF126" i="16"/>
  <c r="DE126" i="16"/>
  <c r="DD126" i="16"/>
  <c r="DC126" i="16"/>
  <c r="DB126" i="16"/>
  <c r="DA126" i="16"/>
  <c r="CZ126" i="16"/>
  <c r="CY126" i="16"/>
  <c r="CX126" i="16"/>
  <c r="CW126" i="16"/>
  <c r="CV126" i="16"/>
  <c r="CU126" i="16"/>
  <c r="CT126" i="16"/>
  <c r="CS126" i="16"/>
  <c r="CR126" i="16"/>
  <c r="CQ126" i="16"/>
  <c r="CP126" i="16"/>
  <c r="CO126" i="16"/>
  <c r="CN126" i="16"/>
  <c r="CM126" i="16"/>
  <c r="CL126" i="16"/>
  <c r="CK126" i="16"/>
  <c r="CJ126" i="16"/>
  <c r="CI126" i="16"/>
  <c r="CH126" i="16"/>
  <c r="CG126" i="16"/>
  <c r="CF126" i="16"/>
  <c r="CE126" i="16"/>
  <c r="CD126" i="16"/>
  <c r="CC126" i="16"/>
  <c r="CB126" i="16"/>
  <c r="CA126" i="16"/>
  <c r="BZ126" i="16"/>
  <c r="BY126" i="16"/>
  <c r="BX126" i="16"/>
  <c r="BW126" i="16"/>
  <c r="BV126" i="16"/>
  <c r="BU126" i="16"/>
  <c r="BT126" i="16"/>
  <c r="BS126" i="16"/>
  <c r="BR126" i="16"/>
  <c r="BQ126" i="16"/>
  <c r="BP126"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GE125" i="16"/>
  <c r="GD125" i="16"/>
  <c r="GC125" i="16"/>
  <c r="GB125" i="16"/>
  <c r="GA125" i="16"/>
  <c r="FZ125" i="16"/>
  <c r="FY125" i="16"/>
  <c r="FX125" i="16"/>
  <c r="FW125" i="16"/>
  <c r="FV125" i="16"/>
  <c r="FU125" i="16"/>
  <c r="FT125" i="16"/>
  <c r="FS125" i="16"/>
  <c r="FR125" i="16"/>
  <c r="FQ125" i="16"/>
  <c r="FP125" i="16"/>
  <c r="FO125" i="16"/>
  <c r="FN125" i="16"/>
  <c r="FM125" i="16"/>
  <c r="FL125" i="16"/>
  <c r="FK125" i="16"/>
  <c r="FJ125" i="16"/>
  <c r="FI125" i="16"/>
  <c r="FH125" i="16"/>
  <c r="FG125" i="16"/>
  <c r="FF125" i="16"/>
  <c r="FE125" i="16"/>
  <c r="FD125" i="16"/>
  <c r="FC125" i="16"/>
  <c r="FB125" i="16"/>
  <c r="FA125" i="16"/>
  <c r="EZ125" i="16"/>
  <c r="EY125" i="16"/>
  <c r="EX125" i="16"/>
  <c r="EW125" i="16"/>
  <c r="EV125" i="16"/>
  <c r="EU125" i="16"/>
  <c r="ET125" i="16"/>
  <c r="ES125" i="16"/>
  <c r="ER125" i="16"/>
  <c r="EQ125" i="16"/>
  <c r="EP125" i="16"/>
  <c r="EO125" i="16"/>
  <c r="EN125" i="16"/>
  <c r="EM125" i="16"/>
  <c r="EL125" i="16"/>
  <c r="EK125" i="16"/>
  <c r="EJ125" i="16"/>
  <c r="EI125" i="16"/>
  <c r="EH125" i="16"/>
  <c r="EG125" i="16"/>
  <c r="EF125" i="16"/>
  <c r="EE125" i="16"/>
  <c r="ED125" i="16"/>
  <c r="EC125" i="16"/>
  <c r="EB125" i="16"/>
  <c r="EA125" i="16"/>
  <c r="DZ125" i="16"/>
  <c r="DY125" i="16"/>
  <c r="DX125" i="16"/>
  <c r="DW125" i="16"/>
  <c r="DV125" i="16"/>
  <c r="DU125" i="16"/>
  <c r="DT125" i="16"/>
  <c r="DS125" i="16"/>
  <c r="DR125" i="16"/>
  <c r="DQ125" i="16"/>
  <c r="DP125" i="16"/>
  <c r="DO125" i="16"/>
  <c r="DN125" i="16"/>
  <c r="DM125" i="16"/>
  <c r="DL125" i="16"/>
  <c r="DK125" i="16"/>
  <c r="DJ125" i="16"/>
  <c r="DI125" i="16"/>
  <c r="DH125" i="16"/>
  <c r="DG125" i="16"/>
  <c r="DF125" i="16"/>
  <c r="DE125" i="16"/>
  <c r="DD125" i="16"/>
  <c r="DC125" i="16"/>
  <c r="DB125" i="16"/>
  <c r="DA125" i="16"/>
  <c r="CZ125" i="16"/>
  <c r="CY125" i="16"/>
  <c r="CX125" i="16"/>
  <c r="CW125" i="16"/>
  <c r="CV125" i="16"/>
  <c r="CU125" i="16"/>
  <c r="CT125" i="16"/>
  <c r="CS125" i="16"/>
  <c r="CR125" i="16"/>
  <c r="CQ125" i="16"/>
  <c r="CP125" i="16"/>
  <c r="CO125" i="16"/>
  <c r="CN125" i="16"/>
  <c r="CM125" i="16"/>
  <c r="CL125" i="16"/>
  <c r="CK125" i="16"/>
  <c r="CJ125" i="16"/>
  <c r="CI125" i="16"/>
  <c r="CH125" i="16"/>
  <c r="CG125" i="16"/>
  <c r="CF125" i="16"/>
  <c r="CE125" i="16"/>
  <c r="CD125" i="16"/>
  <c r="CC125" i="16"/>
  <c r="CB125" i="16"/>
  <c r="CA125" i="16"/>
  <c r="BZ125" i="16"/>
  <c r="BY125" i="16"/>
  <c r="BX125" i="16"/>
  <c r="BW125" i="16"/>
  <c r="BV125" i="16"/>
  <c r="BU125" i="16"/>
  <c r="BT125" i="16"/>
  <c r="BS125" i="16"/>
  <c r="BR125" i="16"/>
  <c r="BQ125" i="16"/>
  <c r="BP125"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GE124" i="16"/>
  <c r="GD124" i="16"/>
  <c r="GC124" i="16"/>
  <c r="GB124" i="16"/>
  <c r="GA124" i="16"/>
  <c r="FZ124" i="16"/>
  <c r="FY124" i="16"/>
  <c r="FX124" i="16"/>
  <c r="FW124" i="16"/>
  <c r="FV124" i="16"/>
  <c r="FU124" i="16"/>
  <c r="FT124" i="16"/>
  <c r="FS124" i="16"/>
  <c r="FR124" i="16"/>
  <c r="FQ124" i="16"/>
  <c r="FP124" i="16"/>
  <c r="FO124" i="16"/>
  <c r="FN124" i="16"/>
  <c r="FM124" i="16"/>
  <c r="FL124" i="16"/>
  <c r="FK124" i="16"/>
  <c r="FJ124" i="16"/>
  <c r="FI124" i="16"/>
  <c r="FH124" i="16"/>
  <c r="FG124" i="16"/>
  <c r="FF124" i="16"/>
  <c r="FE124" i="16"/>
  <c r="FD124" i="16"/>
  <c r="FC124" i="16"/>
  <c r="FB124" i="16"/>
  <c r="FA124" i="16"/>
  <c r="EZ124" i="16"/>
  <c r="EY124" i="16"/>
  <c r="EX124" i="16"/>
  <c r="EW124" i="16"/>
  <c r="EV124" i="16"/>
  <c r="EU124" i="16"/>
  <c r="ET124" i="16"/>
  <c r="ES124" i="16"/>
  <c r="ER124" i="16"/>
  <c r="EQ124" i="16"/>
  <c r="EP124" i="16"/>
  <c r="EO124" i="16"/>
  <c r="EN124" i="16"/>
  <c r="EM124" i="16"/>
  <c r="EL124" i="16"/>
  <c r="EK124" i="16"/>
  <c r="EJ124" i="16"/>
  <c r="EI124" i="16"/>
  <c r="EH124" i="16"/>
  <c r="EG124" i="16"/>
  <c r="EF124" i="16"/>
  <c r="EE124" i="16"/>
  <c r="ED124" i="16"/>
  <c r="EC124" i="16"/>
  <c r="EB124" i="16"/>
  <c r="EA124" i="16"/>
  <c r="DZ124" i="16"/>
  <c r="DY124" i="16"/>
  <c r="DX124" i="16"/>
  <c r="DW124" i="16"/>
  <c r="DV124" i="16"/>
  <c r="DU124" i="16"/>
  <c r="DT124" i="16"/>
  <c r="DS124" i="16"/>
  <c r="DR124" i="16"/>
  <c r="DQ124" i="16"/>
  <c r="DP124" i="16"/>
  <c r="DO124" i="16"/>
  <c r="DN124" i="16"/>
  <c r="DM124" i="16"/>
  <c r="DL124" i="16"/>
  <c r="DK124" i="16"/>
  <c r="DJ124" i="16"/>
  <c r="DI124" i="16"/>
  <c r="DH124" i="16"/>
  <c r="DG124" i="16"/>
  <c r="DF124" i="16"/>
  <c r="DE124" i="16"/>
  <c r="DD124" i="16"/>
  <c r="DC124" i="16"/>
  <c r="DB124" i="16"/>
  <c r="DA124" i="16"/>
  <c r="CZ124" i="16"/>
  <c r="CY124" i="16"/>
  <c r="CX124"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GE123" i="16"/>
  <c r="GD123" i="16"/>
  <c r="GC123" i="16"/>
  <c r="GB123" i="16"/>
  <c r="GA123" i="16"/>
  <c r="FZ123" i="16"/>
  <c r="FY123" i="16"/>
  <c r="FX123" i="16"/>
  <c r="FW123" i="16"/>
  <c r="FV123" i="16"/>
  <c r="FU123" i="16"/>
  <c r="FT123" i="16"/>
  <c r="FS123" i="16"/>
  <c r="FR123" i="16"/>
  <c r="FQ123" i="16"/>
  <c r="FP123" i="16"/>
  <c r="FO123" i="16"/>
  <c r="FN123" i="16"/>
  <c r="FM123" i="16"/>
  <c r="FL123" i="16"/>
  <c r="FK123" i="16"/>
  <c r="FJ123" i="16"/>
  <c r="FI123" i="16"/>
  <c r="FH123" i="16"/>
  <c r="FG123" i="16"/>
  <c r="FF123" i="16"/>
  <c r="FE123" i="16"/>
  <c r="FD123" i="16"/>
  <c r="FC123" i="16"/>
  <c r="FB123" i="16"/>
  <c r="FA123" i="16"/>
  <c r="EZ123" i="16"/>
  <c r="EY123" i="16"/>
  <c r="EX123" i="16"/>
  <c r="EW123" i="16"/>
  <c r="EV123" i="16"/>
  <c r="EU123" i="16"/>
  <c r="ET123" i="16"/>
  <c r="ES123" i="16"/>
  <c r="ER123" i="16"/>
  <c r="EQ123" i="16"/>
  <c r="EP123" i="16"/>
  <c r="EO123" i="16"/>
  <c r="EN123" i="16"/>
  <c r="EM123" i="16"/>
  <c r="EL123" i="16"/>
  <c r="EK123" i="16"/>
  <c r="EJ123" i="16"/>
  <c r="EI123" i="16"/>
  <c r="EH123" i="16"/>
  <c r="EG123" i="16"/>
  <c r="EF123" i="16"/>
  <c r="EE123" i="16"/>
  <c r="ED123" i="16"/>
  <c r="EC123" i="16"/>
  <c r="EB123" i="16"/>
  <c r="EA123" i="16"/>
  <c r="DZ123" i="16"/>
  <c r="DY123" i="16"/>
  <c r="DX123" i="16"/>
  <c r="DW123" i="16"/>
  <c r="DV123" i="16"/>
  <c r="DU123" i="16"/>
  <c r="DT123" i="16"/>
  <c r="DS123" i="16"/>
  <c r="DR123" i="16"/>
  <c r="DQ123" i="16"/>
  <c r="DP123" i="16"/>
  <c r="DO123" i="16"/>
  <c r="DN123" i="16"/>
  <c r="DM123" i="16"/>
  <c r="DL123" i="16"/>
  <c r="DK123" i="16"/>
  <c r="DJ123" i="16"/>
  <c r="DI123" i="16"/>
  <c r="DH123" i="16"/>
  <c r="DG123" i="16"/>
  <c r="DF123" i="16"/>
  <c r="DE123" i="16"/>
  <c r="DD123" i="16"/>
  <c r="DC123" i="16"/>
  <c r="DB123" i="16"/>
  <c r="DA123" i="16"/>
  <c r="CZ123" i="16"/>
  <c r="CY123" i="16"/>
  <c r="CX123"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GE122" i="16"/>
  <c r="GD122" i="16"/>
  <c r="GC122" i="16"/>
  <c r="GB122" i="16"/>
  <c r="GA122" i="16"/>
  <c r="FZ122" i="16"/>
  <c r="FY122" i="16"/>
  <c r="FX122" i="16"/>
  <c r="FW122" i="16"/>
  <c r="FV122" i="16"/>
  <c r="FU122" i="16"/>
  <c r="FT122" i="16"/>
  <c r="FS122" i="16"/>
  <c r="FR122" i="16"/>
  <c r="FQ122" i="16"/>
  <c r="FP122" i="16"/>
  <c r="FO122" i="16"/>
  <c r="FN122" i="16"/>
  <c r="FM122" i="16"/>
  <c r="FL122" i="16"/>
  <c r="FK122" i="16"/>
  <c r="FJ122" i="16"/>
  <c r="FI122" i="16"/>
  <c r="FH122" i="16"/>
  <c r="FG122" i="16"/>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GE121" i="16"/>
  <c r="GD121" i="16"/>
  <c r="GC121" i="16"/>
  <c r="GB121" i="16"/>
  <c r="GA121" i="16"/>
  <c r="FZ121" i="16"/>
  <c r="FY121" i="16"/>
  <c r="FX121" i="16"/>
  <c r="FW121" i="16"/>
  <c r="FV121" i="16"/>
  <c r="FU121" i="16"/>
  <c r="FT121" i="16"/>
  <c r="FS121" i="16"/>
  <c r="FR121" i="16"/>
  <c r="FQ121" i="16"/>
  <c r="FP121" i="16"/>
  <c r="FO121" i="16"/>
  <c r="FN121" i="16"/>
  <c r="FM121" i="16"/>
  <c r="FL121" i="16"/>
  <c r="FK121" i="16"/>
  <c r="FJ121" i="16"/>
  <c r="FI121" i="16"/>
  <c r="FH121" i="16"/>
  <c r="FG121" i="16"/>
  <c r="FF121" i="16"/>
  <c r="FE121" i="16"/>
  <c r="FD121" i="16"/>
  <c r="FC121" i="16"/>
  <c r="FB121" i="16"/>
  <c r="FA121" i="16"/>
  <c r="EZ121" i="16"/>
  <c r="EY121" i="16"/>
  <c r="EX121" i="16"/>
  <c r="EW121" i="16"/>
  <c r="EV121" i="16"/>
  <c r="EU121" i="16"/>
  <c r="ET121" i="16"/>
  <c r="ES121" i="16"/>
  <c r="ER121" i="16"/>
  <c r="EQ121" i="16"/>
  <c r="EP121" i="16"/>
  <c r="EO121" i="16"/>
  <c r="EN121" i="16"/>
  <c r="EM121" i="16"/>
  <c r="EL121" i="16"/>
  <c r="EK121" i="16"/>
  <c r="EJ121" i="16"/>
  <c r="EI121" i="16"/>
  <c r="EH121" i="16"/>
  <c r="EG121" i="16"/>
  <c r="EF121" i="16"/>
  <c r="EE121" i="16"/>
  <c r="ED121" i="16"/>
  <c r="EC121" i="16"/>
  <c r="EB121" i="16"/>
  <c r="EA121" i="16"/>
  <c r="DZ121" i="16"/>
  <c r="DY121" i="16"/>
  <c r="DX121" i="16"/>
  <c r="DW121" i="16"/>
  <c r="DV121" i="16"/>
  <c r="DU121" i="16"/>
  <c r="DT121" i="16"/>
  <c r="DS121" i="16"/>
  <c r="DR121" i="16"/>
  <c r="DQ121" i="16"/>
  <c r="DP121" i="16"/>
  <c r="DO121" i="16"/>
  <c r="DN121" i="16"/>
  <c r="DM121" i="16"/>
  <c r="DL121" i="16"/>
  <c r="DK121" i="16"/>
  <c r="DJ121" i="16"/>
  <c r="DI121" i="16"/>
  <c r="DH121" i="16"/>
  <c r="DG121" i="16"/>
  <c r="DF121" i="16"/>
  <c r="DE121" i="16"/>
  <c r="DD121" i="16"/>
  <c r="DC121" i="16"/>
  <c r="DB121" i="16"/>
  <c r="DA121" i="16"/>
  <c r="CZ121" i="16"/>
  <c r="CY121" i="16"/>
  <c r="CX121"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GE120" i="16"/>
  <c r="GD120" i="16"/>
  <c r="GC120" i="16"/>
  <c r="GB120" i="16"/>
  <c r="GA120" i="16"/>
  <c r="FZ120" i="16"/>
  <c r="FY120" i="16"/>
  <c r="FX120" i="16"/>
  <c r="FW120" i="16"/>
  <c r="FV120" i="16"/>
  <c r="FU120" i="16"/>
  <c r="FT120" i="16"/>
  <c r="FS120" i="16"/>
  <c r="FR120" i="16"/>
  <c r="FQ120" i="16"/>
  <c r="FP120" i="16"/>
  <c r="FO120" i="16"/>
  <c r="FN120" i="16"/>
  <c r="FM120" i="16"/>
  <c r="FL120" i="16"/>
  <c r="FK120" i="16"/>
  <c r="FJ120" i="16"/>
  <c r="FI120" i="16"/>
  <c r="FH120" i="16"/>
  <c r="FG120" i="16"/>
  <c r="FF120" i="16"/>
  <c r="FE120" i="16"/>
  <c r="FD120" i="16"/>
  <c r="FC120" i="16"/>
  <c r="FB120" i="16"/>
  <c r="FA120" i="16"/>
  <c r="EZ120" i="16"/>
  <c r="EY120" i="16"/>
  <c r="EX120" i="16"/>
  <c r="EW120" i="16"/>
  <c r="EV120" i="16"/>
  <c r="EU120" i="16"/>
  <c r="ET120" i="16"/>
  <c r="ES120" i="16"/>
  <c r="ER120" i="16"/>
  <c r="EQ120" i="16"/>
  <c r="EP120" i="16"/>
  <c r="EO120" i="16"/>
  <c r="EN120" i="16"/>
  <c r="EM120" i="16"/>
  <c r="EL120" i="16"/>
  <c r="EK120" i="16"/>
  <c r="EJ120" i="16"/>
  <c r="EI120" i="16"/>
  <c r="EH120" i="16"/>
  <c r="EG120" i="16"/>
  <c r="EF120" i="16"/>
  <c r="EE120" i="16"/>
  <c r="ED120" i="16"/>
  <c r="EC120" i="16"/>
  <c r="EB120" i="16"/>
  <c r="EA120" i="16"/>
  <c r="DZ120" i="16"/>
  <c r="DY120" i="16"/>
  <c r="DX120" i="16"/>
  <c r="DW120" i="16"/>
  <c r="DV120" i="16"/>
  <c r="DU120" i="16"/>
  <c r="DT120" i="16"/>
  <c r="DS120" i="16"/>
  <c r="DR120" i="16"/>
  <c r="DQ120" i="16"/>
  <c r="DP120" i="16"/>
  <c r="DO120" i="16"/>
  <c r="DN120" i="16"/>
  <c r="DM120" i="16"/>
  <c r="DL120" i="16"/>
  <c r="DK120" i="16"/>
  <c r="DJ120" i="16"/>
  <c r="DI120" i="16"/>
  <c r="DH120" i="16"/>
  <c r="DG120" i="16"/>
  <c r="DF120" i="16"/>
  <c r="DE120" i="16"/>
  <c r="DD120" i="16"/>
  <c r="DC120" i="16"/>
  <c r="DB120" i="16"/>
  <c r="DA120" i="16"/>
  <c r="CZ120" i="16"/>
  <c r="CY120" i="16"/>
  <c r="CX120"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GE119" i="16"/>
  <c r="GD119" i="16"/>
  <c r="GC119" i="16"/>
  <c r="GB119" i="16"/>
  <c r="GA119" i="16"/>
  <c r="FZ119" i="16"/>
  <c r="FY119" i="16"/>
  <c r="FX119" i="16"/>
  <c r="FW119" i="16"/>
  <c r="FV119" i="16"/>
  <c r="FU119" i="16"/>
  <c r="FT119" i="16"/>
  <c r="FS119" i="16"/>
  <c r="FR119" i="16"/>
  <c r="FQ119" i="16"/>
  <c r="FP119" i="16"/>
  <c r="FO119" i="16"/>
  <c r="FN119" i="16"/>
  <c r="FM119" i="16"/>
  <c r="FL119" i="16"/>
  <c r="FK119" i="16"/>
  <c r="FJ119" i="16"/>
  <c r="FI119" i="16"/>
  <c r="FH119" i="16"/>
  <c r="FG119" i="16"/>
  <c r="FF119" i="16"/>
  <c r="FE119" i="16"/>
  <c r="FD119" i="16"/>
  <c r="FC119" i="16"/>
  <c r="FB119" i="16"/>
  <c r="FA119" i="16"/>
  <c r="EZ119" i="16"/>
  <c r="EY119" i="16"/>
  <c r="EX119" i="16"/>
  <c r="EW119" i="16"/>
  <c r="EV119" i="16"/>
  <c r="EU119" i="16"/>
  <c r="ET119" i="16"/>
  <c r="ES119" i="16"/>
  <c r="ER119" i="16"/>
  <c r="EQ119" i="16"/>
  <c r="EP119" i="16"/>
  <c r="EO119" i="16"/>
  <c r="EN119" i="16"/>
  <c r="EM119" i="16"/>
  <c r="EL119" i="16"/>
  <c r="EK119" i="16"/>
  <c r="EJ119" i="16"/>
  <c r="EI119" i="16"/>
  <c r="EH119" i="16"/>
  <c r="EG119" i="16"/>
  <c r="EF119" i="16"/>
  <c r="EE119" i="16"/>
  <c r="ED119" i="16"/>
  <c r="EC119" i="16"/>
  <c r="EB119" i="16"/>
  <c r="EA119" i="16"/>
  <c r="DZ119" i="16"/>
  <c r="DY119" i="16"/>
  <c r="DX119" i="16"/>
  <c r="DW119" i="16"/>
  <c r="DV119" i="16"/>
  <c r="DU119" i="16"/>
  <c r="DT119" i="16"/>
  <c r="DS119" i="16"/>
  <c r="DR119" i="16"/>
  <c r="DQ119" i="16"/>
  <c r="DP119" i="16"/>
  <c r="DO119" i="16"/>
  <c r="DN119" i="16"/>
  <c r="DM119" i="16"/>
  <c r="DL119" i="16"/>
  <c r="DK119" i="16"/>
  <c r="DJ119" i="16"/>
  <c r="DI119" i="16"/>
  <c r="DH119" i="16"/>
  <c r="DG119" i="16"/>
  <c r="DF119" i="16"/>
  <c r="DE119" i="16"/>
  <c r="DD119" i="16"/>
  <c r="DC119" i="16"/>
  <c r="DB119" i="16"/>
  <c r="DA119" i="16"/>
  <c r="CZ119" i="16"/>
  <c r="CY119" i="16"/>
  <c r="CX119"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GE118" i="16"/>
  <c r="GD118" i="16"/>
  <c r="GC118" i="16"/>
  <c r="GB118" i="16"/>
  <c r="GA118" i="16"/>
  <c r="FZ118" i="16"/>
  <c r="FY118" i="16"/>
  <c r="FX118" i="16"/>
  <c r="FW118" i="16"/>
  <c r="FV118" i="16"/>
  <c r="FU118" i="16"/>
  <c r="FT118" i="16"/>
  <c r="FS118" i="16"/>
  <c r="FR118" i="16"/>
  <c r="FQ118" i="16"/>
  <c r="FP118" i="16"/>
  <c r="FO118" i="16"/>
  <c r="FN118" i="16"/>
  <c r="FM118" i="16"/>
  <c r="FL118" i="16"/>
  <c r="FK118" i="16"/>
  <c r="FJ118" i="16"/>
  <c r="FI118" i="16"/>
  <c r="FH118" i="16"/>
  <c r="FG118" i="16"/>
  <c r="FF118" i="16"/>
  <c r="FE118" i="16"/>
  <c r="FD118" i="16"/>
  <c r="FC118" i="16"/>
  <c r="FB118" i="16"/>
  <c r="FA118" i="16"/>
  <c r="EZ118" i="16"/>
  <c r="EY118" i="16"/>
  <c r="EX118" i="16"/>
  <c r="EW118" i="16"/>
  <c r="EV118" i="16"/>
  <c r="EU118" i="16"/>
  <c r="ET118" i="16"/>
  <c r="ES118" i="16"/>
  <c r="ER118" i="16"/>
  <c r="EQ118" i="16"/>
  <c r="EP118" i="16"/>
  <c r="EO118" i="16"/>
  <c r="EN118" i="16"/>
  <c r="EM118" i="16"/>
  <c r="EL118" i="16"/>
  <c r="EK118" i="16"/>
  <c r="EJ118" i="16"/>
  <c r="EI118" i="16"/>
  <c r="EH118" i="16"/>
  <c r="EG118" i="16"/>
  <c r="EF118" i="16"/>
  <c r="EE118" i="16"/>
  <c r="ED118" i="16"/>
  <c r="EC118" i="16"/>
  <c r="EB118" i="16"/>
  <c r="EA118" i="16"/>
  <c r="DZ118" i="16"/>
  <c r="DY118" i="16"/>
  <c r="DX118" i="16"/>
  <c r="DW118" i="16"/>
  <c r="DV118" i="16"/>
  <c r="DU118" i="16"/>
  <c r="DT118" i="16"/>
  <c r="DS118" i="16"/>
  <c r="DR118" i="16"/>
  <c r="DQ118" i="16"/>
  <c r="DP118" i="16"/>
  <c r="DO118" i="16"/>
  <c r="DN118" i="16"/>
  <c r="DM118" i="16"/>
  <c r="DL118" i="16"/>
  <c r="DK118" i="16"/>
  <c r="DJ118" i="16"/>
  <c r="DI118" i="16"/>
  <c r="DH118"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GE117" i="16"/>
  <c r="GD117" i="16"/>
  <c r="GC117" i="16"/>
  <c r="GB117" i="16"/>
  <c r="GA117" i="16"/>
  <c r="FZ117" i="16"/>
  <c r="FY117" i="16"/>
  <c r="FX117" i="16"/>
  <c r="FW117" i="16"/>
  <c r="FV117" i="16"/>
  <c r="FU117" i="16"/>
  <c r="FT117" i="16"/>
  <c r="FS117" i="16"/>
  <c r="FR117" i="16"/>
  <c r="FQ117" i="16"/>
  <c r="FP117" i="16"/>
  <c r="FO117" i="16"/>
  <c r="FN117" i="16"/>
  <c r="FM117" i="16"/>
  <c r="FL117" i="16"/>
  <c r="FK117" i="16"/>
  <c r="FJ117" i="16"/>
  <c r="FI117" i="16"/>
  <c r="FH117" i="16"/>
  <c r="FG117" i="16"/>
  <c r="FF117" i="16"/>
  <c r="FE117" i="16"/>
  <c r="FD117" i="16"/>
  <c r="FC117" i="16"/>
  <c r="FB117" i="16"/>
  <c r="FA117" i="16"/>
  <c r="EZ117" i="16"/>
  <c r="EY117" i="16"/>
  <c r="EX117" i="16"/>
  <c r="EW117" i="16"/>
  <c r="EV117" i="16"/>
  <c r="EU117" i="16"/>
  <c r="ET117" i="16"/>
  <c r="ES117" i="16"/>
  <c r="ER117" i="16"/>
  <c r="EQ117" i="16"/>
  <c r="EP117" i="16"/>
  <c r="EO117" i="16"/>
  <c r="EN117" i="16"/>
  <c r="EM117" i="16"/>
  <c r="EL117" i="16"/>
  <c r="EK117" i="16"/>
  <c r="EJ117" i="16"/>
  <c r="EI117" i="16"/>
  <c r="EH117" i="16"/>
  <c r="EG117" i="16"/>
  <c r="EF117" i="16"/>
  <c r="EE117" i="16"/>
  <c r="ED117" i="16"/>
  <c r="EC117" i="16"/>
  <c r="EB117" i="16"/>
  <c r="EA117" i="16"/>
  <c r="DZ117" i="16"/>
  <c r="DY117" i="16"/>
  <c r="DX117" i="16"/>
  <c r="DW117" i="16"/>
  <c r="DV117" i="16"/>
  <c r="DU117" i="16"/>
  <c r="DT117" i="16"/>
  <c r="DS117" i="16"/>
  <c r="DR117" i="16"/>
  <c r="DQ117" i="16"/>
  <c r="DP117" i="16"/>
  <c r="DO117" i="16"/>
  <c r="DN117" i="16"/>
  <c r="DM117" i="16"/>
  <c r="DL117" i="16"/>
  <c r="DK117" i="16"/>
  <c r="DJ117" i="16"/>
  <c r="DI117" i="16"/>
  <c r="DH117" i="16"/>
  <c r="DG117" i="16"/>
  <c r="DF117" i="16"/>
  <c r="DE117" i="16"/>
  <c r="DD117" i="16"/>
  <c r="DC117" i="16"/>
  <c r="DB117" i="16"/>
  <c r="DA117" i="16"/>
  <c r="CZ117" i="16"/>
  <c r="CY117" i="16"/>
  <c r="CX117"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GE116" i="16"/>
  <c r="GD116" i="16"/>
  <c r="GC116" i="16"/>
  <c r="GB116" i="16"/>
  <c r="GA116" i="16"/>
  <c r="FZ116" i="16"/>
  <c r="FY116" i="16"/>
  <c r="FX116" i="16"/>
  <c r="FW116" i="16"/>
  <c r="FV116" i="16"/>
  <c r="FU116" i="16"/>
  <c r="FT116" i="16"/>
  <c r="FS116" i="16"/>
  <c r="FR116" i="16"/>
  <c r="FQ116" i="16"/>
  <c r="FP116" i="16"/>
  <c r="FO116" i="16"/>
  <c r="FN116" i="16"/>
  <c r="FM116" i="16"/>
  <c r="FL116" i="16"/>
  <c r="FK116" i="16"/>
  <c r="FJ116" i="16"/>
  <c r="FI116" i="16"/>
  <c r="FH116" i="16"/>
  <c r="FG116" i="16"/>
  <c r="FF116" i="16"/>
  <c r="FE116" i="16"/>
  <c r="FD116" i="16"/>
  <c r="FC116" i="16"/>
  <c r="FB116" i="16"/>
  <c r="FA116" i="16"/>
  <c r="EZ116" i="16"/>
  <c r="EY116" i="16"/>
  <c r="EX116" i="16"/>
  <c r="EW116" i="16"/>
  <c r="EV116" i="16"/>
  <c r="EU116" i="16"/>
  <c r="ET116" i="16"/>
  <c r="ES116" i="16"/>
  <c r="ER116" i="16"/>
  <c r="EQ116" i="16"/>
  <c r="EP116" i="16"/>
  <c r="EO116" i="16"/>
  <c r="EN116" i="16"/>
  <c r="EM116" i="16"/>
  <c r="EL116" i="16"/>
  <c r="EK116" i="16"/>
  <c r="EJ116" i="16"/>
  <c r="EI116" i="16"/>
  <c r="EH116" i="16"/>
  <c r="EG116" i="16"/>
  <c r="EF116" i="16"/>
  <c r="EE116" i="16"/>
  <c r="ED116" i="16"/>
  <c r="EC116" i="16"/>
  <c r="EB116" i="16"/>
  <c r="EA116" i="16"/>
  <c r="DZ116" i="16"/>
  <c r="DY116" i="16"/>
  <c r="DX116" i="16"/>
  <c r="DW116" i="16"/>
  <c r="DV116" i="16"/>
  <c r="DU116" i="16"/>
  <c r="DT116" i="16"/>
  <c r="DS116" i="16"/>
  <c r="DR116" i="16"/>
  <c r="DQ116" i="16"/>
  <c r="DP116" i="16"/>
  <c r="DO116" i="16"/>
  <c r="DN116" i="16"/>
  <c r="DM116" i="16"/>
  <c r="DL116" i="16"/>
  <c r="DK116" i="16"/>
  <c r="DJ116" i="16"/>
  <c r="DI116" i="16"/>
  <c r="DH116"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GE115" i="16"/>
  <c r="GD115" i="16"/>
  <c r="GC115" i="16"/>
  <c r="GB115" i="16"/>
  <c r="GA115" i="16"/>
  <c r="FZ115" i="16"/>
  <c r="FY115" i="16"/>
  <c r="FX115" i="16"/>
  <c r="FW115" i="16"/>
  <c r="FV115" i="16"/>
  <c r="FU115" i="16"/>
  <c r="FT115" i="16"/>
  <c r="FS115" i="16"/>
  <c r="FR115" i="16"/>
  <c r="FQ115" i="16"/>
  <c r="FP115" i="16"/>
  <c r="FO115" i="16"/>
  <c r="FN115" i="16"/>
  <c r="FM115" i="16"/>
  <c r="FL115" i="16"/>
  <c r="FK115" i="16"/>
  <c r="FJ115" i="16"/>
  <c r="FI115" i="16"/>
  <c r="FH115" i="16"/>
  <c r="FG115" i="16"/>
  <c r="FF115" i="16"/>
  <c r="FE115" i="16"/>
  <c r="FD115" i="16"/>
  <c r="FC115" i="16"/>
  <c r="FB115" i="16"/>
  <c r="FA115" i="16"/>
  <c r="EZ115" i="16"/>
  <c r="EY115" i="16"/>
  <c r="EX115" i="16"/>
  <c r="EW115" i="16"/>
  <c r="EV115" i="16"/>
  <c r="EU115" i="16"/>
  <c r="ET115" i="16"/>
  <c r="ES115" i="16"/>
  <c r="ER115" i="16"/>
  <c r="EQ115" i="16"/>
  <c r="EP115" i="16"/>
  <c r="EO115" i="16"/>
  <c r="EN115" i="16"/>
  <c r="EM115" i="16"/>
  <c r="EL115" i="16"/>
  <c r="EK115" i="16"/>
  <c r="EJ115" i="16"/>
  <c r="EI115" i="16"/>
  <c r="EH115" i="16"/>
  <c r="EG115" i="16"/>
  <c r="EF115" i="16"/>
  <c r="EE115" i="16"/>
  <c r="ED115" i="16"/>
  <c r="EC115" i="16"/>
  <c r="EB115" i="16"/>
  <c r="EA115" i="16"/>
  <c r="DZ115" i="16"/>
  <c r="DY115" i="16"/>
  <c r="DX115" i="16"/>
  <c r="DW115" i="16"/>
  <c r="DV115" i="16"/>
  <c r="DU115" i="16"/>
  <c r="DT115" i="16"/>
  <c r="DS115" i="16"/>
  <c r="DR115" i="16"/>
  <c r="DQ115" i="16"/>
  <c r="DP115" i="16"/>
  <c r="DO115" i="16"/>
  <c r="DN115" i="16"/>
  <c r="DM115" i="16"/>
  <c r="DL115" i="16"/>
  <c r="DK115" i="16"/>
  <c r="DJ115" i="16"/>
  <c r="DI115" i="16"/>
  <c r="DH115" i="16"/>
  <c r="DG115" i="16"/>
  <c r="DF115" i="16"/>
  <c r="DE115" i="16"/>
  <c r="DD115" i="16"/>
  <c r="DC115" i="16"/>
  <c r="DB115" i="16"/>
  <c r="DA115" i="16"/>
  <c r="CZ115" i="16"/>
  <c r="CY115" i="16"/>
  <c r="CX115"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GE114" i="16"/>
  <c r="GD114" i="16"/>
  <c r="GC114" i="16"/>
  <c r="GB114" i="16"/>
  <c r="GA114" i="16"/>
  <c r="FZ114" i="16"/>
  <c r="FY114" i="16"/>
  <c r="FX114" i="16"/>
  <c r="FW114" i="16"/>
  <c r="FV114" i="16"/>
  <c r="FU114" i="16"/>
  <c r="FT114" i="16"/>
  <c r="FS114" i="16"/>
  <c r="FR114" i="16"/>
  <c r="FQ114" i="16"/>
  <c r="FP114" i="16"/>
  <c r="FO114" i="16"/>
  <c r="FN114" i="16"/>
  <c r="FM114" i="16"/>
  <c r="FL114" i="16"/>
  <c r="FK114" i="16"/>
  <c r="FJ114" i="16"/>
  <c r="FI114" i="16"/>
  <c r="FH114" i="16"/>
  <c r="FG114" i="16"/>
  <c r="FF114" i="16"/>
  <c r="FE114" i="16"/>
  <c r="FD114" i="16"/>
  <c r="FC114" i="16"/>
  <c r="FB114" i="16"/>
  <c r="FA114" i="16"/>
  <c r="EZ114" i="16"/>
  <c r="EY114" i="16"/>
  <c r="EX114" i="16"/>
  <c r="EW114" i="16"/>
  <c r="EV114" i="16"/>
  <c r="EU114" i="16"/>
  <c r="ET114" i="16"/>
  <c r="ES114" i="16"/>
  <c r="ER114" i="16"/>
  <c r="EQ114" i="16"/>
  <c r="EP114" i="16"/>
  <c r="EO114" i="16"/>
  <c r="EN114" i="16"/>
  <c r="EM114" i="16"/>
  <c r="EL114" i="16"/>
  <c r="EK114" i="16"/>
  <c r="EJ114" i="16"/>
  <c r="EI114" i="16"/>
  <c r="EH114" i="16"/>
  <c r="EG114" i="16"/>
  <c r="EF114" i="16"/>
  <c r="EE114" i="16"/>
  <c r="ED114" i="16"/>
  <c r="EC114" i="16"/>
  <c r="EB114" i="16"/>
  <c r="EA114" i="16"/>
  <c r="DZ114" i="16"/>
  <c r="DY114" i="16"/>
  <c r="DX114" i="16"/>
  <c r="DW114" i="16"/>
  <c r="DV114" i="16"/>
  <c r="DU114" i="16"/>
  <c r="DT114" i="16"/>
  <c r="DS114" i="16"/>
  <c r="DR114" i="16"/>
  <c r="DQ114" i="16"/>
  <c r="DP114" i="16"/>
  <c r="DO114" i="16"/>
  <c r="DN114" i="16"/>
  <c r="DM114" i="16"/>
  <c r="DL114" i="16"/>
  <c r="DK114" i="16"/>
  <c r="DJ114" i="16"/>
  <c r="DI114" i="16"/>
  <c r="DH114" i="16"/>
  <c r="DG114" i="16"/>
  <c r="DF114" i="16"/>
  <c r="DE114" i="16"/>
  <c r="DD114" i="16"/>
  <c r="DC114" i="16"/>
  <c r="DB114" i="16"/>
  <c r="DA114" i="16"/>
  <c r="CZ114" i="16"/>
  <c r="CY114" i="16"/>
  <c r="CX114" i="16"/>
  <c r="CW114" i="16"/>
  <c r="CV114" i="16"/>
  <c r="CU114" i="16"/>
  <c r="CT114" i="16"/>
  <c r="CS114" i="16"/>
  <c r="CR114" i="16"/>
  <c r="CQ114" i="16"/>
  <c r="CP114" i="16"/>
  <c r="CO114" i="16"/>
  <c r="CN114" i="16"/>
  <c r="CM114" i="16"/>
  <c r="CL114" i="16"/>
  <c r="CK114" i="16"/>
  <c r="CJ114" i="16"/>
  <c r="CI114" i="16"/>
  <c r="CH114" i="16"/>
  <c r="CG114" i="16"/>
  <c r="CF114" i="16"/>
  <c r="CE114" i="16"/>
  <c r="CD114" i="16"/>
  <c r="CC114" i="16"/>
  <c r="CB114" i="16"/>
  <c r="CA114" i="16"/>
  <c r="BZ114" i="16"/>
  <c r="BY114" i="16"/>
  <c r="BX114" i="16"/>
  <c r="BW114" i="16"/>
  <c r="BV114" i="16"/>
  <c r="BU114" i="16"/>
  <c r="BT114" i="16"/>
  <c r="BS114" i="16"/>
  <c r="BR114" i="16"/>
  <c r="BQ114" i="16"/>
  <c r="BP114"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GE113" i="16"/>
  <c r="GD113" i="16"/>
  <c r="GC113" i="16"/>
  <c r="GB113" i="16"/>
  <c r="GA113" i="16"/>
  <c r="FZ113" i="16"/>
  <c r="FY113" i="16"/>
  <c r="FX113" i="16"/>
  <c r="FW113" i="16"/>
  <c r="FV113" i="16"/>
  <c r="FU113" i="16"/>
  <c r="FT113" i="16"/>
  <c r="FS113" i="16"/>
  <c r="FR113" i="16"/>
  <c r="FQ113" i="16"/>
  <c r="FP113" i="16"/>
  <c r="FO113" i="16"/>
  <c r="FN113" i="16"/>
  <c r="FM113" i="16"/>
  <c r="FL113" i="16"/>
  <c r="FK113" i="16"/>
  <c r="FJ113" i="16"/>
  <c r="FI113" i="16"/>
  <c r="FH113" i="16"/>
  <c r="FG113" i="16"/>
  <c r="FF113" i="16"/>
  <c r="FE113" i="16"/>
  <c r="FD113" i="16"/>
  <c r="FC113" i="16"/>
  <c r="FB113" i="16"/>
  <c r="FA113" i="16"/>
  <c r="EZ113" i="16"/>
  <c r="EY113" i="16"/>
  <c r="EX113" i="16"/>
  <c r="EW113" i="16"/>
  <c r="EV113" i="16"/>
  <c r="EU113" i="16"/>
  <c r="ET113" i="16"/>
  <c r="ES113" i="16"/>
  <c r="ER113" i="16"/>
  <c r="EQ113" i="16"/>
  <c r="EP113" i="16"/>
  <c r="EO113" i="16"/>
  <c r="EN113" i="16"/>
  <c r="EM113" i="16"/>
  <c r="EL113" i="16"/>
  <c r="EK113" i="16"/>
  <c r="EJ113" i="16"/>
  <c r="EI113" i="16"/>
  <c r="EH113" i="16"/>
  <c r="EG113" i="16"/>
  <c r="EF113" i="16"/>
  <c r="EE113" i="16"/>
  <c r="ED113" i="16"/>
  <c r="EC113" i="16"/>
  <c r="EB113" i="16"/>
  <c r="EA113" i="16"/>
  <c r="DZ113" i="16"/>
  <c r="DY113" i="16"/>
  <c r="DX113" i="16"/>
  <c r="DW113" i="16"/>
  <c r="DV113" i="16"/>
  <c r="DU113" i="16"/>
  <c r="DT113" i="16"/>
  <c r="DS113" i="16"/>
  <c r="DR113" i="16"/>
  <c r="DQ113" i="16"/>
  <c r="DP113" i="16"/>
  <c r="DO113" i="16"/>
  <c r="DN113" i="16"/>
  <c r="DM113" i="16"/>
  <c r="DL113" i="16"/>
  <c r="DK113" i="16"/>
  <c r="DJ113" i="16"/>
  <c r="DI113" i="16"/>
  <c r="DH113" i="16"/>
  <c r="DG113" i="16"/>
  <c r="DF113" i="16"/>
  <c r="DE113" i="16"/>
  <c r="DD113" i="16"/>
  <c r="DC113" i="16"/>
  <c r="DB113" i="16"/>
  <c r="DA113" i="16"/>
  <c r="CZ113" i="16"/>
  <c r="CY113" i="16"/>
  <c r="CX113" i="16"/>
  <c r="CW113" i="16"/>
  <c r="CV113" i="16"/>
  <c r="CU113" i="16"/>
  <c r="CT113" i="16"/>
  <c r="CS113" i="16"/>
  <c r="CR113" i="16"/>
  <c r="CQ113" i="16"/>
  <c r="CP113" i="16"/>
  <c r="CO113" i="16"/>
  <c r="CN113" i="16"/>
  <c r="CM113" i="16"/>
  <c r="CL113" i="16"/>
  <c r="CK113" i="16"/>
  <c r="CJ113" i="16"/>
  <c r="CI113" i="16"/>
  <c r="CH113" i="16"/>
  <c r="CG113" i="16"/>
  <c r="CF113" i="16"/>
  <c r="CE113" i="16"/>
  <c r="CD113" i="16"/>
  <c r="CC113" i="16"/>
  <c r="CB113" i="16"/>
  <c r="CA113" i="16"/>
  <c r="BZ113" i="16"/>
  <c r="BY113" i="16"/>
  <c r="BX113" i="16"/>
  <c r="BW113" i="16"/>
  <c r="BV113" i="16"/>
  <c r="BU113" i="16"/>
  <c r="BT113" i="16"/>
  <c r="BS113" i="16"/>
  <c r="BR113" i="16"/>
  <c r="BQ113" i="16"/>
  <c r="BP113"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GE112" i="16"/>
  <c r="GD112" i="16"/>
  <c r="GC112" i="16"/>
  <c r="GB112" i="16"/>
  <c r="GA112" i="16"/>
  <c r="FZ112" i="16"/>
  <c r="FY112" i="16"/>
  <c r="FX112" i="16"/>
  <c r="FW112" i="16"/>
  <c r="FV112" i="16"/>
  <c r="FU112" i="16"/>
  <c r="FT112" i="16"/>
  <c r="FS112" i="16"/>
  <c r="FR112" i="16"/>
  <c r="FQ112" i="16"/>
  <c r="FP112" i="16"/>
  <c r="FO112" i="16"/>
  <c r="FN112" i="16"/>
  <c r="FM112" i="16"/>
  <c r="FL112" i="16"/>
  <c r="FK112" i="16"/>
  <c r="FJ112" i="16"/>
  <c r="FI112" i="16"/>
  <c r="FH112" i="16"/>
  <c r="FG112" i="16"/>
  <c r="FF112" i="16"/>
  <c r="FE112" i="16"/>
  <c r="FD112" i="16"/>
  <c r="FC112" i="16"/>
  <c r="FB112" i="16"/>
  <c r="FA112" i="16"/>
  <c r="EZ112" i="16"/>
  <c r="EY112" i="16"/>
  <c r="EX112" i="16"/>
  <c r="EW112" i="16"/>
  <c r="EV112" i="16"/>
  <c r="EU112" i="16"/>
  <c r="ET112" i="16"/>
  <c r="ES112" i="16"/>
  <c r="ER112" i="16"/>
  <c r="EQ112" i="16"/>
  <c r="EP112" i="16"/>
  <c r="EO112" i="16"/>
  <c r="EN112" i="16"/>
  <c r="EM112" i="16"/>
  <c r="EL112" i="16"/>
  <c r="EK112" i="16"/>
  <c r="EJ112" i="16"/>
  <c r="EI112" i="16"/>
  <c r="EH112" i="16"/>
  <c r="EG112" i="16"/>
  <c r="EF112" i="16"/>
  <c r="EE112" i="16"/>
  <c r="ED112" i="16"/>
  <c r="EC112" i="16"/>
  <c r="EB112" i="16"/>
  <c r="EA112" i="16"/>
  <c r="DZ112" i="16"/>
  <c r="DY112" i="16"/>
  <c r="DX112" i="16"/>
  <c r="DW112" i="16"/>
  <c r="DV112" i="16"/>
  <c r="DU112" i="16"/>
  <c r="DT112" i="16"/>
  <c r="DS112" i="16"/>
  <c r="DR112" i="16"/>
  <c r="DQ112" i="16"/>
  <c r="DP112" i="16"/>
  <c r="DO112" i="16"/>
  <c r="DN112" i="16"/>
  <c r="DM112" i="16"/>
  <c r="DL112" i="16"/>
  <c r="DK112" i="16"/>
  <c r="DJ112" i="16"/>
  <c r="DI112" i="16"/>
  <c r="DH112" i="16"/>
  <c r="DG112" i="16"/>
  <c r="DF112" i="16"/>
  <c r="DE112" i="16"/>
  <c r="DD112" i="16"/>
  <c r="DC112" i="16"/>
  <c r="DB112" i="16"/>
  <c r="DA112" i="16"/>
  <c r="CZ112" i="16"/>
  <c r="CY112" i="16"/>
  <c r="CX112" i="16"/>
  <c r="CW112" i="16"/>
  <c r="CV112" i="16"/>
  <c r="CU112" i="16"/>
  <c r="CT112" i="16"/>
  <c r="CS112" i="16"/>
  <c r="CR112" i="16"/>
  <c r="CQ112" i="16"/>
  <c r="CP112" i="16"/>
  <c r="CO112" i="16"/>
  <c r="CN112" i="16"/>
  <c r="CM112" i="16"/>
  <c r="CL112" i="16"/>
  <c r="CK112" i="16"/>
  <c r="CJ112" i="16"/>
  <c r="CI112" i="16"/>
  <c r="CH112" i="16"/>
  <c r="CG112" i="16"/>
  <c r="CF112" i="16"/>
  <c r="CE112" i="16"/>
  <c r="CD112" i="16"/>
  <c r="CC112" i="16"/>
  <c r="CB112"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GE111" i="16"/>
  <c r="GD111" i="16"/>
  <c r="GC111" i="16"/>
  <c r="GB111" i="16"/>
  <c r="GA111" i="16"/>
  <c r="FZ111" i="16"/>
  <c r="FY111" i="16"/>
  <c r="FX111" i="16"/>
  <c r="FW111" i="16"/>
  <c r="FV111" i="16"/>
  <c r="FU111" i="16"/>
  <c r="FT111" i="16"/>
  <c r="FS111" i="16"/>
  <c r="FR111" i="16"/>
  <c r="FQ111" i="16"/>
  <c r="FP111" i="16"/>
  <c r="FO111" i="16"/>
  <c r="FN111" i="16"/>
  <c r="FM111" i="16"/>
  <c r="FL111" i="16"/>
  <c r="FK111" i="16"/>
  <c r="FJ111" i="16"/>
  <c r="FI111" i="16"/>
  <c r="FH111" i="16"/>
  <c r="FG111" i="16"/>
  <c r="FF111" i="16"/>
  <c r="FE111" i="16"/>
  <c r="FD111" i="16"/>
  <c r="FC111" i="16"/>
  <c r="FB111" i="16"/>
  <c r="FA111" i="16"/>
  <c r="EZ111" i="16"/>
  <c r="EY111" i="16"/>
  <c r="EX111" i="16"/>
  <c r="EW111" i="16"/>
  <c r="EV111" i="16"/>
  <c r="EU111" i="16"/>
  <c r="ET111" i="16"/>
  <c r="ES111" i="16"/>
  <c r="ER111" i="16"/>
  <c r="EQ111" i="16"/>
  <c r="EP111" i="16"/>
  <c r="EO111" i="16"/>
  <c r="EN111" i="16"/>
  <c r="EM111" i="16"/>
  <c r="EL111" i="16"/>
  <c r="EK111" i="16"/>
  <c r="EJ111" i="16"/>
  <c r="EI111" i="16"/>
  <c r="EH111" i="16"/>
  <c r="EG111" i="16"/>
  <c r="EF111" i="16"/>
  <c r="EE111" i="16"/>
  <c r="ED111" i="16"/>
  <c r="EC111" i="16"/>
  <c r="EB111" i="16"/>
  <c r="EA111" i="16"/>
  <c r="DZ111" i="16"/>
  <c r="DY111" i="16"/>
  <c r="DX111" i="16"/>
  <c r="DW111" i="16"/>
  <c r="DV111" i="16"/>
  <c r="DU111" i="16"/>
  <c r="DT111" i="16"/>
  <c r="DS111" i="16"/>
  <c r="DR111" i="16"/>
  <c r="DQ111" i="16"/>
  <c r="DP111" i="16"/>
  <c r="DO111" i="16"/>
  <c r="DN111" i="16"/>
  <c r="DM111" i="16"/>
  <c r="DL111" i="16"/>
  <c r="DK111" i="16"/>
  <c r="DJ111" i="16"/>
  <c r="DI111" i="16"/>
  <c r="DH111" i="16"/>
  <c r="DG111" i="16"/>
  <c r="DF111" i="16"/>
  <c r="DE111" i="16"/>
  <c r="DD111" i="16"/>
  <c r="DC111" i="16"/>
  <c r="DB111" i="16"/>
  <c r="DA111" i="16"/>
  <c r="CZ111" i="16"/>
  <c r="CY111" i="16"/>
  <c r="CX111" i="16"/>
  <c r="CW111" i="16"/>
  <c r="CV111" i="16"/>
  <c r="CU111" i="16"/>
  <c r="CT111" i="16"/>
  <c r="CS111" i="16"/>
  <c r="CR111" i="16"/>
  <c r="CQ111" i="16"/>
  <c r="CP111" i="16"/>
  <c r="CO111" i="16"/>
  <c r="CN111" i="16"/>
  <c r="CM111" i="16"/>
  <c r="CL111" i="16"/>
  <c r="CK111" i="16"/>
  <c r="CJ111" i="16"/>
  <c r="CI111" i="16"/>
  <c r="CH111" i="16"/>
  <c r="CG111" i="16"/>
  <c r="CF111" i="16"/>
  <c r="CE111" i="16"/>
  <c r="CD111" i="16"/>
  <c r="CC111" i="16"/>
  <c r="CB111" i="16"/>
  <c r="CA111" i="16"/>
  <c r="BZ111" i="16"/>
  <c r="BY111" i="16"/>
  <c r="BX111" i="16"/>
  <c r="BW111" i="16"/>
  <c r="BV111" i="16"/>
  <c r="BU111" i="16"/>
  <c r="BT111" i="16"/>
  <c r="BS111" i="16"/>
  <c r="BR111" i="16"/>
  <c r="BQ111" i="16"/>
  <c r="BP111"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GE110" i="16"/>
  <c r="GD110" i="16"/>
  <c r="GC110" i="16"/>
  <c r="GB110" i="16"/>
  <c r="GA110" i="16"/>
  <c r="FZ110" i="16"/>
  <c r="FY110" i="16"/>
  <c r="FX110" i="16"/>
  <c r="FW110" i="16"/>
  <c r="FV110" i="16"/>
  <c r="FU110" i="16"/>
  <c r="FT110" i="16"/>
  <c r="FS110" i="16"/>
  <c r="FR110" i="16"/>
  <c r="FQ110" i="16"/>
  <c r="FP110" i="16"/>
  <c r="FO110" i="16"/>
  <c r="FN110" i="16"/>
  <c r="FM110" i="16"/>
  <c r="FL110" i="16"/>
  <c r="FK110" i="16"/>
  <c r="FJ110" i="16"/>
  <c r="FI110" i="16"/>
  <c r="FH110" i="16"/>
  <c r="FG110" i="16"/>
  <c r="FF110" i="16"/>
  <c r="FE110" i="16"/>
  <c r="FD110" i="16"/>
  <c r="FC110" i="16"/>
  <c r="FB110" i="16"/>
  <c r="FA110" i="16"/>
  <c r="EZ110" i="16"/>
  <c r="EY110" i="16"/>
  <c r="EX110" i="16"/>
  <c r="EW110" i="16"/>
  <c r="EV110" i="16"/>
  <c r="EU110" i="16"/>
  <c r="ET110" i="16"/>
  <c r="ES110" i="16"/>
  <c r="ER110" i="16"/>
  <c r="EQ110" i="16"/>
  <c r="EP110" i="16"/>
  <c r="EO110" i="16"/>
  <c r="EN110" i="16"/>
  <c r="EM110" i="16"/>
  <c r="EL110" i="16"/>
  <c r="EK110" i="16"/>
  <c r="EJ110" i="16"/>
  <c r="EI110" i="16"/>
  <c r="EH110" i="16"/>
  <c r="EG110" i="16"/>
  <c r="EF110" i="16"/>
  <c r="EE110" i="16"/>
  <c r="ED110" i="16"/>
  <c r="EC110" i="16"/>
  <c r="EB110" i="16"/>
  <c r="EA110" i="16"/>
  <c r="DZ110" i="16"/>
  <c r="DY110" i="16"/>
  <c r="DX110" i="16"/>
  <c r="DW110" i="16"/>
  <c r="DV110" i="16"/>
  <c r="DU110" i="16"/>
  <c r="DT110" i="16"/>
  <c r="DS110" i="16"/>
  <c r="DR110" i="16"/>
  <c r="DQ110" i="16"/>
  <c r="DP110" i="16"/>
  <c r="DO110" i="16"/>
  <c r="DN110" i="16"/>
  <c r="DM110" i="16"/>
  <c r="DL110" i="16"/>
  <c r="DK110" i="16"/>
  <c r="DJ110" i="16"/>
  <c r="DI110" i="16"/>
  <c r="DH110" i="16"/>
  <c r="DG110" i="16"/>
  <c r="DF110" i="16"/>
  <c r="DE110" i="16"/>
  <c r="DD110" i="16"/>
  <c r="DC110" i="16"/>
  <c r="DB110" i="16"/>
  <c r="DA110" i="16"/>
  <c r="CZ110" i="16"/>
  <c r="CY110" i="16"/>
  <c r="CX110"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GE109" i="16"/>
  <c r="GD109" i="16"/>
  <c r="GC109" i="16"/>
  <c r="GB109" i="16"/>
  <c r="GA109" i="16"/>
  <c r="FZ109" i="16"/>
  <c r="FY109" i="16"/>
  <c r="FX109" i="16"/>
  <c r="FW109" i="16"/>
  <c r="FV109" i="16"/>
  <c r="FU109" i="16"/>
  <c r="FT109" i="16"/>
  <c r="FS109" i="16"/>
  <c r="FR109" i="16"/>
  <c r="FQ109" i="16"/>
  <c r="FP109" i="16"/>
  <c r="FO109" i="16"/>
  <c r="FN109" i="16"/>
  <c r="FM109" i="16"/>
  <c r="FL109" i="16"/>
  <c r="FK109" i="16"/>
  <c r="FJ109" i="16"/>
  <c r="FI109" i="16"/>
  <c r="FH109" i="16"/>
  <c r="FG109" i="16"/>
  <c r="FF109" i="16"/>
  <c r="FE109" i="16"/>
  <c r="FD109" i="16"/>
  <c r="FC109" i="16"/>
  <c r="FB109" i="16"/>
  <c r="FA109" i="16"/>
  <c r="EZ109" i="16"/>
  <c r="EY109" i="16"/>
  <c r="EX109" i="16"/>
  <c r="EW109" i="16"/>
  <c r="EV109" i="16"/>
  <c r="EU109" i="16"/>
  <c r="ET109" i="16"/>
  <c r="ES109" i="16"/>
  <c r="ER109" i="16"/>
  <c r="EQ109" i="16"/>
  <c r="EP109" i="16"/>
  <c r="EO109" i="16"/>
  <c r="EN109" i="16"/>
  <c r="EM109" i="16"/>
  <c r="EL109" i="16"/>
  <c r="EK109" i="16"/>
  <c r="EJ109" i="16"/>
  <c r="EI109" i="16"/>
  <c r="EH109" i="16"/>
  <c r="EG109" i="16"/>
  <c r="EF109" i="16"/>
  <c r="EE109" i="16"/>
  <c r="ED109" i="16"/>
  <c r="EC109" i="16"/>
  <c r="EB109" i="16"/>
  <c r="EA109" i="16"/>
  <c r="DZ109" i="16"/>
  <c r="DY109" i="16"/>
  <c r="DX109" i="16"/>
  <c r="DW109" i="16"/>
  <c r="DV109" i="16"/>
  <c r="DU109" i="16"/>
  <c r="DT109" i="16"/>
  <c r="DS109" i="16"/>
  <c r="DR109" i="16"/>
  <c r="DQ109" i="16"/>
  <c r="DP109" i="16"/>
  <c r="DO109" i="16"/>
  <c r="DN109" i="16"/>
  <c r="DM109" i="16"/>
  <c r="DL109" i="16"/>
  <c r="DK109" i="16"/>
  <c r="DJ109" i="16"/>
  <c r="DI109" i="16"/>
  <c r="DH109" i="16"/>
  <c r="DG109" i="16"/>
  <c r="DF109" i="16"/>
  <c r="DE109" i="16"/>
  <c r="DD109" i="16"/>
  <c r="DC109" i="16"/>
  <c r="DB109" i="16"/>
  <c r="DA109" i="16"/>
  <c r="CZ109" i="16"/>
  <c r="CY109" i="16"/>
  <c r="CX109" i="16"/>
  <c r="CW109" i="16"/>
  <c r="CV109" i="16"/>
  <c r="CU109" i="16"/>
  <c r="CT109" i="16"/>
  <c r="CS109" i="16"/>
  <c r="CR109" i="16"/>
  <c r="CQ109" i="16"/>
  <c r="CP109" i="16"/>
  <c r="CO109" i="16"/>
  <c r="CN109" i="16"/>
  <c r="CM109" i="16"/>
  <c r="CL109" i="16"/>
  <c r="CK109" i="16"/>
  <c r="CJ109" i="16"/>
  <c r="CI109" i="16"/>
  <c r="CH109" i="16"/>
  <c r="CG109" i="16"/>
  <c r="CF109" i="16"/>
  <c r="CE109" i="16"/>
  <c r="CD109" i="16"/>
  <c r="CC109" i="16"/>
  <c r="CB109" i="16"/>
  <c r="CA109" i="16"/>
  <c r="BZ109" i="16"/>
  <c r="BY109" i="16"/>
  <c r="BX109" i="16"/>
  <c r="BW109" i="16"/>
  <c r="BV109" i="16"/>
  <c r="BU109" i="16"/>
  <c r="BT109" i="16"/>
  <c r="BS109" i="16"/>
  <c r="BR109" i="16"/>
  <c r="BQ109" i="16"/>
  <c r="BP109"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GE108" i="16"/>
  <c r="GD108" i="16"/>
  <c r="GC108" i="16"/>
  <c r="GB108" i="16"/>
  <c r="GA108" i="16"/>
  <c r="FZ108" i="16"/>
  <c r="FY108" i="16"/>
  <c r="FX108" i="16"/>
  <c r="FW108" i="16"/>
  <c r="FV108" i="16"/>
  <c r="FU108" i="16"/>
  <c r="FT108" i="16"/>
  <c r="FS108" i="16"/>
  <c r="FR108" i="16"/>
  <c r="FQ108" i="16"/>
  <c r="FP108" i="16"/>
  <c r="FO108" i="16"/>
  <c r="FN108" i="16"/>
  <c r="FM108" i="16"/>
  <c r="FL108" i="16"/>
  <c r="FK108" i="16"/>
  <c r="FJ108" i="16"/>
  <c r="FI108" i="16"/>
  <c r="FH108" i="16"/>
  <c r="FG108" i="16"/>
  <c r="FF108" i="16"/>
  <c r="FE108" i="16"/>
  <c r="FD108" i="16"/>
  <c r="FC108" i="16"/>
  <c r="FB108" i="16"/>
  <c r="FA108" i="16"/>
  <c r="EZ108" i="16"/>
  <c r="EY108" i="16"/>
  <c r="EX108" i="16"/>
  <c r="EW108" i="16"/>
  <c r="EV108" i="16"/>
  <c r="EU108" i="16"/>
  <c r="ET108" i="16"/>
  <c r="ES108" i="16"/>
  <c r="ER108" i="16"/>
  <c r="EQ108" i="16"/>
  <c r="EP108" i="16"/>
  <c r="EO108" i="16"/>
  <c r="EN108" i="16"/>
  <c r="EM108" i="16"/>
  <c r="EL108" i="16"/>
  <c r="EK108" i="16"/>
  <c r="EJ108" i="16"/>
  <c r="EI108" i="16"/>
  <c r="EH108" i="16"/>
  <c r="EG108" i="16"/>
  <c r="EF108" i="16"/>
  <c r="EE108" i="16"/>
  <c r="ED108" i="16"/>
  <c r="EC108" i="16"/>
  <c r="EB108" i="16"/>
  <c r="EA108" i="16"/>
  <c r="DZ108" i="16"/>
  <c r="DY108" i="16"/>
  <c r="DX108" i="16"/>
  <c r="DW108" i="16"/>
  <c r="DV108" i="16"/>
  <c r="DU108" i="16"/>
  <c r="DT108" i="16"/>
  <c r="DS108" i="16"/>
  <c r="DR108" i="16"/>
  <c r="DQ108" i="16"/>
  <c r="DP108" i="16"/>
  <c r="DO108" i="16"/>
  <c r="DN108" i="16"/>
  <c r="DM108" i="16"/>
  <c r="DL108" i="16"/>
  <c r="DK108" i="16"/>
  <c r="DJ108" i="16"/>
  <c r="DI108" i="16"/>
  <c r="DH108" i="16"/>
  <c r="DG108" i="16"/>
  <c r="DF108" i="16"/>
  <c r="DE108" i="16"/>
  <c r="DD108" i="16"/>
  <c r="DC108" i="16"/>
  <c r="DB108" i="16"/>
  <c r="DA108" i="16"/>
  <c r="CZ108" i="16"/>
  <c r="CY108" i="16"/>
  <c r="CX108" i="16"/>
  <c r="CW108" i="16"/>
  <c r="CV108" i="16"/>
  <c r="CU108" i="16"/>
  <c r="CT108" i="16"/>
  <c r="CS108" i="16"/>
  <c r="CR108" i="16"/>
  <c r="CQ108" i="16"/>
  <c r="CP108" i="16"/>
  <c r="CO108" i="16"/>
  <c r="CN108" i="16"/>
  <c r="CM108" i="16"/>
  <c r="CL108" i="16"/>
  <c r="CK108" i="16"/>
  <c r="CJ108" i="16"/>
  <c r="CI108" i="16"/>
  <c r="CH108" i="16"/>
  <c r="CG108" i="16"/>
  <c r="CF108" i="16"/>
  <c r="CE108" i="16"/>
  <c r="CD108" i="16"/>
  <c r="CC108" i="16"/>
  <c r="CB108" i="16"/>
  <c r="CA108" i="16"/>
  <c r="BZ108" i="16"/>
  <c r="BY108" i="16"/>
  <c r="BX108" i="16"/>
  <c r="BW108" i="16"/>
  <c r="BV108" i="16"/>
  <c r="BU108" i="16"/>
  <c r="BT108" i="16"/>
  <c r="BS108" i="16"/>
  <c r="BR108" i="16"/>
  <c r="BQ108" i="16"/>
  <c r="BP108"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G108" i="16"/>
  <c r="F108" i="16"/>
  <c r="GE107" i="16"/>
  <c r="GD107" i="16"/>
  <c r="GC107" i="16"/>
  <c r="GB107" i="16"/>
  <c r="GA107" i="16"/>
  <c r="FZ107" i="16"/>
  <c r="FY107" i="16"/>
  <c r="FX107" i="16"/>
  <c r="FW107" i="16"/>
  <c r="FV107" i="16"/>
  <c r="FU107" i="16"/>
  <c r="FT107" i="16"/>
  <c r="FS107" i="16"/>
  <c r="FR107" i="16"/>
  <c r="FQ107" i="16"/>
  <c r="FP107" i="16"/>
  <c r="FO107" i="16"/>
  <c r="FN107" i="16"/>
  <c r="FM107" i="16"/>
  <c r="FL107" i="16"/>
  <c r="FK107" i="16"/>
  <c r="FJ107" i="16"/>
  <c r="FI107" i="16"/>
  <c r="FH107" i="16"/>
  <c r="FG107" i="16"/>
  <c r="FF107" i="16"/>
  <c r="FE107" i="16"/>
  <c r="FD107" i="16"/>
  <c r="FC107" i="16"/>
  <c r="FB107" i="16"/>
  <c r="FA107" i="16"/>
  <c r="EZ107" i="16"/>
  <c r="EY107" i="16"/>
  <c r="EX107" i="16"/>
  <c r="EW107" i="16"/>
  <c r="EV107" i="16"/>
  <c r="EU107" i="16"/>
  <c r="ET107" i="16"/>
  <c r="ES107" i="16"/>
  <c r="ER107" i="16"/>
  <c r="EQ107" i="16"/>
  <c r="EP107" i="16"/>
  <c r="EO107" i="16"/>
  <c r="EN107" i="16"/>
  <c r="EM107" i="16"/>
  <c r="EL107" i="16"/>
  <c r="EK107" i="16"/>
  <c r="EJ107" i="16"/>
  <c r="EI107" i="16"/>
  <c r="EH107" i="16"/>
  <c r="EG107" i="16"/>
  <c r="EF107" i="16"/>
  <c r="EE107" i="16"/>
  <c r="ED107" i="16"/>
  <c r="EC107" i="16"/>
  <c r="EB107" i="16"/>
  <c r="EA107" i="16"/>
  <c r="DZ107" i="16"/>
  <c r="DY107" i="16"/>
  <c r="DX107" i="16"/>
  <c r="DW107" i="16"/>
  <c r="DV107" i="16"/>
  <c r="DU107" i="16"/>
  <c r="DT107" i="16"/>
  <c r="DS107" i="16"/>
  <c r="DR107" i="16"/>
  <c r="DQ107" i="16"/>
  <c r="DP107" i="16"/>
  <c r="DO107" i="16"/>
  <c r="DN107" i="16"/>
  <c r="DM107" i="16"/>
  <c r="DL107" i="16"/>
  <c r="DK107" i="16"/>
  <c r="DJ107" i="16"/>
  <c r="DI107" i="16"/>
  <c r="DH107" i="16"/>
  <c r="DG107" i="16"/>
  <c r="DF107" i="16"/>
  <c r="DE107" i="16"/>
  <c r="DD107" i="16"/>
  <c r="DC107" i="16"/>
  <c r="DB107" i="16"/>
  <c r="DA107" i="16"/>
  <c r="CZ107" i="16"/>
  <c r="CY107" i="16"/>
  <c r="CX107" i="16"/>
  <c r="CW107" i="16"/>
  <c r="CV107" i="16"/>
  <c r="CU107" i="16"/>
  <c r="CT107" i="16"/>
  <c r="CS107" i="16"/>
  <c r="CR107" i="16"/>
  <c r="CQ107" i="16"/>
  <c r="CP107" i="16"/>
  <c r="CO107" i="16"/>
  <c r="CN107" i="16"/>
  <c r="CM107" i="16"/>
  <c r="CL107" i="16"/>
  <c r="CK107" i="16"/>
  <c r="CJ107" i="16"/>
  <c r="CI107" i="16"/>
  <c r="CH107" i="16"/>
  <c r="CG107" i="16"/>
  <c r="CF107" i="16"/>
  <c r="CE107" i="16"/>
  <c r="CD107" i="16"/>
  <c r="CC107" i="16"/>
  <c r="CB107" i="16"/>
  <c r="CA107" i="16"/>
  <c r="BZ107" i="16"/>
  <c r="BY107" i="16"/>
  <c r="BX107" i="16"/>
  <c r="BW107" i="16"/>
  <c r="BV107" i="16"/>
  <c r="BU107" i="16"/>
  <c r="BT107" i="16"/>
  <c r="BS107" i="16"/>
  <c r="BR107" i="16"/>
  <c r="BQ107" i="16"/>
  <c r="BP107"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GE106" i="16"/>
  <c r="GD106" i="16"/>
  <c r="GC106" i="16"/>
  <c r="GB106" i="16"/>
  <c r="GA106" i="16"/>
  <c r="FZ106" i="16"/>
  <c r="FY106" i="16"/>
  <c r="FX106" i="16"/>
  <c r="FW106" i="16"/>
  <c r="FV106" i="16"/>
  <c r="FU106" i="16"/>
  <c r="FT106" i="16"/>
  <c r="FS106" i="16"/>
  <c r="FR106" i="16"/>
  <c r="FQ106" i="16"/>
  <c r="FP106" i="16"/>
  <c r="FO106" i="16"/>
  <c r="FN106" i="16"/>
  <c r="FM106" i="16"/>
  <c r="FL106" i="16"/>
  <c r="FK106" i="16"/>
  <c r="FJ106" i="16"/>
  <c r="FI106" i="16"/>
  <c r="FH106" i="16"/>
  <c r="FG106" i="16"/>
  <c r="FF106" i="16"/>
  <c r="FE106" i="16"/>
  <c r="FD106" i="16"/>
  <c r="FC106" i="16"/>
  <c r="FB106" i="16"/>
  <c r="FA106" i="16"/>
  <c r="EZ106" i="16"/>
  <c r="EY106" i="16"/>
  <c r="EX106" i="16"/>
  <c r="EW106" i="16"/>
  <c r="EV106" i="16"/>
  <c r="EU106" i="16"/>
  <c r="ET106" i="16"/>
  <c r="ES106" i="16"/>
  <c r="ER106" i="16"/>
  <c r="EQ106" i="16"/>
  <c r="EP106" i="16"/>
  <c r="EO106" i="16"/>
  <c r="EN106" i="16"/>
  <c r="EM106" i="16"/>
  <c r="EL106" i="16"/>
  <c r="EK106" i="16"/>
  <c r="EJ106" i="16"/>
  <c r="EI106" i="16"/>
  <c r="EH106" i="16"/>
  <c r="EG106" i="16"/>
  <c r="EF106" i="16"/>
  <c r="EE106" i="16"/>
  <c r="ED106" i="16"/>
  <c r="EC106" i="16"/>
  <c r="EB106" i="16"/>
  <c r="EA106" i="16"/>
  <c r="DZ106" i="16"/>
  <c r="DY106" i="16"/>
  <c r="DX106" i="16"/>
  <c r="DW106" i="16"/>
  <c r="DV106" i="16"/>
  <c r="DU106" i="16"/>
  <c r="DT106" i="16"/>
  <c r="DS106" i="16"/>
  <c r="DR106" i="16"/>
  <c r="DQ106" i="16"/>
  <c r="DP106" i="16"/>
  <c r="DO106" i="16"/>
  <c r="DN106" i="16"/>
  <c r="DM106" i="16"/>
  <c r="DL106" i="16"/>
  <c r="DK106" i="16"/>
  <c r="DJ106" i="16"/>
  <c r="DI106" i="16"/>
  <c r="DH106" i="16"/>
  <c r="DG106" i="16"/>
  <c r="DF106" i="16"/>
  <c r="DE106" i="16"/>
  <c r="DD106" i="16"/>
  <c r="DC106" i="16"/>
  <c r="DB106" i="16"/>
  <c r="DA106" i="16"/>
  <c r="CZ106" i="16"/>
  <c r="CY106" i="16"/>
  <c r="CX106"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GE105" i="16"/>
  <c r="GD105" i="16"/>
  <c r="GC105" i="16"/>
  <c r="GB105" i="16"/>
  <c r="GA105" i="16"/>
  <c r="FZ105" i="16"/>
  <c r="FY105" i="16"/>
  <c r="FX105" i="16"/>
  <c r="FW105" i="16"/>
  <c r="FV105" i="16"/>
  <c r="FU105" i="16"/>
  <c r="FT105" i="16"/>
  <c r="FS105" i="16"/>
  <c r="FR105" i="16"/>
  <c r="FQ105" i="16"/>
  <c r="FP105" i="16"/>
  <c r="FO105" i="16"/>
  <c r="FN105" i="16"/>
  <c r="FM105" i="16"/>
  <c r="FL105" i="16"/>
  <c r="FK105" i="16"/>
  <c r="FJ105" i="16"/>
  <c r="FI105" i="16"/>
  <c r="FH105" i="16"/>
  <c r="FG105" i="16"/>
  <c r="FF105" i="16"/>
  <c r="FE105" i="16"/>
  <c r="FD105" i="16"/>
  <c r="FC105" i="16"/>
  <c r="FB105" i="16"/>
  <c r="FA105" i="16"/>
  <c r="EZ105" i="16"/>
  <c r="EY105" i="16"/>
  <c r="EX105" i="16"/>
  <c r="EW105" i="16"/>
  <c r="EV105" i="16"/>
  <c r="EU105" i="16"/>
  <c r="ET105" i="16"/>
  <c r="ES105" i="16"/>
  <c r="ER105" i="16"/>
  <c r="EQ105" i="16"/>
  <c r="EP105" i="16"/>
  <c r="EO105" i="16"/>
  <c r="EN105" i="16"/>
  <c r="EM105" i="16"/>
  <c r="EL105" i="16"/>
  <c r="EK105" i="16"/>
  <c r="EJ105" i="16"/>
  <c r="EI105" i="16"/>
  <c r="EH105" i="16"/>
  <c r="EG105" i="16"/>
  <c r="EF105" i="16"/>
  <c r="EE105" i="16"/>
  <c r="ED105" i="16"/>
  <c r="EC105" i="16"/>
  <c r="EB105" i="16"/>
  <c r="EA105" i="16"/>
  <c r="DZ105" i="16"/>
  <c r="DY105" i="16"/>
  <c r="DX105" i="16"/>
  <c r="DW105" i="16"/>
  <c r="DV105" i="16"/>
  <c r="DU105" i="16"/>
  <c r="DT105" i="16"/>
  <c r="DS105" i="16"/>
  <c r="DR105" i="16"/>
  <c r="DQ105" i="16"/>
  <c r="DP105" i="16"/>
  <c r="DO105" i="16"/>
  <c r="DN105" i="16"/>
  <c r="DM105" i="16"/>
  <c r="DL105" i="16"/>
  <c r="DK105" i="16"/>
  <c r="DJ105" i="16"/>
  <c r="DI105" i="16"/>
  <c r="DH105" i="16"/>
  <c r="DG105" i="16"/>
  <c r="DF105" i="16"/>
  <c r="DE105" i="16"/>
  <c r="DD105" i="16"/>
  <c r="DC105" i="16"/>
  <c r="DB105" i="16"/>
  <c r="DA105" i="16"/>
  <c r="CZ105" i="16"/>
  <c r="CY105" i="16"/>
  <c r="CX105" i="16"/>
  <c r="CW105" i="16"/>
  <c r="CV105" i="16"/>
  <c r="CU105" i="16"/>
  <c r="CT105" i="16"/>
  <c r="CS105" i="16"/>
  <c r="CR105" i="16"/>
  <c r="CQ105" i="16"/>
  <c r="CP105" i="16"/>
  <c r="CO105" i="16"/>
  <c r="CN105" i="16"/>
  <c r="CM105" i="16"/>
  <c r="CL105" i="16"/>
  <c r="CK105" i="16"/>
  <c r="CJ105" i="16"/>
  <c r="CI105" i="16"/>
  <c r="CH105" i="16"/>
  <c r="CG105" i="16"/>
  <c r="CF105" i="16"/>
  <c r="CE105" i="16"/>
  <c r="CD105" i="16"/>
  <c r="CC105" i="16"/>
  <c r="CB105" i="16"/>
  <c r="CA105" i="16"/>
  <c r="BZ105" i="16"/>
  <c r="BY105" i="16"/>
  <c r="BX105" i="16"/>
  <c r="BW105" i="16"/>
  <c r="BV105" i="16"/>
  <c r="BU105" i="16"/>
  <c r="BT105" i="16"/>
  <c r="BS105" i="16"/>
  <c r="BR105" i="16"/>
  <c r="BQ105" i="16"/>
  <c r="BP105"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F105" i="16"/>
  <c r="GE104" i="16"/>
  <c r="GD104" i="16"/>
  <c r="GC104" i="16"/>
  <c r="GB104" i="16"/>
  <c r="GA104" i="16"/>
  <c r="FZ104" i="16"/>
  <c r="FY104" i="16"/>
  <c r="FX104" i="16"/>
  <c r="FW104" i="16"/>
  <c r="FV104" i="16"/>
  <c r="FU104" i="16"/>
  <c r="FT104" i="16"/>
  <c r="FS104" i="16"/>
  <c r="FR104" i="16"/>
  <c r="FQ104" i="16"/>
  <c r="FP104" i="16"/>
  <c r="FO104" i="16"/>
  <c r="FN104" i="16"/>
  <c r="FM104" i="16"/>
  <c r="FL104" i="16"/>
  <c r="FK104" i="16"/>
  <c r="FJ104" i="16"/>
  <c r="FI104" i="16"/>
  <c r="FH104" i="16"/>
  <c r="FG104" i="16"/>
  <c r="FF104" i="16"/>
  <c r="FE104" i="16"/>
  <c r="FD104" i="16"/>
  <c r="FC104" i="16"/>
  <c r="FB104" i="16"/>
  <c r="FA104" i="16"/>
  <c r="EZ104" i="16"/>
  <c r="EY104" i="16"/>
  <c r="EX104" i="16"/>
  <c r="EW104" i="16"/>
  <c r="EV104" i="16"/>
  <c r="EU104" i="16"/>
  <c r="ET104" i="16"/>
  <c r="ES104" i="16"/>
  <c r="ER104" i="16"/>
  <c r="EQ104" i="16"/>
  <c r="EP104" i="16"/>
  <c r="EO104" i="16"/>
  <c r="EN104" i="16"/>
  <c r="EM104" i="16"/>
  <c r="EL104" i="16"/>
  <c r="EK104" i="16"/>
  <c r="EJ104" i="16"/>
  <c r="EI104" i="16"/>
  <c r="EH104" i="16"/>
  <c r="EG104" i="16"/>
  <c r="EF104" i="16"/>
  <c r="EE104" i="16"/>
  <c r="ED104" i="16"/>
  <c r="EC104" i="16"/>
  <c r="EB104" i="16"/>
  <c r="EA104" i="16"/>
  <c r="DZ104" i="16"/>
  <c r="DY104" i="16"/>
  <c r="DX104" i="16"/>
  <c r="DW104" i="16"/>
  <c r="DV104" i="16"/>
  <c r="DU104" i="16"/>
  <c r="DT104" i="16"/>
  <c r="DS104" i="16"/>
  <c r="DR104" i="16"/>
  <c r="DQ104" i="16"/>
  <c r="DP104" i="16"/>
  <c r="DO104" i="16"/>
  <c r="DN104" i="16"/>
  <c r="DM104" i="16"/>
  <c r="DL104" i="16"/>
  <c r="DK104" i="16"/>
  <c r="DJ104" i="16"/>
  <c r="DI104" i="16"/>
  <c r="DH104" i="16"/>
  <c r="DG104" i="16"/>
  <c r="DF104" i="16"/>
  <c r="DE104" i="16"/>
  <c r="DD104" i="16"/>
  <c r="DC104" i="16"/>
  <c r="DB104" i="16"/>
  <c r="DA104" i="16"/>
  <c r="CZ104" i="16"/>
  <c r="CY104" i="16"/>
  <c r="CX104" i="16"/>
  <c r="CW104" i="16"/>
  <c r="CV104" i="16"/>
  <c r="CU104" i="16"/>
  <c r="CT104" i="16"/>
  <c r="CS104" i="16"/>
  <c r="CR104" i="16"/>
  <c r="CQ104" i="16"/>
  <c r="CP104" i="16"/>
  <c r="CO104" i="16"/>
  <c r="CN104" i="16"/>
  <c r="CM104" i="16"/>
  <c r="CL104" i="16"/>
  <c r="CK104" i="16"/>
  <c r="CJ104" i="16"/>
  <c r="CI104" i="16"/>
  <c r="CH104" i="16"/>
  <c r="CG104" i="16"/>
  <c r="CF104" i="16"/>
  <c r="CE104" i="16"/>
  <c r="CD104" i="16"/>
  <c r="CC104" i="16"/>
  <c r="CB104" i="16"/>
  <c r="CA104" i="16"/>
  <c r="BZ104" i="16"/>
  <c r="BY104" i="16"/>
  <c r="BX104" i="16"/>
  <c r="BW104" i="16"/>
  <c r="BV104" i="16"/>
  <c r="BU104" i="16"/>
  <c r="BT104" i="16"/>
  <c r="BS104" i="16"/>
  <c r="BR104" i="16"/>
  <c r="BQ104" i="16"/>
  <c r="BP104"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GE103" i="16"/>
  <c r="GD103" i="16"/>
  <c r="GC103" i="16"/>
  <c r="GB103" i="16"/>
  <c r="GA103" i="16"/>
  <c r="FZ103" i="16"/>
  <c r="FY103" i="16"/>
  <c r="FX103" i="16"/>
  <c r="FW103" i="16"/>
  <c r="FV103" i="16"/>
  <c r="FU103" i="16"/>
  <c r="FT103" i="16"/>
  <c r="FS103" i="16"/>
  <c r="FR103" i="16"/>
  <c r="FQ103" i="16"/>
  <c r="FP103" i="16"/>
  <c r="FO103" i="16"/>
  <c r="FN103" i="16"/>
  <c r="FM103" i="16"/>
  <c r="FL103" i="16"/>
  <c r="FK103" i="16"/>
  <c r="FJ103" i="16"/>
  <c r="FI103" i="16"/>
  <c r="FH103" i="16"/>
  <c r="FG103" i="16"/>
  <c r="FF103" i="16"/>
  <c r="FE103" i="16"/>
  <c r="FD103" i="16"/>
  <c r="FC103" i="16"/>
  <c r="FB103" i="16"/>
  <c r="FA103" i="16"/>
  <c r="EZ103" i="16"/>
  <c r="EY103" i="16"/>
  <c r="EX103" i="16"/>
  <c r="EW103" i="16"/>
  <c r="EV103" i="16"/>
  <c r="EU103" i="16"/>
  <c r="ET103" i="16"/>
  <c r="ES103" i="16"/>
  <c r="ER103" i="16"/>
  <c r="EQ103" i="16"/>
  <c r="EP103" i="16"/>
  <c r="EO103" i="16"/>
  <c r="EN103" i="16"/>
  <c r="EM103" i="16"/>
  <c r="EL103" i="16"/>
  <c r="EK103" i="16"/>
  <c r="EJ103" i="16"/>
  <c r="EI103" i="16"/>
  <c r="EH103" i="16"/>
  <c r="EG103" i="16"/>
  <c r="EF103" i="16"/>
  <c r="EE103" i="16"/>
  <c r="ED103" i="16"/>
  <c r="EC103" i="16"/>
  <c r="EB103" i="16"/>
  <c r="EA103" i="16"/>
  <c r="DZ103" i="16"/>
  <c r="DY103" i="16"/>
  <c r="DX103" i="16"/>
  <c r="DW103" i="16"/>
  <c r="DV103" i="16"/>
  <c r="DU103" i="16"/>
  <c r="DT103" i="16"/>
  <c r="DS103" i="16"/>
  <c r="DR103" i="16"/>
  <c r="DQ103" i="16"/>
  <c r="DP103" i="16"/>
  <c r="DO103" i="16"/>
  <c r="DN103" i="16"/>
  <c r="DM103" i="16"/>
  <c r="DL103" i="16"/>
  <c r="DK103" i="16"/>
  <c r="DJ103" i="16"/>
  <c r="DI103" i="16"/>
  <c r="DH103" i="16"/>
  <c r="DG103" i="16"/>
  <c r="DF103" i="16"/>
  <c r="DE103" i="16"/>
  <c r="DD103" i="16"/>
  <c r="DC103" i="16"/>
  <c r="DB103" i="16"/>
  <c r="DA103" i="16"/>
  <c r="CZ103" i="16"/>
  <c r="CY103" i="16"/>
  <c r="CX103"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GE102" i="16"/>
  <c r="GD102" i="16"/>
  <c r="GC102" i="16"/>
  <c r="GB102" i="16"/>
  <c r="GA102" i="16"/>
  <c r="FZ102" i="16"/>
  <c r="FY102" i="16"/>
  <c r="FX102" i="16"/>
  <c r="FW102" i="16"/>
  <c r="FV102" i="16"/>
  <c r="FU102" i="16"/>
  <c r="FT102" i="16"/>
  <c r="FS102" i="16"/>
  <c r="FR102" i="16"/>
  <c r="FQ102" i="16"/>
  <c r="FP102" i="16"/>
  <c r="FO102" i="16"/>
  <c r="FN102" i="16"/>
  <c r="FM102" i="16"/>
  <c r="FL102" i="16"/>
  <c r="FK102" i="16"/>
  <c r="FJ102" i="16"/>
  <c r="FI102" i="16"/>
  <c r="FH102" i="16"/>
  <c r="FG102" i="16"/>
  <c r="FF102" i="16"/>
  <c r="FE102" i="16"/>
  <c r="FD102" i="16"/>
  <c r="FC102" i="16"/>
  <c r="FB102" i="16"/>
  <c r="FA102" i="16"/>
  <c r="EZ102" i="16"/>
  <c r="EY102" i="16"/>
  <c r="EX102" i="16"/>
  <c r="EW102" i="16"/>
  <c r="EV102" i="16"/>
  <c r="EU102" i="16"/>
  <c r="ET102" i="16"/>
  <c r="ES102" i="16"/>
  <c r="ER102" i="16"/>
  <c r="EQ102" i="16"/>
  <c r="EP102" i="16"/>
  <c r="EO102" i="16"/>
  <c r="EN102" i="16"/>
  <c r="EM102" i="16"/>
  <c r="EL102" i="16"/>
  <c r="EK102" i="16"/>
  <c r="EJ102" i="16"/>
  <c r="EI102" i="16"/>
  <c r="EH102" i="16"/>
  <c r="EG102" i="16"/>
  <c r="EF102" i="16"/>
  <c r="EE102" i="16"/>
  <c r="ED102" i="16"/>
  <c r="EC102" i="16"/>
  <c r="EB102" i="16"/>
  <c r="EA102" i="16"/>
  <c r="DZ102" i="16"/>
  <c r="DY102" i="16"/>
  <c r="DX102" i="16"/>
  <c r="DW102" i="16"/>
  <c r="DV102" i="16"/>
  <c r="DU102" i="16"/>
  <c r="DT102" i="16"/>
  <c r="DS102" i="16"/>
  <c r="DR102" i="16"/>
  <c r="DQ102" i="16"/>
  <c r="DP102" i="16"/>
  <c r="DO102" i="16"/>
  <c r="DN102" i="16"/>
  <c r="DM102" i="16"/>
  <c r="DL102" i="16"/>
  <c r="DK102" i="16"/>
  <c r="DJ102" i="16"/>
  <c r="DI102" i="16"/>
  <c r="DH102" i="16"/>
  <c r="DG102" i="16"/>
  <c r="DF102" i="16"/>
  <c r="DE102" i="16"/>
  <c r="DD102" i="16"/>
  <c r="DC102" i="16"/>
  <c r="DB102" i="16"/>
  <c r="DA102" i="16"/>
  <c r="CZ102" i="16"/>
  <c r="CY102" i="16"/>
  <c r="CX102" i="16"/>
  <c r="CW102" i="16"/>
  <c r="CV102" i="16"/>
  <c r="CU102" i="16"/>
  <c r="CT102" i="16"/>
  <c r="CS102" i="16"/>
  <c r="CR102" i="16"/>
  <c r="CQ102" i="16"/>
  <c r="CP102" i="16"/>
  <c r="CO102" i="16"/>
  <c r="CN102" i="16"/>
  <c r="CM102" i="16"/>
  <c r="CL102" i="16"/>
  <c r="CK102" i="16"/>
  <c r="CJ102" i="16"/>
  <c r="CI102" i="16"/>
  <c r="CH102" i="16"/>
  <c r="CG102" i="16"/>
  <c r="CF102" i="16"/>
  <c r="CE102" i="16"/>
  <c r="CD102" i="16"/>
  <c r="CC102" i="16"/>
  <c r="CB102" i="16"/>
  <c r="CA102" i="16"/>
  <c r="BZ102" i="16"/>
  <c r="BY102" i="16"/>
  <c r="BX102" i="16"/>
  <c r="BW102" i="16"/>
  <c r="BV102" i="16"/>
  <c r="BU102" i="16"/>
  <c r="BT102"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GE101" i="16"/>
  <c r="GD101" i="16"/>
  <c r="GC101" i="16"/>
  <c r="GB101" i="16"/>
  <c r="GA101" i="16"/>
  <c r="FZ101" i="16"/>
  <c r="FY101" i="16"/>
  <c r="FX101" i="16"/>
  <c r="FW101" i="16"/>
  <c r="FV101" i="16"/>
  <c r="FU101" i="16"/>
  <c r="FT101" i="16"/>
  <c r="FS101" i="16"/>
  <c r="FR101" i="16"/>
  <c r="FQ101" i="16"/>
  <c r="FP101" i="16"/>
  <c r="FO101" i="16"/>
  <c r="FN101" i="16"/>
  <c r="FM101" i="16"/>
  <c r="FL101" i="16"/>
  <c r="FK101" i="16"/>
  <c r="FJ101" i="16"/>
  <c r="FI101" i="16"/>
  <c r="FH101" i="16"/>
  <c r="FG101" i="16"/>
  <c r="FF101" i="16"/>
  <c r="FE101" i="16"/>
  <c r="FD101" i="16"/>
  <c r="FC101" i="16"/>
  <c r="FB101" i="16"/>
  <c r="FA101" i="16"/>
  <c r="EZ101" i="16"/>
  <c r="EY101" i="16"/>
  <c r="EX101" i="16"/>
  <c r="EW101" i="16"/>
  <c r="EV101" i="16"/>
  <c r="EU101" i="16"/>
  <c r="ET101" i="16"/>
  <c r="ES101" i="16"/>
  <c r="ER101" i="16"/>
  <c r="EQ101" i="16"/>
  <c r="EP101" i="16"/>
  <c r="EO101" i="16"/>
  <c r="EN101" i="16"/>
  <c r="EM101" i="16"/>
  <c r="EL101" i="16"/>
  <c r="EK101" i="16"/>
  <c r="EJ101" i="16"/>
  <c r="EI101" i="16"/>
  <c r="EH101" i="16"/>
  <c r="EG101" i="16"/>
  <c r="EF101" i="16"/>
  <c r="EE101" i="16"/>
  <c r="ED101" i="16"/>
  <c r="EC101" i="16"/>
  <c r="EB101" i="16"/>
  <c r="EA101" i="16"/>
  <c r="DZ101" i="16"/>
  <c r="DY101" i="16"/>
  <c r="DX101" i="16"/>
  <c r="DW101" i="16"/>
  <c r="DV101" i="16"/>
  <c r="DU101" i="16"/>
  <c r="DT101" i="16"/>
  <c r="DS101" i="16"/>
  <c r="DR101" i="16"/>
  <c r="DQ101" i="16"/>
  <c r="DP101" i="16"/>
  <c r="DO101" i="16"/>
  <c r="DN101" i="16"/>
  <c r="DM101" i="16"/>
  <c r="DL101" i="16"/>
  <c r="DK101" i="16"/>
  <c r="DJ101" i="16"/>
  <c r="DI101" i="16"/>
  <c r="DH101" i="16"/>
  <c r="DG101" i="16"/>
  <c r="DF101" i="16"/>
  <c r="DE101" i="16"/>
  <c r="DD101"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CA101" i="16"/>
  <c r="BZ101" i="16"/>
  <c r="BY101" i="16"/>
  <c r="BX101" i="16"/>
  <c r="BW101" i="16"/>
  <c r="BV101" i="16"/>
  <c r="BU101" i="16"/>
  <c r="BT101" i="16"/>
  <c r="BS101" i="16"/>
  <c r="BR101" i="16"/>
  <c r="BQ101" i="16"/>
  <c r="BP101"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F101" i="16"/>
  <c r="GE100" i="16"/>
  <c r="GD100" i="16"/>
  <c r="GC100" i="16"/>
  <c r="GB100" i="16"/>
  <c r="GA100" i="16"/>
  <c r="FZ100" i="16"/>
  <c r="FY100" i="16"/>
  <c r="FX100" i="16"/>
  <c r="FW100" i="16"/>
  <c r="FV100" i="16"/>
  <c r="FU100" i="16"/>
  <c r="FT100" i="16"/>
  <c r="FS100" i="16"/>
  <c r="FR100" i="16"/>
  <c r="FQ100" i="16"/>
  <c r="FP100" i="16"/>
  <c r="FO100" i="16"/>
  <c r="FN100" i="16"/>
  <c r="FM100" i="16"/>
  <c r="FL100" i="16"/>
  <c r="FK100" i="16"/>
  <c r="FJ100" i="16"/>
  <c r="FI100" i="16"/>
  <c r="FH100" i="16"/>
  <c r="FG100" i="16"/>
  <c r="FF100" i="16"/>
  <c r="FE100" i="16"/>
  <c r="FD100" i="16"/>
  <c r="FC100" i="16"/>
  <c r="FB100" i="16"/>
  <c r="FA100" i="16"/>
  <c r="EZ100" i="16"/>
  <c r="EY100" i="16"/>
  <c r="EX100" i="16"/>
  <c r="EW100" i="16"/>
  <c r="EV100" i="16"/>
  <c r="EU100" i="16"/>
  <c r="ET100" i="16"/>
  <c r="ES100" i="16"/>
  <c r="ER100" i="16"/>
  <c r="EQ100" i="16"/>
  <c r="EP100" i="16"/>
  <c r="EO100" i="16"/>
  <c r="EN100" i="16"/>
  <c r="EM100" i="16"/>
  <c r="EL100" i="16"/>
  <c r="EK100" i="16"/>
  <c r="EJ100" i="16"/>
  <c r="EI100" i="16"/>
  <c r="EH100" i="16"/>
  <c r="EG100" i="16"/>
  <c r="EF100" i="16"/>
  <c r="EE100" i="16"/>
  <c r="ED100" i="16"/>
  <c r="EC100" i="16"/>
  <c r="EB100" i="16"/>
  <c r="EA100" i="16"/>
  <c r="DZ100" i="16"/>
  <c r="DY100" i="16"/>
  <c r="DX100" i="16"/>
  <c r="DW100" i="16"/>
  <c r="DV100" i="16"/>
  <c r="DU100" i="16"/>
  <c r="DT100" i="16"/>
  <c r="DS100" i="16"/>
  <c r="DR100" i="16"/>
  <c r="DQ100" i="16"/>
  <c r="DP100" i="16"/>
  <c r="DO100" i="16"/>
  <c r="DN100" i="16"/>
  <c r="DM100" i="16"/>
  <c r="DL100" i="16"/>
  <c r="DK100" i="16"/>
  <c r="DJ100" i="16"/>
  <c r="DI100" i="16"/>
  <c r="DH100" i="16"/>
  <c r="DG100" i="16"/>
  <c r="DF100" i="16"/>
  <c r="DE100" i="16"/>
  <c r="DD100" i="16"/>
  <c r="DC100" i="16"/>
  <c r="DB100" i="16"/>
  <c r="DA100" i="16"/>
  <c r="CZ100" i="16"/>
  <c r="CY100" i="16"/>
  <c r="CX100" i="16"/>
  <c r="CW100" i="16"/>
  <c r="CV100" i="16"/>
  <c r="CU100" i="16"/>
  <c r="CT100" i="16"/>
  <c r="CS100" i="16"/>
  <c r="CR100" i="16"/>
  <c r="CQ100" i="16"/>
  <c r="CP100" i="16"/>
  <c r="CO100" i="16"/>
  <c r="CN100" i="16"/>
  <c r="CM100" i="16"/>
  <c r="CL100" i="16"/>
  <c r="CK100" i="16"/>
  <c r="CJ100" i="16"/>
  <c r="CI100" i="16"/>
  <c r="CH100" i="16"/>
  <c r="CG100" i="16"/>
  <c r="CF100" i="16"/>
  <c r="CE100" i="16"/>
  <c r="CD100" i="16"/>
  <c r="CC100" i="16"/>
  <c r="CB100" i="16"/>
  <c r="CA100" i="16"/>
  <c r="BZ100" i="16"/>
  <c r="BY100" i="16"/>
  <c r="BX100" i="16"/>
  <c r="BW100" i="16"/>
  <c r="BV100" i="16"/>
  <c r="BU100" i="16"/>
  <c r="BT100" i="16"/>
  <c r="BS100" i="16"/>
  <c r="BR100" i="16"/>
  <c r="BQ100" i="16"/>
  <c r="BP100"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G100" i="16"/>
  <c r="F100" i="16"/>
  <c r="GE99" i="16"/>
  <c r="GD99" i="16"/>
  <c r="GC99" i="16"/>
  <c r="GB99" i="16"/>
  <c r="GA99" i="16"/>
  <c r="FZ99" i="16"/>
  <c r="FY99" i="16"/>
  <c r="FX99" i="16"/>
  <c r="FW99" i="16"/>
  <c r="FV99" i="16"/>
  <c r="FU99" i="16"/>
  <c r="FT99" i="16"/>
  <c r="FS99" i="16"/>
  <c r="FR99" i="16"/>
  <c r="FQ99" i="16"/>
  <c r="FP99" i="16"/>
  <c r="FO99" i="16"/>
  <c r="FN99" i="16"/>
  <c r="FM99" i="16"/>
  <c r="FL99" i="16"/>
  <c r="FK99" i="16"/>
  <c r="FJ99" i="16"/>
  <c r="FI99" i="16"/>
  <c r="FH99" i="16"/>
  <c r="FG99" i="16"/>
  <c r="FF99" i="16"/>
  <c r="FE99" i="16"/>
  <c r="FD99" i="16"/>
  <c r="FC99" i="16"/>
  <c r="FB99" i="16"/>
  <c r="FA99" i="16"/>
  <c r="EZ99" i="16"/>
  <c r="EY99" i="16"/>
  <c r="EX99" i="16"/>
  <c r="EW99" i="16"/>
  <c r="EV99" i="16"/>
  <c r="EU99" i="16"/>
  <c r="ET99" i="16"/>
  <c r="ES99" i="16"/>
  <c r="ER99" i="16"/>
  <c r="EQ99" i="16"/>
  <c r="EP99" i="16"/>
  <c r="EO99" i="16"/>
  <c r="EN99" i="16"/>
  <c r="EM99" i="16"/>
  <c r="EL99" i="16"/>
  <c r="EK99" i="16"/>
  <c r="EJ99" i="16"/>
  <c r="EI99" i="16"/>
  <c r="EH99" i="16"/>
  <c r="EG99" i="16"/>
  <c r="EF99" i="16"/>
  <c r="EE99" i="16"/>
  <c r="ED99" i="16"/>
  <c r="EC99" i="16"/>
  <c r="EB99" i="16"/>
  <c r="EA99" i="16"/>
  <c r="DZ99" i="16"/>
  <c r="DY99" i="16"/>
  <c r="DX99" i="16"/>
  <c r="DW99" i="16"/>
  <c r="DV99" i="16"/>
  <c r="DU99" i="16"/>
  <c r="DT99" i="16"/>
  <c r="DS99" i="16"/>
  <c r="DR99" i="16"/>
  <c r="DQ99" i="16"/>
  <c r="DP99" i="16"/>
  <c r="DO99" i="16"/>
  <c r="DN99" i="16"/>
  <c r="DM99" i="16"/>
  <c r="DL99" i="16"/>
  <c r="DK99" i="16"/>
  <c r="DJ99" i="16"/>
  <c r="DI99" i="16"/>
  <c r="DH99" i="16"/>
  <c r="DG99" i="16"/>
  <c r="DF99" i="16"/>
  <c r="DE99" i="16"/>
  <c r="DD99" i="16"/>
  <c r="DC99" i="16"/>
  <c r="DB99" i="16"/>
  <c r="DA99" i="16"/>
  <c r="CZ99" i="16"/>
  <c r="CY99" i="16"/>
  <c r="CX99" i="16"/>
  <c r="CW99" i="16"/>
  <c r="CV99" i="16"/>
  <c r="CU99" i="16"/>
  <c r="CT99" i="16"/>
  <c r="CS99" i="16"/>
  <c r="CR99" i="16"/>
  <c r="CQ99" i="16"/>
  <c r="CP99" i="16"/>
  <c r="CO99" i="16"/>
  <c r="CN99" i="16"/>
  <c r="CM99" i="16"/>
  <c r="CL99" i="16"/>
  <c r="CK99" i="16"/>
  <c r="CJ99" i="16"/>
  <c r="CI99" i="16"/>
  <c r="CH99" i="16"/>
  <c r="CG99" i="16"/>
  <c r="CF99" i="16"/>
  <c r="CE99" i="16"/>
  <c r="CD99" i="16"/>
  <c r="CC99" i="16"/>
  <c r="CB99" i="16"/>
  <c r="CA99" i="16"/>
  <c r="BZ99" i="16"/>
  <c r="BY99" i="16"/>
  <c r="BX99" i="16"/>
  <c r="BW99" i="16"/>
  <c r="BV99" i="16"/>
  <c r="BU99" i="16"/>
  <c r="BT99" i="16"/>
  <c r="BS99" i="16"/>
  <c r="BR99" i="16"/>
  <c r="BQ99" i="16"/>
  <c r="BP99"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G99" i="16"/>
  <c r="F99" i="16"/>
  <c r="GE98" i="16"/>
  <c r="GD98" i="16"/>
  <c r="GC98" i="16"/>
  <c r="GB98" i="16"/>
  <c r="GA98" i="16"/>
  <c r="FZ98" i="16"/>
  <c r="FY98" i="16"/>
  <c r="FX98" i="16"/>
  <c r="FW98" i="16"/>
  <c r="FV98" i="16"/>
  <c r="FU98" i="16"/>
  <c r="FT98" i="16"/>
  <c r="FS98" i="16"/>
  <c r="FR98" i="16"/>
  <c r="FQ98" i="16"/>
  <c r="FP98" i="16"/>
  <c r="FO98" i="16"/>
  <c r="FN98" i="16"/>
  <c r="FM98" i="16"/>
  <c r="FL98" i="16"/>
  <c r="FK98" i="16"/>
  <c r="FJ98" i="16"/>
  <c r="FI98" i="16"/>
  <c r="FH98" i="16"/>
  <c r="FG98" i="16"/>
  <c r="FF98" i="16"/>
  <c r="FE98" i="16"/>
  <c r="FD98" i="16"/>
  <c r="FC98" i="16"/>
  <c r="FB98" i="16"/>
  <c r="FA98" i="16"/>
  <c r="EZ98" i="16"/>
  <c r="EY98" i="16"/>
  <c r="EX98" i="16"/>
  <c r="EW98" i="16"/>
  <c r="EV98" i="16"/>
  <c r="EU98" i="16"/>
  <c r="ET98" i="16"/>
  <c r="ES98" i="16"/>
  <c r="ER98" i="16"/>
  <c r="EQ98" i="16"/>
  <c r="EP98" i="16"/>
  <c r="EO98" i="16"/>
  <c r="EN98" i="16"/>
  <c r="EM98" i="16"/>
  <c r="EL98" i="16"/>
  <c r="EK98" i="16"/>
  <c r="EJ98" i="16"/>
  <c r="EI98" i="16"/>
  <c r="EH98" i="16"/>
  <c r="EG98" i="16"/>
  <c r="EF98" i="16"/>
  <c r="EE98" i="16"/>
  <c r="ED98" i="16"/>
  <c r="EC98" i="16"/>
  <c r="EB98" i="16"/>
  <c r="EA98" i="16"/>
  <c r="DZ98" i="16"/>
  <c r="DY98" i="16"/>
  <c r="DX98" i="16"/>
  <c r="DW98" i="16"/>
  <c r="DV98" i="16"/>
  <c r="DU98" i="16"/>
  <c r="DT98" i="16"/>
  <c r="DS98" i="16"/>
  <c r="DR98" i="16"/>
  <c r="DQ98" i="16"/>
  <c r="DP98" i="16"/>
  <c r="DO98" i="16"/>
  <c r="DN98" i="16"/>
  <c r="DM98" i="16"/>
  <c r="DL98" i="16"/>
  <c r="DK98" i="16"/>
  <c r="DJ98" i="16"/>
  <c r="DI98" i="16"/>
  <c r="DH98" i="16"/>
  <c r="DG98" i="16"/>
  <c r="DF98" i="16"/>
  <c r="DE98" i="16"/>
  <c r="DD98" i="16"/>
  <c r="DC98" i="16"/>
  <c r="DB98" i="16"/>
  <c r="DA98" i="16"/>
  <c r="CZ98" i="16"/>
  <c r="CY98" i="16"/>
  <c r="CX98" i="16"/>
  <c r="CW98" i="16"/>
  <c r="CV98" i="16"/>
  <c r="CU98" i="16"/>
  <c r="CT98" i="16"/>
  <c r="CS98" i="16"/>
  <c r="CR98" i="16"/>
  <c r="CQ98" i="16"/>
  <c r="CP98" i="16"/>
  <c r="CO98" i="16"/>
  <c r="CN98" i="16"/>
  <c r="CM98" i="16"/>
  <c r="CL98" i="16"/>
  <c r="CK98" i="16"/>
  <c r="CJ98" i="16"/>
  <c r="CI98" i="16"/>
  <c r="CH98" i="16"/>
  <c r="CG98" i="16"/>
  <c r="CF98" i="16"/>
  <c r="CE98" i="16"/>
  <c r="CD98" i="16"/>
  <c r="CC98" i="16"/>
  <c r="CB98" i="16"/>
  <c r="CA98" i="16"/>
  <c r="BZ98" i="16"/>
  <c r="BY98" i="16"/>
  <c r="BX98" i="16"/>
  <c r="BW98" i="16"/>
  <c r="BV98" i="16"/>
  <c r="BU98" i="16"/>
  <c r="BT98" i="16"/>
  <c r="BS98" i="16"/>
  <c r="BR98" i="16"/>
  <c r="BQ98" i="16"/>
  <c r="BP98"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G98" i="16"/>
  <c r="F98" i="16"/>
  <c r="GE97" i="16"/>
  <c r="GD97" i="16"/>
  <c r="GC97" i="16"/>
  <c r="GB97" i="16"/>
  <c r="GA97" i="16"/>
  <c r="FZ97" i="16"/>
  <c r="FY97" i="16"/>
  <c r="FX97" i="16"/>
  <c r="FW97" i="16"/>
  <c r="FV97" i="16"/>
  <c r="FU97" i="16"/>
  <c r="FT97" i="16"/>
  <c r="FS97" i="16"/>
  <c r="FR97" i="16"/>
  <c r="FQ97" i="16"/>
  <c r="FP97" i="16"/>
  <c r="FO97" i="16"/>
  <c r="FN97" i="16"/>
  <c r="FM97" i="16"/>
  <c r="FL97" i="16"/>
  <c r="FK97" i="16"/>
  <c r="FJ97" i="16"/>
  <c r="FI97" i="16"/>
  <c r="FH97" i="16"/>
  <c r="FG97" i="16"/>
  <c r="FF97" i="16"/>
  <c r="FE97" i="16"/>
  <c r="FD97" i="16"/>
  <c r="FC97" i="16"/>
  <c r="FB97" i="16"/>
  <c r="FA97" i="16"/>
  <c r="EZ97" i="16"/>
  <c r="EY97" i="16"/>
  <c r="EX97" i="16"/>
  <c r="EW97" i="16"/>
  <c r="EV97" i="16"/>
  <c r="EU97" i="16"/>
  <c r="ET97" i="16"/>
  <c r="ES97" i="16"/>
  <c r="ER97" i="16"/>
  <c r="EQ97" i="16"/>
  <c r="EP97" i="16"/>
  <c r="EO97" i="16"/>
  <c r="EN97" i="16"/>
  <c r="EM97" i="16"/>
  <c r="EL97" i="16"/>
  <c r="EK97" i="16"/>
  <c r="EJ97" i="16"/>
  <c r="EI97" i="16"/>
  <c r="EH97" i="16"/>
  <c r="EG97" i="16"/>
  <c r="EF97" i="16"/>
  <c r="EE97" i="16"/>
  <c r="ED97" i="16"/>
  <c r="EC97" i="16"/>
  <c r="EB97" i="16"/>
  <c r="EA97" i="16"/>
  <c r="DZ97" i="16"/>
  <c r="DY97" i="16"/>
  <c r="DX97" i="16"/>
  <c r="DW97" i="16"/>
  <c r="DV97" i="16"/>
  <c r="DU97" i="16"/>
  <c r="DT97" i="16"/>
  <c r="DS97" i="16"/>
  <c r="DR97" i="16"/>
  <c r="DQ97" i="16"/>
  <c r="DP97" i="16"/>
  <c r="DO97" i="16"/>
  <c r="DN97" i="16"/>
  <c r="DM97" i="16"/>
  <c r="DL97" i="16"/>
  <c r="DK97" i="16"/>
  <c r="DJ97" i="16"/>
  <c r="DI97" i="16"/>
  <c r="DH97" i="16"/>
  <c r="DG97" i="16"/>
  <c r="DF97" i="16"/>
  <c r="DE97" i="16"/>
  <c r="DD97" i="16"/>
  <c r="DC97" i="16"/>
  <c r="DB97" i="16"/>
  <c r="DA97" i="16"/>
  <c r="CZ97" i="16"/>
  <c r="CY97" i="16"/>
  <c r="CX97"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GE96" i="16"/>
  <c r="GD96" i="16"/>
  <c r="GC96" i="16"/>
  <c r="GB96" i="16"/>
  <c r="GA96" i="16"/>
  <c r="FZ96" i="16"/>
  <c r="FY96" i="16"/>
  <c r="FX96" i="16"/>
  <c r="FW96" i="16"/>
  <c r="FV96" i="16"/>
  <c r="FU96" i="16"/>
  <c r="FT96" i="16"/>
  <c r="FS96" i="16"/>
  <c r="FR96" i="16"/>
  <c r="FQ96" i="16"/>
  <c r="FP96" i="16"/>
  <c r="FO96" i="16"/>
  <c r="FN96" i="16"/>
  <c r="FM96" i="16"/>
  <c r="FL96" i="16"/>
  <c r="FK96" i="16"/>
  <c r="FJ96" i="16"/>
  <c r="FI96" i="16"/>
  <c r="FH96" i="16"/>
  <c r="FG96" i="16"/>
  <c r="FF96" i="16"/>
  <c r="FE96" i="16"/>
  <c r="FD96" i="16"/>
  <c r="FC96" i="16"/>
  <c r="FB96" i="16"/>
  <c r="FA96" i="16"/>
  <c r="EZ96" i="16"/>
  <c r="EY96" i="16"/>
  <c r="EX96" i="16"/>
  <c r="EW96" i="16"/>
  <c r="EV96" i="16"/>
  <c r="EU96" i="16"/>
  <c r="ET96" i="16"/>
  <c r="ES96" i="16"/>
  <c r="ER96" i="16"/>
  <c r="EQ96" i="16"/>
  <c r="EP96" i="16"/>
  <c r="EO96" i="16"/>
  <c r="EN96" i="16"/>
  <c r="EM96" i="16"/>
  <c r="EL96" i="16"/>
  <c r="EK96" i="16"/>
  <c r="EJ96" i="16"/>
  <c r="EI96" i="16"/>
  <c r="EH96" i="16"/>
  <c r="EG96" i="16"/>
  <c r="EF96" i="16"/>
  <c r="EE96" i="16"/>
  <c r="ED96" i="16"/>
  <c r="EC96" i="16"/>
  <c r="EB96" i="16"/>
  <c r="EA96" i="16"/>
  <c r="DZ96" i="16"/>
  <c r="DY96" i="16"/>
  <c r="DX96" i="16"/>
  <c r="DW96" i="16"/>
  <c r="DV96" i="16"/>
  <c r="DU96" i="16"/>
  <c r="DT96" i="16"/>
  <c r="DS96" i="16"/>
  <c r="DR96" i="16"/>
  <c r="DQ96" i="16"/>
  <c r="DP96" i="16"/>
  <c r="DO96" i="16"/>
  <c r="DN96" i="16"/>
  <c r="DM96" i="16"/>
  <c r="DL96" i="16"/>
  <c r="DK96" i="16"/>
  <c r="DJ96" i="16"/>
  <c r="DI96" i="16"/>
  <c r="DH96" i="16"/>
  <c r="DG96" i="16"/>
  <c r="DF96" i="16"/>
  <c r="DE96" i="16"/>
  <c r="DD96" i="16"/>
  <c r="DC96" i="16"/>
  <c r="DB96" i="16"/>
  <c r="DA96" i="16"/>
  <c r="CZ96" i="16"/>
  <c r="CY96" i="16"/>
  <c r="CX96" i="16"/>
  <c r="CW96" i="16"/>
  <c r="CV96" i="16"/>
  <c r="CU96" i="16"/>
  <c r="CT96" i="16"/>
  <c r="CS96" i="16"/>
  <c r="CR96" i="16"/>
  <c r="CQ96" i="16"/>
  <c r="CP96" i="16"/>
  <c r="CO96" i="16"/>
  <c r="CN96" i="16"/>
  <c r="CM96" i="16"/>
  <c r="CL96" i="16"/>
  <c r="CK96" i="16"/>
  <c r="CJ96" i="16"/>
  <c r="CI96" i="16"/>
  <c r="CH96" i="16"/>
  <c r="CG96" i="16"/>
  <c r="CF96" i="16"/>
  <c r="CE96" i="16"/>
  <c r="CD96" i="16"/>
  <c r="CC96" i="16"/>
  <c r="CB96"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GE95" i="16"/>
  <c r="GD95" i="16"/>
  <c r="GC95" i="16"/>
  <c r="GB95" i="16"/>
  <c r="GA95" i="16"/>
  <c r="FZ95" i="16"/>
  <c r="FY95" i="16"/>
  <c r="FX95" i="16"/>
  <c r="FW95" i="16"/>
  <c r="FV95" i="16"/>
  <c r="FU95" i="16"/>
  <c r="FT95" i="16"/>
  <c r="FS95" i="16"/>
  <c r="FR95" i="16"/>
  <c r="FQ95" i="16"/>
  <c r="FP95" i="16"/>
  <c r="FO95" i="16"/>
  <c r="FN95" i="16"/>
  <c r="FM95" i="16"/>
  <c r="FL95" i="16"/>
  <c r="FK95" i="16"/>
  <c r="FJ95" i="16"/>
  <c r="FI95" i="16"/>
  <c r="FH95" i="16"/>
  <c r="FG95" i="16"/>
  <c r="FF95" i="16"/>
  <c r="FE95" i="16"/>
  <c r="FD95" i="16"/>
  <c r="FC95" i="16"/>
  <c r="FB95" i="16"/>
  <c r="FA95" i="16"/>
  <c r="EZ95" i="16"/>
  <c r="EY95" i="16"/>
  <c r="EX95" i="16"/>
  <c r="EW95" i="16"/>
  <c r="EV95" i="16"/>
  <c r="EU95" i="16"/>
  <c r="ET95" i="16"/>
  <c r="ES95" i="16"/>
  <c r="ER95" i="16"/>
  <c r="EQ95" i="16"/>
  <c r="EP95" i="16"/>
  <c r="EO95" i="16"/>
  <c r="EN95" i="16"/>
  <c r="EM95" i="16"/>
  <c r="EL95" i="16"/>
  <c r="EK95" i="16"/>
  <c r="EJ95" i="16"/>
  <c r="EI95" i="16"/>
  <c r="EH95" i="16"/>
  <c r="EG95" i="16"/>
  <c r="EF95" i="16"/>
  <c r="EE95" i="16"/>
  <c r="ED95" i="16"/>
  <c r="EC95" i="16"/>
  <c r="EB95" i="16"/>
  <c r="EA95" i="16"/>
  <c r="DZ95" i="16"/>
  <c r="DY95" i="16"/>
  <c r="DX95" i="16"/>
  <c r="DW95" i="16"/>
  <c r="DV95" i="16"/>
  <c r="DU95" i="16"/>
  <c r="DT95" i="16"/>
  <c r="DS95" i="16"/>
  <c r="DR95" i="16"/>
  <c r="DQ95" i="16"/>
  <c r="DP95" i="16"/>
  <c r="DO95" i="16"/>
  <c r="DN95" i="16"/>
  <c r="DM95" i="16"/>
  <c r="DL95" i="16"/>
  <c r="DK95" i="16"/>
  <c r="DJ95" i="16"/>
  <c r="DI95" i="16"/>
  <c r="DH95" i="16"/>
  <c r="DG95" i="16"/>
  <c r="DF95" i="16"/>
  <c r="DE95" i="16"/>
  <c r="DD95" i="16"/>
  <c r="DC95" i="16"/>
  <c r="DB95" i="16"/>
  <c r="DA95" i="16"/>
  <c r="CZ95" i="16"/>
  <c r="CY95" i="16"/>
  <c r="CX95" i="16"/>
  <c r="CW95" i="16"/>
  <c r="CV95" i="16"/>
  <c r="CU95" i="16"/>
  <c r="CT95" i="16"/>
  <c r="CS95" i="16"/>
  <c r="CR95" i="16"/>
  <c r="CQ95" i="16"/>
  <c r="CP95" i="16"/>
  <c r="CO95" i="16"/>
  <c r="CN95" i="16"/>
  <c r="CM95" i="16"/>
  <c r="CL95" i="16"/>
  <c r="CK95" i="16"/>
  <c r="CJ95" i="16"/>
  <c r="CI95" i="16"/>
  <c r="CH95" i="16"/>
  <c r="CG95" i="16"/>
  <c r="CF95" i="16"/>
  <c r="CE95" i="16"/>
  <c r="CD95" i="16"/>
  <c r="CC95" i="16"/>
  <c r="CB95" i="16"/>
  <c r="CA95" i="16"/>
  <c r="BZ95" i="16"/>
  <c r="BY95" i="16"/>
  <c r="BX95" i="16"/>
  <c r="BW95" i="16"/>
  <c r="BV95" i="16"/>
  <c r="BU95" i="16"/>
  <c r="BT95" i="16"/>
  <c r="BS95" i="16"/>
  <c r="BR95" i="16"/>
  <c r="BQ95" i="16"/>
  <c r="BP95"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G95" i="16"/>
  <c r="F95" i="16"/>
  <c r="GE94" i="16"/>
  <c r="GD94" i="16"/>
  <c r="GC94" i="16"/>
  <c r="GB94" i="16"/>
  <c r="GA94" i="16"/>
  <c r="FZ94" i="16"/>
  <c r="FY94" i="16"/>
  <c r="FX94" i="16"/>
  <c r="FW94" i="16"/>
  <c r="FV94" i="16"/>
  <c r="FU94" i="16"/>
  <c r="FT94" i="16"/>
  <c r="FS94" i="16"/>
  <c r="FR94" i="16"/>
  <c r="FQ94" i="16"/>
  <c r="FP94" i="16"/>
  <c r="FO94" i="16"/>
  <c r="FN94" i="16"/>
  <c r="FM94" i="16"/>
  <c r="FL94" i="16"/>
  <c r="FK94" i="16"/>
  <c r="FJ94" i="16"/>
  <c r="FI94" i="16"/>
  <c r="FH94" i="16"/>
  <c r="FG94" i="16"/>
  <c r="FF94" i="16"/>
  <c r="FE94" i="16"/>
  <c r="FD94" i="16"/>
  <c r="FC94" i="16"/>
  <c r="FB94" i="16"/>
  <c r="FA94" i="16"/>
  <c r="EZ94" i="16"/>
  <c r="EY94" i="16"/>
  <c r="EX94" i="16"/>
  <c r="EW94" i="16"/>
  <c r="EV94" i="16"/>
  <c r="EU94" i="16"/>
  <c r="ET94" i="16"/>
  <c r="ES94" i="16"/>
  <c r="ER94" i="16"/>
  <c r="EQ94" i="16"/>
  <c r="EP94" i="16"/>
  <c r="EO94" i="16"/>
  <c r="EN94" i="16"/>
  <c r="EM94" i="16"/>
  <c r="EL94" i="16"/>
  <c r="EK94" i="16"/>
  <c r="EJ94" i="16"/>
  <c r="EI94" i="16"/>
  <c r="EH94" i="16"/>
  <c r="EG94" i="16"/>
  <c r="EF94" i="16"/>
  <c r="EE94" i="16"/>
  <c r="ED94" i="16"/>
  <c r="EC94" i="16"/>
  <c r="EB94" i="16"/>
  <c r="EA94" i="16"/>
  <c r="DZ94" i="16"/>
  <c r="DY94" i="16"/>
  <c r="DX94" i="16"/>
  <c r="DW94" i="16"/>
  <c r="DV94" i="16"/>
  <c r="DU94" i="16"/>
  <c r="DT94" i="16"/>
  <c r="DS94" i="16"/>
  <c r="DR94" i="16"/>
  <c r="DQ94" i="16"/>
  <c r="DP94" i="16"/>
  <c r="DO94" i="16"/>
  <c r="DN94" i="16"/>
  <c r="DM94" i="16"/>
  <c r="DL94" i="16"/>
  <c r="DK94" i="16"/>
  <c r="DJ94" i="16"/>
  <c r="DI94" i="16"/>
  <c r="DH94" i="16"/>
  <c r="DG94" i="16"/>
  <c r="DF94" i="16"/>
  <c r="DE94" i="16"/>
  <c r="DD94" i="16"/>
  <c r="DC94" i="16"/>
  <c r="DB94" i="16"/>
  <c r="DA94" i="16"/>
  <c r="CZ94" i="16"/>
  <c r="CY94" i="16"/>
  <c r="CX94" i="16"/>
  <c r="CW94" i="16"/>
  <c r="CV94" i="16"/>
  <c r="CU94" i="16"/>
  <c r="CT94" i="16"/>
  <c r="CS94" i="16"/>
  <c r="CR94" i="16"/>
  <c r="CQ94" i="16"/>
  <c r="CP94" i="16"/>
  <c r="CO94" i="16"/>
  <c r="CN94" i="16"/>
  <c r="CM94" i="16"/>
  <c r="CL94" i="16"/>
  <c r="CK94" i="16"/>
  <c r="CJ94" i="16"/>
  <c r="CI94" i="16"/>
  <c r="CH94" i="16"/>
  <c r="CG94" i="16"/>
  <c r="CF94" i="16"/>
  <c r="CE94" i="16"/>
  <c r="CD94" i="16"/>
  <c r="CC94" i="16"/>
  <c r="CB94" i="16"/>
  <c r="CA94" i="16"/>
  <c r="BZ94" i="16"/>
  <c r="BY94" i="16"/>
  <c r="BX94" i="16"/>
  <c r="BW94" i="16"/>
  <c r="BV94" i="16"/>
  <c r="BU94" i="16"/>
  <c r="BT94"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G94" i="16"/>
  <c r="F94" i="16"/>
  <c r="GE93" i="16"/>
  <c r="GD93" i="16"/>
  <c r="GC93" i="16"/>
  <c r="GB93" i="16"/>
  <c r="GA93" i="16"/>
  <c r="FZ93" i="16"/>
  <c r="FY93" i="16"/>
  <c r="FX93" i="16"/>
  <c r="FW93" i="16"/>
  <c r="FV93" i="16"/>
  <c r="FU93" i="16"/>
  <c r="FT93" i="16"/>
  <c r="FS93" i="16"/>
  <c r="FR93" i="16"/>
  <c r="FQ93" i="16"/>
  <c r="FP93" i="16"/>
  <c r="FO93" i="16"/>
  <c r="FN93" i="16"/>
  <c r="FM93" i="16"/>
  <c r="FL93" i="16"/>
  <c r="FK93" i="16"/>
  <c r="FJ93" i="16"/>
  <c r="FI93" i="16"/>
  <c r="FH93" i="16"/>
  <c r="FG93" i="16"/>
  <c r="FF93" i="16"/>
  <c r="FE93" i="16"/>
  <c r="FD93" i="16"/>
  <c r="FC93" i="16"/>
  <c r="FB93" i="16"/>
  <c r="FA93" i="16"/>
  <c r="EZ93" i="16"/>
  <c r="EY93" i="16"/>
  <c r="EX93" i="16"/>
  <c r="EW93" i="16"/>
  <c r="EV93" i="16"/>
  <c r="EU93" i="16"/>
  <c r="ET93" i="16"/>
  <c r="ES93" i="16"/>
  <c r="ER93" i="16"/>
  <c r="EQ93" i="16"/>
  <c r="EP93" i="16"/>
  <c r="EO93" i="16"/>
  <c r="EN93" i="16"/>
  <c r="EM93" i="16"/>
  <c r="EL93" i="16"/>
  <c r="EK93" i="16"/>
  <c r="EJ93" i="16"/>
  <c r="EI93" i="16"/>
  <c r="EH93" i="16"/>
  <c r="EG93" i="16"/>
  <c r="EF93" i="16"/>
  <c r="EE93" i="16"/>
  <c r="ED93" i="16"/>
  <c r="EC93" i="16"/>
  <c r="EB93" i="16"/>
  <c r="EA93" i="16"/>
  <c r="DZ93" i="16"/>
  <c r="DY93" i="16"/>
  <c r="DX93" i="16"/>
  <c r="DW93" i="16"/>
  <c r="DV93" i="16"/>
  <c r="DU93" i="16"/>
  <c r="DT93" i="16"/>
  <c r="DS93" i="16"/>
  <c r="DR93" i="16"/>
  <c r="DQ93" i="16"/>
  <c r="DP93" i="16"/>
  <c r="DO93" i="16"/>
  <c r="DN93" i="16"/>
  <c r="DM93" i="16"/>
  <c r="DL93" i="16"/>
  <c r="DK93" i="16"/>
  <c r="DJ93" i="16"/>
  <c r="DI93" i="16"/>
  <c r="DH93" i="16"/>
  <c r="DG93" i="16"/>
  <c r="DF93" i="16"/>
  <c r="DE93" i="16"/>
  <c r="DD93" i="16"/>
  <c r="DC93" i="16"/>
  <c r="DB93" i="16"/>
  <c r="DA93" i="16"/>
  <c r="CZ93" i="16"/>
  <c r="CY93" i="16"/>
  <c r="CX93" i="16"/>
  <c r="CW93" i="16"/>
  <c r="CV93" i="16"/>
  <c r="CU93" i="16"/>
  <c r="CT93" i="16"/>
  <c r="CS93" i="16"/>
  <c r="CR93" i="16"/>
  <c r="CQ93" i="16"/>
  <c r="CP93" i="16"/>
  <c r="CO93" i="16"/>
  <c r="CN93" i="16"/>
  <c r="CM93" i="16"/>
  <c r="CL93" i="16"/>
  <c r="CK93" i="16"/>
  <c r="CJ93" i="16"/>
  <c r="CI93" i="16"/>
  <c r="CH93" i="16"/>
  <c r="CG93" i="16"/>
  <c r="CF93" i="16"/>
  <c r="CE93" i="16"/>
  <c r="CD93" i="16"/>
  <c r="CC93" i="16"/>
  <c r="CB93" i="16"/>
  <c r="CA93" i="16"/>
  <c r="BZ93" i="16"/>
  <c r="BY93" i="16"/>
  <c r="BX93" i="16"/>
  <c r="BW93" i="16"/>
  <c r="BV93" i="16"/>
  <c r="BU93" i="16"/>
  <c r="BT93" i="16"/>
  <c r="BS93" i="16"/>
  <c r="BR93" i="16"/>
  <c r="BQ93" i="16"/>
  <c r="BP93"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G93" i="16"/>
  <c r="F93" i="16"/>
  <c r="GE92" i="16"/>
  <c r="GD92" i="16"/>
  <c r="GC92" i="16"/>
  <c r="GB92" i="16"/>
  <c r="GA92" i="16"/>
  <c r="FZ92" i="16"/>
  <c r="FY92" i="16"/>
  <c r="FX92" i="16"/>
  <c r="FW92" i="16"/>
  <c r="FV92" i="16"/>
  <c r="FU92" i="16"/>
  <c r="FT92" i="16"/>
  <c r="FS92" i="16"/>
  <c r="FR92" i="16"/>
  <c r="FQ92" i="16"/>
  <c r="FP92" i="16"/>
  <c r="FO92" i="16"/>
  <c r="FN92" i="16"/>
  <c r="FM92" i="16"/>
  <c r="FL92" i="16"/>
  <c r="FK92" i="16"/>
  <c r="FJ92" i="16"/>
  <c r="FI92" i="16"/>
  <c r="FH92" i="16"/>
  <c r="FG92" i="16"/>
  <c r="FF92" i="16"/>
  <c r="FE92" i="16"/>
  <c r="FD92" i="16"/>
  <c r="FC92" i="16"/>
  <c r="FB92" i="16"/>
  <c r="FA92" i="16"/>
  <c r="EZ92" i="16"/>
  <c r="EY92" i="16"/>
  <c r="EX92" i="16"/>
  <c r="EW92" i="16"/>
  <c r="EV92" i="16"/>
  <c r="EU92" i="16"/>
  <c r="ET92" i="16"/>
  <c r="ES92" i="16"/>
  <c r="ER92" i="16"/>
  <c r="EQ92" i="16"/>
  <c r="EP92" i="16"/>
  <c r="EO92" i="16"/>
  <c r="EN92" i="16"/>
  <c r="EM92" i="16"/>
  <c r="EL92" i="16"/>
  <c r="EK92" i="16"/>
  <c r="EJ92" i="16"/>
  <c r="EI92" i="16"/>
  <c r="EH92" i="16"/>
  <c r="EG92" i="16"/>
  <c r="EF92" i="16"/>
  <c r="EE92" i="16"/>
  <c r="ED92" i="16"/>
  <c r="EC92" i="16"/>
  <c r="EB92" i="16"/>
  <c r="EA92" i="16"/>
  <c r="DZ92" i="16"/>
  <c r="DY92" i="16"/>
  <c r="DX92" i="16"/>
  <c r="DW92" i="16"/>
  <c r="DV92" i="16"/>
  <c r="DU92" i="16"/>
  <c r="DT92" i="16"/>
  <c r="DS92" i="16"/>
  <c r="DR92" i="16"/>
  <c r="DQ92" i="16"/>
  <c r="DP92" i="16"/>
  <c r="DO92" i="16"/>
  <c r="DN92" i="16"/>
  <c r="DM92" i="16"/>
  <c r="DL92" i="16"/>
  <c r="DK92" i="16"/>
  <c r="DJ92" i="16"/>
  <c r="DI92" i="16"/>
  <c r="DH92" i="16"/>
  <c r="DG92" i="16"/>
  <c r="DF92" i="16"/>
  <c r="DE92" i="16"/>
  <c r="DD92" i="16"/>
  <c r="DC92" i="16"/>
  <c r="DB92" i="16"/>
  <c r="DA92" i="16"/>
  <c r="CZ92" i="16"/>
  <c r="CY92" i="16"/>
  <c r="CX92" i="16"/>
  <c r="CW92" i="16"/>
  <c r="CV92" i="16"/>
  <c r="CU92" i="16"/>
  <c r="CT92" i="16"/>
  <c r="CS92" i="16"/>
  <c r="CR92" i="16"/>
  <c r="CQ92" i="16"/>
  <c r="CP92" i="16"/>
  <c r="CO92" i="16"/>
  <c r="CN92" i="16"/>
  <c r="CM92" i="16"/>
  <c r="CL92" i="16"/>
  <c r="CK92" i="16"/>
  <c r="CJ92" i="16"/>
  <c r="CI92" i="16"/>
  <c r="CH92" i="16"/>
  <c r="CG92" i="16"/>
  <c r="CF92" i="16"/>
  <c r="CE92" i="16"/>
  <c r="CD92" i="16"/>
  <c r="CC92" i="16"/>
  <c r="CB92" i="16"/>
  <c r="CA92" i="16"/>
  <c r="BZ92" i="16"/>
  <c r="BY92" i="16"/>
  <c r="BX92" i="16"/>
  <c r="BW92" i="16"/>
  <c r="BV92" i="16"/>
  <c r="BU92" i="16"/>
  <c r="BT92" i="16"/>
  <c r="BS92" i="16"/>
  <c r="BR92" i="16"/>
  <c r="BQ92" i="16"/>
  <c r="BP92"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G92" i="16"/>
  <c r="F92" i="16"/>
  <c r="GE91" i="16"/>
  <c r="GD91" i="16"/>
  <c r="GC91" i="16"/>
  <c r="GB91" i="16"/>
  <c r="GA91" i="16"/>
  <c r="FZ91" i="16"/>
  <c r="FY91" i="16"/>
  <c r="FX91" i="16"/>
  <c r="FW91" i="16"/>
  <c r="FV91" i="16"/>
  <c r="FU91" i="16"/>
  <c r="FT91" i="16"/>
  <c r="FS91" i="16"/>
  <c r="FR91" i="16"/>
  <c r="FQ91" i="16"/>
  <c r="FP91" i="16"/>
  <c r="FO91" i="16"/>
  <c r="FN91" i="16"/>
  <c r="FM91" i="16"/>
  <c r="FL91" i="16"/>
  <c r="FK91" i="16"/>
  <c r="FJ91" i="16"/>
  <c r="FI91" i="16"/>
  <c r="FH91" i="16"/>
  <c r="FG91" i="16"/>
  <c r="FF91" i="16"/>
  <c r="FE91" i="16"/>
  <c r="FD91" i="16"/>
  <c r="FC91" i="16"/>
  <c r="FB91" i="16"/>
  <c r="FA91" i="16"/>
  <c r="EZ91" i="16"/>
  <c r="EY91" i="16"/>
  <c r="EX91" i="16"/>
  <c r="EW91" i="16"/>
  <c r="EV91" i="16"/>
  <c r="EU91" i="16"/>
  <c r="ET91" i="16"/>
  <c r="ES91" i="16"/>
  <c r="ER91" i="16"/>
  <c r="EQ91" i="16"/>
  <c r="EP91" i="16"/>
  <c r="EO91" i="16"/>
  <c r="EN91" i="16"/>
  <c r="EM91" i="16"/>
  <c r="EL91" i="16"/>
  <c r="EK91" i="16"/>
  <c r="EJ91" i="16"/>
  <c r="EI91" i="16"/>
  <c r="EH91" i="16"/>
  <c r="EG91" i="16"/>
  <c r="EF91" i="16"/>
  <c r="EE91" i="16"/>
  <c r="ED91" i="16"/>
  <c r="EC91" i="16"/>
  <c r="EB91" i="16"/>
  <c r="EA91" i="16"/>
  <c r="DZ91" i="16"/>
  <c r="DY91" i="16"/>
  <c r="DX91" i="16"/>
  <c r="DW91" i="16"/>
  <c r="DV91" i="16"/>
  <c r="DU91" i="16"/>
  <c r="DT91" i="16"/>
  <c r="DS91" i="16"/>
  <c r="DR91" i="16"/>
  <c r="DQ91" i="16"/>
  <c r="DP91" i="16"/>
  <c r="DO91" i="16"/>
  <c r="DN91" i="16"/>
  <c r="DM91" i="16"/>
  <c r="DL91" i="16"/>
  <c r="DK91" i="16"/>
  <c r="DJ91" i="16"/>
  <c r="DI91" i="16"/>
  <c r="DH91" i="16"/>
  <c r="DG91" i="16"/>
  <c r="DF91" i="16"/>
  <c r="DE91" i="16"/>
  <c r="DD91" i="16"/>
  <c r="DC91" i="16"/>
  <c r="DB91" i="16"/>
  <c r="DA91" i="16"/>
  <c r="CZ91" i="16"/>
  <c r="CY91" i="16"/>
  <c r="CX91"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F91" i="16"/>
  <c r="GE90" i="16"/>
  <c r="GD90" i="16"/>
  <c r="GC90" i="16"/>
  <c r="GB90" i="16"/>
  <c r="GA90" i="16"/>
  <c r="FZ90" i="16"/>
  <c r="FY90" i="16"/>
  <c r="FX90" i="16"/>
  <c r="FW90" i="16"/>
  <c r="FV90" i="16"/>
  <c r="FU90" i="16"/>
  <c r="FT90" i="16"/>
  <c r="FS90" i="16"/>
  <c r="FR90" i="16"/>
  <c r="FQ90" i="16"/>
  <c r="FP90" i="16"/>
  <c r="FO90" i="16"/>
  <c r="FN90" i="16"/>
  <c r="FM90" i="16"/>
  <c r="FL90" i="16"/>
  <c r="FK90" i="16"/>
  <c r="FJ90" i="16"/>
  <c r="FI90" i="16"/>
  <c r="FH90" i="16"/>
  <c r="FG90" i="16"/>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GE89" i="16"/>
  <c r="GD89" i="16"/>
  <c r="GC89" i="16"/>
  <c r="GB89" i="16"/>
  <c r="GA89" i="16"/>
  <c r="FZ89" i="16"/>
  <c r="FY89" i="16"/>
  <c r="FX89" i="16"/>
  <c r="FW89" i="16"/>
  <c r="FV89" i="16"/>
  <c r="FU89" i="16"/>
  <c r="FT89" i="16"/>
  <c r="FS89" i="16"/>
  <c r="FR89" i="16"/>
  <c r="FQ89" i="16"/>
  <c r="FP89" i="16"/>
  <c r="FO89" i="16"/>
  <c r="FN89" i="16"/>
  <c r="FM89" i="16"/>
  <c r="FL89" i="16"/>
  <c r="FK89" i="16"/>
  <c r="FJ89" i="16"/>
  <c r="FI89" i="16"/>
  <c r="FH89" i="16"/>
  <c r="FG89" i="16"/>
  <c r="FF89" i="16"/>
  <c r="FE89" i="16"/>
  <c r="FD89" i="16"/>
  <c r="FC89" i="16"/>
  <c r="FB89" i="16"/>
  <c r="FA89" i="16"/>
  <c r="EZ89" i="16"/>
  <c r="EY89" i="16"/>
  <c r="EX89" i="16"/>
  <c r="EW89" i="16"/>
  <c r="EV89" i="16"/>
  <c r="EU89" i="16"/>
  <c r="ET89" i="16"/>
  <c r="ES89" i="16"/>
  <c r="ER89" i="16"/>
  <c r="EQ89" i="16"/>
  <c r="EP89" i="16"/>
  <c r="EO89" i="16"/>
  <c r="EN89" i="16"/>
  <c r="EM89" i="16"/>
  <c r="EL89" i="16"/>
  <c r="EK89" i="16"/>
  <c r="EJ89" i="16"/>
  <c r="EI89" i="16"/>
  <c r="EH89" i="16"/>
  <c r="EG89" i="16"/>
  <c r="EF89" i="16"/>
  <c r="EE89" i="16"/>
  <c r="ED89" i="16"/>
  <c r="EC89" i="16"/>
  <c r="EB89" i="16"/>
  <c r="EA89" i="16"/>
  <c r="DZ89" i="16"/>
  <c r="DY89" i="16"/>
  <c r="DX89" i="16"/>
  <c r="DW89" i="16"/>
  <c r="DV89" i="16"/>
  <c r="DU89" i="16"/>
  <c r="DT89" i="16"/>
  <c r="DS89" i="16"/>
  <c r="DR89" i="16"/>
  <c r="DQ89" i="16"/>
  <c r="DP89" i="16"/>
  <c r="DO89" i="16"/>
  <c r="DN89" i="16"/>
  <c r="DM89" i="16"/>
  <c r="DL89" i="16"/>
  <c r="DK89" i="16"/>
  <c r="DJ89" i="16"/>
  <c r="DI89" i="16"/>
  <c r="DH89" i="16"/>
  <c r="DG89" i="16"/>
  <c r="DF89" i="16"/>
  <c r="DE89" i="16"/>
  <c r="DD89" i="16"/>
  <c r="DC89" i="16"/>
  <c r="DB89" i="16"/>
  <c r="DA89" i="16"/>
  <c r="CZ89" i="16"/>
  <c r="CY89" i="16"/>
  <c r="CX89" i="16"/>
  <c r="CW89" i="16"/>
  <c r="CV89" i="16"/>
  <c r="CU89" i="16"/>
  <c r="CT89" i="16"/>
  <c r="CS89" i="16"/>
  <c r="CR89" i="16"/>
  <c r="CQ89" i="16"/>
  <c r="CP89" i="16"/>
  <c r="CO89" i="16"/>
  <c r="CN89" i="16"/>
  <c r="CM89" i="16"/>
  <c r="CL89" i="16"/>
  <c r="CK89" i="16"/>
  <c r="CJ89" i="16"/>
  <c r="CI89" i="16"/>
  <c r="CH89" i="16"/>
  <c r="CG89" i="16"/>
  <c r="CF89" i="16"/>
  <c r="CE89" i="16"/>
  <c r="CD89" i="16"/>
  <c r="CC89" i="16"/>
  <c r="CB89" i="16"/>
  <c r="CA89" i="16"/>
  <c r="BZ89" i="16"/>
  <c r="BY89" i="16"/>
  <c r="BX89" i="16"/>
  <c r="BW89" i="16"/>
  <c r="BV89" i="16"/>
  <c r="BU89" i="16"/>
  <c r="BT89" i="16"/>
  <c r="BS89" i="16"/>
  <c r="BR89" i="16"/>
  <c r="BQ89" i="16"/>
  <c r="BP89"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G89" i="16"/>
  <c r="F89" i="16"/>
  <c r="GE88" i="16"/>
  <c r="GD88" i="16"/>
  <c r="GC88" i="16"/>
  <c r="GB88" i="16"/>
  <c r="GA88" i="16"/>
  <c r="FZ88" i="16"/>
  <c r="FY88" i="16"/>
  <c r="FX88" i="16"/>
  <c r="FW88" i="16"/>
  <c r="FV88" i="16"/>
  <c r="FU88" i="16"/>
  <c r="FT88" i="16"/>
  <c r="FS88" i="16"/>
  <c r="FR88" i="16"/>
  <c r="FQ88" i="16"/>
  <c r="FP88" i="16"/>
  <c r="FO88" i="16"/>
  <c r="FN88" i="16"/>
  <c r="FM88" i="16"/>
  <c r="FL88" i="16"/>
  <c r="FK88" i="16"/>
  <c r="FJ88" i="16"/>
  <c r="FI88" i="16"/>
  <c r="FH88" i="16"/>
  <c r="FG88" i="16"/>
  <c r="FF88" i="16"/>
  <c r="FE88" i="16"/>
  <c r="FD88" i="16"/>
  <c r="FC88" i="16"/>
  <c r="FB88" i="16"/>
  <c r="FA88" i="16"/>
  <c r="EZ88" i="16"/>
  <c r="EY88" i="16"/>
  <c r="EX88" i="16"/>
  <c r="EW88" i="16"/>
  <c r="EV88" i="16"/>
  <c r="EU88" i="16"/>
  <c r="ET88" i="16"/>
  <c r="ES88" i="16"/>
  <c r="ER88" i="16"/>
  <c r="EQ88" i="16"/>
  <c r="EP88" i="16"/>
  <c r="EO88" i="16"/>
  <c r="EN88" i="16"/>
  <c r="EM88" i="16"/>
  <c r="EL88" i="16"/>
  <c r="EK88" i="16"/>
  <c r="EJ88" i="16"/>
  <c r="EI88" i="16"/>
  <c r="EH88" i="16"/>
  <c r="EG88" i="16"/>
  <c r="EF88" i="16"/>
  <c r="EE88" i="16"/>
  <c r="ED88" i="16"/>
  <c r="EC88" i="16"/>
  <c r="EB88" i="16"/>
  <c r="EA88" i="16"/>
  <c r="DZ88" i="16"/>
  <c r="DY88" i="16"/>
  <c r="DX88" i="16"/>
  <c r="DW88" i="16"/>
  <c r="DV88" i="16"/>
  <c r="DU88" i="16"/>
  <c r="DT88" i="16"/>
  <c r="DS88" i="16"/>
  <c r="DR88" i="16"/>
  <c r="DQ88" i="16"/>
  <c r="DP88" i="16"/>
  <c r="DO88" i="16"/>
  <c r="DN88" i="16"/>
  <c r="DM88" i="16"/>
  <c r="DL88" i="16"/>
  <c r="DK88" i="16"/>
  <c r="DJ88" i="16"/>
  <c r="DI88" i="16"/>
  <c r="DH88" i="16"/>
  <c r="DG88" i="16"/>
  <c r="DF88" i="16"/>
  <c r="DE88" i="16"/>
  <c r="DD88" i="16"/>
  <c r="DC88" i="16"/>
  <c r="DB88" i="16"/>
  <c r="DA88" i="16"/>
  <c r="CZ88" i="16"/>
  <c r="CY88" i="16"/>
  <c r="CX88" i="16"/>
  <c r="CW88" i="16"/>
  <c r="CV88" i="16"/>
  <c r="CU88" i="16"/>
  <c r="CT88" i="16"/>
  <c r="CS88" i="16"/>
  <c r="CR88" i="16"/>
  <c r="CQ88" i="16"/>
  <c r="CP88" i="16"/>
  <c r="CO88" i="16"/>
  <c r="CN88" i="16"/>
  <c r="CM88" i="16"/>
  <c r="CL88" i="16"/>
  <c r="CK88" i="16"/>
  <c r="CJ88" i="16"/>
  <c r="CI88" i="16"/>
  <c r="CH88" i="16"/>
  <c r="CG88" i="16"/>
  <c r="CF88" i="16"/>
  <c r="CE88" i="16"/>
  <c r="CD88" i="16"/>
  <c r="CC88" i="16"/>
  <c r="CB88" i="16"/>
  <c r="CA88" i="16"/>
  <c r="BZ88" i="16"/>
  <c r="BY88" i="16"/>
  <c r="BX88" i="16"/>
  <c r="BW88" i="16"/>
  <c r="BV88" i="16"/>
  <c r="BU88" i="16"/>
  <c r="BT88" i="16"/>
  <c r="BS88" i="16"/>
  <c r="BR88" i="16"/>
  <c r="BQ88" i="16"/>
  <c r="BP88"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G88" i="16"/>
  <c r="F88" i="16"/>
  <c r="GE87" i="16"/>
  <c r="GD87" i="16"/>
  <c r="GC87" i="16"/>
  <c r="GB87" i="16"/>
  <c r="GA87" i="16"/>
  <c r="FZ87" i="16"/>
  <c r="FY87" i="16"/>
  <c r="FX87" i="16"/>
  <c r="FW87" i="16"/>
  <c r="FV87" i="16"/>
  <c r="FU87" i="16"/>
  <c r="FT87" i="16"/>
  <c r="FS87" i="16"/>
  <c r="FR87" i="16"/>
  <c r="FQ87" i="16"/>
  <c r="FP87" i="16"/>
  <c r="FO87" i="16"/>
  <c r="FN87" i="16"/>
  <c r="FM87" i="16"/>
  <c r="FL87" i="16"/>
  <c r="FK87" i="16"/>
  <c r="FJ87" i="16"/>
  <c r="FI87" i="16"/>
  <c r="FH87" i="16"/>
  <c r="FG87" i="16"/>
  <c r="FF87" i="16"/>
  <c r="FE87" i="16"/>
  <c r="FD87" i="16"/>
  <c r="FC87" i="16"/>
  <c r="FB87" i="16"/>
  <c r="FA87" i="16"/>
  <c r="EZ87" i="16"/>
  <c r="EY87" i="16"/>
  <c r="EX87" i="16"/>
  <c r="EW87" i="16"/>
  <c r="EV87" i="16"/>
  <c r="EU87" i="16"/>
  <c r="ET87" i="16"/>
  <c r="ES87" i="16"/>
  <c r="ER87" i="16"/>
  <c r="EQ87" i="16"/>
  <c r="EP87" i="16"/>
  <c r="EO87" i="16"/>
  <c r="EN87" i="16"/>
  <c r="EM87" i="16"/>
  <c r="EL87" i="16"/>
  <c r="EK87" i="16"/>
  <c r="EJ87" i="16"/>
  <c r="EI87" i="16"/>
  <c r="EH87" i="16"/>
  <c r="EG87" i="16"/>
  <c r="EF87" i="16"/>
  <c r="EE87" i="16"/>
  <c r="ED87" i="16"/>
  <c r="EC87" i="16"/>
  <c r="EB87" i="16"/>
  <c r="EA87" i="16"/>
  <c r="DZ87" i="16"/>
  <c r="DY87" i="16"/>
  <c r="DX87" i="16"/>
  <c r="DW87" i="16"/>
  <c r="DV87" i="16"/>
  <c r="DU87" i="16"/>
  <c r="DT87" i="16"/>
  <c r="DS87" i="16"/>
  <c r="DR87" i="16"/>
  <c r="DQ87" i="16"/>
  <c r="DP87" i="16"/>
  <c r="DO87" i="16"/>
  <c r="DN87" i="16"/>
  <c r="DM87" i="16"/>
  <c r="DL87" i="16"/>
  <c r="DK87" i="16"/>
  <c r="DJ87" i="16"/>
  <c r="DI87" i="16"/>
  <c r="DH87" i="16"/>
  <c r="DG87" i="16"/>
  <c r="DF87" i="16"/>
  <c r="DE87" i="16"/>
  <c r="DD87" i="16"/>
  <c r="DC87" i="16"/>
  <c r="DB87" i="16"/>
  <c r="DA87" i="16"/>
  <c r="CZ87" i="16"/>
  <c r="CY87" i="16"/>
  <c r="CX87"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GE86" i="16"/>
  <c r="GD86" i="16"/>
  <c r="GC86" i="16"/>
  <c r="GB86" i="16"/>
  <c r="GA86" i="16"/>
  <c r="FZ86" i="16"/>
  <c r="FY86" i="16"/>
  <c r="FX86" i="16"/>
  <c r="FW86" i="16"/>
  <c r="FV86" i="16"/>
  <c r="FU86" i="16"/>
  <c r="FT86" i="16"/>
  <c r="FS86" i="16"/>
  <c r="FR86" i="16"/>
  <c r="FQ86" i="16"/>
  <c r="FP86" i="16"/>
  <c r="FO86" i="16"/>
  <c r="FN86" i="16"/>
  <c r="FM86" i="16"/>
  <c r="FL86" i="16"/>
  <c r="FK86" i="16"/>
  <c r="FJ86" i="16"/>
  <c r="FI86" i="16"/>
  <c r="FH86" i="16"/>
  <c r="FG86" i="16"/>
  <c r="FF86" i="16"/>
  <c r="FE86" i="16"/>
  <c r="FD86" i="16"/>
  <c r="FC86" i="16"/>
  <c r="FB86" i="16"/>
  <c r="FA86" i="16"/>
  <c r="EZ86" i="16"/>
  <c r="EY86" i="16"/>
  <c r="EX86" i="16"/>
  <c r="EW86" i="16"/>
  <c r="EV86" i="16"/>
  <c r="EU86" i="16"/>
  <c r="ET86" i="16"/>
  <c r="ES86" i="16"/>
  <c r="ER86" i="16"/>
  <c r="EQ86" i="16"/>
  <c r="EP86" i="16"/>
  <c r="EO86" i="16"/>
  <c r="EN86" i="16"/>
  <c r="EM86" i="16"/>
  <c r="EL86" i="16"/>
  <c r="EK86" i="16"/>
  <c r="EJ86" i="16"/>
  <c r="EI86" i="16"/>
  <c r="EH86" i="16"/>
  <c r="EG86" i="16"/>
  <c r="EF86" i="16"/>
  <c r="EE86" i="16"/>
  <c r="ED86" i="16"/>
  <c r="EC86" i="16"/>
  <c r="EB86" i="16"/>
  <c r="EA86" i="16"/>
  <c r="DZ86" i="16"/>
  <c r="DY86" i="16"/>
  <c r="DX86" i="16"/>
  <c r="DW86" i="16"/>
  <c r="DV86" i="16"/>
  <c r="DU86" i="16"/>
  <c r="DT86" i="16"/>
  <c r="DS86" i="16"/>
  <c r="DR86" i="16"/>
  <c r="DQ86" i="16"/>
  <c r="DP86" i="16"/>
  <c r="DO86" i="16"/>
  <c r="DN86" i="16"/>
  <c r="DM86" i="16"/>
  <c r="DL86" i="16"/>
  <c r="DK86" i="16"/>
  <c r="DJ86" i="16"/>
  <c r="DI86" i="16"/>
  <c r="DH86" i="16"/>
  <c r="DG86" i="16"/>
  <c r="DF86" i="16"/>
  <c r="DE86" i="16"/>
  <c r="DD86" i="16"/>
  <c r="DC86" i="16"/>
  <c r="DB86" i="16"/>
  <c r="DA86" i="16"/>
  <c r="CZ86" i="16"/>
  <c r="CY86" i="16"/>
  <c r="CX86" i="16"/>
  <c r="CW86" i="16"/>
  <c r="CV86" i="16"/>
  <c r="CU86" i="16"/>
  <c r="CT86" i="16"/>
  <c r="CS86" i="16"/>
  <c r="CR86" i="16"/>
  <c r="CQ86" i="16"/>
  <c r="CP86" i="16"/>
  <c r="CO86" i="16"/>
  <c r="CN86" i="16"/>
  <c r="CM86" i="16"/>
  <c r="CL86" i="16"/>
  <c r="CK86" i="16"/>
  <c r="CJ86" i="16"/>
  <c r="CI86" i="16"/>
  <c r="CH86" i="16"/>
  <c r="CG86" i="16"/>
  <c r="CF86" i="16"/>
  <c r="CE86" i="16"/>
  <c r="CD86" i="16"/>
  <c r="CC86" i="16"/>
  <c r="CB86" i="16"/>
  <c r="CA86" i="16"/>
  <c r="BZ86" i="16"/>
  <c r="BY86" i="16"/>
  <c r="BX86" i="16"/>
  <c r="BW86" i="16"/>
  <c r="BV86" i="16"/>
  <c r="BU86" i="16"/>
  <c r="BT86" i="16"/>
  <c r="BS86" i="16"/>
  <c r="BR86" i="16"/>
  <c r="BQ86" i="16"/>
  <c r="BP86"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G86" i="16"/>
  <c r="F86" i="16"/>
  <c r="GE85" i="16"/>
  <c r="GD85" i="16"/>
  <c r="GC85" i="16"/>
  <c r="GB85" i="16"/>
  <c r="GA85" i="16"/>
  <c r="FZ85" i="16"/>
  <c r="FY85" i="16"/>
  <c r="FX85" i="16"/>
  <c r="FW85" i="16"/>
  <c r="FV85" i="16"/>
  <c r="FU85" i="16"/>
  <c r="FT85" i="16"/>
  <c r="FS85" i="16"/>
  <c r="FR85" i="16"/>
  <c r="FQ85" i="16"/>
  <c r="FP85" i="16"/>
  <c r="FO85" i="16"/>
  <c r="FN85" i="16"/>
  <c r="FM85" i="16"/>
  <c r="FL85" i="16"/>
  <c r="FK85" i="16"/>
  <c r="FJ85" i="16"/>
  <c r="FI85" i="16"/>
  <c r="FH85" i="16"/>
  <c r="FG85" i="16"/>
  <c r="FF85" i="16"/>
  <c r="FE85" i="16"/>
  <c r="FD85" i="16"/>
  <c r="FC85" i="16"/>
  <c r="FB85" i="16"/>
  <c r="FA85" i="16"/>
  <c r="EZ85" i="16"/>
  <c r="EY85" i="16"/>
  <c r="EX85" i="16"/>
  <c r="EW85" i="16"/>
  <c r="EV85" i="16"/>
  <c r="EU85" i="16"/>
  <c r="ET85" i="16"/>
  <c r="ES85" i="16"/>
  <c r="ER85" i="16"/>
  <c r="EQ85" i="16"/>
  <c r="EP85" i="16"/>
  <c r="EO85" i="16"/>
  <c r="EN85" i="16"/>
  <c r="EM85" i="16"/>
  <c r="EL85" i="16"/>
  <c r="EK85" i="16"/>
  <c r="EJ85" i="16"/>
  <c r="EI85" i="16"/>
  <c r="EH85" i="16"/>
  <c r="EG85" i="16"/>
  <c r="EF85" i="16"/>
  <c r="EE85" i="16"/>
  <c r="ED85" i="16"/>
  <c r="EC85" i="16"/>
  <c r="EB85" i="16"/>
  <c r="EA85" i="16"/>
  <c r="DZ85" i="16"/>
  <c r="DY85" i="16"/>
  <c r="DX85" i="16"/>
  <c r="DW85" i="16"/>
  <c r="DV85" i="16"/>
  <c r="DU85" i="16"/>
  <c r="DT85" i="16"/>
  <c r="DS85" i="16"/>
  <c r="DR85" i="16"/>
  <c r="DQ85" i="16"/>
  <c r="DP85" i="16"/>
  <c r="DO85" i="16"/>
  <c r="DN85" i="16"/>
  <c r="DM85" i="16"/>
  <c r="DL85" i="16"/>
  <c r="DK85" i="16"/>
  <c r="DJ85" i="16"/>
  <c r="DI85" i="16"/>
  <c r="DH85" i="16"/>
  <c r="DG85" i="16"/>
  <c r="DF85" i="16"/>
  <c r="DE85" i="16"/>
  <c r="DD85" i="16"/>
  <c r="DC85" i="16"/>
  <c r="DB85" i="16"/>
  <c r="DA85" i="16"/>
  <c r="CZ85" i="16"/>
  <c r="CY85" i="16"/>
  <c r="CX85" i="16"/>
  <c r="CW85" i="16"/>
  <c r="CV85" i="16"/>
  <c r="CU85" i="16"/>
  <c r="CT85" i="16"/>
  <c r="CS85" i="16"/>
  <c r="CR85" i="16"/>
  <c r="CQ85" i="16"/>
  <c r="CP85" i="16"/>
  <c r="CO85" i="16"/>
  <c r="CN85" i="16"/>
  <c r="CM85" i="16"/>
  <c r="CL85" i="16"/>
  <c r="CK85" i="16"/>
  <c r="CJ85" i="16"/>
  <c r="CI85" i="16"/>
  <c r="CH85" i="16"/>
  <c r="CG85" i="16"/>
  <c r="CF85" i="16"/>
  <c r="CE85" i="16"/>
  <c r="CD85" i="16"/>
  <c r="CC85" i="16"/>
  <c r="CB85" i="16"/>
  <c r="CA85" i="16"/>
  <c r="BZ85" i="16"/>
  <c r="BY85" i="16"/>
  <c r="BX85" i="16"/>
  <c r="BW85" i="16"/>
  <c r="BV85" i="16"/>
  <c r="BU85" i="16"/>
  <c r="BT85" i="16"/>
  <c r="BS85" i="16"/>
  <c r="BR85" i="16"/>
  <c r="BQ85" i="16"/>
  <c r="BP85"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G85" i="16"/>
  <c r="F85" i="16"/>
  <c r="GE84" i="16"/>
  <c r="GD84" i="16"/>
  <c r="GC84" i="16"/>
  <c r="GB84" i="16"/>
  <c r="GA84" i="16"/>
  <c r="FZ84" i="16"/>
  <c r="FY84" i="16"/>
  <c r="FX84" i="16"/>
  <c r="FW84" i="16"/>
  <c r="FV84" i="16"/>
  <c r="FU84" i="16"/>
  <c r="FT84" i="16"/>
  <c r="FS84" i="16"/>
  <c r="FR84" i="16"/>
  <c r="FQ84" i="16"/>
  <c r="FP84" i="16"/>
  <c r="FO84" i="16"/>
  <c r="FN84" i="16"/>
  <c r="FM84" i="16"/>
  <c r="FL84" i="16"/>
  <c r="FK84" i="16"/>
  <c r="FJ84" i="16"/>
  <c r="FI84" i="16"/>
  <c r="FH84" i="16"/>
  <c r="FG84" i="16"/>
  <c r="FF84" i="16"/>
  <c r="FE84" i="16"/>
  <c r="FD84" i="16"/>
  <c r="FC84" i="16"/>
  <c r="FB84" i="16"/>
  <c r="FA84" i="16"/>
  <c r="EZ84" i="16"/>
  <c r="EY84" i="16"/>
  <c r="EX84" i="16"/>
  <c r="EW84" i="16"/>
  <c r="EV84" i="16"/>
  <c r="EU84" i="16"/>
  <c r="ET84" i="16"/>
  <c r="ES84" i="16"/>
  <c r="ER84" i="16"/>
  <c r="EQ84" i="16"/>
  <c r="EP84" i="16"/>
  <c r="EO84" i="16"/>
  <c r="EN84" i="16"/>
  <c r="EM84" i="16"/>
  <c r="EL84" i="16"/>
  <c r="EK84" i="16"/>
  <c r="EJ84" i="16"/>
  <c r="EI84" i="16"/>
  <c r="EH84" i="16"/>
  <c r="EG84" i="16"/>
  <c r="EF84" i="16"/>
  <c r="EE84" i="16"/>
  <c r="ED84" i="16"/>
  <c r="EC84" i="16"/>
  <c r="EB84" i="16"/>
  <c r="EA84" i="16"/>
  <c r="DZ84" i="16"/>
  <c r="DY84" i="16"/>
  <c r="DX84" i="16"/>
  <c r="DW84" i="16"/>
  <c r="DV84" i="16"/>
  <c r="DU84" i="16"/>
  <c r="DT84" i="16"/>
  <c r="DS84" i="16"/>
  <c r="DR84" i="16"/>
  <c r="DQ84" i="16"/>
  <c r="DP84" i="16"/>
  <c r="DO84" i="16"/>
  <c r="DN84" i="16"/>
  <c r="DM84" i="16"/>
  <c r="DL84" i="16"/>
  <c r="DK84" i="16"/>
  <c r="DJ84" i="16"/>
  <c r="DI84" i="16"/>
  <c r="DH84" i="16"/>
  <c r="DG84" i="16"/>
  <c r="DF84" i="16"/>
  <c r="DE84" i="16"/>
  <c r="DD84" i="16"/>
  <c r="DC84" i="16"/>
  <c r="DB84" i="16"/>
  <c r="DA84" i="16"/>
  <c r="CZ84" i="16"/>
  <c r="CY84" i="16"/>
  <c r="CX84" i="16"/>
  <c r="CW84" i="16"/>
  <c r="CV84" i="16"/>
  <c r="CU84" i="16"/>
  <c r="CT84" i="16"/>
  <c r="CS84" i="16"/>
  <c r="CR84" i="16"/>
  <c r="CQ84" i="16"/>
  <c r="CP84" i="16"/>
  <c r="CO84" i="16"/>
  <c r="CN84" i="16"/>
  <c r="CM84" i="16"/>
  <c r="CL84" i="16"/>
  <c r="CK84" i="16"/>
  <c r="CJ84" i="16"/>
  <c r="CI84" i="16"/>
  <c r="CH84" i="16"/>
  <c r="CG84" i="16"/>
  <c r="CF84" i="16"/>
  <c r="CE84" i="16"/>
  <c r="CD84" i="16"/>
  <c r="CC84" i="16"/>
  <c r="CB84" i="16"/>
  <c r="CA84" i="16"/>
  <c r="BZ84" i="16"/>
  <c r="BY84" i="16"/>
  <c r="BX84" i="16"/>
  <c r="BW84" i="16"/>
  <c r="BV84" i="16"/>
  <c r="BU84" i="16"/>
  <c r="BT84" i="16"/>
  <c r="BS84" i="16"/>
  <c r="BR84" i="16"/>
  <c r="BQ84" i="16"/>
  <c r="BP84"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G84" i="16"/>
  <c r="F84" i="16"/>
  <c r="GE83" i="16"/>
  <c r="GD83" i="16"/>
  <c r="GC83" i="16"/>
  <c r="GB83" i="16"/>
  <c r="GA83" i="16"/>
  <c r="FZ83" i="16"/>
  <c r="FY83" i="16"/>
  <c r="FX83" i="16"/>
  <c r="FW83" i="16"/>
  <c r="FV83" i="16"/>
  <c r="FU83" i="16"/>
  <c r="FT83" i="16"/>
  <c r="FS83" i="16"/>
  <c r="FR83" i="16"/>
  <c r="FQ83" i="16"/>
  <c r="FP83" i="16"/>
  <c r="FO83" i="16"/>
  <c r="FN83" i="16"/>
  <c r="FM83" i="16"/>
  <c r="FL83" i="16"/>
  <c r="FK83" i="16"/>
  <c r="FJ83" i="16"/>
  <c r="FI83" i="16"/>
  <c r="FH83" i="16"/>
  <c r="FG83" i="16"/>
  <c r="FF83" i="16"/>
  <c r="FE83" i="16"/>
  <c r="FD83" i="16"/>
  <c r="FC83" i="16"/>
  <c r="FB83" i="16"/>
  <c r="FA83" i="16"/>
  <c r="EZ83" i="16"/>
  <c r="EY83" i="16"/>
  <c r="EX83" i="16"/>
  <c r="EW83" i="16"/>
  <c r="EV83" i="16"/>
  <c r="EU83" i="16"/>
  <c r="ET83" i="16"/>
  <c r="ES83" i="16"/>
  <c r="ER83" i="16"/>
  <c r="EQ83" i="16"/>
  <c r="EP83" i="16"/>
  <c r="EO83" i="16"/>
  <c r="EN83" i="16"/>
  <c r="EM83" i="16"/>
  <c r="EL83" i="16"/>
  <c r="EK83" i="16"/>
  <c r="EJ83" i="16"/>
  <c r="EI83" i="16"/>
  <c r="EH83" i="16"/>
  <c r="EG83" i="16"/>
  <c r="EF83" i="16"/>
  <c r="EE83" i="16"/>
  <c r="ED83" i="16"/>
  <c r="EC83" i="16"/>
  <c r="EB83" i="16"/>
  <c r="EA83" i="16"/>
  <c r="DZ83" i="16"/>
  <c r="DY83" i="16"/>
  <c r="DX83" i="16"/>
  <c r="DW83" i="16"/>
  <c r="DV83" i="16"/>
  <c r="DU83" i="16"/>
  <c r="DT83" i="16"/>
  <c r="DS83" i="16"/>
  <c r="DR83" i="16"/>
  <c r="DQ83" i="16"/>
  <c r="DP83" i="16"/>
  <c r="DO83" i="16"/>
  <c r="DN83" i="16"/>
  <c r="DM83" i="16"/>
  <c r="DL83" i="16"/>
  <c r="DK83" i="16"/>
  <c r="DJ83" i="16"/>
  <c r="DI83" i="16"/>
  <c r="DH83" i="16"/>
  <c r="DG83" i="16"/>
  <c r="DF83" i="16"/>
  <c r="DE83" i="16"/>
  <c r="DD83" i="16"/>
  <c r="DC83" i="16"/>
  <c r="DB83" i="16"/>
  <c r="DA83" i="16"/>
  <c r="CZ83" i="16"/>
  <c r="CY83" i="16"/>
  <c r="CX83" i="16"/>
  <c r="CW83" i="16"/>
  <c r="CV83" i="16"/>
  <c r="CU83" i="16"/>
  <c r="CT83" i="16"/>
  <c r="CS83" i="16"/>
  <c r="CR83" i="16"/>
  <c r="CQ83" i="16"/>
  <c r="CP83" i="16"/>
  <c r="CO83" i="16"/>
  <c r="CN83" i="16"/>
  <c r="CM83" i="16"/>
  <c r="CL83" i="16"/>
  <c r="CK83" i="16"/>
  <c r="CJ83" i="16"/>
  <c r="CI83" i="16"/>
  <c r="CH83" i="16"/>
  <c r="CG83" i="16"/>
  <c r="CF83" i="16"/>
  <c r="CE83" i="16"/>
  <c r="CD83" i="16"/>
  <c r="CC83" i="16"/>
  <c r="CB83" i="16"/>
  <c r="CA83" i="16"/>
  <c r="BZ83" i="16"/>
  <c r="BY83" i="16"/>
  <c r="BX83" i="16"/>
  <c r="BW83" i="16"/>
  <c r="BV83" i="16"/>
  <c r="BU83" i="16"/>
  <c r="BT83" i="16"/>
  <c r="BS83" i="16"/>
  <c r="BR83" i="16"/>
  <c r="BQ83" i="16"/>
  <c r="BP83"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G83" i="16"/>
  <c r="F83" i="16"/>
  <c r="GE82" i="16"/>
  <c r="GD82" i="16"/>
  <c r="GC82" i="16"/>
  <c r="GB82" i="16"/>
  <c r="GA82" i="16"/>
  <c r="FZ82" i="16"/>
  <c r="FY82" i="16"/>
  <c r="FX82" i="16"/>
  <c r="FW82" i="16"/>
  <c r="FV82" i="16"/>
  <c r="FU82" i="16"/>
  <c r="FT82" i="16"/>
  <c r="FS82" i="16"/>
  <c r="FR82" i="16"/>
  <c r="FQ82" i="16"/>
  <c r="FP82" i="16"/>
  <c r="FO82" i="16"/>
  <c r="FN82" i="16"/>
  <c r="FM82" i="16"/>
  <c r="FL82" i="16"/>
  <c r="FK82" i="16"/>
  <c r="FJ82" i="16"/>
  <c r="FI82" i="16"/>
  <c r="FH82" i="16"/>
  <c r="FG82" i="16"/>
  <c r="FF82" i="16"/>
  <c r="FE82" i="16"/>
  <c r="FD82" i="16"/>
  <c r="FC82" i="16"/>
  <c r="FB82" i="16"/>
  <c r="FA82" i="16"/>
  <c r="EZ82" i="16"/>
  <c r="EY82" i="16"/>
  <c r="EX82" i="16"/>
  <c r="EW82" i="16"/>
  <c r="EV82" i="16"/>
  <c r="EU82" i="16"/>
  <c r="ET82" i="16"/>
  <c r="ES82" i="16"/>
  <c r="ER82" i="16"/>
  <c r="EQ82" i="16"/>
  <c r="EP82" i="16"/>
  <c r="EO82" i="16"/>
  <c r="EN82" i="16"/>
  <c r="EM82" i="16"/>
  <c r="EL82" i="16"/>
  <c r="EK82" i="16"/>
  <c r="EJ82" i="16"/>
  <c r="EI82" i="16"/>
  <c r="EH82" i="16"/>
  <c r="EG82" i="16"/>
  <c r="EF82" i="16"/>
  <c r="EE82" i="16"/>
  <c r="ED82" i="16"/>
  <c r="EC82" i="16"/>
  <c r="EB82" i="16"/>
  <c r="EA82" i="16"/>
  <c r="DZ82" i="16"/>
  <c r="DY82" i="16"/>
  <c r="DX82" i="16"/>
  <c r="DW82" i="16"/>
  <c r="DV82" i="16"/>
  <c r="DU82" i="16"/>
  <c r="DT82" i="16"/>
  <c r="DS82" i="16"/>
  <c r="DR82" i="16"/>
  <c r="DQ82" i="16"/>
  <c r="DP82" i="16"/>
  <c r="DO82" i="16"/>
  <c r="DN82" i="16"/>
  <c r="DM82" i="16"/>
  <c r="DL82" i="16"/>
  <c r="DK82" i="16"/>
  <c r="DJ82" i="16"/>
  <c r="DI82" i="16"/>
  <c r="DH82" i="16"/>
  <c r="DG82" i="16"/>
  <c r="DF82" i="16"/>
  <c r="DE82" i="16"/>
  <c r="DD82" i="16"/>
  <c r="DC82" i="16"/>
  <c r="DB82" i="16"/>
  <c r="DA82" i="16"/>
  <c r="CZ82" i="16"/>
  <c r="CY82" i="16"/>
  <c r="CX82" i="16"/>
  <c r="CW82" i="16"/>
  <c r="CV82" i="16"/>
  <c r="CU82" i="16"/>
  <c r="CT82" i="16"/>
  <c r="CS82" i="16"/>
  <c r="CR82" i="16"/>
  <c r="CQ82" i="16"/>
  <c r="CP82" i="16"/>
  <c r="CO82" i="16"/>
  <c r="CN82" i="16"/>
  <c r="CM82" i="16"/>
  <c r="CL82" i="16"/>
  <c r="CK82" i="16"/>
  <c r="CJ82" i="16"/>
  <c r="CI82" i="16"/>
  <c r="CH82" i="16"/>
  <c r="CG82" i="16"/>
  <c r="CF82" i="16"/>
  <c r="CE82" i="16"/>
  <c r="CD82" i="16"/>
  <c r="CC82" i="16"/>
  <c r="CB82" i="16"/>
  <c r="CA82" i="16"/>
  <c r="BZ82" i="16"/>
  <c r="BY82" i="16"/>
  <c r="BX82" i="16"/>
  <c r="BW82" i="16"/>
  <c r="BV82" i="16"/>
  <c r="BU82" i="16"/>
  <c r="BT82" i="16"/>
  <c r="BS82" i="16"/>
  <c r="BR82" i="16"/>
  <c r="BQ82" i="16"/>
  <c r="BP82"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F82" i="16"/>
  <c r="GE81" i="16"/>
  <c r="GD81" i="16"/>
  <c r="GC81" i="16"/>
  <c r="GB81" i="16"/>
  <c r="GA81" i="16"/>
  <c r="FZ81" i="16"/>
  <c r="FY81" i="16"/>
  <c r="FX81" i="16"/>
  <c r="FW81" i="16"/>
  <c r="FV81" i="16"/>
  <c r="FU81" i="16"/>
  <c r="FT81" i="16"/>
  <c r="FS81" i="16"/>
  <c r="FR81" i="16"/>
  <c r="FQ81" i="16"/>
  <c r="FP81" i="16"/>
  <c r="FO81" i="16"/>
  <c r="FN81" i="16"/>
  <c r="FM81" i="16"/>
  <c r="FL81" i="16"/>
  <c r="FK81" i="16"/>
  <c r="FJ81" i="16"/>
  <c r="FI81" i="16"/>
  <c r="FH81" i="16"/>
  <c r="FG81" i="16"/>
  <c r="FF81" i="16"/>
  <c r="FE81" i="16"/>
  <c r="FD81" i="16"/>
  <c r="FC81" i="16"/>
  <c r="FB81" i="16"/>
  <c r="FA81" i="16"/>
  <c r="EZ81" i="16"/>
  <c r="EY81" i="16"/>
  <c r="EX81" i="16"/>
  <c r="EW81" i="16"/>
  <c r="EV81" i="16"/>
  <c r="EU81" i="16"/>
  <c r="ET81" i="16"/>
  <c r="ES81" i="16"/>
  <c r="ER81" i="16"/>
  <c r="EQ81" i="16"/>
  <c r="EP81" i="16"/>
  <c r="EO81" i="16"/>
  <c r="EN81" i="16"/>
  <c r="EM81" i="16"/>
  <c r="EL81" i="16"/>
  <c r="EK81" i="16"/>
  <c r="EJ81" i="16"/>
  <c r="EI81" i="16"/>
  <c r="EH81" i="16"/>
  <c r="EG81" i="16"/>
  <c r="EF81" i="16"/>
  <c r="EE81" i="16"/>
  <c r="ED81" i="16"/>
  <c r="EC81" i="16"/>
  <c r="EB81" i="16"/>
  <c r="EA81" i="16"/>
  <c r="DZ81" i="16"/>
  <c r="DY81" i="16"/>
  <c r="DX81" i="16"/>
  <c r="DW81" i="16"/>
  <c r="DV81" i="16"/>
  <c r="DU81" i="16"/>
  <c r="DT81" i="16"/>
  <c r="DS81" i="16"/>
  <c r="DR81" i="16"/>
  <c r="DQ81" i="16"/>
  <c r="DP81" i="16"/>
  <c r="DO81" i="16"/>
  <c r="DN81" i="16"/>
  <c r="DM81" i="16"/>
  <c r="DL81" i="16"/>
  <c r="DK81" i="16"/>
  <c r="DJ81" i="16"/>
  <c r="DI81" i="16"/>
  <c r="DH81" i="16"/>
  <c r="DG81" i="16"/>
  <c r="DF81" i="16"/>
  <c r="DE81" i="16"/>
  <c r="DD81" i="16"/>
  <c r="DC81" i="16"/>
  <c r="DB81" i="16"/>
  <c r="DA81" i="16"/>
  <c r="CZ81" i="16"/>
  <c r="CY81" i="16"/>
  <c r="CX81"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GE80" i="16"/>
  <c r="GD80" i="16"/>
  <c r="GC80" i="16"/>
  <c r="GB80" i="16"/>
  <c r="GA80" i="16"/>
  <c r="FZ80" i="16"/>
  <c r="FY80" i="16"/>
  <c r="FX80" i="16"/>
  <c r="FW80" i="16"/>
  <c r="FV80" i="16"/>
  <c r="FU80" i="16"/>
  <c r="FT80" i="16"/>
  <c r="FS80" i="16"/>
  <c r="FR80" i="16"/>
  <c r="FQ80" i="16"/>
  <c r="FP80" i="16"/>
  <c r="FO80" i="16"/>
  <c r="FN80" i="16"/>
  <c r="FM80" i="16"/>
  <c r="FL80" i="16"/>
  <c r="FK80" i="16"/>
  <c r="FJ80" i="16"/>
  <c r="FI80" i="16"/>
  <c r="FH80" i="16"/>
  <c r="FG80" i="16"/>
  <c r="FF80" i="16"/>
  <c r="FE80" i="16"/>
  <c r="FD80" i="16"/>
  <c r="FC80" i="16"/>
  <c r="FB80" i="16"/>
  <c r="FA80" i="16"/>
  <c r="EZ80" i="16"/>
  <c r="EY80" i="16"/>
  <c r="EX80" i="16"/>
  <c r="EW80" i="16"/>
  <c r="EV80" i="16"/>
  <c r="EU80" i="16"/>
  <c r="ET80" i="16"/>
  <c r="ES80" i="16"/>
  <c r="ER80" i="16"/>
  <c r="EQ80" i="16"/>
  <c r="EP80" i="16"/>
  <c r="EO80" i="16"/>
  <c r="EN80" i="16"/>
  <c r="EM80" i="16"/>
  <c r="EL80" i="16"/>
  <c r="EK80" i="16"/>
  <c r="EJ80" i="16"/>
  <c r="EI80" i="16"/>
  <c r="EH80" i="16"/>
  <c r="EG80" i="16"/>
  <c r="EF80" i="16"/>
  <c r="EE80" i="16"/>
  <c r="ED80" i="16"/>
  <c r="EC80" i="16"/>
  <c r="EB80" i="16"/>
  <c r="EA80" i="16"/>
  <c r="DZ80" i="16"/>
  <c r="DY80" i="16"/>
  <c r="DX80" i="16"/>
  <c r="DW80" i="16"/>
  <c r="DV80" i="16"/>
  <c r="DU80" i="16"/>
  <c r="DT80" i="16"/>
  <c r="DS80" i="16"/>
  <c r="DR80" i="16"/>
  <c r="DQ80" i="16"/>
  <c r="DP80" i="16"/>
  <c r="DO80" i="16"/>
  <c r="DN80" i="16"/>
  <c r="DM80" i="16"/>
  <c r="DL80" i="16"/>
  <c r="DK80" i="16"/>
  <c r="DJ80" i="16"/>
  <c r="DI80" i="16"/>
  <c r="DH80" i="16"/>
  <c r="DG80" i="16"/>
  <c r="DF80" i="16"/>
  <c r="DE80" i="16"/>
  <c r="DD80" i="16"/>
  <c r="DC80" i="16"/>
  <c r="DB80" i="16"/>
  <c r="DA80" i="16"/>
  <c r="CZ80" i="16"/>
  <c r="CY80" i="16"/>
  <c r="CX80" i="16"/>
  <c r="CW80" i="16"/>
  <c r="CV80" i="16"/>
  <c r="CU80" i="16"/>
  <c r="CT80" i="16"/>
  <c r="CS80" i="16"/>
  <c r="CR80" i="16"/>
  <c r="CQ80" i="16"/>
  <c r="CP80" i="16"/>
  <c r="CO80" i="16"/>
  <c r="CN80" i="16"/>
  <c r="CM80" i="16"/>
  <c r="CL80" i="16"/>
  <c r="CK80" i="16"/>
  <c r="CJ80" i="16"/>
  <c r="CI80" i="16"/>
  <c r="CH80" i="16"/>
  <c r="CG80" i="16"/>
  <c r="CF80" i="16"/>
  <c r="CE80" i="16"/>
  <c r="CD80" i="16"/>
  <c r="CC80" i="16"/>
  <c r="CB80" i="16"/>
  <c r="CA80" i="16"/>
  <c r="BZ80" i="16"/>
  <c r="BY80" i="16"/>
  <c r="BX80" i="16"/>
  <c r="BW80" i="16"/>
  <c r="BV80" i="16"/>
  <c r="BU80" i="16"/>
  <c r="BT80" i="16"/>
  <c r="BS80" i="16"/>
  <c r="BR80" i="16"/>
  <c r="BQ80" i="16"/>
  <c r="BP80"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F80" i="16"/>
  <c r="GE79" i="16"/>
  <c r="GD79" i="16"/>
  <c r="GC79" i="16"/>
  <c r="GB79" i="16"/>
  <c r="GA79" i="16"/>
  <c r="FZ79" i="16"/>
  <c r="FY79" i="16"/>
  <c r="FX79" i="16"/>
  <c r="FW79" i="16"/>
  <c r="FV79" i="16"/>
  <c r="FU79" i="16"/>
  <c r="FT79" i="16"/>
  <c r="FS79" i="16"/>
  <c r="FR79" i="16"/>
  <c r="FQ79" i="16"/>
  <c r="FP79" i="16"/>
  <c r="FO79" i="16"/>
  <c r="FN79" i="16"/>
  <c r="FM79" i="16"/>
  <c r="FL79" i="16"/>
  <c r="FK79" i="16"/>
  <c r="FJ79" i="16"/>
  <c r="FI79" i="16"/>
  <c r="FH79" i="16"/>
  <c r="FG79" i="16"/>
  <c r="FF79" i="16"/>
  <c r="FE79" i="16"/>
  <c r="FD79" i="16"/>
  <c r="FC79" i="16"/>
  <c r="FB79" i="16"/>
  <c r="FA79" i="16"/>
  <c r="EZ79" i="16"/>
  <c r="EY79" i="16"/>
  <c r="EX79" i="16"/>
  <c r="EW79" i="16"/>
  <c r="EV79" i="16"/>
  <c r="EU79" i="16"/>
  <c r="ET79" i="16"/>
  <c r="ES79" i="16"/>
  <c r="ER79" i="16"/>
  <c r="EQ79" i="16"/>
  <c r="EP79" i="16"/>
  <c r="EO79" i="16"/>
  <c r="EN79" i="16"/>
  <c r="EM79" i="16"/>
  <c r="EL79" i="16"/>
  <c r="EK79" i="16"/>
  <c r="EJ79" i="16"/>
  <c r="EI79" i="16"/>
  <c r="EH79" i="16"/>
  <c r="EG79" i="16"/>
  <c r="EF79" i="16"/>
  <c r="EE79" i="16"/>
  <c r="ED79" i="16"/>
  <c r="EC79" i="16"/>
  <c r="EB79" i="16"/>
  <c r="EA79" i="16"/>
  <c r="DZ79" i="16"/>
  <c r="DY79" i="16"/>
  <c r="DX79" i="16"/>
  <c r="DW79" i="16"/>
  <c r="DV79" i="16"/>
  <c r="DU79" i="16"/>
  <c r="DT79" i="16"/>
  <c r="DS79" i="16"/>
  <c r="DR79" i="16"/>
  <c r="DQ79" i="16"/>
  <c r="DP79" i="16"/>
  <c r="DO79" i="16"/>
  <c r="DN79" i="16"/>
  <c r="DM79" i="16"/>
  <c r="DL79" i="16"/>
  <c r="DK79" i="16"/>
  <c r="DJ79" i="16"/>
  <c r="DI79" i="16"/>
  <c r="DH79" i="16"/>
  <c r="DG79" i="16"/>
  <c r="DF79" i="16"/>
  <c r="DE79" i="16"/>
  <c r="DD79" i="16"/>
  <c r="DC79" i="16"/>
  <c r="DB79" i="16"/>
  <c r="DA79" i="16"/>
  <c r="CZ79" i="16"/>
  <c r="CY79" i="16"/>
  <c r="CX79" i="16"/>
  <c r="CW79" i="16"/>
  <c r="CV79" i="16"/>
  <c r="CU79" i="16"/>
  <c r="CT79" i="16"/>
  <c r="CS79" i="16"/>
  <c r="CR79" i="16"/>
  <c r="CQ79" i="16"/>
  <c r="CP79" i="16"/>
  <c r="CO79" i="16"/>
  <c r="CN79" i="16"/>
  <c r="CM79" i="16"/>
  <c r="CL79" i="16"/>
  <c r="CK79" i="16"/>
  <c r="CJ79" i="16"/>
  <c r="CI79" i="16"/>
  <c r="CH79" i="16"/>
  <c r="CG79" i="16"/>
  <c r="CF79" i="16"/>
  <c r="CE79" i="16"/>
  <c r="CD79" i="16"/>
  <c r="CC79" i="16"/>
  <c r="CB79" i="16"/>
  <c r="CA79" i="16"/>
  <c r="BZ79" i="16"/>
  <c r="BY79" i="16"/>
  <c r="BX79" i="16"/>
  <c r="BW79" i="16"/>
  <c r="BV79" i="16"/>
  <c r="BU79" i="16"/>
  <c r="BT79" i="16"/>
  <c r="BS79" i="16"/>
  <c r="BR79" i="16"/>
  <c r="BQ79" i="16"/>
  <c r="BP79"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G79" i="16"/>
  <c r="F79" i="16"/>
  <c r="GE78" i="16"/>
  <c r="GD78" i="16"/>
  <c r="GC78" i="16"/>
  <c r="GB78" i="16"/>
  <c r="GA78" i="16"/>
  <c r="FZ78" i="16"/>
  <c r="FY78" i="16"/>
  <c r="FX78" i="16"/>
  <c r="FW78" i="16"/>
  <c r="FV78" i="16"/>
  <c r="FU78" i="16"/>
  <c r="FT78" i="16"/>
  <c r="FS78" i="16"/>
  <c r="FR78" i="16"/>
  <c r="FQ78" i="16"/>
  <c r="FP78" i="16"/>
  <c r="FO78" i="16"/>
  <c r="FN78" i="16"/>
  <c r="FM78" i="16"/>
  <c r="FL78" i="16"/>
  <c r="FK78" i="16"/>
  <c r="FJ78" i="16"/>
  <c r="FI78" i="16"/>
  <c r="FH78" i="16"/>
  <c r="FG78" i="16"/>
  <c r="FF78" i="16"/>
  <c r="FE78" i="16"/>
  <c r="FD78" i="16"/>
  <c r="FC78" i="16"/>
  <c r="FB78" i="16"/>
  <c r="FA78" i="16"/>
  <c r="EZ78" i="16"/>
  <c r="EY78" i="16"/>
  <c r="EX78" i="16"/>
  <c r="EW78" i="16"/>
  <c r="EV78" i="16"/>
  <c r="EU78" i="16"/>
  <c r="ET78" i="16"/>
  <c r="ES78" i="16"/>
  <c r="ER78" i="16"/>
  <c r="EQ78" i="16"/>
  <c r="EP78" i="16"/>
  <c r="EO78" i="16"/>
  <c r="EN78" i="16"/>
  <c r="EM78" i="16"/>
  <c r="EL78" i="16"/>
  <c r="EK78" i="16"/>
  <c r="EJ78" i="16"/>
  <c r="EI78" i="16"/>
  <c r="EH78" i="16"/>
  <c r="EG78" i="16"/>
  <c r="EF78" i="16"/>
  <c r="EE78" i="16"/>
  <c r="ED78" i="16"/>
  <c r="EC78" i="16"/>
  <c r="EB78" i="16"/>
  <c r="EA78" i="16"/>
  <c r="DZ78" i="16"/>
  <c r="DY78" i="16"/>
  <c r="DX78" i="16"/>
  <c r="DW78" i="16"/>
  <c r="DV78" i="16"/>
  <c r="DU78" i="16"/>
  <c r="DT78" i="16"/>
  <c r="DS78" i="16"/>
  <c r="DR78" i="16"/>
  <c r="DQ78" i="16"/>
  <c r="DP78" i="16"/>
  <c r="DO78" i="16"/>
  <c r="DN78" i="16"/>
  <c r="DM78" i="16"/>
  <c r="DL78" i="16"/>
  <c r="DK78" i="16"/>
  <c r="DJ78" i="16"/>
  <c r="DI78" i="16"/>
  <c r="DH78" i="16"/>
  <c r="DG78" i="16"/>
  <c r="DF78" i="16"/>
  <c r="DE78" i="16"/>
  <c r="DD78" i="16"/>
  <c r="DC78" i="16"/>
  <c r="DB78" i="16"/>
  <c r="DA78" i="16"/>
  <c r="CZ78" i="16"/>
  <c r="CY78" i="16"/>
  <c r="CX78" i="16"/>
  <c r="CW78" i="16"/>
  <c r="CV78" i="16"/>
  <c r="CU78" i="16"/>
  <c r="CT78" i="16"/>
  <c r="CS78" i="16"/>
  <c r="CR78" i="16"/>
  <c r="CQ78" i="16"/>
  <c r="CP78" i="16"/>
  <c r="CO78" i="16"/>
  <c r="CN78" i="16"/>
  <c r="CM78" i="16"/>
  <c r="CL78" i="16"/>
  <c r="CK78" i="16"/>
  <c r="CJ78" i="16"/>
  <c r="CI78" i="16"/>
  <c r="CH78" i="16"/>
  <c r="CG78" i="16"/>
  <c r="CF78" i="16"/>
  <c r="CE78" i="16"/>
  <c r="CD78" i="16"/>
  <c r="CC78" i="16"/>
  <c r="CB78" i="16"/>
  <c r="CA78" i="16"/>
  <c r="BZ78" i="16"/>
  <c r="BY78" i="16"/>
  <c r="BX78" i="16"/>
  <c r="BW78" i="16"/>
  <c r="BV78" i="16"/>
  <c r="BU78" i="16"/>
  <c r="BT78" i="16"/>
  <c r="BS78" i="16"/>
  <c r="BR78" i="16"/>
  <c r="BQ78" i="16"/>
  <c r="BP78"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G78" i="16"/>
  <c r="F78" i="16"/>
  <c r="GE77" i="16"/>
  <c r="GD77" i="16"/>
  <c r="GC77" i="16"/>
  <c r="GB77" i="16"/>
  <c r="GA77" i="16"/>
  <c r="FZ77" i="16"/>
  <c r="FY77" i="16"/>
  <c r="FX77" i="16"/>
  <c r="FW77" i="16"/>
  <c r="FV77" i="16"/>
  <c r="FU77" i="16"/>
  <c r="FT77" i="16"/>
  <c r="FS77" i="16"/>
  <c r="FR77" i="16"/>
  <c r="FQ77" i="16"/>
  <c r="FP77" i="16"/>
  <c r="FO77" i="16"/>
  <c r="FN77" i="16"/>
  <c r="FM77" i="16"/>
  <c r="FL77" i="16"/>
  <c r="FK77" i="16"/>
  <c r="FJ77" i="16"/>
  <c r="FI77" i="16"/>
  <c r="FH77" i="16"/>
  <c r="FG77" i="16"/>
  <c r="FF77" i="16"/>
  <c r="FE77" i="16"/>
  <c r="FD77" i="16"/>
  <c r="FC77" i="16"/>
  <c r="FB77" i="16"/>
  <c r="FA77" i="16"/>
  <c r="EZ77" i="16"/>
  <c r="EY77" i="16"/>
  <c r="EX77" i="16"/>
  <c r="EW77" i="16"/>
  <c r="EV77" i="16"/>
  <c r="EU77" i="16"/>
  <c r="ET77" i="16"/>
  <c r="ES77" i="16"/>
  <c r="ER77" i="16"/>
  <c r="EQ77" i="16"/>
  <c r="EP77" i="16"/>
  <c r="EO77" i="16"/>
  <c r="EN77" i="16"/>
  <c r="EM77" i="16"/>
  <c r="EL77" i="16"/>
  <c r="EK77" i="16"/>
  <c r="EJ77" i="16"/>
  <c r="EI77" i="16"/>
  <c r="EH77" i="16"/>
  <c r="EG77" i="16"/>
  <c r="EF77" i="16"/>
  <c r="EE77" i="16"/>
  <c r="ED77" i="16"/>
  <c r="EC77" i="16"/>
  <c r="EB77" i="16"/>
  <c r="EA77" i="16"/>
  <c r="DZ77" i="16"/>
  <c r="DY77" i="16"/>
  <c r="DX77" i="16"/>
  <c r="DW77" i="16"/>
  <c r="DV77" i="16"/>
  <c r="DU77" i="16"/>
  <c r="DT77" i="16"/>
  <c r="DS77" i="16"/>
  <c r="DR77" i="16"/>
  <c r="DQ77" i="16"/>
  <c r="DP77" i="16"/>
  <c r="DO77" i="16"/>
  <c r="DN77" i="16"/>
  <c r="DM77" i="16"/>
  <c r="DL77" i="16"/>
  <c r="DK77" i="16"/>
  <c r="DJ77" i="16"/>
  <c r="DI77" i="16"/>
  <c r="DH77" i="16"/>
  <c r="DG77" i="16"/>
  <c r="DF77" i="16"/>
  <c r="DE77" i="16"/>
  <c r="DD77" i="16"/>
  <c r="DC77" i="16"/>
  <c r="DB77" i="16"/>
  <c r="DA77" i="16"/>
  <c r="CZ77" i="16"/>
  <c r="CY77" i="16"/>
  <c r="CX77"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F77" i="16"/>
  <c r="GE76" i="16"/>
  <c r="GD76" i="16"/>
  <c r="GC76" i="16"/>
  <c r="GB76" i="16"/>
  <c r="GA76" i="16"/>
  <c r="FZ76" i="16"/>
  <c r="FY76" i="16"/>
  <c r="FX76" i="16"/>
  <c r="FW76" i="16"/>
  <c r="FV76" i="16"/>
  <c r="FU76" i="16"/>
  <c r="FT76" i="16"/>
  <c r="FS76" i="16"/>
  <c r="FR76" i="16"/>
  <c r="FQ76" i="16"/>
  <c r="FP76" i="16"/>
  <c r="FO76" i="16"/>
  <c r="FN76" i="16"/>
  <c r="FM76" i="16"/>
  <c r="FL76" i="16"/>
  <c r="FK76" i="16"/>
  <c r="FJ76" i="16"/>
  <c r="FI76" i="16"/>
  <c r="FH76" i="16"/>
  <c r="FG76" i="16"/>
  <c r="FF76" i="16"/>
  <c r="FE76" i="16"/>
  <c r="FD76" i="16"/>
  <c r="FC76" i="16"/>
  <c r="FB76" i="16"/>
  <c r="FA76" i="16"/>
  <c r="EZ76" i="16"/>
  <c r="EY76" i="16"/>
  <c r="EX76" i="16"/>
  <c r="EW76" i="16"/>
  <c r="EV76" i="16"/>
  <c r="EU76" i="16"/>
  <c r="ET76" i="16"/>
  <c r="ES76" i="16"/>
  <c r="ER76" i="16"/>
  <c r="EQ76" i="16"/>
  <c r="EP76" i="16"/>
  <c r="EO76" i="16"/>
  <c r="EN76" i="16"/>
  <c r="EM76" i="16"/>
  <c r="EL76" i="16"/>
  <c r="EK76" i="16"/>
  <c r="EJ76" i="16"/>
  <c r="EI76" i="16"/>
  <c r="EH76" i="16"/>
  <c r="EG76" i="16"/>
  <c r="EF76" i="16"/>
  <c r="EE76" i="16"/>
  <c r="ED76" i="16"/>
  <c r="EC76" i="16"/>
  <c r="EB76" i="16"/>
  <c r="EA76" i="16"/>
  <c r="DZ76" i="16"/>
  <c r="DY76" i="16"/>
  <c r="DX76" i="16"/>
  <c r="DW76" i="16"/>
  <c r="DV76" i="16"/>
  <c r="DU76" i="16"/>
  <c r="DT76" i="16"/>
  <c r="DS76" i="16"/>
  <c r="DR76" i="16"/>
  <c r="DQ76" i="16"/>
  <c r="DP76" i="16"/>
  <c r="DO76" i="16"/>
  <c r="DN76" i="16"/>
  <c r="DM76" i="16"/>
  <c r="DL76" i="16"/>
  <c r="DK76" i="16"/>
  <c r="DJ76" i="16"/>
  <c r="DI76" i="16"/>
  <c r="DH76" i="16"/>
  <c r="DG76" i="16"/>
  <c r="DF76" i="16"/>
  <c r="DE76" i="16"/>
  <c r="DD76" i="16"/>
  <c r="DC76" i="16"/>
  <c r="DB76" i="16"/>
  <c r="DA76" i="16"/>
  <c r="CZ76" i="16"/>
  <c r="CY76" i="16"/>
  <c r="CX76" i="16"/>
  <c r="CW76" i="16"/>
  <c r="CV76" i="16"/>
  <c r="CU76" i="16"/>
  <c r="CT76" i="16"/>
  <c r="CS76" i="16"/>
  <c r="CR76" i="16"/>
  <c r="CQ76" i="16"/>
  <c r="CP76" i="16"/>
  <c r="CO76" i="16"/>
  <c r="CN76" i="16"/>
  <c r="CM76" i="16"/>
  <c r="CL76" i="16"/>
  <c r="CK76" i="16"/>
  <c r="CJ76" i="16"/>
  <c r="CI76" i="16"/>
  <c r="CH76" i="16"/>
  <c r="CG76" i="16"/>
  <c r="CF76" i="16"/>
  <c r="CE76" i="16"/>
  <c r="CD76" i="16"/>
  <c r="CC76" i="16"/>
  <c r="CB76" i="16"/>
  <c r="CA76" i="16"/>
  <c r="BZ76" i="16"/>
  <c r="BY76" i="16"/>
  <c r="BX76" i="16"/>
  <c r="BW76" i="16"/>
  <c r="BV76" i="16"/>
  <c r="BU76" i="16"/>
  <c r="BT76" i="16"/>
  <c r="BS76" i="16"/>
  <c r="BR76" i="16"/>
  <c r="BQ76" i="16"/>
  <c r="BP76"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G76" i="16"/>
  <c r="F76" i="16"/>
  <c r="GE75" i="16"/>
  <c r="GD75" i="16"/>
  <c r="GC75" i="16"/>
  <c r="GB75" i="16"/>
  <c r="GA75" i="16"/>
  <c r="FZ75" i="16"/>
  <c r="FY75" i="16"/>
  <c r="FX75" i="16"/>
  <c r="FW75" i="16"/>
  <c r="FV75" i="16"/>
  <c r="FU75" i="16"/>
  <c r="FT75" i="16"/>
  <c r="FS75" i="16"/>
  <c r="FR75" i="16"/>
  <c r="FQ75" i="16"/>
  <c r="FP75" i="16"/>
  <c r="FO75" i="16"/>
  <c r="FN75" i="16"/>
  <c r="FM75" i="16"/>
  <c r="FL75" i="16"/>
  <c r="FK75" i="16"/>
  <c r="FJ75" i="16"/>
  <c r="FI75" i="16"/>
  <c r="FH75" i="16"/>
  <c r="FG75" i="16"/>
  <c r="FF75" i="16"/>
  <c r="FE75" i="16"/>
  <c r="FD75" i="16"/>
  <c r="FC75" i="16"/>
  <c r="FB75" i="16"/>
  <c r="FA75" i="16"/>
  <c r="EZ75" i="16"/>
  <c r="EY75" i="16"/>
  <c r="EX75" i="16"/>
  <c r="EW75" i="16"/>
  <c r="EV75" i="16"/>
  <c r="EU75" i="16"/>
  <c r="ET75" i="16"/>
  <c r="ES75" i="16"/>
  <c r="ER75" i="16"/>
  <c r="EQ75" i="16"/>
  <c r="EP75" i="16"/>
  <c r="EO75" i="16"/>
  <c r="EN75" i="16"/>
  <c r="EM75" i="16"/>
  <c r="EL75" i="16"/>
  <c r="EK75" i="16"/>
  <c r="EJ75" i="16"/>
  <c r="EI75" i="16"/>
  <c r="EH75" i="16"/>
  <c r="EG75" i="16"/>
  <c r="EF75" i="16"/>
  <c r="EE75" i="16"/>
  <c r="ED75" i="16"/>
  <c r="EC75" i="16"/>
  <c r="EB75" i="16"/>
  <c r="EA75" i="16"/>
  <c r="DZ75" i="16"/>
  <c r="DY75" i="16"/>
  <c r="DX75" i="16"/>
  <c r="DW75" i="16"/>
  <c r="DV75" i="16"/>
  <c r="DU75" i="16"/>
  <c r="DT75" i="16"/>
  <c r="DS75" i="16"/>
  <c r="DR75" i="16"/>
  <c r="DQ75" i="16"/>
  <c r="DP75" i="16"/>
  <c r="DO75" i="16"/>
  <c r="DN75" i="16"/>
  <c r="DM75" i="16"/>
  <c r="DL75" i="16"/>
  <c r="DK75" i="16"/>
  <c r="DJ75" i="16"/>
  <c r="DI75" i="16"/>
  <c r="DH75" i="16"/>
  <c r="DG75" i="16"/>
  <c r="DF75" i="16"/>
  <c r="DE75" i="16"/>
  <c r="DD75" i="16"/>
  <c r="DC75" i="16"/>
  <c r="DB75" i="16"/>
  <c r="DA75" i="16"/>
  <c r="CZ75" i="16"/>
  <c r="CY75" i="16"/>
  <c r="CX75" i="16"/>
  <c r="CW75" i="16"/>
  <c r="CV75" i="16"/>
  <c r="CU75" i="16"/>
  <c r="CT75" i="16"/>
  <c r="CS75" i="16"/>
  <c r="CR75" i="16"/>
  <c r="CQ75" i="16"/>
  <c r="CP75" i="16"/>
  <c r="CO75" i="16"/>
  <c r="CN75" i="16"/>
  <c r="CM75" i="16"/>
  <c r="CL75" i="16"/>
  <c r="CK75" i="16"/>
  <c r="CJ75" i="16"/>
  <c r="CI75" i="16"/>
  <c r="CH75" i="16"/>
  <c r="CG75" i="16"/>
  <c r="CF75" i="16"/>
  <c r="CE75" i="16"/>
  <c r="CD75" i="16"/>
  <c r="CC75" i="16"/>
  <c r="CB75" i="16"/>
  <c r="CA75" i="16"/>
  <c r="BZ75" i="16"/>
  <c r="BY75" i="16"/>
  <c r="BX75" i="16"/>
  <c r="BW75" i="16"/>
  <c r="BV75" i="16"/>
  <c r="BU75" i="16"/>
  <c r="BT75" i="16"/>
  <c r="BS75" i="16"/>
  <c r="BR75" i="16"/>
  <c r="BQ75" i="16"/>
  <c r="BP75"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F75" i="16"/>
  <c r="GE74" i="16"/>
  <c r="GD74" i="16"/>
  <c r="GC74" i="16"/>
  <c r="GB74" i="16"/>
  <c r="GA74" i="16"/>
  <c r="FZ74" i="16"/>
  <c r="FY74" i="16"/>
  <c r="FX74" i="16"/>
  <c r="FW74" i="16"/>
  <c r="FV74" i="16"/>
  <c r="FU74" i="16"/>
  <c r="FT74" i="16"/>
  <c r="FS74" i="16"/>
  <c r="FR74" i="16"/>
  <c r="FQ74" i="16"/>
  <c r="FP74" i="16"/>
  <c r="FO74" i="16"/>
  <c r="FN74" i="16"/>
  <c r="FM74" i="16"/>
  <c r="FL74" i="16"/>
  <c r="FK74" i="16"/>
  <c r="FJ74" i="16"/>
  <c r="FI74" i="16"/>
  <c r="FH74" i="16"/>
  <c r="FG74" i="16"/>
  <c r="FF74" i="16"/>
  <c r="FE74" i="16"/>
  <c r="FD74" i="16"/>
  <c r="FC74" i="16"/>
  <c r="FB74" i="16"/>
  <c r="FA74" i="16"/>
  <c r="EZ74" i="16"/>
  <c r="EY74" i="16"/>
  <c r="EX74" i="16"/>
  <c r="EW74" i="16"/>
  <c r="EV74" i="16"/>
  <c r="EU74" i="16"/>
  <c r="ET74" i="16"/>
  <c r="ES74" i="16"/>
  <c r="ER74" i="16"/>
  <c r="EQ74" i="16"/>
  <c r="EP74" i="16"/>
  <c r="EO74" i="16"/>
  <c r="EN74" i="16"/>
  <c r="EM74" i="16"/>
  <c r="EL74" i="16"/>
  <c r="EK74" i="16"/>
  <c r="EJ74" i="16"/>
  <c r="EI74" i="16"/>
  <c r="EH74" i="16"/>
  <c r="EG74" i="16"/>
  <c r="EF74" i="16"/>
  <c r="EE74" i="16"/>
  <c r="ED74" i="16"/>
  <c r="EC74" i="16"/>
  <c r="EB74" i="16"/>
  <c r="EA74" i="16"/>
  <c r="DZ74" i="16"/>
  <c r="DY74" i="16"/>
  <c r="DX74" i="16"/>
  <c r="DW74" i="16"/>
  <c r="DV74" i="16"/>
  <c r="DU74" i="16"/>
  <c r="DT74" i="16"/>
  <c r="DS74" i="16"/>
  <c r="DR74" i="16"/>
  <c r="DQ74" i="16"/>
  <c r="DP74" i="16"/>
  <c r="DO74" i="16"/>
  <c r="DN74" i="16"/>
  <c r="DM74" i="16"/>
  <c r="DL74" i="16"/>
  <c r="DK74" i="16"/>
  <c r="DJ74" i="16"/>
  <c r="DI74" i="16"/>
  <c r="DH74" i="16"/>
  <c r="DG74" i="16"/>
  <c r="DF74" i="16"/>
  <c r="DE74" i="16"/>
  <c r="DD74" i="16"/>
  <c r="DC74" i="16"/>
  <c r="DB74" i="16"/>
  <c r="DA74" i="16"/>
  <c r="CZ74" i="16"/>
  <c r="CY74" i="16"/>
  <c r="CX74" i="16"/>
  <c r="CW74" i="16"/>
  <c r="CV74" i="16"/>
  <c r="CU74" i="16"/>
  <c r="CT74" i="16"/>
  <c r="CS74" i="16"/>
  <c r="CR74" i="16"/>
  <c r="CQ74" i="16"/>
  <c r="CP74" i="16"/>
  <c r="CO74" i="16"/>
  <c r="CN74" i="16"/>
  <c r="CM74" i="16"/>
  <c r="CL74" i="16"/>
  <c r="CK74" i="16"/>
  <c r="CJ74" i="16"/>
  <c r="CI74" i="16"/>
  <c r="CH74" i="16"/>
  <c r="CG74" i="16"/>
  <c r="CF74" i="16"/>
  <c r="CE74" i="16"/>
  <c r="CD74" i="16"/>
  <c r="CC74" i="16"/>
  <c r="CB74" i="16"/>
  <c r="CA74" i="16"/>
  <c r="BZ74" i="16"/>
  <c r="BY74" i="16"/>
  <c r="BX74" i="16"/>
  <c r="BW74" i="16"/>
  <c r="BV74" i="16"/>
  <c r="BU74" i="16"/>
  <c r="BT74" i="16"/>
  <c r="BS74" i="16"/>
  <c r="BR74" i="16"/>
  <c r="BQ74" i="16"/>
  <c r="BP74"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G74" i="16"/>
  <c r="F74" i="16"/>
  <c r="GE73" i="16"/>
  <c r="GD73" i="16"/>
  <c r="GC73" i="16"/>
  <c r="GB73" i="16"/>
  <c r="GA73" i="16"/>
  <c r="FZ73" i="16"/>
  <c r="FY73" i="16"/>
  <c r="FX73" i="16"/>
  <c r="FW73" i="16"/>
  <c r="FV73" i="16"/>
  <c r="FU73" i="16"/>
  <c r="FT73" i="16"/>
  <c r="FS73" i="16"/>
  <c r="FR73" i="16"/>
  <c r="FQ73" i="16"/>
  <c r="FP73" i="16"/>
  <c r="FO73" i="16"/>
  <c r="FN73" i="16"/>
  <c r="FM73" i="16"/>
  <c r="FL73" i="16"/>
  <c r="FK73" i="16"/>
  <c r="FJ73" i="16"/>
  <c r="FI73" i="16"/>
  <c r="FH73" i="16"/>
  <c r="FG73" i="16"/>
  <c r="FF73" i="16"/>
  <c r="FE73" i="16"/>
  <c r="FD73" i="16"/>
  <c r="FC73" i="16"/>
  <c r="FB73" i="16"/>
  <c r="FA73" i="16"/>
  <c r="EZ73" i="16"/>
  <c r="EY73" i="16"/>
  <c r="EX73" i="16"/>
  <c r="EW73" i="16"/>
  <c r="EV73" i="16"/>
  <c r="EU73" i="16"/>
  <c r="ET73" i="16"/>
  <c r="ES73" i="16"/>
  <c r="ER73" i="16"/>
  <c r="EQ73" i="16"/>
  <c r="EP73" i="16"/>
  <c r="EO73" i="16"/>
  <c r="EN73" i="16"/>
  <c r="EM73" i="16"/>
  <c r="EL73" i="16"/>
  <c r="EK73" i="16"/>
  <c r="EJ73" i="16"/>
  <c r="EI73" i="16"/>
  <c r="EH73" i="16"/>
  <c r="EG73" i="16"/>
  <c r="EF73" i="16"/>
  <c r="EE73" i="16"/>
  <c r="ED73" i="16"/>
  <c r="EC73" i="16"/>
  <c r="EB73" i="16"/>
  <c r="EA73" i="16"/>
  <c r="DZ73" i="16"/>
  <c r="DY73" i="16"/>
  <c r="DX73" i="16"/>
  <c r="DW73" i="16"/>
  <c r="DV73" i="16"/>
  <c r="DU73" i="16"/>
  <c r="DT73" i="16"/>
  <c r="DS73" i="16"/>
  <c r="DR73" i="16"/>
  <c r="DQ73" i="16"/>
  <c r="DP73" i="16"/>
  <c r="DO73" i="16"/>
  <c r="DN73" i="16"/>
  <c r="DM73" i="16"/>
  <c r="DL73" i="16"/>
  <c r="DK73" i="16"/>
  <c r="DJ73" i="16"/>
  <c r="DI73" i="16"/>
  <c r="DH73" i="16"/>
  <c r="DG73" i="16"/>
  <c r="DF73" i="16"/>
  <c r="DE73" i="16"/>
  <c r="DD73" i="16"/>
  <c r="DC73" i="16"/>
  <c r="DB73" i="16"/>
  <c r="DA73" i="16"/>
  <c r="CZ73" i="16"/>
  <c r="CY73" i="16"/>
  <c r="CX73" i="16"/>
  <c r="CW73" i="16"/>
  <c r="CV73" i="16"/>
  <c r="CU73" i="16"/>
  <c r="CT73" i="16"/>
  <c r="CS73" i="16"/>
  <c r="CR73" i="16"/>
  <c r="CQ73" i="16"/>
  <c r="CP73" i="16"/>
  <c r="CO73" i="16"/>
  <c r="CN73" i="16"/>
  <c r="CM73" i="16"/>
  <c r="CL73" i="16"/>
  <c r="CK73" i="16"/>
  <c r="CJ73" i="16"/>
  <c r="CI73" i="16"/>
  <c r="CH73" i="16"/>
  <c r="CG73" i="16"/>
  <c r="CF73" i="16"/>
  <c r="CE73" i="16"/>
  <c r="CD73" i="16"/>
  <c r="CC73" i="16"/>
  <c r="CB73" i="16"/>
  <c r="CA73" i="16"/>
  <c r="BZ73" i="16"/>
  <c r="BY73" i="16"/>
  <c r="BX73" i="16"/>
  <c r="BW73" i="16"/>
  <c r="BV73" i="16"/>
  <c r="BU73" i="16"/>
  <c r="BT73" i="16"/>
  <c r="BS73" i="16"/>
  <c r="BR73" i="16"/>
  <c r="BQ73" i="16"/>
  <c r="BP73"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G73" i="16"/>
  <c r="F73" i="16"/>
  <c r="GE72" i="16"/>
  <c r="GD72" i="16"/>
  <c r="GC72" i="16"/>
  <c r="GB72" i="16"/>
  <c r="GA72" i="16"/>
  <c r="FZ72" i="16"/>
  <c r="FY72" i="16"/>
  <c r="FX72" i="16"/>
  <c r="FW72" i="16"/>
  <c r="FV72" i="16"/>
  <c r="FU72" i="16"/>
  <c r="FT72" i="16"/>
  <c r="FS72" i="16"/>
  <c r="FR72" i="16"/>
  <c r="FQ72" i="16"/>
  <c r="FP72" i="16"/>
  <c r="FO72" i="16"/>
  <c r="FN72" i="16"/>
  <c r="FM72" i="16"/>
  <c r="FL72" i="16"/>
  <c r="FK72" i="16"/>
  <c r="FJ72" i="16"/>
  <c r="FI72" i="16"/>
  <c r="FH72" i="16"/>
  <c r="FG72" i="16"/>
  <c r="FF72" i="16"/>
  <c r="FE72" i="16"/>
  <c r="FD72" i="16"/>
  <c r="FC72" i="16"/>
  <c r="FB72" i="16"/>
  <c r="FA72" i="16"/>
  <c r="EZ72" i="16"/>
  <c r="EY72" i="16"/>
  <c r="EX72" i="16"/>
  <c r="EW72" i="16"/>
  <c r="EV72" i="16"/>
  <c r="EU72" i="16"/>
  <c r="ET72" i="16"/>
  <c r="ES72" i="16"/>
  <c r="ER72" i="16"/>
  <c r="EQ72" i="16"/>
  <c r="EP72" i="16"/>
  <c r="EO72" i="16"/>
  <c r="EN72" i="16"/>
  <c r="EM72" i="16"/>
  <c r="EL72" i="16"/>
  <c r="EK72" i="16"/>
  <c r="EJ72" i="16"/>
  <c r="EI72" i="16"/>
  <c r="EH72" i="16"/>
  <c r="EG72" i="16"/>
  <c r="EF72" i="16"/>
  <c r="EE72" i="16"/>
  <c r="ED72" i="16"/>
  <c r="EC72" i="16"/>
  <c r="EB72" i="16"/>
  <c r="EA72" i="16"/>
  <c r="DZ72" i="16"/>
  <c r="DY72" i="16"/>
  <c r="DX72" i="16"/>
  <c r="DW72" i="16"/>
  <c r="DV72" i="16"/>
  <c r="DU72" i="16"/>
  <c r="DT72" i="16"/>
  <c r="DS72" i="16"/>
  <c r="DR72" i="16"/>
  <c r="DQ72" i="16"/>
  <c r="DP72" i="16"/>
  <c r="DO72" i="16"/>
  <c r="DN72" i="16"/>
  <c r="DM72" i="16"/>
  <c r="DL72" i="16"/>
  <c r="DK72" i="16"/>
  <c r="DJ72" i="16"/>
  <c r="DI72" i="16"/>
  <c r="DH72" i="16"/>
  <c r="DG72" i="16"/>
  <c r="DF72" i="16"/>
  <c r="DE72" i="16"/>
  <c r="DD72" i="16"/>
  <c r="DC72" i="16"/>
  <c r="DB72" i="16"/>
  <c r="DA72" i="16"/>
  <c r="CZ72" i="16"/>
  <c r="CY72" i="16"/>
  <c r="CX72" i="16"/>
  <c r="CW72" i="16"/>
  <c r="CV72" i="16"/>
  <c r="CU72" i="16"/>
  <c r="CT72" i="16"/>
  <c r="CS72" i="16"/>
  <c r="CR72" i="16"/>
  <c r="CQ72" i="16"/>
  <c r="CP72" i="16"/>
  <c r="CO72" i="16"/>
  <c r="CN72" i="16"/>
  <c r="CM72" i="16"/>
  <c r="CL72" i="16"/>
  <c r="CK72" i="16"/>
  <c r="CJ72" i="16"/>
  <c r="CI72" i="16"/>
  <c r="CH72" i="16"/>
  <c r="CG72" i="16"/>
  <c r="CF72" i="16"/>
  <c r="CE72" i="16"/>
  <c r="CD72" i="16"/>
  <c r="CC72" i="16"/>
  <c r="CB72" i="16"/>
  <c r="CA72" i="16"/>
  <c r="BZ72" i="16"/>
  <c r="BY72" i="16"/>
  <c r="BX72" i="16"/>
  <c r="BW72" i="16"/>
  <c r="BV72" i="16"/>
  <c r="BU72" i="16"/>
  <c r="BT72" i="16"/>
  <c r="BS72" i="16"/>
  <c r="BR72" i="16"/>
  <c r="BQ72" i="16"/>
  <c r="BP72"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G72" i="16"/>
  <c r="F72" i="16"/>
  <c r="GE71" i="16"/>
  <c r="GD71" i="16"/>
  <c r="GC71" i="16"/>
  <c r="GB71" i="16"/>
  <c r="GA71" i="16"/>
  <c r="FZ71" i="16"/>
  <c r="FY71" i="16"/>
  <c r="FX71" i="16"/>
  <c r="FW71" i="16"/>
  <c r="FV71" i="16"/>
  <c r="FU71" i="16"/>
  <c r="FT71" i="16"/>
  <c r="FS71" i="16"/>
  <c r="FR71" i="16"/>
  <c r="FQ71" i="16"/>
  <c r="FP71" i="16"/>
  <c r="FO71" i="16"/>
  <c r="FN71" i="16"/>
  <c r="FM71" i="16"/>
  <c r="FL71" i="16"/>
  <c r="FK71" i="16"/>
  <c r="FJ71" i="16"/>
  <c r="FI71" i="16"/>
  <c r="FH71" i="16"/>
  <c r="FG71" i="16"/>
  <c r="FF71" i="16"/>
  <c r="FE71" i="16"/>
  <c r="FD71" i="16"/>
  <c r="FC71" i="16"/>
  <c r="FB71" i="16"/>
  <c r="FA71" i="16"/>
  <c r="EZ71" i="16"/>
  <c r="EY71" i="16"/>
  <c r="EX71" i="16"/>
  <c r="EW71" i="16"/>
  <c r="EV71" i="16"/>
  <c r="EU71" i="16"/>
  <c r="ET71" i="16"/>
  <c r="ES71" i="16"/>
  <c r="ER71" i="16"/>
  <c r="EQ71" i="16"/>
  <c r="EP71" i="16"/>
  <c r="EO71" i="16"/>
  <c r="EN71" i="16"/>
  <c r="EM71" i="16"/>
  <c r="EL71" i="16"/>
  <c r="EK71" i="16"/>
  <c r="EJ71" i="16"/>
  <c r="EI71" i="16"/>
  <c r="EH71" i="16"/>
  <c r="EG71" i="16"/>
  <c r="EF71" i="16"/>
  <c r="EE71" i="16"/>
  <c r="ED71" i="16"/>
  <c r="EC71" i="16"/>
  <c r="EB71" i="16"/>
  <c r="EA71" i="16"/>
  <c r="DZ71" i="16"/>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F71" i="16"/>
  <c r="GE70" i="16"/>
  <c r="GD70" i="16"/>
  <c r="GC70" i="16"/>
  <c r="GB70" i="16"/>
  <c r="GA70" i="16"/>
  <c r="FZ70" i="16"/>
  <c r="FY70" i="16"/>
  <c r="FX70" i="16"/>
  <c r="FW70" i="16"/>
  <c r="FV70" i="16"/>
  <c r="FU70" i="16"/>
  <c r="FT70" i="16"/>
  <c r="FS70" i="16"/>
  <c r="FR70" i="16"/>
  <c r="FQ70" i="16"/>
  <c r="FP70" i="16"/>
  <c r="FO70" i="16"/>
  <c r="FN70" i="16"/>
  <c r="FM70" i="16"/>
  <c r="FL70" i="16"/>
  <c r="FK70" i="16"/>
  <c r="FJ70" i="16"/>
  <c r="FI70" i="16"/>
  <c r="FH70" i="16"/>
  <c r="FG70" i="16"/>
  <c r="FF70" i="16"/>
  <c r="FE70" i="16"/>
  <c r="FD70" i="16"/>
  <c r="FC70" i="16"/>
  <c r="FB70" i="16"/>
  <c r="FA70" i="16"/>
  <c r="EZ70" i="16"/>
  <c r="EY70" i="16"/>
  <c r="EX70" i="16"/>
  <c r="EW70" i="16"/>
  <c r="EV70" i="16"/>
  <c r="EU70" i="16"/>
  <c r="ET70" i="16"/>
  <c r="ES70" i="16"/>
  <c r="ER70" i="16"/>
  <c r="EQ70" i="16"/>
  <c r="EP70" i="16"/>
  <c r="EO70" i="16"/>
  <c r="EN70" i="16"/>
  <c r="EM70" i="16"/>
  <c r="EL70" i="16"/>
  <c r="EK70" i="16"/>
  <c r="EJ70" i="16"/>
  <c r="EI70" i="16"/>
  <c r="EH70" i="16"/>
  <c r="EG70" i="16"/>
  <c r="EF70" i="16"/>
  <c r="EE70" i="16"/>
  <c r="ED70" i="16"/>
  <c r="EC70" i="16"/>
  <c r="EB70" i="16"/>
  <c r="EA70" i="16"/>
  <c r="DZ70" i="16"/>
  <c r="DY70" i="16"/>
  <c r="DX70" i="16"/>
  <c r="DW70" i="16"/>
  <c r="DV70" i="16"/>
  <c r="DU70" i="16"/>
  <c r="DT70" i="16"/>
  <c r="DS70" i="16"/>
  <c r="DR70" i="16"/>
  <c r="DQ70" i="16"/>
  <c r="DP70" i="16"/>
  <c r="DO70" i="16"/>
  <c r="DN70" i="16"/>
  <c r="DM70" i="16"/>
  <c r="DL70" i="16"/>
  <c r="DK70" i="16"/>
  <c r="DJ70" i="16"/>
  <c r="DI70" i="16"/>
  <c r="DH70" i="16"/>
  <c r="DG70" i="16"/>
  <c r="DF70" i="16"/>
  <c r="DE70" i="16"/>
  <c r="DD70" i="16"/>
  <c r="DC70" i="16"/>
  <c r="DB70" i="16"/>
  <c r="DA70" i="16"/>
  <c r="CZ70" i="16"/>
  <c r="CY70" i="16"/>
  <c r="CX70" i="16"/>
  <c r="CW70" i="16"/>
  <c r="CV70" i="16"/>
  <c r="CU70" i="16"/>
  <c r="CT70" i="16"/>
  <c r="CS70" i="16"/>
  <c r="CR70" i="16"/>
  <c r="CQ70" i="16"/>
  <c r="CP70" i="16"/>
  <c r="CO70" i="16"/>
  <c r="CN70" i="16"/>
  <c r="CM70" i="16"/>
  <c r="CL70" i="16"/>
  <c r="CK70" i="16"/>
  <c r="CJ70" i="16"/>
  <c r="CI70" i="16"/>
  <c r="CH70" i="16"/>
  <c r="CG70" i="16"/>
  <c r="CF70" i="16"/>
  <c r="CE70" i="16"/>
  <c r="CD70" i="16"/>
  <c r="CC70" i="16"/>
  <c r="CB70" i="16"/>
  <c r="CA70" i="16"/>
  <c r="BZ70" i="16"/>
  <c r="BY70" i="16"/>
  <c r="BX70" i="16"/>
  <c r="BW70" i="16"/>
  <c r="BV70" i="16"/>
  <c r="BU70" i="16"/>
  <c r="BT70" i="16"/>
  <c r="BS70" i="16"/>
  <c r="BR70" i="16"/>
  <c r="BQ70" i="16"/>
  <c r="BP70"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G70" i="16"/>
  <c r="F70" i="16"/>
  <c r="GE69" i="16"/>
  <c r="GD69" i="16"/>
  <c r="GC69" i="16"/>
  <c r="GB69" i="16"/>
  <c r="GA69" i="16"/>
  <c r="FZ69" i="16"/>
  <c r="FY69" i="16"/>
  <c r="FX69" i="16"/>
  <c r="FW69" i="16"/>
  <c r="FV69" i="16"/>
  <c r="FU69" i="16"/>
  <c r="FT69" i="16"/>
  <c r="FS69" i="16"/>
  <c r="FR69" i="16"/>
  <c r="FQ69" i="16"/>
  <c r="FP69" i="16"/>
  <c r="FO69" i="16"/>
  <c r="FN69" i="16"/>
  <c r="FM69" i="16"/>
  <c r="FL69" i="16"/>
  <c r="FK69" i="16"/>
  <c r="FJ69" i="16"/>
  <c r="FI69" i="16"/>
  <c r="FH69" i="16"/>
  <c r="FG69"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GE68" i="16"/>
  <c r="GD68" i="16"/>
  <c r="GC68" i="16"/>
  <c r="GB68" i="16"/>
  <c r="GA68" i="16"/>
  <c r="FZ68" i="16"/>
  <c r="FY68" i="16"/>
  <c r="FX68" i="16"/>
  <c r="FW68" i="16"/>
  <c r="FV68" i="16"/>
  <c r="FU68" i="16"/>
  <c r="FT68" i="16"/>
  <c r="FS68" i="16"/>
  <c r="FR68" i="16"/>
  <c r="FQ68" i="16"/>
  <c r="FP68" i="16"/>
  <c r="FO68" i="16"/>
  <c r="FN68" i="16"/>
  <c r="FM68" i="16"/>
  <c r="FL68" i="16"/>
  <c r="FK68" i="16"/>
  <c r="FJ68" i="16"/>
  <c r="FI68" i="16"/>
  <c r="FH68" i="16"/>
  <c r="FG68" i="16"/>
  <c r="FF68" i="16"/>
  <c r="FE68" i="16"/>
  <c r="FD68" i="16"/>
  <c r="FC68" i="16"/>
  <c r="FB68" i="16"/>
  <c r="FA68" i="16"/>
  <c r="EZ68" i="16"/>
  <c r="EY68" i="16"/>
  <c r="EX68" i="16"/>
  <c r="EW68" i="16"/>
  <c r="EV68" i="16"/>
  <c r="EU68" i="16"/>
  <c r="ET68" i="16"/>
  <c r="ES68" i="16"/>
  <c r="ER68" i="16"/>
  <c r="EQ68" i="16"/>
  <c r="EP68" i="16"/>
  <c r="EO68" i="16"/>
  <c r="EN68" i="16"/>
  <c r="EM68" i="16"/>
  <c r="EL68" i="16"/>
  <c r="EK68" i="16"/>
  <c r="EJ68" i="16"/>
  <c r="EI68" i="16"/>
  <c r="EH68" i="16"/>
  <c r="EG68" i="16"/>
  <c r="EF68" i="16"/>
  <c r="EE68" i="16"/>
  <c r="ED68" i="16"/>
  <c r="EC68" i="16"/>
  <c r="EB68" i="16"/>
  <c r="EA68" i="16"/>
  <c r="DZ68" i="16"/>
  <c r="DY68" i="16"/>
  <c r="DX68" i="16"/>
  <c r="DW68" i="16"/>
  <c r="DV68" i="16"/>
  <c r="DU68" i="16"/>
  <c r="DT68" i="16"/>
  <c r="DS68" i="16"/>
  <c r="DR68" i="16"/>
  <c r="DQ68" i="16"/>
  <c r="DP68" i="16"/>
  <c r="DO68" i="16"/>
  <c r="DN68" i="16"/>
  <c r="DM68" i="16"/>
  <c r="DL68" i="16"/>
  <c r="DK68" i="16"/>
  <c r="DJ68" i="16"/>
  <c r="DI68" i="16"/>
  <c r="DH68" i="16"/>
  <c r="DG68" i="16"/>
  <c r="DF68" i="16"/>
  <c r="DE68" i="16"/>
  <c r="DD68" i="16"/>
  <c r="DC68" i="16"/>
  <c r="DB68" i="16"/>
  <c r="DA68" i="16"/>
  <c r="CZ68" i="16"/>
  <c r="CY68" i="16"/>
  <c r="CX68" i="16"/>
  <c r="CW68" i="16"/>
  <c r="CV68" i="16"/>
  <c r="CU68" i="16"/>
  <c r="CT68" i="16"/>
  <c r="CS68" i="16"/>
  <c r="CR68" i="16"/>
  <c r="CQ68" i="16"/>
  <c r="CP68" i="16"/>
  <c r="CO68" i="16"/>
  <c r="CN68" i="16"/>
  <c r="CM68" i="16"/>
  <c r="CL68" i="16"/>
  <c r="CK68" i="16"/>
  <c r="CJ68" i="16"/>
  <c r="CI68" i="16"/>
  <c r="CH68" i="16"/>
  <c r="CG68" i="16"/>
  <c r="CF68" i="16"/>
  <c r="CE68" i="16"/>
  <c r="CD68" i="16"/>
  <c r="CC68" i="16"/>
  <c r="CB68" i="16"/>
  <c r="CA68" i="16"/>
  <c r="BZ68" i="16"/>
  <c r="BY68" i="16"/>
  <c r="BX68" i="16"/>
  <c r="BW68" i="16"/>
  <c r="BV68" i="16"/>
  <c r="BU68" i="16"/>
  <c r="BT68" i="16"/>
  <c r="BS68" i="16"/>
  <c r="BR68" i="16"/>
  <c r="BQ68" i="16"/>
  <c r="BP68"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F68" i="16"/>
  <c r="GE67" i="16"/>
  <c r="GD67" i="16"/>
  <c r="GC67" i="16"/>
  <c r="GB67" i="16"/>
  <c r="GA67" i="16"/>
  <c r="FZ67" i="16"/>
  <c r="FY67" i="16"/>
  <c r="FX67" i="16"/>
  <c r="FW67" i="16"/>
  <c r="FV67" i="16"/>
  <c r="FU67" i="16"/>
  <c r="FT67" i="16"/>
  <c r="FS67" i="16"/>
  <c r="FR67" i="16"/>
  <c r="FQ67" i="16"/>
  <c r="FP67" i="16"/>
  <c r="FO67" i="16"/>
  <c r="FN67" i="16"/>
  <c r="FM67" i="16"/>
  <c r="FL67" i="16"/>
  <c r="FK67" i="16"/>
  <c r="FJ67" i="16"/>
  <c r="FI67" i="16"/>
  <c r="FH67" i="16"/>
  <c r="FG67" i="16"/>
  <c r="FF67" i="16"/>
  <c r="FE67" i="16"/>
  <c r="FD67" i="16"/>
  <c r="FC67" i="16"/>
  <c r="FB67" i="16"/>
  <c r="FA67" i="16"/>
  <c r="EZ67" i="16"/>
  <c r="EY67" i="16"/>
  <c r="EX67" i="16"/>
  <c r="EW67" i="16"/>
  <c r="EV67" i="16"/>
  <c r="EU67" i="16"/>
  <c r="ET67" i="16"/>
  <c r="ES67" i="16"/>
  <c r="ER67" i="16"/>
  <c r="EQ67" i="16"/>
  <c r="EP67" i="16"/>
  <c r="EO67" i="16"/>
  <c r="EN67" i="16"/>
  <c r="EM67" i="16"/>
  <c r="EL67" i="16"/>
  <c r="EK67" i="16"/>
  <c r="EJ67" i="16"/>
  <c r="EI67" i="16"/>
  <c r="EH67" i="16"/>
  <c r="EG67" i="16"/>
  <c r="EF67" i="16"/>
  <c r="EE67" i="16"/>
  <c r="ED67" i="16"/>
  <c r="EC67" i="16"/>
  <c r="EB67" i="16"/>
  <c r="EA67" i="16"/>
  <c r="DZ67" i="16"/>
  <c r="DY67" i="16"/>
  <c r="DX67" i="16"/>
  <c r="DW67" i="16"/>
  <c r="DV67" i="16"/>
  <c r="DU67" i="16"/>
  <c r="DT67" i="16"/>
  <c r="DS67" i="16"/>
  <c r="DR67" i="16"/>
  <c r="DQ67" i="16"/>
  <c r="DP67" i="16"/>
  <c r="DO67" i="16"/>
  <c r="DN67" i="16"/>
  <c r="DM67" i="16"/>
  <c r="DL67" i="16"/>
  <c r="DK67" i="16"/>
  <c r="DJ67" i="16"/>
  <c r="DI67" i="16"/>
  <c r="DH67" i="16"/>
  <c r="DG67" i="16"/>
  <c r="DF67" i="16"/>
  <c r="DE67" i="16"/>
  <c r="DD67" i="16"/>
  <c r="DC67" i="16"/>
  <c r="DB67" i="16"/>
  <c r="DA67" i="16"/>
  <c r="CZ67" i="16"/>
  <c r="CY67" i="16"/>
  <c r="CX67"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GE66" i="16"/>
  <c r="GD66" i="16"/>
  <c r="GC66" i="16"/>
  <c r="GB66" i="16"/>
  <c r="GA66" i="16"/>
  <c r="FZ66" i="16"/>
  <c r="FY66" i="16"/>
  <c r="FX66" i="16"/>
  <c r="FW66" i="16"/>
  <c r="FV66" i="16"/>
  <c r="FU66" i="16"/>
  <c r="FT66" i="16"/>
  <c r="FS66" i="16"/>
  <c r="FR66" i="16"/>
  <c r="FQ66" i="16"/>
  <c r="FP66" i="16"/>
  <c r="FO66" i="16"/>
  <c r="FN66" i="16"/>
  <c r="FM66" i="16"/>
  <c r="FL66" i="16"/>
  <c r="FK66" i="16"/>
  <c r="FJ66" i="16"/>
  <c r="FI66" i="16"/>
  <c r="FH66" i="16"/>
  <c r="FG66" i="16"/>
  <c r="FF66" i="16"/>
  <c r="FE66" i="16"/>
  <c r="FD66" i="16"/>
  <c r="FC66" i="16"/>
  <c r="FB66" i="16"/>
  <c r="FA66" i="16"/>
  <c r="EZ66" i="16"/>
  <c r="EY66" i="16"/>
  <c r="EX66" i="16"/>
  <c r="EW66" i="16"/>
  <c r="EV66" i="16"/>
  <c r="EU66" i="16"/>
  <c r="ET66" i="16"/>
  <c r="ES66" i="16"/>
  <c r="ER66" i="16"/>
  <c r="EQ66" i="16"/>
  <c r="EP66" i="16"/>
  <c r="EO66" i="16"/>
  <c r="EN66" i="16"/>
  <c r="EM66" i="16"/>
  <c r="EL66" i="16"/>
  <c r="EK66" i="16"/>
  <c r="EJ66" i="16"/>
  <c r="EI66" i="16"/>
  <c r="EH66" i="16"/>
  <c r="EG66" i="16"/>
  <c r="EF66" i="16"/>
  <c r="EE66" i="16"/>
  <c r="ED66" i="16"/>
  <c r="EC66" i="16"/>
  <c r="EB66" i="16"/>
  <c r="EA66" i="16"/>
  <c r="DZ66" i="16"/>
  <c r="DY66" i="16"/>
  <c r="DX66" i="16"/>
  <c r="DW66" i="16"/>
  <c r="DV66" i="16"/>
  <c r="DU66" i="16"/>
  <c r="DT66" i="16"/>
  <c r="DS66" i="16"/>
  <c r="DR66" i="16"/>
  <c r="DQ66" i="16"/>
  <c r="DP66" i="16"/>
  <c r="DO66" i="16"/>
  <c r="DN66" i="16"/>
  <c r="DM66" i="16"/>
  <c r="DL66" i="16"/>
  <c r="DK66" i="16"/>
  <c r="DJ66" i="16"/>
  <c r="DI66" i="16"/>
  <c r="DH66" i="16"/>
  <c r="DG66" i="16"/>
  <c r="DF66" i="16"/>
  <c r="DE66" i="16"/>
  <c r="DD66" i="16"/>
  <c r="DC66" i="16"/>
  <c r="DB66" i="16"/>
  <c r="DA66" i="16"/>
  <c r="CZ66" i="16"/>
  <c r="CY66" i="16"/>
  <c r="CX66"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GE65" i="16"/>
  <c r="GD65" i="16"/>
  <c r="GC65" i="16"/>
  <c r="GB65" i="16"/>
  <c r="GA65" i="16"/>
  <c r="FZ65" i="16"/>
  <c r="FY65" i="16"/>
  <c r="FX65" i="16"/>
  <c r="FW65" i="16"/>
  <c r="FV65" i="16"/>
  <c r="FU65" i="16"/>
  <c r="FT65" i="16"/>
  <c r="FS65" i="16"/>
  <c r="FR65" i="16"/>
  <c r="FQ65" i="16"/>
  <c r="FP65" i="16"/>
  <c r="FO65" i="16"/>
  <c r="FN65" i="16"/>
  <c r="FM65" i="16"/>
  <c r="FL65" i="16"/>
  <c r="FK65" i="16"/>
  <c r="FJ65" i="16"/>
  <c r="FI65" i="16"/>
  <c r="FH65" i="16"/>
  <c r="FG65" i="16"/>
  <c r="FF65" i="16"/>
  <c r="FE65" i="16"/>
  <c r="FD65" i="16"/>
  <c r="FC65" i="16"/>
  <c r="FB65" i="16"/>
  <c r="FA65" i="16"/>
  <c r="EZ65" i="16"/>
  <c r="EY65" i="16"/>
  <c r="EX65" i="16"/>
  <c r="EW65" i="16"/>
  <c r="EV65" i="16"/>
  <c r="EU65" i="16"/>
  <c r="ET65" i="16"/>
  <c r="ES65" i="16"/>
  <c r="ER65" i="16"/>
  <c r="EQ65" i="16"/>
  <c r="EP65" i="16"/>
  <c r="EO65" i="16"/>
  <c r="EN65" i="16"/>
  <c r="EM65" i="16"/>
  <c r="EL65" i="16"/>
  <c r="EK65" i="16"/>
  <c r="EJ65" i="16"/>
  <c r="EI65" i="16"/>
  <c r="EH65" i="16"/>
  <c r="EG65" i="16"/>
  <c r="EF65" i="16"/>
  <c r="EE65" i="16"/>
  <c r="ED65" i="16"/>
  <c r="EC65" i="16"/>
  <c r="EB65" i="16"/>
  <c r="EA65" i="16"/>
  <c r="DZ65" i="16"/>
  <c r="DY65" i="16"/>
  <c r="DX65" i="16"/>
  <c r="DW65" i="16"/>
  <c r="DV65" i="16"/>
  <c r="DU65" i="16"/>
  <c r="DT65" i="16"/>
  <c r="DS65" i="16"/>
  <c r="DR65" i="16"/>
  <c r="DQ65" i="16"/>
  <c r="DP65" i="16"/>
  <c r="DO65" i="16"/>
  <c r="DN65" i="16"/>
  <c r="DM65" i="16"/>
  <c r="DL65" i="16"/>
  <c r="DK65" i="16"/>
  <c r="DJ65" i="16"/>
  <c r="DI65" i="16"/>
  <c r="DH65" i="16"/>
  <c r="DG65" i="16"/>
  <c r="DF65" i="16"/>
  <c r="DE65" i="16"/>
  <c r="DD65" i="16"/>
  <c r="DC65" i="16"/>
  <c r="DB65" i="16"/>
  <c r="DA65" i="16"/>
  <c r="CZ65" i="16"/>
  <c r="CY65" i="16"/>
  <c r="CX65"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F65" i="16"/>
  <c r="GE64" i="16"/>
  <c r="GD64" i="16"/>
  <c r="GC64" i="16"/>
  <c r="GB64" i="16"/>
  <c r="GA64" i="16"/>
  <c r="FZ64" i="16"/>
  <c r="FY64" i="16"/>
  <c r="FX64" i="16"/>
  <c r="FW64" i="16"/>
  <c r="FV64" i="16"/>
  <c r="FU64" i="16"/>
  <c r="FT64" i="16"/>
  <c r="FS64" i="16"/>
  <c r="FR64" i="16"/>
  <c r="FQ64" i="16"/>
  <c r="FP64" i="16"/>
  <c r="FO64" i="16"/>
  <c r="FN64" i="16"/>
  <c r="FM64" i="16"/>
  <c r="FL64" i="16"/>
  <c r="FK64" i="16"/>
  <c r="FJ64" i="16"/>
  <c r="FI64" i="16"/>
  <c r="FH64" i="16"/>
  <c r="FG64" i="16"/>
  <c r="FF64" i="16"/>
  <c r="FE64" i="16"/>
  <c r="FD64" i="16"/>
  <c r="FC64" i="16"/>
  <c r="FB64" i="16"/>
  <c r="FA64" i="16"/>
  <c r="EZ64" i="16"/>
  <c r="EY64" i="16"/>
  <c r="EX64" i="16"/>
  <c r="EW64" i="16"/>
  <c r="EV64" i="16"/>
  <c r="EU64" i="16"/>
  <c r="ET64" i="16"/>
  <c r="ES64" i="16"/>
  <c r="ER64" i="16"/>
  <c r="EQ64" i="16"/>
  <c r="EP64" i="16"/>
  <c r="EO64" i="16"/>
  <c r="EN64" i="16"/>
  <c r="EM64" i="16"/>
  <c r="EL64" i="16"/>
  <c r="EK64" i="16"/>
  <c r="EJ64" i="16"/>
  <c r="EI64" i="16"/>
  <c r="EH64" i="16"/>
  <c r="EG64" i="16"/>
  <c r="EF64" i="16"/>
  <c r="EE64" i="16"/>
  <c r="ED64" i="16"/>
  <c r="EC64" i="16"/>
  <c r="EB64" i="16"/>
  <c r="EA64" i="16"/>
  <c r="DZ64" i="16"/>
  <c r="DY64" i="16"/>
  <c r="DX64" i="16"/>
  <c r="DW64" i="16"/>
  <c r="DV64" i="16"/>
  <c r="DU64" i="16"/>
  <c r="DT64" i="16"/>
  <c r="DS64" i="16"/>
  <c r="DR64" i="16"/>
  <c r="DQ64" i="16"/>
  <c r="DP64" i="16"/>
  <c r="DO64" i="16"/>
  <c r="DN64" i="16"/>
  <c r="DM64" i="16"/>
  <c r="DL64" i="16"/>
  <c r="DK64" i="16"/>
  <c r="DJ64" i="16"/>
  <c r="DI64" i="16"/>
  <c r="DH64" i="16"/>
  <c r="DG64" i="16"/>
  <c r="DF64" i="16"/>
  <c r="DE64" i="16"/>
  <c r="DD64" i="16"/>
  <c r="DC64" i="16"/>
  <c r="DB64" i="16"/>
  <c r="DA64" i="16"/>
  <c r="CZ64" i="16"/>
  <c r="CY64" i="16"/>
  <c r="CX64" i="16"/>
  <c r="CW64" i="16"/>
  <c r="CV64" i="16"/>
  <c r="CU64" i="16"/>
  <c r="CT64" i="16"/>
  <c r="CS64" i="16"/>
  <c r="CR64" i="16"/>
  <c r="CQ64" i="16"/>
  <c r="CP64" i="16"/>
  <c r="CO64" i="16"/>
  <c r="CN64" i="16"/>
  <c r="CM64" i="16"/>
  <c r="CL64" i="16"/>
  <c r="CK64" i="16"/>
  <c r="CJ64" i="16"/>
  <c r="CI64" i="16"/>
  <c r="CH64" i="16"/>
  <c r="CG64" i="16"/>
  <c r="CF64" i="16"/>
  <c r="CE64" i="16"/>
  <c r="CD64" i="16"/>
  <c r="CC64" i="16"/>
  <c r="CB64" i="16"/>
  <c r="CA64" i="16"/>
  <c r="BZ64" i="16"/>
  <c r="BY64" i="16"/>
  <c r="BX64" i="16"/>
  <c r="BW64" i="16"/>
  <c r="BV64" i="16"/>
  <c r="BU64" i="16"/>
  <c r="BT64" i="16"/>
  <c r="BS64" i="16"/>
  <c r="BR64" i="16"/>
  <c r="BQ64" i="16"/>
  <c r="BP64"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G64" i="16"/>
  <c r="F64" i="16"/>
  <c r="GE63" i="16"/>
  <c r="GD63" i="16"/>
  <c r="GC63" i="16"/>
  <c r="GB63" i="16"/>
  <c r="GA63" i="16"/>
  <c r="FZ63" i="16"/>
  <c r="FY63" i="16"/>
  <c r="FX63" i="16"/>
  <c r="FW63" i="16"/>
  <c r="FV63" i="16"/>
  <c r="FU63" i="16"/>
  <c r="FT63" i="16"/>
  <c r="FS63" i="16"/>
  <c r="FR63" i="16"/>
  <c r="FQ63" i="16"/>
  <c r="FP63" i="16"/>
  <c r="FO63" i="16"/>
  <c r="FN63" i="16"/>
  <c r="FM63" i="16"/>
  <c r="FL63" i="16"/>
  <c r="FK63" i="16"/>
  <c r="FJ63" i="16"/>
  <c r="FI63" i="16"/>
  <c r="FH63" i="16"/>
  <c r="FG63" i="16"/>
  <c r="FF63" i="16"/>
  <c r="FE63" i="16"/>
  <c r="FD63" i="16"/>
  <c r="FC63" i="16"/>
  <c r="FB63" i="16"/>
  <c r="FA63" i="16"/>
  <c r="EZ63" i="16"/>
  <c r="EY63" i="16"/>
  <c r="EX63" i="16"/>
  <c r="EW63" i="16"/>
  <c r="EV63" i="16"/>
  <c r="EU63" i="16"/>
  <c r="ET63" i="16"/>
  <c r="ES63" i="16"/>
  <c r="ER63" i="16"/>
  <c r="EQ63" i="16"/>
  <c r="EP63" i="16"/>
  <c r="EO63" i="16"/>
  <c r="EN63" i="16"/>
  <c r="EM63" i="16"/>
  <c r="EL63" i="16"/>
  <c r="EK63" i="16"/>
  <c r="EJ63" i="16"/>
  <c r="EI63" i="16"/>
  <c r="EH63" i="16"/>
  <c r="EG63" i="16"/>
  <c r="EF63" i="16"/>
  <c r="EE63" i="16"/>
  <c r="ED63" i="16"/>
  <c r="EC63" i="16"/>
  <c r="EB63" i="16"/>
  <c r="EA63" i="16"/>
  <c r="DZ63" i="16"/>
  <c r="DY63" i="16"/>
  <c r="DX63" i="16"/>
  <c r="DW63" i="16"/>
  <c r="DV63" i="16"/>
  <c r="DU63" i="16"/>
  <c r="DT63" i="16"/>
  <c r="DS63" i="16"/>
  <c r="DR63" i="16"/>
  <c r="DQ63" i="16"/>
  <c r="DP63" i="16"/>
  <c r="DO63" i="16"/>
  <c r="DN63" i="16"/>
  <c r="DM63" i="16"/>
  <c r="DL63" i="16"/>
  <c r="DK63" i="16"/>
  <c r="DJ63" i="16"/>
  <c r="DI63" i="16"/>
  <c r="DH63" i="16"/>
  <c r="DG63" i="16"/>
  <c r="DF63" i="16"/>
  <c r="DE63" i="16"/>
  <c r="DD63" i="16"/>
  <c r="DC63" i="16"/>
  <c r="DB63" i="16"/>
  <c r="DA63" i="16"/>
  <c r="CZ63" i="16"/>
  <c r="CY63" i="16"/>
  <c r="CX63" i="16"/>
  <c r="CW63" i="16"/>
  <c r="CV63" i="16"/>
  <c r="CU63" i="16"/>
  <c r="CT63" i="16"/>
  <c r="CS63" i="16"/>
  <c r="CR63" i="16"/>
  <c r="CQ63" i="16"/>
  <c r="CP63" i="16"/>
  <c r="CO63" i="16"/>
  <c r="CN63" i="16"/>
  <c r="CM63" i="16"/>
  <c r="CL63" i="16"/>
  <c r="CK63" i="16"/>
  <c r="CJ63" i="16"/>
  <c r="CI63" i="16"/>
  <c r="CH63" i="16"/>
  <c r="CG63" i="16"/>
  <c r="CF63" i="16"/>
  <c r="CE63" i="16"/>
  <c r="CD63" i="16"/>
  <c r="CC63" i="16"/>
  <c r="CB63" i="16"/>
  <c r="CA63" i="16"/>
  <c r="BZ63" i="16"/>
  <c r="BY63" i="16"/>
  <c r="BX63" i="16"/>
  <c r="BW63" i="16"/>
  <c r="BV63" i="16"/>
  <c r="BU63" i="16"/>
  <c r="BT63" i="16"/>
  <c r="BS63" i="16"/>
  <c r="BR63" i="16"/>
  <c r="BQ63" i="16"/>
  <c r="BP63"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G63" i="16"/>
  <c r="F63" i="16"/>
  <c r="GE62" i="16"/>
  <c r="GD62" i="16"/>
  <c r="GC62" i="16"/>
  <c r="GB62" i="16"/>
  <c r="GA62" i="16"/>
  <c r="FZ62" i="16"/>
  <c r="FY62" i="16"/>
  <c r="FX62" i="16"/>
  <c r="FW62" i="16"/>
  <c r="FV62" i="16"/>
  <c r="FU62" i="16"/>
  <c r="FT62" i="16"/>
  <c r="FS62" i="16"/>
  <c r="FR62" i="16"/>
  <c r="FQ62" i="16"/>
  <c r="FP62" i="16"/>
  <c r="FO62" i="16"/>
  <c r="FN62" i="16"/>
  <c r="FM62" i="16"/>
  <c r="FL62" i="16"/>
  <c r="FK62" i="16"/>
  <c r="FJ62" i="16"/>
  <c r="FI62" i="16"/>
  <c r="FH62" i="16"/>
  <c r="FG62" i="16"/>
  <c r="FF62" i="16"/>
  <c r="FE62" i="16"/>
  <c r="FD62" i="16"/>
  <c r="FC62" i="16"/>
  <c r="FB62" i="16"/>
  <c r="FA62" i="16"/>
  <c r="EZ62" i="16"/>
  <c r="EY62" i="16"/>
  <c r="EX62" i="16"/>
  <c r="EW62" i="16"/>
  <c r="EV62" i="16"/>
  <c r="EU62" i="16"/>
  <c r="ET62" i="16"/>
  <c r="ES62" i="16"/>
  <c r="ER62" i="16"/>
  <c r="EQ62" i="16"/>
  <c r="EP62" i="16"/>
  <c r="EO62" i="16"/>
  <c r="EN62" i="16"/>
  <c r="EM62" i="16"/>
  <c r="EL62" i="16"/>
  <c r="EK62" i="16"/>
  <c r="EJ62" i="16"/>
  <c r="EI62" i="16"/>
  <c r="EH62" i="16"/>
  <c r="EG62" i="16"/>
  <c r="EF62" i="16"/>
  <c r="EE62" i="16"/>
  <c r="ED62" i="16"/>
  <c r="EC62" i="16"/>
  <c r="EB62" i="16"/>
  <c r="EA62" i="16"/>
  <c r="DZ62" i="16"/>
  <c r="DY62" i="16"/>
  <c r="DX62" i="16"/>
  <c r="DW62" i="16"/>
  <c r="DV62" i="16"/>
  <c r="DU62" i="16"/>
  <c r="DT62" i="16"/>
  <c r="DS62" i="16"/>
  <c r="DR62" i="16"/>
  <c r="DQ62" i="16"/>
  <c r="DP62" i="16"/>
  <c r="DO62" i="16"/>
  <c r="DN62" i="16"/>
  <c r="DM62" i="16"/>
  <c r="DL62" i="16"/>
  <c r="DK62" i="16"/>
  <c r="DJ62" i="16"/>
  <c r="DI62" i="16"/>
  <c r="DH62" i="16"/>
  <c r="DG62" i="16"/>
  <c r="DF62" i="16"/>
  <c r="DE62" i="16"/>
  <c r="DD62" i="16"/>
  <c r="DC62" i="16"/>
  <c r="DB62" i="16"/>
  <c r="DA62" i="16"/>
  <c r="CZ62" i="16"/>
  <c r="CY62" i="16"/>
  <c r="CX62" i="16"/>
  <c r="CW62" i="16"/>
  <c r="CV62" i="16"/>
  <c r="CU62" i="16"/>
  <c r="CT62" i="16"/>
  <c r="CS62" i="16"/>
  <c r="CR62" i="16"/>
  <c r="CQ62" i="16"/>
  <c r="CP62" i="16"/>
  <c r="CO62" i="16"/>
  <c r="CN62" i="16"/>
  <c r="CM62" i="16"/>
  <c r="CL62" i="16"/>
  <c r="CK62" i="16"/>
  <c r="CJ62" i="16"/>
  <c r="CI62" i="16"/>
  <c r="CH62" i="16"/>
  <c r="CG62" i="16"/>
  <c r="CF62" i="16"/>
  <c r="CE62" i="16"/>
  <c r="CD62" i="16"/>
  <c r="CC62" i="16"/>
  <c r="CB62" i="16"/>
  <c r="CA62" i="16"/>
  <c r="BZ62" i="16"/>
  <c r="BY62" i="16"/>
  <c r="BX62" i="16"/>
  <c r="BW62" i="16"/>
  <c r="BV62" i="16"/>
  <c r="BU62" i="16"/>
  <c r="BT62" i="16"/>
  <c r="BS62" i="16"/>
  <c r="BR62" i="16"/>
  <c r="BQ62" i="16"/>
  <c r="BP62"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G62" i="16"/>
  <c r="F62" i="16"/>
  <c r="GE61" i="16"/>
  <c r="GD61" i="16"/>
  <c r="GC61" i="16"/>
  <c r="GB61" i="16"/>
  <c r="GA61" i="16"/>
  <c r="FZ61" i="16"/>
  <c r="FY61" i="16"/>
  <c r="FX61" i="16"/>
  <c r="FW61" i="16"/>
  <c r="FV61" i="16"/>
  <c r="FU61" i="16"/>
  <c r="FT61" i="16"/>
  <c r="FS61" i="16"/>
  <c r="FR61" i="16"/>
  <c r="FQ61" i="16"/>
  <c r="FP61" i="16"/>
  <c r="FO61" i="16"/>
  <c r="FN61" i="16"/>
  <c r="FM61" i="16"/>
  <c r="FL61" i="16"/>
  <c r="FK61" i="16"/>
  <c r="FJ61" i="16"/>
  <c r="FI61" i="16"/>
  <c r="FH61" i="16"/>
  <c r="FG61" i="16"/>
  <c r="FF61" i="16"/>
  <c r="FE61" i="16"/>
  <c r="FD61" i="16"/>
  <c r="FC61" i="16"/>
  <c r="FB61" i="16"/>
  <c r="FA61" i="16"/>
  <c r="EZ61" i="16"/>
  <c r="EY61" i="16"/>
  <c r="EX61" i="16"/>
  <c r="EW61" i="16"/>
  <c r="EV61" i="16"/>
  <c r="EU61" i="16"/>
  <c r="ET61" i="16"/>
  <c r="ES61" i="16"/>
  <c r="ER61" i="16"/>
  <c r="EQ61" i="16"/>
  <c r="EP61" i="16"/>
  <c r="EO61" i="16"/>
  <c r="EN61" i="16"/>
  <c r="EM61" i="16"/>
  <c r="EL61" i="16"/>
  <c r="EK61" i="16"/>
  <c r="EJ61" i="16"/>
  <c r="EI61" i="16"/>
  <c r="EH61" i="16"/>
  <c r="EG61" i="16"/>
  <c r="EF61" i="16"/>
  <c r="EE61" i="16"/>
  <c r="ED61" i="16"/>
  <c r="EC61" i="16"/>
  <c r="EB61" i="16"/>
  <c r="EA61" i="16"/>
  <c r="DZ61" i="16"/>
  <c r="DY61" i="16"/>
  <c r="DX61" i="16"/>
  <c r="DW61" i="16"/>
  <c r="DV61" i="16"/>
  <c r="DU61" i="16"/>
  <c r="DT61" i="16"/>
  <c r="DS61" i="16"/>
  <c r="DR61" i="16"/>
  <c r="DQ61" i="16"/>
  <c r="DP61" i="16"/>
  <c r="DO61" i="16"/>
  <c r="DN61" i="16"/>
  <c r="DM61" i="16"/>
  <c r="DL61" i="16"/>
  <c r="DK61" i="16"/>
  <c r="DJ61" i="16"/>
  <c r="DI61" i="16"/>
  <c r="DH61" i="16"/>
  <c r="DG61" i="16"/>
  <c r="DF61" i="16"/>
  <c r="DE61" i="16"/>
  <c r="DD61" i="16"/>
  <c r="DC61" i="16"/>
  <c r="DB61" i="16"/>
  <c r="DA61" i="16"/>
  <c r="CZ61" i="16"/>
  <c r="CY61" i="16"/>
  <c r="CX61" i="16"/>
  <c r="CW61" i="16"/>
  <c r="CV61" i="16"/>
  <c r="CU61" i="16"/>
  <c r="CT61" i="16"/>
  <c r="CS61" i="16"/>
  <c r="CR61" i="16"/>
  <c r="CQ61" i="16"/>
  <c r="CP61" i="16"/>
  <c r="CO61" i="16"/>
  <c r="CN61" i="16"/>
  <c r="CM61" i="16"/>
  <c r="CL61" i="16"/>
  <c r="CK61" i="16"/>
  <c r="CJ61" i="16"/>
  <c r="CI61" i="16"/>
  <c r="CH61" i="16"/>
  <c r="CG61" i="16"/>
  <c r="CF61" i="16"/>
  <c r="CE61" i="16"/>
  <c r="CD61" i="16"/>
  <c r="CC61" i="16"/>
  <c r="CB61" i="16"/>
  <c r="CA61" i="16"/>
  <c r="BZ61" i="16"/>
  <c r="BY61" i="16"/>
  <c r="BX61" i="16"/>
  <c r="BW61" i="16"/>
  <c r="BV61" i="16"/>
  <c r="BU61" i="16"/>
  <c r="BT61" i="16"/>
  <c r="BS61" i="16"/>
  <c r="BR61" i="16"/>
  <c r="BQ61" i="16"/>
  <c r="BP61"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G61" i="16"/>
  <c r="F61" i="16"/>
  <c r="GE60" i="16"/>
  <c r="GD60" i="16"/>
  <c r="GC60" i="16"/>
  <c r="GB60" i="16"/>
  <c r="GA60" i="16"/>
  <c r="FZ60" i="16"/>
  <c r="FY60" i="16"/>
  <c r="FX60" i="16"/>
  <c r="FW60" i="16"/>
  <c r="FV60" i="16"/>
  <c r="FU60" i="16"/>
  <c r="FT60" i="16"/>
  <c r="FS60" i="16"/>
  <c r="FR60" i="16"/>
  <c r="FQ60" i="16"/>
  <c r="FP60" i="16"/>
  <c r="FO60" i="16"/>
  <c r="FN60" i="16"/>
  <c r="FM60" i="16"/>
  <c r="FL60" i="16"/>
  <c r="FK60" i="16"/>
  <c r="FJ60" i="16"/>
  <c r="FI60" i="16"/>
  <c r="FH60" i="16"/>
  <c r="FG60" i="16"/>
  <c r="FF60" i="16"/>
  <c r="FE60" i="16"/>
  <c r="FD60" i="16"/>
  <c r="FC60" i="16"/>
  <c r="FB60" i="16"/>
  <c r="FA60" i="16"/>
  <c r="EZ60" i="16"/>
  <c r="EY60" i="16"/>
  <c r="EX60" i="16"/>
  <c r="EW60" i="16"/>
  <c r="EV60" i="16"/>
  <c r="EU60" i="16"/>
  <c r="ET60" i="16"/>
  <c r="ES60" i="16"/>
  <c r="ER60" i="16"/>
  <c r="EQ60" i="16"/>
  <c r="EP60" i="16"/>
  <c r="EO60" i="16"/>
  <c r="EN60" i="16"/>
  <c r="EM60" i="16"/>
  <c r="EL60" i="16"/>
  <c r="EK60" i="16"/>
  <c r="EJ60" i="16"/>
  <c r="EI60" i="16"/>
  <c r="EH60" i="16"/>
  <c r="EG60" i="16"/>
  <c r="EF60" i="16"/>
  <c r="EE60" i="16"/>
  <c r="ED60" i="16"/>
  <c r="EC60" i="16"/>
  <c r="EB60" i="16"/>
  <c r="EA60" i="16"/>
  <c r="DZ60" i="16"/>
  <c r="DY60" i="16"/>
  <c r="DX60" i="16"/>
  <c r="DW60" i="16"/>
  <c r="DV60" i="16"/>
  <c r="DU60" i="16"/>
  <c r="DT60" i="16"/>
  <c r="DS60" i="16"/>
  <c r="DR60" i="16"/>
  <c r="DQ60" i="16"/>
  <c r="DP60" i="16"/>
  <c r="DO60" i="16"/>
  <c r="DN60" i="16"/>
  <c r="DM60" i="16"/>
  <c r="DL60" i="16"/>
  <c r="DK60" i="16"/>
  <c r="DJ60" i="16"/>
  <c r="DI60" i="16"/>
  <c r="DH60" i="16"/>
  <c r="DG60" i="16"/>
  <c r="DF60" i="16"/>
  <c r="DE60" i="16"/>
  <c r="DD60" i="16"/>
  <c r="DC60" i="16"/>
  <c r="DB60" i="16"/>
  <c r="DA60" i="16"/>
  <c r="CZ60" i="16"/>
  <c r="CY60" i="16"/>
  <c r="CX60" i="16"/>
  <c r="CW60" i="16"/>
  <c r="CV60" i="16"/>
  <c r="CU60" i="16"/>
  <c r="CT60" i="16"/>
  <c r="CS60" i="16"/>
  <c r="CR60" i="16"/>
  <c r="CQ60" i="16"/>
  <c r="CP60" i="16"/>
  <c r="CO60" i="16"/>
  <c r="CN60" i="16"/>
  <c r="CM60" i="16"/>
  <c r="CL60" i="16"/>
  <c r="CK60" i="16"/>
  <c r="CJ60" i="16"/>
  <c r="CI60" i="16"/>
  <c r="CH60" i="16"/>
  <c r="CG60" i="16"/>
  <c r="CF60" i="16"/>
  <c r="CE60" i="16"/>
  <c r="CD60" i="16"/>
  <c r="CC60" i="16"/>
  <c r="CB60" i="16"/>
  <c r="CA60" i="16"/>
  <c r="BZ60" i="16"/>
  <c r="BY60" i="16"/>
  <c r="BX60" i="16"/>
  <c r="BW60" i="16"/>
  <c r="BV60" i="16"/>
  <c r="BU60" i="16"/>
  <c r="BT60" i="16"/>
  <c r="BS60" i="16"/>
  <c r="BR60" i="16"/>
  <c r="BQ60" i="16"/>
  <c r="BP60"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G60" i="16"/>
  <c r="F60" i="16"/>
  <c r="GE59" i="16"/>
  <c r="GD59" i="16"/>
  <c r="GC59" i="16"/>
  <c r="GB59" i="16"/>
  <c r="GA59" i="16"/>
  <c r="FZ59" i="16"/>
  <c r="FY59" i="16"/>
  <c r="FX59" i="16"/>
  <c r="FW59" i="16"/>
  <c r="FV59" i="16"/>
  <c r="FU59" i="16"/>
  <c r="FT59" i="16"/>
  <c r="FS59" i="16"/>
  <c r="FR59" i="16"/>
  <c r="FQ59" i="16"/>
  <c r="FP59" i="16"/>
  <c r="FO59" i="16"/>
  <c r="FN59" i="16"/>
  <c r="FM59" i="16"/>
  <c r="FL59" i="16"/>
  <c r="FK59" i="16"/>
  <c r="FJ59" i="16"/>
  <c r="FI59" i="16"/>
  <c r="FH59" i="16"/>
  <c r="FG59" i="16"/>
  <c r="FF59" i="16"/>
  <c r="FE59" i="16"/>
  <c r="FD59" i="16"/>
  <c r="FC59" i="16"/>
  <c r="FB59" i="16"/>
  <c r="FA59" i="16"/>
  <c r="EZ59" i="16"/>
  <c r="EY59" i="16"/>
  <c r="EX59" i="16"/>
  <c r="EW59" i="16"/>
  <c r="EV59" i="16"/>
  <c r="EU59" i="16"/>
  <c r="ET59" i="16"/>
  <c r="ES59" i="16"/>
  <c r="ER59" i="16"/>
  <c r="EQ59" i="16"/>
  <c r="EP59" i="16"/>
  <c r="EO59" i="16"/>
  <c r="EN59" i="16"/>
  <c r="EM59" i="16"/>
  <c r="EL59" i="16"/>
  <c r="EK59" i="16"/>
  <c r="EJ59" i="16"/>
  <c r="EI59" i="16"/>
  <c r="EH59" i="16"/>
  <c r="EG59" i="16"/>
  <c r="EF59" i="16"/>
  <c r="EE59" i="16"/>
  <c r="ED59" i="16"/>
  <c r="EC59" i="16"/>
  <c r="EB59" i="16"/>
  <c r="EA59" i="16"/>
  <c r="DZ59" i="16"/>
  <c r="DY59" i="16"/>
  <c r="DX59" i="16"/>
  <c r="DW59" i="16"/>
  <c r="DV59" i="16"/>
  <c r="DU59" i="16"/>
  <c r="DT59" i="16"/>
  <c r="DS59" i="16"/>
  <c r="DR59" i="16"/>
  <c r="DQ59" i="16"/>
  <c r="DP59" i="16"/>
  <c r="DO59" i="16"/>
  <c r="DN59" i="16"/>
  <c r="DM59" i="16"/>
  <c r="DL59" i="16"/>
  <c r="DK59" i="16"/>
  <c r="DJ59" i="16"/>
  <c r="DI59" i="16"/>
  <c r="DH59" i="16"/>
  <c r="DG59" i="16"/>
  <c r="DF59" i="16"/>
  <c r="DE59" i="16"/>
  <c r="DD59" i="16"/>
  <c r="DC59" i="16"/>
  <c r="DB59" i="16"/>
  <c r="DA59" i="16"/>
  <c r="CZ59" i="16"/>
  <c r="CY59" i="16"/>
  <c r="CX59" i="16"/>
  <c r="CW59" i="16"/>
  <c r="CV59" i="16"/>
  <c r="CU59" i="16"/>
  <c r="CT59" i="16"/>
  <c r="CS59" i="16"/>
  <c r="CR59" i="16"/>
  <c r="CQ59" i="16"/>
  <c r="CP59" i="16"/>
  <c r="CO59" i="16"/>
  <c r="CN59" i="16"/>
  <c r="CM59" i="16"/>
  <c r="CL59" i="16"/>
  <c r="CK59" i="16"/>
  <c r="CJ59" i="16"/>
  <c r="CI59" i="16"/>
  <c r="CH59" i="16"/>
  <c r="CG59" i="16"/>
  <c r="CF59" i="16"/>
  <c r="CE59" i="16"/>
  <c r="CD59" i="16"/>
  <c r="CC59" i="16"/>
  <c r="CB59" i="16"/>
  <c r="CA59" i="16"/>
  <c r="BZ59" i="16"/>
  <c r="BY59" i="16"/>
  <c r="BX59" i="16"/>
  <c r="BW59" i="16"/>
  <c r="BV59" i="16"/>
  <c r="BU59" i="16"/>
  <c r="BT59" i="16"/>
  <c r="BS59" i="16"/>
  <c r="BR59" i="16"/>
  <c r="BQ59" i="16"/>
  <c r="BP59"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G59" i="16"/>
  <c r="F59" i="16"/>
  <c r="GE58" i="16"/>
  <c r="GD58" i="16"/>
  <c r="GC58" i="16"/>
  <c r="GB58" i="16"/>
  <c r="GA58" i="16"/>
  <c r="FZ58" i="16"/>
  <c r="FY58" i="16"/>
  <c r="FX58" i="16"/>
  <c r="FW58" i="16"/>
  <c r="FV58" i="16"/>
  <c r="FU58" i="16"/>
  <c r="FT58" i="16"/>
  <c r="FS58" i="16"/>
  <c r="FR58" i="16"/>
  <c r="FQ58" i="16"/>
  <c r="FP58" i="16"/>
  <c r="FO58" i="16"/>
  <c r="FN58" i="16"/>
  <c r="FM58" i="16"/>
  <c r="FL58" i="16"/>
  <c r="FK58" i="16"/>
  <c r="FJ58" i="16"/>
  <c r="FI58" i="16"/>
  <c r="FH58" i="16"/>
  <c r="FG58" i="16"/>
  <c r="FF58" i="16"/>
  <c r="FE58" i="16"/>
  <c r="FD58" i="16"/>
  <c r="FC58" i="16"/>
  <c r="FB58" i="16"/>
  <c r="FA58" i="16"/>
  <c r="EZ58" i="16"/>
  <c r="EY58" i="16"/>
  <c r="EX58" i="16"/>
  <c r="EW58" i="16"/>
  <c r="EV58" i="16"/>
  <c r="EU58" i="16"/>
  <c r="ET58" i="16"/>
  <c r="ES58" i="16"/>
  <c r="ER58" i="16"/>
  <c r="EQ58" i="16"/>
  <c r="EP58" i="16"/>
  <c r="EO58" i="16"/>
  <c r="EN58" i="16"/>
  <c r="EM58" i="16"/>
  <c r="EL58" i="16"/>
  <c r="EK58" i="16"/>
  <c r="EJ58" i="16"/>
  <c r="EI58" i="16"/>
  <c r="EH58" i="16"/>
  <c r="EG58" i="16"/>
  <c r="EF58" i="16"/>
  <c r="EE58" i="16"/>
  <c r="ED58" i="16"/>
  <c r="EC58" i="16"/>
  <c r="EB58" i="16"/>
  <c r="EA58" i="16"/>
  <c r="DZ58" i="16"/>
  <c r="DY58" i="16"/>
  <c r="DX58" i="16"/>
  <c r="DW58" i="16"/>
  <c r="DV58" i="16"/>
  <c r="DU58" i="16"/>
  <c r="DT58" i="16"/>
  <c r="DS58" i="16"/>
  <c r="DR58" i="16"/>
  <c r="DQ58" i="16"/>
  <c r="DP58" i="16"/>
  <c r="DO58" i="16"/>
  <c r="DN58" i="16"/>
  <c r="DM58" i="16"/>
  <c r="DL58" i="16"/>
  <c r="DK58" i="16"/>
  <c r="DJ58" i="16"/>
  <c r="DI58" i="16"/>
  <c r="DH58" i="16"/>
  <c r="DG58" i="16"/>
  <c r="DF58" i="16"/>
  <c r="DE58" i="16"/>
  <c r="DD58" i="16"/>
  <c r="DC58" i="16"/>
  <c r="DB58" i="16"/>
  <c r="DA58" i="16"/>
  <c r="CZ58" i="16"/>
  <c r="CY58" i="16"/>
  <c r="CX58" i="16"/>
  <c r="CW58" i="16"/>
  <c r="CV58" i="16"/>
  <c r="CU58" i="16"/>
  <c r="CT58" i="16"/>
  <c r="CS58" i="16"/>
  <c r="CR58" i="16"/>
  <c r="CQ58" i="16"/>
  <c r="CP58" i="16"/>
  <c r="CO58" i="16"/>
  <c r="CN58" i="16"/>
  <c r="CM58" i="16"/>
  <c r="CL58" i="16"/>
  <c r="CK58" i="16"/>
  <c r="CJ58" i="16"/>
  <c r="CI58" i="16"/>
  <c r="CH58" i="16"/>
  <c r="CG58" i="16"/>
  <c r="CF58" i="16"/>
  <c r="CE58" i="16"/>
  <c r="CD58" i="16"/>
  <c r="CC58" i="16"/>
  <c r="CB58" i="16"/>
  <c r="CA58" i="16"/>
  <c r="BZ58" i="16"/>
  <c r="BY58" i="16"/>
  <c r="BX58" i="16"/>
  <c r="BW58" i="16"/>
  <c r="BV58" i="16"/>
  <c r="BU58" i="16"/>
  <c r="BT58" i="16"/>
  <c r="BS58" i="16"/>
  <c r="BR58" i="16"/>
  <c r="BQ58" i="16"/>
  <c r="BP58"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G58" i="16"/>
  <c r="F58" i="16"/>
  <c r="GE57" i="16"/>
  <c r="GD57" i="16"/>
  <c r="GC57" i="16"/>
  <c r="GB57" i="16"/>
  <c r="GA57" i="16"/>
  <c r="FZ57" i="16"/>
  <c r="FY57" i="16"/>
  <c r="FX57" i="16"/>
  <c r="FW57" i="16"/>
  <c r="FV57" i="16"/>
  <c r="FU57" i="16"/>
  <c r="FT57" i="16"/>
  <c r="FS57" i="16"/>
  <c r="FR57" i="16"/>
  <c r="FQ57" i="16"/>
  <c r="FP57" i="16"/>
  <c r="FO57" i="16"/>
  <c r="FN57" i="16"/>
  <c r="FM57" i="16"/>
  <c r="FL57" i="16"/>
  <c r="FK57" i="16"/>
  <c r="FJ57" i="16"/>
  <c r="FI57" i="16"/>
  <c r="FH57" i="16"/>
  <c r="FG57" i="16"/>
  <c r="FF57" i="16"/>
  <c r="FE57" i="16"/>
  <c r="FD57" i="16"/>
  <c r="FC57" i="16"/>
  <c r="FB57" i="16"/>
  <c r="FA57" i="16"/>
  <c r="EZ57" i="16"/>
  <c r="EY57" i="16"/>
  <c r="EX57" i="16"/>
  <c r="EW57" i="16"/>
  <c r="EV57" i="16"/>
  <c r="EU57" i="16"/>
  <c r="ET57" i="16"/>
  <c r="ES57" i="16"/>
  <c r="ER57" i="16"/>
  <c r="EQ57" i="16"/>
  <c r="EP57" i="16"/>
  <c r="EO57" i="16"/>
  <c r="EN57" i="16"/>
  <c r="EM57" i="16"/>
  <c r="EL57" i="16"/>
  <c r="EK57" i="16"/>
  <c r="EJ57" i="16"/>
  <c r="EI57" i="16"/>
  <c r="EH57" i="16"/>
  <c r="EG57" i="16"/>
  <c r="EF57" i="16"/>
  <c r="EE57" i="16"/>
  <c r="ED57" i="16"/>
  <c r="EC57" i="16"/>
  <c r="EB57" i="16"/>
  <c r="EA57" i="16"/>
  <c r="DZ57" i="16"/>
  <c r="DY57" i="16"/>
  <c r="DX57" i="16"/>
  <c r="DW57" i="16"/>
  <c r="DV57" i="16"/>
  <c r="DU57" i="16"/>
  <c r="DT57" i="16"/>
  <c r="DS57" i="16"/>
  <c r="DR57" i="16"/>
  <c r="DQ57" i="16"/>
  <c r="DP57" i="16"/>
  <c r="DO57" i="16"/>
  <c r="DN57" i="16"/>
  <c r="DM57" i="16"/>
  <c r="DL57" i="16"/>
  <c r="DK57" i="16"/>
  <c r="DJ57" i="16"/>
  <c r="DI57" i="16"/>
  <c r="DH57" i="16"/>
  <c r="DG57" i="16"/>
  <c r="DF57" i="16"/>
  <c r="DE57" i="16"/>
  <c r="DD57" i="16"/>
  <c r="DC57" i="16"/>
  <c r="DB57" i="16"/>
  <c r="DA57" i="16"/>
  <c r="CZ57" i="16"/>
  <c r="CY57" i="16"/>
  <c r="CX57" i="16"/>
  <c r="CW57" i="16"/>
  <c r="CV57" i="16"/>
  <c r="CU57" i="16"/>
  <c r="CT57" i="16"/>
  <c r="CS57" i="16"/>
  <c r="CR57" i="16"/>
  <c r="CQ57" i="16"/>
  <c r="CP57" i="16"/>
  <c r="CO57" i="16"/>
  <c r="CN57" i="16"/>
  <c r="CM57" i="16"/>
  <c r="CL57" i="16"/>
  <c r="CK57" i="16"/>
  <c r="CJ57" i="16"/>
  <c r="CI57" i="16"/>
  <c r="CH57" i="16"/>
  <c r="CG57" i="16"/>
  <c r="CF57" i="16"/>
  <c r="CE57" i="16"/>
  <c r="CD57" i="16"/>
  <c r="CC57" i="16"/>
  <c r="CB57" i="16"/>
  <c r="CA57" i="16"/>
  <c r="BZ57" i="16"/>
  <c r="BY57" i="16"/>
  <c r="BX57" i="16"/>
  <c r="BW57" i="16"/>
  <c r="BV57" i="16"/>
  <c r="BU57" i="16"/>
  <c r="BT57" i="16"/>
  <c r="BS57" i="16"/>
  <c r="BR57" i="16"/>
  <c r="BQ57" i="16"/>
  <c r="BP57"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G57" i="16"/>
  <c r="F57" i="16"/>
  <c r="GE56" i="16"/>
  <c r="GD56" i="16"/>
  <c r="GC56" i="16"/>
  <c r="GB56" i="16"/>
  <c r="GA56" i="16"/>
  <c r="FZ56" i="16"/>
  <c r="FY56" i="16"/>
  <c r="FX56" i="16"/>
  <c r="FW56" i="16"/>
  <c r="FV56" i="16"/>
  <c r="FU56" i="16"/>
  <c r="FT56" i="16"/>
  <c r="FS56" i="16"/>
  <c r="FR56" i="16"/>
  <c r="FQ56" i="16"/>
  <c r="FP56" i="16"/>
  <c r="FO56" i="16"/>
  <c r="FN56" i="16"/>
  <c r="FM56" i="16"/>
  <c r="FL56" i="16"/>
  <c r="FK56" i="16"/>
  <c r="FJ56" i="16"/>
  <c r="FI56" i="16"/>
  <c r="FH56" i="16"/>
  <c r="FG56" i="16"/>
  <c r="FF56" i="16"/>
  <c r="FE56" i="16"/>
  <c r="FD56" i="16"/>
  <c r="FC56" i="16"/>
  <c r="FB56" i="16"/>
  <c r="FA56" i="16"/>
  <c r="EZ56" i="16"/>
  <c r="EY56" i="16"/>
  <c r="EX56" i="16"/>
  <c r="EW56" i="16"/>
  <c r="EV56" i="16"/>
  <c r="EU56" i="16"/>
  <c r="ET56" i="16"/>
  <c r="ES56" i="16"/>
  <c r="ER56" i="16"/>
  <c r="EQ56" i="16"/>
  <c r="EP56" i="16"/>
  <c r="EO56" i="16"/>
  <c r="EN56" i="16"/>
  <c r="EM56" i="16"/>
  <c r="EL56" i="16"/>
  <c r="EK56" i="16"/>
  <c r="EJ56" i="16"/>
  <c r="EI56" i="16"/>
  <c r="EH56" i="16"/>
  <c r="EG56" i="16"/>
  <c r="EF56" i="16"/>
  <c r="EE56" i="16"/>
  <c r="ED56" i="16"/>
  <c r="EC56" i="16"/>
  <c r="EB56" i="16"/>
  <c r="EA56" i="16"/>
  <c r="DZ56" i="16"/>
  <c r="DY56" i="16"/>
  <c r="DX56" i="16"/>
  <c r="DW56" i="16"/>
  <c r="DV56" i="16"/>
  <c r="DU56" i="16"/>
  <c r="DT56" i="16"/>
  <c r="DS56" i="16"/>
  <c r="DR56" i="16"/>
  <c r="DQ56" i="16"/>
  <c r="DP56" i="16"/>
  <c r="DO56" i="16"/>
  <c r="DN56" i="16"/>
  <c r="DM56" i="16"/>
  <c r="DL56" i="16"/>
  <c r="DK56" i="16"/>
  <c r="DJ56" i="16"/>
  <c r="DI56" i="16"/>
  <c r="DH56" i="16"/>
  <c r="DG56" i="16"/>
  <c r="DF56" i="16"/>
  <c r="DE56" i="16"/>
  <c r="DD56" i="16"/>
  <c r="DC56" i="16"/>
  <c r="DB56" i="16"/>
  <c r="DA56" i="16"/>
  <c r="CZ56" i="16"/>
  <c r="CY56" i="16"/>
  <c r="CX56" i="16"/>
  <c r="CW56" i="16"/>
  <c r="CV56" i="16"/>
  <c r="CU56" i="16"/>
  <c r="CT56" i="16"/>
  <c r="CS56" i="16"/>
  <c r="CR56" i="16"/>
  <c r="CQ56" i="16"/>
  <c r="CP56" i="16"/>
  <c r="CO56" i="16"/>
  <c r="CN56" i="16"/>
  <c r="CM56" i="16"/>
  <c r="CL56" i="16"/>
  <c r="CK56" i="16"/>
  <c r="CJ56" i="16"/>
  <c r="CI56" i="16"/>
  <c r="CH56" i="16"/>
  <c r="CG56" i="16"/>
  <c r="CF56" i="16"/>
  <c r="CE56" i="16"/>
  <c r="CD56" i="16"/>
  <c r="CC56" i="16"/>
  <c r="CB56" i="16"/>
  <c r="CA56" i="16"/>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G56" i="16"/>
  <c r="F56" i="16"/>
  <c r="GE55" i="16"/>
  <c r="GD55" i="16"/>
  <c r="GC55" i="16"/>
  <c r="GB55" i="16"/>
  <c r="GA55" i="16"/>
  <c r="FZ55" i="16"/>
  <c r="FY55" i="16"/>
  <c r="FX55" i="16"/>
  <c r="FW55" i="16"/>
  <c r="FV55" i="16"/>
  <c r="FU55" i="16"/>
  <c r="FT55" i="16"/>
  <c r="FS55" i="16"/>
  <c r="FR55" i="16"/>
  <c r="FQ55" i="16"/>
  <c r="FP55" i="16"/>
  <c r="FO55" i="16"/>
  <c r="FN55" i="16"/>
  <c r="FM55" i="16"/>
  <c r="FL55" i="16"/>
  <c r="FK55" i="16"/>
  <c r="FJ55" i="16"/>
  <c r="FI55" i="16"/>
  <c r="FH55" i="16"/>
  <c r="FG55" i="16"/>
  <c r="FF55" i="16"/>
  <c r="FE55" i="16"/>
  <c r="FD55" i="16"/>
  <c r="FC55" i="16"/>
  <c r="FB55" i="16"/>
  <c r="FA55" i="16"/>
  <c r="EZ55" i="16"/>
  <c r="EY55" i="16"/>
  <c r="EX55" i="16"/>
  <c r="EW55" i="16"/>
  <c r="EV55" i="16"/>
  <c r="EU55" i="16"/>
  <c r="ET55" i="16"/>
  <c r="ES55" i="16"/>
  <c r="ER55" i="16"/>
  <c r="EQ55" i="16"/>
  <c r="EP55" i="16"/>
  <c r="EO55" i="16"/>
  <c r="EN55" i="16"/>
  <c r="EM55" i="16"/>
  <c r="EL55" i="16"/>
  <c r="EK55" i="16"/>
  <c r="EJ55" i="16"/>
  <c r="EI55" i="16"/>
  <c r="EH55" i="16"/>
  <c r="EG55" i="16"/>
  <c r="EF55" i="16"/>
  <c r="EE55" i="16"/>
  <c r="ED55" i="16"/>
  <c r="EC55" i="16"/>
  <c r="EB55" i="16"/>
  <c r="EA55" i="16"/>
  <c r="DZ55" i="16"/>
  <c r="DY55" i="16"/>
  <c r="DX55" i="16"/>
  <c r="DW55" i="16"/>
  <c r="DV55" i="16"/>
  <c r="DU55" i="16"/>
  <c r="DT55" i="16"/>
  <c r="DS55" i="16"/>
  <c r="DR55" i="16"/>
  <c r="DQ55" i="16"/>
  <c r="DP55" i="16"/>
  <c r="DO55" i="16"/>
  <c r="DN55" i="16"/>
  <c r="DM55" i="16"/>
  <c r="DL55" i="16"/>
  <c r="DK55" i="16"/>
  <c r="DJ55" i="16"/>
  <c r="DI55" i="16"/>
  <c r="DH55" i="16"/>
  <c r="DG55" i="16"/>
  <c r="DF55" i="16"/>
  <c r="DE55" i="16"/>
  <c r="DD55" i="16"/>
  <c r="DC55" i="16"/>
  <c r="DB55" i="16"/>
  <c r="DA55" i="16"/>
  <c r="CZ55" i="16"/>
  <c r="CY55" i="16"/>
  <c r="CX55" i="16"/>
  <c r="CW55" i="16"/>
  <c r="CV55" i="16"/>
  <c r="CU55" i="16"/>
  <c r="CT55" i="16"/>
  <c r="CS55" i="16"/>
  <c r="CR55" i="16"/>
  <c r="CQ55" i="16"/>
  <c r="CP55" i="16"/>
  <c r="CO55" i="16"/>
  <c r="CN55" i="16"/>
  <c r="CM55" i="16"/>
  <c r="CL55" i="16"/>
  <c r="CK55" i="16"/>
  <c r="CJ55" i="16"/>
  <c r="CI55" i="16"/>
  <c r="CH55" i="16"/>
  <c r="CG55" i="16"/>
  <c r="CF55" i="16"/>
  <c r="CE55" i="16"/>
  <c r="CD55" i="16"/>
  <c r="CC55" i="16"/>
  <c r="CB55" i="16"/>
  <c r="CA55" i="16"/>
  <c r="BZ55" i="16"/>
  <c r="BY55" i="16"/>
  <c r="BX55" i="16"/>
  <c r="BW55" i="16"/>
  <c r="BV55" i="16"/>
  <c r="BU55" i="16"/>
  <c r="BT55" i="16"/>
  <c r="BS55" i="16"/>
  <c r="BR55" i="16"/>
  <c r="BQ55" i="16"/>
  <c r="BP55"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G55" i="16"/>
  <c r="F55" i="16"/>
  <c r="GE54" i="16"/>
  <c r="GD54" i="16"/>
  <c r="GC54" i="16"/>
  <c r="GB54" i="16"/>
  <c r="GA54" i="16"/>
  <c r="FZ54" i="16"/>
  <c r="FY54" i="16"/>
  <c r="FX54" i="16"/>
  <c r="FW54" i="16"/>
  <c r="FV54" i="16"/>
  <c r="FU54" i="16"/>
  <c r="FT54" i="16"/>
  <c r="FS54" i="16"/>
  <c r="FR54" i="16"/>
  <c r="FQ54" i="16"/>
  <c r="FP54" i="16"/>
  <c r="FO54" i="16"/>
  <c r="FN54" i="16"/>
  <c r="FM54" i="16"/>
  <c r="FL54" i="16"/>
  <c r="FK54" i="16"/>
  <c r="FJ54" i="16"/>
  <c r="FI54" i="16"/>
  <c r="FH54" i="16"/>
  <c r="FG54" i="16"/>
  <c r="FF54" i="16"/>
  <c r="FE54" i="16"/>
  <c r="FD54" i="16"/>
  <c r="FC54" i="16"/>
  <c r="FB54" i="16"/>
  <c r="FA54" i="16"/>
  <c r="EZ54" i="16"/>
  <c r="EY54" i="16"/>
  <c r="EX54" i="16"/>
  <c r="EW54" i="16"/>
  <c r="EV54" i="16"/>
  <c r="EU54" i="16"/>
  <c r="ET54" i="16"/>
  <c r="ES54" i="16"/>
  <c r="ER54" i="16"/>
  <c r="EQ54" i="16"/>
  <c r="EP54" i="16"/>
  <c r="EO54" i="16"/>
  <c r="EN54" i="16"/>
  <c r="EM54" i="16"/>
  <c r="EL54" i="16"/>
  <c r="EK54" i="16"/>
  <c r="EJ54" i="16"/>
  <c r="EI54" i="16"/>
  <c r="EH54" i="16"/>
  <c r="EG54" i="16"/>
  <c r="EF54" i="16"/>
  <c r="EE54" i="16"/>
  <c r="ED54" i="16"/>
  <c r="EC54" i="16"/>
  <c r="EB54" i="16"/>
  <c r="EA54" i="16"/>
  <c r="DZ54" i="16"/>
  <c r="DY54" i="16"/>
  <c r="DX54" i="16"/>
  <c r="DW54" i="16"/>
  <c r="DV54" i="16"/>
  <c r="DU54" i="16"/>
  <c r="DT54" i="16"/>
  <c r="DS54" i="16"/>
  <c r="DR54" i="16"/>
  <c r="DQ54" i="16"/>
  <c r="DP54" i="16"/>
  <c r="DO54" i="16"/>
  <c r="DN54" i="16"/>
  <c r="DM54" i="16"/>
  <c r="DL54" i="16"/>
  <c r="DK54" i="16"/>
  <c r="DJ54" i="16"/>
  <c r="DI54"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G54" i="16"/>
  <c r="F54" i="16"/>
  <c r="GE53" i="16"/>
  <c r="GD53" i="16"/>
  <c r="GC53" i="16"/>
  <c r="GB53" i="16"/>
  <c r="GA53" i="16"/>
  <c r="FZ53" i="16"/>
  <c r="FY53" i="16"/>
  <c r="FX53" i="16"/>
  <c r="FW53" i="16"/>
  <c r="FV53" i="16"/>
  <c r="FU53" i="16"/>
  <c r="FT53" i="16"/>
  <c r="FS53" i="16"/>
  <c r="FR53" i="16"/>
  <c r="FQ53" i="16"/>
  <c r="FP53" i="16"/>
  <c r="FO53" i="16"/>
  <c r="FN53" i="16"/>
  <c r="FM53" i="16"/>
  <c r="FL53" i="16"/>
  <c r="FK53" i="16"/>
  <c r="FJ53" i="16"/>
  <c r="FI53" i="16"/>
  <c r="FH53" i="16"/>
  <c r="FG53" i="16"/>
  <c r="FF53" i="16"/>
  <c r="FE53" i="16"/>
  <c r="FD53" i="16"/>
  <c r="FC53" i="16"/>
  <c r="FB53" i="16"/>
  <c r="FA53" i="16"/>
  <c r="EZ53" i="16"/>
  <c r="EY53" i="16"/>
  <c r="EX53" i="16"/>
  <c r="EW53" i="16"/>
  <c r="EV53" i="16"/>
  <c r="EU53" i="16"/>
  <c r="ET53" i="16"/>
  <c r="ES53" i="16"/>
  <c r="ER53" i="16"/>
  <c r="EQ53" i="16"/>
  <c r="EP53" i="16"/>
  <c r="EO53" i="16"/>
  <c r="EN53" i="16"/>
  <c r="EM53" i="16"/>
  <c r="EL53" i="16"/>
  <c r="EK53" i="16"/>
  <c r="EJ53" i="16"/>
  <c r="EI53" i="16"/>
  <c r="EH53" i="16"/>
  <c r="EG53" i="16"/>
  <c r="EF53" i="16"/>
  <c r="EE53" i="16"/>
  <c r="ED53" i="16"/>
  <c r="EC53" i="16"/>
  <c r="EB53" i="16"/>
  <c r="EA53" i="16"/>
  <c r="DZ53" i="16"/>
  <c r="DY53" i="16"/>
  <c r="DX53" i="16"/>
  <c r="DW53" i="16"/>
  <c r="DV53" i="16"/>
  <c r="DU53" i="16"/>
  <c r="DT53" i="16"/>
  <c r="DS53" i="16"/>
  <c r="DR53" i="16"/>
  <c r="DQ53" i="16"/>
  <c r="DP53" i="16"/>
  <c r="DO53" i="16"/>
  <c r="DN53" i="16"/>
  <c r="DM53" i="16"/>
  <c r="DL53" i="16"/>
  <c r="DK53" i="16"/>
  <c r="DJ53" i="16"/>
  <c r="DI53"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G53" i="16"/>
  <c r="F53" i="16"/>
  <c r="GE52" i="16"/>
  <c r="GD52" i="16"/>
  <c r="GC52" i="16"/>
  <c r="GB52" i="16"/>
  <c r="GA52" i="16"/>
  <c r="FZ52" i="16"/>
  <c r="FY52" i="16"/>
  <c r="FX52" i="16"/>
  <c r="FW52" i="16"/>
  <c r="FV52" i="16"/>
  <c r="FU52" i="16"/>
  <c r="FT52" i="16"/>
  <c r="FS52" i="16"/>
  <c r="FR52" i="16"/>
  <c r="FQ52" i="16"/>
  <c r="FP52" i="16"/>
  <c r="FO52" i="16"/>
  <c r="FN52" i="16"/>
  <c r="FM52" i="16"/>
  <c r="FL52" i="16"/>
  <c r="FK52" i="16"/>
  <c r="FJ52" i="16"/>
  <c r="FI52" i="16"/>
  <c r="FH52" i="16"/>
  <c r="FG52" i="16"/>
  <c r="FF52" i="16"/>
  <c r="FE52" i="16"/>
  <c r="FD52" i="16"/>
  <c r="FC52" i="16"/>
  <c r="FB52" i="16"/>
  <c r="FA52" i="16"/>
  <c r="EZ52" i="16"/>
  <c r="EY52" i="16"/>
  <c r="EX52" i="16"/>
  <c r="EW52" i="16"/>
  <c r="EV52" i="16"/>
  <c r="EU52" i="16"/>
  <c r="ET52" i="16"/>
  <c r="ES52" i="16"/>
  <c r="ER52" i="16"/>
  <c r="EQ52" i="16"/>
  <c r="EP52" i="16"/>
  <c r="EO52" i="16"/>
  <c r="EN52" i="16"/>
  <c r="EM52" i="16"/>
  <c r="EL52" i="16"/>
  <c r="EK52" i="16"/>
  <c r="EJ52" i="16"/>
  <c r="EI52" i="16"/>
  <c r="EH52" i="16"/>
  <c r="EG52" i="16"/>
  <c r="EF52" i="16"/>
  <c r="EE52" i="16"/>
  <c r="ED52" i="16"/>
  <c r="EC52" i="16"/>
  <c r="EB52" i="16"/>
  <c r="EA52" i="16"/>
  <c r="DZ52" i="16"/>
  <c r="DY52" i="16"/>
  <c r="DX52" i="16"/>
  <c r="DW52" i="16"/>
  <c r="DV52" i="16"/>
  <c r="DU52" i="16"/>
  <c r="DT52" i="16"/>
  <c r="DS52" i="16"/>
  <c r="DR52" i="16"/>
  <c r="DQ52" i="16"/>
  <c r="DP52" i="16"/>
  <c r="DO52" i="16"/>
  <c r="DN52" i="16"/>
  <c r="DM52" i="16"/>
  <c r="DL52" i="16"/>
  <c r="DK52" i="16"/>
  <c r="DJ52" i="16"/>
  <c r="DI52"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GE51" i="16"/>
  <c r="GD51" i="16"/>
  <c r="GC51" i="16"/>
  <c r="GB51" i="16"/>
  <c r="GA51" i="16"/>
  <c r="FZ51" i="16"/>
  <c r="FY51" i="16"/>
  <c r="FX51" i="16"/>
  <c r="FW51" i="16"/>
  <c r="FV51" i="16"/>
  <c r="FU51" i="16"/>
  <c r="FT51" i="16"/>
  <c r="FS51" i="16"/>
  <c r="FR51" i="16"/>
  <c r="FQ51" i="16"/>
  <c r="FP51" i="16"/>
  <c r="FO51" i="16"/>
  <c r="FN51" i="16"/>
  <c r="FM51" i="16"/>
  <c r="FL51" i="16"/>
  <c r="FK51" i="16"/>
  <c r="FJ51" i="16"/>
  <c r="FI51" i="16"/>
  <c r="FH51" i="16"/>
  <c r="FG51" i="16"/>
  <c r="FF51" i="16"/>
  <c r="FE51" i="16"/>
  <c r="FD51" i="16"/>
  <c r="FC51" i="16"/>
  <c r="FB51" i="16"/>
  <c r="FA51" i="16"/>
  <c r="EZ51" i="16"/>
  <c r="EY51" i="16"/>
  <c r="EX51" i="16"/>
  <c r="EW51" i="16"/>
  <c r="EV51" i="16"/>
  <c r="EU51" i="16"/>
  <c r="ET51" i="16"/>
  <c r="ES51" i="16"/>
  <c r="ER51" i="16"/>
  <c r="EQ51" i="16"/>
  <c r="EP51" i="16"/>
  <c r="EO51" i="16"/>
  <c r="EN51" i="16"/>
  <c r="EM51" i="16"/>
  <c r="EL51" i="16"/>
  <c r="EK51" i="16"/>
  <c r="EJ51" i="16"/>
  <c r="EI51" i="16"/>
  <c r="EH51" i="16"/>
  <c r="EG51" i="16"/>
  <c r="EF51" i="16"/>
  <c r="EE51" i="16"/>
  <c r="ED51" i="16"/>
  <c r="EC51" i="16"/>
  <c r="EB51" i="16"/>
  <c r="EA51" i="16"/>
  <c r="DZ51" i="16"/>
  <c r="DY51" i="16"/>
  <c r="DX51" i="16"/>
  <c r="DW51" i="16"/>
  <c r="DV51" i="16"/>
  <c r="DU51" i="16"/>
  <c r="DT51" i="16"/>
  <c r="DS51" i="16"/>
  <c r="DR51" i="16"/>
  <c r="DQ51" i="16"/>
  <c r="DP51" i="16"/>
  <c r="DO51" i="16"/>
  <c r="DN51" i="16"/>
  <c r="DM51" i="16"/>
  <c r="DL51" i="16"/>
  <c r="DK51" i="16"/>
  <c r="DJ51" i="16"/>
  <c r="DI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GE50" i="16"/>
  <c r="GD50" i="16"/>
  <c r="GC50" i="16"/>
  <c r="GB50" i="16"/>
  <c r="GA50" i="16"/>
  <c r="FZ50" i="16"/>
  <c r="FY50" i="16"/>
  <c r="FX50" i="16"/>
  <c r="FW50" i="16"/>
  <c r="FV50" i="16"/>
  <c r="FU50" i="16"/>
  <c r="FT50" i="16"/>
  <c r="FS50" i="16"/>
  <c r="FR50" i="16"/>
  <c r="FQ50" i="16"/>
  <c r="FP50" i="16"/>
  <c r="FO50" i="16"/>
  <c r="FN50" i="16"/>
  <c r="FM50" i="16"/>
  <c r="FL50" i="16"/>
  <c r="FK50" i="16"/>
  <c r="FJ50" i="16"/>
  <c r="FI50" i="16"/>
  <c r="FH50" i="16"/>
  <c r="FG50" i="16"/>
  <c r="FF50" i="16"/>
  <c r="FE50" i="16"/>
  <c r="FD50" i="16"/>
  <c r="FC50" i="16"/>
  <c r="FB50" i="16"/>
  <c r="FA50" i="16"/>
  <c r="EZ50" i="16"/>
  <c r="EY50" i="16"/>
  <c r="EX50" i="16"/>
  <c r="EW50" i="16"/>
  <c r="EV50" i="16"/>
  <c r="EU50" i="16"/>
  <c r="ET50" i="16"/>
  <c r="ES50" i="16"/>
  <c r="ER50" i="16"/>
  <c r="EQ50" i="16"/>
  <c r="EP50" i="16"/>
  <c r="EO50" i="16"/>
  <c r="EN50" i="16"/>
  <c r="EM50" i="16"/>
  <c r="EL50" i="16"/>
  <c r="EK50" i="16"/>
  <c r="EJ50" i="16"/>
  <c r="EI50" i="16"/>
  <c r="EH50" i="16"/>
  <c r="EG50" i="16"/>
  <c r="EF50" i="16"/>
  <c r="EE50" i="16"/>
  <c r="ED50" i="16"/>
  <c r="EC50" i="16"/>
  <c r="EB50" i="16"/>
  <c r="EA50" i="16"/>
  <c r="DZ50" i="16"/>
  <c r="DY50" i="16"/>
  <c r="DX50" i="16"/>
  <c r="DW50" i="16"/>
  <c r="DV50" i="16"/>
  <c r="DU50" i="16"/>
  <c r="DT50" i="16"/>
  <c r="DS50" i="16"/>
  <c r="DR50" i="16"/>
  <c r="DQ50" i="16"/>
  <c r="DP50" i="16"/>
  <c r="DO50" i="16"/>
  <c r="DN50" i="16"/>
  <c r="DM50" i="16"/>
  <c r="DL50" i="16"/>
  <c r="DK50" i="16"/>
  <c r="DJ50" i="16"/>
  <c r="DI50"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GE49" i="16"/>
  <c r="GD49" i="16"/>
  <c r="GC49" i="16"/>
  <c r="GB49" i="16"/>
  <c r="GA49" i="16"/>
  <c r="FZ49" i="16"/>
  <c r="FY49" i="16"/>
  <c r="FX49" i="16"/>
  <c r="FW49" i="16"/>
  <c r="FV49" i="16"/>
  <c r="FU49" i="16"/>
  <c r="FT49" i="16"/>
  <c r="FS49" i="16"/>
  <c r="FR49" i="16"/>
  <c r="FQ49" i="16"/>
  <c r="FP49" i="16"/>
  <c r="FO49" i="16"/>
  <c r="FN49" i="16"/>
  <c r="FM49" i="16"/>
  <c r="FL49" i="16"/>
  <c r="FK49" i="16"/>
  <c r="FJ49" i="16"/>
  <c r="FI49" i="16"/>
  <c r="FH49" i="16"/>
  <c r="FG49" i="16"/>
  <c r="FF49" i="16"/>
  <c r="FE49" i="16"/>
  <c r="FD49" i="16"/>
  <c r="FC49" i="16"/>
  <c r="FB49" i="16"/>
  <c r="FA49" i="16"/>
  <c r="EZ49" i="16"/>
  <c r="EY49" i="16"/>
  <c r="EX49" i="16"/>
  <c r="EW49" i="16"/>
  <c r="EV49" i="16"/>
  <c r="EU49" i="16"/>
  <c r="ET49" i="16"/>
  <c r="ES49" i="16"/>
  <c r="ER49" i="16"/>
  <c r="EQ49" i="16"/>
  <c r="EP49" i="16"/>
  <c r="EO49" i="16"/>
  <c r="EN49" i="16"/>
  <c r="EM49" i="16"/>
  <c r="EL49" i="16"/>
  <c r="EK49" i="16"/>
  <c r="EJ49" i="16"/>
  <c r="EI49" i="16"/>
  <c r="EH49" i="16"/>
  <c r="EG49" i="16"/>
  <c r="EF49" i="16"/>
  <c r="EE49" i="16"/>
  <c r="ED49" i="16"/>
  <c r="EC49" i="16"/>
  <c r="EB49" i="16"/>
  <c r="EA49" i="16"/>
  <c r="DZ49" i="16"/>
  <c r="DY49" i="16"/>
  <c r="DX49" i="16"/>
  <c r="DW49" i="16"/>
  <c r="DV49" i="16"/>
  <c r="DU49" i="16"/>
  <c r="DT49" i="16"/>
  <c r="DS49" i="16"/>
  <c r="DR49" i="16"/>
  <c r="DQ49" i="16"/>
  <c r="DP49" i="16"/>
  <c r="DO49" i="16"/>
  <c r="DN49" i="16"/>
  <c r="DM49" i="16"/>
  <c r="DL49" i="16"/>
  <c r="DK49" i="16"/>
  <c r="DJ49" i="16"/>
  <c r="DI49"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GE48" i="16"/>
  <c r="GD48" i="16"/>
  <c r="GC48" i="16"/>
  <c r="GB48" i="16"/>
  <c r="GA48" i="16"/>
  <c r="FZ48" i="16"/>
  <c r="FY48" i="16"/>
  <c r="FX48" i="16"/>
  <c r="FW48" i="16"/>
  <c r="FV48" i="16"/>
  <c r="FU48" i="16"/>
  <c r="FT48" i="16"/>
  <c r="FS48" i="16"/>
  <c r="FR48" i="16"/>
  <c r="FQ48" i="16"/>
  <c r="FP48" i="16"/>
  <c r="FO48" i="16"/>
  <c r="FN48" i="16"/>
  <c r="FM48" i="16"/>
  <c r="FL48" i="16"/>
  <c r="FK48" i="16"/>
  <c r="FJ48" i="16"/>
  <c r="FI48" i="16"/>
  <c r="FH48" i="16"/>
  <c r="FG48" i="16"/>
  <c r="FF48" i="16"/>
  <c r="FE48" i="16"/>
  <c r="FD48" i="16"/>
  <c r="FC48" i="16"/>
  <c r="FB48" i="16"/>
  <c r="FA48" i="16"/>
  <c r="EZ48" i="16"/>
  <c r="EY48" i="16"/>
  <c r="EX48" i="16"/>
  <c r="EW48" i="16"/>
  <c r="EV48" i="16"/>
  <c r="EU48" i="16"/>
  <c r="ET48"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GE47" i="16"/>
  <c r="GD47" i="16"/>
  <c r="GC47" i="16"/>
  <c r="GB47" i="16"/>
  <c r="GA47" i="16"/>
  <c r="FZ47" i="16"/>
  <c r="FY47" i="16"/>
  <c r="FX47" i="16"/>
  <c r="FW47" i="16"/>
  <c r="FV47" i="16"/>
  <c r="FU47" i="16"/>
  <c r="FT47" i="16"/>
  <c r="FS47" i="16"/>
  <c r="FR47" i="16"/>
  <c r="FQ47" i="16"/>
  <c r="FP47" i="16"/>
  <c r="FO47" i="16"/>
  <c r="FN47" i="16"/>
  <c r="FM47" i="16"/>
  <c r="FL47" i="16"/>
  <c r="FK47" i="16"/>
  <c r="FJ47" i="16"/>
  <c r="FI47" i="16"/>
  <c r="FH47" i="16"/>
  <c r="FG47" i="16"/>
  <c r="FF47" i="16"/>
  <c r="FE47" i="16"/>
  <c r="FD47" i="16"/>
  <c r="FC47" i="16"/>
  <c r="FB47" i="16"/>
  <c r="FA47" i="16"/>
  <c r="EZ47" i="16"/>
  <c r="EY47" i="16"/>
  <c r="EX47" i="16"/>
  <c r="EW47" i="16"/>
  <c r="EV47" i="16"/>
  <c r="EU47" i="16"/>
  <c r="ET47" i="16"/>
  <c r="ES47" i="16"/>
  <c r="ER47" i="16"/>
  <c r="EQ47" i="16"/>
  <c r="EP47" i="16"/>
  <c r="EO47" i="16"/>
  <c r="EN47" i="16"/>
  <c r="EM47" i="16"/>
  <c r="EL47" i="16"/>
  <c r="EK47" i="16"/>
  <c r="EJ47" i="16"/>
  <c r="EI47" i="16"/>
  <c r="EH47" i="16"/>
  <c r="EG47" i="16"/>
  <c r="EF47" i="16"/>
  <c r="EE47" i="16"/>
  <c r="ED47" i="16"/>
  <c r="EC47" i="16"/>
  <c r="EB47" i="16"/>
  <c r="EA47" i="16"/>
  <c r="DZ47" i="16"/>
  <c r="DY47" i="16"/>
  <c r="DX47" i="16"/>
  <c r="DW47" i="16"/>
  <c r="DV47" i="16"/>
  <c r="DU47" i="16"/>
  <c r="DT47" i="16"/>
  <c r="DS47" i="16"/>
  <c r="DR47" i="16"/>
  <c r="DQ47" i="16"/>
  <c r="DP47" i="16"/>
  <c r="DO47" i="16"/>
  <c r="DN47" i="16"/>
  <c r="DM47" i="16"/>
  <c r="DL47" i="16"/>
  <c r="DK47" i="16"/>
  <c r="DJ47" i="16"/>
  <c r="DI47"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GE46" i="16"/>
  <c r="GD46" i="16"/>
  <c r="GC46" i="16"/>
  <c r="GB46" i="16"/>
  <c r="GA46" i="16"/>
  <c r="FZ46" i="16"/>
  <c r="FY46" i="16"/>
  <c r="FX46" i="16"/>
  <c r="FW46" i="16"/>
  <c r="FV46" i="16"/>
  <c r="FU46" i="16"/>
  <c r="FT46" i="16"/>
  <c r="FS46" i="16"/>
  <c r="FR46" i="16"/>
  <c r="FQ46" i="16"/>
  <c r="FP46" i="16"/>
  <c r="FO46" i="16"/>
  <c r="FN46" i="16"/>
  <c r="FM46" i="16"/>
  <c r="FL46" i="16"/>
  <c r="FK46" i="16"/>
  <c r="FJ46" i="16"/>
  <c r="FI46" i="16"/>
  <c r="FH46" i="16"/>
  <c r="FG46" i="16"/>
  <c r="FF46" i="16"/>
  <c r="FE46" i="16"/>
  <c r="FD46" i="16"/>
  <c r="FC46" i="16"/>
  <c r="FB46" i="16"/>
  <c r="FA46" i="16"/>
  <c r="EZ46" i="16"/>
  <c r="EY46" i="16"/>
  <c r="EX46" i="16"/>
  <c r="EW46" i="16"/>
  <c r="EV46" i="16"/>
  <c r="EU46" i="16"/>
  <c r="ET46" i="16"/>
  <c r="ES46" i="16"/>
  <c r="ER46" i="16"/>
  <c r="EQ46" i="16"/>
  <c r="EP46" i="16"/>
  <c r="EO46" i="16"/>
  <c r="EN46" i="16"/>
  <c r="EM46" i="16"/>
  <c r="EL46" i="16"/>
  <c r="EK46" i="16"/>
  <c r="EJ46" i="16"/>
  <c r="EI46" i="16"/>
  <c r="EH46" i="16"/>
  <c r="EG46" i="16"/>
  <c r="EF46" i="16"/>
  <c r="EE46" i="16"/>
  <c r="ED46" i="16"/>
  <c r="EC46" i="16"/>
  <c r="EB46" i="16"/>
  <c r="EA46" i="16"/>
  <c r="DZ46" i="16"/>
  <c r="DY46" i="16"/>
  <c r="DX46" i="16"/>
  <c r="DW46" i="16"/>
  <c r="DV46" i="16"/>
  <c r="DU46" i="16"/>
  <c r="DT46" i="16"/>
  <c r="DS46" i="16"/>
  <c r="DR46" i="16"/>
  <c r="DQ46" i="16"/>
  <c r="DP46" i="16"/>
  <c r="DO46" i="16"/>
  <c r="DN46" i="16"/>
  <c r="DM46" i="16"/>
  <c r="DL46" i="16"/>
  <c r="DK46" i="16"/>
  <c r="DJ46" i="16"/>
  <c r="DI46"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GE45" i="16"/>
  <c r="GD45" i="16"/>
  <c r="GC45" i="16"/>
  <c r="GB45" i="16"/>
  <c r="GA45" i="16"/>
  <c r="FZ45" i="16"/>
  <c r="FY45" i="16"/>
  <c r="FX45" i="16"/>
  <c r="FW45" i="16"/>
  <c r="FV45" i="16"/>
  <c r="FU45" i="16"/>
  <c r="FT45" i="16"/>
  <c r="FS45" i="16"/>
  <c r="FR45" i="16"/>
  <c r="FQ45" i="16"/>
  <c r="FP45" i="16"/>
  <c r="FO45" i="16"/>
  <c r="FN45" i="16"/>
  <c r="FM45" i="16"/>
  <c r="FL45" i="16"/>
  <c r="FK45" i="16"/>
  <c r="FJ45" i="16"/>
  <c r="FI45" i="16"/>
  <c r="FH45" i="16"/>
  <c r="FG45" i="16"/>
  <c r="FF45" i="16"/>
  <c r="FE45" i="16"/>
  <c r="FD45" i="16"/>
  <c r="FC45" i="16"/>
  <c r="FB45" i="16"/>
  <c r="FA45" i="16"/>
  <c r="EZ45" i="16"/>
  <c r="EY45" i="16"/>
  <c r="EX45" i="16"/>
  <c r="EW45" i="16"/>
  <c r="EV45" i="16"/>
  <c r="EU45" i="16"/>
  <c r="ET45" i="16"/>
  <c r="ES45" i="16"/>
  <c r="ER45" i="16"/>
  <c r="EQ45" i="16"/>
  <c r="EP45" i="16"/>
  <c r="EO45" i="16"/>
  <c r="EN45" i="16"/>
  <c r="EM45" i="16"/>
  <c r="EL45" i="16"/>
  <c r="EK45" i="16"/>
  <c r="EJ45" i="16"/>
  <c r="EI45" i="16"/>
  <c r="EH45" i="16"/>
  <c r="EG45" i="16"/>
  <c r="EF45" i="16"/>
  <c r="EE45" i="16"/>
  <c r="ED45" i="16"/>
  <c r="EC45" i="16"/>
  <c r="EB45" i="16"/>
  <c r="EA45" i="16"/>
  <c r="DZ45" i="16"/>
  <c r="DY45" i="16"/>
  <c r="DX45" i="16"/>
  <c r="DW45" i="16"/>
  <c r="DV45" i="16"/>
  <c r="DU45" i="16"/>
  <c r="DT45" i="16"/>
  <c r="DS45" i="16"/>
  <c r="DR45" i="16"/>
  <c r="DQ45" i="16"/>
  <c r="DP45" i="16"/>
  <c r="DO45" i="16"/>
  <c r="DN45" i="16"/>
  <c r="DM45" i="16"/>
  <c r="DL45" i="16"/>
  <c r="DK45" i="16"/>
  <c r="DJ45" i="16"/>
  <c r="DI45"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GE44" i="16"/>
  <c r="GD44" i="16"/>
  <c r="GC44" i="16"/>
  <c r="GB44" i="16"/>
  <c r="GA44" i="16"/>
  <c r="FZ44" i="16"/>
  <c r="FY44" i="16"/>
  <c r="FX44" i="16"/>
  <c r="FW44" i="16"/>
  <c r="FV44" i="16"/>
  <c r="FU44" i="16"/>
  <c r="FT44" i="16"/>
  <c r="FS44" i="16"/>
  <c r="FR44" i="16"/>
  <c r="FQ44" i="16"/>
  <c r="FP44" i="16"/>
  <c r="FO44" i="16"/>
  <c r="FN44" i="16"/>
  <c r="FM44" i="16"/>
  <c r="FL44" i="16"/>
  <c r="FK44" i="16"/>
  <c r="FJ44" i="16"/>
  <c r="FI44" i="16"/>
  <c r="FH44" i="16"/>
  <c r="FG44" i="16"/>
  <c r="FF44" i="16"/>
  <c r="FE44" i="16"/>
  <c r="FD44" i="16"/>
  <c r="FC44" i="16"/>
  <c r="FB44" i="16"/>
  <c r="FA44" i="16"/>
  <c r="EZ44" i="16"/>
  <c r="EY44" i="16"/>
  <c r="EX44" i="16"/>
  <c r="EW44" i="16"/>
  <c r="EV44" i="16"/>
  <c r="EU44" i="16"/>
  <c r="ET44" i="16"/>
  <c r="ES44" i="16"/>
  <c r="ER44" i="16"/>
  <c r="EQ44" i="16"/>
  <c r="EP44" i="16"/>
  <c r="EO44" i="16"/>
  <c r="EN44" i="16"/>
  <c r="EM44" i="16"/>
  <c r="EL44" i="16"/>
  <c r="EK44" i="16"/>
  <c r="EJ44" i="16"/>
  <c r="EI44" i="16"/>
  <c r="EH44" i="16"/>
  <c r="EG44" i="16"/>
  <c r="EF44" i="16"/>
  <c r="EE44" i="16"/>
  <c r="ED44" i="16"/>
  <c r="EC44" i="16"/>
  <c r="EB44" i="16"/>
  <c r="EA44" i="16"/>
  <c r="DZ44" i="16"/>
  <c r="DY44" i="16"/>
  <c r="DX44" i="16"/>
  <c r="DW44" i="16"/>
  <c r="DV44" i="16"/>
  <c r="DU44" i="16"/>
  <c r="DT44" i="16"/>
  <c r="DS44" i="16"/>
  <c r="DR44" i="16"/>
  <c r="DQ44" i="16"/>
  <c r="DP44" i="16"/>
  <c r="DO44" i="16"/>
  <c r="DN44" i="16"/>
  <c r="DM44" i="16"/>
  <c r="DL44" i="16"/>
  <c r="DK44" i="16"/>
  <c r="DJ44" i="16"/>
  <c r="DI44"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GE43" i="16"/>
  <c r="GD43" i="16"/>
  <c r="GC43" i="16"/>
  <c r="GB43" i="16"/>
  <c r="GA43" i="16"/>
  <c r="FZ43" i="16"/>
  <c r="FY43" i="16"/>
  <c r="FX43" i="16"/>
  <c r="FW43" i="16"/>
  <c r="FV43" i="16"/>
  <c r="FU43" i="16"/>
  <c r="FT43" i="16"/>
  <c r="FS43" i="16"/>
  <c r="FR43" i="16"/>
  <c r="FQ43" i="16"/>
  <c r="FP43" i="16"/>
  <c r="FO43" i="16"/>
  <c r="FN43" i="16"/>
  <c r="FM43" i="16"/>
  <c r="FL43" i="16"/>
  <c r="FK43" i="16"/>
  <c r="FJ43" i="16"/>
  <c r="FI43" i="16"/>
  <c r="FH43" i="16"/>
  <c r="FG43" i="16"/>
  <c r="FF43" i="16"/>
  <c r="FE43" i="16"/>
  <c r="FD43" i="16"/>
  <c r="FC43" i="16"/>
  <c r="FB43" i="16"/>
  <c r="FA43" i="16"/>
  <c r="EZ43" i="16"/>
  <c r="EY43" i="16"/>
  <c r="EX43" i="16"/>
  <c r="EW43" i="16"/>
  <c r="EV43" i="16"/>
  <c r="EU43" i="16"/>
  <c r="ET43" i="16"/>
  <c r="ES43" i="16"/>
  <c r="ER43" i="16"/>
  <c r="EQ43" i="16"/>
  <c r="EP43" i="16"/>
  <c r="EO43" i="16"/>
  <c r="EN43" i="16"/>
  <c r="EM43" i="16"/>
  <c r="EL43" i="16"/>
  <c r="EK43" i="16"/>
  <c r="EJ43" i="16"/>
  <c r="EI43" i="16"/>
  <c r="EH43" i="16"/>
  <c r="EG43" i="16"/>
  <c r="EF43" i="16"/>
  <c r="EE43" i="16"/>
  <c r="ED43" i="16"/>
  <c r="EC43" i="16"/>
  <c r="EB43" i="16"/>
  <c r="EA43" i="16"/>
  <c r="DZ43" i="16"/>
  <c r="DY43" i="16"/>
  <c r="DX43" i="16"/>
  <c r="DW43" i="16"/>
  <c r="DV43" i="16"/>
  <c r="DU43" i="16"/>
  <c r="DT43" i="16"/>
  <c r="DS43" i="16"/>
  <c r="DR43" i="16"/>
  <c r="DQ43" i="16"/>
  <c r="DP43" i="16"/>
  <c r="DO43" i="16"/>
  <c r="DN43" i="16"/>
  <c r="DM43" i="16"/>
  <c r="DL43" i="16"/>
  <c r="DK43" i="16"/>
  <c r="DJ43" i="16"/>
  <c r="DI43"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GE42" i="16"/>
  <c r="GD42" i="16"/>
  <c r="GC42" i="16"/>
  <c r="GB42" i="16"/>
  <c r="GA42" i="16"/>
  <c r="FZ42" i="16"/>
  <c r="FY42" i="16"/>
  <c r="FX42" i="16"/>
  <c r="FW42" i="16"/>
  <c r="FV42" i="16"/>
  <c r="FU42" i="16"/>
  <c r="FT42" i="16"/>
  <c r="FS42" i="16"/>
  <c r="FR42" i="16"/>
  <c r="FQ42" i="16"/>
  <c r="FP42" i="16"/>
  <c r="FO42" i="16"/>
  <c r="FN42" i="16"/>
  <c r="FM42" i="16"/>
  <c r="FL42" i="16"/>
  <c r="FK42" i="16"/>
  <c r="FJ42" i="16"/>
  <c r="FI42" i="16"/>
  <c r="FH42" i="16"/>
  <c r="FG42" i="16"/>
  <c r="FF42" i="16"/>
  <c r="FE42" i="16"/>
  <c r="FD42" i="16"/>
  <c r="FC42" i="16"/>
  <c r="FB42" i="16"/>
  <c r="FA42" i="16"/>
  <c r="EZ42" i="16"/>
  <c r="EY42" i="16"/>
  <c r="EX42" i="16"/>
  <c r="EW42" i="16"/>
  <c r="EV42" i="16"/>
  <c r="EU42" i="16"/>
  <c r="ET42" i="16"/>
  <c r="ES42" i="16"/>
  <c r="ER42" i="16"/>
  <c r="EQ42" i="16"/>
  <c r="EP42" i="16"/>
  <c r="EO42" i="16"/>
  <c r="EN42" i="16"/>
  <c r="EM42" i="16"/>
  <c r="EL42" i="16"/>
  <c r="EK42" i="16"/>
  <c r="EJ42" i="16"/>
  <c r="EI42" i="16"/>
  <c r="EH42" i="16"/>
  <c r="EG42" i="16"/>
  <c r="EF42" i="16"/>
  <c r="EE42" i="16"/>
  <c r="ED42" i="16"/>
  <c r="EC42" i="16"/>
  <c r="EB42" i="16"/>
  <c r="EA42" i="16"/>
  <c r="DZ42" i="16"/>
  <c r="DY42"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GE41" i="16"/>
  <c r="GD41" i="16"/>
  <c r="GC41" i="16"/>
  <c r="GB41" i="16"/>
  <c r="GA41" i="16"/>
  <c r="FZ41" i="16"/>
  <c r="FY41" i="16"/>
  <c r="FX41" i="16"/>
  <c r="FW41" i="16"/>
  <c r="FV41" i="16"/>
  <c r="FU41" i="16"/>
  <c r="FT41" i="16"/>
  <c r="FS41" i="16"/>
  <c r="FR41" i="16"/>
  <c r="FQ41" i="16"/>
  <c r="FP41" i="16"/>
  <c r="FO41" i="16"/>
  <c r="FN41" i="16"/>
  <c r="FM41" i="16"/>
  <c r="FL41" i="16"/>
  <c r="FK41" i="16"/>
  <c r="FJ41" i="16"/>
  <c r="FI41" i="16"/>
  <c r="FH41" i="16"/>
  <c r="FG41" i="16"/>
  <c r="FF41" i="16"/>
  <c r="FE41" i="16"/>
  <c r="FD41" i="16"/>
  <c r="FC41" i="16"/>
  <c r="FB41" i="16"/>
  <c r="FA41" i="16"/>
  <c r="EZ41" i="16"/>
  <c r="EY41" i="16"/>
  <c r="EX41" i="16"/>
  <c r="EW41" i="16"/>
  <c r="EV41" i="16"/>
  <c r="EU41" i="16"/>
  <c r="ET41" i="16"/>
  <c r="ES41" i="16"/>
  <c r="ER41" i="16"/>
  <c r="EQ41" i="16"/>
  <c r="EP41" i="16"/>
  <c r="EO41" i="16"/>
  <c r="EN41" i="16"/>
  <c r="EM41" i="16"/>
  <c r="EL41" i="16"/>
  <c r="EK41" i="16"/>
  <c r="EJ41" i="16"/>
  <c r="EI41" i="16"/>
  <c r="EH41" i="16"/>
  <c r="EG41" i="16"/>
  <c r="EF41" i="16"/>
  <c r="EE41" i="16"/>
  <c r="ED41" i="16"/>
  <c r="EC41" i="16"/>
  <c r="EB41" i="16"/>
  <c r="EA41" i="16"/>
  <c r="DZ41" i="16"/>
  <c r="DY41"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GE40" i="16"/>
  <c r="GD40" i="16"/>
  <c r="GC40" i="16"/>
  <c r="GB40" i="16"/>
  <c r="GA40" i="16"/>
  <c r="FZ40" i="16"/>
  <c r="FY40" i="16"/>
  <c r="FX40" i="16"/>
  <c r="FW40" i="16"/>
  <c r="FV40" i="16"/>
  <c r="FU40" i="16"/>
  <c r="FT40" i="16"/>
  <c r="FS40" i="16"/>
  <c r="FR40" i="16"/>
  <c r="FQ40" i="16"/>
  <c r="FP40" i="16"/>
  <c r="FO40" i="16"/>
  <c r="FN40" i="16"/>
  <c r="FM40" i="16"/>
  <c r="FL40" i="16"/>
  <c r="FK40" i="16"/>
  <c r="FJ40" i="16"/>
  <c r="FI40" i="16"/>
  <c r="FH40" i="16"/>
  <c r="FG40" i="16"/>
  <c r="FF40" i="16"/>
  <c r="FE40" i="16"/>
  <c r="FD40" i="16"/>
  <c r="FC40" i="16"/>
  <c r="FB40" i="16"/>
  <c r="FA40" i="16"/>
  <c r="EZ40" i="16"/>
  <c r="EY40" i="16"/>
  <c r="EX40" i="16"/>
  <c r="EW40" i="16"/>
  <c r="EV40" i="16"/>
  <c r="EU40" i="16"/>
  <c r="ET40" i="16"/>
  <c r="ES40" i="16"/>
  <c r="ER40" i="16"/>
  <c r="EQ40" i="16"/>
  <c r="EP40" i="16"/>
  <c r="EO40" i="16"/>
  <c r="EN40" i="16"/>
  <c r="EM40" i="16"/>
  <c r="EL40" i="16"/>
  <c r="EK40" i="16"/>
  <c r="EJ40" i="16"/>
  <c r="EI40" i="16"/>
  <c r="EH40" i="16"/>
  <c r="EG40" i="16"/>
  <c r="EF40" i="16"/>
  <c r="EE40" i="16"/>
  <c r="ED40" i="16"/>
  <c r="EC40" i="16"/>
  <c r="EB40" i="16"/>
  <c r="EA40" i="16"/>
  <c r="DZ40" i="16"/>
  <c r="DY40" i="16"/>
  <c r="DX40" i="16"/>
  <c r="DW40" i="16"/>
  <c r="DV40" i="16"/>
  <c r="DU40" i="16"/>
  <c r="DT40" i="16"/>
  <c r="DS40" i="16"/>
  <c r="DR40" i="16"/>
  <c r="DQ40" i="16"/>
  <c r="DP40" i="16"/>
  <c r="DO40" i="16"/>
  <c r="DN40" i="16"/>
  <c r="DM40" i="16"/>
  <c r="DL40" i="16"/>
  <c r="DK40" i="16"/>
  <c r="DJ40" i="16"/>
  <c r="DI40"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GE39" i="16"/>
  <c r="GD39" i="16"/>
  <c r="GC39" i="16"/>
  <c r="GB39" i="16"/>
  <c r="GA39" i="16"/>
  <c r="FZ39" i="16"/>
  <c r="FY39" i="16"/>
  <c r="FX39" i="16"/>
  <c r="FW39" i="16"/>
  <c r="FV39" i="16"/>
  <c r="FU39" i="16"/>
  <c r="FT39" i="16"/>
  <c r="FS39" i="16"/>
  <c r="FR39" i="16"/>
  <c r="FQ39" i="16"/>
  <c r="FP39" i="16"/>
  <c r="FO39" i="16"/>
  <c r="FN39" i="16"/>
  <c r="FM39" i="16"/>
  <c r="FL39" i="16"/>
  <c r="FK39" i="16"/>
  <c r="FJ39" i="16"/>
  <c r="FI39" i="16"/>
  <c r="FH39" i="16"/>
  <c r="FG39" i="16"/>
  <c r="FF39" i="16"/>
  <c r="FE39" i="16"/>
  <c r="FD39" i="16"/>
  <c r="FC39" i="16"/>
  <c r="FB39" i="16"/>
  <c r="FA39" i="16"/>
  <c r="EZ39" i="16"/>
  <c r="EY39" i="16"/>
  <c r="EX39" i="16"/>
  <c r="EW39" i="16"/>
  <c r="EV39" i="16"/>
  <c r="EU39" i="16"/>
  <c r="ET39" i="16"/>
  <c r="ES39" i="16"/>
  <c r="ER39" i="16"/>
  <c r="EQ39" i="16"/>
  <c r="EP39" i="16"/>
  <c r="EO39" i="16"/>
  <c r="EN39" i="16"/>
  <c r="EM39" i="16"/>
  <c r="EL39" i="16"/>
  <c r="EK39" i="16"/>
  <c r="EJ39" i="16"/>
  <c r="EI39" i="16"/>
  <c r="EH39" i="16"/>
  <c r="EG39" i="16"/>
  <c r="EF39" i="16"/>
  <c r="EE39" i="16"/>
  <c r="ED39" i="16"/>
  <c r="EC39" i="16"/>
  <c r="EB39" i="16"/>
  <c r="EA39" i="16"/>
  <c r="DZ39" i="16"/>
  <c r="DY39" i="16"/>
  <c r="DX39" i="16"/>
  <c r="DW39" i="16"/>
  <c r="DV39" i="16"/>
  <c r="DU39" i="16"/>
  <c r="DT39" i="16"/>
  <c r="DS39" i="16"/>
  <c r="DR39" i="16"/>
  <c r="DQ39" i="16"/>
  <c r="DP39" i="16"/>
  <c r="DO39" i="16"/>
  <c r="DN39" i="16"/>
  <c r="DM39" i="16"/>
  <c r="DL39" i="16"/>
  <c r="DK39" i="16"/>
  <c r="DJ39" i="16"/>
  <c r="DI39"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GE38" i="16"/>
  <c r="GD38" i="16"/>
  <c r="GC38" i="16"/>
  <c r="GB38" i="16"/>
  <c r="GA38" i="16"/>
  <c r="FZ38" i="16"/>
  <c r="FY38" i="16"/>
  <c r="FX38" i="16"/>
  <c r="FW38" i="16"/>
  <c r="FV38" i="16"/>
  <c r="FU38" i="16"/>
  <c r="FT38" i="16"/>
  <c r="FS38" i="16"/>
  <c r="FR38" i="16"/>
  <c r="FQ38" i="16"/>
  <c r="FP38" i="16"/>
  <c r="FO38" i="16"/>
  <c r="FN38" i="16"/>
  <c r="FM38" i="16"/>
  <c r="FL38" i="16"/>
  <c r="FK38" i="16"/>
  <c r="FJ38" i="16"/>
  <c r="FI38" i="16"/>
  <c r="FH38" i="16"/>
  <c r="FG38" i="16"/>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GE37" i="16"/>
  <c r="GD37" i="16"/>
  <c r="GC37" i="16"/>
  <c r="GB37" i="16"/>
  <c r="GA37" i="16"/>
  <c r="FZ37" i="16"/>
  <c r="FY37" i="16"/>
  <c r="FX37" i="16"/>
  <c r="FW37" i="16"/>
  <c r="FV37" i="16"/>
  <c r="FU37" i="16"/>
  <c r="FT37" i="16"/>
  <c r="FS37" i="16"/>
  <c r="FR37" i="16"/>
  <c r="FQ37" i="16"/>
  <c r="FP37" i="16"/>
  <c r="FO37" i="16"/>
  <c r="FN37" i="16"/>
  <c r="FM37" i="16"/>
  <c r="FL37" i="16"/>
  <c r="FK37" i="16"/>
  <c r="FJ37" i="16"/>
  <c r="FI37" i="16"/>
  <c r="FH37" i="16"/>
  <c r="FG37" i="16"/>
  <c r="FF37" i="16"/>
  <c r="FE37" i="16"/>
  <c r="FD37" i="16"/>
  <c r="FC37" i="16"/>
  <c r="FB37" i="16"/>
  <c r="FA37" i="16"/>
  <c r="EZ37" i="16"/>
  <c r="EY37" i="16"/>
  <c r="EX37" i="16"/>
  <c r="EW37" i="16"/>
  <c r="EV37" i="16"/>
  <c r="EU37" i="16"/>
  <c r="ET37" i="16"/>
  <c r="ES37" i="16"/>
  <c r="ER37" i="16"/>
  <c r="EQ37" i="16"/>
  <c r="EP37" i="16"/>
  <c r="EO37" i="16"/>
  <c r="EN37" i="16"/>
  <c r="EM37" i="16"/>
  <c r="EL37" i="16"/>
  <c r="EK37" i="16"/>
  <c r="EJ37" i="16"/>
  <c r="EI37" i="16"/>
  <c r="EH37" i="16"/>
  <c r="EG37" i="16"/>
  <c r="EF37" i="16"/>
  <c r="EE37" i="16"/>
  <c r="ED37" i="16"/>
  <c r="EC37" i="16"/>
  <c r="EB37" i="16"/>
  <c r="EA37" i="16"/>
  <c r="DZ37"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GE36" i="16"/>
  <c r="GD36" i="16"/>
  <c r="GC36" i="16"/>
  <c r="GB36" i="16"/>
  <c r="GA36" i="16"/>
  <c r="FZ36" i="16"/>
  <c r="FY36" i="16"/>
  <c r="FX36" i="16"/>
  <c r="FW36" i="16"/>
  <c r="FV36" i="16"/>
  <c r="FU36" i="16"/>
  <c r="FT36" i="16"/>
  <c r="FS36" i="16"/>
  <c r="FR36" i="16"/>
  <c r="FQ36" i="16"/>
  <c r="FP36" i="16"/>
  <c r="FO36" i="16"/>
  <c r="FN36" i="16"/>
  <c r="FM36" i="16"/>
  <c r="FL36" i="16"/>
  <c r="FK36" i="16"/>
  <c r="FJ36" i="16"/>
  <c r="FI36" i="16"/>
  <c r="FH36" i="16"/>
  <c r="FG36" i="16"/>
  <c r="FF36" i="16"/>
  <c r="FE36" i="16"/>
  <c r="FD36" i="16"/>
  <c r="FC36" i="16"/>
  <c r="FB36" i="16"/>
  <c r="FA36" i="16"/>
  <c r="EZ36" i="16"/>
  <c r="EY36" i="16"/>
  <c r="EX36" i="16"/>
  <c r="EW36" i="16"/>
  <c r="EV36" i="16"/>
  <c r="EU36" i="16"/>
  <c r="ET36" i="16"/>
  <c r="ES36" i="16"/>
  <c r="ER36" i="16"/>
  <c r="EQ36" i="16"/>
  <c r="EP36" i="16"/>
  <c r="EO36" i="16"/>
  <c r="EN36" i="16"/>
  <c r="EM36" i="16"/>
  <c r="EL36" i="16"/>
  <c r="EK36" i="16"/>
  <c r="EJ36" i="16"/>
  <c r="EI36" i="16"/>
  <c r="EH36" i="16"/>
  <c r="EG36" i="16"/>
  <c r="EF36" i="16"/>
  <c r="EE36" i="16"/>
  <c r="ED36" i="16"/>
  <c r="EC36" i="16"/>
  <c r="EB36" i="16"/>
  <c r="EA36" i="16"/>
  <c r="DZ36" i="16"/>
  <c r="DY36" i="16"/>
  <c r="DX36" i="16"/>
  <c r="DW36" i="16"/>
  <c r="DV36" i="16"/>
  <c r="DU36" i="16"/>
  <c r="DT36" i="16"/>
  <c r="DS36" i="16"/>
  <c r="DR36" i="16"/>
  <c r="DQ36" i="16"/>
  <c r="DP36" i="16"/>
  <c r="DO36" i="16"/>
  <c r="DN36" i="16"/>
  <c r="DM36" i="16"/>
  <c r="DL36" i="16"/>
  <c r="DK36" i="16"/>
  <c r="DJ36" i="16"/>
  <c r="DI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GE35" i="16"/>
  <c r="GD35" i="16"/>
  <c r="GC35" i="16"/>
  <c r="GB35" i="16"/>
  <c r="GA35" i="16"/>
  <c r="FZ35" i="16"/>
  <c r="FY35" i="16"/>
  <c r="FX35" i="16"/>
  <c r="FW35" i="16"/>
  <c r="FV35" i="16"/>
  <c r="FU35" i="16"/>
  <c r="FT35" i="16"/>
  <c r="FS35" i="16"/>
  <c r="FR35" i="16"/>
  <c r="FQ35" i="16"/>
  <c r="FP35" i="16"/>
  <c r="FO35" i="16"/>
  <c r="FN35" i="16"/>
  <c r="FM35" i="16"/>
  <c r="FL35" i="16"/>
  <c r="FK35" i="16"/>
  <c r="FJ35" i="16"/>
  <c r="FI35" i="16"/>
  <c r="FH35" i="16"/>
  <c r="FG35" i="16"/>
  <c r="FF35" i="16"/>
  <c r="FE35" i="16"/>
  <c r="FD35" i="16"/>
  <c r="FC35" i="16"/>
  <c r="FB35" i="16"/>
  <c r="FA35" i="16"/>
  <c r="EZ35" i="16"/>
  <c r="EY35" i="16"/>
  <c r="EX35" i="16"/>
  <c r="EW35" i="16"/>
  <c r="EV35" i="16"/>
  <c r="EU35" i="16"/>
  <c r="ET35" i="16"/>
  <c r="ES35" i="16"/>
  <c r="ER35" i="16"/>
  <c r="EQ35" i="16"/>
  <c r="EP35" i="16"/>
  <c r="EO35" i="16"/>
  <c r="EN35" i="16"/>
  <c r="EM35" i="16"/>
  <c r="EL35" i="16"/>
  <c r="EK35" i="16"/>
  <c r="EJ35" i="16"/>
  <c r="EI35" i="16"/>
  <c r="EH35" i="16"/>
  <c r="EG35" i="16"/>
  <c r="EF35" i="16"/>
  <c r="EE35" i="16"/>
  <c r="ED35" i="16"/>
  <c r="EC35" i="16"/>
  <c r="EB35" i="16"/>
  <c r="EA35" i="16"/>
  <c r="DZ35" i="16"/>
  <c r="DY35"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GE34" i="16"/>
  <c r="GD34" i="16"/>
  <c r="GC34" i="16"/>
  <c r="GB34" i="16"/>
  <c r="GA34" i="16"/>
  <c r="FZ34" i="16"/>
  <c r="FY34" i="16"/>
  <c r="FX34" i="16"/>
  <c r="FW34" i="16"/>
  <c r="FV34" i="16"/>
  <c r="FU34" i="16"/>
  <c r="FT34" i="16"/>
  <c r="FS34" i="16"/>
  <c r="FR34" i="16"/>
  <c r="FQ34" i="16"/>
  <c r="FP34" i="16"/>
  <c r="FO34" i="16"/>
  <c r="FN34" i="16"/>
  <c r="FM34" i="16"/>
  <c r="FL34" i="16"/>
  <c r="FK34" i="16"/>
  <c r="FJ34" i="16"/>
  <c r="FI34" i="16"/>
  <c r="FH34" i="16"/>
  <c r="FG34" i="16"/>
  <c r="FF34" i="16"/>
  <c r="FE34" i="16"/>
  <c r="FD34" i="16"/>
  <c r="FC34" i="16"/>
  <c r="FB34" i="16"/>
  <c r="FA34" i="16"/>
  <c r="EZ34" i="16"/>
  <c r="EY34" i="16"/>
  <c r="EX34" i="16"/>
  <c r="EW34" i="16"/>
  <c r="EV34" i="16"/>
  <c r="EU34" i="16"/>
  <c r="ET34" i="16"/>
  <c r="ES34" i="16"/>
  <c r="ER34" i="16"/>
  <c r="EQ34" i="16"/>
  <c r="EP34" i="16"/>
  <c r="EO34" i="16"/>
  <c r="EN34" i="16"/>
  <c r="EM34" i="16"/>
  <c r="EL34" i="16"/>
  <c r="EK34" i="16"/>
  <c r="EJ34" i="16"/>
  <c r="EI34" i="16"/>
  <c r="EH34" i="16"/>
  <c r="EG34" i="16"/>
  <c r="EF34" i="16"/>
  <c r="EE34" i="16"/>
  <c r="ED34" i="16"/>
  <c r="EC34" i="16"/>
  <c r="EB34" i="16"/>
  <c r="EA34" i="16"/>
  <c r="DZ34" i="16"/>
  <c r="DY34"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GE33" i="16"/>
  <c r="GD33" i="16"/>
  <c r="GC33" i="16"/>
  <c r="GB33" i="16"/>
  <c r="GA33" i="16"/>
  <c r="FZ33" i="16"/>
  <c r="FY33" i="16"/>
  <c r="FX33" i="16"/>
  <c r="FW33" i="16"/>
  <c r="FV33" i="16"/>
  <c r="FU33" i="16"/>
  <c r="FT33" i="16"/>
  <c r="FS33" i="16"/>
  <c r="FR33" i="16"/>
  <c r="FQ33" i="16"/>
  <c r="FP33" i="16"/>
  <c r="FO33" i="16"/>
  <c r="FN33" i="16"/>
  <c r="FM33" i="16"/>
  <c r="FL33" i="16"/>
  <c r="FK33" i="16"/>
  <c r="FJ33" i="16"/>
  <c r="FI33" i="16"/>
  <c r="FH33" i="16"/>
  <c r="FG33" i="16"/>
  <c r="FF33" i="16"/>
  <c r="FE33" i="16"/>
  <c r="FD33" i="16"/>
  <c r="FC33" i="16"/>
  <c r="FB33" i="16"/>
  <c r="FA33" i="16"/>
  <c r="EZ33" i="16"/>
  <c r="EY33" i="16"/>
  <c r="EX33" i="16"/>
  <c r="EW33" i="16"/>
  <c r="EV33" i="16"/>
  <c r="EU33" i="16"/>
  <c r="ET33" i="16"/>
  <c r="ES33" i="16"/>
  <c r="ER33" i="16"/>
  <c r="EQ33" i="16"/>
  <c r="EP33" i="16"/>
  <c r="EO33" i="16"/>
  <c r="EN33" i="16"/>
  <c r="EM33" i="16"/>
  <c r="EL33" i="16"/>
  <c r="EK33" i="16"/>
  <c r="EJ33" i="16"/>
  <c r="EI33" i="16"/>
  <c r="EH33" i="16"/>
  <c r="EG33" i="16"/>
  <c r="EF33" i="16"/>
  <c r="EE33" i="16"/>
  <c r="ED33" i="16"/>
  <c r="EC33" i="16"/>
  <c r="EB33" i="16"/>
  <c r="EA33" i="16"/>
  <c r="DZ33" i="16"/>
  <c r="DY33" i="16"/>
  <c r="DX33" i="16"/>
  <c r="DW33" i="16"/>
  <c r="DV33" i="16"/>
  <c r="DU33" i="16"/>
  <c r="DT33" i="16"/>
  <c r="DS33" i="16"/>
  <c r="DR33" i="16"/>
  <c r="DQ33" i="16"/>
  <c r="DP33" i="16"/>
  <c r="DO33" i="16"/>
  <c r="DN33" i="16"/>
  <c r="DM33" i="16"/>
  <c r="DL33" i="16"/>
  <c r="DK33" i="16"/>
  <c r="DJ33" i="16"/>
  <c r="DI33"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GE32" i="16"/>
  <c r="GD32" i="16"/>
  <c r="GC32" i="16"/>
  <c r="GB32" i="16"/>
  <c r="GA32" i="16"/>
  <c r="FZ32" i="16"/>
  <c r="FY32" i="16"/>
  <c r="FX32" i="16"/>
  <c r="FW32" i="16"/>
  <c r="FV32" i="16"/>
  <c r="FU32" i="16"/>
  <c r="FT32" i="16"/>
  <c r="FS32" i="16"/>
  <c r="FR32" i="16"/>
  <c r="FQ32" i="16"/>
  <c r="FP32" i="16"/>
  <c r="FO32" i="16"/>
  <c r="FN32" i="16"/>
  <c r="FM32" i="16"/>
  <c r="FL32" i="16"/>
  <c r="FK32" i="16"/>
  <c r="FJ32" i="16"/>
  <c r="FI32" i="16"/>
  <c r="FH32" i="16"/>
  <c r="FG32" i="16"/>
  <c r="FF32" i="16"/>
  <c r="FE32" i="16"/>
  <c r="FD32" i="16"/>
  <c r="FC32" i="16"/>
  <c r="FB32" i="16"/>
  <c r="FA32" i="16"/>
  <c r="EZ32" i="16"/>
  <c r="EY32" i="16"/>
  <c r="EX32" i="16"/>
  <c r="EW32" i="16"/>
  <c r="EV32" i="16"/>
  <c r="EU32" i="16"/>
  <c r="ET32" i="16"/>
  <c r="ES32" i="16"/>
  <c r="ER32" i="16"/>
  <c r="EQ32" i="16"/>
  <c r="EP32" i="16"/>
  <c r="EO32" i="16"/>
  <c r="EN32" i="16"/>
  <c r="EM32" i="16"/>
  <c r="EL32" i="16"/>
  <c r="EK32" i="16"/>
  <c r="EJ32" i="16"/>
  <c r="EI32" i="16"/>
  <c r="EH32" i="16"/>
  <c r="EG32" i="16"/>
  <c r="EF32" i="16"/>
  <c r="EE32" i="16"/>
  <c r="ED32" i="16"/>
  <c r="EC32" i="16"/>
  <c r="EB32" i="16"/>
  <c r="EA32" i="16"/>
  <c r="DZ32" i="16"/>
  <c r="DY32" i="16"/>
  <c r="DX32" i="16"/>
  <c r="DW32" i="16"/>
  <c r="DV32" i="16"/>
  <c r="DU32" i="16"/>
  <c r="DT32" i="16"/>
  <c r="DS32" i="16"/>
  <c r="DR32" i="16"/>
  <c r="DQ32" i="16"/>
  <c r="DP32" i="16"/>
  <c r="DO32" i="16"/>
  <c r="DN32" i="16"/>
  <c r="DM32" i="16"/>
  <c r="DL32" i="16"/>
  <c r="DK32" i="16"/>
  <c r="DJ32" i="16"/>
  <c r="DI32" i="16"/>
  <c r="DH32" i="16"/>
  <c r="DG32" i="16"/>
  <c r="DF32" i="16"/>
  <c r="DE32" i="16"/>
  <c r="DD32" i="16"/>
  <c r="DC32" i="16"/>
  <c r="DB32" i="16"/>
  <c r="DA32" i="16"/>
  <c r="CZ32" i="16"/>
  <c r="CY32" i="16"/>
  <c r="CX32" i="16"/>
  <c r="CW32" i="16"/>
  <c r="CV32" i="16"/>
  <c r="CU32" i="16"/>
  <c r="CT32" i="16"/>
  <c r="CS32" i="16"/>
  <c r="CR32" i="16"/>
  <c r="CQ32" i="16"/>
  <c r="CP32" i="16"/>
  <c r="CO32" i="16"/>
  <c r="CN32" i="16"/>
  <c r="CM32" i="16"/>
  <c r="CL32" i="16"/>
  <c r="CK32" i="16"/>
  <c r="CJ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GE31" i="16"/>
  <c r="GD31" i="16"/>
  <c r="GC31" i="16"/>
  <c r="GB31" i="16"/>
  <c r="GA31" i="16"/>
  <c r="FZ31" i="16"/>
  <c r="FY31" i="16"/>
  <c r="FX31" i="16"/>
  <c r="FW31" i="16"/>
  <c r="FV31" i="16"/>
  <c r="FU31" i="16"/>
  <c r="FT31" i="16"/>
  <c r="FS31" i="16"/>
  <c r="FR31" i="16"/>
  <c r="FQ31" i="16"/>
  <c r="FP31" i="16"/>
  <c r="FO31" i="16"/>
  <c r="FN31" i="16"/>
  <c r="FM31" i="16"/>
  <c r="FL31" i="16"/>
  <c r="FK31" i="16"/>
  <c r="FJ31" i="16"/>
  <c r="FI31" i="16"/>
  <c r="FH31" i="16"/>
  <c r="FG31" i="16"/>
  <c r="FF31" i="16"/>
  <c r="FE31" i="16"/>
  <c r="FD31" i="16"/>
  <c r="FC31" i="16"/>
  <c r="FB31" i="16"/>
  <c r="FA31" i="16"/>
  <c r="EZ31" i="16"/>
  <c r="EY31" i="16"/>
  <c r="EX31" i="16"/>
  <c r="EW31" i="16"/>
  <c r="EV31" i="16"/>
  <c r="EU31" i="16"/>
  <c r="ET31" i="16"/>
  <c r="ES31" i="16"/>
  <c r="ER31" i="16"/>
  <c r="EQ31" i="16"/>
  <c r="EP31" i="16"/>
  <c r="EO31" i="16"/>
  <c r="EN31" i="16"/>
  <c r="EM31" i="16"/>
  <c r="EL31" i="16"/>
  <c r="EK31" i="16"/>
  <c r="EJ31" i="16"/>
  <c r="EI31" i="16"/>
  <c r="EH31" i="16"/>
  <c r="EG31" i="16"/>
  <c r="EF31" i="16"/>
  <c r="EE31" i="16"/>
  <c r="ED31" i="16"/>
  <c r="EC31" i="16"/>
  <c r="EB31" i="16"/>
  <c r="EA31" i="16"/>
  <c r="DZ31" i="16"/>
  <c r="DY31" i="16"/>
  <c r="DX31" i="16"/>
  <c r="DW31" i="16"/>
  <c r="DV31" i="16"/>
  <c r="DU31" i="16"/>
  <c r="DT31" i="16"/>
  <c r="DS31" i="16"/>
  <c r="DR31" i="16"/>
  <c r="DQ31" i="16"/>
  <c r="DP31" i="16"/>
  <c r="DO31" i="16"/>
  <c r="DN31" i="16"/>
  <c r="DM31" i="16"/>
  <c r="DL31" i="16"/>
  <c r="DK31" i="16"/>
  <c r="DJ31" i="16"/>
  <c r="DI31" i="16"/>
  <c r="DH31" i="16"/>
  <c r="DG31" i="16"/>
  <c r="DF31" i="16"/>
  <c r="DE31" i="16"/>
  <c r="DD31" i="16"/>
  <c r="DC31" i="16"/>
  <c r="DB31" i="16"/>
  <c r="DA31" i="16"/>
  <c r="CZ31" i="16"/>
  <c r="CY31" i="16"/>
  <c r="CX31" i="16"/>
  <c r="CW31" i="16"/>
  <c r="CV31" i="16"/>
  <c r="CU31" i="16"/>
  <c r="CT31" i="16"/>
  <c r="CS31" i="16"/>
  <c r="CR31" i="16"/>
  <c r="CQ31" i="16"/>
  <c r="CP31" i="16"/>
  <c r="CO31" i="16"/>
  <c r="CN31" i="16"/>
  <c r="CM31" i="16"/>
  <c r="CL31" i="16"/>
  <c r="CK31" i="16"/>
  <c r="CJ31" i="16"/>
  <c r="CI31" i="16"/>
  <c r="CH31" i="16"/>
  <c r="CG31" i="16"/>
  <c r="CF31" i="16"/>
  <c r="CE31" i="16"/>
  <c r="CD31" i="16"/>
  <c r="CC31" i="16"/>
  <c r="CB31" i="16"/>
  <c r="CA31" i="16"/>
  <c r="BZ31" i="16"/>
  <c r="BY31" i="16"/>
  <c r="BX31" i="16"/>
  <c r="BW31" i="16"/>
  <c r="BV31" i="16"/>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GE30" i="16"/>
  <c r="GD30" i="16"/>
  <c r="GC30" i="16"/>
  <c r="GB30" i="16"/>
  <c r="GA30" i="16"/>
  <c r="FZ30" i="16"/>
  <c r="FY30" i="16"/>
  <c r="FX30" i="16"/>
  <c r="FW30" i="16"/>
  <c r="FV30" i="16"/>
  <c r="FU30" i="16"/>
  <c r="FT30" i="16"/>
  <c r="FS30" i="16"/>
  <c r="FR30" i="16"/>
  <c r="FQ30" i="16"/>
  <c r="FP30" i="16"/>
  <c r="FO30" i="16"/>
  <c r="FN30" i="16"/>
  <c r="FM30" i="16"/>
  <c r="FL30" i="16"/>
  <c r="FK30" i="16"/>
  <c r="FJ30" i="16"/>
  <c r="FI30" i="16"/>
  <c r="FH30" i="16"/>
  <c r="FG30" i="16"/>
  <c r="FF30" i="16"/>
  <c r="FE30" i="16"/>
  <c r="FD30" i="16"/>
  <c r="FC30" i="16"/>
  <c r="FB30" i="16"/>
  <c r="FA30" i="16"/>
  <c r="EZ30" i="16"/>
  <c r="EY30" i="16"/>
  <c r="EX30" i="16"/>
  <c r="EW30" i="16"/>
  <c r="EV30" i="16"/>
  <c r="EU30" i="16"/>
  <c r="ET30" i="16"/>
  <c r="ES30" i="16"/>
  <c r="ER30" i="16"/>
  <c r="EQ30" i="16"/>
  <c r="EP30" i="16"/>
  <c r="EO30" i="16"/>
  <c r="EN30" i="16"/>
  <c r="EM30" i="16"/>
  <c r="EL30" i="16"/>
  <c r="EK30" i="16"/>
  <c r="EJ30" i="16"/>
  <c r="EI30" i="16"/>
  <c r="EH30" i="16"/>
  <c r="EG30" i="16"/>
  <c r="EF30" i="16"/>
  <c r="EE30" i="16"/>
  <c r="ED30" i="16"/>
  <c r="EC30" i="16"/>
  <c r="EB30" i="16"/>
  <c r="EA30" i="16"/>
  <c r="DZ30" i="16"/>
  <c r="DY30" i="16"/>
  <c r="DX30" i="16"/>
  <c r="DW30" i="16"/>
  <c r="DV30" i="16"/>
  <c r="DU30" i="16"/>
  <c r="DT30" i="16"/>
  <c r="DS30" i="16"/>
  <c r="DR30" i="16"/>
  <c r="DQ30" i="16"/>
  <c r="DP30" i="16"/>
  <c r="DO30" i="16"/>
  <c r="DN30" i="16"/>
  <c r="DM30" i="16"/>
  <c r="DL30" i="16"/>
  <c r="DK30" i="16"/>
  <c r="DJ30" i="16"/>
  <c r="DI30" i="16"/>
  <c r="DH30" i="16"/>
  <c r="DG30" i="16"/>
  <c r="DF30" i="16"/>
  <c r="DE30" i="16"/>
  <c r="DD30" i="16"/>
  <c r="DC30" i="16"/>
  <c r="DB30" i="16"/>
  <c r="DA30" i="16"/>
  <c r="CZ30" i="16"/>
  <c r="CY30" i="16"/>
  <c r="CX30"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GE29" i="16"/>
  <c r="GD29" i="16"/>
  <c r="GC29" i="16"/>
  <c r="GB29" i="16"/>
  <c r="GA29" i="16"/>
  <c r="FZ29" i="16"/>
  <c r="FY29" i="16"/>
  <c r="FX29" i="16"/>
  <c r="FW29" i="16"/>
  <c r="FV29" i="16"/>
  <c r="FU29" i="16"/>
  <c r="FT29" i="16"/>
  <c r="FS29" i="16"/>
  <c r="FR29" i="16"/>
  <c r="FQ29" i="16"/>
  <c r="FP29" i="16"/>
  <c r="FO29" i="16"/>
  <c r="FN29" i="16"/>
  <c r="FM29" i="16"/>
  <c r="FL29" i="16"/>
  <c r="FK29" i="16"/>
  <c r="FJ29" i="16"/>
  <c r="FI29" i="16"/>
  <c r="FH29" i="16"/>
  <c r="FG29" i="16"/>
  <c r="FF29" i="16"/>
  <c r="FE29" i="16"/>
  <c r="FD29" i="16"/>
  <c r="FC29" i="16"/>
  <c r="FB29" i="16"/>
  <c r="FA29" i="16"/>
  <c r="EZ29" i="16"/>
  <c r="EY29" i="16"/>
  <c r="EX29" i="16"/>
  <c r="EW29" i="16"/>
  <c r="EV29" i="16"/>
  <c r="EU29" i="16"/>
  <c r="ET29" i="16"/>
  <c r="ES29" i="16"/>
  <c r="ER29" i="16"/>
  <c r="EQ29" i="16"/>
  <c r="EP29" i="16"/>
  <c r="EO29" i="16"/>
  <c r="EN29" i="16"/>
  <c r="EM29" i="16"/>
  <c r="EL29" i="16"/>
  <c r="EK29" i="16"/>
  <c r="EJ29" i="16"/>
  <c r="EI29" i="16"/>
  <c r="EH29" i="16"/>
  <c r="EG29" i="16"/>
  <c r="EF29" i="16"/>
  <c r="EE29" i="16"/>
  <c r="ED29" i="16"/>
  <c r="EC29" i="16"/>
  <c r="EB29" i="16"/>
  <c r="EA29" i="16"/>
  <c r="DZ29" i="16"/>
  <c r="DY29" i="16"/>
  <c r="DX29" i="16"/>
  <c r="DW29" i="16"/>
  <c r="DV29" i="16"/>
  <c r="DU29" i="16"/>
  <c r="DT29" i="16"/>
  <c r="DS29" i="16"/>
  <c r="DR29" i="16"/>
  <c r="DQ29" i="16"/>
  <c r="DP29" i="16"/>
  <c r="DO29" i="16"/>
  <c r="DN29" i="16"/>
  <c r="DM29" i="16"/>
  <c r="DL29" i="16"/>
  <c r="DK29" i="16"/>
  <c r="DJ29" i="16"/>
  <c r="DI29"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GE28" i="16"/>
  <c r="GD28" i="16"/>
  <c r="GC28" i="16"/>
  <c r="GB28" i="16"/>
  <c r="GA28" i="16"/>
  <c r="FZ28" i="16"/>
  <c r="FY28" i="16"/>
  <c r="FX28" i="16"/>
  <c r="FW28" i="16"/>
  <c r="FV28" i="16"/>
  <c r="FU28" i="16"/>
  <c r="FT28" i="16"/>
  <c r="FS28" i="16"/>
  <c r="FR28" i="16"/>
  <c r="FQ28" i="16"/>
  <c r="FP28" i="16"/>
  <c r="FO28" i="16"/>
  <c r="FN28" i="16"/>
  <c r="FM28" i="16"/>
  <c r="FL28" i="16"/>
  <c r="FK28" i="16"/>
  <c r="FJ28" i="16"/>
  <c r="FI28" i="16"/>
  <c r="FH28" i="16"/>
  <c r="FG28" i="16"/>
  <c r="FF28" i="16"/>
  <c r="FE28" i="16"/>
  <c r="FD28" i="16"/>
  <c r="FC28" i="16"/>
  <c r="FB28" i="16"/>
  <c r="FA28" i="16"/>
  <c r="EZ28" i="16"/>
  <c r="EY28" i="16"/>
  <c r="EX28" i="16"/>
  <c r="EW28" i="16"/>
  <c r="EV28" i="16"/>
  <c r="EU28" i="16"/>
  <c r="ET28" i="16"/>
  <c r="ES28" i="16"/>
  <c r="ER28" i="16"/>
  <c r="EQ28" i="16"/>
  <c r="EP28" i="16"/>
  <c r="EO28" i="16"/>
  <c r="EN28" i="16"/>
  <c r="EM28" i="16"/>
  <c r="EL28" i="16"/>
  <c r="EK28" i="16"/>
  <c r="EJ28" i="16"/>
  <c r="EI28" i="16"/>
  <c r="EH28" i="16"/>
  <c r="EG28" i="16"/>
  <c r="EF28" i="16"/>
  <c r="EE28" i="16"/>
  <c r="ED28" i="16"/>
  <c r="EC28" i="16"/>
  <c r="EB28" i="16"/>
  <c r="EA28" i="16"/>
  <c r="DZ28" i="16"/>
  <c r="DY28" i="16"/>
  <c r="DX28" i="16"/>
  <c r="DW28" i="16"/>
  <c r="DV28" i="16"/>
  <c r="DU28" i="16"/>
  <c r="DT28" i="16"/>
  <c r="DS28" i="16"/>
  <c r="DR28" i="16"/>
  <c r="DQ28" i="16"/>
  <c r="DP28" i="16"/>
  <c r="DO28" i="16"/>
  <c r="DN28" i="16"/>
  <c r="DM28" i="16"/>
  <c r="DL28" i="16"/>
  <c r="DK28" i="16"/>
  <c r="DJ28" i="16"/>
  <c r="DI28"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GE27" i="16"/>
  <c r="GD27" i="16"/>
  <c r="GC27" i="16"/>
  <c r="GB27" i="16"/>
  <c r="GA27" i="16"/>
  <c r="FZ27" i="16"/>
  <c r="FY27" i="16"/>
  <c r="FX27" i="16"/>
  <c r="FW27" i="16"/>
  <c r="FV27" i="16"/>
  <c r="FU27" i="16"/>
  <c r="FT27" i="16"/>
  <c r="FS27" i="16"/>
  <c r="FR27" i="16"/>
  <c r="FQ27" i="16"/>
  <c r="FP27" i="16"/>
  <c r="FO27" i="16"/>
  <c r="FN27" i="16"/>
  <c r="FM27" i="16"/>
  <c r="FL27" i="16"/>
  <c r="FK27" i="16"/>
  <c r="FJ27" i="16"/>
  <c r="FI27" i="16"/>
  <c r="FH27" i="16"/>
  <c r="FG27" i="16"/>
  <c r="FF27" i="16"/>
  <c r="FE27" i="16"/>
  <c r="FD27" i="16"/>
  <c r="FC27" i="16"/>
  <c r="FB27" i="16"/>
  <c r="FA27" i="16"/>
  <c r="EZ27" i="16"/>
  <c r="EY27" i="16"/>
  <c r="EX27" i="16"/>
  <c r="EW27" i="16"/>
  <c r="EV27" i="16"/>
  <c r="EU27" i="16"/>
  <c r="ET27" i="16"/>
  <c r="ES27" i="16"/>
  <c r="ER27" i="16"/>
  <c r="EQ27" i="16"/>
  <c r="EP27" i="16"/>
  <c r="EO27" i="16"/>
  <c r="EN27" i="16"/>
  <c r="EM27" i="16"/>
  <c r="EL27" i="16"/>
  <c r="EK27" i="16"/>
  <c r="EJ27" i="16"/>
  <c r="EI27" i="16"/>
  <c r="EH27" i="16"/>
  <c r="EG27" i="16"/>
  <c r="EF27" i="16"/>
  <c r="EE27" i="16"/>
  <c r="ED27" i="16"/>
  <c r="EC27" i="16"/>
  <c r="EB27" i="16"/>
  <c r="EA27" i="16"/>
  <c r="DZ27" i="16"/>
  <c r="DY27"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GE26" i="16"/>
  <c r="GD26" i="16"/>
  <c r="GC26" i="16"/>
  <c r="GB26" i="16"/>
  <c r="GA26" i="16"/>
  <c r="FZ26" i="16"/>
  <c r="FY26" i="16"/>
  <c r="FX26" i="16"/>
  <c r="FW26" i="16"/>
  <c r="FV26" i="16"/>
  <c r="FU26" i="16"/>
  <c r="FT26" i="16"/>
  <c r="FS26" i="16"/>
  <c r="FR26" i="16"/>
  <c r="FQ26" i="16"/>
  <c r="FP26" i="16"/>
  <c r="FO26" i="16"/>
  <c r="FN26" i="16"/>
  <c r="FM26" i="16"/>
  <c r="FL26" i="16"/>
  <c r="FK26" i="16"/>
  <c r="FJ26" i="16"/>
  <c r="FI26" i="16"/>
  <c r="FH26" i="16"/>
  <c r="FG26" i="16"/>
  <c r="FF26" i="16"/>
  <c r="FE26" i="16"/>
  <c r="FD26" i="16"/>
  <c r="FC26" i="16"/>
  <c r="FB26" i="16"/>
  <c r="FA26" i="16"/>
  <c r="EZ26" i="16"/>
  <c r="EY26" i="16"/>
  <c r="EX26" i="16"/>
  <c r="EW26" i="16"/>
  <c r="EV26" i="16"/>
  <c r="EU26" i="16"/>
  <c r="ET26" i="16"/>
  <c r="ES26" i="16"/>
  <c r="ER26" i="16"/>
  <c r="EQ26" i="16"/>
  <c r="EP26" i="16"/>
  <c r="EO26" i="16"/>
  <c r="EN26" i="16"/>
  <c r="EM26" i="16"/>
  <c r="EL26" i="16"/>
  <c r="EK26" i="16"/>
  <c r="EJ26" i="16"/>
  <c r="EI26" i="16"/>
  <c r="EH26" i="16"/>
  <c r="EG26" i="16"/>
  <c r="EF26" i="16"/>
  <c r="EE26" i="16"/>
  <c r="ED26" i="16"/>
  <c r="EC26" i="16"/>
  <c r="EB26" i="16"/>
  <c r="EA26" i="16"/>
  <c r="DZ26" i="16"/>
  <c r="DY26" i="16"/>
  <c r="DX26" i="16"/>
  <c r="DW26" i="16"/>
  <c r="DV26" i="16"/>
  <c r="DU26" i="16"/>
  <c r="DT26" i="16"/>
  <c r="DS26" i="16"/>
  <c r="DR26" i="16"/>
  <c r="DQ26" i="16"/>
  <c r="DP26" i="16"/>
  <c r="DO26" i="16"/>
  <c r="DN26" i="16"/>
  <c r="DM26" i="16"/>
  <c r="DL26" i="16"/>
  <c r="DK26" i="16"/>
  <c r="DJ26" i="16"/>
  <c r="DI26"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GE25" i="16"/>
  <c r="GD25" i="16"/>
  <c r="GC25" i="16"/>
  <c r="GB25" i="16"/>
  <c r="GA25" i="16"/>
  <c r="FZ25" i="16"/>
  <c r="FY25" i="16"/>
  <c r="FX25" i="16"/>
  <c r="FW25" i="16"/>
  <c r="FV25" i="16"/>
  <c r="FU25" i="16"/>
  <c r="FT25" i="16"/>
  <c r="FS25" i="16"/>
  <c r="FR25" i="16"/>
  <c r="FQ25" i="16"/>
  <c r="FP25" i="16"/>
  <c r="FO25" i="16"/>
  <c r="FN25" i="16"/>
  <c r="FM25" i="16"/>
  <c r="FL25" i="16"/>
  <c r="FK25" i="16"/>
  <c r="FJ25" i="16"/>
  <c r="FI25" i="16"/>
  <c r="FH25" i="16"/>
  <c r="FG25" i="16"/>
  <c r="FF25" i="16"/>
  <c r="FE25" i="16"/>
  <c r="FD25" i="16"/>
  <c r="FC25" i="16"/>
  <c r="FB25" i="16"/>
  <c r="FA25" i="16"/>
  <c r="EZ25" i="16"/>
  <c r="EY25" i="16"/>
  <c r="EX25" i="16"/>
  <c r="EW25" i="16"/>
  <c r="EV25" i="16"/>
  <c r="EU25" i="16"/>
  <c r="ET25" i="16"/>
  <c r="ES25" i="16"/>
  <c r="ER25" i="16"/>
  <c r="EQ25" i="16"/>
  <c r="EP25" i="16"/>
  <c r="EO25" i="16"/>
  <c r="EN25" i="16"/>
  <c r="EM25" i="16"/>
  <c r="EL25" i="16"/>
  <c r="EK25" i="16"/>
  <c r="EJ25" i="16"/>
  <c r="EI25" i="16"/>
  <c r="EH25" i="16"/>
  <c r="EG25" i="16"/>
  <c r="EF25" i="16"/>
  <c r="EE25" i="16"/>
  <c r="ED25" i="16"/>
  <c r="EC25" i="16"/>
  <c r="EB25" i="16"/>
  <c r="EA25" i="16"/>
  <c r="DZ25" i="16"/>
  <c r="DY25" i="16"/>
  <c r="DX25" i="16"/>
  <c r="DW25" i="16"/>
  <c r="DV25" i="16"/>
  <c r="DU25" i="16"/>
  <c r="DT25" i="16"/>
  <c r="DS25" i="16"/>
  <c r="DR25" i="16"/>
  <c r="DQ25" i="16"/>
  <c r="DP25" i="16"/>
  <c r="DO25" i="16"/>
  <c r="DN25" i="16"/>
  <c r="DM25" i="16"/>
  <c r="DL25" i="16"/>
  <c r="DK25" i="16"/>
  <c r="DJ25" i="16"/>
  <c r="DI25"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GE24" i="16"/>
  <c r="GD24" i="16"/>
  <c r="GC24" i="16"/>
  <c r="GB24" i="16"/>
  <c r="GA24" i="16"/>
  <c r="FZ24" i="16"/>
  <c r="FY24" i="16"/>
  <c r="FX24" i="16"/>
  <c r="FW24" i="16"/>
  <c r="FV24" i="16"/>
  <c r="FU24" i="16"/>
  <c r="FT24" i="16"/>
  <c r="FS24" i="16"/>
  <c r="FR24" i="16"/>
  <c r="FQ24" i="16"/>
  <c r="FP24" i="16"/>
  <c r="FO24" i="16"/>
  <c r="FN24" i="16"/>
  <c r="FM24" i="16"/>
  <c r="FL24" i="16"/>
  <c r="FK24" i="16"/>
  <c r="FJ24" i="16"/>
  <c r="FI24" i="16"/>
  <c r="FH24" i="16"/>
  <c r="FG24" i="16"/>
  <c r="FF24" i="16"/>
  <c r="FE24" i="16"/>
  <c r="FD24" i="16"/>
  <c r="FC24" i="16"/>
  <c r="FB24" i="16"/>
  <c r="FA24" i="16"/>
  <c r="EZ24" i="16"/>
  <c r="EY24" i="16"/>
  <c r="EX24" i="16"/>
  <c r="EW24" i="16"/>
  <c r="EV24" i="16"/>
  <c r="EU24" i="16"/>
  <c r="ET24" i="16"/>
  <c r="ES24" i="16"/>
  <c r="ER24" i="16"/>
  <c r="EQ24" i="16"/>
  <c r="EP24" i="16"/>
  <c r="EO24" i="16"/>
  <c r="EN24" i="16"/>
  <c r="EM24" i="16"/>
  <c r="EL24" i="16"/>
  <c r="EK24" i="16"/>
  <c r="EJ24" i="16"/>
  <c r="EI24" i="16"/>
  <c r="EH24" i="16"/>
  <c r="EG24" i="16"/>
  <c r="EF24" i="16"/>
  <c r="EE24" i="16"/>
  <c r="ED24" i="16"/>
  <c r="EC24" i="16"/>
  <c r="EB24" i="16"/>
  <c r="EA24" i="16"/>
  <c r="DZ24" i="16"/>
  <c r="DY24"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T24" i="16"/>
  <c r="U24" i="16" s="1"/>
  <c r="V24" i="16" s="1"/>
  <c r="S24" i="16"/>
  <c r="R24" i="16"/>
  <c r="H24" i="16"/>
  <c r="I24" i="16" s="1"/>
  <c r="G24" i="16"/>
  <c r="F24" i="16"/>
  <c r="GE23" i="16"/>
  <c r="GD23" i="16"/>
  <c r="GC23" i="16"/>
  <c r="GB23" i="16"/>
  <c r="GA23" i="16"/>
  <c r="FZ23" i="16"/>
  <c r="FY23" i="16"/>
  <c r="FX23" i="16"/>
  <c r="FW23" i="16"/>
  <c r="FV23" i="16"/>
  <c r="FU23" i="16"/>
  <c r="FT23" i="16"/>
  <c r="FS23" i="16"/>
  <c r="FR23" i="16"/>
  <c r="FQ23" i="16"/>
  <c r="FP23" i="16"/>
  <c r="FO23" i="16"/>
  <c r="FN23" i="16"/>
  <c r="FM23" i="16"/>
  <c r="FL23" i="16"/>
  <c r="FK23" i="16"/>
  <c r="FJ23" i="16"/>
  <c r="FI23" i="16"/>
  <c r="FH23" i="16"/>
  <c r="FG23" i="16"/>
  <c r="FF23" i="16"/>
  <c r="FE23" i="16"/>
  <c r="FD23" i="16"/>
  <c r="FC23" i="16"/>
  <c r="FB23" i="16"/>
  <c r="FA23" i="16"/>
  <c r="EZ23" i="16"/>
  <c r="EY23" i="16"/>
  <c r="EX23" i="16"/>
  <c r="EW23" i="16"/>
  <c r="EV23" i="16"/>
  <c r="EU23" i="16"/>
  <c r="ET23" i="16"/>
  <c r="ES23" i="16"/>
  <c r="ER23" i="16"/>
  <c r="EQ23" i="16"/>
  <c r="EP23" i="16"/>
  <c r="EO23" i="16"/>
  <c r="EN23" i="16"/>
  <c r="EM23" i="16"/>
  <c r="EL23" i="16"/>
  <c r="EK23" i="16"/>
  <c r="EJ23" i="16"/>
  <c r="EI23" i="16"/>
  <c r="EH23" i="16"/>
  <c r="EG23" i="16"/>
  <c r="EF23" i="16"/>
  <c r="EE23" i="16"/>
  <c r="ED23" i="16"/>
  <c r="EC23" i="16"/>
  <c r="EB23" i="16"/>
  <c r="EA23" i="16"/>
  <c r="DZ23" i="16"/>
  <c r="DY23"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H23" i="16"/>
  <c r="I23" i="16" s="1"/>
  <c r="G23" i="16"/>
  <c r="F23" i="16"/>
  <c r="GE22" i="16"/>
  <c r="GD22" i="16"/>
  <c r="GC22" i="16"/>
  <c r="GB22" i="16"/>
  <c r="GA22" i="16"/>
  <c r="FZ22" i="16"/>
  <c r="FY22" i="16"/>
  <c r="FX22" i="16"/>
  <c r="FW22" i="16"/>
  <c r="FV22" i="16"/>
  <c r="FU22" i="16"/>
  <c r="FT22" i="16"/>
  <c r="FS22" i="16"/>
  <c r="FR22" i="16"/>
  <c r="FQ22" i="16"/>
  <c r="FP22" i="16"/>
  <c r="FO22" i="16"/>
  <c r="FN22" i="16"/>
  <c r="FM22" i="16"/>
  <c r="FL22" i="16"/>
  <c r="FK22" i="16"/>
  <c r="FJ22" i="16"/>
  <c r="FI22" i="16"/>
  <c r="FH22" i="16"/>
  <c r="FG22" i="16"/>
  <c r="FF22" i="16"/>
  <c r="FE22" i="16"/>
  <c r="FD22" i="16"/>
  <c r="FC22" i="16"/>
  <c r="FB22" i="16"/>
  <c r="FA22" i="16"/>
  <c r="EZ22" i="16"/>
  <c r="EY22" i="16"/>
  <c r="EX22" i="16"/>
  <c r="EW22" i="16"/>
  <c r="EV22" i="16"/>
  <c r="EU22" i="16"/>
  <c r="ET22" i="16"/>
  <c r="ES22" i="16"/>
  <c r="ER22" i="16"/>
  <c r="EQ22" i="16"/>
  <c r="EP22" i="16"/>
  <c r="EO22" i="16"/>
  <c r="EN22" i="16"/>
  <c r="EM22" i="16"/>
  <c r="EL22" i="16"/>
  <c r="EK22" i="16"/>
  <c r="EJ22" i="16"/>
  <c r="EI22" i="16"/>
  <c r="EH22" i="16"/>
  <c r="EG22" i="16"/>
  <c r="EF22" i="16"/>
  <c r="EE22" i="16"/>
  <c r="ED22" i="16"/>
  <c r="EC22" i="16"/>
  <c r="EB22" i="16"/>
  <c r="EA22" i="16"/>
  <c r="DZ22" i="16"/>
  <c r="DY22"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G22" i="16"/>
  <c r="F22" i="16"/>
  <c r="GE21" i="16"/>
  <c r="GD21" i="16"/>
  <c r="GC21" i="16"/>
  <c r="GB21" i="16"/>
  <c r="GA21" i="16"/>
  <c r="FZ21" i="16"/>
  <c r="FY21" i="16"/>
  <c r="FX21" i="16"/>
  <c r="FW21" i="16"/>
  <c r="FV21" i="16"/>
  <c r="FU21" i="16"/>
  <c r="FT21" i="16"/>
  <c r="FS21" i="16"/>
  <c r="FR21" i="16"/>
  <c r="FQ21" i="16"/>
  <c r="FP21" i="16"/>
  <c r="FO21" i="16"/>
  <c r="FN21" i="16"/>
  <c r="FM21" i="16"/>
  <c r="FL21" i="16"/>
  <c r="FK21" i="16"/>
  <c r="FJ21" i="16"/>
  <c r="FI21" i="16"/>
  <c r="FH21" i="16"/>
  <c r="FG21" i="16"/>
  <c r="FF21" i="16"/>
  <c r="FE21" i="16"/>
  <c r="FD21" i="16"/>
  <c r="FC21" i="16"/>
  <c r="FB21" i="16"/>
  <c r="FA21" i="16"/>
  <c r="EZ21" i="16"/>
  <c r="EY21" i="16"/>
  <c r="EX21" i="16"/>
  <c r="EW21" i="16"/>
  <c r="EV21" i="16"/>
  <c r="EU21" i="16"/>
  <c r="ET21" i="16"/>
  <c r="ES21" i="16"/>
  <c r="ER21" i="16"/>
  <c r="EQ21" i="16"/>
  <c r="EP21" i="16"/>
  <c r="EO21" i="16"/>
  <c r="EN21" i="16"/>
  <c r="EM21" i="16"/>
  <c r="EL21" i="16"/>
  <c r="EK21" i="16"/>
  <c r="EJ21" i="16"/>
  <c r="EI21" i="16"/>
  <c r="EH21" i="16"/>
  <c r="EG21" i="16"/>
  <c r="EF21" i="16"/>
  <c r="EE21" i="16"/>
  <c r="ED21" i="16"/>
  <c r="EC21" i="16"/>
  <c r="EB21" i="16"/>
  <c r="EA21" i="16"/>
  <c r="DZ21" i="16"/>
  <c r="DY21" i="16"/>
  <c r="DX21" i="16"/>
  <c r="DW21" i="16"/>
  <c r="DV21" i="16"/>
  <c r="DU21" i="16"/>
  <c r="DT21" i="16"/>
  <c r="DS21" i="16"/>
  <c r="DR21" i="16"/>
  <c r="DQ21" i="16"/>
  <c r="DP21" i="16"/>
  <c r="DO21" i="16"/>
  <c r="DN21" i="16"/>
  <c r="DM21" i="16"/>
  <c r="DL21" i="16"/>
  <c r="DK21" i="16"/>
  <c r="DJ21" i="16"/>
  <c r="DI21"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V21" i="16"/>
  <c r="W21" i="16" s="1"/>
  <c r="X21" i="16" s="1"/>
  <c r="Y21" i="16" s="1"/>
  <c r="Z21" i="16" s="1"/>
  <c r="U21" i="16"/>
  <c r="T21" i="16"/>
  <c r="S21" i="16"/>
  <c r="R21" i="16"/>
  <c r="Q21" i="16"/>
  <c r="P21" i="16"/>
  <c r="O21" i="16"/>
  <c r="H21" i="16"/>
  <c r="G21" i="16"/>
  <c r="F21" i="16"/>
  <c r="GE20" i="16"/>
  <c r="GD20" i="16"/>
  <c r="GC20" i="16"/>
  <c r="GB20" i="16"/>
  <c r="GA20" i="16"/>
  <c r="FZ20" i="16"/>
  <c r="FY20" i="16"/>
  <c r="FX20" i="16"/>
  <c r="FW20" i="16"/>
  <c r="FV20" i="16"/>
  <c r="FU20" i="16"/>
  <c r="FT20" i="16"/>
  <c r="FS20" i="16"/>
  <c r="FR20" i="16"/>
  <c r="FQ20" i="16"/>
  <c r="FP20" i="16"/>
  <c r="FO20" i="16"/>
  <c r="FN20" i="16"/>
  <c r="FM20" i="16"/>
  <c r="FL20" i="16"/>
  <c r="FK20" i="16"/>
  <c r="FJ20" i="16"/>
  <c r="FI20" i="16"/>
  <c r="FH20" i="16"/>
  <c r="FG20" i="16"/>
  <c r="FF20" i="16"/>
  <c r="FE20" i="16"/>
  <c r="FD20" i="16"/>
  <c r="FC20" i="16"/>
  <c r="FB20" i="16"/>
  <c r="FA20" i="16"/>
  <c r="EZ20" i="16"/>
  <c r="EY20" i="16"/>
  <c r="EX20" i="16"/>
  <c r="EW20" i="16"/>
  <c r="EV20" i="16"/>
  <c r="EU20" i="16"/>
  <c r="ET20" i="16"/>
  <c r="ES20" i="16"/>
  <c r="ER20" i="16"/>
  <c r="EQ20" i="16"/>
  <c r="EP20" i="16"/>
  <c r="EO20" i="16"/>
  <c r="EN20" i="16"/>
  <c r="EM20" i="16"/>
  <c r="EL20" i="16"/>
  <c r="EK20" i="16"/>
  <c r="EJ20" i="16"/>
  <c r="EI20" i="16"/>
  <c r="EH20" i="16"/>
  <c r="EG20" i="16"/>
  <c r="EF20" i="16"/>
  <c r="EE20" i="16"/>
  <c r="ED20" i="16"/>
  <c r="EC20" i="16"/>
  <c r="EB20" i="16"/>
  <c r="EA20" i="16"/>
  <c r="DZ20" i="16"/>
  <c r="DY20" i="16"/>
  <c r="DX20" i="16"/>
  <c r="DW20" i="16"/>
  <c r="DV20" i="16"/>
  <c r="DU20" i="16"/>
  <c r="DT20" i="16"/>
  <c r="DS20" i="16"/>
  <c r="DR20" i="16"/>
  <c r="DQ20" i="16"/>
  <c r="DP20" i="16"/>
  <c r="DO20" i="16"/>
  <c r="DN20" i="16"/>
  <c r="DM20" i="16"/>
  <c r="DL20" i="16"/>
  <c r="DK20" i="16"/>
  <c r="DJ20" i="16"/>
  <c r="DI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I20" i="16"/>
  <c r="AH20" i="16"/>
  <c r="AG20" i="16"/>
  <c r="AF20" i="16"/>
  <c r="W20" i="16"/>
  <c r="X20" i="16" s="1"/>
  <c r="Y20" i="16" s="1"/>
  <c r="Z20" i="16" s="1"/>
  <c r="AA20" i="16" s="1"/>
  <c r="AB20" i="16" s="1"/>
  <c r="V20" i="16"/>
  <c r="I20" i="16"/>
  <c r="J20" i="16" s="1"/>
  <c r="K20" i="16" s="1"/>
  <c r="L20" i="16" s="1"/>
  <c r="M20" i="16" s="1"/>
  <c r="N20" i="16" s="1"/>
  <c r="O20" i="16" s="1"/>
  <c r="P20" i="16" s="1"/>
  <c r="Q20" i="16" s="1"/>
  <c r="R20" i="16" s="1"/>
  <c r="S20" i="16" s="1"/>
  <c r="T20" i="16" s="1"/>
  <c r="H20" i="16"/>
  <c r="G20" i="16"/>
  <c r="F20" i="16"/>
  <c r="E219" i="16"/>
  <c r="E218" i="16"/>
  <c r="E217" i="16"/>
  <c r="E216" i="16"/>
  <c r="E215" i="16"/>
  <c r="E214" i="16"/>
  <c r="E213" i="16"/>
  <c r="E212" i="16"/>
  <c r="E211" i="16"/>
  <c r="E210" i="16"/>
  <c r="E209" i="16"/>
  <c r="E208" i="16"/>
  <c r="E207" i="16"/>
  <c r="E206" i="16"/>
  <c r="E205" i="16"/>
  <c r="E204" i="16"/>
  <c r="E203" i="16"/>
  <c r="E202" i="16"/>
  <c r="E201" i="16"/>
  <c r="E200" i="16"/>
  <c r="E199" i="16"/>
  <c r="E198" i="16"/>
  <c r="E197" i="16"/>
  <c r="E196" i="16"/>
  <c r="E195" i="16"/>
  <c r="E194" i="16"/>
  <c r="E193" i="16"/>
  <c r="E192" i="16"/>
  <c r="E191" i="16"/>
  <c r="E190" i="16"/>
  <c r="E189" i="16"/>
  <c r="E188" i="16"/>
  <c r="E187" i="16"/>
  <c r="E186" i="16"/>
  <c r="E185" i="16"/>
  <c r="E184" i="16"/>
  <c r="E183" i="16"/>
  <c r="E182" i="16"/>
  <c r="E181" i="16"/>
  <c r="E180" i="16"/>
  <c r="E179" i="16"/>
  <c r="E178" i="16"/>
  <c r="E177" i="16"/>
  <c r="E176" i="16"/>
  <c r="E175" i="16"/>
  <c r="E174" i="16"/>
  <c r="E173" i="16"/>
  <c r="E172" i="16"/>
  <c r="E171" i="16"/>
  <c r="E170" i="16"/>
  <c r="E169" i="16"/>
  <c r="E168" i="16"/>
  <c r="E167" i="16"/>
  <c r="E166" i="16"/>
  <c r="E165" i="16"/>
  <c r="E164" i="16"/>
  <c r="E163" i="16"/>
  <c r="E162" i="16"/>
  <c r="E161" i="16"/>
  <c r="E160" i="16"/>
  <c r="E159" i="16"/>
  <c r="E158" i="16"/>
  <c r="E157" i="16"/>
  <c r="E156" i="16"/>
  <c r="E155" i="16"/>
  <c r="E154" i="16"/>
  <c r="E153" i="16"/>
  <c r="E152" i="16"/>
  <c r="E151" i="16"/>
  <c r="E150" i="16"/>
  <c r="E149" i="16"/>
  <c r="E148" i="16"/>
  <c r="E147" i="16"/>
  <c r="E146" i="16"/>
  <c r="E145" i="16"/>
  <c r="E144" i="16"/>
  <c r="E143" i="16"/>
  <c r="E142" i="16"/>
  <c r="E141" i="16"/>
  <c r="E140" i="16"/>
  <c r="E139" i="16"/>
  <c r="E138" i="16"/>
  <c r="E137" i="16"/>
  <c r="E136"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HB25" i="16" s="1"/>
  <c r="HB25" i="10" s="1"/>
  <c r="E24" i="16"/>
  <c r="E23" i="16"/>
  <c r="E22" i="16"/>
  <c r="E21" i="16"/>
  <c r="E20" i="16"/>
  <c r="GE221" i="16"/>
  <c r="GE223" i="16" s="1"/>
  <c r="GD221" i="16"/>
  <c r="GD223" i="16" s="1"/>
  <c r="GC221" i="16"/>
  <c r="GC223" i="16" s="1"/>
  <c r="GB221" i="16"/>
  <c r="GB223" i="16" s="1"/>
  <c r="GA221" i="16"/>
  <c r="GA223" i="16" s="1"/>
  <c r="FZ221" i="16"/>
  <c r="FZ223" i="16" s="1"/>
  <c r="FY221" i="16"/>
  <c r="FY223" i="16" s="1"/>
  <c r="FX221" i="16"/>
  <c r="FX223" i="16" s="1"/>
  <c r="FW221" i="16"/>
  <c r="FW223" i="16" s="1"/>
  <c r="FV221" i="16"/>
  <c r="FV223" i="16" s="1"/>
  <c r="FU221" i="16"/>
  <c r="FU223" i="16" s="1"/>
  <c r="FT221" i="16"/>
  <c r="FT223" i="16" s="1"/>
  <c r="FS221" i="16"/>
  <c r="FS223" i="16" s="1"/>
  <c r="FR221" i="16"/>
  <c r="FR223" i="16" s="1"/>
  <c r="FQ221" i="16"/>
  <c r="FQ223" i="16" s="1"/>
  <c r="FP221" i="16"/>
  <c r="FP223" i="16" s="1"/>
  <c r="FO221" i="16"/>
  <c r="FO223" i="16" s="1"/>
  <c r="FN221" i="16"/>
  <c r="FN223" i="16" s="1"/>
  <c r="FM221" i="16"/>
  <c r="FM223" i="16" s="1"/>
  <c r="FL221" i="16"/>
  <c r="FL223" i="16" s="1"/>
  <c r="FK221" i="16"/>
  <c r="FK223" i="16" s="1"/>
  <c r="FJ221" i="16"/>
  <c r="FJ223" i="16" s="1"/>
  <c r="FI221" i="16"/>
  <c r="FI223" i="16" s="1"/>
  <c r="FH221" i="16"/>
  <c r="FH223" i="16" s="1"/>
  <c r="FG221" i="16"/>
  <c r="FG223" i="16" s="1"/>
  <c r="FF221" i="16"/>
  <c r="FF223" i="16" s="1"/>
  <c r="FE221" i="16"/>
  <c r="FE223" i="16" s="1"/>
  <c r="FD221" i="16"/>
  <c r="FD223" i="16" s="1"/>
  <c r="FC221" i="16"/>
  <c r="FC223" i="16" s="1"/>
  <c r="FB221" i="16"/>
  <c r="FB223" i="16" s="1"/>
  <c r="FA221" i="16"/>
  <c r="FA223" i="16" s="1"/>
  <c r="EZ221" i="16"/>
  <c r="EZ223" i="16" s="1"/>
  <c r="EY221" i="16"/>
  <c r="EY223" i="16" s="1"/>
  <c r="EX221" i="16"/>
  <c r="EX223" i="16" s="1"/>
  <c r="EW221" i="16"/>
  <c r="EW223" i="16" s="1"/>
  <c r="EV221" i="16"/>
  <c r="EV223" i="16" s="1"/>
  <c r="EU221" i="16"/>
  <c r="EU223" i="16" s="1"/>
  <c r="ET221" i="16"/>
  <c r="ET223" i="16" s="1"/>
  <c r="ES221" i="16"/>
  <c r="ES223" i="16" s="1"/>
  <c r="ER221" i="16"/>
  <c r="ER223" i="16" s="1"/>
  <c r="EQ221" i="16"/>
  <c r="EQ223" i="16" s="1"/>
  <c r="EP221" i="16"/>
  <c r="EP223" i="16" s="1"/>
  <c r="EO221" i="16"/>
  <c r="EO223" i="16" s="1"/>
  <c r="EN221" i="16"/>
  <c r="EN223" i="16" s="1"/>
  <c r="EM221" i="16"/>
  <c r="EM223" i="16" s="1"/>
  <c r="EL221" i="16"/>
  <c r="EL223" i="16" s="1"/>
  <c r="EK221" i="16"/>
  <c r="EK223" i="16" s="1"/>
  <c r="EJ221" i="16"/>
  <c r="EJ223" i="16" s="1"/>
  <c r="EI221" i="16"/>
  <c r="EI223" i="16" s="1"/>
  <c r="EH221" i="16"/>
  <c r="EH223" i="16" s="1"/>
  <c r="EG221" i="16"/>
  <c r="EG223" i="16" s="1"/>
  <c r="EF221" i="16"/>
  <c r="EF223" i="16" s="1"/>
  <c r="EE221" i="16"/>
  <c r="EE223" i="16" s="1"/>
  <c r="ED221" i="16"/>
  <c r="ED223" i="16" s="1"/>
  <c r="EC221" i="16"/>
  <c r="EC223" i="16" s="1"/>
  <c r="EB221" i="16"/>
  <c r="EB223" i="16" s="1"/>
  <c r="EA221" i="16"/>
  <c r="EA223" i="16" s="1"/>
  <c r="DZ221" i="16"/>
  <c r="DZ223" i="16" s="1"/>
  <c r="DY221" i="16"/>
  <c r="DY223" i="16" s="1"/>
  <c r="DX221" i="16"/>
  <c r="DX223" i="16" s="1"/>
  <c r="DW221" i="16"/>
  <c r="DW223" i="16" s="1"/>
  <c r="DV221" i="16"/>
  <c r="DV223" i="16" s="1"/>
  <c r="DU221" i="16"/>
  <c r="DU223" i="16" s="1"/>
  <c r="DT221" i="16"/>
  <c r="DT223" i="16" s="1"/>
  <c r="DS221" i="16"/>
  <c r="DS223" i="16" s="1"/>
  <c r="DR221" i="16"/>
  <c r="DR223" i="16" s="1"/>
  <c r="DQ221" i="16"/>
  <c r="DQ223" i="16" s="1"/>
  <c r="DP221" i="16"/>
  <c r="DP223" i="16" s="1"/>
  <c r="DO221" i="16"/>
  <c r="DO223" i="16" s="1"/>
  <c r="DN221" i="16"/>
  <c r="DN223" i="16" s="1"/>
  <c r="DM221" i="16"/>
  <c r="DM223" i="16" s="1"/>
  <c r="DL221" i="16"/>
  <c r="DL223" i="16" s="1"/>
  <c r="DK221" i="16"/>
  <c r="DK223" i="16" s="1"/>
  <c r="DJ221" i="16"/>
  <c r="DJ223" i="16" s="1"/>
  <c r="DI221" i="16"/>
  <c r="DI223" i="16" s="1"/>
  <c r="DH221" i="16"/>
  <c r="DH223" i="16" s="1"/>
  <c r="DG221" i="16"/>
  <c r="DG223" i="16" s="1"/>
  <c r="DF221" i="16"/>
  <c r="DF223" i="16" s="1"/>
  <c r="DE221" i="16"/>
  <c r="DE223" i="16" s="1"/>
  <c r="DD221" i="16"/>
  <c r="DD223" i="16" s="1"/>
  <c r="DC221" i="16"/>
  <c r="DC223" i="16" s="1"/>
  <c r="DB221" i="16"/>
  <c r="DB223" i="16" s="1"/>
  <c r="DA221" i="16"/>
  <c r="DA223" i="16" s="1"/>
  <c r="CZ221" i="16"/>
  <c r="CZ223" i="16" s="1"/>
  <c r="CY221" i="16"/>
  <c r="CY223" i="16" s="1"/>
  <c r="CX221" i="16"/>
  <c r="CX223" i="16" s="1"/>
  <c r="CW221" i="16"/>
  <c r="CW223" i="16" s="1"/>
  <c r="CV221" i="16"/>
  <c r="CV223" i="16" s="1"/>
  <c r="CU221" i="16"/>
  <c r="CU223" i="16" s="1"/>
  <c r="CT221" i="16"/>
  <c r="CT223" i="16" s="1"/>
  <c r="CS221" i="16"/>
  <c r="CS223" i="16" s="1"/>
  <c r="CR221" i="16"/>
  <c r="CR223" i="16" s="1"/>
  <c r="CQ221" i="16"/>
  <c r="CQ223" i="16" s="1"/>
  <c r="CP221" i="16"/>
  <c r="CP223" i="16" s="1"/>
  <c r="CO221" i="16"/>
  <c r="CO223" i="16" s="1"/>
  <c r="CN221" i="16"/>
  <c r="CN223" i="16" s="1"/>
  <c r="CM221" i="16"/>
  <c r="CM223" i="16" s="1"/>
  <c r="CL221" i="16"/>
  <c r="CL223" i="16" s="1"/>
  <c r="CK221" i="16"/>
  <c r="CK223" i="16" s="1"/>
  <c r="CJ221" i="16"/>
  <c r="CJ223" i="16" s="1"/>
  <c r="CI221" i="16"/>
  <c r="CI223" i="16" s="1"/>
  <c r="CH221" i="16"/>
  <c r="CH223" i="16" s="1"/>
  <c r="CG221" i="16"/>
  <c r="CG223" i="16" s="1"/>
  <c r="CF221" i="16"/>
  <c r="CF223" i="16" s="1"/>
  <c r="CE221" i="16"/>
  <c r="CE223" i="16" s="1"/>
  <c r="CD221" i="16"/>
  <c r="CD223" i="16" s="1"/>
  <c r="CC221" i="16"/>
  <c r="CC223" i="16" s="1"/>
  <c r="CB221" i="16"/>
  <c r="CB223" i="16" s="1"/>
  <c r="CA221" i="16"/>
  <c r="CA223" i="16" s="1"/>
  <c r="BZ221" i="16"/>
  <c r="BZ223" i="16" s="1"/>
  <c r="BY221" i="16"/>
  <c r="BY223" i="16" s="1"/>
  <c r="BX221" i="16"/>
  <c r="BX223" i="16" s="1"/>
  <c r="BW221" i="16"/>
  <c r="BW223" i="16" s="1"/>
  <c r="BV221" i="16"/>
  <c r="BV223" i="16" s="1"/>
  <c r="BU221" i="16"/>
  <c r="BU223" i="16" s="1"/>
  <c r="BT221" i="16"/>
  <c r="BT223" i="16" s="1"/>
  <c r="BS221" i="16"/>
  <c r="BS223" i="16" s="1"/>
  <c r="BR221" i="16"/>
  <c r="BR223" i="16" s="1"/>
  <c r="BQ221" i="16"/>
  <c r="BQ223" i="16" s="1"/>
  <c r="BP221" i="16"/>
  <c r="BP223" i="16" s="1"/>
  <c r="BO221" i="16"/>
  <c r="BO223" i="16" s="1"/>
  <c r="BN221" i="16"/>
  <c r="BN223" i="16" s="1"/>
  <c r="BM221" i="16"/>
  <c r="BM223" i="16" s="1"/>
  <c r="BL221" i="16"/>
  <c r="BL223" i="16" s="1"/>
  <c r="BK221" i="16"/>
  <c r="BK223" i="16" s="1"/>
  <c r="BJ221" i="16"/>
  <c r="BJ223" i="16" s="1"/>
  <c r="BI221" i="16"/>
  <c r="BI223" i="16" s="1"/>
  <c r="BH221" i="16"/>
  <c r="BH223" i="16" s="1"/>
  <c r="BG221" i="16"/>
  <c r="BG223" i="16" s="1"/>
  <c r="BF221" i="16"/>
  <c r="BF223" i="16" s="1"/>
  <c r="BE221" i="16"/>
  <c r="BE223" i="16" s="1"/>
  <c r="BD221" i="16"/>
  <c r="BD223" i="16" s="1"/>
  <c r="BC221" i="16"/>
  <c r="BC223" i="16" s="1"/>
  <c r="BB221" i="16"/>
  <c r="BB223" i="16" s="1"/>
  <c r="BA221" i="16"/>
  <c r="BA223" i="16" s="1"/>
  <c r="AZ221" i="16"/>
  <c r="AZ223" i="16" s="1"/>
  <c r="AY221" i="16"/>
  <c r="AY223" i="16" s="1"/>
  <c r="AX221" i="16"/>
  <c r="AX223" i="16" s="1"/>
  <c r="AW221" i="16"/>
  <c r="AW223" i="16" s="1"/>
  <c r="AV221" i="16"/>
  <c r="AV223" i="16" s="1"/>
  <c r="AU221" i="16"/>
  <c r="AU223" i="16" s="1"/>
  <c r="AT221" i="16"/>
  <c r="AT223" i="16" s="1"/>
  <c r="AS221" i="16"/>
  <c r="AS223" i="16" s="1"/>
  <c r="AR221" i="16"/>
  <c r="AR223" i="16" s="1"/>
  <c r="AQ221" i="16"/>
  <c r="AQ223" i="16" s="1"/>
  <c r="AP221" i="16"/>
  <c r="AP223" i="16" s="1"/>
  <c r="AO221" i="16"/>
  <c r="AO223" i="16" s="1"/>
  <c r="AN221" i="16"/>
  <c r="AN223" i="16" s="1"/>
  <c r="AM221" i="16"/>
  <c r="AM223" i="16" s="1"/>
  <c r="AL221" i="16"/>
  <c r="AL223" i="16" s="1"/>
  <c r="AK221" i="16"/>
  <c r="AK223" i="16" s="1"/>
  <c r="AJ221" i="16"/>
  <c r="AJ223" i="16" s="1"/>
  <c r="AI221" i="16"/>
  <c r="AI223" i="16" s="1"/>
  <c r="AH221" i="16"/>
  <c r="AH223" i="16" s="1"/>
  <c r="AG221" i="16"/>
  <c r="AG223" i="16" s="1"/>
  <c r="AF221" i="16"/>
  <c r="AF223" i="16" s="1"/>
  <c r="AE221" i="16"/>
  <c r="AE223" i="16" s="1"/>
  <c r="AD221" i="16"/>
  <c r="AD223" i="16" s="1"/>
  <c r="AC221" i="16"/>
  <c r="AC223" i="16" s="1"/>
  <c r="AB221" i="16"/>
  <c r="AB223" i="16" s="1"/>
  <c r="AA221" i="16"/>
  <c r="AA223" i="16" s="1"/>
  <c r="Z221" i="16"/>
  <c r="Z223" i="16" s="1"/>
  <c r="Y221" i="16"/>
  <c r="Y223" i="16" s="1"/>
  <c r="X221" i="16"/>
  <c r="X223" i="16" s="1"/>
  <c r="W221" i="16"/>
  <c r="W223" i="16" s="1"/>
  <c r="V221" i="16"/>
  <c r="V223" i="16" s="1"/>
  <c r="U221" i="16"/>
  <c r="U223" i="16" s="1"/>
  <c r="T221" i="16"/>
  <c r="T223" i="16" s="1"/>
  <c r="S221" i="16"/>
  <c r="S223" i="16" s="1"/>
  <c r="R221" i="16"/>
  <c r="R223" i="16" s="1"/>
  <c r="Q221" i="16"/>
  <c r="Q223" i="16" s="1"/>
  <c r="P221" i="16"/>
  <c r="P223" i="16" s="1"/>
  <c r="O221" i="16"/>
  <c r="O223" i="16" s="1"/>
  <c r="N221" i="16"/>
  <c r="N223" i="16" s="1"/>
  <c r="M221" i="16"/>
  <c r="M223" i="16" s="1"/>
  <c r="L221" i="16"/>
  <c r="L223" i="16" s="1"/>
  <c r="K221" i="16"/>
  <c r="K223" i="16" s="1"/>
  <c r="J221" i="16"/>
  <c r="J223" i="16" s="1"/>
  <c r="I221" i="16"/>
  <c r="I223" i="16" s="1"/>
  <c r="H221" i="16"/>
  <c r="H223" i="16" s="1"/>
  <c r="G221" i="16"/>
  <c r="G223" i="16" s="1"/>
  <c r="F221" i="16"/>
  <c r="F223" i="16" s="1"/>
  <c r="E221" i="16"/>
  <c r="E223" i="16" s="1"/>
  <c r="FZ220" i="16"/>
  <c r="FY220" i="16"/>
  <c r="FR220" i="16"/>
  <c r="FM220" i="16"/>
  <c r="FE220" i="16"/>
  <c r="FA220" i="16"/>
  <c r="FA222" i="16" s="1"/>
  <c r="FA224" i="16" s="1"/>
  <c r="EO220" i="16"/>
  <c r="EL220" i="16"/>
  <c r="ED220" i="16"/>
  <c r="EC220" i="16"/>
  <c r="DY220" i="16"/>
  <c r="DW220" i="16"/>
  <c r="DU220" i="16"/>
  <c r="DU222" i="16" s="1"/>
  <c r="DU224" i="16" s="1"/>
  <c r="DT220" i="16"/>
  <c r="DP220" i="16"/>
  <c r="DG220" i="16"/>
  <c r="DE220" i="16"/>
  <c r="DB220" i="16"/>
  <c r="CW220" i="16"/>
  <c r="CO220" i="16"/>
  <c r="CI220" i="16"/>
  <c r="CH220" i="16"/>
  <c r="CF220" i="16"/>
  <c r="CC220" i="16"/>
  <c r="CA220" i="16"/>
  <c r="BV220" i="16"/>
  <c r="BR220" i="16"/>
  <c r="BQ220" i="16"/>
  <c r="BP220" i="16"/>
  <c r="BM220" i="16"/>
  <c r="BI220" i="16"/>
  <c r="BF220" i="16"/>
  <c r="BD220" i="16"/>
  <c r="AX220" i="16"/>
  <c r="AU220" i="16"/>
  <c r="AS220" i="16"/>
  <c r="AR220" i="16"/>
  <c r="AO220" i="16"/>
  <c r="AL220" i="16"/>
  <c r="AJ220" i="16"/>
  <c r="AG220" i="16"/>
  <c r="E220" i="16"/>
  <c r="GK219" i="16"/>
  <c r="GI219" i="16"/>
  <c r="GH219" i="16"/>
  <c r="GG219" i="16"/>
  <c r="GF219" i="16"/>
  <c r="GK218" i="16"/>
  <c r="GI218" i="16"/>
  <c r="GH218" i="16"/>
  <c r="GG218" i="16"/>
  <c r="GF218" i="16"/>
  <c r="GK217" i="16"/>
  <c r="GI217" i="16"/>
  <c r="GH217" i="16"/>
  <c r="GG217" i="16"/>
  <c r="GF217" i="16"/>
  <c r="GK216" i="16"/>
  <c r="GI216" i="16"/>
  <c r="GH216" i="16"/>
  <c r="GG216" i="16"/>
  <c r="GF216" i="16"/>
  <c r="GK215" i="16"/>
  <c r="GI215" i="16"/>
  <c r="GH215" i="16"/>
  <c r="GG215" i="16"/>
  <c r="GF215" i="16"/>
  <c r="GK214" i="16"/>
  <c r="GI214" i="16"/>
  <c r="GH214" i="16"/>
  <c r="GG214" i="16"/>
  <c r="GF214" i="16"/>
  <c r="GK213" i="16"/>
  <c r="GI213" i="16"/>
  <c r="GH213" i="16"/>
  <c r="GG213" i="16"/>
  <c r="GF213" i="16"/>
  <c r="GK212" i="16"/>
  <c r="GI212" i="16"/>
  <c r="GF212" i="16"/>
  <c r="GK211" i="16"/>
  <c r="GI211" i="16"/>
  <c r="GH211" i="16"/>
  <c r="GG211" i="16"/>
  <c r="GF211" i="16"/>
  <c r="GK210" i="16"/>
  <c r="GI210" i="16"/>
  <c r="GH210" i="16"/>
  <c r="GG210" i="16"/>
  <c r="GF210" i="16"/>
  <c r="GK209" i="16"/>
  <c r="GI209" i="16"/>
  <c r="GH209" i="16"/>
  <c r="GG209" i="16"/>
  <c r="GF209" i="16"/>
  <c r="GK208" i="16"/>
  <c r="GI208" i="16"/>
  <c r="GH208" i="16"/>
  <c r="GF208" i="16"/>
  <c r="GK207" i="16"/>
  <c r="GI207" i="16"/>
  <c r="GH207" i="16"/>
  <c r="GG207" i="16"/>
  <c r="GF207" i="16"/>
  <c r="GK206" i="16"/>
  <c r="GI206" i="16"/>
  <c r="GH206" i="16"/>
  <c r="GG206" i="16"/>
  <c r="GF206" i="16"/>
  <c r="GK205" i="16"/>
  <c r="GI205" i="16"/>
  <c r="GH205" i="16"/>
  <c r="GG205" i="16"/>
  <c r="GF205" i="16"/>
  <c r="GK204" i="16"/>
  <c r="GI204" i="16"/>
  <c r="GF204" i="16"/>
  <c r="GK203" i="16"/>
  <c r="GI203" i="16"/>
  <c r="GH203" i="16"/>
  <c r="GG203" i="16"/>
  <c r="GF203" i="16"/>
  <c r="GK202" i="16"/>
  <c r="GI202" i="16"/>
  <c r="GH202" i="16"/>
  <c r="GG202" i="16"/>
  <c r="GF202" i="16"/>
  <c r="GK201" i="16"/>
  <c r="GI201" i="16"/>
  <c r="GH201" i="16"/>
  <c r="GG201" i="16"/>
  <c r="GF201" i="16"/>
  <c r="GI200" i="16"/>
  <c r="GH200" i="16"/>
  <c r="GG200" i="16"/>
  <c r="GF200" i="16"/>
  <c r="GK199" i="16"/>
  <c r="GI199" i="16"/>
  <c r="GH199" i="16"/>
  <c r="GG199" i="16"/>
  <c r="GF199" i="16"/>
  <c r="GK198" i="16"/>
  <c r="GI198" i="16"/>
  <c r="GH198" i="16"/>
  <c r="GG198" i="16"/>
  <c r="GF198" i="16"/>
  <c r="GK197" i="16"/>
  <c r="GI197" i="16"/>
  <c r="GH197" i="16"/>
  <c r="GG197" i="16"/>
  <c r="GF197" i="16"/>
  <c r="GK196" i="16"/>
  <c r="GI196" i="16"/>
  <c r="GF196" i="16"/>
  <c r="GK195" i="16"/>
  <c r="GI195" i="16"/>
  <c r="GH195" i="16"/>
  <c r="GG195" i="16"/>
  <c r="GF195" i="16"/>
  <c r="GK194" i="16"/>
  <c r="GI194" i="16"/>
  <c r="GH194" i="16"/>
  <c r="GG194" i="16"/>
  <c r="GF194" i="16"/>
  <c r="GK193" i="16"/>
  <c r="GI193" i="16"/>
  <c r="GH193" i="16"/>
  <c r="GG193" i="16"/>
  <c r="GF193" i="16"/>
  <c r="GK192" i="16"/>
  <c r="GI192" i="16"/>
  <c r="GG192" i="16"/>
  <c r="GF192" i="16"/>
  <c r="GK191" i="16"/>
  <c r="GI191" i="16"/>
  <c r="GH191" i="16"/>
  <c r="GG191" i="16"/>
  <c r="GF191" i="16"/>
  <c r="GK190" i="16"/>
  <c r="GI190" i="16"/>
  <c r="GH190" i="16"/>
  <c r="GG190" i="16"/>
  <c r="GF190" i="16"/>
  <c r="GK189" i="16"/>
  <c r="GI189" i="16"/>
  <c r="GH189" i="16"/>
  <c r="GG189" i="16"/>
  <c r="GF189" i="16"/>
  <c r="GK188" i="16"/>
  <c r="GI188" i="16"/>
  <c r="GG188" i="16"/>
  <c r="GF188" i="16"/>
  <c r="GK187" i="16"/>
  <c r="GI187" i="16"/>
  <c r="GH187" i="16"/>
  <c r="GG187" i="16"/>
  <c r="GF187" i="16"/>
  <c r="GK186" i="16"/>
  <c r="GI186" i="16"/>
  <c r="GH186" i="16"/>
  <c r="GG186" i="16"/>
  <c r="GF186" i="16"/>
  <c r="GK185" i="16"/>
  <c r="GI185" i="16"/>
  <c r="GH185" i="16"/>
  <c r="GG185" i="16"/>
  <c r="GF185" i="16"/>
  <c r="GI184" i="16"/>
  <c r="GH184" i="16"/>
  <c r="GF184" i="16"/>
  <c r="GK183" i="16"/>
  <c r="GI183" i="16"/>
  <c r="GH183" i="16"/>
  <c r="GG183" i="16"/>
  <c r="GF183" i="16"/>
  <c r="GK182" i="16"/>
  <c r="GI182" i="16"/>
  <c r="GH182" i="16"/>
  <c r="GG182" i="16"/>
  <c r="GF182" i="16"/>
  <c r="GK181" i="16"/>
  <c r="GI181" i="16"/>
  <c r="GH181" i="16"/>
  <c r="GG181" i="16"/>
  <c r="GF181" i="16"/>
  <c r="GK180" i="16"/>
  <c r="GI180" i="16"/>
  <c r="GG180" i="16"/>
  <c r="GF180" i="16"/>
  <c r="GK179" i="16"/>
  <c r="GI179" i="16"/>
  <c r="GH179" i="16"/>
  <c r="GG179" i="16"/>
  <c r="GF179" i="16"/>
  <c r="GK178" i="16"/>
  <c r="GI178" i="16"/>
  <c r="GH178" i="16"/>
  <c r="GG178" i="16"/>
  <c r="GF178" i="16"/>
  <c r="GK177" i="16"/>
  <c r="GI177" i="16"/>
  <c r="GH177" i="16"/>
  <c r="GG177" i="16"/>
  <c r="GF177" i="16"/>
  <c r="GK176" i="16"/>
  <c r="GI176" i="16"/>
  <c r="GH176" i="16"/>
  <c r="GG176" i="16"/>
  <c r="GF176" i="16"/>
  <c r="GK175" i="16"/>
  <c r="GI175" i="16"/>
  <c r="GH175" i="16"/>
  <c r="GG175" i="16"/>
  <c r="GF175" i="16"/>
  <c r="GK174" i="16"/>
  <c r="GI174" i="16"/>
  <c r="GH174" i="16"/>
  <c r="GG174" i="16"/>
  <c r="GF174" i="16"/>
  <c r="GK173" i="16"/>
  <c r="GI173" i="16"/>
  <c r="GH173" i="16"/>
  <c r="GG173" i="16"/>
  <c r="GF173" i="16"/>
  <c r="GK172" i="16"/>
  <c r="GI172" i="16"/>
  <c r="GG172" i="16"/>
  <c r="GF172" i="16"/>
  <c r="GK171" i="16"/>
  <c r="GI171" i="16"/>
  <c r="GH171" i="16"/>
  <c r="GG171" i="16"/>
  <c r="GF171" i="16"/>
  <c r="GK170" i="16"/>
  <c r="GI170" i="16"/>
  <c r="GH170" i="16"/>
  <c r="GG170" i="16"/>
  <c r="GF170" i="16"/>
  <c r="GK169" i="16"/>
  <c r="GI169" i="16"/>
  <c r="GH169" i="16"/>
  <c r="GG169" i="16"/>
  <c r="GF169" i="16"/>
  <c r="GK168" i="16"/>
  <c r="GI168" i="16"/>
  <c r="GG168" i="16"/>
  <c r="GF168" i="16"/>
  <c r="GK167" i="16"/>
  <c r="GI167" i="16"/>
  <c r="GH167" i="16"/>
  <c r="GG167" i="16"/>
  <c r="GF167" i="16"/>
  <c r="GK166" i="16"/>
  <c r="GI166" i="16"/>
  <c r="GH166" i="16"/>
  <c r="GG166" i="16"/>
  <c r="GF166" i="16"/>
  <c r="GK165" i="16"/>
  <c r="GI165" i="16"/>
  <c r="GH165" i="16"/>
  <c r="GG165" i="16"/>
  <c r="GF165" i="16"/>
  <c r="GK164" i="16"/>
  <c r="GI164" i="16"/>
  <c r="GG164" i="16"/>
  <c r="GF164" i="16"/>
  <c r="GK163" i="16"/>
  <c r="GI163" i="16"/>
  <c r="GH163" i="16"/>
  <c r="GG163" i="16"/>
  <c r="GF163" i="16"/>
  <c r="GK162" i="16"/>
  <c r="GI162" i="16"/>
  <c r="GH162" i="16"/>
  <c r="GG162" i="16"/>
  <c r="GF162" i="16"/>
  <c r="GK161" i="16"/>
  <c r="GI161" i="16"/>
  <c r="GH161" i="16"/>
  <c r="GG161" i="16"/>
  <c r="GF161" i="16"/>
  <c r="GK160" i="16"/>
  <c r="GI160" i="16"/>
  <c r="GH160" i="16"/>
  <c r="GF160" i="16"/>
  <c r="GK159" i="16"/>
  <c r="GI159" i="16"/>
  <c r="GH159" i="16"/>
  <c r="GG159" i="16"/>
  <c r="GF159" i="16"/>
  <c r="GK158" i="16"/>
  <c r="GI158" i="16"/>
  <c r="GH158" i="16"/>
  <c r="GG158" i="16"/>
  <c r="GF158" i="16"/>
  <c r="GK157" i="16"/>
  <c r="GI157" i="16"/>
  <c r="GH157" i="16"/>
  <c r="GG157" i="16"/>
  <c r="GF157" i="16"/>
  <c r="GK156" i="16"/>
  <c r="GI156" i="16"/>
  <c r="GG156" i="16"/>
  <c r="GF156" i="16"/>
  <c r="GK155" i="16"/>
  <c r="GI155" i="16"/>
  <c r="GH155" i="16"/>
  <c r="GG155" i="16"/>
  <c r="GF155" i="16"/>
  <c r="GK154" i="16"/>
  <c r="GI154" i="16"/>
  <c r="GH154" i="16"/>
  <c r="GG154" i="16"/>
  <c r="GF154" i="16"/>
  <c r="GK153" i="16"/>
  <c r="GI153" i="16"/>
  <c r="GH153" i="16"/>
  <c r="GG153" i="16"/>
  <c r="GF153" i="16"/>
  <c r="GK152" i="16"/>
  <c r="GI152" i="16"/>
  <c r="GH152" i="16"/>
  <c r="GG152" i="16"/>
  <c r="GF152" i="16"/>
  <c r="GK151" i="16"/>
  <c r="GI151" i="16"/>
  <c r="GH151" i="16"/>
  <c r="GG151" i="16"/>
  <c r="GF151" i="16"/>
  <c r="GK150" i="16"/>
  <c r="GI150" i="16"/>
  <c r="GH150" i="16"/>
  <c r="GG150" i="16"/>
  <c r="GF150" i="16"/>
  <c r="GK149" i="16"/>
  <c r="GI149" i="16"/>
  <c r="GH149" i="16"/>
  <c r="GG149" i="16"/>
  <c r="GF149" i="16"/>
  <c r="GK148" i="16"/>
  <c r="GI148" i="16"/>
  <c r="GH148" i="16"/>
  <c r="GG148" i="16"/>
  <c r="GF148" i="16"/>
  <c r="GK147" i="16"/>
  <c r="GI147" i="16"/>
  <c r="GH147" i="16"/>
  <c r="GG147" i="16"/>
  <c r="GF147" i="16"/>
  <c r="GK146" i="16"/>
  <c r="GI146" i="16"/>
  <c r="GH146" i="16"/>
  <c r="GG146" i="16"/>
  <c r="GF146" i="16"/>
  <c r="GK145" i="16"/>
  <c r="GI145" i="16"/>
  <c r="GH145" i="16"/>
  <c r="GG145" i="16"/>
  <c r="GF145" i="16"/>
  <c r="GK144" i="16"/>
  <c r="GI144" i="16"/>
  <c r="GH144" i="16"/>
  <c r="GG144" i="16"/>
  <c r="GF144" i="16"/>
  <c r="GK143" i="16"/>
  <c r="GI143" i="16"/>
  <c r="GH143" i="16"/>
  <c r="GG143" i="16"/>
  <c r="GF143" i="16"/>
  <c r="GK142" i="16"/>
  <c r="GI142" i="16"/>
  <c r="GH142" i="16"/>
  <c r="GG142" i="16"/>
  <c r="GF142" i="16"/>
  <c r="GK141" i="16"/>
  <c r="GI141" i="16"/>
  <c r="GH141" i="16"/>
  <c r="GG141" i="16"/>
  <c r="GF141" i="16"/>
  <c r="GK140" i="16"/>
  <c r="GI140" i="16"/>
  <c r="GH140" i="16"/>
  <c r="GG140" i="16"/>
  <c r="GF140" i="16"/>
  <c r="GK139" i="16"/>
  <c r="GI139" i="16"/>
  <c r="GH139" i="16"/>
  <c r="GG139" i="16"/>
  <c r="GF139" i="16"/>
  <c r="GK138" i="16"/>
  <c r="GI138" i="16"/>
  <c r="GH138" i="16"/>
  <c r="GG138" i="16"/>
  <c r="GF138" i="16"/>
  <c r="GK137" i="16"/>
  <c r="GI137" i="16"/>
  <c r="GH137" i="16"/>
  <c r="GG137" i="16"/>
  <c r="GF137" i="16"/>
  <c r="GK136" i="16"/>
  <c r="GI136" i="16"/>
  <c r="GH136" i="16"/>
  <c r="GG136" i="16"/>
  <c r="GF136" i="16"/>
  <c r="GK135" i="16"/>
  <c r="GI135" i="16"/>
  <c r="GH135" i="16"/>
  <c r="GG135" i="16"/>
  <c r="GF135" i="16"/>
  <c r="GK134" i="16"/>
  <c r="GI134" i="16"/>
  <c r="GH134" i="16"/>
  <c r="GG134" i="16"/>
  <c r="GF134" i="16"/>
  <c r="GK133" i="16"/>
  <c r="GI133" i="16"/>
  <c r="GH133" i="16"/>
  <c r="GG133" i="16"/>
  <c r="GF133" i="16"/>
  <c r="GK132" i="16"/>
  <c r="GI132" i="16"/>
  <c r="GH132" i="16"/>
  <c r="GG132" i="16"/>
  <c r="GF132" i="16"/>
  <c r="GK131" i="16"/>
  <c r="GI131" i="16"/>
  <c r="GH131" i="16"/>
  <c r="GG131" i="16"/>
  <c r="GF131" i="16"/>
  <c r="GK130" i="16"/>
  <c r="GI130" i="16"/>
  <c r="GH130" i="16"/>
  <c r="GG130" i="16"/>
  <c r="GF130" i="16"/>
  <c r="GK129" i="16"/>
  <c r="GI129" i="16"/>
  <c r="GH129" i="16"/>
  <c r="GG129" i="16"/>
  <c r="GF129" i="16"/>
  <c r="GK128" i="16"/>
  <c r="GI128" i="16"/>
  <c r="GH128" i="16"/>
  <c r="GG128" i="16"/>
  <c r="GF128" i="16"/>
  <c r="GK127" i="16"/>
  <c r="GI127" i="16"/>
  <c r="GH127" i="16"/>
  <c r="GG127" i="16"/>
  <c r="GF127" i="16"/>
  <c r="GK126" i="16"/>
  <c r="GI126" i="16"/>
  <c r="GH126" i="16"/>
  <c r="GG126" i="16"/>
  <c r="GF126" i="16"/>
  <c r="GK125" i="16"/>
  <c r="GI125" i="16"/>
  <c r="GH125" i="16"/>
  <c r="GG125" i="16"/>
  <c r="GF125" i="16"/>
  <c r="GK124" i="16"/>
  <c r="GI124" i="16"/>
  <c r="GH124" i="16"/>
  <c r="GG124" i="16"/>
  <c r="GF124" i="16"/>
  <c r="GK123" i="16"/>
  <c r="GI123" i="16"/>
  <c r="GH123" i="16"/>
  <c r="GG123" i="16"/>
  <c r="GF123" i="16"/>
  <c r="GK122" i="16"/>
  <c r="GI122" i="16"/>
  <c r="GH122" i="16"/>
  <c r="GG122" i="16"/>
  <c r="GF122" i="16"/>
  <c r="GK121" i="16"/>
  <c r="GI121" i="16"/>
  <c r="GH121" i="16"/>
  <c r="GG121" i="16"/>
  <c r="GF121" i="16"/>
  <c r="GK120" i="16"/>
  <c r="GI120" i="16"/>
  <c r="GH120" i="16"/>
  <c r="GG120" i="16"/>
  <c r="GF120" i="16"/>
  <c r="GK119" i="16"/>
  <c r="GI119" i="16"/>
  <c r="GH119" i="16"/>
  <c r="GG119" i="16"/>
  <c r="GF119" i="16"/>
  <c r="GK118" i="16"/>
  <c r="GI118" i="16"/>
  <c r="GH118" i="16"/>
  <c r="GG118" i="16"/>
  <c r="GF118" i="16"/>
  <c r="GK117" i="16"/>
  <c r="GI117" i="16"/>
  <c r="GH117" i="16"/>
  <c r="GG117" i="16"/>
  <c r="GF117" i="16"/>
  <c r="GK116" i="16"/>
  <c r="GI116" i="16"/>
  <c r="GH116" i="16"/>
  <c r="GG116" i="16"/>
  <c r="GF116" i="16"/>
  <c r="GK115" i="16"/>
  <c r="GI115" i="16"/>
  <c r="GH115" i="16"/>
  <c r="GG115" i="16"/>
  <c r="GF115" i="16"/>
  <c r="GK114" i="16"/>
  <c r="GI114" i="16"/>
  <c r="GH114" i="16"/>
  <c r="GG114" i="16"/>
  <c r="GF114" i="16"/>
  <c r="GK113" i="16"/>
  <c r="GI113" i="16"/>
  <c r="GH113" i="16"/>
  <c r="GG113" i="16"/>
  <c r="GF113" i="16"/>
  <c r="GK112" i="16"/>
  <c r="GI112" i="16"/>
  <c r="GH112" i="16"/>
  <c r="GG112" i="16"/>
  <c r="GF112" i="16"/>
  <c r="GK111" i="16"/>
  <c r="GI111" i="16"/>
  <c r="GH111" i="16"/>
  <c r="GG111" i="16"/>
  <c r="GF111" i="16"/>
  <c r="GK110" i="16"/>
  <c r="GI110" i="16"/>
  <c r="GH110" i="16"/>
  <c r="GG110" i="16"/>
  <c r="GF110" i="16"/>
  <c r="GK109" i="16"/>
  <c r="GI109" i="16"/>
  <c r="GH109" i="16"/>
  <c r="GG109" i="16"/>
  <c r="GF109" i="16"/>
  <c r="GK108" i="16"/>
  <c r="GI108" i="16"/>
  <c r="GH108" i="16"/>
  <c r="GG108" i="16"/>
  <c r="GF108" i="16"/>
  <c r="GK107" i="16"/>
  <c r="GI107" i="16"/>
  <c r="GH107" i="16"/>
  <c r="GG107" i="16"/>
  <c r="GF107" i="16"/>
  <c r="GK106" i="16"/>
  <c r="GI106" i="16"/>
  <c r="GH106" i="16"/>
  <c r="GG106" i="16"/>
  <c r="GF106" i="16"/>
  <c r="GK105" i="16"/>
  <c r="GI105" i="16"/>
  <c r="GH105" i="16"/>
  <c r="GG105" i="16"/>
  <c r="GF105" i="16"/>
  <c r="GK104" i="16"/>
  <c r="GI104" i="16"/>
  <c r="GH104" i="16"/>
  <c r="GG104" i="16"/>
  <c r="GF104" i="16"/>
  <c r="GK103" i="16"/>
  <c r="GI103" i="16"/>
  <c r="GH103" i="16"/>
  <c r="GG103" i="16"/>
  <c r="GF103" i="16"/>
  <c r="GK102" i="16"/>
  <c r="GI102" i="16"/>
  <c r="GH102" i="16"/>
  <c r="GG102" i="16"/>
  <c r="GF102" i="16"/>
  <c r="GK101" i="16"/>
  <c r="GI101" i="16"/>
  <c r="GH101" i="16"/>
  <c r="GG101" i="16"/>
  <c r="GF101" i="16"/>
  <c r="GK100" i="16"/>
  <c r="GI100" i="16"/>
  <c r="GH100" i="16"/>
  <c r="GG100" i="16"/>
  <c r="GF100" i="16"/>
  <c r="GK99" i="16"/>
  <c r="GI99" i="16"/>
  <c r="GH99" i="16"/>
  <c r="GG99" i="16"/>
  <c r="GF99" i="16"/>
  <c r="GK98" i="16"/>
  <c r="GI98" i="16"/>
  <c r="GH98" i="16"/>
  <c r="GG98" i="16"/>
  <c r="GF98" i="16"/>
  <c r="GK97" i="16"/>
  <c r="GI97" i="16"/>
  <c r="GH97" i="16"/>
  <c r="GG97" i="16"/>
  <c r="GF97" i="16"/>
  <c r="GK96" i="16"/>
  <c r="GI96" i="16"/>
  <c r="GH96" i="16"/>
  <c r="GG96" i="16"/>
  <c r="GF96" i="16"/>
  <c r="GK95" i="16"/>
  <c r="GI95" i="16"/>
  <c r="GH95" i="16"/>
  <c r="GG95" i="16"/>
  <c r="GF95" i="16"/>
  <c r="GK94" i="16"/>
  <c r="GI94" i="16"/>
  <c r="GH94" i="16"/>
  <c r="GG94" i="16"/>
  <c r="GF94" i="16"/>
  <c r="GK93" i="16"/>
  <c r="GI93" i="16"/>
  <c r="GH93" i="16"/>
  <c r="GG93" i="16"/>
  <c r="GF93" i="16"/>
  <c r="GK92" i="16"/>
  <c r="GI92" i="16"/>
  <c r="GH92" i="16"/>
  <c r="GG92" i="16"/>
  <c r="GF92" i="16"/>
  <c r="GK91" i="16"/>
  <c r="GI91" i="16"/>
  <c r="GH91" i="16"/>
  <c r="GG91" i="16"/>
  <c r="GF91" i="16"/>
  <c r="GK90" i="16"/>
  <c r="GI90" i="16"/>
  <c r="GH90" i="16"/>
  <c r="GG90" i="16"/>
  <c r="GF90" i="16"/>
  <c r="GK89" i="16"/>
  <c r="GI89" i="16"/>
  <c r="GH89" i="16"/>
  <c r="GG89" i="16"/>
  <c r="GF89" i="16"/>
  <c r="GK88" i="16"/>
  <c r="GI88" i="16"/>
  <c r="GH88" i="16"/>
  <c r="GG88" i="16"/>
  <c r="GF88" i="16"/>
  <c r="GK87" i="16"/>
  <c r="GI87" i="16"/>
  <c r="GH87" i="16"/>
  <c r="GG87" i="16"/>
  <c r="GF87" i="16"/>
  <c r="GK86" i="16"/>
  <c r="GI86" i="16"/>
  <c r="GJ86" i="16" s="1"/>
  <c r="GH86" i="16"/>
  <c r="GG86" i="16"/>
  <c r="GF86" i="16"/>
  <c r="GK85" i="16"/>
  <c r="GI85" i="16"/>
  <c r="GH85" i="16"/>
  <c r="GG85" i="16"/>
  <c r="GF85" i="16"/>
  <c r="GK84" i="16"/>
  <c r="GI84" i="16"/>
  <c r="GH84" i="16"/>
  <c r="GG84" i="16"/>
  <c r="GF84" i="16"/>
  <c r="GK83" i="16"/>
  <c r="GI83" i="16"/>
  <c r="GH83" i="16"/>
  <c r="GG83" i="16"/>
  <c r="GF83" i="16"/>
  <c r="GK82" i="16"/>
  <c r="GI82" i="16"/>
  <c r="GH82" i="16"/>
  <c r="GG82" i="16"/>
  <c r="GF82" i="16"/>
  <c r="GK81" i="16"/>
  <c r="GI81" i="16"/>
  <c r="GH81" i="16"/>
  <c r="GG81" i="16"/>
  <c r="GF81" i="16"/>
  <c r="GK80" i="16"/>
  <c r="GI80" i="16"/>
  <c r="GH80" i="16"/>
  <c r="GG80" i="16"/>
  <c r="GF80" i="16"/>
  <c r="GK79" i="16"/>
  <c r="GI79" i="16"/>
  <c r="GH79" i="16"/>
  <c r="GG79" i="16"/>
  <c r="GF79" i="16"/>
  <c r="GK78" i="16"/>
  <c r="GI78" i="16"/>
  <c r="GH78" i="16"/>
  <c r="GG78" i="16"/>
  <c r="GF78" i="16"/>
  <c r="GK77" i="16"/>
  <c r="GI77" i="16"/>
  <c r="GH77" i="16"/>
  <c r="GG77" i="16"/>
  <c r="GF77" i="16"/>
  <c r="GK76" i="16"/>
  <c r="GI76" i="16"/>
  <c r="GH76" i="16"/>
  <c r="GG76" i="16"/>
  <c r="GF76" i="16"/>
  <c r="GK75" i="16"/>
  <c r="GI75" i="16"/>
  <c r="GH75" i="16"/>
  <c r="GG75" i="16"/>
  <c r="GF75" i="16"/>
  <c r="GK74" i="16"/>
  <c r="GI74" i="16"/>
  <c r="GH74" i="16"/>
  <c r="GG74" i="16"/>
  <c r="GF74" i="16"/>
  <c r="GK73" i="16"/>
  <c r="GI73" i="16"/>
  <c r="GH73" i="16"/>
  <c r="GG73" i="16"/>
  <c r="GF73" i="16"/>
  <c r="GK72" i="16"/>
  <c r="GI72" i="16"/>
  <c r="GH72" i="16"/>
  <c r="GJ72" i="16" s="1"/>
  <c r="GG72" i="16"/>
  <c r="GF72" i="16"/>
  <c r="GK71" i="16"/>
  <c r="GI71" i="16"/>
  <c r="GH71" i="16"/>
  <c r="GG71" i="16"/>
  <c r="GF71" i="16"/>
  <c r="GK70" i="16"/>
  <c r="GI70" i="16"/>
  <c r="GH70" i="16"/>
  <c r="GG70" i="16"/>
  <c r="GF70" i="16"/>
  <c r="GK69" i="16"/>
  <c r="GI69" i="16"/>
  <c r="GH69" i="16"/>
  <c r="GG69" i="16"/>
  <c r="GF69" i="16"/>
  <c r="GK68" i="16"/>
  <c r="GI68" i="16"/>
  <c r="GH68" i="16"/>
  <c r="GG68" i="16"/>
  <c r="GF68" i="16"/>
  <c r="GK67" i="16"/>
  <c r="GI67" i="16"/>
  <c r="GH67" i="16"/>
  <c r="GG67" i="16"/>
  <c r="GF67" i="16"/>
  <c r="GK66" i="16"/>
  <c r="GI66" i="16"/>
  <c r="GH66" i="16"/>
  <c r="GG66" i="16"/>
  <c r="GF66" i="16"/>
  <c r="GK65" i="16"/>
  <c r="GI65" i="16"/>
  <c r="GH65" i="16"/>
  <c r="GG65" i="16"/>
  <c r="GF65" i="16"/>
  <c r="GK64" i="16"/>
  <c r="GI64" i="16"/>
  <c r="GH64" i="16"/>
  <c r="GJ64" i="16" s="1"/>
  <c r="GG64" i="16"/>
  <c r="GF64" i="16"/>
  <c r="GK63" i="16"/>
  <c r="GI63" i="16"/>
  <c r="GH63" i="16"/>
  <c r="GG63" i="16"/>
  <c r="GF63" i="16"/>
  <c r="GK62" i="16"/>
  <c r="GI62" i="16"/>
  <c r="GH62" i="16"/>
  <c r="GG62" i="16"/>
  <c r="GF62" i="16"/>
  <c r="GK61" i="16"/>
  <c r="GI61" i="16"/>
  <c r="GH61" i="16"/>
  <c r="GG61" i="16"/>
  <c r="GF61" i="16"/>
  <c r="GK60" i="16"/>
  <c r="GI60" i="16"/>
  <c r="GH60" i="16"/>
  <c r="GG60" i="16"/>
  <c r="GF60" i="16"/>
  <c r="GK59" i="16"/>
  <c r="GI59" i="16"/>
  <c r="GH59" i="16"/>
  <c r="GG59" i="16"/>
  <c r="GF59" i="16"/>
  <c r="GK58" i="16"/>
  <c r="GI58" i="16"/>
  <c r="GH58" i="16"/>
  <c r="GG58" i="16"/>
  <c r="GF58" i="16"/>
  <c r="GK57" i="16"/>
  <c r="GI57" i="16"/>
  <c r="GH57" i="16"/>
  <c r="GG57" i="16"/>
  <c r="GF57" i="16"/>
  <c r="GK56" i="16"/>
  <c r="GI56" i="16"/>
  <c r="GH56" i="16"/>
  <c r="GJ56" i="16" s="1"/>
  <c r="GG56" i="16"/>
  <c r="GF56" i="16"/>
  <c r="GK55" i="16"/>
  <c r="GI55" i="16"/>
  <c r="GH55" i="16"/>
  <c r="GG55" i="16"/>
  <c r="GF55" i="16"/>
  <c r="GK54" i="16"/>
  <c r="GI54" i="16"/>
  <c r="GH54" i="16"/>
  <c r="GG54" i="16"/>
  <c r="GF54" i="16"/>
  <c r="GK53" i="16"/>
  <c r="GI53" i="16"/>
  <c r="GH53" i="16"/>
  <c r="GG53" i="16"/>
  <c r="GF53" i="16"/>
  <c r="GK52" i="16"/>
  <c r="GI52" i="16"/>
  <c r="GH52" i="16"/>
  <c r="GG52" i="16"/>
  <c r="GF52" i="16"/>
  <c r="GK51" i="16"/>
  <c r="GI51" i="16"/>
  <c r="GH51" i="16"/>
  <c r="GG51" i="16"/>
  <c r="GF51" i="16"/>
  <c r="GK50" i="16"/>
  <c r="GI50" i="16"/>
  <c r="GH50" i="16"/>
  <c r="GG50" i="16"/>
  <c r="GF50" i="16"/>
  <c r="GK49" i="16"/>
  <c r="GI49" i="16"/>
  <c r="GH49" i="16"/>
  <c r="GG49" i="16"/>
  <c r="GF49" i="16"/>
  <c r="GK48" i="16"/>
  <c r="GI48" i="16"/>
  <c r="GH48" i="16"/>
  <c r="GJ48" i="16" s="1"/>
  <c r="GG48" i="16"/>
  <c r="GF48" i="16"/>
  <c r="GK47" i="16"/>
  <c r="GI47" i="16"/>
  <c r="GH47" i="16"/>
  <c r="GG47" i="16"/>
  <c r="GF47" i="16"/>
  <c r="GK46" i="16"/>
  <c r="GI46" i="16"/>
  <c r="GH46" i="16"/>
  <c r="GG46" i="16"/>
  <c r="GF46" i="16"/>
  <c r="GK45" i="16"/>
  <c r="GI45" i="16"/>
  <c r="GH45" i="16"/>
  <c r="GG45" i="16"/>
  <c r="GF45" i="16"/>
  <c r="GK44" i="16"/>
  <c r="GI44" i="16"/>
  <c r="GH44" i="16"/>
  <c r="GG44" i="16"/>
  <c r="GF44" i="16"/>
  <c r="GK43" i="16"/>
  <c r="GI43" i="16"/>
  <c r="GH43" i="16"/>
  <c r="GG43" i="16"/>
  <c r="GF43" i="16"/>
  <c r="GK42" i="16"/>
  <c r="GI42" i="16"/>
  <c r="GH42" i="16"/>
  <c r="GG42" i="16"/>
  <c r="GF42" i="16"/>
  <c r="GK41" i="16"/>
  <c r="GI41" i="16"/>
  <c r="GH41" i="16"/>
  <c r="GG41" i="16"/>
  <c r="GF41" i="16"/>
  <c r="GK40" i="16"/>
  <c r="GI40" i="16"/>
  <c r="GH40" i="16"/>
  <c r="GJ40" i="16" s="1"/>
  <c r="GG40" i="16"/>
  <c r="GF40" i="16"/>
  <c r="GK39" i="16"/>
  <c r="GI39" i="16"/>
  <c r="GH39" i="16"/>
  <c r="GG39" i="16"/>
  <c r="GF39" i="16"/>
  <c r="GN38" i="16"/>
  <c r="GM38" i="16"/>
  <c r="GK38" i="16"/>
  <c r="GI38" i="16"/>
  <c r="GH38" i="16"/>
  <c r="GG38" i="16"/>
  <c r="GF38" i="16"/>
  <c r="GN37" i="16"/>
  <c r="GM37" i="16"/>
  <c r="GK37" i="16"/>
  <c r="GI37" i="16"/>
  <c r="GH37" i="16"/>
  <c r="GG37" i="16"/>
  <c r="GF37" i="16"/>
  <c r="GN36" i="16"/>
  <c r="GM36" i="16"/>
  <c r="GK36" i="16"/>
  <c r="GI36" i="16"/>
  <c r="GH36" i="16"/>
  <c r="GJ36" i="16" s="1"/>
  <c r="GG36" i="16"/>
  <c r="GF36" i="16"/>
  <c r="GN35" i="16"/>
  <c r="GM35" i="16"/>
  <c r="GK35" i="16"/>
  <c r="GI35" i="16"/>
  <c r="GH35" i="16"/>
  <c r="GG35" i="16"/>
  <c r="GF35" i="16"/>
  <c r="GN34" i="16"/>
  <c r="GM34" i="16"/>
  <c r="GK34" i="16"/>
  <c r="GI34" i="16"/>
  <c r="GH34" i="16"/>
  <c r="GG34" i="16"/>
  <c r="GF34" i="16"/>
  <c r="GN33" i="16"/>
  <c r="GM33" i="16"/>
  <c r="GK33" i="16"/>
  <c r="GI33" i="16"/>
  <c r="GH33" i="16"/>
  <c r="GG33" i="16"/>
  <c r="GF33" i="16"/>
  <c r="GN32" i="16"/>
  <c r="GM32" i="16"/>
  <c r="GK32" i="16"/>
  <c r="GI32" i="16"/>
  <c r="GH32" i="16"/>
  <c r="GJ32" i="16" s="1"/>
  <c r="GG32" i="16"/>
  <c r="GF32" i="16"/>
  <c r="GN31" i="16"/>
  <c r="GM31" i="16"/>
  <c r="GK31" i="16"/>
  <c r="GI31" i="16"/>
  <c r="GH31" i="16"/>
  <c r="GG31" i="16"/>
  <c r="GF31" i="16"/>
  <c r="GN30" i="16"/>
  <c r="GM30" i="16"/>
  <c r="GK30" i="16"/>
  <c r="GI30" i="16"/>
  <c r="GH30" i="16"/>
  <c r="GG30" i="16"/>
  <c r="GF30" i="16"/>
  <c r="GN29" i="16"/>
  <c r="GM29" i="16"/>
  <c r="GK29" i="16"/>
  <c r="GI29" i="16"/>
  <c r="GH29" i="16"/>
  <c r="GG29" i="16"/>
  <c r="GF29" i="16"/>
  <c r="GN28" i="16"/>
  <c r="GM28" i="16"/>
  <c r="GK28" i="16"/>
  <c r="GI28" i="16"/>
  <c r="GH28" i="16"/>
  <c r="GG28" i="16"/>
  <c r="GF28" i="16"/>
  <c r="GN27" i="16"/>
  <c r="GM27" i="16"/>
  <c r="GK27" i="16"/>
  <c r="GI27" i="16"/>
  <c r="GH27" i="16"/>
  <c r="GG27" i="16"/>
  <c r="GF27" i="16"/>
  <c r="GN26" i="16"/>
  <c r="GM26" i="16"/>
  <c r="GK26" i="16"/>
  <c r="GI26" i="16"/>
  <c r="GH26" i="16"/>
  <c r="GJ26" i="16" s="1"/>
  <c r="GG26" i="16"/>
  <c r="GF26" i="16"/>
  <c r="GK25" i="16"/>
  <c r="GI25" i="16"/>
  <c r="GH25" i="16"/>
  <c r="GJ25" i="16" s="1"/>
  <c r="GG25" i="16"/>
  <c r="GF25" i="16"/>
  <c r="GI24" i="16"/>
  <c r="GF24" i="16"/>
  <c r="GI23" i="16"/>
  <c r="GF23" i="16"/>
  <c r="GI22" i="16"/>
  <c r="GF22" i="16"/>
  <c r="GI21" i="16"/>
  <c r="GF21" i="16"/>
  <c r="GI20" i="16"/>
  <c r="GF20" i="16"/>
  <c r="GI17" i="16"/>
  <c r="GG17" i="16"/>
  <c r="G15" i="16"/>
  <c r="H15" i="16" s="1"/>
  <c r="I15" i="16" s="1"/>
  <c r="J15" i="16" s="1"/>
  <c r="K15" i="16" s="1"/>
  <c r="L15" i="16" s="1"/>
  <c r="M15" i="16" s="1"/>
  <c r="N15" i="16" s="1"/>
  <c r="O15" i="16" s="1"/>
  <c r="P15" i="16" s="1"/>
  <c r="Q15" i="16" s="1"/>
  <c r="R15" i="16" s="1"/>
  <c r="S15" i="16" s="1"/>
  <c r="T15" i="16" s="1"/>
  <c r="U15" i="16" s="1"/>
  <c r="V15" i="16" s="1"/>
  <c r="W15" i="16" s="1"/>
  <c r="X15" i="16" s="1"/>
  <c r="Y15" i="16" s="1"/>
  <c r="Z15" i="16" s="1"/>
  <c r="AA15" i="16" s="1"/>
  <c r="AB15" i="16" s="1"/>
  <c r="AC15" i="16" s="1"/>
  <c r="AD15" i="16" s="1"/>
  <c r="AE15" i="16" s="1"/>
  <c r="AF15" i="16" s="1"/>
  <c r="AG15" i="16" s="1"/>
  <c r="AH15" i="16" s="1"/>
  <c r="AI15" i="16" s="1"/>
  <c r="AJ15" i="16" s="1"/>
  <c r="AK15" i="16" s="1"/>
  <c r="AL15" i="16" s="1"/>
  <c r="AM15" i="16" s="1"/>
  <c r="AN15" i="16" s="1"/>
  <c r="AO15" i="16" s="1"/>
  <c r="AP15" i="16" s="1"/>
  <c r="AQ15" i="16" s="1"/>
  <c r="AR15" i="16" s="1"/>
  <c r="AS15" i="16" s="1"/>
  <c r="AT15" i="16" s="1"/>
  <c r="AU15" i="16" s="1"/>
  <c r="AV15" i="16" s="1"/>
  <c r="AW15" i="16" s="1"/>
  <c r="AX15" i="16" s="1"/>
  <c r="AY15" i="16" s="1"/>
  <c r="AZ15" i="16" s="1"/>
  <c r="BA15" i="16" s="1"/>
  <c r="BB15" i="16" s="1"/>
  <c r="BC15" i="16" s="1"/>
  <c r="BD15" i="16" s="1"/>
  <c r="BE15" i="16" s="1"/>
  <c r="BF15" i="16" s="1"/>
  <c r="BG15" i="16" s="1"/>
  <c r="BH15" i="16" s="1"/>
  <c r="BI15" i="16" s="1"/>
  <c r="BJ15" i="16" s="1"/>
  <c r="BK15" i="16" s="1"/>
  <c r="BL15" i="16" s="1"/>
  <c r="BM15" i="16" s="1"/>
  <c r="BN15" i="16" s="1"/>
  <c r="BO15" i="16" s="1"/>
  <c r="BP15" i="16" s="1"/>
  <c r="BQ15" i="16" s="1"/>
  <c r="BR15" i="16" s="1"/>
  <c r="BS15" i="16" s="1"/>
  <c r="BT15" i="16" s="1"/>
  <c r="BU15" i="16" s="1"/>
  <c r="BV15" i="16" s="1"/>
  <c r="BW15" i="16" s="1"/>
  <c r="BX15" i="16" s="1"/>
  <c r="BY15" i="16" s="1"/>
  <c r="BZ15" i="16" s="1"/>
  <c r="CA15" i="16" s="1"/>
  <c r="CB15" i="16" s="1"/>
  <c r="CC15" i="16" s="1"/>
  <c r="CD15" i="16" s="1"/>
  <c r="CE15" i="16" s="1"/>
  <c r="CF15" i="16" s="1"/>
  <c r="CG15" i="16" s="1"/>
  <c r="CH15" i="16" s="1"/>
  <c r="CI15" i="16" s="1"/>
  <c r="CJ15" i="16" s="1"/>
  <c r="CK15" i="16" s="1"/>
  <c r="CL15" i="16" s="1"/>
  <c r="CM15" i="16" s="1"/>
  <c r="CN15" i="16" s="1"/>
  <c r="CO15" i="16" s="1"/>
  <c r="CP15" i="16" s="1"/>
  <c r="CQ15" i="16" s="1"/>
  <c r="CR15" i="16" s="1"/>
  <c r="CS15" i="16" s="1"/>
  <c r="CT15" i="16" s="1"/>
  <c r="CU15" i="16" s="1"/>
  <c r="CV15" i="16" s="1"/>
  <c r="CW15" i="16" s="1"/>
  <c r="CX15" i="16" s="1"/>
  <c r="CY15" i="16" s="1"/>
  <c r="CZ15" i="16" s="1"/>
  <c r="DA15" i="16" s="1"/>
  <c r="DB15" i="16" s="1"/>
  <c r="DC15" i="16" s="1"/>
  <c r="DD15" i="16" s="1"/>
  <c r="DE15" i="16" s="1"/>
  <c r="DF15" i="16" s="1"/>
  <c r="DG15" i="16" s="1"/>
  <c r="DH15" i="16" s="1"/>
  <c r="DI15" i="16" s="1"/>
  <c r="DJ15" i="16" s="1"/>
  <c r="DK15" i="16" s="1"/>
  <c r="DL15" i="16" s="1"/>
  <c r="DM15" i="16" s="1"/>
  <c r="DN15" i="16" s="1"/>
  <c r="DO15" i="16" s="1"/>
  <c r="DP15" i="16" s="1"/>
  <c r="DQ15" i="16" s="1"/>
  <c r="DR15" i="16" s="1"/>
  <c r="DS15" i="16" s="1"/>
  <c r="DT15" i="16" s="1"/>
  <c r="DU15" i="16" s="1"/>
  <c r="DV15" i="16" s="1"/>
  <c r="DW15" i="16" s="1"/>
  <c r="DX15" i="16" s="1"/>
  <c r="DY15" i="16" s="1"/>
  <c r="DZ15" i="16" s="1"/>
  <c r="EA15" i="16" s="1"/>
  <c r="EB15" i="16" s="1"/>
  <c r="EC15" i="16" s="1"/>
  <c r="ED15" i="16" s="1"/>
  <c r="EE15" i="16" s="1"/>
  <c r="EF15" i="16" s="1"/>
  <c r="EG15" i="16" s="1"/>
  <c r="EH15" i="16" s="1"/>
  <c r="EI15" i="16" s="1"/>
  <c r="EJ15" i="16" s="1"/>
  <c r="EK15" i="16" s="1"/>
  <c r="EL15" i="16" s="1"/>
  <c r="EM15" i="16" s="1"/>
  <c r="EN15" i="16" s="1"/>
  <c r="EO15" i="16" s="1"/>
  <c r="EP15" i="16" s="1"/>
  <c r="EQ15" i="16" s="1"/>
  <c r="ER15" i="16" s="1"/>
  <c r="ES15" i="16" s="1"/>
  <c r="ET15" i="16" s="1"/>
  <c r="EU15" i="16" s="1"/>
  <c r="EV15" i="16" s="1"/>
  <c r="EW15" i="16" s="1"/>
  <c r="EX15" i="16" s="1"/>
  <c r="EY15" i="16" s="1"/>
  <c r="EZ15" i="16" s="1"/>
  <c r="FA15" i="16" s="1"/>
  <c r="FB15" i="16" s="1"/>
  <c r="FC15" i="16" s="1"/>
  <c r="FD15" i="16" s="1"/>
  <c r="FE15" i="16" s="1"/>
  <c r="FF15" i="16" s="1"/>
  <c r="FG15" i="16" s="1"/>
  <c r="FH15" i="16" s="1"/>
  <c r="FI15" i="16" s="1"/>
  <c r="FJ15" i="16" s="1"/>
  <c r="FK15" i="16" s="1"/>
  <c r="FL15" i="16" s="1"/>
  <c r="FM15" i="16" s="1"/>
  <c r="FN15" i="16" s="1"/>
  <c r="FO15" i="16" s="1"/>
  <c r="FP15" i="16" s="1"/>
  <c r="FQ15" i="16" s="1"/>
  <c r="FR15" i="16" s="1"/>
  <c r="FS15" i="16" s="1"/>
  <c r="FT15" i="16" s="1"/>
  <c r="FU15" i="16" s="1"/>
  <c r="FV15" i="16" s="1"/>
  <c r="FW15" i="16" s="1"/>
  <c r="FX15" i="16" s="1"/>
  <c r="FY15" i="16" s="1"/>
  <c r="FZ15" i="16" s="1"/>
  <c r="GA15" i="16" s="1"/>
  <c r="GB15" i="16" s="1"/>
  <c r="GC15" i="16" s="1"/>
  <c r="GD15" i="16" s="1"/>
  <c r="GE15" i="16" s="1"/>
  <c r="F15" i="16"/>
  <c r="E1" i="16"/>
  <c r="F1" i="16" s="1"/>
  <c r="G1" i="16" s="1"/>
  <c r="H1" i="16" s="1"/>
  <c r="I1" i="16" s="1"/>
  <c r="J1" i="16" s="1"/>
  <c r="K1" i="16" s="1"/>
  <c r="L1" i="16" s="1"/>
  <c r="M1" i="16" s="1"/>
  <c r="N1" i="16" s="1"/>
  <c r="O1" i="16" s="1"/>
  <c r="P1" i="16" s="1"/>
  <c r="Q1" i="16" s="1"/>
  <c r="R1" i="16" s="1"/>
  <c r="S1" i="16" s="1"/>
  <c r="T1" i="16" s="1"/>
  <c r="U1" i="16" s="1"/>
  <c r="V1" i="16" s="1"/>
  <c r="W1" i="16" s="1"/>
  <c r="X1" i="16" s="1"/>
  <c r="Y1" i="16" s="1"/>
  <c r="Z1" i="16" s="1"/>
  <c r="AA1" i="16" s="1"/>
  <c r="AB1" i="16" s="1"/>
  <c r="AC1" i="16" s="1"/>
  <c r="AD1" i="16" s="1"/>
  <c r="AE1" i="16" s="1"/>
  <c r="AF1" i="16" s="1"/>
  <c r="AG1" i="16" s="1"/>
  <c r="AH1" i="16" s="1"/>
  <c r="AI1" i="16" s="1"/>
  <c r="AJ1" i="16" s="1"/>
  <c r="AK1" i="16" s="1"/>
  <c r="AL1" i="16" s="1"/>
  <c r="AM1" i="16" s="1"/>
  <c r="AN1" i="16" s="1"/>
  <c r="AO1" i="16" s="1"/>
  <c r="AP1" i="16" s="1"/>
  <c r="AQ1" i="16" s="1"/>
  <c r="AR1" i="16" s="1"/>
  <c r="AS1" i="16" s="1"/>
  <c r="AT1" i="16" s="1"/>
  <c r="AU1" i="16" s="1"/>
  <c r="AV1" i="16" s="1"/>
  <c r="AW1" i="16" s="1"/>
  <c r="AX1" i="16" s="1"/>
  <c r="AY1" i="16" s="1"/>
  <c r="AZ1" i="16" s="1"/>
  <c r="BA1" i="16" s="1"/>
  <c r="BB1" i="16" s="1"/>
  <c r="BC1" i="16" s="1"/>
  <c r="BD1" i="16" s="1"/>
  <c r="BE1" i="16" s="1"/>
  <c r="BF1" i="16" s="1"/>
  <c r="BG1" i="16" s="1"/>
  <c r="BH1" i="16" s="1"/>
  <c r="BI1" i="16" s="1"/>
  <c r="BJ1" i="16" s="1"/>
  <c r="BK1" i="16" s="1"/>
  <c r="BL1" i="16" s="1"/>
  <c r="BM1" i="16" s="1"/>
  <c r="BN1" i="16" s="1"/>
  <c r="BO1" i="16" s="1"/>
  <c r="BP1" i="16" s="1"/>
  <c r="BQ1" i="16" s="1"/>
  <c r="BR1" i="16" s="1"/>
  <c r="BS1" i="16" s="1"/>
  <c r="BT1" i="16" s="1"/>
  <c r="BU1" i="16" s="1"/>
  <c r="BV1" i="16" s="1"/>
  <c r="BW1" i="16" s="1"/>
  <c r="BX1" i="16" s="1"/>
  <c r="BY1" i="16" s="1"/>
  <c r="BZ1" i="16" s="1"/>
  <c r="CA1" i="16" s="1"/>
  <c r="CB1" i="16" s="1"/>
  <c r="CC1" i="16" s="1"/>
  <c r="CD1" i="16" s="1"/>
  <c r="CE1" i="16" s="1"/>
  <c r="CF1" i="16" s="1"/>
  <c r="CG1" i="16" s="1"/>
  <c r="CH1" i="16" s="1"/>
  <c r="CI1" i="16" s="1"/>
  <c r="CJ1" i="16" s="1"/>
  <c r="CK1" i="16" s="1"/>
  <c r="CL1" i="16" s="1"/>
  <c r="CM1" i="16" s="1"/>
  <c r="CN1" i="16" s="1"/>
  <c r="CO1" i="16" s="1"/>
  <c r="CP1" i="16" s="1"/>
  <c r="CQ1" i="16" s="1"/>
  <c r="CR1" i="16" s="1"/>
  <c r="CS1" i="16" s="1"/>
  <c r="CT1" i="16" s="1"/>
  <c r="CU1" i="16" s="1"/>
  <c r="CV1" i="16" s="1"/>
  <c r="CW1" i="16" s="1"/>
  <c r="CX1" i="16" s="1"/>
  <c r="CY1" i="16" s="1"/>
  <c r="CZ1" i="16" s="1"/>
  <c r="DA1" i="16" s="1"/>
  <c r="DB1" i="16" s="1"/>
  <c r="DC1" i="16" s="1"/>
  <c r="DD1" i="16" s="1"/>
  <c r="DE1" i="16" s="1"/>
  <c r="DF1" i="16" s="1"/>
  <c r="DG1" i="16" s="1"/>
  <c r="DH1" i="16" s="1"/>
  <c r="DI1" i="16" s="1"/>
  <c r="DJ1" i="16" s="1"/>
  <c r="DK1" i="16" s="1"/>
  <c r="DL1" i="16" s="1"/>
  <c r="DM1" i="16" s="1"/>
  <c r="DN1" i="16" s="1"/>
  <c r="DO1" i="16" s="1"/>
  <c r="DP1" i="16" s="1"/>
  <c r="DQ1" i="16" s="1"/>
  <c r="DR1" i="16" s="1"/>
  <c r="DS1" i="16" s="1"/>
  <c r="DT1" i="16" s="1"/>
  <c r="DU1" i="16" s="1"/>
  <c r="DV1" i="16" s="1"/>
  <c r="DW1" i="16" s="1"/>
  <c r="DX1" i="16" s="1"/>
  <c r="DY1" i="16" s="1"/>
  <c r="DZ1" i="16" s="1"/>
  <c r="EA1" i="16" s="1"/>
  <c r="EB1" i="16" s="1"/>
  <c r="EC1" i="16" s="1"/>
  <c r="ED1" i="16" s="1"/>
  <c r="EE1" i="16" s="1"/>
  <c r="EF1" i="16" s="1"/>
  <c r="EG1" i="16" s="1"/>
  <c r="EH1" i="16" s="1"/>
  <c r="EI1" i="16" s="1"/>
  <c r="EJ1" i="16" s="1"/>
  <c r="EK1" i="16" s="1"/>
  <c r="EL1" i="16" s="1"/>
  <c r="EM1" i="16" s="1"/>
  <c r="EN1" i="16" s="1"/>
  <c r="EO1" i="16" s="1"/>
  <c r="EP1" i="16" s="1"/>
  <c r="EQ1" i="16" s="1"/>
  <c r="ER1" i="16" s="1"/>
  <c r="ES1" i="16" s="1"/>
  <c r="ET1" i="16" s="1"/>
  <c r="EU1" i="16" s="1"/>
  <c r="EV1" i="16" s="1"/>
  <c r="EW1" i="16" s="1"/>
  <c r="EX1" i="16" s="1"/>
  <c r="EY1" i="16" s="1"/>
  <c r="EZ1" i="16" s="1"/>
  <c r="FA1" i="16" s="1"/>
  <c r="FB1" i="16" s="1"/>
  <c r="FC1" i="16" s="1"/>
  <c r="FD1" i="16" s="1"/>
  <c r="FE1" i="16" s="1"/>
  <c r="FF1" i="16" s="1"/>
  <c r="FG1" i="16" s="1"/>
  <c r="FH1" i="16" s="1"/>
  <c r="FI1" i="16" s="1"/>
  <c r="FJ1" i="16" s="1"/>
  <c r="FK1" i="16" s="1"/>
  <c r="FL1" i="16" s="1"/>
  <c r="FM1" i="16" s="1"/>
  <c r="FN1" i="16" s="1"/>
  <c r="FO1" i="16" s="1"/>
  <c r="FP1" i="16" s="1"/>
  <c r="FQ1" i="16" s="1"/>
  <c r="FR1" i="16" s="1"/>
  <c r="FS1" i="16" s="1"/>
  <c r="FT1" i="16" s="1"/>
  <c r="FU1" i="16" s="1"/>
  <c r="FV1" i="16" s="1"/>
  <c r="FW1" i="16" s="1"/>
  <c r="FX1" i="16" s="1"/>
  <c r="FY1" i="16" s="1"/>
  <c r="FZ1" i="16" s="1"/>
  <c r="GA1" i="16" s="1"/>
  <c r="GB1" i="16" s="1"/>
  <c r="GC1" i="16" s="1"/>
  <c r="GD1" i="16" s="1"/>
  <c r="GE1" i="16" s="1"/>
  <c r="GF1" i="16" s="1"/>
  <c r="GG1" i="16" s="1"/>
  <c r="GH1" i="16" s="1"/>
  <c r="GI1" i="16" s="1"/>
  <c r="GJ1" i="16" s="1"/>
  <c r="GK1" i="16" s="1"/>
  <c r="GL1" i="16" s="1"/>
  <c r="GM1" i="16" s="1"/>
  <c r="GN1" i="16" s="1"/>
  <c r="GT1" i="16" s="1"/>
  <c r="C1" i="16"/>
  <c r="D1" i="16" s="1"/>
  <c r="BH220" i="16" l="1"/>
  <c r="BX220" i="16"/>
  <c r="CV220" i="16"/>
  <c r="DD220" i="16"/>
  <c r="EB220" i="16"/>
  <c r="ER220" i="16"/>
  <c r="HB40" i="16"/>
  <c r="HB40" i="10" s="1"/>
  <c r="HB48" i="16"/>
  <c r="HB48" i="10" s="1"/>
  <c r="HB56" i="16"/>
  <c r="HB56" i="10" s="1"/>
  <c r="HB64" i="16"/>
  <c r="HB64" i="10" s="1"/>
  <c r="HB72" i="16"/>
  <c r="HB72" i="10" s="1"/>
  <c r="HB80" i="16"/>
  <c r="HB80" i="10" s="1"/>
  <c r="HB88" i="16"/>
  <c r="HB88" i="10" s="1"/>
  <c r="HB96" i="16"/>
  <c r="HB96" i="10" s="1"/>
  <c r="HB104" i="16"/>
  <c r="HB104" i="10" s="1"/>
  <c r="HB112" i="16"/>
  <c r="HB112" i="10" s="1"/>
  <c r="HB120" i="16"/>
  <c r="HB120" i="10" s="1"/>
  <c r="HB128" i="16"/>
  <c r="HB128" i="10" s="1"/>
  <c r="HB136" i="16"/>
  <c r="HB136" i="10" s="1"/>
  <c r="HB144" i="16"/>
  <c r="HB144" i="10" s="1"/>
  <c r="HB152" i="16"/>
  <c r="HB152" i="10" s="1"/>
  <c r="HB160" i="16"/>
  <c r="HB160" i="10" s="1"/>
  <c r="HB168" i="16"/>
  <c r="HB168" i="10" s="1"/>
  <c r="HB176" i="16"/>
  <c r="HB176" i="10" s="1"/>
  <c r="HB184" i="16"/>
  <c r="HB184" i="10" s="1"/>
  <c r="HB192" i="16"/>
  <c r="HB192" i="10" s="1"/>
  <c r="HB200" i="16"/>
  <c r="HB200" i="10" s="1"/>
  <c r="HB208" i="16"/>
  <c r="HB208" i="10" s="1"/>
  <c r="HB216" i="16"/>
  <c r="HB216" i="10" s="1"/>
  <c r="FB220" i="16"/>
  <c r="FB222" i="16" s="1"/>
  <c r="FB224" i="16" s="1"/>
  <c r="FB225" i="16" s="1"/>
  <c r="AN220" i="16"/>
  <c r="FD220" i="16"/>
  <c r="FL220" i="16"/>
  <c r="CD220" i="16"/>
  <c r="DR220" i="16"/>
  <c r="GD220" i="16"/>
  <c r="HB45" i="16"/>
  <c r="HB45" i="10" s="1"/>
  <c r="HB53" i="16"/>
  <c r="HB53" i="10" s="1"/>
  <c r="HB61" i="16"/>
  <c r="HB61" i="10" s="1"/>
  <c r="HB69" i="16"/>
  <c r="HB69" i="10" s="1"/>
  <c r="HB77" i="16"/>
  <c r="HB77" i="10" s="1"/>
  <c r="HB85" i="16"/>
  <c r="HB85" i="10" s="1"/>
  <c r="HB93" i="16"/>
  <c r="HB93" i="10" s="1"/>
  <c r="HB101" i="16"/>
  <c r="HB101" i="10" s="1"/>
  <c r="HB109" i="16"/>
  <c r="HB109" i="10" s="1"/>
  <c r="HB117" i="16"/>
  <c r="HB117" i="10" s="1"/>
  <c r="HB125" i="16"/>
  <c r="HB125" i="10" s="1"/>
  <c r="HB133" i="16"/>
  <c r="HB133" i="10" s="1"/>
  <c r="HB141" i="16"/>
  <c r="HB141" i="10" s="1"/>
  <c r="HB149" i="16"/>
  <c r="HB149" i="10" s="1"/>
  <c r="HB157" i="16"/>
  <c r="HB157" i="10" s="1"/>
  <c r="HB165" i="16"/>
  <c r="HB165" i="10" s="1"/>
  <c r="HB173" i="16"/>
  <c r="HB173" i="10" s="1"/>
  <c r="HB181" i="16"/>
  <c r="HB181" i="10" s="1"/>
  <c r="HB189" i="16"/>
  <c r="HB189" i="10" s="1"/>
  <c r="HB197" i="16"/>
  <c r="HB197" i="10" s="1"/>
  <c r="DW222" i="16"/>
  <c r="DW224" i="16" s="1"/>
  <c r="GG184" i="16"/>
  <c r="GH192" i="16"/>
  <c r="GK200" i="16"/>
  <c r="HB39" i="16"/>
  <c r="HB39" i="10" s="1"/>
  <c r="HB205" i="16"/>
  <c r="HB205" i="10" s="1"/>
  <c r="GG160" i="16"/>
  <c r="GH168" i="16"/>
  <c r="GK184" i="16"/>
  <c r="GG208" i="16"/>
  <c r="EZ220" i="16"/>
  <c r="FP220" i="16"/>
  <c r="BJ220" i="16"/>
  <c r="CP220" i="16"/>
  <c r="CP222" i="16" s="1"/>
  <c r="CP224" i="16" s="1"/>
  <c r="CP225" i="16" s="1"/>
  <c r="DF220" i="16"/>
  <c r="DN220" i="16"/>
  <c r="AH220" i="16"/>
  <c r="HB47" i="16"/>
  <c r="HB47" i="10" s="1"/>
  <c r="HB55" i="16"/>
  <c r="HB55" i="10" s="1"/>
  <c r="HB63" i="16"/>
  <c r="HB63" i="10" s="1"/>
  <c r="HB71" i="16"/>
  <c r="HB71" i="10" s="1"/>
  <c r="HB79" i="16"/>
  <c r="HB79" i="10" s="1"/>
  <c r="HB87" i="16"/>
  <c r="HB87" i="10" s="1"/>
  <c r="HB95" i="16"/>
  <c r="HB95" i="10" s="1"/>
  <c r="HB103" i="16"/>
  <c r="HB103" i="10" s="1"/>
  <c r="HB111" i="16"/>
  <c r="HB111" i="10" s="1"/>
  <c r="HB119" i="16"/>
  <c r="HB119" i="10" s="1"/>
  <c r="HB127" i="16"/>
  <c r="HB127" i="10" s="1"/>
  <c r="HB135" i="16"/>
  <c r="HB135" i="10" s="1"/>
  <c r="HB143" i="16"/>
  <c r="HB143" i="10" s="1"/>
  <c r="HB151" i="16"/>
  <c r="HB151" i="10" s="1"/>
  <c r="HB159" i="16"/>
  <c r="HB159" i="10" s="1"/>
  <c r="HB167" i="16"/>
  <c r="HB167" i="10" s="1"/>
  <c r="HB175" i="16"/>
  <c r="HB175" i="10" s="1"/>
  <c r="HB183" i="16"/>
  <c r="HB183" i="10" s="1"/>
  <c r="HB191" i="16"/>
  <c r="HB191" i="10" s="1"/>
  <c r="HB199" i="16"/>
  <c r="HB199" i="10" s="1"/>
  <c r="HB207" i="16"/>
  <c r="HB207" i="10" s="1"/>
  <c r="HB215" i="16"/>
  <c r="HB215" i="10" s="1"/>
  <c r="GJ219" i="16"/>
  <c r="HB41" i="16"/>
  <c r="HB41" i="10" s="1"/>
  <c r="HB49" i="16"/>
  <c r="HB49" i="10" s="1"/>
  <c r="HB57" i="16"/>
  <c r="HB57" i="10" s="1"/>
  <c r="HB65" i="16"/>
  <c r="HB65" i="10" s="1"/>
  <c r="HB73" i="16"/>
  <c r="HB73" i="10" s="1"/>
  <c r="HB81" i="16"/>
  <c r="HB81" i="10" s="1"/>
  <c r="HB89" i="16"/>
  <c r="HB89" i="10" s="1"/>
  <c r="HB97" i="16"/>
  <c r="HB97" i="10" s="1"/>
  <c r="HB105" i="16"/>
  <c r="HB105" i="10" s="1"/>
  <c r="HB113" i="16"/>
  <c r="HB113" i="10" s="1"/>
  <c r="HB121" i="16"/>
  <c r="HB121" i="10" s="1"/>
  <c r="HB129" i="16"/>
  <c r="HB129" i="10" s="1"/>
  <c r="HB137" i="16"/>
  <c r="HB137" i="10" s="1"/>
  <c r="HB145" i="16"/>
  <c r="HB145" i="10" s="1"/>
  <c r="HB153" i="16"/>
  <c r="HB153" i="10" s="1"/>
  <c r="HB161" i="16"/>
  <c r="HB161" i="10" s="1"/>
  <c r="HB169" i="16"/>
  <c r="HB169" i="10" s="1"/>
  <c r="HB177" i="16"/>
  <c r="HB177" i="10" s="1"/>
  <c r="HB185" i="16"/>
  <c r="HB185" i="10" s="1"/>
  <c r="HB193" i="16"/>
  <c r="HB193" i="10" s="1"/>
  <c r="HB201" i="16"/>
  <c r="HB201" i="10" s="1"/>
  <c r="HB209" i="16"/>
  <c r="HB209" i="10" s="1"/>
  <c r="HB217" i="16"/>
  <c r="HB217" i="10" s="1"/>
  <c r="GL219" i="16"/>
  <c r="A219" i="16" s="1"/>
  <c r="HB42" i="16"/>
  <c r="HB42" i="10" s="1"/>
  <c r="HB50" i="16"/>
  <c r="HB50" i="10" s="1"/>
  <c r="HB58" i="16"/>
  <c r="HB58" i="10" s="1"/>
  <c r="HB66" i="16"/>
  <c r="HB66" i="10" s="1"/>
  <c r="HB74" i="16"/>
  <c r="HB74" i="10" s="1"/>
  <c r="HB82" i="16"/>
  <c r="HB82" i="10" s="1"/>
  <c r="HB90" i="16"/>
  <c r="HB90" i="10" s="1"/>
  <c r="HB98" i="16"/>
  <c r="HB98" i="10" s="1"/>
  <c r="HB106" i="16"/>
  <c r="HB106" i="10" s="1"/>
  <c r="HB114" i="16"/>
  <c r="HB114" i="10" s="1"/>
  <c r="HB122" i="16"/>
  <c r="HB122" i="10" s="1"/>
  <c r="HB130" i="16"/>
  <c r="HB130" i="10" s="1"/>
  <c r="HB138" i="16"/>
  <c r="HB138" i="10" s="1"/>
  <c r="HB146" i="16"/>
  <c r="HB146" i="10" s="1"/>
  <c r="HB154" i="16"/>
  <c r="HB154" i="10" s="1"/>
  <c r="HB162" i="16"/>
  <c r="HB162" i="10" s="1"/>
  <c r="HB170" i="16"/>
  <c r="HB170" i="10" s="1"/>
  <c r="HB178" i="16"/>
  <c r="HB178" i="10" s="1"/>
  <c r="HB186" i="16"/>
  <c r="HB186" i="10" s="1"/>
  <c r="HB194" i="16"/>
  <c r="HB194" i="10" s="1"/>
  <c r="HB202" i="16"/>
  <c r="HB202" i="10" s="1"/>
  <c r="HB210" i="16"/>
  <c r="HB210" i="10" s="1"/>
  <c r="HB218" i="16"/>
  <c r="HB218" i="10" s="1"/>
  <c r="AT220" i="16"/>
  <c r="HB43" i="16"/>
  <c r="HB43" i="10" s="1"/>
  <c r="HB51" i="16"/>
  <c r="HB51" i="10" s="1"/>
  <c r="HB59" i="16"/>
  <c r="HB59" i="10" s="1"/>
  <c r="HB67" i="16"/>
  <c r="HB67" i="10" s="1"/>
  <c r="HB75" i="16"/>
  <c r="HB75" i="10" s="1"/>
  <c r="HB83" i="16"/>
  <c r="HB83" i="10" s="1"/>
  <c r="HB91" i="16"/>
  <c r="HB91" i="10" s="1"/>
  <c r="HB99" i="16"/>
  <c r="HB99" i="10" s="1"/>
  <c r="HB107" i="16"/>
  <c r="HB107" i="10" s="1"/>
  <c r="HB115" i="16"/>
  <c r="HB115" i="10" s="1"/>
  <c r="HB123" i="16"/>
  <c r="HB123" i="10" s="1"/>
  <c r="HB131" i="16"/>
  <c r="HB131" i="10" s="1"/>
  <c r="HB139" i="16"/>
  <c r="HB139" i="10" s="1"/>
  <c r="HB147" i="16"/>
  <c r="HB147" i="10" s="1"/>
  <c r="HB155" i="16"/>
  <c r="HB155" i="10" s="1"/>
  <c r="HB163" i="16"/>
  <c r="HB163" i="10" s="1"/>
  <c r="HB171" i="16"/>
  <c r="HB171" i="10" s="1"/>
  <c r="HB179" i="16"/>
  <c r="HB179" i="10" s="1"/>
  <c r="HB187" i="16"/>
  <c r="HB187" i="10" s="1"/>
  <c r="HB195" i="16"/>
  <c r="HB195" i="10" s="1"/>
  <c r="HB203" i="16"/>
  <c r="HB203" i="10" s="1"/>
  <c r="HB211" i="16"/>
  <c r="HB211" i="10" s="1"/>
  <c r="HB219" i="16"/>
  <c r="HB219" i="10" s="1"/>
  <c r="HB44" i="16"/>
  <c r="HB44" i="10" s="1"/>
  <c r="HB52" i="16"/>
  <c r="HB52" i="10" s="1"/>
  <c r="HB60" i="16"/>
  <c r="HB60" i="10" s="1"/>
  <c r="HB68" i="16"/>
  <c r="HB68" i="10" s="1"/>
  <c r="HB76" i="16"/>
  <c r="HB76" i="10" s="1"/>
  <c r="HB84" i="16"/>
  <c r="HB84" i="10" s="1"/>
  <c r="HB92" i="16"/>
  <c r="HB92" i="10" s="1"/>
  <c r="HB100" i="16"/>
  <c r="HB100" i="10" s="1"/>
  <c r="HB108" i="16"/>
  <c r="HB108" i="10" s="1"/>
  <c r="HB116" i="16"/>
  <c r="HB116" i="10" s="1"/>
  <c r="HB124" i="16"/>
  <c r="HB124" i="10" s="1"/>
  <c r="HB132" i="16"/>
  <c r="HB132" i="10" s="1"/>
  <c r="HB140" i="16"/>
  <c r="HB140" i="10" s="1"/>
  <c r="HB148" i="16"/>
  <c r="HB148" i="10" s="1"/>
  <c r="HB156" i="16"/>
  <c r="HB156" i="10" s="1"/>
  <c r="HB164" i="16"/>
  <c r="HB164" i="10" s="1"/>
  <c r="HB172" i="16"/>
  <c r="HB172" i="10" s="1"/>
  <c r="HB180" i="16"/>
  <c r="HB180" i="10" s="1"/>
  <c r="HB188" i="16"/>
  <c r="HB188" i="10" s="1"/>
  <c r="HB196" i="16"/>
  <c r="HB196" i="10" s="1"/>
  <c r="HB204" i="16"/>
  <c r="HB204" i="10" s="1"/>
  <c r="HB212" i="16"/>
  <c r="HB212" i="10" s="1"/>
  <c r="AF220" i="16"/>
  <c r="AF222" i="16" s="1"/>
  <c r="AF224" i="16" s="1"/>
  <c r="AF225" i="16" s="1"/>
  <c r="BL220" i="16"/>
  <c r="BT220" i="16"/>
  <c r="CR220" i="16"/>
  <c r="EN220" i="16"/>
  <c r="GB220" i="16"/>
  <c r="CT220" i="16"/>
  <c r="DZ220" i="16"/>
  <c r="EP220" i="16"/>
  <c r="EP222" i="16" s="1"/>
  <c r="EP224" i="16" s="1"/>
  <c r="EP225" i="16" s="1"/>
  <c r="FN220" i="16"/>
  <c r="GL83" i="16"/>
  <c r="A83" i="16" s="1"/>
  <c r="HB213" i="16"/>
  <c r="HB213" i="10" s="1"/>
  <c r="HB46" i="16"/>
  <c r="HB46" i="10" s="1"/>
  <c r="HB54" i="16"/>
  <c r="HB54" i="10" s="1"/>
  <c r="HB62" i="16"/>
  <c r="HB62" i="10" s="1"/>
  <c r="HB70" i="16"/>
  <c r="HB70" i="10" s="1"/>
  <c r="HB78" i="16"/>
  <c r="HB78" i="10" s="1"/>
  <c r="HB86" i="16"/>
  <c r="HB86" i="10" s="1"/>
  <c r="HB94" i="16"/>
  <c r="HB94" i="10" s="1"/>
  <c r="HB102" i="16"/>
  <c r="HB102" i="10" s="1"/>
  <c r="HB110" i="16"/>
  <c r="HB110" i="10" s="1"/>
  <c r="HB118" i="16"/>
  <c r="HB118" i="10" s="1"/>
  <c r="HB126" i="16"/>
  <c r="HB126" i="10" s="1"/>
  <c r="HB134" i="16"/>
  <c r="HB134" i="10" s="1"/>
  <c r="HB142" i="16"/>
  <c r="HB142" i="10" s="1"/>
  <c r="HB150" i="16"/>
  <c r="HB150" i="10" s="1"/>
  <c r="HB158" i="16"/>
  <c r="HB158" i="10" s="1"/>
  <c r="HB166" i="16"/>
  <c r="HB166" i="10" s="1"/>
  <c r="HB174" i="16"/>
  <c r="HB174" i="10" s="1"/>
  <c r="HB182" i="16"/>
  <c r="HB182" i="10" s="1"/>
  <c r="HB190" i="16"/>
  <c r="HB190" i="10" s="1"/>
  <c r="HB198" i="16"/>
  <c r="HB198" i="10" s="1"/>
  <c r="HB206" i="16"/>
  <c r="HB206" i="10" s="1"/>
  <c r="HB214" i="16"/>
  <c r="HB214" i="10" s="1"/>
  <c r="GJ94" i="16"/>
  <c r="E226" i="16"/>
  <c r="GJ102" i="16"/>
  <c r="GJ110" i="16"/>
  <c r="GJ118" i="16"/>
  <c r="GJ126" i="16"/>
  <c r="GJ134" i="16"/>
  <c r="GJ142" i="16"/>
  <c r="GG196" i="16"/>
  <c r="GG204" i="16"/>
  <c r="GG212" i="16"/>
  <c r="GH156" i="16"/>
  <c r="GH164" i="16"/>
  <c r="GH172" i="16"/>
  <c r="GH180" i="16"/>
  <c r="GH188" i="16"/>
  <c r="GL188" i="16" s="1"/>
  <c r="A188" i="16" s="1"/>
  <c r="GH196" i="16"/>
  <c r="GH204" i="16"/>
  <c r="GH212" i="16"/>
  <c r="GL171" i="16"/>
  <c r="A171" i="16" s="1"/>
  <c r="GJ218" i="16"/>
  <c r="GL210" i="16"/>
  <c r="A210" i="16" s="1"/>
  <c r="GL207" i="16"/>
  <c r="A207" i="16" s="1"/>
  <c r="W24" i="16"/>
  <c r="V220" i="16"/>
  <c r="J24" i="16"/>
  <c r="K24" i="16" s="1"/>
  <c r="L24" i="16" s="1"/>
  <c r="M24" i="16" s="1"/>
  <c r="N24" i="16" s="1"/>
  <c r="O24" i="16" s="1"/>
  <c r="P24" i="16" s="1"/>
  <c r="Q24" i="16" s="1"/>
  <c r="F229" i="16"/>
  <c r="AH226" i="16"/>
  <c r="GD226" i="16"/>
  <c r="AN226" i="16"/>
  <c r="AV220" i="16"/>
  <c r="AV222" i="16" s="1"/>
  <c r="AV224" i="16" s="1"/>
  <c r="AV225" i="16" s="1"/>
  <c r="BD226" i="16"/>
  <c r="BL226" i="16"/>
  <c r="BT226" i="16"/>
  <c r="CB226" i="16"/>
  <c r="GG23" i="16"/>
  <c r="GK23" i="16"/>
  <c r="J23" i="16"/>
  <c r="K23" i="16" s="1"/>
  <c r="L23" i="16" s="1"/>
  <c r="M23" i="16" s="1"/>
  <c r="N23" i="16" s="1"/>
  <c r="O23" i="16" s="1"/>
  <c r="P23" i="16" s="1"/>
  <c r="Q23" i="16" s="1"/>
  <c r="R23" i="16" s="1"/>
  <c r="CR226" i="16"/>
  <c r="CZ226" i="16"/>
  <c r="DH226" i="16"/>
  <c r="EN226" i="16"/>
  <c r="H22" i="16"/>
  <c r="H220" i="16" s="1"/>
  <c r="H222" i="16" s="1"/>
  <c r="H224" i="16" s="1"/>
  <c r="H225" i="16" s="1"/>
  <c r="V226" i="16"/>
  <c r="BB226" i="16"/>
  <c r="BJ229" i="16"/>
  <c r="BR226" i="16"/>
  <c r="BZ220" i="16"/>
  <c r="CP226" i="16"/>
  <c r="CX220" i="16"/>
  <c r="DV229" i="16"/>
  <c r="ED229" i="16"/>
  <c r="EL226" i="16"/>
  <c r="ET220" i="16"/>
  <c r="FJ226" i="16"/>
  <c r="I21" i="16"/>
  <c r="H226" i="16"/>
  <c r="U20" i="16"/>
  <c r="T220" i="16"/>
  <c r="CA222" i="16"/>
  <c r="CA224" i="16" s="1"/>
  <c r="AP220" i="16"/>
  <c r="AX226" i="16"/>
  <c r="BF226" i="16"/>
  <c r="BN226" i="16"/>
  <c r="CL226" i="16"/>
  <c r="CT226" i="16"/>
  <c r="DB226" i="16"/>
  <c r="DR226" i="16"/>
  <c r="DZ226" i="16"/>
  <c r="FN226" i="16"/>
  <c r="BI222" i="16"/>
  <c r="BI224" i="16" s="1"/>
  <c r="BI225" i="16" s="1"/>
  <c r="DE222" i="16"/>
  <c r="DE224" i="16" s="1"/>
  <c r="AC20" i="16"/>
  <c r="EZ222" i="16"/>
  <c r="EZ224" i="16" s="1"/>
  <c r="FP222" i="16"/>
  <c r="FP224" i="16" s="1"/>
  <c r="AF226" i="16"/>
  <c r="AV226" i="16"/>
  <c r="CB220" i="16"/>
  <c r="CJ220" i="16"/>
  <c r="CJ222" i="16" s="1"/>
  <c r="CJ224" i="16" s="1"/>
  <c r="CJ225" i="16" s="1"/>
  <c r="CZ220" i="16"/>
  <c r="DH220" i="16"/>
  <c r="DP226" i="16"/>
  <c r="DX220" i="16"/>
  <c r="EF220" i="16"/>
  <c r="EV220" i="16"/>
  <c r="FT220" i="16"/>
  <c r="ER222" i="16"/>
  <c r="ER224" i="16" s="1"/>
  <c r="ER225" i="16" s="1"/>
  <c r="DU226" i="16"/>
  <c r="EB222" i="16"/>
  <c r="EB224" i="16" s="1"/>
  <c r="CJ226" i="16"/>
  <c r="CV222" i="16"/>
  <c r="CV224" i="16" s="1"/>
  <c r="EC222" i="16"/>
  <c r="EC224" i="16" s="1"/>
  <c r="CF222" i="16"/>
  <c r="CF224" i="16" s="1"/>
  <c r="DT222" i="16"/>
  <c r="DT224" i="16" s="1"/>
  <c r="BN220" i="16"/>
  <c r="BN222" i="16" s="1"/>
  <c r="BN224" i="16" s="1"/>
  <c r="BN225" i="16" s="1"/>
  <c r="CL220" i="16"/>
  <c r="DJ220" i="16"/>
  <c r="EH220" i="16"/>
  <c r="EX220" i="16"/>
  <c r="FF220" i="16"/>
  <c r="FV220" i="16"/>
  <c r="AZ220" i="16"/>
  <c r="AZ222" i="16" s="1"/>
  <c r="AZ224" i="16" s="1"/>
  <c r="CN220" i="16"/>
  <c r="CN222" i="16" s="1"/>
  <c r="CN224" i="16" s="1"/>
  <c r="DL220" i="16"/>
  <c r="DL222" i="16" s="1"/>
  <c r="DL224" i="16" s="1"/>
  <c r="DL225" i="16" s="1"/>
  <c r="EJ220" i="16"/>
  <c r="EJ222" i="16" s="1"/>
  <c r="EJ224" i="16" s="1"/>
  <c r="FH220" i="16"/>
  <c r="FH222" i="16" s="1"/>
  <c r="FH224" i="16" s="1"/>
  <c r="FX220" i="16"/>
  <c r="FX222" i="16" s="1"/>
  <c r="FX224" i="16" s="1"/>
  <c r="F220" i="16"/>
  <c r="GJ80" i="16"/>
  <c r="GJ88" i="16"/>
  <c r="GJ168" i="16"/>
  <c r="GJ176" i="16"/>
  <c r="GJ184" i="16"/>
  <c r="GJ192" i="16"/>
  <c r="GJ200" i="16"/>
  <c r="GJ208" i="16"/>
  <c r="GJ216" i="16"/>
  <c r="GL89" i="16"/>
  <c r="A89" i="16" s="1"/>
  <c r="GL105" i="16"/>
  <c r="A105" i="16" s="1"/>
  <c r="GL121" i="16"/>
  <c r="A121" i="16" s="1"/>
  <c r="GL129" i="16"/>
  <c r="A129" i="16" s="1"/>
  <c r="GL161" i="16"/>
  <c r="A161" i="16" s="1"/>
  <c r="GL97" i="16"/>
  <c r="A97" i="16" s="1"/>
  <c r="GL113" i="16"/>
  <c r="A113" i="16" s="1"/>
  <c r="GJ183" i="16"/>
  <c r="BH222" i="16"/>
  <c r="BH224" i="16" s="1"/>
  <c r="FE222" i="16"/>
  <c r="FE224" i="16" s="1"/>
  <c r="FE225" i="16" s="1"/>
  <c r="GL71" i="16"/>
  <c r="A71" i="16" s="1"/>
  <c r="GL183" i="16"/>
  <c r="A183" i="16" s="1"/>
  <c r="GL199" i="16"/>
  <c r="A199" i="16" s="1"/>
  <c r="GL55" i="16"/>
  <c r="A55" i="16" s="1"/>
  <c r="GJ52" i="16"/>
  <c r="GJ68" i="16"/>
  <c r="GJ84" i="16"/>
  <c r="GJ172" i="16"/>
  <c r="GJ180" i="16"/>
  <c r="GJ196" i="16"/>
  <c r="GJ204" i="16"/>
  <c r="GJ205" i="16"/>
  <c r="GJ212" i="16"/>
  <c r="AG222" i="16"/>
  <c r="AG224" i="16" s="1"/>
  <c r="BX222" i="16"/>
  <c r="BX224" i="16" s="1"/>
  <c r="GL203" i="16"/>
  <c r="A203" i="16" s="1"/>
  <c r="GJ57" i="16"/>
  <c r="GJ83" i="16"/>
  <c r="GJ92" i="16"/>
  <c r="GJ100" i="16"/>
  <c r="GJ108" i="16"/>
  <c r="GJ116" i="16"/>
  <c r="GJ124" i="16"/>
  <c r="GJ132" i="16"/>
  <c r="GJ148" i="16"/>
  <c r="GJ164" i="16"/>
  <c r="GJ173" i="16"/>
  <c r="GJ215" i="16"/>
  <c r="GL92" i="16"/>
  <c r="A92" i="16" s="1"/>
  <c r="GL108" i="16"/>
  <c r="A108" i="16" s="1"/>
  <c r="GL116" i="16"/>
  <c r="A116" i="16" s="1"/>
  <c r="GL124" i="16"/>
  <c r="A124" i="16" s="1"/>
  <c r="GL132" i="16"/>
  <c r="A132" i="16" s="1"/>
  <c r="GL140" i="16"/>
  <c r="A140" i="16" s="1"/>
  <c r="GL164" i="16"/>
  <c r="A164" i="16" s="1"/>
  <c r="DX226" i="16"/>
  <c r="GL47" i="16"/>
  <c r="A47" i="16" s="1"/>
  <c r="GL56" i="16"/>
  <c r="A56" i="16" s="1"/>
  <c r="GJ63" i="16"/>
  <c r="GJ73" i="16"/>
  <c r="GL74" i="16"/>
  <c r="A74" i="16" s="1"/>
  <c r="GJ81" i="16"/>
  <c r="GL91" i="16"/>
  <c r="A91" i="16" s="1"/>
  <c r="GL99" i="16"/>
  <c r="A99" i="16" s="1"/>
  <c r="GL107" i="16"/>
  <c r="A107" i="16" s="1"/>
  <c r="GJ114" i="16"/>
  <c r="GL115" i="16"/>
  <c r="A115" i="16" s="1"/>
  <c r="GJ122" i="16"/>
  <c r="GL123" i="16"/>
  <c r="A123" i="16" s="1"/>
  <c r="GJ130" i="16"/>
  <c r="GL131" i="16"/>
  <c r="A131" i="16" s="1"/>
  <c r="GJ138" i="16"/>
  <c r="GJ154" i="16"/>
  <c r="GJ170" i="16"/>
  <c r="GL180" i="16"/>
  <c r="A180" i="16" s="1"/>
  <c r="GJ195" i="16"/>
  <c r="GJ203" i="16"/>
  <c r="DV220" i="16"/>
  <c r="GJ41" i="16"/>
  <c r="GJ62" i="16"/>
  <c r="GL63" i="16"/>
  <c r="A63" i="16" s="1"/>
  <c r="GL64" i="16"/>
  <c r="A64" i="16" s="1"/>
  <c r="GJ71" i="16"/>
  <c r="GL73" i="16"/>
  <c r="A73" i="16" s="1"/>
  <c r="GL79" i="16"/>
  <c r="A79" i="16" s="1"/>
  <c r="GJ137" i="16"/>
  <c r="GJ145" i="16"/>
  <c r="GL154" i="16"/>
  <c r="A154" i="16" s="1"/>
  <c r="GL179" i="16"/>
  <c r="A179" i="16" s="1"/>
  <c r="GL204" i="16"/>
  <c r="A204" i="16" s="1"/>
  <c r="GL213" i="16"/>
  <c r="A213" i="16" s="1"/>
  <c r="BB220" i="16"/>
  <c r="BB222" i="16" s="1"/>
  <c r="BB224" i="16" s="1"/>
  <c r="BB225" i="16" s="1"/>
  <c r="BB230" i="16" s="1"/>
  <c r="GL51" i="16"/>
  <c r="A51" i="16" s="1"/>
  <c r="GL72" i="16"/>
  <c r="A72" i="16" s="1"/>
  <c r="GL212" i="16"/>
  <c r="A212" i="16" s="1"/>
  <c r="BP222" i="16"/>
  <c r="BP224" i="16" s="1"/>
  <c r="FJ220" i="16"/>
  <c r="GL217" i="16"/>
  <c r="A217" i="16" s="1"/>
  <c r="DG222" i="16"/>
  <c r="DG224" i="16" s="1"/>
  <c r="CS220" i="16"/>
  <c r="CS222" i="16" s="1"/>
  <c r="CS224" i="16" s="1"/>
  <c r="CS225" i="16" s="1"/>
  <c r="DA220" i="16"/>
  <c r="DA222" i="16" s="1"/>
  <c r="DA224" i="16" s="1"/>
  <c r="DA225" i="16" s="1"/>
  <c r="CI222" i="16"/>
  <c r="CI224" i="16" s="1"/>
  <c r="AU222" i="16"/>
  <c r="AU224" i="16" s="1"/>
  <c r="EF226" i="16"/>
  <c r="BK220" i="16"/>
  <c r="BK222" i="16" s="1"/>
  <c r="BK224" i="16" s="1"/>
  <c r="BK225" i="16" s="1"/>
  <c r="EM220" i="16"/>
  <c r="EM222" i="16" s="1"/>
  <c r="EM224" i="16" s="1"/>
  <c r="EM225" i="16" s="1"/>
  <c r="EU220" i="16"/>
  <c r="EU222" i="16" s="1"/>
  <c r="EU224" i="16" s="1"/>
  <c r="EU225" i="16" s="1"/>
  <c r="FS220" i="16"/>
  <c r="FS222" i="16" s="1"/>
  <c r="FS224" i="16" s="1"/>
  <c r="FS225" i="16" s="1"/>
  <c r="AS222" i="16"/>
  <c r="AS224" i="16" s="1"/>
  <c r="BQ222" i="16"/>
  <c r="BQ224" i="16" s="1"/>
  <c r="BQ225" i="16" s="1"/>
  <c r="CO222" i="16"/>
  <c r="CO224" i="16" s="1"/>
  <c r="AS226" i="16"/>
  <c r="BY226" i="16"/>
  <c r="CO226" i="16"/>
  <c r="DE226" i="16"/>
  <c r="EK226" i="16"/>
  <c r="FI226" i="16"/>
  <c r="FQ226" i="16"/>
  <c r="FY226" i="16"/>
  <c r="V229" i="16"/>
  <c r="AL229" i="16"/>
  <c r="BB229" i="16"/>
  <c r="BJ226" i="16"/>
  <c r="CH226" i="16"/>
  <c r="CX229" i="16"/>
  <c r="DN229" i="16"/>
  <c r="ET229" i="16"/>
  <c r="FB226" i="16"/>
  <c r="FJ229" i="16"/>
  <c r="FR226" i="16"/>
  <c r="FZ229" i="16"/>
  <c r="E229" i="16"/>
  <c r="AP226" i="16"/>
  <c r="BV226" i="16"/>
  <c r="CD226" i="16"/>
  <c r="DJ226" i="16"/>
  <c r="EH226" i="16"/>
  <c r="EP226" i="16"/>
  <c r="EX226" i="16"/>
  <c r="FF226" i="16"/>
  <c r="FV226" i="16"/>
  <c r="DV226" i="16"/>
  <c r="BR229" i="16"/>
  <c r="F226" i="16"/>
  <c r="AL226" i="16"/>
  <c r="AT229" i="16"/>
  <c r="BZ226" i="16"/>
  <c r="CP229" i="16"/>
  <c r="CX226" i="16"/>
  <c r="DF229" i="16"/>
  <c r="ED226" i="16"/>
  <c r="EL229" i="16"/>
  <c r="FB229" i="16"/>
  <c r="FR229" i="16"/>
  <c r="FZ226" i="16"/>
  <c r="BI226" i="16"/>
  <c r="GJ35" i="16"/>
  <c r="GJ79" i="16"/>
  <c r="GJ96" i="16"/>
  <c r="GJ104" i="16"/>
  <c r="GJ112" i="16"/>
  <c r="GJ120" i="16"/>
  <c r="GJ128" i="16"/>
  <c r="GJ136" i="16"/>
  <c r="GJ160" i="16"/>
  <c r="GJ197" i="16"/>
  <c r="CC222" i="16"/>
  <c r="CC224" i="16" s="1"/>
  <c r="CC225" i="16" s="1"/>
  <c r="GJ44" i="16"/>
  <c r="GL44" i="16"/>
  <c r="A44" i="16" s="1"/>
  <c r="GJ42" i="16"/>
  <c r="GJ78" i="16"/>
  <c r="GJ143" i="16"/>
  <c r="GJ167" i="16"/>
  <c r="GL189" i="16"/>
  <c r="A189" i="16" s="1"/>
  <c r="GL208" i="16"/>
  <c r="A208" i="16" s="1"/>
  <c r="GL218" i="16"/>
  <c r="A218" i="16" s="1"/>
  <c r="AJ222" i="16"/>
  <c r="AJ224" i="16" s="1"/>
  <c r="FQ220" i="16"/>
  <c r="FQ222" i="16" s="1"/>
  <c r="FQ224" i="16" s="1"/>
  <c r="FQ225" i="16" s="1"/>
  <c r="DF226" i="16"/>
  <c r="BZ229" i="16"/>
  <c r="CQ220" i="16"/>
  <c r="CQ222" i="16" s="1"/>
  <c r="CQ224" i="16" s="1"/>
  <c r="FC220" i="16"/>
  <c r="FC222" i="16" s="1"/>
  <c r="FC224" i="16" s="1"/>
  <c r="AW220" i="16"/>
  <c r="AW222" i="16" s="1"/>
  <c r="AW224" i="16" s="1"/>
  <c r="DI220" i="16"/>
  <c r="DI222" i="16" s="1"/>
  <c r="DI224" i="16" s="1"/>
  <c r="FU220" i="16"/>
  <c r="FU222" i="16" s="1"/>
  <c r="FU224" i="16" s="1"/>
  <c r="U229" i="16"/>
  <c r="AK229" i="16"/>
  <c r="AS229" i="16"/>
  <c r="BA229" i="16"/>
  <c r="BI229" i="16"/>
  <c r="BQ229" i="16"/>
  <c r="BY229" i="16"/>
  <c r="CG229" i="16"/>
  <c r="CO229" i="16"/>
  <c r="CW229" i="16"/>
  <c r="DE229" i="16"/>
  <c r="DM229" i="16"/>
  <c r="DU229" i="16"/>
  <c r="EC229" i="16"/>
  <c r="EK229" i="16"/>
  <c r="ES229" i="16"/>
  <c r="FA229" i="16"/>
  <c r="FI229" i="16"/>
  <c r="FQ229" i="16"/>
  <c r="FY229" i="16"/>
  <c r="GL87" i="16"/>
  <c r="A87" i="16" s="1"/>
  <c r="GL143" i="16"/>
  <c r="A143" i="16" s="1"/>
  <c r="GL151" i="16"/>
  <c r="A151" i="16" s="1"/>
  <c r="GL177" i="16"/>
  <c r="A177" i="16" s="1"/>
  <c r="GL187" i="16"/>
  <c r="A187" i="16" s="1"/>
  <c r="GL206" i="16"/>
  <c r="A206" i="16" s="1"/>
  <c r="DY222" i="16"/>
  <c r="DY224" i="16" s="1"/>
  <c r="DY225" i="16" s="1"/>
  <c r="ET226" i="16"/>
  <c r="CH229" i="16"/>
  <c r="H229" i="16"/>
  <c r="AF229" i="16"/>
  <c r="AN229" i="16"/>
  <c r="AV229" i="16"/>
  <c r="BD229" i="16"/>
  <c r="BL229" i="16"/>
  <c r="BT229" i="16"/>
  <c r="CB229" i="16"/>
  <c r="CJ229" i="16"/>
  <c r="CR229" i="16"/>
  <c r="CZ229" i="16"/>
  <c r="DH229" i="16"/>
  <c r="DP229" i="16"/>
  <c r="DX229" i="16"/>
  <c r="EF229" i="16"/>
  <c r="EN229" i="16"/>
  <c r="EV226" i="16"/>
  <c r="FD226" i="16"/>
  <c r="FL226" i="16"/>
  <c r="FT226" i="16"/>
  <c r="GB226" i="16"/>
  <c r="GL62" i="16"/>
  <c r="A62" i="16" s="1"/>
  <c r="GJ39" i="16"/>
  <c r="GL41" i="16"/>
  <c r="A41" i="16" s="1"/>
  <c r="GJ67" i="16"/>
  <c r="GL142" i="16"/>
  <c r="A142" i="16" s="1"/>
  <c r="GJ149" i="16"/>
  <c r="GL150" i="16"/>
  <c r="A150" i="16" s="1"/>
  <c r="GJ157" i="16"/>
  <c r="GJ165" i="16"/>
  <c r="GL175" i="16"/>
  <c r="A175" i="16" s="1"/>
  <c r="GJ185" i="16"/>
  <c r="GL186" i="16"/>
  <c r="A186" i="16" s="1"/>
  <c r="GJ194" i="16"/>
  <c r="GL195" i="16"/>
  <c r="A195" i="16" s="1"/>
  <c r="GJ202" i="16"/>
  <c r="GL205" i="16"/>
  <c r="A205" i="16" s="1"/>
  <c r="DD222" i="16"/>
  <c r="DD224" i="16" s="1"/>
  <c r="DD225" i="16" s="1"/>
  <c r="FI220" i="16"/>
  <c r="FI222" i="16" s="1"/>
  <c r="FI224" i="16" s="1"/>
  <c r="FI225" i="16" s="1"/>
  <c r="FI230" i="16" s="1"/>
  <c r="GL35" i="16"/>
  <c r="A35" i="16" s="1"/>
  <c r="GJ51" i="16"/>
  <c r="GL42" i="16"/>
  <c r="A42" i="16" s="1"/>
  <c r="GL31" i="16"/>
  <c r="A31" i="16" s="1"/>
  <c r="GL40" i="16"/>
  <c r="A40" i="16" s="1"/>
  <c r="GL67" i="16"/>
  <c r="A67" i="16" s="1"/>
  <c r="GL165" i="16"/>
  <c r="A165" i="16" s="1"/>
  <c r="GL174" i="16"/>
  <c r="A174" i="16" s="1"/>
  <c r="GL185" i="16"/>
  <c r="A185" i="16" s="1"/>
  <c r="GL202" i="16"/>
  <c r="A202" i="16" s="1"/>
  <c r="AO222" i="16"/>
  <c r="AO224" i="16" s="1"/>
  <c r="DN226" i="16"/>
  <c r="AH229" i="16"/>
  <c r="AP229" i="16"/>
  <c r="AX229" i="16"/>
  <c r="BF229" i="16"/>
  <c r="BN229" i="16"/>
  <c r="BV229" i="16"/>
  <c r="CD229" i="16"/>
  <c r="CL229" i="16"/>
  <c r="CT229" i="16"/>
  <c r="DB229" i="16"/>
  <c r="DJ229" i="16"/>
  <c r="DR229" i="16"/>
  <c r="DZ229" i="16"/>
  <c r="EH229" i="16"/>
  <c r="EP229" i="16"/>
  <c r="EX229" i="16"/>
  <c r="FF229" i="16"/>
  <c r="FN229" i="16"/>
  <c r="FV229" i="16"/>
  <c r="GD229" i="16"/>
  <c r="GL39" i="16"/>
  <c r="A39" i="16" s="1"/>
  <c r="GJ55" i="16"/>
  <c r="GJ74" i="16"/>
  <c r="GJ91" i="16"/>
  <c r="GJ99" i="16"/>
  <c r="GL100" i="16"/>
  <c r="A100" i="16" s="1"/>
  <c r="GJ107" i="16"/>
  <c r="GJ115" i="16"/>
  <c r="GJ123" i="16"/>
  <c r="GJ131" i="16"/>
  <c r="GJ139" i="16"/>
  <c r="GJ155" i="16"/>
  <c r="GJ171" i="16"/>
  <c r="GJ182" i="16"/>
  <c r="GL184" i="16"/>
  <c r="A184" i="16" s="1"/>
  <c r="GL191" i="16"/>
  <c r="A191" i="16" s="1"/>
  <c r="BM222" i="16"/>
  <c r="BM224" i="16" s="1"/>
  <c r="EO222" i="16"/>
  <c r="EO224" i="16" s="1"/>
  <c r="AT226" i="16"/>
  <c r="GL155" i="16"/>
  <c r="A155" i="16" s="1"/>
  <c r="GL172" i="16"/>
  <c r="A172" i="16" s="1"/>
  <c r="GL182" i="16"/>
  <c r="A182" i="16" s="1"/>
  <c r="GJ210" i="16"/>
  <c r="GL211" i="16"/>
  <c r="A211" i="16" s="1"/>
  <c r="T222" i="16"/>
  <c r="T224" i="16" s="1"/>
  <c r="T225" i="16" s="1"/>
  <c r="AR222" i="16"/>
  <c r="AR224" i="16" s="1"/>
  <c r="FM222" i="16"/>
  <c r="FM224" i="16" s="1"/>
  <c r="T229" i="16"/>
  <c r="AJ229" i="16"/>
  <c r="AR229" i="16"/>
  <c r="AZ229" i="16"/>
  <c r="BH229" i="16"/>
  <c r="BP229" i="16"/>
  <c r="BX229" i="16"/>
  <c r="CF229" i="16"/>
  <c r="CN229" i="16"/>
  <c r="CV229" i="16"/>
  <c r="DD229" i="16"/>
  <c r="DL229" i="16"/>
  <c r="DT229" i="16"/>
  <c r="EB229" i="16"/>
  <c r="EJ229" i="16"/>
  <c r="ER229" i="16"/>
  <c r="EZ229" i="16"/>
  <c r="FH229" i="16"/>
  <c r="FP229" i="16"/>
  <c r="FX229" i="16"/>
  <c r="GJ37" i="16"/>
  <c r="GJ38" i="16"/>
  <c r="GL58" i="16"/>
  <c r="A58" i="16" s="1"/>
  <c r="GL68" i="16"/>
  <c r="A68" i="16" s="1"/>
  <c r="GL26" i="16"/>
  <c r="A26" i="16" s="1"/>
  <c r="GL50" i="16"/>
  <c r="A50" i="16" s="1"/>
  <c r="GL54" i="16"/>
  <c r="A54" i="16" s="1"/>
  <c r="GL82" i="16"/>
  <c r="A82" i="16" s="1"/>
  <c r="GL95" i="16"/>
  <c r="A95" i="16" s="1"/>
  <c r="GL43" i="16"/>
  <c r="A43" i="16" s="1"/>
  <c r="GL75" i="16"/>
  <c r="A75" i="16" s="1"/>
  <c r="GL76" i="16"/>
  <c r="A76" i="16" s="1"/>
  <c r="GL80" i="16"/>
  <c r="A80" i="16" s="1"/>
  <c r="GL93" i="16"/>
  <c r="A93" i="16" s="1"/>
  <c r="GL101" i="16"/>
  <c r="A101" i="16" s="1"/>
  <c r="GL109" i="16"/>
  <c r="A109" i="16" s="1"/>
  <c r="GL117" i="16"/>
  <c r="A117" i="16" s="1"/>
  <c r="GL125" i="16"/>
  <c r="A125" i="16" s="1"/>
  <c r="GL133" i="16"/>
  <c r="A133" i="16" s="1"/>
  <c r="GL144" i="16"/>
  <c r="A144" i="16" s="1"/>
  <c r="GL156" i="16"/>
  <c r="A156" i="16" s="1"/>
  <c r="GL166" i="16"/>
  <c r="A166" i="16" s="1"/>
  <c r="GJ186" i="16"/>
  <c r="GJ187" i="16"/>
  <c r="GJ189" i="16"/>
  <c r="GL190" i="16"/>
  <c r="A190" i="16" s="1"/>
  <c r="GL193" i="16"/>
  <c r="A193" i="16" s="1"/>
  <c r="GL196" i="16"/>
  <c r="A196" i="16" s="1"/>
  <c r="GJ211" i="16"/>
  <c r="GJ213" i="16"/>
  <c r="GL214" i="16"/>
  <c r="A214" i="16" s="1"/>
  <c r="BY220" i="16"/>
  <c r="BY222" i="16" s="1"/>
  <c r="BY224" i="16" s="1"/>
  <c r="BY225" i="16" s="1"/>
  <c r="BY230" i="16" s="1"/>
  <c r="EK220" i="16"/>
  <c r="EK222" i="16" s="1"/>
  <c r="EK224" i="16" s="1"/>
  <c r="EK225" i="16" s="1"/>
  <c r="FP225" i="16"/>
  <c r="U226" i="16"/>
  <c r="AK226" i="16"/>
  <c r="BA226" i="16"/>
  <c r="BQ226" i="16"/>
  <c r="CG226" i="16"/>
  <c r="CW226" i="16"/>
  <c r="DM226" i="16"/>
  <c r="EC226" i="16"/>
  <c r="ES226" i="16"/>
  <c r="GL192" i="16"/>
  <c r="A192" i="16" s="1"/>
  <c r="AS225" i="16"/>
  <c r="DE225" i="16"/>
  <c r="DE230" i="16" s="1"/>
  <c r="DU225" i="16"/>
  <c r="DU230" i="16" s="1"/>
  <c r="EC225" i="16"/>
  <c r="FA225" i="16"/>
  <c r="G226" i="16"/>
  <c r="G229" i="16"/>
  <c r="W226" i="16"/>
  <c r="W229" i="16"/>
  <c r="AM226" i="16"/>
  <c r="AM229" i="16"/>
  <c r="AU226" i="16"/>
  <c r="AU229" i="16"/>
  <c r="BC226" i="16"/>
  <c r="BC229" i="16"/>
  <c r="BK226" i="16"/>
  <c r="BK229" i="16"/>
  <c r="BS226" i="16"/>
  <c r="BS229" i="16"/>
  <c r="CA226" i="16"/>
  <c r="CA229" i="16"/>
  <c r="CI226" i="16"/>
  <c r="CI229" i="16"/>
  <c r="CQ226" i="16"/>
  <c r="CQ229" i="16"/>
  <c r="CY226" i="16"/>
  <c r="CY229" i="16"/>
  <c r="DG226" i="16"/>
  <c r="DG229" i="16"/>
  <c r="DO226" i="16"/>
  <c r="DO229" i="16"/>
  <c r="DW226" i="16"/>
  <c r="DW229" i="16"/>
  <c r="EE226" i="16"/>
  <c r="EE229" i="16"/>
  <c r="EM226" i="16"/>
  <c r="EM229" i="16"/>
  <c r="EU226" i="16"/>
  <c r="EU229" i="16"/>
  <c r="FC226" i="16"/>
  <c r="FC229" i="16"/>
  <c r="FK226" i="16"/>
  <c r="FK229" i="16"/>
  <c r="FS226" i="16"/>
  <c r="FS229" i="16"/>
  <c r="GA226" i="16"/>
  <c r="GA229" i="16"/>
  <c r="AG226" i="16"/>
  <c r="AG229" i="16"/>
  <c r="AO226" i="16"/>
  <c r="AO229" i="16"/>
  <c r="AW226" i="16"/>
  <c r="AW229" i="16"/>
  <c r="BE226" i="16"/>
  <c r="BE229" i="16"/>
  <c r="BM226" i="16"/>
  <c r="BM229" i="16"/>
  <c r="BU226" i="16"/>
  <c r="BU229" i="16"/>
  <c r="CC226" i="16"/>
  <c r="CC229" i="16"/>
  <c r="CK226" i="16"/>
  <c r="CK229" i="16"/>
  <c r="CS226" i="16"/>
  <c r="CS229" i="16"/>
  <c r="DA226" i="16"/>
  <c r="DA229" i="16"/>
  <c r="DI226" i="16"/>
  <c r="DI229" i="16"/>
  <c r="DQ226" i="16"/>
  <c r="DQ229" i="16"/>
  <c r="DY226" i="16"/>
  <c r="DY229" i="16"/>
  <c r="EG226" i="16"/>
  <c r="EG229" i="16"/>
  <c r="EO226" i="16"/>
  <c r="EO229" i="16"/>
  <c r="EW226" i="16"/>
  <c r="EW229" i="16"/>
  <c r="FE226" i="16"/>
  <c r="FE229" i="16"/>
  <c r="FM226" i="16"/>
  <c r="FM229" i="16"/>
  <c r="FU226" i="16"/>
  <c r="FU229" i="16"/>
  <c r="GC226" i="16"/>
  <c r="GC229" i="16"/>
  <c r="AI226" i="16"/>
  <c r="AI229" i="16"/>
  <c r="AI220" i="16"/>
  <c r="AI222" i="16" s="1"/>
  <c r="AI224" i="16" s="1"/>
  <c r="AI225" i="16" s="1"/>
  <c r="AQ226" i="16"/>
  <c r="AQ229" i="16"/>
  <c r="AQ220" i="16"/>
  <c r="AQ222" i="16" s="1"/>
  <c r="AQ224" i="16" s="1"/>
  <c r="AQ225" i="16" s="1"/>
  <c r="AY226" i="16"/>
  <c r="AY229" i="16"/>
  <c r="AY220" i="16"/>
  <c r="AY222" i="16" s="1"/>
  <c r="AY224" i="16" s="1"/>
  <c r="AY225" i="16" s="1"/>
  <c r="BG226" i="16"/>
  <c r="BG229" i="16"/>
  <c r="BG220" i="16"/>
  <c r="BG222" i="16" s="1"/>
  <c r="BG224" i="16" s="1"/>
  <c r="BG225" i="16" s="1"/>
  <c r="BO226" i="16"/>
  <c r="BO229" i="16"/>
  <c r="BO220" i="16"/>
  <c r="BO222" i="16" s="1"/>
  <c r="BO224" i="16" s="1"/>
  <c r="BO225" i="16" s="1"/>
  <c r="BW226" i="16"/>
  <c r="BW229" i="16"/>
  <c r="BW220" i="16"/>
  <c r="BW222" i="16" s="1"/>
  <c r="BW224" i="16" s="1"/>
  <c r="BW225" i="16" s="1"/>
  <c r="CE226" i="16"/>
  <c r="CE229" i="16"/>
  <c r="CE220" i="16"/>
  <c r="CE222" i="16" s="1"/>
  <c r="CE224" i="16" s="1"/>
  <c r="CE225" i="16" s="1"/>
  <c r="CM226" i="16"/>
  <c r="CM229" i="16"/>
  <c r="CM220" i="16"/>
  <c r="CM222" i="16" s="1"/>
  <c r="CM224" i="16" s="1"/>
  <c r="CM225" i="16" s="1"/>
  <c r="CU226" i="16"/>
  <c r="CU229" i="16"/>
  <c r="CU220" i="16"/>
  <c r="CU222" i="16" s="1"/>
  <c r="CU224" i="16" s="1"/>
  <c r="CU225" i="16" s="1"/>
  <c r="DC226" i="16"/>
  <c r="DC229" i="16"/>
  <c r="DC220" i="16"/>
  <c r="DC222" i="16" s="1"/>
  <c r="DC224" i="16" s="1"/>
  <c r="DC225" i="16" s="1"/>
  <c r="DK226" i="16"/>
  <c r="DK229" i="16"/>
  <c r="DK220" i="16"/>
  <c r="DK222" i="16" s="1"/>
  <c r="DK224" i="16" s="1"/>
  <c r="DK225" i="16" s="1"/>
  <c r="DS226" i="16"/>
  <c r="DS229" i="16"/>
  <c r="DS220" i="16"/>
  <c r="DS222" i="16" s="1"/>
  <c r="DS224" i="16" s="1"/>
  <c r="DS225" i="16" s="1"/>
  <c r="EA226" i="16"/>
  <c r="EA229" i="16"/>
  <c r="EA220" i="16"/>
  <c r="EA222" i="16" s="1"/>
  <c r="EA224" i="16" s="1"/>
  <c r="EA225" i="16" s="1"/>
  <c r="EI226" i="16"/>
  <c r="EI229" i="16"/>
  <c r="EI220" i="16"/>
  <c r="EI222" i="16" s="1"/>
  <c r="EI224" i="16" s="1"/>
  <c r="EI225" i="16" s="1"/>
  <c r="EQ226" i="16"/>
  <c r="EQ229" i="16"/>
  <c r="EQ220" i="16"/>
  <c r="EQ222" i="16" s="1"/>
  <c r="EQ224" i="16" s="1"/>
  <c r="EQ225" i="16" s="1"/>
  <c r="EY226" i="16"/>
  <c r="EY229" i="16"/>
  <c r="EY220" i="16"/>
  <c r="EY222" i="16" s="1"/>
  <c r="EY224" i="16" s="1"/>
  <c r="EY225" i="16" s="1"/>
  <c r="FG226" i="16"/>
  <c r="FG229" i="16"/>
  <c r="FG220" i="16"/>
  <c r="FG222" i="16" s="1"/>
  <c r="FG224" i="16" s="1"/>
  <c r="FG225" i="16" s="1"/>
  <c r="FO226" i="16"/>
  <c r="FO229" i="16"/>
  <c r="FO220" i="16"/>
  <c r="FO222" i="16" s="1"/>
  <c r="FO224" i="16" s="1"/>
  <c r="FO225" i="16" s="1"/>
  <c r="FW226" i="16"/>
  <c r="FW229" i="16"/>
  <c r="FW220" i="16"/>
  <c r="FW222" i="16" s="1"/>
  <c r="FW224" i="16" s="1"/>
  <c r="FW225" i="16" s="1"/>
  <c r="GE226" i="16"/>
  <c r="GE229" i="16"/>
  <c r="GE220" i="16"/>
  <c r="GE222" i="16" s="1"/>
  <c r="GE224" i="16" s="1"/>
  <c r="GE225" i="16" s="1"/>
  <c r="GJ59" i="16"/>
  <c r="GJ60" i="16"/>
  <c r="GJ65" i="16"/>
  <c r="GJ66" i="16"/>
  <c r="GJ69" i="16"/>
  <c r="GJ70" i="16"/>
  <c r="GJ90" i="16"/>
  <c r="GJ98" i="16"/>
  <c r="GJ106" i="16"/>
  <c r="GJ141" i="16"/>
  <c r="GJ152" i="16"/>
  <c r="GJ153" i="16"/>
  <c r="GJ162" i="16"/>
  <c r="GJ163" i="16"/>
  <c r="GJ178" i="16"/>
  <c r="GJ179" i="16"/>
  <c r="GJ181" i="16"/>
  <c r="GJ207" i="16"/>
  <c r="GJ209" i="16"/>
  <c r="GL38" i="16"/>
  <c r="A38" i="16" s="1"/>
  <c r="GJ58" i="16"/>
  <c r="GL59" i="16"/>
  <c r="A59" i="16" s="1"/>
  <c r="GL60" i="16"/>
  <c r="A60" i="16" s="1"/>
  <c r="GL65" i="16"/>
  <c r="A65" i="16" s="1"/>
  <c r="GL66" i="16"/>
  <c r="A66" i="16" s="1"/>
  <c r="GL70" i="16"/>
  <c r="A70" i="16" s="1"/>
  <c r="GJ87" i="16"/>
  <c r="GJ89" i="16"/>
  <c r="GL90" i="16"/>
  <c r="A90" i="16" s="1"/>
  <c r="GJ97" i="16"/>
  <c r="GL98" i="16"/>
  <c r="A98" i="16" s="1"/>
  <c r="GJ105" i="16"/>
  <c r="GL106" i="16"/>
  <c r="A106" i="16" s="1"/>
  <c r="GJ113" i="16"/>
  <c r="GL114" i="16"/>
  <c r="A114" i="16" s="1"/>
  <c r="GJ121" i="16"/>
  <c r="GL122" i="16"/>
  <c r="A122" i="16" s="1"/>
  <c r="GJ129" i="16"/>
  <c r="GL130" i="16"/>
  <c r="A130" i="16" s="1"/>
  <c r="GJ140" i="16"/>
  <c r="GL141" i="16"/>
  <c r="A141" i="16" s="1"/>
  <c r="GJ150" i="16"/>
  <c r="GJ151" i="16"/>
  <c r="GL152" i="16"/>
  <c r="A152" i="16" s="1"/>
  <c r="GL153" i="16"/>
  <c r="A153" i="16" s="1"/>
  <c r="GJ161" i="16"/>
  <c r="GL162" i="16"/>
  <c r="A162" i="16" s="1"/>
  <c r="GL163" i="16"/>
  <c r="A163" i="16" s="1"/>
  <c r="GJ174" i="16"/>
  <c r="GJ175" i="16"/>
  <c r="GJ177" i="16"/>
  <c r="GL178" i="16"/>
  <c r="A178" i="16" s="1"/>
  <c r="GL181" i="16"/>
  <c r="A181" i="16" s="1"/>
  <c r="GJ206" i="16"/>
  <c r="GL209" i="16"/>
  <c r="A209" i="16" s="1"/>
  <c r="G220" i="16"/>
  <c r="G222" i="16" s="1"/>
  <c r="G224" i="16" s="1"/>
  <c r="G225" i="16" s="1"/>
  <c r="G230" i="16" s="1"/>
  <c r="BA220" i="16"/>
  <c r="BA222" i="16" s="1"/>
  <c r="BA224" i="16" s="1"/>
  <c r="BA225" i="16" s="1"/>
  <c r="BS220" i="16"/>
  <c r="BS222" i="16" s="1"/>
  <c r="BS224" i="16" s="1"/>
  <c r="BS225" i="16" s="1"/>
  <c r="CK220" i="16"/>
  <c r="CK222" i="16" s="1"/>
  <c r="CK224" i="16" s="1"/>
  <c r="CK225" i="16" s="1"/>
  <c r="DM220" i="16"/>
  <c r="DM222" i="16" s="1"/>
  <c r="DM224" i="16" s="1"/>
  <c r="DM225" i="16" s="1"/>
  <c r="EE220" i="16"/>
  <c r="EE222" i="16" s="1"/>
  <c r="EE224" i="16" s="1"/>
  <c r="EE225" i="16" s="1"/>
  <c r="EW220" i="16"/>
  <c r="EW222" i="16" s="1"/>
  <c r="EW224" i="16" s="1"/>
  <c r="EW225" i="16" s="1"/>
  <c r="FY222" i="16"/>
  <c r="FY224" i="16" s="1"/>
  <c r="FY225" i="16" s="1"/>
  <c r="FA226" i="16"/>
  <c r="GL28" i="16"/>
  <c r="A28" i="16" s="1"/>
  <c r="GJ28" i="16"/>
  <c r="GL27" i="16"/>
  <c r="A27" i="16" s="1"/>
  <c r="GJ46" i="16"/>
  <c r="GJ47" i="16"/>
  <c r="GJ49" i="16"/>
  <c r="GJ50" i="16"/>
  <c r="GJ53" i="16"/>
  <c r="GJ54" i="16"/>
  <c r="GL57" i="16"/>
  <c r="A57" i="16" s="1"/>
  <c r="GJ82" i="16"/>
  <c r="GJ85" i="16"/>
  <c r="GL86" i="16"/>
  <c r="A86" i="16" s="1"/>
  <c r="GL88" i="16"/>
  <c r="A88" i="16" s="1"/>
  <c r="GJ95" i="16"/>
  <c r="GL96" i="16"/>
  <c r="A96" i="16" s="1"/>
  <c r="GJ103" i="16"/>
  <c r="GL104" i="16"/>
  <c r="A104" i="16" s="1"/>
  <c r="GJ111" i="16"/>
  <c r="GL112" i="16"/>
  <c r="A112" i="16" s="1"/>
  <c r="GJ119" i="16"/>
  <c r="GL120" i="16"/>
  <c r="A120" i="16" s="1"/>
  <c r="GJ127" i="16"/>
  <c r="GL128" i="16"/>
  <c r="A128" i="16" s="1"/>
  <c r="GJ135" i="16"/>
  <c r="GL136" i="16"/>
  <c r="A136" i="16" s="1"/>
  <c r="GL137" i="16"/>
  <c r="A137" i="16" s="1"/>
  <c r="GL138" i="16"/>
  <c r="A138" i="16" s="1"/>
  <c r="GL139" i="16"/>
  <c r="A139" i="16" s="1"/>
  <c r="GJ146" i="16"/>
  <c r="GJ147" i="16"/>
  <c r="GL148" i="16"/>
  <c r="A148" i="16" s="1"/>
  <c r="GL149" i="16"/>
  <c r="A149" i="16" s="1"/>
  <c r="GJ158" i="16"/>
  <c r="GJ159" i="16"/>
  <c r="GL160" i="16"/>
  <c r="A160" i="16" s="1"/>
  <c r="GJ169" i="16"/>
  <c r="GL170" i="16"/>
  <c r="A170" i="16" s="1"/>
  <c r="GL173" i="16"/>
  <c r="A173" i="16" s="1"/>
  <c r="GL176" i="16"/>
  <c r="A176" i="16" s="1"/>
  <c r="GJ198" i="16"/>
  <c r="GJ199" i="16"/>
  <c r="GJ201" i="16"/>
  <c r="GJ217" i="16"/>
  <c r="AK220" i="16"/>
  <c r="AK222" i="16" s="1"/>
  <c r="AK224" i="16" s="1"/>
  <c r="AK225" i="16" s="1"/>
  <c r="BC220" i="16"/>
  <c r="BC222" i="16" s="1"/>
  <c r="BC224" i="16" s="1"/>
  <c r="BC225" i="16" s="1"/>
  <c r="BU220" i="16"/>
  <c r="BU222" i="16" s="1"/>
  <c r="BU224" i="16" s="1"/>
  <c r="BU225" i="16" s="1"/>
  <c r="CW222" i="16"/>
  <c r="CW224" i="16" s="1"/>
  <c r="CW225" i="16" s="1"/>
  <c r="DO220" i="16"/>
  <c r="DO222" i="16" s="1"/>
  <c r="DO224" i="16" s="1"/>
  <c r="DO225" i="16" s="1"/>
  <c r="EG220" i="16"/>
  <c r="EG222" i="16" s="1"/>
  <c r="EG224" i="16" s="1"/>
  <c r="EG225" i="16" s="1"/>
  <c r="GA220" i="16"/>
  <c r="GA222" i="16" s="1"/>
  <c r="GA224" i="16" s="1"/>
  <c r="GA225" i="16" s="1"/>
  <c r="GL32" i="16"/>
  <c r="A32" i="16" s="1"/>
  <c r="GL119" i="16"/>
  <c r="A119" i="16" s="1"/>
  <c r="GL135" i="16"/>
  <c r="A135" i="16" s="1"/>
  <c r="GL146" i="16"/>
  <c r="A146" i="16" s="1"/>
  <c r="GL147" i="16"/>
  <c r="A147" i="16" s="1"/>
  <c r="GL169" i="16"/>
  <c r="A169" i="16" s="1"/>
  <c r="GL198" i="16"/>
  <c r="A198" i="16" s="1"/>
  <c r="GL201" i="16"/>
  <c r="A201" i="16" s="1"/>
  <c r="GJ30" i="16"/>
  <c r="GJ31" i="16"/>
  <c r="GJ33" i="16"/>
  <c r="GJ34" i="16"/>
  <c r="GL30" i="16"/>
  <c r="A30" i="16" s="1"/>
  <c r="GL34" i="16"/>
  <c r="A34" i="16" s="1"/>
  <c r="GJ27" i="16"/>
  <c r="GL36" i="16"/>
  <c r="A36" i="16" s="1"/>
  <c r="GL46" i="16"/>
  <c r="A46" i="16" s="1"/>
  <c r="GL103" i="16"/>
  <c r="A103" i="16" s="1"/>
  <c r="GL111" i="16"/>
  <c r="A111" i="16" s="1"/>
  <c r="GL127" i="16"/>
  <c r="A127" i="16" s="1"/>
  <c r="GL158" i="16"/>
  <c r="A158" i="16" s="1"/>
  <c r="GL159" i="16"/>
  <c r="A159" i="16" s="1"/>
  <c r="GJ43" i="16"/>
  <c r="GL48" i="16"/>
  <c r="A48" i="16" s="1"/>
  <c r="GL52" i="16"/>
  <c r="A52" i="16" s="1"/>
  <c r="GJ75" i="16"/>
  <c r="GJ76" i="16"/>
  <c r="GL78" i="16"/>
  <c r="A78" i="16" s="1"/>
  <c r="GL81" i="16"/>
  <c r="A81" i="16" s="1"/>
  <c r="GL84" i="16"/>
  <c r="A84" i="16" s="1"/>
  <c r="GJ93" i="16"/>
  <c r="GL94" i="16"/>
  <c r="A94" i="16" s="1"/>
  <c r="GJ101" i="16"/>
  <c r="GL102" i="16"/>
  <c r="A102" i="16" s="1"/>
  <c r="GJ109" i="16"/>
  <c r="GL110" i="16"/>
  <c r="A110" i="16" s="1"/>
  <c r="GJ117" i="16"/>
  <c r="GL118" i="16"/>
  <c r="A118" i="16" s="1"/>
  <c r="GJ125" i="16"/>
  <c r="GL126" i="16"/>
  <c r="A126" i="16" s="1"/>
  <c r="GJ133" i="16"/>
  <c r="GL134" i="16"/>
  <c r="A134" i="16" s="1"/>
  <c r="GJ144" i="16"/>
  <c r="GL145" i="16"/>
  <c r="A145" i="16" s="1"/>
  <c r="GJ156" i="16"/>
  <c r="GL157" i="16"/>
  <c r="A157" i="16" s="1"/>
  <c r="GJ166" i="16"/>
  <c r="GL167" i="16"/>
  <c r="A167" i="16" s="1"/>
  <c r="GL168" i="16"/>
  <c r="A168" i="16" s="1"/>
  <c r="GJ190" i="16"/>
  <c r="GJ191" i="16"/>
  <c r="GJ193" i="16"/>
  <c r="GL194" i="16"/>
  <c r="A194" i="16" s="1"/>
  <c r="GL197" i="16"/>
  <c r="A197" i="16" s="1"/>
  <c r="GL200" i="16"/>
  <c r="A200" i="16" s="1"/>
  <c r="GJ214" i="16"/>
  <c r="GL215" i="16"/>
  <c r="A215" i="16" s="1"/>
  <c r="U220" i="16"/>
  <c r="U222" i="16" s="1"/>
  <c r="U224" i="16" s="1"/>
  <c r="U225" i="16" s="1"/>
  <c r="AM220" i="16"/>
  <c r="AM222" i="16" s="1"/>
  <c r="AM224" i="16" s="1"/>
  <c r="AM225" i="16" s="1"/>
  <c r="BE220" i="16"/>
  <c r="BE222" i="16" s="1"/>
  <c r="BE224" i="16" s="1"/>
  <c r="BE225" i="16" s="1"/>
  <c r="CG220" i="16"/>
  <c r="CG222" i="16" s="1"/>
  <c r="CG224" i="16" s="1"/>
  <c r="CG225" i="16" s="1"/>
  <c r="CY220" i="16"/>
  <c r="CY222" i="16" s="1"/>
  <c r="CY224" i="16" s="1"/>
  <c r="CY225" i="16" s="1"/>
  <c r="DQ220" i="16"/>
  <c r="DQ222" i="16" s="1"/>
  <c r="DQ224" i="16" s="1"/>
  <c r="DQ225" i="16" s="1"/>
  <c r="ES220" i="16"/>
  <c r="ES222" i="16" s="1"/>
  <c r="ES224" i="16" s="1"/>
  <c r="ES225" i="16" s="1"/>
  <c r="FK220" i="16"/>
  <c r="FK222" i="16" s="1"/>
  <c r="FK224" i="16" s="1"/>
  <c r="FK225" i="16" s="1"/>
  <c r="GC220" i="16"/>
  <c r="GC222" i="16" s="1"/>
  <c r="GC224" i="16" s="1"/>
  <c r="GC225" i="16" s="1"/>
  <c r="GL216" i="16"/>
  <c r="A216" i="16" s="1"/>
  <c r="AJ225" i="16"/>
  <c r="AR225" i="16"/>
  <c r="AZ225" i="16"/>
  <c r="BH225" i="16"/>
  <c r="BP225" i="16"/>
  <c r="BX225" i="16"/>
  <c r="CF225" i="16"/>
  <c r="CV225" i="16"/>
  <c r="DT225" i="16"/>
  <c r="EB225" i="16"/>
  <c r="EJ225" i="16"/>
  <c r="FH225" i="16"/>
  <c r="FX225" i="16"/>
  <c r="T226" i="16"/>
  <c r="AJ226" i="16"/>
  <c r="AR226" i="16"/>
  <c r="AZ226" i="16"/>
  <c r="BH226" i="16"/>
  <c r="BP226" i="16"/>
  <c r="BX226" i="16"/>
  <c r="CF226" i="16"/>
  <c r="CN226" i="16"/>
  <c r="CV226" i="16"/>
  <c r="DD226" i="16"/>
  <c r="DL226" i="16"/>
  <c r="DT226" i="16"/>
  <c r="EB226" i="16"/>
  <c r="EJ226" i="16"/>
  <c r="ER226" i="16"/>
  <c r="EZ226" i="16"/>
  <c r="FH226" i="16"/>
  <c r="FP226" i="16"/>
  <c r="FP231" i="16" s="1"/>
  <c r="FX226" i="16"/>
  <c r="V222" i="16"/>
  <c r="V224" i="16" s="1"/>
  <c r="V225" i="16" s="1"/>
  <c r="V230" i="16" s="1"/>
  <c r="AL222" i="16"/>
  <c r="AL224" i="16" s="1"/>
  <c r="AL225" i="16" s="1"/>
  <c r="AL230" i="16" s="1"/>
  <c r="AT222" i="16"/>
  <c r="AT224" i="16" s="1"/>
  <c r="AT225" i="16" s="1"/>
  <c r="AT230" i="16" s="1"/>
  <c r="BJ222" i="16"/>
  <c r="BJ224" i="16" s="1"/>
  <c r="BJ225" i="16" s="1"/>
  <c r="BR222" i="16"/>
  <c r="BR224" i="16" s="1"/>
  <c r="BR225" i="16" s="1"/>
  <c r="BZ222" i="16"/>
  <c r="BZ224" i="16" s="1"/>
  <c r="BZ225" i="16" s="1"/>
  <c r="CH222" i="16"/>
  <c r="CH224" i="16" s="1"/>
  <c r="CH225" i="16" s="1"/>
  <c r="CX222" i="16"/>
  <c r="CX224" i="16" s="1"/>
  <c r="CX225" i="16" s="1"/>
  <c r="CX230" i="16" s="1"/>
  <c r="DF222" i="16"/>
  <c r="DF224" i="16" s="1"/>
  <c r="DF225" i="16" s="1"/>
  <c r="DF230" i="16" s="1"/>
  <c r="DN222" i="16"/>
  <c r="DN224" i="16" s="1"/>
  <c r="DN225" i="16" s="1"/>
  <c r="DV222" i="16"/>
  <c r="DV224" i="16" s="1"/>
  <c r="DV225" i="16" s="1"/>
  <c r="ED222" i="16"/>
  <c r="ED224" i="16" s="1"/>
  <c r="ED225" i="16" s="1"/>
  <c r="ED230" i="16" s="1"/>
  <c r="EL222" i="16"/>
  <c r="EL224" i="16" s="1"/>
  <c r="EL225" i="16" s="1"/>
  <c r="ET222" i="16"/>
  <c r="ET224" i="16" s="1"/>
  <c r="ET225" i="16" s="1"/>
  <c r="ET230" i="16" s="1"/>
  <c r="FJ222" i="16"/>
  <c r="FJ224" i="16" s="1"/>
  <c r="FJ225" i="16" s="1"/>
  <c r="FR222" i="16"/>
  <c r="FR224" i="16" s="1"/>
  <c r="FR225" i="16" s="1"/>
  <c r="FR230" i="16" s="1"/>
  <c r="FZ222" i="16"/>
  <c r="FZ224" i="16" s="1"/>
  <c r="FZ225" i="16" s="1"/>
  <c r="FZ230" i="16" s="1"/>
  <c r="EV229" i="16"/>
  <c r="FD229" i="16"/>
  <c r="FL229" i="16"/>
  <c r="FT229" i="16"/>
  <c r="GB229" i="16"/>
  <c r="AN222" i="16"/>
  <c r="AN224" i="16" s="1"/>
  <c r="AN225" i="16" s="1"/>
  <c r="AN230" i="16" s="1"/>
  <c r="BD222" i="16"/>
  <c r="BD224" i="16" s="1"/>
  <c r="BD225" i="16" s="1"/>
  <c r="BD230" i="16" s="1"/>
  <c r="BL222" i="16"/>
  <c r="BL224" i="16" s="1"/>
  <c r="BL225" i="16" s="1"/>
  <c r="BT222" i="16"/>
  <c r="BT224" i="16" s="1"/>
  <c r="BT225" i="16" s="1"/>
  <c r="BT230" i="16" s="1"/>
  <c r="CB222" i="16"/>
  <c r="CB224" i="16" s="1"/>
  <c r="CB225" i="16" s="1"/>
  <c r="CR222" i="16"/>
  <c r="CR224" i="16" s="1"/>
  <c r="CR225" i="16" s="1"/>
  <c r="CZ222" i="16"/>
  <c r="CZ224" i="16" s="1"/>
  <c r="CZ225" i="16" s="1"/>
  <c r="CZ230" i="16" s="1"/>
  <c r="DH222" i="16"/>
  <c r="DH224" i="16" s="1"/>
  <c r="DH225" i="16" s="1"/>
  <c r="DH230" i="16" s="1"/>
  <c r="DP222" i="16"/>
  <c r="DP224" i="16" s="1"/>
  <c r="DP225" i="16" s="1"/>
  <c r="DP230" i="16" s="1"/>
  <c r="DX222" i="16"/>
  <c r="DX224" i="16" s="1"/>
  <c r="DX225" i="16" s="1"/>
  <c r="EF222" i="16"/>
  <c r="EF224" i="16" s="1"/>
  <c r="EF225" i="16" s="1"/>
  <c r="EF230" i="16" s="1"/>
  <c r="EN222" i="16"/>
  <c r="EN224" i="16" s="1"/>
  <c r="EN225" i="16" s="1"/>
  <c r="EV222" i="16"/>
  <c r="EV224" i="16" s="1"/>
  <c r="EV225" i="16" s="1"/>
  <c r="FD222" i="16"/>
  <c r="FD224" i="16" s="1"/>
  <c r="FD225" i="16" s="1"/>
  <c r="FD231" i="16" s="1"/>
  <c r="FL222" i="16"/>
  <c r="FL224" i="16" s="1"/>
  <c r="FL225" i="16" s="1"/>
  <c r="FT222" i="16"/>
  <c r="FT224" i="16" s="1"/>
  <c r="FT225" i="16" s="1"/>
  <c r="FT230" i="16" s="1"/>
  <c r="GB222" i="16"/>
  <c r="GB224" i="16" s="1"/>
  <c r="GB225" i="16" s="1"/>
  <c r="GB230" i="16" s="1"/>
  <c r="AH222" i="16"/>
  <c r="AH224" i="16" s="1"/>
  <c r="AH225" i="16" s="1"/>
  <c r="AP222" i="16"/>
  <c r="AP224" i="16" s="1"/>
  <c r="AP225" i="16" s="1"/>
  <c r="AP230" i="16" s="1"/>
  <c r="AX222" i="16"/>
  <c r="AX224" i="16" s="1"/>
  <c r="AX225" i="16" s="1"/>
  <c r="AX230" i="16" s="1"/>
  <c r="BF222" i="16"/>
  <c r="BF224" i="16" s="1"/>
  <c r="BF225" i="16" s="1"/>
  <c r="BV222" i="16"/>
  <c r="BV224" i="16" s="1"/>
  <c r="BV225" i="16" s="1"/>
  <c r="CD222" i="16"/>
  <c r="CD224" i="16" s="1"/>
  <c r="CD225" i="16" s="1"/>
  <c r="CL222" i="16"/>
  <c r="CL224" i="16" s="1"/>
  <c r="CL225" i="16" s="1"/>
  <c r="CT222" i="16"/>
  <c r="CT224" i="16" s="1"/>
  <c r="CT225" i="16" s="1"/>
  <c r="DB222" i="16"/>
  <c r="DB224" i="16" s="1"/>
  <c r="DB225" i="16" s="1"/>
  <c r="DB230" i="16" s="1"/>
  <c r="DJ222" i="16"/>
  <c r="DJ224" i="16" s="1"/>
  <c r="DJ225" i="16" s="1"/>
  <c r="DR222" i="16"/>
  <c r="DR224" i="16" s="1"/>
  <c r="DR225" i="16" s="1"/>
  <c r="DZ222" i="16"/>
  <c r="DZ224" i="16" s="1"/>
  <c r="DZ225" i="16" s="1"/>
  <c r="DZ230" i="16" s="1"/>
  <c r="EH222" i="16"/>
  <c r="EH224" i="16" s="1"/>
  <c r="EH225" i="16" s="1"/>
  <c r="EX222" i="16"/>
  <c r="EX224" i="16" s="1"/>
  <c r="EX225" i="16" s="1"/>
  <c r="EX230" i="16" s="1"/>
  <c r="FF222" i="16"/>
  <c r="FF224" i="16" s="1"/>
  <c r="FF225" i="16" s="1"/>
  <c r="FN222" i="16"/>
  <c r="FN224" i="16" s="1"/>
  <c r="FN225" i="16" s="1"/>
  <c r="FV222" i="16"/>
  <c r="FV224" i="16" s="1"/>
  <c r="FV225" i="16" s="1"/>
  <c r="GD222" i="16"/>
  <c r="GD224" i="16" s="1"/>
  <c r="GD225" i="16" s="1"/>
  <c r="GD230" i="16" s="1"/>
  <c r="F222" i="16"/>
  <c r="F224" i="16" s="1"/>
  <c r="F225" i="16" s="1"/>
  <c r="F230" i="16" s="1"/>
  <c r="E222" i="16"/>
  <c r="E224" i="16" s="1"/>
  <c r="E225" i="16" s="1"/>
  <c r="GL25" i="16"/>
  <c r="A25" i="16" s="1"/>
  <c r="GJ45" i="16"/>
  <c r="GJ61" i="16"/>
  <c r="GJ77" i="16"/>
  <c r="GJ29" i="16"/>
  <c r="GL29" i="16"/>
  <c r="A29" i="16" s="1"/>
  <c r="GL45" i="16"/>
  <c r="A45" i="16" s="1"/>
  <c r="GL61" i="16"/>
  <c r="A61" i="16" s="1"/>
  <c r="GL77" i="16"/>
  <c r="A77" i="16" s="1"/>
  <c r="GL33" i="16"/>
  <c r="A33" i="16" s="1"/>
  <c r="GL49" i="16"/>
  <c r="A49" i="16" s="1"/>
  <c r="CA225" i="16"/>
  <c r="CQ225" i="16"/>
  <c r="CQ230" i="16" s="1"/>
  <c r="DW225" i="16"/>
  <c r="DW230" i="16" s="1"/>
  <c r="FC225" i="16"/>
  <c r="GL37" i="16"/>
  <c r="A37" i="16" s="1"/>
  <c r="GL53" i="16"/>
  <c r="A53" i="16" s="1"/>
  <c r="GL69" i="16"/>
  <c r="A69" i="16" s="1"/>
  <c r="GL85" i="16"/>
  <c r="A85" i="16" s="1"/>
  <c r="AG225" i="16"/>
  <c r="AG230" i="16" s="1"/>
  <c r="AW225" i="16"/>
  <c r="DI225" i="16"/>
  <c r="EO225" i="16"/>
  <c r="FU225" i="16"/>
  <c r="CO225" i="16"/>
  <c r="CO230" i="16" s="1"/>
  <c r="AU225" i="16"/>
  <c r="CI225" i="16"/>
  <c r="DG225" i="16"/>
  <c r="AO225" i="16"/>
  <c r="BM225" i="16"/>
  <c r="FM225" i="16"/>
  <c r="CN225" i="16"/>
  <c r="EZ225" i="16"/>
  <c r="AS231" i="16"/>
  <c r="DE231" i="16"/>
  <c r="GE205" i="13"/>
  <c r="GD205" i="13"/>
  <c r="GC205" i="13"/>
  <c r="GB205" i="13"/>
  <c r="GA205" i="13"/>
  <c r="FZ205" i="13"/>
  <c r="FY205" i="13"/>
  <c r="FX205" i="13"/>
  <c r="FW205" i="13"/>
  <c r="FV205" i="13"/>
  <c r="FU205" i="13"/>
  <c r="FT205" i="13"/>
  <c r="FS205" i="13"/>
  <c r="FR205" i="13"/>
  <c r="FQ205" i="13"/>
  <c r="FP205" i="13"/>
  <c r="FO205" i="13"/>
  <c r="FN205" i="13"/>
  <c r="FM205" i="13"/>
  <c r="FL205" i="13"/>
  <c r="FK205" i="13"/>
  <c r="FJ205" i="13"/>
  <c r="FI205" i="13"/>
  <c r="FH205" i="13"/>
  <c r="FG205" i="13"/>
  <c r="FF205" i="13"/>
  <c r="FE205" i="13"/>
  <c r="FD205" i="13"/>
  <c r="FC205" i="13"/>
  <c r="FB205" i="13"/>
  <c r="FA205" i="13"/>
  <c r="EZ205" i="13"/>
  <c r="EY205" i="13"/>
  <c r="EX205" i="13"/>
  <c r="EW205" i="13"/>
  <c r="EV205" i="13"/>
  <c r="EU205" i="13"/>
  <c r="ET205" i="13"/>
  <c r="ES205" i="13"/>
  <c r="ER205" i="13"/>
  <c r="EQ205" i="13"/>
  <c r="EP205" i="13"/>
  <c r="EO205" i="13"/>
  <c r="EN205" i="13"/>
  <c r="EM205" i="13"/>
  <c r="EL205" i="13"/>
  <c r="EK205" i="13"/>
  <c r="EJ205" i="13"/>
  <c r="EI205" i="13"/>
  <c r="EH205" i="13"/>
  <c r="EG205" i="13"/>
  <c r="EF205" i="13"/>
  <c r="EE205" i="13"/>
  <c r="ED205" i="13"/>
  <c r="EC205" i="13"/>
  <c r="EB205" i="13"/>
  <c r="EA205" i="13"/>
  <c r="DZ205" i="13"/>
  <c r="DY205" i="13"/>
  <c r="DX205" i="13"/>
  <c r="DW205" i="13"/>
  <c r="DV205" i="13"/>
  <c r="DU205" i="13"/>
  <c r="DT205" i="13"/>
  <c r="DS205" i="13"/>
  <c r="DR205" i="13"/>
  <c r="DQ205" i="13"/>
  <c r="DP205" i="13"/>
  <c r="DO205" i="13"/>
  <c r="DN205" i="13"/>
  <c r="DM205" i="13"/>
  <c r="DL205" i="13"/>
  <c r="DK205" i="13"/>
  <c r="DJ205" i="13"/>
  <c r="DI205" i="13"/>
  <c r="DH205" i="13"/>
  <c r="DG205" i="13"/>
  <c r="DF205" i="13"/>
  <c r="DE205" i="13"/>
  <c r="DD205" i="13"/>
  <c r="DC205" i="13"/>
  <c r="DB205" i="13"/>
  <c r="DA205" i="13"/>
  <c r="CZ205" i="13"/>
  <c r="CY205" i="13"/>
  <c r="CX205" i="13"/>
  <c r="CW205" i="13"/>
  <c r="CV205" i="13"/>
  <c r="CU205" i="13"/>
  <c r="CT205" i="13"/>
  <c r="CS205" i="13"/>
  <c r="CR205" i="13"/>
  <c r="CQ205" i="13"/>
  <c r="CP205" i="13"/>
  <c r="CO205" i="13"/>
  <c r="CN205" i="13"/>
  <c r="CM205" i="13"/>
  <c r="CL205" i="13"/>
  <c r="CK205" i="13"/>
  <c r="CJ205" i="13"/>
  <c r="CI205" i="13"/>
  <c r="CH205" i="13"/>
  <c r="CG205" i="13"/>
  <c r="CF205" i="13"/>
  <c r="CE205" i="13"/>
  <c r="CD205" i="13"/>
  <c r="CC205" i="13"/>
  <c r="CB205" i="13"/>
  <c r="CA205" i="13"/>
  <c r="BZ205" i="13"/>
  <c r="BY205" i="13"/>
  <c r="BX205" i="13"/>
  <c r="BW205" i="13"/>
  <c r="BV205" i="13"/>
  <c r="BU205" i="13"/>
  <c r="BT205" i="13"/>
  <c r="BS205" i="13"/>
  <c r="BR205" i="13"/>
  <c r="BQ205" i="13"/>
  <c r="BP205" i="13"/>
  <c r="BO205" i="13"/>
  <c r="BN205" i="13"/>
  <c r="BM205" i="13"/>
  <c r="BL205" i="13"/>
  <c r="BK205" i="13"/>
  <c r="BJ205" i="13"/>
  <c r="BI205" i="13"/>
  <c r="BH205" i="13"/>
  <c r="BG205" i="13"/>
  <c r="BF205" i="13"/>
  <c r="BE205" i="13"/>
  <c r="BD205" i="13"/>
  <c r="BC205" i="13"/>
  <c r="BB205" i="13"/>
  <c r="BA205" i="13"/>
  <c r="AZ205" i="13"/>
  <c r="AY205" i="13"/>
  <c r="AX205" i="13"/>
  <c r="AW205" i="13"/>
  <c r="AV205" i="13"/>
  <c r="AU205" i="13"/>
  <c r="AT205" i="13"/>
  <c r="AS205" i="13"/>
  <c r="AR205" i="13"/>
  <c r="AQ205" i="13"/>
  <c r="AP205" i="13"/>
  <c r="AO205" i="13"/>
  <c r="AN205" i="13"/>
  <c r="AM205" i="13"/>
  <c r="AL205" i="13"/>
  <c r="AK205" i="13"/>
  <c r="AJ205" i="13"/>
  <c r="AI205" i="13"/>
  <c r="AH205" i="13"/>
  <c r="AG205" i="13"/>
  <c r="AF205" i="13"/>
  <c r="AE205" i="13"/>
  <c r="AD205" i="13"/>
  <c r="AC205" i="13"/>
  <c r="AB205" i="13"/>
  <c r="AA205" i="13"/>
  <c r="Z205" i="13"/>
  <c r="Y205" i="13"/>
  <c r="X205" i="13"/>
  <c r="W205" i="13"/>
  <c r="V205" i="13"/>
  <c r="U205" i="13"/>
  <c r="T205" i="13"/>
  <c r="S205" i="13"/>
  <c r="R205" i="13"/>
  <c r="Q205" i="13"/>
  <c r="P205" i="13"/>
  <c r="O205" i="13"/>
  <c r="N205" i="13"/>
  <c r="M205" i="13"/>
  <c r="L205" i="13"/>
  <c r="K205" i="13"/>
  <c r="J205" i="13"/>
  <c r="I205" i="13"/>
  <c r="H205" i="13"/>
  <c r="G205" i="13"/>
  <c r="F205" i="13"/>
  <c r="E205" i="13"/>
  <c r="GE204" i="13"/>
  <c r="GD204" i="13"/>
  <c r="GC204" i="13"/>
  <c r="GB204" i="13"/>
  <c r="GA204" i="13"/>
  <c r="FZ204" i="13"/>
  <c r="FY204" i="13"/>
  <c r="FX204" i="13"/>
  <c r="FW204" i="13"/>
  <c r="FV204" i="13"/>
  <c r="FU204" i="13"/>
  <c r="FT204" i="13"/>
  <c r="FS204" i="13"/>
  <c r="FR204" i="13"/>
  <c r="FQ204" i="13"/>
  <c r="FP204" i="13"/>
  <c r="FO204" i="13"/>
  <c r="FN204" i="13"/>
  <c r="FM204" i="13"/>
  <c r="FL204" i="13"/>
  <c r="FK204" i="13"/>
  <c r="FJ204" i="13"/>
  <c r="FI204" i="13"/>
  <c r="FH204" i="13"/>
  <c r="FG204" i="13"/>
  <c r="FF204" i="13"/>
  <c r="FE204" i="13"/>
  <c r="FD204" i="13"/>
  <c r="FC204" i="13"/>
  <c r="FB204" i="13"/>
  <c r="FA204" i="13"/>
  <c r="EZ204" i="13"/>
  <c r="EY204" i="13"/>
  <c r="EX204" i="13"/>
  <c r="EW204" i="13"/>
  <c r="EV204" i="13"/>
  <c r="EU204" i="13"/>
  <c r="ET204" i="13"/>
  <c r="ES204" i="13"/>
  <c r="ER204" i="13"/>
  <c r="EQ204" i="13"/>
  <c r="EP204" i="13"/>
  <c r="EO204" i="13"/>
  <c r="EN204" i="13"/>
  <c r="EM204" i="13"/>
  <c r="EL204" i="13"/>
  <c r="EK204" i="13"/>
  <c r="EJ204" i="13"/>
  <c r="EI204" i="13"/>
  <c r="EH204" i="13"/>
  <c r="EG204" i="13"/>
  <c r="EF204" i="13"/>
  <c r="EE204" i="13"/>
  <c r="ED204" i="13"/>
  <c r="EC204" i="13"/>
  <c r="EB204" i="13"/>
  <c r="EA204" i="13"/>
  <c r="DZ204" i="13"/>
  <c r="DY204" i="13"/>
  <c r="DX204" i="13"/>
  <c r="DW204" i="13"/>
  <c r="DV204" i="13"/>
  <c r="DU204" i="13"/>
  <c r="DT204" i="13"/>
  <c r="DS204" i="13"/>
  <c r="DR204" i="13"/>
  <c r="DQ204" i="13"/>
  <c r="DP204" i="13"/>
  <c r="DO204" i="13"/>
  <c r="DN204" i="13"/>
  <c r="DM204" i="13"/>
  <c r="DL204" i="13"/>
  <c r="DK204" i="13"/>
  <c r="DJ204" i="13"/>
  <c r="DI204" i="13"/>
  <c r="DH204" i="13"/>
  <c r="DG204" i="13"/>
  <c r="DF204" i="13"/>
  <c r="DE204" i="13"/>
  <c r="DD204" i="13"/>
  <c r="DC204" i="13"/>
  <c r="DB204" i="13"/>
  <c r="DA204" i="13"/>
  <c r="CZ204" i="13"/>
  <c r="CY204" i="13"/>
  <c r="CX204" i="13"/>
  <c r="CW204" i="13"/>
  <c r="CV204" i="13"/>
  <c r="CU204" i="13"/>
  <c r="CT204" i="13"/>
  <c r="CS204" i="13"/>
  <c r="CR204" i="13"/>
  <c r="CQ204" i="13"/>
  <c r="CP204" i="13"/>
  <c r="CO204" i="13"/>
  <c r="CN204" i="13"/>
  <c r="CM204" i="13"/>
  <c r="CL204" i="13"/>
  <c r="CK204" i="13"/>
  <c r="CJ204" i="13"/>
  <c r="CI204" i="13"/>
  <c r="CH204" i="13"/>
  <c r="CG204" i="13"/>
  <c r="CF204" i="13"/>
  <c r="CE204" i="13"/>
  <c r="CD204" i="13"/>
  <c r="CC204" i="13"/>
  <c r="CB204" i="13"/>
  <c r="CA204" i="13"/>
  <c r="BZ204" i="13"/>
  <c r="BY204" i="13"/>
  <c r="BX204" i="13"/>
  <c r="BW204" i="13"/>
  <c r="BV204" i="13"/>
  <c r="BU204" i="13"/>
  <c r="BT204" i="13"/>
  <c r="BS204" i="13"/>
  <c r="BR204" i="13"/>
  <c r="BQ204" i="13"/>
  <c r="BP204" i="13"/>
  <c r="BO204" i="13"/>
  <c r="BN204" i="13"/>
  <c r="BM204" i="13"/>
  <c r="BL204" i="13"/>
  <c r="BK204" i="13"/>
  <c r="BJ204" i="13"/>
  <c r="BI204" i="13"/>
  <c r="BH204" i="13"/>
  <c r="BG204" i="13"/>
  <c r="BF204" i="13"/>
  <c r="BE204" i="13"/>
  <c r="BD204" i="13"/>
  <c r="BC204" i="13"/>
  <c r="BB204" i="13"/>
  <c r="BA204" i="13"/>
  <c r="AZ204" i="13"/>
  <c r="AY204" i="13"/>
  <c r="AX204" i="13"/>
  <c r="AW204" i="13"/>
  <c r="AV204" i="13"/>
  <c r="AU204" i="13"/>
  <c r="AT204" i="13"/>
  <c r="AS204" i="13"/>
  <c r="AR204" i="13"/>
  <c r="AQ204" i="13"/>
  <c r="AP204" i="13"/>
  <c r="AO204" i="13"/>
  <c r="AN204" i="13"/>
  <c r="AM204" i="13"/>
  <c r="AL204" i="13"/>
  <c r="AK204" i="13"/>
  <c r="AJ204" i="13"/>
  <c r="AI204" i="13"/>
  <c r="AH204" i="13"/>
  <c r="AG204" i="13"/>
  <c r="AF204" i="13"/>
  <c r="AE204" i="13"/>
  <c r="AD204" i="13"/>
  <c r="AC204" i="13"/>
  <c r="AB204" i="13"/>
  <c r="AA204" i="13"/>
  <c r="Z204" i="13"/>
  <c r="Y204" i="13"/>
  <c r="X204" i="13"/>
  <c r="W204" i="13"/>
  <c r="V204" i="13"/>
  <c r="U204" i="13"/>
  <c r="T204" i="13"/>
  <c r="S204" i="13"/>
  <c r="R204" i="13"/>
  <c r="Q204" i="13"/>
  <c r="P204" i="13"/>
  <c r="O204" i="13"/>
  <c r="N204" i="13"/>
  <c r="M204" i="13"/>
  <c r="L204" i="13"/>
  <c r="K204" i="13"/>
  <c r="J204" i="13"/>
  <c r="I204" i="13"/>
  <c r="H204" i="13"/>
  <c r="G204" i="13"/>
  <c r="F204" i="13"/>
  <c r="E204" i="13"/>
  <c r="GE203" i="13"/>
  <c r="GD203" i="13"/>
  <c r="GC203" i="13"/>
  <c r="GB203" i="13"/>
  <c r="GA203" i="13"/>
  <c r="FZ203" i="13"/>
  <c r="FY203" i="13"/>
  <c r="FX203" i="13"/>
  <c r="FW203" i="13"/>
  <c r="FV203" i="13"/>
  <c r="FU203" i="13"/>
  <c r="FT203" i="13"/>
  <c r="FS203" i="13"/>
  <c r="FR203" i="13"/>
  <c r="FQ203" i="13"/>
  <c r="FP203" i="13"/>
  <c r="FO203" i="13"/>
  <c r="FN203" i="13"/>
  <c r="FM203" i="13"/>
  <c r="FL203" i="13"/>
  <c r="FK203" i="13"/>
  <c r="FJ203" i="13"/>
  <c r="FI203" i="13"/>
  <c r="FH203" i="13"/>
  <c r="FG203" i="13"/>
  <c r="FF203" i="13"/>
  <c r="FE203" i="13"/>
  <c r="FD203" i="13"/>
  <c r="FC203" i="13"/>
  <c r="FB203" i="13"/>
  <c r="FA203" i="13"/>
  <c r="EZ203" i="13"/>
  <c r="EY203" i="13"/>
  <c r="EX203" i="13"/>
  <c r="EW203" i="13"/>
  <c r="EV203" i="13"/>
  <c r="EU203" i="13"/>
  <c r="ET203" i="13"/>
  <c r="ES203" i="13"/>
  <c r="ER203" i="13"/>
  <c r="EQ203" i="13"/>
  <c r="EP203" i="13"/>
  <c r="EO203" i="13"/>
  <c r="EN203" i="13"/>
  <c r="EM203" i="13"/>
  <c r="EL203" i="13"/>
  <c r="EK203" i="13"/>
  <c r="EJ203" i="13"/>
  <c r="EI203" i="13"/>
  <c r="EH203" i="13"/>
  <c r="EG203" i="13"/>
  <c r="EF203" i="13"/>
  <c r="EE203" i="13"/>
  <c r="ED203" i="13"/>
  <c r="EC203" i="13"/>
  <c r="EB203" i="13"/>
  <c r="EA203" i="13"/>
  <c r="DZ203" i="13"/>
  <c r="DY203" i="13"/>
  <c r="DX203" i="13"/>
  <c r="DW203" i="13"/>
  <c r="DV203" i="13"/>
  <c r="DU203" i="13"/>
  <c r="DT203" i="13"/>
  <c r="DS203" i="13"/>
  <c r="DR203" i="13"/>
  <c r="DQ203" i="13"/>
  <c r="DP203" i="13"/>
  <c r="DO203" i="13"/>
  <c r="DN203" i="13"/>
  <c r="DM203" i="13"/>
  <c r="DL203" i="13"/>
  <c r="DK203" i="13"/>
  <c r="DJ203" i="13"/>
  <c r="DI203" i="13"/>
  <c r="DH203" i="13"/>
  <c r="DG203" i="13"/>
  <c r="DF203" i="13"/>
  <c r="DE203" i="13"/>
  <c r="DD203" i="13"/>
  <c r="DC203" i="13"/>
  <c r="DB203" i="13"/>
  <c r="DA203" i="13"/>
  <c r="CZ203" i="13"/>
  <c r="CY203" i="13"/>
  <c r="CX203" i="13"/>
  <c r="CW203" i="13"/>
  <c r="CV203" i="13"/>
  <c r="CU203" i="13"/>
  <c r="CT203" i="13"/>
  <c r="CS203" i="13"/>
  <c r="CR203" i="13"/>
  <c r="CQ203" i="13"/>
  <c r="CP203" i="13"/>
  <c r="CO203" i="13"/>
  <c r="CN203" i="13"/>
  <c r="CM203" i="13"/>
  <c r="CL203" i="13"/>
  <c r="CK203" i="13"/>
  <c r="CJ203" i="13"/>
  <c r="CI203" i="13"/>
  <c r="CH203" i="13"/>
  <c r="CG203" i="13"/>
  <c r="CF203" i="13"/>
  <c r="CE203" i="13"/>
  <c r="CD203" i="13"/>
  <c r="CC203" i="13"/>
  <c r="CB203" i="13"/>
  <c r="CA203" i="13"/>
  <c r="BZ203" i="13"/>
  <c r="BY203" i="13"/>
  <c r="BX203" i="13"/>
  <c r="BW203" i="13"/>
  <c r="BV203" i="13"/>
  <c r="BU203" i="13"/>
  <c r="BT203" i="13"/>
  <c r="BS203" i="13"/>
  <c r="BR203" i="13"/>
  <c r="BQ203" i="13"/>
  <c r="BP203" i="13"/>
  <c r="BO203" i="13"/>
  <c r="BN203" i="13"/>
  <c r="BM203" i="13"/>
  <c r="BL203" i="13"/>
  <c r="BK203" i="13"/>
  <c r="BJ203" i="13"/>
  <c r="BI203" i="13"/>
  <c r="BH203" i="13"/>
  <c r="BG203" i="13"/>
  <c r="BF203" i="13"/>
  <c r="BE203" i="13"/>
  <c r="BD203" i="13"/>
  <c r="BC203" i="13"/>
  <c r="BB203" i="13"/>
  <c r="BA203" i="13"/>
  <c r="AZ203" i="13"/>
  <c r="AY203" i="13"/>
  <c r="AX203" i="13"/>
  <c r="AW203" i="13"/>
  <c r="AV203" i="13"/>
  <c r="AU203" i="13"/>
  <c r="AT203" i="13"/>
  <c r="AS203" i="13"/>
  <c r="AR203" i="13"/>
  <c r="AQ203" i="13"/>
  <c r="AP203" i="13"/>
  <c r="AO203" i="13"/>
  <c r="AN203" i="13"/>
  <c r="AM203" i="13"/>
  <c r="AL203" i="13"/>
  <c r="AK203" i="13"/>
  <c r="AJ203" i="13"/>
  <c r="AI203" i="13"/>
  <c r="AH203" i="13"/>
  <c r="AG203" i="13"/>
  <c r="AF203" i="13"/>
  <c r="AE203" i="13"/>
  <c r="AD203" i="13"/>
  <c r="AC203" i="13"/>
  <c r="AB203" i="13"/>
  <c r="AA203" i="13"/>
  <c r="Z203" i="13"/>
  <c r="Y203" i="13"/>
  <c r="X203" i="13"/>
  <c r="W203" i="13"/>
  <c r="V203" i="13"/>
  <c r="U203" i="13"/>
  <c r="T203" i="13"/>
  <c r="S203" i="13"/>
  <c r="R203" i="13"/>
  <c r="Q203" i="13"/>
  <c r="P203" i="13"/>
  <c r="O203" i="13"/>
  <c r="N203" i="13"/>
  <c r="M203" i="13"/>
  <c r="L203" i="13"/>
  <c r="K203" i="13"/>
  <c r="J203" i="13"/>
  <c r="I203" i="13"/>
  <c r="H203" i="13"/>
  <c r="G203" i="13"/>
  <c r="F203" i="13"/>
  <c r="E203" i="13"/>
  <c r="GE202" i="13"/>
  <c r="GD202" i="13"/>
  <c r="GC202" i="13"/>
  <c r="GB202" i="13"/>
  <c r="GA202" i="13"/>
  <c r="FZ202" i="13"/>
  <c r="FY202" i="13"/>
  <c r="FX202" i="13"/>
  <c r="FW202" i="13"/>
  <c r="FV202" i="13"/>
  <c r="FU202" i="13"/>
  <c r="FT202" i="13"/>
  <c r="FS202" i="13"/>
  <c r="FR202" i="13"/>
  <c r="FQ202" i="13"/>
  <c r="FP202" i="13"/>
  <c r="FO202" i="13"/>
  <c r="FN202" i="13"/>
  <c r="FM202" i="13"/>
  <c r="FL202" i="13"/>
  <c r="FK202" i="13"/>
  <c r="FJ202" i="13"/>
  <c r="FI202" i="13"/>
  <c r="FH202" i="13"/>
  <c r="FG202" i="13"/>
  <c r="FF202" i="13"/>
  <c r="FE202" i="13"/>
  <c r="FD202" i="13"/>
  <c r="FC202" i="13"/>
  <c r="FB202" i="13"/>
  <c r="FA202" i="13"/>
  <c r="EZ202" i="13"/>
  <c r="EY202" i="13"/>
  <c r="EX202" i="13"/>
  <c r="EW202" i="13"/>
  <c r="EV202" i="13"/>
  <c r="EU202" i="13"/>
  <c r="ET202" i="13"/>
  <c r="ES202" i="13"/>
  <c r="ER202" i="13"/>
  <c r="EQ202" i="13"/>
  <c r="EP202" i="13"/>
  <c r="EO202" i="13"/>
  <c r="EN202" i="13"/>
  <c r="EM202" i="13"/>
  <c r="EL202" i="13"/>
  <c r="EK202" i="13"/>
  <c r="EJ202" i="13"/>
  <c r="EI202" i="13"/>
  <c r="EH202" i="13"/>
  <c r="EG202" i="13"/>
  <c r="EF202" i="13"/>
  <c r="EE202" i="13"/>
  <c r="ED202" i="13"/>
  <c r="EC202" i="13"/>
  <c r="EB202" i="13"/>
  <c r="EA202" i="13"/>
  <c r="DZ202" i="13"/>
  <c r="DY202" i="13"/>
  <c r="DX202" i="13"/>
  <c r="DW202" i="13"/>
  <c r="DV202" i="13"/>
  <c r="DU202" i="13"/>
  <c r="DT202" i="13"/>
  <c r="DS202" i="13"/>
  <c r="DR202" i="13"/>
  <c r="DQ202" i="13"/>
  <c r="DP202" i="13"/>
  <c r="DO202" i="13"/>
  <c r="DN202" i="13"/>
  <c r="DM202" i="13"/>
  <c r="DL202" i="13"/>
  <c r="DK202" i="13"/>
  <c r="DJ202" i="13"/>
  <c r="DI202" i="13"/>
  <c r="DH202" i="13"/>
  <c r="DG202" i="13"/>
  <c r="DF202" i="13"/>
  <c r="DE202" i="13"/>
  <c r="DD202" i="13"/>
  <c r="DC202" i="13"/>
  <c r="DB202" i="13"/>
  <c r="DA202" i="13"/>
  <c r="CZ202" i="13"/>
  <c r="CY202" i="13"/>
  <c r="CX202" i="13"/>
  <c r="CW202" i="13"/>
  <c r="CV202" i="13"/>
  <c r="CU202" i="13"/>
  <c r="CT202" i="13"/>
  <c r="CS202" i="13"/>
  <c r="CR202" i="13"/>
  <c r="CQ202" i="13"/>
  <c r="CP202" i="13"/>
  <c r="CO202" i="13"/>
  <c r="CN202" i="13"/>
  <c r="CM202" i="13"/>
  <c r="CL202" i="13"/>
  <c r="CK202" i="13"/>
  <c r="CJ202" i="13"/>
  <c r="CI202" i="13"/>
  <c r="CH202" i="13"/>
  <c r="CG202" i="13"/>
  <c r="CF202" i="13"/>
  <c r="CE202" i="13"/>
  <c r="CD202" i="13"/>
  <c r="CC202" i="13"/>
  <c r="CB202" i="13"/>
  <c r="CA202" i="13"/>
  <c r="BZ202" i="13"/>
  <c r="BY202" i="13"/>
  <c r="BX202" i="13"/>
  <c r="BW202" i="13"/>
  <c r="BV202" i="13"/>
  <c r="BU202" i="13"/>
  <c r="BT202" i="13"/>
  <c r="BS202" i="13"/>
  <c r="BR202" i="13"/>
  <c r="BQ202" i="13"/>
  <c r="BP202" i="13"/>
  <c r="BO202" i="13"/>
  <c r="BN202" i="13"/>
  <c r="BM202" i="13"/>
  <c r="BL202" i="13"/>
  <c r="BK202" i="13"/>
  <c r="BJ202" i="13"/>
  <c r="BI202" i="13"/>
  <c r="BH202" i="13"/>
  <c r="BG202" i="13"/>
  <c r="BF202" i="13"/>
  <c r="BE202" i="13"/>
  <c r="BD202" i="13"/>
  <c r="BC202" i="13"/>
  <c r="BB202" i="13"/>
  <c r="BA202" i="13"/>
  <c r="AZ202" i="13"/>
  <c r="AY202" i="13"/>
  <c r="AX202" i="13"/>
  <c r="AW202" i="13"/>
  <c r="AV202" i="13"/>
  <c r="AU202" i="13"/>
  <c r="AT202" i="13"/>
  <c r="AS202" i="13"/>
  <c r="AR202" i="13"/>
  <c r="AQ202" i="13"/>
  <c r="AP202" i="13"/>
  <c r="AO202" i="13"/>
  <c r="AN202" i="13"/>
  <c r="AM202" i="13"/>
  <c r="AL202" i="13"/>
  <c r="AK202" i="13"/>
  <c r="AJ202" i="13"/>
  <c r="AI202" i="13"/>
  <c r="AH202" i="13"/>
  <c r="AG202" i="13"/>
  <c r="AF202" i="13"/>
  <c r="AE202" i="13"/>
  <c r="AD202" i="13"/>
  <c r="AC202" i="13"/>
  <c r="AB202" i="13"/>
  <c r="AA202" i="13"/>
  <c r="Z202" i="13"/>
  <c r="Y202" i="13"/>
  <c r="X202" i="13"/>
  <c r="W202" i="13"/>
  <c r="V202" i="13"/>
  <c r="U202" i="13"/>
  <c r="T202" i="13"/>
  <c r="S202" i="13"/>
  <c r="R202" i="13"/>
  <c r="Q202" i="13"/>
  <c r="P202" i="13"/>
  <c r="O202" i="13"/>
  <c r="N202" i="13"/>
  <c r="M202" i="13"/>
  <c r="L202" i="13"/>
  <c r="K202" i="13"/>
  <c r="J202" i="13"/>
  <c r="I202" i="13"/>
  <c r="H202" i="13"/>
  <c r="G202" i="13"/>
  <c r="F202" i="13"/>
  <c r="E202" i="13"/>
  <c r="GE201" i="13"/>
  <c r="GD201" i="13"/>
  <c r="GC201" i="13"/>
  <c r="GB201" i="13"/>
  <c r="GA201" i="13"/>
  <c r="FZ201" i="13"/>
  <c r="FY201" i="13"/>
  <c r="FX201" i="13"/>
  <c r="FW201" i="13"/>
  <c r="FV201" i="13"/>
  <c r="FU201" i="13"/>
  <c r="FT201" i="13"/>
  <c r="FS201" i="13"/>
  <c r="FR201" i="13"/>
  <c r="FQ201" i="13"/>
  <c r="FP201" i="13"/>
  <c r="FO201" i="13"/>
  <c r="FN201" i="13"/>
  <c r="FM201" i="13"/>
  <c r="FL201" i="13"/>
  <c r="FK201" i="13"/>
  <c r="FJ201" i="13"/>
  <c r="FI201" i="13"/>
  <c r="FH201" i="13"/>
  <c r="FG201" i="13"/>
  <c r="FF201" i="13"/>
  <c r="FE201" i="13"/>
  <c r="FD201" i="13"/>
  <c r="FC201" i="13"/>
  <c r="FB201" i="13"/>
  <c r="FA201" i="13"/>
  <c r="EZ201" i="13"/>
  <c r="EY201" i="13"/>
  <c r="EX201" i="13"/>
  <c r="EW201" i="13"/>
  <c r="EV201" i="13"/>
  <c r="EU201" i="13"/>
  <c r="ET201" i="13"/>
  <c r="ES201" i="13"/>
  <c r="ER201" i="13"/>
  <c r="EQ201" i="13"/>
  <c r="EP201" i="13"/>
  <c r="EO201" i="13"/>
  <c r="EN201" i="13"/>
  <c r="EM201" i="13"/>
  <c r="EL201" i="13"/>
  <c r="EK201" i="13"/>
  <c r="EJ201" i="13"/>
  <c r="EI201" i="13"/>
  <c r="EH201" i="13"/>
  <c r="EG201" i="13"/>
  <c r="EF201" i="13"/>
  <c r="EE201" i="13"/>
  <c r="ED201" i="13"/>
  <c r="EC201" i="13"/>
  <c r="EB201" i="13"/>
  <c r="EA201" i="13"/>
  <c r="DZ201" i="13"/>
  <c r="DY201" i="13"/>
  <c r="DX201" i="13"/>
  <c r="DW201" i="13"/>
  <c r="DV201" i="13"/>
  <c r="DU201" i="13"/>
  <c r="DT201" i="13"/>
  <c r="DS201" i="13"/>
  <c r="DR201" i="13"/>
  <c r="DQ201" i="13"/>
  <c r="DP201" i="13"/>
  <c r="DO201" i="13"/>
  <c r="DN201" i="13"/>
  <c r="DM201" i="13"/>
  <c r="DL201" i="13"/>
  <c r="DK201" i="13"/>
  <c r="DJ201" i="13"/>
  <c r="DI201" i="13"/>
  <c r="DH201" i="13"/>
  <c r="DG201" i="13"/>
  <c r="DF201" i="13"/>
  <c r="DE201" i="13"/>
  <c r="DD201" i="13"/>
  <c r="DC201" i="13"/>
  <c r="DB201" i="13"/>
  <c r="DA201" i="13"/>
  <c r="CZ201" i="13"/>
  <c r="CY201" i="13"/>
  <c r="CX201" i="13"/>
  <c r="CW201" i="13"/>
  <c r="CV201" i="13"/>
  <c r="CU201" i="13"/>
  <c r="CT201" i="13"/>
  <c r="CS201" i="13"/>
  <c r="CR201" i="13"/>
  <c r="CQ201" i="13"/>
  <c r="CP201" i="13"/>
  <c r="CO201" i="13"/>
  <c r="CN201" i="13"/>
  <c r="CM201" i="13"/>
  <c r="CL201" i="13"/>
  <c r="CK201" i="13"/>
  <c r="CJ201" i="13"/>
  <c r="CI201" i="13"/>
  <c r="CH201" i="13"/>
  <c r="CG201" i="13"/>
  <c r="CF201" i="13"/>
  <c r="CE201" i="13"/>
  <c r="CD201" i="13"/>
  <c r="CC201" i="13"/>
  <c r="CB201" i="13"/>
  <c r="CA201" i="13"/>
  <c r="BZ201" i="13"/>
  <c r="BY201" i="13"/>
  <c r="BX201" i="13"/>
  <c r="BW201" i="13"/>
  <c r="BV201" i="13"/>
  <c r="BU201" i="13"/>
  <c r="BT201" i="13"/>
  <c r="BS201" i="13"/>
  <c r="BR201" i="13"/>
  <c r="BQ201" i="13"/>
  <c r="BP201" i="13"/>
  <c r="BO201" i="13"/>
  <c r="BN201" i="13"/>
  <c r="BM201" i="13"/>
  <c r="BL201" i="13"/>
  <c r="BK201" i="13"/>
  <c r="BJ201" i="13"/>
  <c r="BI201" i="13"/>
  <c r="BH201" i="13"/>
  <c r="BG201" i="13"/>
  <c r="BF201" i="13"/>
  <c r="BE201" i="13"/>
  <c r="BD201" i="13"/>
  <c r="BC201" i="13"/>
  <c r="BB201" i="13"/>
  <c r="BA201" i="13"/>
  <c r="AZ201" i="13"/>
  <c r="AY201" i="13"/>
  <c r="AX201" i="13"/>
  <c r="AW201" i="13"/>
  <c r="AV201" i="13"/>
  <c r="AU201" i="13"/>
  <c r="AT201" i="13"/>
  <c r="AS201" i="13"/>
  <c r="AR201" i="13"/>
  <c r="AQ201" i="13"/>
  <c r="AP201" i="13"/>
  <c r="AO201" i="13"/>
  <c r="AN201" i="13"/>
  <c r="AM201" i="13"/>
  <c r="AL201" i="13"/>
  <c r="AK201" i="13"/>
  <c r="AJ201" i="13"/>
  <c r="AI201" i="13"/>
  <c r="AH201" i="13"/>
  <c r="AG201" i="13"/>
  <c r="AF201" i="13"/>
  <c r="AE201" i="13"/>
  <c r="AD201" i="13"/>
  <c r="AC201" i="13"/>
  <c r="AB201" i="13"/>
  <c r="AA201" i="13"/>
  <c r="Z201" i="13"/>
  <c r="Y201" i="13"/>
  <c r="X201" i="13"/>
  <c r="W201" i="13"/>
  <c r="V201" i="13"/>
  <c r="U201" i="13"/>
  <c r="T201" i="13"/>
  <c r="S201" i="13"/>
  <c r="R201" i="13"/>
  <c r="Q201" i="13"/>
  <c r="P201" i="13"/>
  <c r="O201" i="13"/>
  <c r="N201" i="13"/>
  <c r="M201" i="13"/>
  <c r="L201" i="13"/>
  <c r="K201" i="13"/>
  <c r="J201" i="13"/>
  <c r="I201" i="13"/>
  <c r="H201" i="13"/>
  <c r="G201" i="13"/>
  <c r="F201" i="13"/>
  <c r="E201" i="13"/>
  <c r="GE200" i="13"/>
  <c r="GD200" i="13"/>
  <c r="GC200" i="13"/>
  <c r="GB200" i="13"/>
  <c r="GA200" i="13"/>
  <c r="FZ200" i="13"/>
  <c r="FY200" i="13"/>
  <c r="FX200" i="13"/>
  <c r="FW200" i="13"/>
  <c r="FV200" i="13"/>
  <c r="FU200" i="13"/>
  <c r="FT200" i="13"/>
  <c r="FS200" i="13"/>
  <c r="FR200" i="13"/>
  <c r="FQ200" i="13"/>
  <c r="FP200" i="13"/>
  <c r="FO200" i="13"/>
  <c r="FN200" i="13"/>
  <c r="FM200" i="13"/>
  <c r="FL200" i="13"/>
  <c r="FK200" i="13"/>
  <c r="FJ200" i="13"/>
  <c r="FI200" i="13"/>
  <c r="FH200" i="13"/>
  <c r="FG200" i="13"/>
  <c r="FF200" i="13"/>
  <c r="FE200" i="13"/>
  <c r="FD200" i="13"/>
  <c r="FC200" i="13"/>
  <c r="FB200" i="13"/>
  <c r="FA200" i="13"/>
  <c r="EZ200" i="13"/>
  <c r="EY200" i="13"/>
  <c r="EX200" i="13"/>
  <c r="EW200" i="13"/>
  <c r="EV200" i="13"/>
  <c r="EU200" i="13"/>
  <c r="ET200" i="13"/>
  <c r="ES200" i="13"/>
  <c r="ER200" i="13"/>
  <c r="EQ200" i="13"/>
  <c r="EP200" i="13"/>
  <c r="EO200" i="13"/>
  <c r="EN200" i="13"/>
  <c r="EM200" i="13"/>
  <c r="EL200" i="13"/>
  <c r="EK200" i="13"/>
  <c r="EJ200" i="13"/>
  <c r="EI200" i="13"/>
  <c r="EH200" i="13"/>
  <c r="EG200" i="13"/>
  <c r="EF200" i="13"/>
  <c r="EE200" i="13"/>
  <c r="ED200" i="13"/>
  <c r="EC200" i="13"/>
  <c r="EB200" i="13"/>
  <c r="EA200" i="13"/>
  <c r="DZ200" i="13"/>
  <c r="DY200" i="13"/>
  <c r="DX200" i="13"/>
  <c r="DW200" i="13"/>
  <c r="DV200" i="13"/>
  <c r="DU200" i="13"/>
  <c r="DT200" i="13"/>
  <c r="DS200" i="13"/>
  <c r="DR200" i="13"/>
  <c r="DQ200" i="13"/>
  <c r="DP200" i="13"/>
  <c r="DO200" i="13"/>
  <c r="DN200" i="13"/>
  <c r="DM200" i="13"/>
  <c r="DL200" i="13"/>
  <c r="DK200" i="13"/>
  <c r="DJ200" i="13"/>
  <c r="DI200" i="13"/>
  <c r="DH200" i="13"/>
  <c r="DG200" i="13"/>
  <c r="DF200" i="13"/>
  <c r="DE200" i="13"/>
  <c r="DD200" i="13"/>
  <c r="DC200" i="13"/>
  <c r="DB200" i="13"/>
  <c r="DA200" i="13"/>
  <c r="CZ200" i="13"/>
  <c r="CY200" i="13"/>
  <c r="CX200" i="13"/>
  <c r="CW200" i="13"/>
  <c r="CV200" i="13"/>
  <c r="CU200" i="13"/>
  <c r="CT200" i="13"/>
  <c r="CS200" i="13"/>
  <c r="CR200" i="13"/>
  <c r="CQ200" i="13"/>
  <c r="CP200" i="13"/>
  <c r="CO200" i="13"/>
  <c r="CN200" i="13"/>
  <c r="CM200" i="13"/>
  <c r="CL200" i="13"/>
  <c r="CK200" i="13"/>
  <c r="CJ200" i="13"/>
  <c r="CI200" i="13"/>
  <c r="CH200" i="13"/>
  <c r="CG200" i="13"/>
  <c r="CF200" i="13"/>
  <c r="CE200" i="13"/>
  <c r="CD200" i="13"/>
  <c r="CC200" i="13"/>
  <c r="CB200" i="13"/>
  <c r="CA200" i="13"/>
  <c r="BZ200" i="13"/>
  <c r="BY200" i="13"/>
  <c r="BX200" i="13"/>
  <c r="BW200" i="13"/>
  <c r="BV200" i="13"/>
  <c r="BU200" i="13"/>
  <c r="BT200" i="13"/>
  <c r="BS200" i="13"/>
  <c r="BR200" i="13"/>
  <c r="BQ200" i="13"/>
  <c r="BP200" i="13"/>
  <c r="BO200" i="13"/>
  <c r="BN200" i="13"/>
  <c r="BM200" i="13"/>
  <c r="BL200" i="13"/>
  <c r="BK200" i="13"/>
  <c r="BJ200" i="13"/>
  <c r="BI200" i="13"/>
  <c r="BH200" i="13"/>
  <c r="BG200" i="13"/>
  <c r="BF200" i="13"/>
  <c r="BE200" i="13"/>
  <c r="BD200" i="13"/>
  <c r="BC200" i="13"/>
  <c r="BB200" i="13"/>
  <c r="BA200" i="13"/>
  <c r="AZ200" i="13"/>
  <c r="AY200" i="13"/>
  <c r="AX200" i="13"/>
  <c r="AW200" i="13"/>
  <c r="AV200" i="13"/>
  <c r="AU200" i="13"/>
  <c r="AT200" i="13"/>
  <c r="AS200" i="13"/>
  <c r="AR200" i="13"/>
  <c r="AQ200" i="13"/>
  <c r="AP200" i="13"/>
  <c r="AO200" i="13"/>
  <c r="AN200" i="13"/>
  <c r="AM200" i="13"/>
  <c r="AL200" i="13"/>
  <c r="AK200" i="13"/>
  <c r="AJ200" i="13"/>
  <c r="AI200" i="13"/>
  <c r="AH200" i="13"/>
  <c r="AG200" i="13"/>
  <c r="AF200" i="13"/>
  <c r="AE200" i="13"/>
  <c r="AD200" i="13"/>
  <c r="AC200" i="13"/>
  <c r="AB200" i="13"/>
  <c r="AA200" i="13"/>
  <c r="Z200" i="13"/>
  <c r="Y200" i="13"/>
  <c r="X200" i="13"/>
  <c r="W200" i="13"/>
  <c r="V200" i="13"/>
  <c r="U200" i="13"/>
  <c r="T200" i="13"/>
  <c r="S200" i="13"/>
  <c r="R200" i="13"/>
  <c r="Q200" i="13"/>
  <c r="P200" i="13"/>
  <c r="O200" i="13"/>
  <c r="N200" i="13"/>
  <c r="M200" i="13"/>
  <c r="L200" i="13"/>
  <c r="K200" i="13"/>
  <c r="J200" i="13"/>
  <c r="I200" i="13"/>
  <c r="H200" i="13"/>
  <c r="G200" i="13"/>
  <c r="F200" i="13"/>
  <c r="E200" i="13"/>
  <c r="GE199" i="13"/>
  <c r="GD199" i="13"/>
  <c r="GC199" i="13"/>
  <c r="GB199" i="13"/>
  <c r="GA199" i="13"/>
  <c r="FZ199" i="13"/>
  <c r="FY199" i="13"/>
  <c r="FX199" i="13"/>
  <c r="FW199" i="13"/>
  <c r="FV199" i="13"/>
  <c r="FU199" i="13"/>
  <c r="FT199" i="13"/>
  <c r="FS199" i="13"/>
  <c r="FR199" i="13"/>
  <c r="FQ199" i="13"/>
  <c r="FP199" i="13"/>
  <c r="FO199" i="13"/>
  <c r="FN199" i="13"/>
  <c r="FM199" i="13"/>
  <c r="FL199" i="13"/>
  <c r="FK199" i="13"/>
  <c r="FJ199" i="13"/>
  <c r="FI199" i="13"/>
  <c r="FH199" i="13"/>
  <c r="FG199" i="13"/>
  <c r="FF199" i="13"/>
  <c r="FE199" i="13"/>
  <c r="FD199" i="13"/>
  <c r="FC199" i="13"/>
  <c r="FB199" i="13"/>
  <c r="FA199" i="13"/>
  <c r="EZ199" i="13"/>
  <c r="EY199" i="13"/>
  <c r="EX199" i="13"/>
  <c r="EW199" i="13"/>
  <c r="EV199" i="13"/>
  <c r="EU199" i="13"/>
  <c r="ET199" i="13"/>
  <c r="ES199" i="13"/>
  <c r="ER199" i="13"/>
  <c r="EQ199" i="13"/>
  <c r="EP199" i="13"/>
  <c r="EO199" i="13"/>
  <c r="EN199" i="13"/>
  <c r="EM199" i="13"/>
  <c r="EL199" i="13"/>
  <c r="EK199" i="13"/>
  <c r="EJ199" i="13"/>
  <c r="EI199" i="13"/>
  <c r="EH199" i="13"/>
  <c r="EG199" i="13"/>
  <c r="EF199" i="13"/>
  <c r="EE199" i="13"/>
  <c r="ED199" i="13"/>
  <c r="EC199" i="13"/>
  <c r="EB199" i="13"/>
  <c r="EA199" i="13"/>
  <c r="DZ199" i="13"/>
  <c r="DY199" i="13"/>
  <c r="DX199" i="13"/>
  <c r="DW199" i="13"/>
  <c r="DV199" i="13"/>
  <c r="DU199" i="13"/>
  <c r="DT199" i="13"/>
  <c r="DS199" i="13"/>
  <c r="DR199" i="13"/>
  <c r="DQ199" i="13"/>
  <c r="DP199" i="13"/>
  <c r="DO199" i="13"/>
  <c r="DN199" i="13"/>
  <c r="DM199" i="13"/>
  <c r="DL199" i="13"/>
  <c r="DK199" i="13"/>
  <c r="DJ199" i="13"/>
  <c r="DI199" i="13"/>
  <c r="DH199" i="13"/>
  <c r="DG199" i="13"/>
  <c r="DF199" i="13"/>
  <c r="DE199" i="13"/>
  <c r="DD199" i="13"/>
  <c r="DC199" i="13"/>
  <c r="DB199" i="13"/>
  <c r="DA199" i="13"/>
  <c r="CZ199" i="13"/>
  <c r="CY199" i="13"/>
  <c r="CX199" i="13"/>
  <c r="CW199" i="13"/>
  <c r="CV199" i="13"/>
  <c r="CU199" i="13"/>
  <c r="CT199" i="13"/>
  <c r="CS199" i="13"/>
  <c r="CR199" i="13"/>
  <c r="CQ199" i="13"/>
  <c r="CP199" i="13"/>
  <c r="CO199" i="13"/>
  <c r="CN199" i="13"/>
  <c r="CM199" i="13"/>
  <c r="CL199" i="13"/>
  <c r="CK199" i="13"/>
  <c r="CJ199" i="13"/>
  <c r="CI199" i="13"/>
  <c r="CH199" i="13"/>
  <c r="CG199" i="13"/>
  <c r="CF199" i="13"/>
  <c r="CE199" i="13"/>
  <c r="CD199" i="13"/>
  <c r="CC199" i="13"/>
  <c r="CB199" i="13"/>
  <c r="CA199" i="13"/>
  <c r="BZ199" i="13"/>
  <c r="BY199" i="13"/>
  <c r="BX199" i="13"/>
  <c r="BW199" i="13"/>
  <c r="BV199" i="13"/>
  <c r="BU199" i="13"/>
  <c r="BT199" i="13"/>
  <c r="BS199" i="13"/>
  <c r="BR199" i="13"/>
  <c r="BQ199" i="13"/>
  <c r="BP199" i="13"/>
  <c r="BO199" i="13"/>
  <c r="BN199" i="13"/>
  <c r="BM199" i="13"/>
  <c r="BL199" i="13"/>
  <c r="BK199" i="13"/>
  <c r="BJ199" i="13"/>
  <c r="BI199" i="13"/>
  <c r="BH199" i="13"/>
  <c r="BG199" i="13"/>
  <c r="BF199" i="13"/>
  <c r="BE199" i="13"/>
  <c r="BD199" i="13"/>
  <c r="BC199" i="13"/>
  <c r="BB199" i="13"/>
  <c r="BA199" i="13"/>
  <c r="AZ199" i="13"/>
  <c r="AY199" i="13"/>
  <c r="AX199" i="13"/>
  <c r="AW199" i="13"/>
  <c r="AV199" i="13"/>
  <c r="AU199" i="13"/>
  <c r="AT199" i="13"/>
  <c r="AS199" i="13"/>
  <c r="AR199" i="13"/>
  <c r="AQ199" i="13"/>
  <c r="AP199" i="13"/>
  <c r="AO199" i="13"/>
  <c r="AN199" i="13"/>
  <c r="AM199" i="13"/>
  <c r="AL199" i="13"/>
  <c r="AK199" i="13"/>
  <c r="AJ199" i="13"/>
  <c r="AI199" i="13"/>
  <c r="AH199" i="13"/>
  <c r="AG199" i="13"/>
  <c r="AF199" i="13"/>
  <c r="AE199" i="13"/>
  <c r="AD199" i="13"/>
  <c r="AC199" i="13"/>
  <c r="AB199" i="13"/>
  <c r="AA199" i="13"/>
  <c r="Z199" i="13"/>
  <c r="Y199" i="13"/>
  <c r="X199" i="13"/>
  <c r="W199" i="13"/>
  <c r="V199" i="13"/>
  <c r="U199" i="13"/>
  <c r="T199" i="13"/>
  <c r="S199" i="13"/>
  <c r="R199" i="13"/>
  <c r="Q199" i="13"/>
  <c r="P199" i="13"/>
  <c r="O199" i="13"/>
  <c r="N199" i="13"/>
  <c r="M199" i="13"/>
  <c r="L199" i="13"/>
  <c r="K199" i="13"/>
  <c r="J199" i="13"/>
  <c r="I199" i="13"/>
  <c r="H199" i="13"/>
  <c r="G199" i="13"/>
  <c r="F199" i="13"/>
  <c r="E199" i="13"/>
  <c r="GE198" i="13"/>
  <c r="GD198" i="13"/>
  <c r="GC198" i="13"/>
  <c r="GB198" i="13"/>
  <c r="GA198" i="13"/>
  <c r="FZ198" i="13"/>
  <c r="FY198" i="13"/>
  <c r="FX198" i="13"/>
  <c r="FW198" i="13"/>
  <c r="FV198" i="13"/>
  <c r="FU198" i="13"/>
  <c r="FT198" i="13"/>
  <c r="FS198" i="13"/>
  <c r="FR198" i="13"/>
  <c r="FQ198" i="13"/>
  <c r="FP198" i="13"/>
  <c r="FO198" i="13"/>
  <c r="FN198" i="13"/>
  <c r="FM198" i="13"/>
  <c r="FL198" i="13"/>
  <c r="FK198" i="13"/>
  <c r="FJ198" i="13"/>
  <c r="FI198" i="13"/>
  <c r="FH198" i="13"/>
  <c r="FG198" i="13"/>
  <c r="FF198" i="13"/>
  <c r="FE198" i="13"/>
  <c r="FD198" i="13"/>
  <c r="FC198" i="13"/>
  <c r="FB198" i="13"/>
  <c r="FA198" i="13"/>
  <c r="EZ198" i="13"/>
  <c r="EY198" i="13"/>
  <c r="EX198" i="13"/>
  <c r="EW198" i="13"/>
  <c r="EV198" i="13"/>
  <c r="EU198" i="13"/>
  <c r="ET198" i="13"/>
  <c r="ES198" i="13"/>
  <c r="ER198" i="13"/>
  <c r="EQ198" i="13"/>
  <c r="EP198" i="13"/>
  <c r="EO198" i="13"/>
  <c r="EN198" i="13"/>
  <c r="EM198" i="13"/>
  <c r="EL198" i="13"/>
  <c r="EK198" i="13"/>
  <c r="EJ198" i="13"/>
  <c r="EI198" i="13"/>
  <c r="EH198" i="13"/>
  <c r="EG198" i="13"/>
  <c r="EF198" i="13"/>
  <c r="EE198" i="13"/>
  <c r="ED198" i="13"/>
  <c r="EC198" i="13"/>
  <c r="EB198" i="13"/>
  <c r="EA198" i="13"/>
  <c r="DZ198" i="13"/>
  <c r="DY198" i="13"/>
  <c r="DX198" i="13"/>
  <c r="DW198" i="13"/>
  <c r="DV198" i="13"/>
  <c r="DU198" i="13"/>
  <c r="DT198" i="13"/>
  <c r="DS198" i="13"/>
  <c r="DR198" i="13"/>
  <c r="DQ198" i="13"/>
  <c r="DP198" i="13"/>
  <c r="DO198" i="13"/>
  <c r="DN198" i="13"/>
  <c r="DM198" i="13"/>
  <c r="DL198" i="13"/>
  <c r="DK198" i="13"/>
  <c r="DJ198" i="13"/>
  <c r="DI198" i="13"/>
  <c r="DH198" i="13"/>
  <c r="DG198" i="13"/>
  <c r="DF198" i="13"/>
  <c r="DE198" i="13"/>
  <c r="DD198" i="13"/>
  <c r="DC198" i="13"/>
  <c r="DB198" i="13"/>
  <c r="DA198" i="13"/>
  <c r="CZ198" i="13"/>
  <c r="CY198" i="13"/>
  <c r="CX198" i="13"/>
  <c r="CW198" i="13"/>
  <c r="CV198" i="13"/>
  <c r="CU198" i="13"/>
  <c r="CT198" i="13"/>
  <c r="CS198" i="13"/>
  <c r="CR198" i="13"/>
  <c r="CQ198" i="13"/>
  <c r="CP198" i="13"/>
  <c r="CO198" i="13"/>
  <c r="CN198" i="13"/>
  <c r="CM198" i="13"/>
  <c r="CL198" i="13"/>
  <c r="CK198" i="13"/>
  <c r="CJ198" i="13"/>
  <c r="CI198" i="13"/>
  <c r="CH198" i="13"/>
  <c r="CG198" i="13"/>
  <c r="CF198" i="13"/>
  <c r="CE198" i="13"/>
  <c r="CD198" i="13"/>
  <c r="CC198" i="13"/>
  <c r="CB198" i="13"/>
  <c r="CA198" i="13"/>
  <c r="BZ198" i="13"/>
  <c r="BY198" i="13"/>
  <c r="BX198" i="13"/>
  <c r="BW198" i="13"/>
  <c r="BV198" i="13"/>
  <c r="BU198" i="13"/>
  <c r="BT198" i="13"/>
  <c r="BS198" i="13"/>
  <c r="BR198" i="13"/>
  <c r="BQ198" i="13"/>
  <c r="BP198" i="13"/>
  <c r="BO198" i="13"/>
  <c r="BN198" i="13"/>
  <c r="BM198" i="13"/>
  <c r="BL198" i="13"/>
  <c r="BK198" i="13"/>
  <c r="BJ198" i="13"/>
  <c r="BI198" i="13"/>
  <c r="BH198" i="13"/>
  <c r="BG198" i="13"/>
  <c r="BF198" i="13"/>
  <c r="BE198" i="13"/>
  <c r="BD198" i="13"/>
  <c r="BC198" i="13"/>
  <c r="BB198" i="13"/>
  <c r="BA198" i="13"/>
  <c r="AZ198" i="13"/>
  <c r="AY198" i="13"/>
  <c r="AX198" i="13"/>
  <c r="AW198" i="13"/>
  <c r="AV198" i="13"/>
  <c r="AU198" i="13"/>
  <c r="AT198" i="13"/>
  <c r="AS198" i="13"/>
  <c r="AR198" i="13"/>
  <c r="AQ198" i="13"/>
  <c r="AP198" i="13"/>
  <c r="AO198" i="13"/>
  <c r="AN198" i="13"/>
  <c r="AM198" i="13"/>
  <c r="AL198" i="13"/>
  <c r="AK198" i="13"/>
  <c r="AJ198" i="13"/>
  <c r="AI198" i="13"/>
  <c r="AH198" i="13"/>
  <c r="AG198" i="13"/>
  <c r="AF198" i="13"/>
  <c r="AE198" i="13"/>
  <c r="AD198" i="13"/>
  <c r="AC198" i="13"/>
  <c r="AB198" i="13"/>
  <c r="AA198" i="13"/>
  <c r="Z198" i="13"/>
  <c r="Y198" i="13"/>
  <c r="X198" i="13"/>
  <c r="W198" i="13"/>
  <c r="V198" i="13"/>
  <c r="U198" i="13"/>
  <c r="T198" i="13"/>
  <c r="S198" i="13"/>
  <c r="R198" i="13"/>
  <c r="Q198" i="13"/>
  <c r="P198" i="13"/>
  <c r="O198" i="13"/>
  <c r="N198" i="13"/>
  <c r="M198" i="13"/>
  <c r="L198" i="13"/>
  <c r="K198" i="13"/>
  <c r="J198" i="13"/>
  <c r="I198" i="13"/>
  <c r="H198" i="13"/>
  <c r="G198" i="13"/>
  <c r="F198" i="13"/>
  <c r="E198" i="13"/>
  <c r="GE197" i="13"/>
  <c r="GD197" i="13"/>
  <c r="GC197" i="13"/>
  <c r="GB197" i="13"/>
  <c r="GA197" i="13"/>
  <c r="FZ197" i="13"/>
  <c r="FY197" i="13"/>
  <c r="FX197" i="13"/>
  <c r="FW197" i="13"/>
  <c r="FV197" i="13"/>
  <c r="FU197" i="13"/>
  <c r="FT197" i="13"/>
  <c r="FS197" i="13"/>
  <c r="FR197" i="13"/>
  <c r="FQ197" i="13"/>
  <c r="FP197" i="13"/>
  <c r="FO197" i="13"/>
  <c r="FN197" i="13"/>
  <c r="FM197" i="13"/>
  <c r="FL197" i="13"/>
  <c r="FK197" i="13"/>
  <c r="FJ197" i="13"/>
  <c r="FI197" i="13"/>
  <c r="FH197" i="13"/>
  <c r="FG197" i="13"/>
  <c r="FF197" i="13"/>
  <c r="FE197" i="13"/>
  <c r="FD197" i="13"/>
  <c r="FC197" i="13"/>
  <c r="FB197" i="13"/>
  <c r="FA197" i="13"/>
  <c r="EZ197" i="13"/>
  <c r="EY197" i="13"/>
  <c r="EX197" i="13"/>
  <c r="EW197" i="13"/>
  <c r="EV197" i="13"/>
  <c r="EU197" i="13"/>
  <c r="ET197" i="13"/>
  <c r="ES197" i="13"/>
  <c r="ER197" i="13"/>
  <c r="EQ197" i="13"/>
  <c r="EP197" i="13"/>
  <c r="EO197" i="13"/>
  <c r="EN197" i="13"/>
  <c r="EM197" i="13"/>
  <c r="EL197" i="13"/>
  <c r="EK197" i="13"/>
  <c r="EJ197" i="13"/>
  <c r="EI197" i="13"/>
  <c r="EH197" i="13"/>
  <c r="EG197" i="13"/>
  <c r="EF197" i="13"/>
  <c r="EE197" i="13"/>
  <c r="ED197" i="13"/>
  <c r="EC197" i="13"/>
  <c r="EB197" i="13"/>
  <c r="EA197" i="13"/>
  <c r="DZ197" i="13"/>
  <c r="DY197" i="13"/>
  <c r="DX197" i="13"/>
  <c r="DW197" i="13"/>
  <c r="DV197" i="13"/>
  <c r="DU197" i="13"/>
  <c r="DT197" i="13"/>
  <c r="DS197" i="13"/>
  <c r="DR197" i="13"/>
  <c r="DQ197" i="13"/>
  <c r="DP197" i="13"/>
  <c r="DO197" i="13"/>
  <c r="DN197" i="13"/>
  <c r="DM197" i="13"/>
  <c r="DL197" i="13"/>
  <c r="DK197" i="13"/>
  <c r="DJ197" i="13"/>
  <c r="DI197" i="13"/>
  <c r="DH197" i="13"/>
  <c r="DG197" i="13"/>
  <c r="DF197" i="13"/>
  <c r="DE197" i="13"/>
  <c r="DD197" i="13"/>
  <c r="DC197" i="13"/>
  <c r="DB197" i="13"/>
  <c r="DA197" i="13"/>
  <c r="CZ197" i="13"/>
  <c r="CY197" i="13"/>
  <c r="CX197" i="13"/>
  <c r="CW197" i="13"/>
  <c r="CV197" i="13"/>
  <c r="CU197" i="13"/>
  <c r="CT197" i="13"/>
  <c r="CS197" i="13"/>
  <c r="CR197" i="13"/>
  <c r="CQ197" i="13"/>
  <c r="CP197" i="13"/>
  <c r="CO197" i="13"/>
  <c r="CN197" i="13"/>
  <c r="CM197" i="13"/>
  <c r="CL197" i="13"/>
  <c r="CK197" i="13"/>
  <c r="CJ197" i="13"/>
  <c r="CI197" i="13"/>
  <c r="CH197" i="13"/>
  <c r="CG197" i="13"/>
  <c r="CF197" i="13"/>
  <c r="CE197" i="13"/>
  <c r="CD197" i="13"/>
  <c r="CC197" i="13"/>
  <c r="CB197" i="13"/>
  <c r="CA197" i="13"/>
  <c r="BZ197" i="13"/>
  <c r="BY197" i="13"/>
  <c r="BX197" i="13"/>
  <c r="BW197" i="13"/>
  <c r="BV197" i="13"/>
  <c r="BU197" i="13"/>
  <c r="BT197" i="13"/>
  <c r="BS197" i="13"/>
  <c r="BR197" i="13"/>
  <c r="BQ197" i="13"/>
  <c r="BP197" i="13"/>
  <c r="BO197" i="13"/>
  <c r="BN197" i="13"/>
  <c r="BM197" i="13"/>
  <c r="BL197" i="13"/>
  <c r="BK197" i="13"/>
  <c r="BJ197" i="13"/>
  <c r="BI197" i="13"/>
  <c r="BH197" i="13"/>
  <c r="BG197" i="13"/>
  <c r="BF197" i="13"/>
  <c r="BE197" i="13"/>
  <c r="BD197" i="13"/>
  <c r="BC197" i="13"/>
  <c r="BB197" i="13"/>
  <c r="BA197" i="13"/>
  <c r="AZ197" i="13"/>
  <c r="AY197" i="13"/>
  <c r="AX197" i="13"/>
  <c r="AW197" i="13"/>
  <c r="AV197" i="13"/>
  <c r="AU197" i="13"/>
  <c r="AT197" i="13"/>
  <c r="AS197" i="13"/>
  <c r="AR197" i="13"/>
  <c r="AQ197" i="13"/>
  <c r="AP197" i="13"/>
  <c r="AO197" i="13"/>
  <c r="AN197" i="13"/>
  <c r="AM197" i="13"/>
  <c r="AL197" i="13"/>
  <c r="AK197" i="13"/>
  <c r="AJ197" i="13"/>
  <c r="AI197" i="13"/>
  <c r="AH197" i="13"/>
  <c r="AG197" i="13"/>
  <c r="AF197" i="13"/>
  <c r="AE197" i="13"/>
  <c r="AD197" i="13"/>
  <c r="AC197" i="13"/>
  <c r="AB197" i="13"/>
  <c r="AA197" i="13"/>
  <c r="Z197" i="13"/>
  <c r="Y197" i="13"/>
  <c r="X197" i="13"/>
  <c r="W197" i="13"/>
  <c r="V197" i="13"/>
  <c r="U197" i="13"/>
  <c r="T197" i="13"/>
  <c r="S197" i="13"/>
  <c r="R197" i="13"/>
  <c r="Q197" i="13"/>
  <c r="P197" i="13"/>
  <c r="O197" i="13"/>
  <c r="N197" i="13"/>
  <c r="M197" i="13"/>
  <c r="L197" i="13"/>
  <c r="K197" i="13"/>
  <c r="J197" i="13"/>
  <c r="I197" i="13"/>
  <c r="H197" i="13"/>
  <c r="G197" i="13"/>
  <c r="F197" i="13"/>
  <c r="E197" i="13"/>
  <c r="GE196" i="13"/>
  <c r="GD196" i="13"/>
  <c r="GC196" i="13"/>
  <c r="GB196" i="13"/>
  <c r="GA196" i="13"/>
  <c r="FZ196" i="13"/>
  <c r="FY196" i="13"/>
  <c r="FX196" i="13"/>
  <c r="FW196" i="13"/>
  <c r="FV196" i="13"/>
  <c r="FU196" i="13"/>
  <c r="FT196" i="13"/>
  <c r="FS196" i="13"/>
  <c r="FR196" i="13"/>
  <c r="FQ196" i="13"/>
  <c r="FP196" i="13"/>
  <c r="FO196" i="13"/>
  <c r="FN196" i="13"/>
  <c r="FM196" i="13"/>
  <c r="FL196" i="13"/>
  <c r="FK196" i="13"/>
  <c r="FJ196" i="13"/>
  <c r="FI196" i="13"/>
  <c r="FH196" i="13"/>
  <c r="FG196" i="13"/>
  <c r="FF196" i="13"/>
  <c r="FE196" i="13"/>
  <c r="FD196" i="13"/>
  <c r="FC196" i="13"/>
  <c r="FB196" i="13"/>
  <c r="FA196" i="13"/>
  <c r="EZ196" i="13"/>
  <c r="EY196" i="13"/>
  <c r="EX196" i="13"/>
  <c r="EW196" i="13"/>
  <c r="EV196" i="13"/>
  <c r="EU196" i="13"/>
  <c r="ET196" i="13"/>
  <c r="ES196" i="13"/>
  <c r="ER196" i="13"/>
  <c r="EQ196" i="13"/>
  <c r="EP196" i="13"/>
  <c r="EO196" i="13"/>
  <c r="EN196" i="13"/>
  <c r="EM196" i="13"/>
  <c r="EL196" i="13"/>
  <c r="EK196" i="13"/>
  <c r="EJ196" i="13"/>
  <c r="EI196" i="13"/>
  <c r="EH196" i="13"/>
  <c r="EG196" i="13"/>
  <c r="EF196" i="13"/>
  <c r="EE196" i="13"/>
  <c r="ED196" i="13"/>
  <c r="EC196" i="13"/>
  <c r="EB196" i="13"/>
  <c r="EA196" i="13"/>
  <c r="DZ196" i="13"/>
  <c r="DY196" i="13"/>
  <c r="DX196" i="13"/>
  <c r="DW196" i="13"/>
  <c r="DV196" i="13"/>
  <c r="DU196" i="13"/>
  <c r="DT196" i="13"/>
  <c r="DS196" i="13"/>
  <c r="DR196" i="13"/>
  <c r="DQ196" i="13"/>
  <c r="DP196" i="13"/>
  <c r="DO196" i="13"/>
  <c r="DN196" i="13"/>
  <c r="DM196" i="13"/>
  <c r="DL196" i="13"/>
  <c r="DK196" i="13"/>
  <c r="DJ196" i="13"/>
  <c r="DI196" i="13"/>
  <c r="DH196" i="13"/>
  <c r="DG196" i="13"/>
  <c r="DF196" i="13"/>
  <c r="DE196" i="13"/>
  <c r="DD196" i="13"/>
  <c r="DC196" i="13"/>
  <c r="DB196" i="13"/>
  <c r="DA196" i="13"/>
  <c r="CZ196" i="13"/>
  <c r="CY196" i="13"/>
  <c r="CX196" i="13"/>
  <c r="CW196" i="13"/>
  <c r="CV196" i="13"/>
  <c r="CU196" i="13"/>
  <c r="CT196" i="13"/>
  <c r="CS196" i="13"/>
  <c r="CR196" i="13"/>
  <c r="CQ196" i="13"/>
  <c r="CP196" i="13"/>
  <c r="CO196" i="13"/>
  <c r="CN196" i="13"/>
  <c r="CM196" i="13"/>
  <c r="CL196" i="13"/>
  <c r="CK196" i="13"/>
  <c r="CJ196" i="13"/>
  <c r="CI196" i="13"/>
  <c r="CH196" i="13"/>
  <c r="CG196" i="13"/>
  <c r="CF196" i="13"/>
  <c r="CE196" i="13"/>
  <c r="CD196" i="13"/>
  <c r="CC196" i="13"/>
  <c r="CB196" i="13"/>
  <c r="CA196" i="13"/>
  <c r="BZ196" i="13"/>
  <c r="BY196" i="13"/>
  <c r="BX196" i="13"/>
  <c r="BW196" i="13"/>
  <c r="BV196" i="13"/>
  <c r="BU196" i="13"/>
  <c r="BT196" i="13"/>
  <c r="BS196" i="13"/>
  <c r="BR196" i="13"/>
  <c r="BQ196" i="13"/>
  <c r="BP196" i="13"/>
  <c r="BO196" i="13"/>
  <c r="BN196" i="13"/>
  <c r="BM196" i="13"/>
  <c r="BL196" i="13"/>
  <c r="BK196" i="13"/>
  <c r="BJ196" i="13"/>
  <c r="BI196" i="13"/>
  <c r="BH196" i="13"/>
  <c r="BG196" i="13"/>
  <c r="BF196" i="13"/>
  <c r="BE196" i="13"/>
  <c r="BD196" i="13"/>
  <c r="BC196" i="13"/>
  <c r="BB196" i="13"/>
  <c r="BA196" i="13"/>
  <c r="AZ196" i="13"/>
  <c r="AY196" i="13"/>
  <c r="AX196" i="13"/>
  <c r="AW196" i="13"/>
  <c r="AV196" i="13"/>
  <c r="AU196" i="13"/>
  <c r="AT196" i="13"/>
  <c r="AS196" i="13"/>
  <c r="AR196" i="13"/>
  <c r="AQ196" i="13"/>
  <c r="AP196" i="13"/>
  <c r="AO196" i="13"/>
  <c r="AN196" i="13"/>
  <c r="AM196" i="13"/>
  <c r="AL196" i="13"/>
  <c r="AK196" i="13"/>
  <c r="AJ196" i="13"/>
  <c r="AI196" i="13"/>
  <c r="AH196" i="13"/>
  <c r="AG196" i="13"/>
  <c r="AF196" i="13"/>
  <c r="AE196" i="13"/>
  <c r="AD196" i="13"/>
  <c r="AC196" i="13"/>
  <c r="AB196" i="13"/>
  <c r="AA196" i="13"/>
  <c r="Z196" i="13"/>
  <c r="Y196" i="13"/>
  <c r="X196" i="13"/>
  <c r="W196" i="13"/>
  <c r="V196" i="13"/>
  <c r="U196" i="13"/>
  <c r="T196" i="13"/>
  <c r="S196" i="13"/>
  <c r="R196" i="13"/>
  <c r="Q196" i="13"/>
  <c r="P196" i="13"/>
  <c r="O196" i="13"/>
  <c r="N196" i="13"/>
  <c r="M196" i="13"/>
  <c r="L196" i="13"/>
  <c r="K196" i="13"/>
  <c r="J196" i="13"/>
  <c r="I196" i="13"/>
  <c r="H196" i="13"/>
  <c r="G196" i="13"/>
  <c r="F196" i="13"/>
  <c r="E196" i="13"/>
  <c r="GE195" i="13"/>
  <c r="GD195" i="13"/>
  <c r="GC195" i="13"/>
  <c r="GB195" i="13"/>
  <c r="GA195" i="13"/>
  <c r="FZ195" i="13"/>
  <c r="FY195" i="13"/>
  <c r="FX195" i="13"/>
  <c r="FW195" i="13"/>
  <c r="FV195" i="13"/>
  <c r="FU195" i="13"/>
  <c r="FT195" i="13"/>
  <c r="FS195" i="13"/>
  <c r="FR195" i="13"/>
  <c r="FQ195" i="13"/>
  <c r="FP195" i="13"/>
  <c r="FO195" i="13"/>
  <c r="FN195" i="13"/>
  <c r="FM195" i="13"/>
  <c r="FL195" i="13"/>
  <c r="FK195" i="13"/>
  <c r="FJ195" i="13"/>
  <c r="FI195" i="13"/>
  <c r="FH195" i="13"/>
  <c r="FG195" i="13"/>
  <c r="FF195" i="13"/>
  <c r="FE195" i="13"/>
  <c r="FD195" i="13"/>
  <c r="FC195" i="13"/>
  <c r="FB195" i="13"/>
  <c r="FA195" i="13"/>
  <c r="EZ195" i="13"/>
  <c r="EY195" i="13"/>
  <c r="EX195" i="13"/>
  <c r="EW195" i="13"/>
  <c r="EV195" i="13"/>
  <c r="EU195" i="13"/>
  <c r="ET195" i="13"/>
  <c r="ES195" i="13"/>
  <c r="ER195" i="13"/>
  <c r="EQ195" i="13"/>
  <c r="EP195" i="13"/>
  <c r="EO195" i="13"/>
  <c r="EN195" i="13"/>
  <c r="EM195" i="13"/>
  <c r="EL195" i="13"/>
  <c r="EK195" i="13"/>
  <c r="EJ195" i="13"/>
  <c r="EI195" i="13"/>
  <c r="EH195" i="13"/>
  <c r="EG195" i="13"/>
  <c r="EF195" i="13"/>
  <c r="EE195" i="13"/>
  <c r="ED195" i="13"/>
  <c r="EC195" i="13"/>
  <c r="EB195" i="13"/>
  <c r="EA195" i="13"/>
  <c r="DZ195" i="13"/>
  <c r="DY195" i="13"/>
  <c r="DX195" i="13"/>
  <c r="DW195" i="13"/>
  <c r="DV195" i="13"/>
  <c r="DU195" i="13"/>
  <c r="DT195" i="13"/>
  <c r="DS195" i="13"/>
  <c r="DR195" i="13"/>
  <c r="DQ195" i="13"/>
  <c r="DP195" i="13"/>
  <c r="DO195" i="13"/>
  <c r="DN195" i="13"/>
  <c r="DM195" i="13"/>
  <c r="DL195" i="13"/>
  <c r="DK195" i="13"/>
  <c r="DJ195" i="13"/>
  <c r="DI195" i="13"/>
  <c r="DH195" i="13"/>
  <c r="DG195" i="13"/>
  <c r="DF195" i="13"/>
  <c r="DE195" i="13"/>
  <c r="DD195" i="13"/>
  <c r="DC195" i="13"/>
  <c r="DB195" i="13"/>
  <c r="DA195" i="13"/>
  <c r="CZ195" i="13"/>
  <c r="CY195" i="13"/>
  <c r="CX195" i="13"/>
  <c r="CW195" i="13"/>
  <c r="CV195" i="13"/>
  <c r="CU195" i="13"/>
  <c r="CT195" i="13"/>
  <c r="CS195" i="13"/>
  <c r="CR195" i="13"/>
  <c r="CQ195" i="13"/>
  <c r="CP195" i="13"/>
  <c r="CO195" i="13"/>
  <c r="CN195" i="13"/>
  <c r="CM195" i="13"/>
  <c r="CL195" i="13"/>
  <c r="CK195" i="13"/>
  <c r="CJ195" i="13"/>
  <c r="CI195" i="13"/>
  <c r="CH195" i="13"/>
  <c r="CG195" i="13"/>
  <c r="CF195" i="13"/>
  <c r="CE195" i="13"/>
  <c r="CD195" i="13"/>
  <c r="CC195" i="13"/>
  <c r="CB195" i="13"/>
  <c r="CA195" i="13"/>
  <c r="BZ195" i="13"/>
  <c r="BY195" i="13"/>
  <c r="BX195" i="13"/>
  <c r="BW195" i="13"/>
  <c r="BV195" i="13"/>
  <c r="BU195" i="13"/>
  <c r="BT195" i="13"/>
  <c r="BS195" i="13"/>
  <c r="BR195" i="13"/>
  <c r="BQ195" i="13"/>
  <c r="BP195" i="13"/>
  <c r="BO195" i="13"/>
  <c r="BN195" i="13"/>
  <c r="BM195" i="13"/>
  <c r="BL195" i="13"/>
  <c r="BK195" i="13"/>
  <c r="BJ195" i="13"/>
  <c r="BI195" i="13"/>
  <c r="BH195" i="13"/>
  <c r="BG195" i="13"/>
  <c r="BF195" i="13"/>
  <c r="BE195" i="13"/>
  <c r="BD195" i="13"/>
  <c r="BC195" i="13"/>
  <c r="BB195" i="13"/>
  <c r="BA195" i="13"/>
  <c r="AZ195" i="13"/>
  <c r="AY195" i="13"/>
  <c r="AX195" i="13"/>
  <c r="AW195" i="13"/>
  <c r="AV195" i="13"/>
  <c r="AU195" i="13"/>
  <c r="AT195" i="13"/>
  <c r="AS195" i="13"/>
  <c r="AR195" i="13"/>
  <c r="AQ195" i="13"/>
  <c r="AP195" i="13"/>
  <c r="AO195" i="13"/>
  <c r="AN195" i="13"/>
  <c r="AM195" i="13"/>
  <c r="AL195" i="13"/>
  <c r="AK195" i="13"/>
  <c r="AJ195" i="13"/>
  <c r="AI195" i="13"/>
  <c r="AH195" i="13"/>
  <c r="AG195" i="13"/>
  <c r="AF195" i="13"/>
  <c r="AE195" i="13"/>
  <c r="AD195" i="13"/>
  <c r="AC195" i="13"/>
  <c r="AB195" i="13"/>
  <c r="AA195" i="13"/>
  <c r="Z195" i="13"/>
  <c r="Y195" i="13"/>
  <c r="X195" i="13"/>
  <c r="W195" i="13"/>
  <c r="V195" i="13"/>
  <c r="U195" i="13"/>
  <c r="T195" i="13"/>
  <c r="S195" i="13"/>
  <c r="R195" i="13"/>
  <c r="Q195" i="13"/>
  <c r="P195" i="13"/>
  <c r="O195" i="13"/>
  <c r="N195" i="13"/>
  <c r="M195" i="13"/>
  <c r="L195" i="13"/>
  <c r="K195" i="13"/>
  <c r="J195" i="13"/>
  <c r="I195" i="13"/>
  <c r="H195" i="13"/>
  <c r="G195" i="13"/>
  <c r="F195" i="13"/>
  <c r="E195" i="13"/>
  <c r="GE194" i="13"/>
  <c r="GD194" i="13"/>
  <c r="GC194" i="13"/>
  <c r="GB194" i="13"/>
  <c r="GA194" i="13"/>
  <c r="FZ194" i="13"/>
  <c r="FY194" i="13"/>
  <c r="FX194" i="13"/>
  <c r="FW194" i="13"/>
  <c r="FV194" i="13"/>
  <c r="FU194" i="13"/>
  <c r="FT194" i="13"/>
  <c r="FS194" i="13"/>
  <c r="FR194" i="13"/>
  <c r="FQ194" i="13"/>
  <c r="FP194" i="13"/>
  <c r="FO194" i="13"/>
  <c r="FN194" i="13"/>
  <c r="FM194" i="13"/>
  <c r="FL194" i="13"/>
  <c r="FK194" i="13"/>
  <c r="FJ194" i="13"/>
  <c r="FI194" i="13"/>
  <c r="FH194" i="13"/>
  <c r="FG194" i="13"/>
  <c r="FF194" i="13"/>
  <c r="FE194" i="13"/>
  <c r="FD194" i="13"/>
  <c r="FC194" i="13"/>
  <c r="FB194" i="13"/>
  <c r="FA194" i="13"/>
  <c r="EZ194" i="13"/>
  <c r="EY194" i="13"/>
  <c r="EX194" i="13"/>
  <c r="EW194" i="13"/>
  <c r="EV194" i="13"/>
  <c r="EU194" i="13"/>
  <c r="ET194" i="13"/>
  <c r="ES194" i="13"/>
  <c r="ER194" i="13"/>
  <c r="EQ194" i="13"/>
  <c r="EP194" i="13"/>
  <c r="EO194" i="13"/>
  <c r="EN194" i="13"/>
  <c r="EM194" i="13"/>
  <c r="EL194" i="13"/>
  <c r="EK194" i="13"/>
  <c r="EJ194" i="13"/>
  <c r="EI194" i="13"/>
  <c r="EH194" i="13"/>
  <c r="EG194" i="13"/>
  <c r="EF194" i="13"/>
  <c r="EE194" i="13"/>
  <c r="ED194" i="13"/>
  <c r="EC194" i="13"/>
  <c r="EB194" i="13"/>
  <c r="EA194" i="13"/>
  <c r="DZ194" i="13"/>
  <c r="DY194" i="13"/>
  <c r="DX194" i="13"/>
  <c r="DW194" i="13"/>
  <c r="DV194" i="13"/>
  <c r="DU194" i="13"/>
  <c r="DT194" i="13"/>
  <c r="DS194" i="13"/>
  <c r="DR194" i="13"/>
  <c r="DQ194" i="13"/>
  <c r="DP194" i="13"/>
  <c r="DO194" i="13"/>
  <c r="DN194" i="13"/>
  <c r="DM194" i="13"/>
  <c r="DL194" i="13"/>
  <c r="DK194" i="13"/>
  <c r="DJ194" i="13"/>
  <c r="DI194" i="13"/>
  <c r="DH194" i="13"/>
  <c r="DG194" i="13"/>
  <c r="DF194" i="13"/>
  <c r="DE194" i="13"/>
  <c r="DD194" i="13"/>
  <c r="DC194" i="13"/>
  <c r="DB194" i="13"/>
  <c r="DA194" i="13"/>
  <c r="CZ194" i="13"/>
  <c r="CY194" i="13"/>
  <c r="CX194" i="13"/>
  <c r="CW194" i="13"/>
  <c r="CV194" i="13"/>
  <c r="CU194" i="13"/>
  <c r="CT194" i="13"/>
  <c r="CS194" i="13"/>
  <c r="CR194" i="13"/>
  <c r="CQ194" i="13"/>
  <c r="CP194" i="13"/>
  <c r="CO194" i="13"/>
  <c r="CN194" i="13"/>
  <c r="CM194" i="13"/>
  <c r="CL194" i="13"/>
  <c r="CK194" i="13"/>
  <c r="CJ194" i="13"/>
  <c r="CI194" i="13"/>
  <c r="CH194" i="13"/>
  <c r="CG194" i="13"/>
  <c r="CF194" i="13"/>
  <c r="CE194" i="13"/>
  <c r="CD194" i="13"/>
  <c r="CC194" i="13"/>
  <c r="CB194" i="13"/>
  <c r="CA194" i="13"/>
  <c r="BZ194" i="13"/>
  <c r="BY194" i="13"/>
  <c r="BX194" i="13"/>
  <c r="BW194" i="13"/>
  <c r="BV194" i="13"/>
  <c r="BU194" i="13"/>
  <c r="BT194" i="13"/>
  <c r="BS194" i="13"/>
  <c r="BR194" i="13"/>
  <c r="BQ194" i="13"/>
  <c r="BP194" i="13"/>
  <c r="BO194" i="13"/>
  <c r="BN194" i="13"/>
  <c r="BM194" i="13"/>
  <c r="BL194" i="13"/>
  <c r="BK194" i="13"/>
  <c r="BJ194" i="13"/>
  <c r="BI194" i="13"/>
  <c r="BH194" i="13"/>
  <c r="BG194" i="13"/>
  <c r="BF194" i="13"/>
  <c r="BE194" i="13"/>
  <c r="BD194" i="13"/>
  <c r="BC194" i="13"/>
  <c r="BB194" i="13"/>
  <c r="BA194" i="13"/>
  <c r="AZ194" i="13"/>
  <c r="AY194" i="13"/>
  <c r="AX194" i="13"/>
  <c r="AW194" i="13"/>
  <c r="AV194" i="13"/>
  <c r="AU194" i="13"/>
  <c r="AT194" i="13"/>
  <c r="AS194" i="13"/>
  <c r="AR194" i="13"/>
  <c r="AQ194" i="13"/>
  <c r="AP194" i="13"/>
  <c r="AO194" i="13"/>
  <c r="AN194" i="13"/>
  <c r="AM194" i="13"/>
  <c r="AL194" i="13"/>
  <c r="AK194" i="13"/>
  <c r="AJ194" i="13"/>
  <c r="AI194" i="13"/>
  <c r="AH194" i="13"/>
  <c r="AG194" i="13"/>
  <c r="AF194" i="13"/>
  <c r="AE194" i="13"/>
  <c r="AD194" i="13"/>
  <c r="AC194" i="13"/>
  <c r="AB194" i="13"/>
  <c r="AA194" i="13"/>
  <c r="Z194" i="13"/>
  <c r="Y194" i="13"/>
  <c r="X194" i="13"/>
  <c r="W194" i="13"/>
  <c r="V194" i="13"/>
  <c r="U194" i="13"/>
  <c r="T194" i="13"/>
  <c r="S194" i="13"/>
  <c r="R194" i="13"/>
  <c r="Q194" i="13"/>
  <c r="P194" i="13"/>
  <c r="O194" i="13"/>
  <c r="N194" i="13"/>
  <c r="M194" i="13"/>
  <c r="L194" i="13"/>
  <c r="K194" i="13"/>
  <c r="J194" i="13"/>
  <c r="I194" i="13"/>
  <c r="H194" i="13"/>
  <c r="G194" i="13"/>
  <c r="F194" i="13"/>
  <c r="E194" i="13"/>
  <c r="GE193" i="13"/>
  <c r="GD193" i="13"/>
  <c r="GC193" i="13"/>
  <c r="GB193" i="13"/>
  <c r="GA193" i="13"/>
  <c r="FZ193" i="13"/>
  <c r="FY193" i="13"/>
  <c r="FX193" i="13"/>
  <c r="FW193" i="13"/>
  <c r="FV193" i="13"/>
  <c r="FU193" i="13"/>
  <c r="FT193" i="13"/>
  <c r="FS193" i="13"/>
  <c r="FR193" i="13"/>
  <c r="FQ193" i="13"/>
  <c r="FP193" i="13"/>
  <c r="FO193" i="13"/>
  <c r="FN193" i="13"/>
  <c r="FM193" i="13"/>
  <c r="FL193" i="13"/>
  <c r="FK193" i="13"/>
  <c r="FJ193" i="13"/>
  <c r="FI193" i="13"/>
  <c r="FH193" i="13"/>
  <c r="FG193" i="13"/>
  <c r="FF193" i="13"/>
  <c r="FE193" i="13"/>
  <c r="FD193" i="13"/>
  <c r="FC193" i="13"/>
  <c r="FB193" i="13"/>
  <c r="FA193" i="13"/>
  <c r="EZ193" i="13"/>
  <c r="EY193" i="13"/>
  <c r="EX193" i="13"/>
  <c r="EW193" i="13"/>
  <c r="EV193" i="13"/>
  <c r="EU193" i="13"/>
  <c r="ET193" i="13"/>
  <c r="ES193" i="13"/>
  <c r="ER193" i="13"/>
  <c r="EQ193" i="13"/>
  <c r="EP193" i="13"/>
  <c r="EO193" i="13"/>
  <c r="EN193" i="13"/>
  <c r="EM193" i="13"/>
  <c r="EL193" i="13"/>
  <c r="EK193" i="13"/>
  <c r="EJ193" i="13"/>
  <c r="EI193" i="13"/>
  <c r="EH193" i="13"/>
  <c r="EG193" i="13"/>
  <c r="EF193" i="13"/>
  <c r="EE193" i="13"/>
  <c r="ED193" i="13"/>
  <c r="EC193" i="13"/>
  <c r="EB193" i="13"/>
  <c r="EA193" i="13"/>
  <c r="DZ193" i="13"/>
  <c r="DY193" i="13"/>
  <c r="DX193" i="13"/>
  <c r="DW193" i="13"/>
  <c r="DV193" i="13"/>
  <c r="DU193" i="13"/>
  <c r="DT193" i="13"/>
  <c r="DS193" i="13"/>
  <c r="DR193" i="13"/>
  <c r="DQ193" i="13"/>
  <c r="DP193" i="13"/>
  <c r="DO193" i="13"/>
  <c r="DN193" i="13"/>
  <c r="DM193" i="13"/>
  <c r="DL193" i="13"/>
  <c r="DK193" i="13"/>
  <c r="DJ193" i="13"/>
  <c r="DI193" i="13"/>
  <c r="DH193" i="13"/>
  <c r="DG193" i="13"/>
  <c r="DF193" i="13"/>
  <c r="DE193" i="13"/>
  <c r="DD193" i="13"/>
  <c r="DC193" i="13"/>
  <c r="DB193" i="13"/>
  <c r="DA193" i="13"/>
  <c r="CZ193" i="13"/>
  <c r="CY193" i="13"/>
  <c r="CX193" i="13"/>
  <c r="CW193" i="13"/>
  <c r="CV193" i="13"/>
  <c r="CU193" i="13"/>
  <c r="CT193" i="13"/>
  <c r="CS193" i="13"/>
  <c r="CR193" i="13"/>
  <c r="CQ193" i="13"/>
  <c r="CP193" i="13"/>
  <c r="CO193" i="13"/>
  <c r="CN193" i="13"/>
  <c r="CM193" i="13"/>
  <c r="CL193" i="13"/>
  <c r="CK193" i="13"/>
  <c r="CJ193" i="13"/>
  <c r="CI193" i="13"/>
  <c r="CH193" i="13"/>
  <c r="CG193" i="13"/>
  <c r="CF193" i="13"/>
  <c r="CE193" i="13"/>
  <c r="CD193" i="13"/>
  <c r="CC193" i="13"/>
  <c r="CB193" i="13"/>
  <c r="CA193" i="13"/>
  <c r="BZ193" i="13"/>
  <c r="BY193" i="13"/>
  <c r="BX193" i="13"/>
  <c r="BW193" i="13"/>
  <c r="BV193" i="13"/>
  <c r="BU193" i="13"/>
  <c r="BT193" i="13"/>
  <c r="BS193" i="13"/>
  <c r="BR193" i="13"/>
  <c r="BQ193" i="13"/>
  <c r="BP193" i="13"/>
  <c r="BO193" i="13"/>
  <c r="BN193" i="13"/>
  <c r="BM193" i="13"/>
  <c r="BL193" i="13"/>
  <c r="BK193" i="13"/>
  <c r="BJ193" i="13"/>
  <c r="BI193" i="13"/>
  <c r="BH193" i="13"/>
  <c r="BG193" i="13"/>
  <c r="BF193" i="13"/>
  <c r="BE193" i="13"/>
  <c r="BD193" i="13"/>
  <c r="BC193" i="13"/>
  <c r="BB193" i="13"/>
  <c r="BA193" i="13"/>
  <c r="AZ193" i="13"/>
  <c r="AY193" i="13"/>
  <c r="AX193" i="13"/>
  <c r="AW193" i="13"/>
  <c r="AV193" i="13"/>
  <c r="AU193" i="13"/>
  <c r="AT193" i="13"/>
  <c r="AS193" i="13"/>
  <c r="AR193" i="13"/>
  <c r="AQ193" i="13"/>
  <c r="AP193" i="13"/>
  <c r="AO193" i="13"/>
  <c r="AN193" i="13"/>
  <c r="AM193" i="13"/>
  <c r="AL193" i="13"/>
  <c r="AK193" i="13"/>
  <c r="AJ193" i="13"/>
  <c r="AI193" i="13"/>
  <c r="AH193" i="13"/>
  <c r="AG193" i="13"/>
  <c r="AF193" i="13"/>
  <c r="AE193" i="13"/>
  <c r="AD193" i="13"/>
  <c r="AC193" i="13"/>
  <c r="AB193" i="13"/>
  <c r="AA193" i="13"/>
  <c r="Z193" i="13"/>
  <c r="Y193" i="13"/>
  <c r="X193" i="13"/>
  <c r="W193" i="13"/>
  <c r="V193" i="13"/>
  <c r="U193" i="13"/>
  <c r="T193" i="13"/>
  <c r="S193" i="13"/>
  <c r="R193" i="13"/>
  <c r="Q193" i="13"/>
  <c r="P193" i="13"/>
  <c r="O193" i="13"/>
  <c r="N193" i="13"/>
  <c r="M193" i="13"/>
  <c r="L193" i="13"/>
  <c r="K193" i="13"/>
  <c r="J193" i="13"/>
  <c r="I193" i="13"/>
  <c r="H193" i="13"/>
  <c r="G193" i="13"/>
  <c r="F193" i="13"/>
  <c r="E193" i="13"/>
  <c r="GE192" i="13"/>
  <c r="GD192" i="13"/>
  <c r="GC192" i="13"/>
  <c r="GB192" i="13"/>
  <c r="GA192" i="13"/>
  <c r="FZ192" i="13"/>
  <c r="FY192" i="13"/>
  <c r="FX192" i="13"/>
  <c r="FW192" i="13"/>
  <c r="FV192" i="13"/>
  <c r="FU192" i="13"/>
  <c r="FT192" i="13"/>
  <c r="FS192" i="13"/>
  <c r="FR192" i="13"/>
  <c r="FQ192" i="13"/>
  <c r="FP192" i="13"/>
  <c r="FO192" i="13"/>
  <c r="FN192" i="13"/>
  <c r="FM192" i="13"/>
  <c r="FL192" i="13"/>
  <c r="FK192" i="13"/>
  <c r="FJ192" i="13"/>
  <c r="FI192" i="13"/>
  <c r="FH192" i="13"/>
  <c r="FG192" i="13"/>
  <c r="FF192" i="13"/>
  <c r="FE192" i="13"/>
  <c r="FD192" i="13"/>
  <c r="FC192" i="13"/>
  <c r="FB192" i="13"/>
  <c r="FA192" i="13"/>
  <c r="EZ192" i="13"/>
  <c r="EY192" i="13"/>
  <c r="EX192" i="13"/>
  <c r="EW192" i="13"/>
  <c r="EV192" i="13"/>
  <c r="EU192" i="13"/>
  <c r="ET192" i="13"/>
  <c r="ES192" i="13"/>
  <c r="ER192" i="13"/>
  <c r="EQ192" i="13"/>
  <c r="EP192" i="13"/>
  <c r="EO192" i="13"/>
  <c r="EN192" i="13"/>
  <c r="EM192" i="13"/>
  <c r="EL192" i="13"/>
  <c r="EK192" i="13"/>
  <c r="EJ192" i="13"/>
  <c r="EI192" i="13"/>
  <c r="EH192" i="13"/>
  <c r="EG192" i="13"/>
  <c r="EF192" i="13"/>
  <c r="EE192" i="13"/>
  <c r="ED192" i="13"/>
  <c r="EC192" i="13"/>
  <c r="EB192" i="13"/>
  <c r="EA192" i="13"/>
  <c r="DZ192" i="13"/>
  <c r="DY192" i="13"/>
  <c r="DX192" i="13"/>
  <c r="DW192" i="13"/>
  <c r="DV192" i="13"/>
  <c r="DU192" i="13"/>
  <c r="DT192" i="13"/>
  <c r="DS192" i="13"/>
  <c r="DR192" i="13"/>
  <c r="DQ192" i="13"/>
  <c r="DP192" i="13"/>
  <c r="DO192" i="13"/>
  <c r="DN192" i="13"/>
  <c r="DM192" i="13"/>
  <c r="DL192" i="13"/>
  <c r="DK192" i="13"/>
  <c r="DJ192" i="13"/>
  <c r="DI192" i="13"/>
  <c r="DH192" i="13"/>
  <c r="DG192" i="13"/>
  <c r="DF192" i="13"/>
  <c r="DE192" i="13"/>
  <c r="DD192" i="13"/>
  <c r="DC192" i="13"/>
  <c r="DB192" i="13"/>
  <c r="DA192" i="13"/>
  <c r="CZ192" i="13"/>
  <c r="CY192" i="13"/>
  <c r="CX192" i="13"/>
  <c r="CW192" i="13"/>
  <c r="CV192" i="13"/>
  <c r="CU192" i="13"/>
  <c r="CT192" i="13"/>
  <c r="CS192" i="13"/>
  <c r="CR192" i="13"/>
  <c r="CQ192" i="13"/>
  <c r="CP192" i="13"/>
  <c r="CO192" i="13"/>
  <c r="CN192" i="13"/>
  <c r="CM192" i="13"/>
  <c r="CL192" i="13"/>
  <c r="CK192" i="13"/>
  <c r="CJ192" i="13"/>
  <c r="CI192" i="13"/>
  <c r="CH192" i="13"/>
  <c r="CG192" i="13"/>
  <c r="CF192" i="13"/>
  <c r="CE192" i="13"/>
  <c r="CD192" i="13"/>
  <c r="CC192" i="13"/>
  <c r="CB192" i="13"/>
  <c r="CA192" i="13"/>
  <c r="BZ192" i="13"/>
  <c r="BY192" i="13"/>
  <c r="BX192" i="13"/>
  <c r="BW192" i="13"/>
  <c r="BV192" i="13"/>
  <c r="BU192" i="13"/>
  <c r="BT192" i="13"/>
  <c r="BS192" i="13"/>
  <c r="BR192" i="13"/>
  <c r="BQ192" i="13"/>
  <c r="BP192" i="13"/>
  <c r="BO192" i="13"/>
  <c r="BN192" i="13"/>
  <c r="BM192" i="13"/>
  <c r="BL192" i="13"/>
  <c r="BK192" i="13"/>
  <c r="BJ192" i="13"/>
  <c r="BI192" i="13"/>
  <c r="BH192" i="13"/>
  <c r="BG192" i="13"/>
  <c r="BF192" i="13"/>
  <c r="BE192" i="13"/>
  <c r="BD192" i="13"/>
  <c r="BC192" i="13"/>
  <c r="BB192" i="13"/>
  <c r="BA192" i="13"/>
  <c r="AZ192" i="13"/>
  <c r="AY192" i="13"/>
  <c r="AX192" i="13"/>
  <c r="AW192" i="13"/>
  <c r="AV192" i="13"/>
  <c r="AU192" i="13"/>
  <c r="AT192" i="13"/>
  <c r="AS192" i="13"/>
  <c r="AR192" i="13"/>
  <c r="AQ192" i="13"/>
  <c r="AP192" i="13"/>
  <c r="AO192" i="13"/>
  <c r="AN192" i="13"/>
  <c r="AM192" i="13"/>
  <c r="AL192" i="13"/>
  <c r="AK192" i="13"/>
  <c r="AJ192" i="13"/>
  <c r="AI192" i="13"/>
  <c r="AH192" i="13"/>
  <c r="AG192" i="13"/>
  <c r="AF192" i="13"/>
  <c r="AE192" i="13"/>
  <c r="AD192" i="13"/>
  <c r="AC192" i="13"/>
  <c r="AB192" i="13"/>
  <c r="AA192" i="13"/>
  <c r="Z192" i="13"/>
  <c r="Y192" i="13"/>
  <c r="X192" i="13"/>
  <c r="W192" i="13"/>
  <c r="V192" i="13"/>
  <c r="U192" i="13"/>
  <c r="T192" i="13"/>
  <c r="S192" i="13"/>
  <c r="R192" i="13"/>
  <c r="Q192" i="13"/>
  <c r="P192" i="13"/>
  <c r="O192" i="13"/>
  <c r="N192" i="13"/>
  <c r="M192" i="13"/>
  <c r="L192" i="13"/>
  <c r="K192" i="13"/>
  <c r="J192" i="13"/>
  <c r="I192" i="13"/>
  <c r="H192" i="13"/>
  <c r="G192" i="13"/>
  <c r="F192" i="13"/>
  <c r="E192" i="13"/>
  <c r="GE191" i="13"/>
  <c r="GD191" i="13"/>
  <c r="GC191" i="13"/>
  <c r="GB191" i="13"/>
  <c r="GA191" i="13"/>
  <c r="FZ191" i="13"/>
  <c r="FY191" i="13"/>
  <c r="FX191" i="13"/>
  <c r="FW191" i="13"/>
  <c r="FV191" i="13"/>
  <c r="FU191" i="13"/>
  <c r="FT191" i="13"/>
  <c r="FS191" i="13"/>
  <c r="FR191" i="13"/>
  <c r="FQ191" i="13"/>
  <c r="FP191" i="13"/>
  <c r="FO191" i="13"/>
  <c r="FN191" i="13"/>
  <c r="FM191" i="13"/>
  <c r="FL191" i="13"/>
  <c r="FK191" i="13"/>
  <c r="FJ191" i="13"/>
  <c r="FI191" i="13"/>
  <c r="FH191" i="13"/>
  <c r="FG191" i="13"/>
  <c r="FF191" i="13"/>
  <c r="FE191" i="13"/>
  <c r="FD191" i="13"/>
  <c r="FC191" i="13"/>
  <c r="FB191" i="13"/>
  <c r="FA191" i="13"/>
  <c r="EZ191" i="13"/>
  <c r="EY191" i="13"/>
  <c r="EX191" i="13"/>
  <c r="EW191" i="13"/>
  <c r="EV191" i="13"/>
  <c r="EU191" i="13"/>
  <c r="ET191" i="13"/>
  <c r="ES191" i="13"/>
  <c r="ER191" i="13"/>
  <c r="EQ191" i="13"/>
  <c r="EP191" i="13"/>
  <c r="EO191" i="13"/>
  <c r="EN191" i="13"/>
  <c r="EM191" i="13"/>
  <c r="EL191" i="13"/>
  <c r="EK191" i="13"/>
  <c r="EJ191" i="13"/>
  <c r="EI191" i="13"/>
  <c r="EH191" i="13"/>
  <c r="EG191" i="13"/>
  <c r="EF191" i="13"/>
  <c r="EE191" i="13"/>
  <c r="ED191" i="13"/>
  <c r="EC191" i="13"/>
  <c r="EB191" i="13"/>
  <c r="EA191" i="13"/>
  <c r="DZ191" i="13"/>
  <c r="DY191" i="13"/>
  <c r="DX191" i="13"/>
  <c r="DW191" i="13"/>
  <c r="DV191" i="13"/>
  <c r="DU191" i="13"/>
  <c r="DT191" i="13"/>
  <c r="DS191" i="13"/>
  <c r="DR191" i="13"/>
  <c r="DQ191" i="13"/>
  <c r="DP191" i="13"/>
  <c r="DO191" i="13"/>
  <c r="DN191" i="13"/>
  <c r="DM191" i="13"/>
  <c r="DL191" i="13"/>
  <c r="DK191" i="13"/>
  <c r="DJ191" i="13"/>
  <c r="DI191" i="13"/>
  <c r="DH191" i="13"/>
  <c r="DG191" i="13"/>
  <c r="DF191" i="13"/>
  <c r="DE191" i="13"/>
  <c r="DD191" i="13"/>
  <c r="DC191" i="13"/>
  <c r="DB191" i="13"/>
  <c r="DA191" i="13"/>
  <c r="CZ191" i="13"/>
  <c r="CY191" i="13"/>
  <c r="CX191" i="13"/>
  <c r="CW191" i="13"/>
  <c r="CV191" i="13"/>
  <c r="CU191" i="13"/>
  <c r="CT191" i="13"/>
  <c r="CS191" i="13"/>
  <c r="CR191" i="13"/>
  <c r="CQ191" i="13"/>
  <c r="CP191" i="13"/>
  <c r="CO191" i="13"/>
  <c r="CN191" i="13"/>
  <c r="CM191" i="13"/>
  <c r="CL191" i="13"/>
  <c r="CK191" i="13"/>
  <c r="CJ191" i="13"/>
  <c r="CI191" i="13"/>
  <c r="CH191" i="13"/>
  <c r="CG191" i="13"/>
  <c r="CF191" i="13"/>
  <c r="CE191" i="13"/>
  <c r="CD191" i="13"/>
  <c r="CC191" i="13"/>
  <c r="CB191" i="13"/>
  <c r="CA191" i="13"/>
  <c r="BZ191" i="13"/>
  <c r="BY191" i="13"/>
  <c r="BX191" i="13"/>
  <c r="BW191" i="13"/>
  <c r="BV191" i="13"/>
  <c r="BU191" i="13"/>
  <c r="BT191" i="13"/>
  <c r="BS191" i="13"/>
  <c r="BR191" i="13"/>
  <c r="BQ191" i="13"/>
  <c r="BP191" i="13"/>
  <c r="BO191" i="13"/>
  <c r="BN191" i="13"/>
  <c r="BM191" i="13"/>
  <c r="BL191" i="13"/>
  <c r="BK191" i="13"/>
  <c r="BJ191" i="13"/>
  <c r="BI191" i="13"/>
  <c r="BH191" i="13"/>
  <c r="BG191" i="13"/>
  <c r="BF191" i="13"/>
  <c r="BE191" i="13"/>
  <c r="BD191" i="13"/>
  <c r="BC191" i="13"/>
  <c r="BB191" i="13"/>
  <c r="BA191" i="13"/>
  <c r="AZ191" i="13"/>
  <c r="AY191" i="13"/>
  <c r="AX191" i="13"/>
  <c r="AW191" i="13"/>
  <c r="AV191" i="13"/>
  <c r="AU191" i="13"/>
  <c r="AT191" i="13"/>
  <c r="AS191" i="13"/>
  <c r="AR191" i="13"/>
  <c r="AQ191" i="13"/>
  <c r="AP191" i="13"/>
  <c r="AO191" i="13"/>
  <c r="AN191" i="13"/>
  <c r="AM191" i="13"/>
  <c r="AL191" i="13"/>
  <c r="AK191" i="13"/>
  <c r="AJ191" i="13"/>
  <c r="AI191" i="13"/>
  <c r="AH191" i="13"/>
  <c r="AG191" i="13"/>
  <c r="AF191" i="13"/>
  <c r="AE191" i="13"/>
  <c r="AD191" i="13"/>
  <c r="AC191" i="13"/>
  <c r="AB191" i="13"/>
  <c r="AA191" i="13"/>
  <c r="Z191" i="13"/>
  <c r="Y191" i="13"/>
  <c r="X191" i="13"/>
  <c r="W191" i="13"/>
  <c r="V191" i="13"/>
  <c r="U191" i="13"/>
  <c r="T191" i="13"/>
  <c r="S191" i="13"/>
  <c r="R191" i="13"/>
  <c r="Q191" i="13"/>
  <c r="P191" i="13"/>
  <c r="O191" i="13"/>
  <c r="N191" i="13"/>
  <c r="M191" i="13"/>
  <c r="L191" i="13"/>
  <c r="K191" i="13"/>
  <c r="J191" i="13"/>
  <c r="I191" i="13"/>
  <c r="H191" i="13"/>
  <c r="G191" i="13"/>
  <c r="F191" i="13"/>
  <c r="E191" i="13"/>
  <c r="GE190" i="13"/>
  <c r="GD190" i="13"/>
  <c r="GC190" i="13"/>
  <c r="GB190" i="13"/>
  <c r="GA190" i="13"/>
  <c r="FZ190" i="13"/>
  <c r="FY190" i="13"/>
  <c r="FX190" i="13"/>
  <c r="FW190" i="13"/>
  <c r="FV190" i="13"/>
  <c r="FU190" i="13"/>
  <c r="FT190" i="13"/>
  <c r="FS190" i="13"/>
  <c r="FR190" i="13"/>
  <c r="FQ190" i="13"/>
  <c r="FP190" i="13"/>
  <c r="FO190" i="13"/>
  <c r="FN190" i="13"/>
  <c r="FM190" i="13"/>
  <c r="FL190" i="13"/>
  <c r="FK190" i="13"/>
  <c r="FJ190" i="13"/>
  <c r="FI190" i="13"/>
  <c r="FH190" i="13"/>
  <c r="FG190" i="13"/>
  <c r="FF190" i="13"/>
  <c r="FE190" i="13"/>
  <c r="FD190" i="13"/>
  <c r="FC190" i="13"/>
  <c r="FB190" i="13"/>
  <c r="FA190" i="13"/>
  <c r="EZ190" i="13"/>
  <c r="EY190" i="13"/>
  <c r="EX190" i="13"/>
  <c r="EW190" i="13"/>
  <c r="EV190" i="13"/>
  <c r="EU190" i="13"/>
  <c r="ET190" i="13"/>
  <c r="ES190" i="13"/>
  <c r="ER190" i="13"/>
  <c r="EQ190" i="13"/>
  <c r="EP190" i="13"/>
  <c r="EO190" i="13"/>
  <c r="EN190" i="13"/>
  <c r="EM190" i="13"/>
  <c r="EL190" i="13"/>
  <c r="EK190" i="13"/>
  <c r="EJ190" i="13"/>
  <c r="EI190" i="13"/>
  <c r="EH190" i="13"/>
  <c r="EG190" i="13"/>
  <c r="EF190" i="13"/>
  <c r="EE190" i="13"/>
  <c r="ED190" i="13"/>
  <c r="EC190" i="13"/>
  <c r="EB190" i="13"/>
  <c r="EA190" i="13"/>
  <c r="DZ190" i="13"/>
  <c r="DY190" i="13"/>
  <c r="DX190" i="13"/>
  <c r="DW190" i="13"/>
  <c r="DV190" i="13"/>
  <c r="DU190" i="13"/>
  <c r="DT190" i="13"/>
  <c r="DS190" i="13"/>
  <c r="DR190" i="13"/>
  <c r="DQ190" i="13"/>
  <c r="DP190" i="13"/>
  <c r="DO190" i="13"/>
  <c r="DN190" i="13"/>
  <c r="DM190" i="13"/>
  <c r="DL190" i="13"/>
  <c r="DK190" i="13"/>
  <c r="DJ190" i="13"/>
  <c r="DI190" i="13"/>
  <c r="DH190" i="13"/>
  <c r="DG190" i="13"/>
  <c r="DF190" i="13"/>
  <c r="DE190" i="13"/>
  <c r="DD190" i="13"/>
  <c r="DC190" i="13"/>
  <c r="DB190" i="13"/>
  <c r="DA190" i="13"/>
  <c r="CZ190" i="13"/>
  <c r="CY190" i="13"/>
  <c r="CX190" i="13"/>
  <c r="CW190" i="13"/>
  <c r="CV190" i="13"/>
  <c r="CU190" i="13"/>
  <c r="CT190" i="13"/>
  <c r="CS190" i="13"/>
  <c r="CR190" i="13"/>
  <c r="CQ190" i="13"/>
  <c r="CP190" i="13"/>
  <c r="CO190" i="13"/>
  <c r="CN190" i="13"/>
  <c r="CM190" i="13"/>
  <c r="CL190" i="13"/>
  <c r="CK190" i="13"/>
  <c r="CJ190" i="13"/>
  <c r="CI190" i="13"/>
  <c r="CH190" i="13"/>
  <c r="CG190" i="13"/>
  <c r="CF190" i="13"/>
  <c r="CE190" i="13"/>
  <c r="CD190" i="13"/>
  <c r="CC190" i="13"/>
  <c r="CB190" i="13"/>
  <c r="CA190" i="13"/>
  <c r="BZ190" i="13"/>
  <c r="BY190" i="13"/>
  <c r="BX190" i="13"/>
  <c r="BW190" i="13"/>
  <c r="BV190" i="13"/>
  <c r="BU190" i="13"/>
  <c r="BT190" i="13"/>
  <c r="BS190" i="13"/>
  <c r="BR190" i="13"/>
  <c r="BQ190" i="13"/>
  <c r="BP190" i="13"/>
  <c r="BO190" i="13"/>
  <c r="BN190" i="13"/>
  <c r="BM190" i="13"/>
  <c r="BL190" i="13"/>
  <c r="BK190" i="13"/>
  <c r="BJ190" i="13"/>
  <c r="BI190" i="13"/>
  <c r="BH190" i="13"/>
  <c r="BG190" i="13"/>
  <c r="BF190" i="13"/>
  <c r="BE190" i="13"/>
  <c r="BD190" i="13"/>
  <c r="BC190" i="13"/>
  <c r="BB190" i="13"/>
  <c r="BA190" i="13"/>
  <c r="AZ190" i="13"/>
  <c r="AY190" i="13"/>
  <c r="AX190" i="13"/>
  <c r="AW190" i="13"/>
  <c r="AV190" i="13"/>
  <c r="AU190" i="13"/>
  <c r="AT190" i="13"/>
  <c r="AS190" i="13"/>
  <c r="AR190" i="13"/>
  <c r="AQ190" i="13"/>
  <c r="AP190" i="13"/>
  <c r="AO190" i="13"/>
  <c r="AN190" i="13"/>
  <c r="AM190" i="13"/>
  <c r="AL190" i="13"/>
  <c r="AK190" i="13"/>
  <c r="AJ190" i="13"/>
  <c r="AI190" i="13"/>
  <c r="AH190" i="13"/>
  <c r="AG190" i="13"/>
  <c r="AF190" i="13"/>
  <c r="AE190" i="13"/>
  <c r="AD190" i="13"/>
  <c r="AC190" i="13"/>
  <c r="AB190" i="13"/>
  <c r="AA190" i="13"/>
  <c r="Z190" i="13"/>
  <c r="Y190" i="13"/>
  <c r="X190" i="13"/>
  <c r="W190" i="13"/>
  <c r="V190" i="13"/>
  <c r="U190" i="13"/>
  <c r="T190" i="13"/>
  <c r="S190" i="13"/>
  <c r="R190" i="13"/>
  <c r="Q190" i="13"/>
  <c r="P190" i="13"/>
  <c r="O190" i="13"/>
  <c r="N190" i="13"/>
  <c r="M190" i="13"/>
  <c r="L190" i="13"/>
  <c r="K190" i="13"/>
  <c r="J190" i="13"/>
  <c r="I190" i="13"/>
  <c r="H190" i="13"/>
  <c r="G190" i="13"/>
  <c r="F190" i="13"/>
  <c r="E190" i="13"/>
  <c r="GE189" i="13"/>
  <c r="GD189" i="13"/>
  <c r="GC189" i="13"/>
  <c r="GB189" i="13"/>
  <c r="GA189" i="13"/>
  <c r="FZ189" i="13"/>
  <c r="FY189" i="13"/>
  <c r="FX189" i="13"/>
  <c r="FW189" i="13"/>
  <c r="FV189" i="13"/>
  <c r="FU189" i="13"/>
  <c r="FT189" i="13"/>
  <c r="FS189" i="13"/>
  <c r="FR189" i="13"/>
  <c r="FQ189" i="13"/>
  <c r="FP189" i="13"/>
  <c r="FO189" i="13"/>
  <c r="FN189" i="13"/>
  <c r="FM189" i="13"/>
  <c r="FL189" i="13"/>
  <c r="FK189" i="13"/>
  <c r="FJ189" i="13"/>
  <c r="FI189" i="13"/>
  <c r="FH189" i="13"/>
  <c r="FG189" i="13"/>
  <c r="FF189" i="13"/>
  <c r="FE189" i="13"/>
  <c r="FD189" i="13"/>
  <c r="FC189" i="13"/>
  <c r="FB189" i="13"/>
  <c r="FA189" i="13"/>
  <c r="EZ189" i="13"/>
  <c r="EY189" i="13"/>
  <c r="EX189" i="13"/>
  <c r="EW189" i="13"/>
  <c r="EV189" i="13"/>
  <c r="EU189" i="13"/>
  <c r="ET189" i="13"/>
  <c r="ES189" i="13"/>
  <c r="ER189" i="13"/>
  <c r="EQ189" i="13"/>
  <c r="EP189" i="13"/>
  <c r="EO189" i="13"/>
  <c r="EN189" i="13"/>
  <c r="EM189" i="13"/>
  <c r="EL189" i="13"/>
  <c r="EK189" i="13"/>
  <c r="EJ189" i="13"/>
  <c r="EI189" i="13"/>
  <c r="EH189" i="13"/>
  <c r="EG189" i="13"/>
  <c r="EF189" i="13"/>
  <c r="EE189" i="13"/>
  <c r="ED189" i="13"/>
  <c r="EC189" i="13"/>
  <c r="EB189" i="13"/>
  <c r="EA189" i="13"/>
  <c r="DZ189" i="13"/>
  <c r="DY189" i="13"/>
  <c r="DX189" i="13"/>
  <c r="DW189" i="13"/>
  <c r="DV189" i="13"/>
  <c r="DU189" i="13"/>
  <c r="DT189" i="13"/>
  <c r="DS189" i="13"/>
  <c r="DR189" i="13"/>
  <c r="DQ189" i="13"/>
  <c r="DP189" i="13"/>
  <c r="DO189" i="13"/>
  <c r="DN189" i="13"/>
  <c r="DM189" i="13"/>
  <c r="DL189" i="13"/>
  <c r="DK189" i="13"/>
  <c r="DJ189" i="13"/>
  <c r="DI189" i="13"/>
  <c r="DH189" i="13"/>
  <c r="DG189" i="13"/>
  <c r="DF189" i="13"/>
  <c r="DE189" i="13"/>
  <c r="DD189" i="13"/>
  <c r="DC189" i="13"/>
  <c r="DB189" i="13"/>
  <c r="DA189" i="13"/>
  <c r="CZ189" i="13"/>
  <c r="CY189" i="13"/>
  <c r="CX189" i="13"/>
  <c r="CW189" i="13"/>
  <c r="CV189" i="13"/>
  <c r="CU189" i="13"/>
  <c r="CT189" i="13"/>
  <c r="CS189" i="13"/>
  <c r="CR189" i="13"/>
  <c r="CQ189" i="13"/>
  <c r="CP189" i="13"/>
  <c r="CO189" i="13"/>
  <c r="CN189" i="13"/>
  <c r="CM189" i="13"/>
  <c r="CL189" i="13"/>
  <c r="CK189" i="13"/>
  <c r="CJ189" i="13"/>
  <c r="CI189" i="13"/>
  <c r="CH189" i="13"/>
  <c r="CG189" i="13"/>
  <c r="CF189" i="13"/>
  <c r="CE189" i="13"/>
  <c r="CD189" i="13"/>
  <c r="CC189" i="13"/>
  <c r="CB189" i="13"/>
  <c r="CA189" i="13"/>
  <c r="BZ189" i="13"/>
  <c r="BY189" i="13"/>
  <c r="BX189" i="13"/>
  <c r="BW189" i="13"/>
  <c r="BV189" i="13"/>
  <c r="BU189" i="13"/>
  <c r="BT189" i="13"/>
  <c r="BS189" i="13"/>
  <c r="BR189" i="13"/>
  <c r="BQ189" i="13"/>
  <c r="BP189" i="13"/>
  <c r="BO189" i="13"/>
  <c r="BN189" i="13"/>
  <c r="BM189" i="13"/>
  <c r="BL189" i="13"/>
  <c r="BK189" i="13"/>
  <c r="BJ189" i="13"/>
  <c r="BI189" i="13"/>
  <c r="BH189" i="13"/>
  <c r="BG189" i="13"/>
  <c r="BF189" i="13"/>
  <c r="BE189" i="13"/>
  <c r="BD189" i="13"/>
  <c r="BC189" i="13"/>
  <c r="BB189" i="13"/>
  <c r="BA189" i="13"/>
  <c r="AZ189" i="13"/>
  <c r="AY189" i="13"/>
  <c r="AX189" i="13"/>
  <c r="AW189" i="13"/>
  <c r="AV189" i="13"/>
  <c r="AU189" i="13"/>
  <c r="AT189" i="13"/>
  <c r="AS189" i="13"/>
  <c r="AR189" i="13"/>
  <c r="AQ189" i="13"/>
  <c r="AP189" i="13"/>
  <c r="AO189" i="13"/>
  <c r="AN189" i="13"/>
  <c r="AM189" i="13"/>
  <c r="AL189" i="13"/>
  <c r="AK189" i="13"/>
  <c r="AJ189" i="13"/>
  <c r="AI189" i="13"/>
  <c r="AH189" i="13"/>
  <c r="AG189" i="13"/>
  <c r="AF189" i="13"/>
  <c r="AE189" i="13"/>
  <c r="AD189" i="13"/>
  <c r="AC189" i="13"/>
  <c r="AB189" i="13"/>
  <c r="AA189" i="13"/>
  <c r="Z189" i="13"/>
  <c r="Y189" i="13"/>
  <c r="X189" i="13"/>
  <c r="W189" i="13"/>
  <c r="V189" i="13"/>
  <c r="U189" i="13"/>
  <c r="T189" i="13"/>
  <c r="S189" i="13"/>
  <c r="R189" i="13"/>
  <c r="Q189" i="13"/>
  <c r="P189" i="13"/>
  <c r="O189" i="13"/>
  <c r="N189" i="13"/>
  <c r="M189" i="13"/>
  <c r="L189" i="13"/>
  <c r="K189" i="13"/>
  <c r="J189" i="13"/>
  <c r="I189" i="13"/>
  <c r="H189" i="13"/>
  <c r="G189" i="13"/>
  <c r="F189" i="13"/>
  <c r="E189" i="13"/>
  <c r="GE188" i="13"/>
  <c r="GD188" i="13"/>
  <c r="GC188" i="13"/>
  <c r="GB188" i="13"/>
  <c r="GA188" i="13"/>
  <c r="FZ188" i="13"/>
  <c r="FY188" i="13"/>
  <c r="FX188" i="13"/>
  <c r="FW188" i="13"/>
  <c r="FV188" i="13"/>
  <c r="FU188" i="13"/>
  <c r="FT188" i="13"/>
  <c r="FS188" i="13"/>
  <c r="FR188" i="13"/>
  <c r="FQ188" i="13"/>
  <c r="FP188" i="13"/>
  <c r="FO188" i="13"/>
  <c r="FN188" i="13"/>
  <c r="FM188" i="13"/>
  <c r="FL188" i="13"/>
  <c r="FK188" i="13"/>
  <c r="FJ188" i="13"/>
  <c r="FI188" i="13"/>
  <c r="FH188" i="13"/>
  <c r="FG188" i="13"/>
  <c r="FF188" i="13"/>
  <c r="FE188" i="13"/>
  <c r="FD188" i="13"/>
  <c r="FC188" i="13"/>
  <c r="FB188" i="13"/>
  <c r="FA188" i="13"/>
  <c r="EZ188" i="13"/>
  <c r="EY188" i="13"/>
  <c r="EX188" i="13"/>
  <c r="EW188" i="13"/>
  <c r="EV188" i="13"/>
  <c r="EU188" i="13"/>
  <c r="ET188" i="13"/>
  <c r="ES188" i="13"/>
  <c r="ER188" i="13"/>
  <c r="EQ188" i="13"/>
  <c r="EP188" i="13"/>
  <c r="EO188" i="13"/>
  <c r="EN188" i="13"/>
  <c r="EM188" i="13"/>
  <c r="EL188" i="13"/>
  <c r="EK188" i="13"/>
  <c r="EJ188" i="13"/>
  <c r="EI188" i="13"/>
  <c r="EH188" i="13"/>
  <c r="EG188" i="13"/>
  <c r="EF188" i="13"/>
  <c r="EE188" i="13"/>
  <c r="ED188" i="13"/>
  <c r="EC188" i="13"/>
  <c r="EB188" i="13"/>
  <c r="EA188" i="13"/>
  <c r="DZ188" i="13"/>
  <c r="DY188" i="13"/>
  <c r="DX188" i="13"/>
  <c r="DW188" i="13"/>
  <c r="DV188" i="13"/>
  <c r="DU188" i="13"/>
  <c r="DT188" i="13"/>
  <c r="DS188" i="13"/>
  <c r="DR188" i="13"/>
  <c r="DQ188" i="13"/>
  <c r="DP188" i="13"/>
  <c r="DO188" i="13"/>
  <c r="DN188" i="13"/>
  <c r="DM188" i="13"/>
  <c r="DL188" i="13"/>
  <c r="DK188" i="13"/>
  <c r="DJ188" i="13"/>
  <c r="DI188" i="13"/>
  <c r="DH188" i="13"/>
  <c r="DG188" i="13"/>
  <c r="DF188" i="13"/>
  <c r="DE188" i="13"/>
  <c r="DD188" i="13"/>
  <c r="DC188" i="13"/>
  <c r="DB188" i="13"/>
  <c r="DA188" i="13"/>
  <c r="CZ188" i="13"/>
  <c r="CY188" i="13"/>
  <c r="CX188" i="13"/>
  <c r="CW188" i="13"/>
  <c r="CV188" i="13"/>
  <c r="CU188" i="13"/>
  <c r="CT188" i="13"/>
  <c r="CS188" i="13"/>
  <c r="CR188" i="13"/>
  <c r="CQ188" i="13"/>
  <c r="CP188" i="13"/>
  <c r="CO188" i="13"/>
  <c r="CN188" i="13"/>
  <c r="CM188" i="13"/>
  <c r="CL188" i="13"/>
  <c r="CK188" i="13"/>
  <c r="CJ188" i="13"/>
  <c r="CI188" i="13"/>
  <c r="CH188" i="13"/>
  <c r="CG188" i="13"/>
  <c r="CF188" i="13"/>
  <c r="CE188" i="13"/>
  <c r="CD188" i="13"/>
  <c r="CC188" i="13"/>
  <c r="CB188" i="13"/>
  <c r="CA188" i="13"/>
  <c r="BZ188" i="13"/>
  <c r="BY188" i="13"/>
  <c r="BX188" i="13"/>
  <c r="BW188" i="13"/>
  <c r="BV188" i="13"/>
  <c r="BU188" i="13"/>
  <c r="BT188" i="13"/>
  <c r="BS188" i="13"/>
  <c r="BR188" i="13"/>
  <c r="BQ188" i="13"/>
  <c r="BP188" i="13"/>
  <c r="BO188" i="13"/>
  <c r="BN188" i="13"/>
  <c r="BM188" i="13"/>
  <c r="BL188" i="13"/>
  <c r="BK188" i="13"/>
  <c r="BJ188" i="13"/>
  <c r="BI188" i="13"/>
  <c r="BH188" i="13"/>
  <c r="BG188" i="13"/>
  <c r="BF188" i="13"/>
  <c r="BE188" i="13"/>
  <c r="BD188" i="13"/>
  <c r="BC188" i="13"/>
  <c r="BB188" i="13"/>
  <c r="BA188" i="13"/>
  <c r="AZ188" i="13"/>
  <c r="AY188" i="13"/>
  <c r="AX188" i="13"/>
  <c r="AW188" i="13"/>
  <c r="AV188" i="13"/>
  <c r="AU188" i="13"/>
  <c r="AT188" i="13"/>
  <c r="AS188" i="13"/>
  <c r="AR188" i="13"/>
  <c r="AQ188" i="13"/>
  <c r="AP188" i="13"/>
  <c r="AO188" i="13"/>
  <c r="AN188" i="13"/>
  <c r="AM188" i="13"/>
  <c r="AL188" i="13"/>
  <c r="AK188" i="13"/>
  <c r="AJ188" i="13"/>
  <c r="AI188" i="13"/>
  <c r="AH188" i="13"/>
  <c r="AG188" i="13"/>
  <c r="AF188" i="13"/>
  <c r="AE188" i="13"/>
  <c r="AD188" i="13"/>
  <c r="AC188" i="13"/>
  <c r="AB188" i="13"/>
  <c r="AA188" i="13"/>
  <c r="Z188" i="13"/>
  <c r="Y188" i="13"/>
  <c r="X188" i="13"/>
  <c r="W188" i="13"/>
  <c r="V188" i="13"/>
  <c r="U188" i="13"/>
  <c r="T188" i="13"/>
  <c r="S188" i="13"/>
  <c r="R188" i="13"/>
  <c r="Q188" i="13"/>
  <c r="P188" i="13"/>
  <c r="O188" i="13"/>
  <c r="N188" i="13"/>
  <c r="M188" i="13"/>
  <c r="L188" i="13"/>
  <c r="K188" i="13"/>
  <c r="J188" i="13"/>
  <c r="I188" i="13"/>
  <c r="H188" i="13"/>
  <c r="G188" i="13"/>
  <c r="F188" i="13"/>
  <c r="E188" i="13"/>
  <c r="GE187" i="13"/>
  <c r="GD187" i="13"/>
  <c r="GC187" i="13"/>
  <c r="GB187" i="13"/>
  <c r="GA187" i="13"/>
  <c r="FZ187" i="13"/>
  <c r="FY187" i="13"/>
  <c r="FX187" i="13"/>
  <c r="FW187" i="13"/>
  <c r="FV187" i="13"/>
  <c r="FU187" i="13"/>
  <c r="FT187" i="13"/>
  <c r="FS187" i="13"/>
  <c r="FR187" i="13"/>
  <c r="FQ187" i="13"/>
  <c r="FP187" i="13"/>
  <c r="FO187" i="13"/>
  <c r="FN187" i="13"/>
  <c r="FM187" i="13"/>
  <c r="FL187" i="13"/>
  <c r="FK187" i="13"/>
  <c r="FJ187" i="13"/>
  <c r="FI187" i="13"/>
  <c r="FH187" i="13"/>
  <c r="FG187" i="13"/>
  <c r="FF187" i="13"/>
  <c r="FE187" i="13"/>
  <c r="FD187" i="13"/>
  <c r="FC187" i="13"/>
  <c r="FB187" i="13"/>
  <c r="FA187" i="13"/>
  <c r="EZ187" i="13"/>
  <c r="EY187" i="13"/>
  <c r="EX187" i="13"/>
  <c r="EW187" i="13"/>
  <c r="EV187" i="13"/>
  <c r="EU187" i="13"/>
  <c r="ET187" i="13"/>
  <c r="ES187" i="13"/>
  <c r="ER187" i="13"/>
  <c r="EQ187" i="13"/>
  <c r="EP187" i="13"/>
  <c r="EO187" i="13"/>
  <c r="EN187" i="13"/>
  <c r="EM187" i="13"/>
  <c r="EL187" i="13"/>
  <c r="EK187" i="13"/>
  <c r="EJ187" i="13"/>
  <c r="EI187" i="13"/>
  <c r="EH187" i="13"/>
  <c r="EG187" i="13"/>
  <c r="EF187" i="13"/>
  <c r="EE187" i="13"/>
  <c r="ED187" i="13"/>
  <c r="EC187" i="13"/>
  <c r="EB187" i="13"/>
  <c r="EA187" i="13"/>
  <c r="DZ187" i="13"/>
  <c r="DY187" i="13"/>
  <c r="DX187" i="13"/>
  <c r="DW187" i="13"/>
  <c r="DV187" i="13"/>
  <c r="DU187" i="13"/>
  <c r="DT187" i="13"/>
  <c r="DS187" i="13"/>
  <c r="DR187" i="13"/>
  <c r="DQ187" i="13"/>
  <c r="DP187" i="13"/>
  <c r="DO187" i="13"/>
  <c r="DN187" i="13"/>
  <c r="DM187" i="13"/>
  <c r="DL187" i="13"/>
  <c r="DK187" i="13"/>
  <c r="DJ187" i="13"/>
  <c r="DI187" i="13"/>
  <c r="DH187" i="13"/>
  <c r="DG187" i="13"/>
  <c r="DF187" i="13"/>
  <c r="DE187" i="13"/>
  <c r="DD187" i="13"/>
  <c r="DC187" i="13"/>
  <c r="DB187" i="13"/>
  <c r="DA187" i="13"/>
  <c r="CZ187" i="13"/>
  <c r="CY187" i="13"/>
  <c r="CX187" i="13"/>
  <c r="CW187" i="13"/>
  <c r="CV187" i="13"/>
  <c r="CU187" i="13"/>
  <c r="CT187" i="13"/>
  <c r="CS187" i="13"/>
  <c r="CR187" i="13"/>
  <c r="CQ187" i="13"/>
  <c r="CP187" i="13"/>
  <c r="CO187" i="13"/>
  <c r="CN187" i="13"/>
  <c r="CM187" i="13"/>
  <c r="CL187" i="13"/>
  <c r="CK187" i="13"/>
  <c r="CJ187" i="13"/>
  <c r="CI187" i="13"/>
  <c r="CH187" i="13"/>
  <c r="CG187" i="13"/>
  <c r="CF187" i="13"/>
  <c r="CE187" i="13"/>
  <c r="CD187" i="13"/>
  <c r="CC187" i="13"/>
  <c r="CB187" i="13"/>
  <c r="CA187" i="13"/>
  <c r="BZ187" i="13"/>
  <c r="BY187" i="13"/>
  <c r="BX187" i="13"/>
  <c r="BW187" i="13"/>
  <c r="BV187" i="13"/>
  <c r="BU187" i="13"/>
  <c r="BT187" i="13"/>
  <c r="BS187" i="13"/>
  <c r="BR187" i="13"/>
  <c r="BQ187" i="13"/>
  <c r="BP187" i="13"/>
  <c r="BO187" i="13"/>
  <c r="BN187" i="13"/>
  <c r="BM187" i="13"/>
  <c r="BL187" i="13"/>
  <c r="BK187" i="13"/>
  <c r="BJ187" i="13"/>
  <c r="BI187" i="13"/>
  <c r="BH187" i="13"/>
  <c r="BG187" i="13"/>
  <c r="BF187" i="13"/>
  <c r="BE187" i="13"/>
  <c r="BD187" i="13"/>
  <c r="BC187" i="13"/>
  <c r="BB187" i="13"/>
  <c r="BA187" i="13"/>
  <c r="AZ187" i="13"/>
  <c r="AY187" i="13"/>
  <c r="AX187" i="13"/>
  <c r="AW187" i="13"/>
  <c r="AV187" i="13"/>
  <c r="AU187" i="13"/>
  <c r="AT187" i="13"/>
  <c r="AS187" i="13"/>
  <c r="AR187" i="13"/>
  <c r="AQ187" i="13"/>
  <c r="AP187" i="13"/>
  <c r="AO187" i="13"/>
  <c r="AN187" i="13"/>
  <c r="AM187" i="13"/>
  <c r="AL187" i="13"/>
  <c r="AK187" i="13"/>
  <c r="AJ187" i="13"/>
  <c r="AI187" i="13"/>
  <c r="AH187" i="13"/>
  <c r="AG187" i="13"/>
  <c r="AF187" i="13"/>
  <c r="AE187" i="13"/>
  <c r="AD187" i="13"/>
  <c r="AC187" i="13"/>
  <c r="AB187" i="13"/>
  <c r="AA187" i="13"/>
  <c r="Z187" i="13"/>
  <c r="Y187" i="13"/>
  <c r="X187" i="13"/>
  <c r="W187" i="13"/>
  <c r="V187" i="13"/>
  <c r="U187" i="13"/>
  <c r="T187" i="13"/>
  <c r="S187" i="13"/>
  <c r="R187" i="13"/>
  <c r="Q187" i="13"/>
  <c r="P187" i="13"/>
  <c r="O187" i="13"/>
  <c r="N187" i="13"/>
  <c r="M187" i="13"/>
  <c r="L187" i="13"/>
  <c r="K187" i="13"/>
  <c r="J187" i="13"/>
  <c r="I187" i="13"/>
  <c r="H187" i="13"/>
  <c r="G187" i="13"/>
  <c r="F187" i="13"/>
  <c r="E187" i="13"/>
  <c r="GE186" i="13"/>
  <c r="GD186" i="13"/>
  <c r="GC186" i="13"/>
  <c r="GB186" i="13"/>
  <c r="GA186" i="13"/>
  <c r="FZ186" i="13"/>
  <c r="FY186" i="13"/>
  <c r="FX186" i="13"/>
  <c r="FW186" i="13"/>
  <c r="FV186" i="13"/>
  <c r="FU186" i="13"/>
  <c r="FT186" i="13"/>
  <c r="FS186" i="13"/>
  <c r="FR186" i="13"/>
  <c r="FQ186" i="13"/>
  <c r="FP186" i="13"/>
  <c r="FO186" i="13"/>
  <c r="FN186" i="13"/>
  <c r="FM186" i="13"/>
  <c r="FL186" i="13"/>
  <c r="FK186" i="13"/>
  <c r="FJ186" i="13"/>
  <c r="FI186" i="13"/>
  <c r="FH186" i="13"/>
  <c r="FG186" i="13"/>
  <c r="FF186" i="13"/>
  <c r="FE186" i="13"/>
  <c r="FD186" i="13"/>
  <c r="FC186" i="13"/>
  <c r="FB186" i="13"/>
  <c r="FA186" i="13"/>
  <c r="EZ186" i="13"/>
  <c r="EY186" i="13"/>
  <c r="EX186" i="13"/>
  <c r="EW186" i="13"/>
  <c r="EV186" i="13"/>
  <c r="EU186" i="13"/>
  <c r="ET186" i="13"/>
  <c r="ES186" i="13"/>
  <c r="ER186" i="13"/>
  <c r="EQ186" i="13"/>
  <c r="EP186" i="13"/>
  <c r="EO186" i="13"/>
  <c r="EN186" i="13"/>
  <c r="EM186" i="13"/>
  <c r="EL186" i="13"/>
  <c r="EK186" i="13"/>
  <c r="EJ186" i="13"/>
  <c r="EI186" i="13"/>
  <c r="EH186" i="13"/>
  <c r="EG186" i="13"/>
  <c r="EF186" i="13"/>
  <c r="EE186" i="13"/>
  <c r="ED186" i="13"/>
  <c r="EC186" i="13"/>
  <c r="EB186" i="13"/>
  <c r="EA186" i="13"/>
  <c r="DZ186" i="13"/>
  <c r="DY186" i="13"/>
  <c r="DX186" i="13"/>
  <c r="DW186" i="13"/>
  <c r="DV186" i="13"/>
  <c r="DU186" i="13"/>
  <c r="DT186" i="13"/>
  <c r="DS186" i="13"/>
  <c r="DR186" i="13"/>
  <c r="DQ186" i="13"/>
  <c r="DP186" i="13"/>
  <c r="DO186" i="13"/>
  <c r="DN186" i="13"/>
  <c r="DM186" i="13"/>
  <c r="DL186" i="13"/>
  <c r="DK186" i="13"/>
  <c r="DJ186" i="13"/>
  <c r="DI186" i="13"/>
  <c r="DH186" i="13"/>
  <c r="DG186" i="13"/>
  <c r="DF186" i="13"/>
  <c r="DE186" i="13"/>
  <c r="DD186" i="13"/>
  <c r="DC186" i="13"/>
  <c r="DB186" i="13"/>
  <c r="DA186" i="13"/>
  <c r="CZ186" i="13"/>
  <c r="CY186" i="13"/>
  <c r="CX186" i="13"/>
  <c r="CW186" i="13"/>
  <c r="CV186" i="13"/>
  <c r="CU186" i="13"/>
  <c r="CT186" i="13"/>
  <c r="CS186" i="13"/>
  <c r="CR186" i="13"/>
  <c r="CQ186" i="13"/>
  <c r="CP186" i="13"/>
  <c r="CO186" i="13"/>
  <c r="CN186" i="13"/>
  <c r="CM186" i="13"/>
  <c r="CL186" i="13"/>
  <c r="CK186" i="13"/>
  <c r="CJ186" i="13"/>
  <c r="CI186" i="13"/>
  <c r="CH186" i="13"/>
  <c r="CG186" i="13"/>
  <c r="CF186" i="13"/>
  <c r="CE186" i="13"/>
  <c r="CD186" i="13"/>
  <c r="CC186" i="13"/>
  <c r="CB186" i="13"/>
  <c r="CA186" i="13"/>
  <c r="BZ186" i="13"/>
  <c r="BY186" i="13"/>
  <c r="BX186" i="13"/>
  <c r="BW186" i="13"/>
  <c r="BV186" i="13"/>
  <c r="BU186" i="13"/>
  <c r="BT186" i="13"/>
  <c r="BS186" i="13"/>
  <c r="BR186" i="13"/>
  <c r="BQ186" i="13"/>
  <c r="BP186" i="13"/>
  <c r="BO186" i="13"/>
  <c r="BN186" i="13"/>
  <c r="BM186" i="13"/>
  <c r="BL186" i="13"/>
  <c r="BK186" i="13"/>
  <c r="BJ186" i="13"/>
  <c r="BI186" i="13"/>
  <c r="BH186" i="13"/>
  <c r="BG186" i="13"/>
  <c r="BF186" i="13"/>
  <c r="BE186" i="13"/>
  <c r="BD186" i="13"/>
  <c r="BC186" i="13"/>
  <c r="BB186" i="13"/>
  <c r="BA186" i="13"/>
  <c r="AZ186" i="13"/>
  <c r="AY186" i="13"/>
  <c r="AX186" i="13"/>
  <c r="AW186" i="13"/>
  <c r="AV186" i="13"/>
  <c r="AU186" i="13"/>
  <c r="AT186" i="13"/>
  <c r="AS186" i="13"/>
  <c r="AR186" i="13"/>
  <c r="AQ186" i="13"/>
  <c r="AP186" i="13"/>
  <c r="AO186" i="13"/>
  <c r="AN186" i="13"/>
  <c r="AM186" i="13"/>
  <c r="AL186" i="13"/>
  <c r="AK186" i="13"/>
  <c r="AJ186" i="13"/>
  <c r="AI186" i="13"/>
  <c r="AH186" i="13"/>
  <c r="AG186" i="13"/>
  <c r="AF186" i="13"/>
  <c r="AE186" i="13"/>
  <c r="AD186" i="13"/>
  <c r="AC186" i="13"/>
  <c r="AB186" i="13"/>
  <c r="AA186" i="13"/>
  <c r="Z186" i="13"/>
  <c r="Y186" i="13"/>
  <c r="X186" i="13"/>
  <c r="W186" i="13"/>
  <c r="V186" i="13"/>
  <c r="U186" i="13"/>
  <c r="T186" i="13"/>
  <c r="S186" i="13"/>
  <c r="R186" i="13"/>
  <c r="Q186" i="13"/>
  <c r="P186" i="13"/>
  <c r="O186" i="13"/>
  <c r="N186" i="13"/>
  <c r="M186" i="13"/>
  <c r="L186" i="13"/>
  <c r="K186" i="13"/>
  <c r="J186" i="13"/>
  <c r="I186" i="13"/>
  <c r="H186" i="13"/>
  <c r="G186" i="13"/>
  <c r="F186" i="13"/>
  <c r="E186" i="13"/>
  <c r="GE185" i="13"/>
  <c r="GD185" i="13"/>
  <c r="GC185" i="13"/>
  <c r="GB185" i="13"/>
  <c r="GA185" i="13"/>
  <c r="FZ185" i="13"/>
  <c r="FY185" i="13"/>
  <c r="FX185" i="13"/>
  <c r="FW185" i="13"/>
  <c r="FV185" i="13"/>
  <c r="FU185" i="13"/>
  <c r="FT185" i="13"/>
  <c r="FS185" i="13"/>
  <c r="FR185" i="13"/>
  <c r="FQ185" i="13"/>
  <c r="FP185" i="13"/>
  <c r="FO185" i="13"/>
  <c r="FN185" i="13"/>
  <c r="FM185" i="13"/>
  <c r="FL185" i="13"/>
  <c r="FK185" i="13"/>
  <c r="FJ185" i="13"/>
  <c r="FI185" i="13"/>
  <c r="FH185" i="13"/>
  <c r="FG185" i="13"/>
  <c r="FF185" i="13"/>
  <c r="FE185" i="13"/>
  <c r="FD185" i="13"/>
  <c r="FC185" i="13"/>
  <c r="FB185" i="13"/>
  <c r="FA185" i="13"/>
  <c r="EZ185" i="13"/>
  <c r="EY185" i="13"/>
  <c r="EX185" i="13"/>
  <c r="EW185" i="13"/>
  <c r="EV185" i="13"/>
  <c r="EU185" i="13"/>
  <c r="ET185" i="13"/>
  <c r="ES185" i="13"/>
  <c r="ER185" i="13"/>
  <c r="EQ185" i="13"/>
  <c r="EP185" i="13"/>
  <c r="EO185" i="13"/>
  <c r="EN185" i="13"/>
  <c r="EM185" i="13"/>
  <c r="EL185" i="13"/>
  <c r="EK185" i="13"/>
  <c r="EJ185" i="13"/>
  <c r="EI185" i="13"/>
  <c r="EH185" i="13"/>
  <c r="EG185" i="13"/>
  <c r="EF185" i="13"/>
  <c r="EE185" i="13"/>
  <c r="ED185" i="13"/>
  <c r="EC185" i="13"/>
  <c r="EB185" i="13"/>
  <c r="EA185" i="13"/>
  <c r="DZ185" i="13"/>
  <c r="DY185" i="13"/>
  <c r="DX185" i="13"/>
  <c r="DW185" i="13"/>
  <c r="DV185" i="13"/>
  <c r="DU185" i="13"/>
  <c r="DT185" i="13"/>
  <c r="DS185" i="13"/>
  <c r="DR185" i="13"/>
  <c r="DQ185" i="13"/>
  <c r="DP185" i="13"/>
  <c r="DO185" i="13"/>
  <c r="DN185" i="13"/>
  <c r="DM185" i="13"/>
  <c r="DL185" i="13"/>
  <c r="DK185" i="13"/>
  <c r="DJ185" i="13"/>
  <c r="DI185" i="13"/>
  <c r="DH185" i="13"/>
  <c r="DG185" i="13"/>
  <c r="DF185" i="13"/>
  <c r="DE185" i="13"/>
  <c r="DD185" i="13"/>
  <c r="DC185" i="13"/>
  <c r="DB185" i="13"/>
  <c r="DA185" i="13"/>
  <c r="CZ185" i="13"/>
  <c r="CY185" i="13"/>
  <c r="CX185" i="13"/>
  <c r="CW185" i="13"/>
  <c r="CV185" i="13"/>
  <c r="CU185" i="13"/>
  <c r="CT185" i="13"/>
  <c r="CS185" i="13"/>
  <c r="CR185" i="13"/>
  <c r="CQ185" i="13"/>
  <c r="CP185" i="13"/>
  <c r="CO185" i="13"/>
  <c r="CN185" i="13"/>
  <c r="CM185" i="13"/>
  <c r="CL185" i="13"/>
  <c r="CK185" i="13"/>
  <c r="CJ185" i="13"/>
  <c r="CI185" i="13"/>
  <c r="CH185" i="13"/>
  <c r="CG185" i="13"/>
  <c r="CF185" i="13"/>
  <c r="CE185" i="13"/>
  <c r="CD185" i="13"/>
  <c r="CC185" i="13"/>
  <c r="CB185" i="13"/>
  <c r="CA185" i="13"/>
  <c r="BZ185" i="13"/>
  <c r="BY185" i="13"/>
  <c r="BX185" i="13"/>
  <c r="BW185" i="13"/>
  <c r="BV185" i="13"/>
  <c r="BU185" i="13"/>
  <c r="BT185" i="13"/>
  <c r="BS185" i="13"/>
  <c r="BR185" i="13"/>
  <c r="BQ185" i="13"/>
  <c r="BP185" i="13"/>
  <c r="BO185" i="13"/>
  <c r="BN185" i="13"/>
  <c r="BM185" i="13"/>
  <c r="BL185" i="13"/>
  <c r="BK185" i="13"/>
  <c r="BJ185" i="13"/>
  <c r="BI185" i="13"/>
  <c r="BH185" i="13"/>
  <c r="BG185" i="13"/>
  <c r="BF185" i="13"/>
  <c r="BE185" i="13"/>
  <c r="BD185" i="13"/>
  <c r="BC185" i="13"/>
  <c r="BB185" i="13"/>
  <c r="BA185" i="13"/>
  <c r="AZ185" i="13"/>
  <c r="AY185" i="13"/>
  <c r="AX185" i="13"/>
  <c r="AW185" i="13"/>
  <c r="AV185" i="13"/>
  <c r="AU185" i="13"/>
  <c r="AT185" i="13"/>
  <c r="AS185" i="13"/>
  <c r="AR185" i="13"/>
  <c r="AQ185" i="13"/>
  <c r="AP185" i="13"/>
  <c r="AO185" i="13"/>
  <c r="AN185" i="13"/>
  <c r="AM185" i="13"/>
  <c r="AL185" i="13"/>
  <c r="AK185" i="13"/>
  <c r="AJ185" i="13"/>
  <c r="AI185" i="13"/>
  <c r="AH185" i="13"/>
  <c r="AG185" i="13"/>
  <c r="AF185" i="13"/>
  <c r="AE185" i="13"/>
  <c r="AD185" i="13"/>
  <c r="AC185" i="13"/>
  <c r="AB185" i="13"/>
  <c r="AA185" i="13"/>
  <c r="Z185" i="13"/>
  <c r="Y185" i="13"/>
  <c r="X185" i="13"/>
  <c r="W185" i="13"/>
  <c r="V185" i="13"/>
  <c r="U185" i="13"/>
  <c r="T185" i="13"/>
  <c r="S185" i="13"/>
  <c r="R185" i="13"/>
  <c r="Q185" i="13"/>
  <c r="P185" i="13"/>
  <c r="O185" i="13"/>
  <c r="N185" i="13"/>
  <c r="M185" i="13"/>
  <c r="L185" i="13"/>
  <c r="K185" i="13"/>
  <c r="J185" i="13"/>
  <c r="I185" i="13"/>
  <c r="H185" i="13"/>
  <c r="G185" i="13"/>
  <c r="F185" i="13"/>
  <c r="E185" i="13"/>
  <c r="GE184" i="13"/>
  <c r="GD184" i="13"/>
  <c r="GC184" i="13"/>
  <c r="GB184" i="13"/>
  <c r="GA184" i="13"/>
  <c r="FZ184" i="13"/>
  <c r="FY184" i="13"/>
  <c r="FX184" i="13"/>
  <c r="FW184" i="13"/>
  <c r="FV184" i="13"/>
  <c r="FU184" i="13"/>
  <c r="FT184" i="13"/>
  <c r="FS184" i="13"/>
  <c r="FR184" i="13"/>
  <c r="FQ184" i="13"/>
  <c r="FP184" i="13"/>
  <c r="FO184" i="13"/>
  <c r="FN184" i="13"/>
  <c r="FM184" i="13"/>
  <c r="FL184" i="13"/>
  <c r="FK184" i="13"/>
  <c r="FJ184" i="13"/>
  <c r="FI184" i="13"/>
  <c r="FH184" i="13"/>
  <c r="FG184" i="13"/>
  <c r="FF184" i="13"/>
  <c r="FE184" i="13"/>
  <c r="FD184" i="13"/>
  <c r="FC184" i="13"/>
  <c r="FB184" i="13"/>
  <c r="FA184" i="13"/>
  <c r="EZ184" i="13"/>
  <c r="EY184" i="13"/>
  <c r="EX184" i="13"/>
  <c r="EW184" i="13"/>
  <c r="EV184" i="13"/>
  <c r="EU184" i="13"/>
  <c r="ET184" i="13"/>
  <c r="ES184" i="13"/>
  <c r="ER184" i="13"/>
  <c r="EQ184" i="13"/>
  <c r="EP184" i="13"/>
  <c r="EO184" i="13"/>
  <c r="EN184" i="13"/>
  <c r="EM184" i="13"/>
  <c r="EL184" i="13"/>
  <c r="EK184" i="13"/>
  <c r="EJ184" i="13"/>
  <c r="EI184" i="13"/>
  <c r="EH184" i="13"/>
  <c r="EG184" i="13"/>
  <c r="EF184" i="13"/>
  <c r="EE184" i="13"/>
  <c r="ED184" i="13"/>
  <c r="EC184" i="13"/>
  <c r="EB184" i="13"/>
  <c r="EA184" i="13"/>
  <c r="DZ184" i="13"/>
  <c r="DY184" i="13"/>
  <c r="DX184" i="13"/>
  <c r="DW184" i="13"/>
  <c r="DV184" i="13"/>
  <c r="DU184" i="13"/>
  <c r="DT184" i="13"/>
  <c r="DS184" i="13"/>
  <c r="DR184" i="13"/>
  <c r="DQ184" i="13"/>
  <c r="DP184" i="13"/>
  <c r="DO184" i="13"/>
  <c r="DN184" i="13"/>
  <c r="DM184" i="13"/>
  <c r="DL184" i="13"/>
  <c r="DK184" i="13"/>
  <c r="DJ184" i="13"/>
  <c r="DI184" i="13"/>
  <c r="DH184" i="13"/>
  <c r="DG184" i="13"/>
  <c r="DF184" i="13"/>
  <c r="DE184" i="13"/>
  <c r="DD184" i="13"/>
  <c r="DC184" i="13"/>
  <c r="DB184" i="13"/>
  <c r="DA184" i="13"/>
  <c r="CZ184" i="13"/>
  <c r="CY184" i="13"/>
  <c r="CX184" i="13"/>
  <c r="CW184" i="13"/>
  <c r="CV184" i="13"/>
  <c r="CU184" i="13"/>
  <c r="CT184" i="13"/>
  <c r="CS184" i="13"/>
  <c r="CR184" i="13"/>
  <c r="CQ184" i="13"/>
  <c r="CP184" i="13"/>
  <c r="CO184" i="13"/>
  <c r="CN184" i="13"/>
  <c r="CM184" i="13"/>
  <c r="CL184" i="13"/>
  <c r="CK184" i="13"/>
  <c r="CJ184" i="13"/>
  <c r="CI184" i="13"/>
  <c r="CH184" i="13"/>
  <c r="CG184" i="13"/>
  <c r="CF184" i="13"/>
  <c r="CE184" i="13"/>
  <c r="CD184" i="13"/>
  <c r="CC184" i="13"/>
  <c r="CB184" i="13"/>
  <c r="CA184" i="13"/>
  <c r="BZ184" i="13"/>
  <c r="BY184" i="13"/>
  <c r="BX184" i="13"/>
  <c r="BW184" i="13"/>
  <c r="BV184" i="13"/>
  <c r="BU184" i="13"/>
  <c r="BT184" i="13"/>
  <c r="BS184" i="13"/>
  <c r="BR184" i="13"/>
  <c r="BQ184" i="13"/>
  <c r="BP184" i="13"/>
  <c r="BO184" i="13"/>
  <c r="BN184" i="13"/>
  <c r="BM184" i="13"/>
  <c r="BL184" i="13"/>
  <c r="BK184" i="13"/>
  <c r="BJ184" i="13"/>
  <c r="BI184" i="13"/>
  <c r="BH184" i="13"/>
  <c r="BG184" i="13"/>
  <c r="BF184" i="13"/>
  <c r="BE184" i="13"/>
  <c r="BD184" i="13"/>
  <c r="BC184" i="13"/>
  <c r="BB184" i="13"/>
  <c r="BA184" i="13"/>
  <c r="AZ184" i="13"/>
  <c r="AY184" i="13"/>
  <c r="AX184" i="13"/>
  <c r="AW184" i="13"/>
  <c r="AV184" i="13"/>
  <c r="AU184" i="13"/>
  <c r="AT184" i="13"/>
  <c r="AS184" i="13"/>
  <c r="AR184" i="13"/>
  <c r="AQ184" i="13"/>
  <c r="AP184" i="13"/>
  <c r="AO184" i="13"/>
  <c r="AN184" i="13"/>
  <c r="AM184" i="13"/>
  <c r="AL184" i="13"/>
  <c r="AK184" i="13"/>
  <c r="AJ184" i="13"/>
  <c r="AI184" i="13"/>
  <c r="AH184" i="13"/>
  <c r="AG184" i="13"/>
  <c r="AF184" i="13"/>
  <c r="AE184" i="13"/>
  <c r="AD184" i="13"/>
  <c r="AC184" i="13"/>
  <c r="AB184" i="13"/>
  <c r="AA184" i="13"/>
  <c r="Z184" i="13"/>
  <c r="Y184" i="13"/>
  <c r="X184" i="13"/>
  <c r="W184" i="13"/>
  <c r="V184" i="13"/>
  <c r="U184" i="13"/>
  <c r="T184" i="13"/>
  <c r="S184" i="13"/>
  <c r="R184" i="13"/>
  <c r="Q184" i="13"/>
  <c r="P184" i="13"/>
  <c r="O184" i="13"/>
  <c r="N184" i="13"/>
  <c r="M184" i="13"/>
  <c r="L184" i="13"/>
  <c r="K184" i="13"/>
  <c r="J184" i="13"/>
  <c r="I184" i="13"/>
  <c r="H184" i="13"/>
  <c r="G184" i="13"/>
  <c r="F184" i="13"/>
  <c r="E184" i="13"/>
  <c r="GE183" i="13"/>
  <c r="GD183" i="13"/>
  <c r="GC183" i="13"/>
  <c r="GB183" i="13"/>
  <c r="GA183" i="13"/>
  <c r="FZ183" i="13"/>
  <c r="FY183" i="13"/>
  <c r="FX183" i="13"/>
  <c r="FW183" i="13"/>
  <c r="FV183" i="13"/>
  <c r="FU183" i="13"/>
  <c r="FT183" i="13"/>
  <c r="FS183" i="13"/>
  <c r="FR183" i="13"/>
  <c r="FQ183" i="13"/>
  <c r="FP183" i="13"/>
  <c r="FO183" i="13"/>
  <c r="FN183" i="13"/>
  <c r="FM183" i="13"/>
  <c r="FL183" i="13"/>
  <c r="FK183" i="13"/>
  <c r="FJ183" i="13"/>
  <c r="FI183" i="13"/>
  <c r="FH183" i="13"/>
  <c r="FG183" i="13"/>
  <c r="FF183" i="13"/>
  <c r="FE183" i="13"/>
  <c r="FD183" i="13"/>
  <c r="FC183" i="13"/>
  <c r="FB183" i="13"/>
  <c r="FA183" i="13"/>
  <c r="EZ183" i="13"/>
  <c r="EY183" i="13"/>
  <c r="EX183" i="13"/>
  <c r="EW183" i="13"/>
  <c r="EV183" i="13"/>
  <c r="EU183" i="13"/>
  <c r="ET183" i="13"/>
  <c r="ES183" i="13"/>
  <c r="ER183" i="13"/>
  <c r="EQ183" i="13"/>
  <c r="EP183" i="13"/>
  <c r="EO183" i="13"/>
  <c r="EN183" i="13"/>
  <c r="EM183" i="13"/>
  <c r="EL183" i="13"/>
  <c r="EK183" i="13"/>
  <c r="EJ183" i="13"/>
  <c r="EI183" i="13"/>
  <c r="EH183" i="13"/>
  <c r="EG183" i="13"/>
  <c r="EF183" i="13"/>
  <c r="EE183" i="13"/>
  <c r="ED183" i="13"/>
  <c r="EC183" i="13"/>
  <c r="EB183" i="13"/>
  <c r="EA183" i="13"/>
  <c r="DZ183" i="13"/>
  <c r="DY183" i="13"/>
  <c r="DX183" i="13"/>
  <c r="DW183" i="13"/>
  <c r="DV183" i="13"/>
  <c r="DU183" i="13"/>
  <c r="DT183" i="13"/>
  <c r="DS183" i="13"/>
  <c r="DR183" i="13"/>
  <c r="DQ183" i="13"/>
  <c r="DP183" i="13"/>
  <c r="DO183" i="13"/>
  <c r="DN183" i="13"/>
  <c r="DM183" i="13"/>
  <c r="DL183" i="13"/>
  <c r="DK183" i="13"/>
  <c r="DJ183" i="13"/>
  <c r="DI183" i="13"/>
  <c r="DH183" i="13"/>
  <c r="DG183" i="13"/>
  <c r="DF183" i="13"/>
  <c r="DE183" i="13"/>
  <c r="DD183" i="13"/>
  <c r="DC183" i="13"/>
  <c r="DB183" i="13"/>
  <c r="DA183" i="13"/>
  <c r="CZ183" i="13"/>
  <c r="CY183" i="13"/>
  <c r="CX183" i="13"/>
  <c r="CW183" i="13"/>
  <c r="CV183" i="13"/>
  <c r="CU183" i="13"/>
  <c r="CT183" i="13"/>
  <c r="CS183" i="13"/>
  <c r="CR183" i="13"/>
  <c r="CQ183" i="13"/>
  <c r="CP183" i="13"/>
  <c r="CO183" i="13"/>
  <c r="CN183" i="13"/>
  <c r="CM183" i="13"/>
  <c r="CL183" i="13"/>
  <c r="CK183" i="13"/>
  <c r="CJ183" i="13"/>
  <c r="CI183" i="13"/>
  <c r="CH183" i="13"/>
  <c r="CG183" i="13"/>
  <c r="CF183" i="13"/>
  <c r="CE183" i="13"/>
  <c r="CD183" i="13"/>
  <c r="CC183" i="13"/>
  <c r="CB183" i="13"/>
  <c r="CA183" i="13"/>
  <c r="BZ183" i="13"/>
  <c r="BY183" i="13"/>
  <c r="BX183" i="13"/>
  <c r="BW183" i="13"/>
  <c r="BV183" i="13"/>
  <c r="BU183" i="13"/>
  <c r="BT183" i="13"/>
  <c r="BS183" i="13"/>
  <c r="BR183" i="13"/>
  <c r="BQ183" i="13"/>
  <c r="BP183" i="13"/>
  <c r="BO183" i="13"/>
  <c r="BN183" i="13"/>
  <c r="BM183" i="13"/>
  <c r="BL183" i="13"/>
  <c r="BK183" i="13"/>
  <c r="BJ183" i="13"/>
  <c r="BI183" i="13"/>
  <c r="BH183" i="13"/>
  <c r="BG183" i="13"/>
  <c r="BF183" i="13"/>
  <c r="BE183" i="13"/>
  <c r="BD183" i="13"/>
  <c r="BC183" i="13"/>
  <c r="BB183" i="13"/>
  <c r="BA183" i="13"/>
  <c r="AZ183" i="13"/>
  <c r="AY183" i="13"/>
  <c r="AX183" i="13"/>
  <c r="AW183" i="13"/>
  <c r="AV183" i="13"/>
  <c r="AU183" i="13"/>
  <c r="AT183" i="13"/>
  <c r="AS183" i="13"/>
  <c r="AR183" i="13"/>
  <c r="AQ183" i="13"/>
  <c r="AP183" i="13"/>
  <c r="AO183" i="13"/>
  <c r="AN183" i="13"/>
  <c r="AM183" i="13"/>
  <c r="AL183" i="13"/>
  <c r="AK183" i="13"/>
  <c r="AJ183" i="13"/>
  <c r="AI183" i="13"/>
  <c r="AH183" i="13"/>
  <c r="AG183" i="13"/>
  <c r="AF183" i="13"/>
  <c r="AE183" i="13"/>
  <c r="AD183" i="13"/>
  <c r="AC183" i="13"/>
  <c r="AB183" i="13"/>
  <c r="AA183" i="13"/>
  <c r="Z183" i="13"/>
  <c r="Y183" i="13"/>
  <c r="X183" i="13"/>
  <c r="W183" i="13"/>
  <c r="V183" i="13"/>
  <c r="U183" i="13"/>
  <c r="T183" i="13"/>
  <c r="S183" i="13"/>
  <c r="R183" i="13"/>
  <c r="Q183" i="13"/>
  <c r="P183" i="13"/>
  <c r="O183" i="13"/>
  <c r="N183" i="13"/>
  <c r="M183" i="13"/>
  <c r="L183" i="13"/>
  <c r="K183" i="13"/>
  <c r="J183" i="13"/>
  <c r="I183" i="13"/>
  <c r="H183" i="13"/>
  <c r="G183" i="13"/>
  <c r="F183" i="13"/>
  <c r="E183" i="13"/>
  <c r="GE182" i="13"/>
  <c r="GD182" i="13"/>
  <c r="GC182" i="13"/>
  <c r="GB182" i="13"/>
  <c r="GA182" i="13"/>
  <c r="FZ182" i="13"/>
  <c r="FY182" i="13"/>
  <c r="FX182" i="13"/>
  <c r="FW182" i="13"/>
  <c r="FV182" i="13"/>
  <c r="FU182" i="13"/>
  <c r="FT182" i="13"/>
  <c r="FS182" i="13"/>
  <c r="FR182" i="13"/>
  <c r="FQ182" i="13"/>
  <c r="FP182" i="13"/>
  <c r="FO182" i="13"/>
  <c r="FN182" i="13"/>
  <c r="FM182" i="13"/>
  <c r="FL182" i="13"/>
  <c r="FK182" i="13"/>
  <c r="FJ182" i="13"/>
  <c r="FI182" i="13"/>
  <c r="FH182" i="13"/>
  <c r="FG182" i="13"/>
  <c r="FF182" i="13"/>
  <c r="FE182" i="13"/>
  <c r="FD182" i="13"/>
  <c r="FC182" i="13"/>
  <c r="FB182" i="13"/>
  <c r="FA182" i="13"/>
  <c r="EZ182" i="13"/>
  <c r="EY182" i="13"/>
  <c r="EX182" i="13"/>
  <c r="EW182" i="13"/>
  <c r="EV182" i="13"/>
  <c r="EU182" i="13"/>
  <c r="ET182" i="13"/>
  <c r="ES182" i="13"/>
  <c r="ER182" i="13"/>
  <c r="EQ182" i="13"/>
  <c r="EP182" i="13"/>
  <c r="EO182" i="13"/>
  <c r="EN182" i="13"/>
  <c r="EM182" i="13"/>
  <c r="EL182" i="13"/>
  <c r="EK182" i="13"/>
  <c r="EJ182" i="13"/>
  <c r="EI182" i="13"/>
  <c r="EH182" i="13"/>
  <c r="EG182" i="13"/>
  <c r="EF182" i="13"/>
  <c r="EE182" i="13"/>
  <c r="ED182" i="13"/>
  <c r="EC182" i="13"/>
  <c r="EB182" i="13"/>
  <c r="EA182" i="13"/>
  <c r="DZ182" i="13"/>
  <c r="DY182" i="13"/>
  <c r="DX182" i="13"/>
  <c r="DW182" i="13"/>
  <c r="DV182" i="13"/>
  <c r="DU182" i="13"/>
  <c r="DT182" i="13"/>
  <c r="DS182" i="13"/>
  <c r="DR182" i="13"/>
  <c r="DQ182" i="13"/>
  <c r="DP182" i="13"/>
  <c r="DO182" i="13"/>
  <c r="DN182" i="13"/>
  <c r="DM182" i="13"/>
  <c r="DL182" i="13"/>
  <c r="DK182" i="13"/>
  <c r="DJ182" i="13"/>
  <c r="DI182" i="13"/>
  <c r="DH182" i="13"/>
  <c r="DG182" i="13"/>
  <c r="DF182" i="13"/>
  <c r="DE182" i="13"/>
  <c r="DD182" i="13"/>
  <c r="DC182" i="13"/>
  <c r="DB182" i="13"/>
  <c r="DA182" i="13"/>
  <c r="CZ182" i="13"/>
  <c r="CY182" i="13"/>
  <c r="CX182" i="13"/>
  <c r="CW182" i="13"/>
  <c r="CV182" i="13"/>
  <c r="CU182" i="13"/>
  <c r="CT182" i="13"/>
  <c r="CS182" i="13"/>
  <c r="CR182" i="13"/>
  <c r="CQ182" i="13"/>
  <c r="CP182" i="13"/>
  <c r="CO182" i="13"/>
  <c r="CN182" i="13"/>
  <c r="CM182" i="13"/>
  <c r="CL182" i="13"/>
  <c r="CK182" i="13"/>
  <c r="CJ182" i="13"/>
  <c r="CI182" i="13"/>
  <c r="CH182" i="13"/>
  <c r="CG182" i="13"/>
  <c r="CF182" i="13"/>
  <c r="CE182" i="13"/>
  <c r="CD182" i="13"/>
  <c r="CC182" i="13"/>
  <c r="CB182" i="13"/>
  <c r="CA182" i="13"/>
  <c r="BZ182" i="13"/>
  <c r="BY182" i="13"/>
  <c r="BX182" i="13"/>
  <c r="BW182" i="13"/>
  <c r="BV182" i="13"/>
  <c r="BU182" i="13"/>
  <c r="BT182" i="13"/>
  <c r="BS182" i="13"/>
  <c r="BR182" i="13"/>
  <c r="BQ182" i="13"/>
  <c r="BP182" i="13"/>
  <c r="BO182" i="13"/>
  <c r="BN182" i="13"/>
  <c r="BM182" i="13"/>
  <c r="BL182" i="13"/>
  <c r="BK182" i="13"/>
  <c r="BJ182" i="13"/>
  <c r="BI182" i="13"/>
  <c r="BH182" i="13"/>
  <c r="BG182" i="13"/>
  <c r="BF182" i="13"/>
  <c r="BE182" i="13"/>
  <c r="BD182" i="13"/>
  <c r="BC182" i="13"/>
  <c r="BB182" i="13"/>
  <c r="BA182" i="13"/>
  <c r="AZ182" i="13"/>
  <c r="AY182" i="13"/>
  <c r="AX182" i="13"/>
  <c r="AW182" i="13"/>
  <c r="AV182" i="13"/>
  <c r="AU182" i="13"/>
  <c r="AT182" i="13"/>
  <c r="AS182" i="13"/>
  <c r="AR182" i="13"/>
  <c r="AQ182" i="13"/>
  <c r="AP182" i="13"/>
  <c r="AO182" i="13"/>
  <c r="AN182" i="13"/>
  <c r="AM182" i="13"/>
  <c r="AL182" i="13"/>
  <c r="AK182" i="13"/>
  <c r="AJ182" i="13"/>
  <c r="AI182" i="13"/>
  <c r="AH182" i="13"/>
  <c r="AG182" i="13"/>
  <c r="AF182" i="13"/>
  <c r="AE182" i="13"/>
  <c r="AD182" i="13"/>
  <c r="AC182" i="13"/>
  <c r="AB182" i="13"/>
  <c r="AA182" i="13"/>
  <c r="Z182" i="13"/>
  <c r="Y182" i="13"/>
  <c r="X182" i="13"/>
  <c r="W182" i="13"/>
  <c r="V182" i="13"/>
  <c r="U182" i="13"/>
  <c r="T182" i="13"/>
  <c r="S182" i="13"/>
  <c r="R182" i="13"/>
  <c r="Q182" i="13"/>
  <c r="P182" i="13"/>
  <c r="O182" i="13"/>
  <c r="N182" i="13"/>
  <c r="M182" i="13"/>
  <c r="L182" i="13"/>
  <c r="K182" i="13"/>
  <c r="J182" i="13"/>
  <c r="I182" i="13"/>
  <c r="H182" i="13"/>
  <c r="G182" i="13"/>
  <c r="F182" i="13"/>
  <c r="E182" i="13"/>
  <c r="GE181" i="13"/>
  <c r="GD181" i="13"/>
  <c r="GC181" i="13"/>
  <c r="GB181" i="13"/>
  <c r="GA181" i="13"/>
  <c r="FZ181" i="13"/>
  <c r="FY181" i="13"/>
  <c r="FX181" i="13"/>
  <c r="FW181" i="13"/>
  <c r="FV181" i="13"/>
  <c r="FU181" i="13"/>
  <c r="FT181" i="13"/>
  <c r="FS181" i="13"/>
  <c r="FR181" i="13"/>
  <c r="FQ181" i="13"/>
  <c r="FP181" i="13"/>
  <c r="FO181" i="13"/>
  <c r="FN181" i="13"/>
  <c r="FM181" i="13"/>
  <c r="FL181" i="13"/>
  <c r="FK181" i="13"/>
  <c r="FJ181" i="13"/>
  <c r="FI181" i="13"/>
  <c r="FH181" i="13"/>
  <c r="FG181" i="13"/>
  <c r="FF181" i="13"/>
  <c r="FE181" i="13"/>
  <c r="FD181" i="13"/>
  <c r="FC181" i="13"/>
  <c r="FB181" i="13"/>
  <c r="FA181" i="13"/>
  <c r="EZ181" i="13"/>
  <c r="EY181" i="13"/>
  <c r="EX181" i="13"/>
  <c r="EW181" i="13"/>
  <c r="EV181" i="13"/>
  <c r="EU181" i="13"/>
  <c r="ET181" i="13"/>
  <c r="ES181" i="13"/>
  <c r="ER181" i="13"/>
  <c r="EQ181" i="13"/>
  <c r="EP181" i="13"/>
  <c r="EO181" i="13"/>
  <c r="EN181" i="13"/>
  <c r="EM181" i="13"/>
  <c r="EL181" i="13"/>
  <c r="EK181" i="13"/>
  <c r="EJ181" i="13"/>
  <c r="EI181" i="13"/>
  <c r="EH181" i="13"/>
  <c r="EG181" i="13"/>
  <c r="EF181" i="13"/>
  <c r="EE181" i="13"/>
  <c r="ED181" i="13"/>
  <c r="EC181" i="13"/>
  <c r="EB181" i="13"/>
  <c r="EA181" i="13"/>
  <c r="DZ181" i="13"/>
  <c r="DY181" i="13"/>
  <c r="DX181" i="13"/>
  <c r="DW181" i="13"/>
  <c r="DV181" i="13"/>
  <c r="DU181" i="13"/>
  <c r="DT181" i="13"/>
  <c r="DS181" i="13"/>
  <c r="DR181" i="13"/>
  <c r="DQ181" i="13"/>
  <c r="DP181" i="13"/>
  <c r="DO181" i="13"/>
  <c r="DN181" i="13"/>
  <c r="DM181" i="13"/>
  <c r="DL181" i="13"/>
  <c r="DK181" i="13"/>
  <c r="DJ181" i="13"/>
  <c r="DI181" i="13"/>
  <c r="DH181" i="13"/>
  <c r="DG181" i="13"/>
  <c r="DF181" i="13"/>
  <c r="DE181" i="13"/>
  <c r="DD181" i="13"/>
  <c r="DC181" i="13"/>
  <c r="DB181" i="13"/>
  <c r="DA181" i="13"/>
  <c r="CZ181" i="13"/>
  <c r="CY181" i="13"/>
  <c r="CX181" i="13"/>
  <c r="CW181" i="13"/>
  <c r="CV181" i="13"/>
  <c r="CU181" i="13"/>
  <c r="CT181" i="13"/>
  <c r="CS181" i="13"/>
  <c r="CR181" i="13"/>
  <c r="CQ181" i="13"/>
  <c r="CP181" i="13"/>
  <c r="CO181" i="13"/>
  <c r="CN181" i="13"/>
  <c r="CM181" i="13"/>
  <c r="CL181" i="13"/>
  <c r="CK181" i="13"/>
  <c r="CJ181" i="13"/>
  <c r="CI181" i="13"/>
  <c r="CH181" i="13"/>
  <c r="CG181" i="13"/>
  <c r="CF181" i="13"/>
  <c r="CE181" i="13"/>
  <c r="CD181" i="13"/>
  <c r="CC181" i="13"/>
  <c r="CB181" i="13"/>
  <c r="CA181" i="13"/>
  <c r="BZ181" i="13"/>
  <c r="BY181" i="13"/>
  <c r="BX181" i="13"/>
  <c r="BW181" i="13"/>
  <c r="BV181" i="13"/>
  <c r="BU181" i="13"/>
  <c r="BT181" i="13"/>
  <c r="BS181" i="13"/>
  <c r="BR181" i="13"/>
  <c r="BQ181" i="13"/>
  <c r="BP181" i="13"/>
  <c r="BO181" i="13"/>
  <c r="BN181" i="13"/>
  <c r="BM181" i="13"/>
  <c r="BL181" i="13"/>
  <c r="BK181" i="13"/>
  <c r="BJ181" i="13"/>
  <c r="BI181" i="13"/>
  <c r="BH181" i="13"/>
  <c r="BG181" i="13"/>
  <c r="BF181" i="13"/>
  <c r="BE181" i="13"/>
  <c r="BD181" i="13"/>
  <c r="BC181" i="13"/>
  <c r="BB181" i="13"/>
  <c r="BA181" i="13"/>
  <c r="AZ181" i="13"/>
  <c r="AY181" i="13"/>
  <c r="AX181" i="13"/>
  <c r="AW181" i="13"/>
  <c r="AV181" i="13"/>
  <c r="AU181" i="13"/>
  <c r="AT181" i="13"/>
  <c r="AS181" i="13"/>
  <c r="AR181" i="13"/>
  <c r="AQ181" i="13"/>
  <c r="AP181" i="13"/>
  <c r="AO181" i="13"/>
  <c r="AN181" i="13"/>
  <c r="AM181" i="13"/>
  <c r="AL181" i="13"/>
  <c r="AK181" i="13"/>
  <c r="AJ181" i="13"/>
  <c r="AI181" i="13"/>
  <c r="AH181" i="13"/>
  <c r="AG181" i="13"/>
  <c r="AF181" i="13"/>
  <c r="AE181" i="13"/>
  <c r="AD181" i="13"/>
  <c r="AC181" i="13"/>
  <c r="AB181" i="13"/>
  <c r="AA181" i="13"/>
  <c r="Z181" i="13"/>
  <c r="Y181" i="13"/>
  <c r="X181" i="13"/>
  <c r="W181" i="13"/>
  <c r="V181" i="13"/>
  <c r="U181" i="13"/>
  <c r="T181" i="13"/>
  <c r="S181" i="13"/>
  <c r="R181" i="13"/>
  <c r="Q181" i="13"/>
  <c r="P181" i="13"/>
  <c r="O181" i="13"/>
  <c r="N181" i="13"/>
  <c r="M181" i="13"/>
  <c r="L181" i="13"/>
  <c r="K181" i="13"/>
  <c r="J181" i="13"/>
  <c r="I181" i="13"/>
  <c r="H181" i="13"/>
  <c r="G181" i="13"/>
  <c r="F181" i="13"/>
  <c r="E181" i="13"/>
  <c r="GE180" i="13"/>
  <c r="GD180" i="13"/>
  <c r="GC180" i="13"/>
  <c r="GB180" i="13"/>
  <c r="GA180" i="13"/>
  <c r="FZ180" i="13"/>
  <c r="FY180" i="13"/>
  <c r="FX180" i="13"/>
  <c r="FW180" i="13"/>
  <c r="FV180" i="13"/>
  <c r="FU180" i="13"/>
  <c r="FT180" i="13"/>
  <c r="FS180" i="13"/>
  <c r="FR180" i="13"/>
  <c r="FQ180" i="13"/>
  <c r="FP180" i="13"/>
  <c r="FO180" i="13"/>
  <c r="FN180" i="13"/>
  <c r="FM180" i="13"/>
  <c r="FL180" i="13"/>
  <c r="FK180" i="13"/>
  <c r="FJ180" i="13"/>
  <c r="FI180" i="13"/>
  <c r="FH180" i="13"/>
  <c r="FG180" i="13"/>
  <c r="FF180" i="13"/>
  <c r="FE180" i="13"/>
  <c r="FD180" i="13"/>
  <c r="FC180" i="13"/>
  <c r="FB180" i="13"/>
  <c r="FA180" i="13"/>
  <c r="EZ180" i="13"/>
  <c r="EY180" i="13"/>
  <c r="EX180" i="13"/>
  <c r="EW180" i="13"/>
  <c r="EV180" i="13"/>
  <c r="EU180" i="13"/>
  <c r="ET180" i="13"/>
  <c r="ES180" i="13"/>
  <c r="ER180" i="13"/>
  <c r="EQ180" i="13"/>
  <c r="EP180" i="13"/>
  <c r="EO180" i="13"/>
  <c r="EN180" i="13"/>
  <c r="EM180" i="13"/>
  <c r="EL180" i="13"/>
  <c r="EK180" i="13"/>
  <c r="EJ180" i="13"/>
  <c r="EI180" i="13"/>
  <c r="EH180" i="13"/>
  <c r="EG180" i="13"/>
  <c r="EF180" i="13"/>
  <c r="EE180" i="13"/>
  <c r="ED180" i="13"/>
  <c r="EC180" i="13"/>
  <c r="EB180" i="13"/>
  <c r="EA180" i="13"/>
  <c r="DZ180" i="13"/>
  <c r="DY180" i="13"/>
  <c r="DX180" i="13"/>
  <c r="DW180" i="13"/>
  <c r="DV180" i="13"/>
  <c r="DU180" i="13"/>
  <c r="DT180" i="13"/>
  <c r="DS180" i="13"/>
  <c r="DR180" i="13"/>
  <c r="DQ180" i="13"/>
  <c r="DP180" i="13"/>
  <c r="DO180" i="13"/>
  <c r="DN180" i="13"/>
  <c r="DM180" i="13"/>
  <c r="DL180" i="13"/>
  <c r="DK180" i="13"/>
  <c r="DJ180" i="13"/>
  <c r="DI180" i="13"/>
  <c r="DH180" i="13"/>
  <c r="DG180" i="13"/>
  <c r="DF180" i="13"/>
  <c r="DE180" i="13"/>
  <c r="DD180" i="13"/>
  <c r="DC180" i="13"/>
  <c r="DB180" i="13"/>
  <c r="DA180" i="13"/>
  <c r="CZ180" i="13"/>
  <c r="CY180" i="13"/>
  <c r="CX180" i="13"/>
  <c r="CW180" i="13"/>
  <c r="CV180" i="13"/>
  <c r="CU180" i="13"/>
  <c r="CT180" i="13"/>
  <c r="CS180" i="13"/>
  <c r="CR180" i="13"/>
  <c r="CQ180" i="13"/>
  <c r="CP180" i="13"/>
  <c r="CO180" i="13"/>
  <c r="CN180" i="13"/>
  <c r="CM180" i="13"/>
  <c r="CL180" i="13"/>
  <c r="CK180" i="13"/>
  <c r="CJ180" i="13"/>
  <c r="CI180" i="13"/>
  <c r="CH180" i="13"/>
  <c r="CG180" i="13"/>
  <c r="CF180" i="13"/>
  <c r="CE180" i="13"/>
  <c r="CD180" i="13"/>
  <c r="CC180" i="13"/>
  <c r="CB180" i="13"/>
  <c r="CA180" i="13"/>
  <c r="BZ180" i="13"/>
  <c r="BY180" i="13"/>
  <c r="BX180" i="13"/>
  <c r="BW180" i="13"/>
  <c r="BV180" i="13"/>
  <c r="BU180" i="13"/>
  <c r="BT180" i="13"/>
  <c r="BS180" i="13"/>
  <c r="BR180" i="13"/>
  <c r="BQ180" i="13"/>
  <c r="BP180" i="13"/>
  <c r="BO180" i="13"/>
  <c r="BN180" i="13"/>
  <c r="BM180" i="13"/>
  <c r="BL180" i="13"/>
  <c r="BK180" i="13"/>
  <c r="BJ180" i="13"/>
  <c r="BI180" i="13"/>
  <c r="BH180" i="13"/>
  <c r="BG180" i="13"/>
  <c r="BF180" i="13"/>
  <c r="BE180" i="13"/>
  <c r="BD180" i="13"/>
  <c r="BC180" i="13"/>
  <c r="BB180" i="13"/>
  <c r="BA180" i="13"/>
  <c r="AZ180" i="13"/>
  <c r="AY180" i="13"/>
  <c r="AX180" i="13"/>
  <c r="AW180" i="13"/>
  <c r="AV180" i="13"/>
  <c r="AU180" i="13"/>
  <c r="AT180" i="13"/>
  <c r="AS180" i="13"/>
  <c r="AR180" i="13"/>
  <c r="AQ180" i="13"/>
  <c r="AP180" i="13"/>
  <c r="AO180" i="13"/>
  <c r="AN180" i="13"/>
  <c r="AM180" i="13"/>
  <c r="AL180" i="13"/>
  <c r="AK180" i="13"/>
  <c r="AJ180" i="13"/>
  <c r="AI180" i="13"/>
  <c r="AH180" i="13"/>
  <c r="AG180" i="13"/>
  <c r="AF180" i="13"/>
  <c r="AE180" i="13"/>
  <c r="AD180" i="13"/>
  <c r="AC180" i="13"/>
  <c r="AB180" i="13"/>
  <c r="AA180" i="13"/>
  <c r="Z180" i="13"/>
  <c r="Y180" i="13"/>
  <c r="X180" i="13"/>
  <c r="W180" i="13"/>
  <c r="V180" i="13"/>
  <c r="U180" i="13"/>
  <c r="T180" i="13"/>
  <c r="S180" i="13"/>
  <c r="R180" i="13"/>
  <c r="Q180" i="13"/>
  <c r="P180" i="13"/>
  <c r="O180" i="13"/>
  <c r="N180" i="13"/>
  <c r="M180" i="13"/>
  <c r="L180" i="13"/>
  <c r="K180" i="13"/>
  <c r="J180" i="13"/>
  <c r="I180" i="13"/>
  <c r="H180" i="13"/>
  <c r="G180" i="13"/>
  <c r="F180" i="13"/>
  <c r="E180" i="13"/>
  <c r="GE179" i="13"/>
  <c r="GD179" i="13"/>
  <c r="GC179" i="13"/>
  <c r="GB179" i="13"/>
  <c r="GA179" i="13"/>
  <c r="FZ179" i="13"/>
  <c r="FY179" i="13"/>
  <c r="FX179" i="13"/>
  <c r="FW179" i="13"/>
  <c r="FV179" i="13"/>
  <c r="FU179" i="13"/>
  <c r="FT179" i="13"/>
  <c r="FS179" i="13"/>
  <c r="FR179" i="13"/>
  <c r="FQ179" i="13"/>
  <c r="FP179" i="13"/>
  <c r="FO179" i="13"/>
  <c r="FN179" i="13"/>
  <c r="FM179" i="13"/>
  <c r="FL179" i="13"/>
  <c r="FK179" i="13"/>
  <c r="FJ179" i="13"/>
  <c r="FI179" i="13"/>
  <c r="FH179" i="13"/>
  <c r="FG179" i="13"/>
  <c r="FF179" i="13"/>
  <c r="FE179" i="13"/>
  <c r="FD179" i="13"/>
  <c r="FC179" i="13"/>
  <c r="FB179" i="13"/>
  <c r="FA179" i="13"/>
  <c r="EZ179" i="13"/>
  <c r="EY179" i="13"/>
  <c r="EX179" i="13"/>
  <c r="EW179" i="13"/>
  <c r="EV179" i="13"/>
  <c r="EU179" i="13"/>
  <c r="ET179" i="13"/>
  <c r="ES179" i="13"/>
  <c r="ER179" i="13"/>
  <c r="EQ179" i="13"/>
  <c r="EP179" i="13"/>
  <c r="EO179" i="13"/>
  <c r="EN179" i="13"/>
  <c r="EM179" i="13"/>
  <c r="EL179" i="13"/>
  <c r="EK179" i="13"/>
  <c r="EJ179" i="13"/>
  <c r="EI179" i="13"/>
  <c r="EH179" i="13"/>
  <c r="EG179" i="13"/>
  <c r="EF179" i="13"/>
  <c r="EE179" i="13"/>
  <c r="ED179" i="13"/>
  <c r="EC179" i="13"/>
  <c r="EB179" i="13"/>
  <c r="EA179" i="13"/>
  <c r="DZ179" i="13"/>
  <c r="DY179" i="13"/>
  <c r="DX179" i="13"/>
  <c r="DW179" i="13"/>
  <c r="DV179" i="13"/>
  <c r="DU179" i="13"/>
  <c r="DT179" i="13"/>
  <c r="DS179" i="13"/>
  <c r="DR179" i="13"/>
  <c r="DQ179" i="13"/>
  <c r="DP179" i="13"/>
  <c r="DO179" i="13"/>
  <c r="DN179" i="13"/>
  <c r="DM179" i="13"/>
  <c r="DL179" i="13"/>
  <c r="DK179" i="13"/>
  <c r="DJ179" i="13"/>
  <c r="DI179" i="13"/>
  <c r="DH179" i="13"/>
  <c r="DG179" i="13"/>
  <c r="DF179" i="13"/>
  <c r="DE179" i="13"/>
  <c r="DD179" i="13"/>
  <c r="DC179" i="13"/>
  <c r="DB179" i="13"/>
  <c r="DA179" i="13"/>
  <c r="CZ179" i="13"/>
  <c r="CY179" i="13"/>
  <c r="CX179" i="13"/>
  <c r="CW179" i="13"/>
  <c r="CV179" i="13"/>
  <c r="CU179" i="13"/>
  <c r="CT179" i="13"/>
  <c r="CS179" i="13"/>
  <c r="CR179" i="13"/>
  <c r="CQ179" i="13"/>
  <c r="CP179" i="13"/>
  <c r="CO179" i="13"/>
  <c r="CN179" i="13"/>
  <c r="CM179" i="13"/>
  <c r="CL179" i="13"/>
  <c r="CK179" i="13"/>
  <c r="CJ179" i="13"/>
  <c r="CI179" i="13"/>
  <c r="CH179" i="13"/>
  <c r="CG179" i="13"/>
  <c r="CF179" i="13"/>
  <c r="CE179" i="13"/>
  <c r="CD179" i="13"/>
  <c r="CC179" i="13"/>
  <c r="CB179" i="13"/>
  <c r="CA179" i="13"/>
  <c r="BZ179" i="13"/>
  <c r="BY179" i="13"/>
  <c r="BX179" i="13"/>
  <c r="BW179" i="13"/>
  <c r="BV179" i="13"/>
  <c r="BU179" i="13"/>
  <c r="BT179" i="13"/>
  <c r="BS179" i="13"/>
  <c r="BR179" i="13"/>
  <c r="BQ179" i="13"/>
  <c r="BP179" i="13"/>
  <c r="BO179" i="13"/>
  <c r="BN179" i="13"/>
  <c r="BM179" i="13"/>
  <c r="BL179" i="13"/>
  <c r="BK179" i="13"/>
  <c r="BJ179" i="13"/>
  <c r="BI179" i="13"/>
  <c r="BH179" i="13"/>
  <c r="BG179" i="13"/>
  <c r="BF179" i="13"/>
  <c r="BE179" i="13"/>
  <c r="BD179" i="13"/>
  <c r="BC179" i="13"/>
  <c r="BB179" i="13"/>
  <c r="BA179" i="13"/>
  <c r="AZ179" i="13"/>
  <c r="AY179" i="13"/>
  <c r="AX179" i="13"/>
  <c r="AW179" i="13"/>
  <c r="AV179" i="13"/>
  <c r="AU179" i="13"/>
  <c r="AT179" i="13"/>
  <c r="AS179" i="13"/>
  <c r="AR179" i="13"/>
  <c r="AQ179" i="13"/>
  <c r="AP179" i="13"/>
  <c r="AO179" i="13"/>
  <c r="AN179" i="13"/>
  <c r="AM179" i="13"/>
  <c r="AL179" i="13"/>
  <c r="AK179" i="13"/>
  <c r="AJ179" i="13"/>
  <c r="AI179" i="13"/>
  <c r="AH179" i="13"/>
  <c r="AG179" i="13"/>
  <c r="AF179" i="13"/>
  <c r="AE179" i="13"/>
  <c r="AD179" i="13"/>
  <c r="AC179" i="13"/>
  <c r="AB179" i="13"/>
  <c r="AA179" i="13"/>
  <c r="Z179" i="13"/>
  <c r="Y179" i="13"/>
  <c r="X179" i="13"/>
  <c r="W179" i="13"/>
  <c r="V179" i="13"/>
  <c r="U179" i="13"/>
  <c r="T179" i="13"/>
  <c r="S179" i="13"/>
  <c r="R179" i="13"/>
  <c r="Q179" i="13"/>
  <c r="P179" i="13"/>
  <c r="O179" i="13"/>
  <c r="N179" i="13"/>
  <c r="M179" i="13"/>
  <c r="L179" i="13"/>
  <c r="K179" i="13"/>
  <c r="J179" i="13"/>
  <c r="I179" i="13"/>
  <c r="H179" i="13"/>
  <c r="G179" i="13"/>
  <c r="F179" i="13"/>
  <c r="E179" i="13"/>
  <c r="GE178" i="13"/>
  <c r="GD178" i="13"/>
  <c r="GC178" i="13"/>
  <c r="GB178" i="13"/>
  <c r="GA178" i="13"/>
  <c r="FZ178" i="13"/>
  <c r="FY178" i="13"/>
  <c r="FX178" i="13"/>
  <c r="FW178" i="13"/>
  <c r="FV178" i="13"/>
  <c r="FU178" i="13"/>
  <c r="FT178" i="13"/>
  <c r="FS178" i="13"/>
  <c r="FR178" i="13"/>
  <c r="FQ178" i="13"/>
  <c r="FP178" i="13"/>
  <c r="FO178" i="13"/>
  <c r="FN178" i="13"/>
  <c r="FM178" i="13"/>
  <c r="FL178" i="13"/>
  <c r="FK178" i="13"/>
  <c r="FJ178" i="13"/>
  <c r="FI178" i="13"/>
  <c r="FH178" i="13"/>
  <c r="FG178" i="13"/>
  <c r="FF178" i="13"/>
  <c r="FE178" i="13"/>
  <c r="FD178" i="13"/>
  <c r="FC178" i="13"/>
  <c r="FB178" i="13"/>
  <c r="FA178" i="13"/>
  <c r="EZ178" i="13"/>
  <c r="EY178" i="13"/>
  <c r="EX178" i="13"/>
  <c r="EW178" i="13"/>
  <c r="EV178" i="13"/>
  <c r="EU178" i="13"/>
  <c r="ET178" i="13"/>
  <c r="ES178" i="13"/>
  <c r="ER178" i="13"/>
  <c r="EQ178" i="13"/>
  <c r="EP178" i="13"/>
  <c r="EO178" i="13"/>
  <c r="EN178" i="13"/>
  <c r="EM178" i="13"/>
  <c r="EL178" i="13"/>
  <c r="EK178" i="13"/>
  <c r="EJ178" i="13"/>
  <c r="EI178" i="13"/>
  <c r="EH178" i="13"/>
  <c r="EG178" i="13"/>
  <c r="EF178" i="13"/>
  <c r="EE178" i="13"/>
  <c r="ED178" i="13"/>
  <c r="EC178" i="13"/>
  <c r="EB178" i="13"/>
  <c r="EA178" i="13"/>
  <c r="DZ178" i="13"/>
  <c r="DY178" i="13"/>
  <c r="DX178" i="13"/>
  <c r="DW178" i="13"/>
  <c r="DV178" i="13"/>
  <c r="DU178" i="13"/>
  <c r="DT178" i="13"/>
  <c r="DS178" i="13"/>
  <c r="DR178" i="13"/>
  <c r="DQ178" i="13"/>
  <c r="DP178" i="13"/>
  <c r="DO178" i="13"/>
  <c r="DN178" i="13"/>
  <c r="DM178" i="13"/>
  <c r="DL178" i="13"/>
  <c r="DK178" i="13"/>
  <c r="DJ178" i="13"/>
  <c r="DI178" i="13"/>
  <c r="DH178" i="13"/>
  <c r="DG178" i="13"/>
  <c r="DF178" i="13"/>
  <c r="DE178" i="13"/>
  <c r="DD178" i="13"/>
  <c r="DC178" i="13"/>
  <c r="DB178" i="13"/>
  <c r="DA178" i="13"/>
  <c r="CZ178" i="13"/>
  <c r="CY178" i="13"/>
  <c r="CX178" i="13"/>
  <c r="CW178" i="13"/>
  <c r="CV178" i="13"/>
  <c r="CU178" i="13"/>
  <c r="CT178" i="13"/>
  <c r="CS178" i="13"/>
  <c r="CR178" i="13"/>
  <c r="CQ178" i="13"/>
  <c r="CP178" i="13"/>
  <c r="CO178" i="13"/>
  <c r="CN178" i="13"/>
  <c r="CM178" i="13"/>
  <c r="CL178" i="13"/>
  <c r="CK178" i="13"/>
  <c r="CJ178" i="13"/>
  <c r="CI178" i="13"/>
  <c r="CH178" i="13"/>
  <c r="CG178" i="13"/>
  <c r="CF178" i="13"/>
  <c r="CE178" i="13"/>
  <c r="CD178" i="13"/>
  <c r="CC178" i="13"/>
  <c r="CB178" i="13"/>
  <c r="CA178" i="13"/>
  <c r="BZ178" i="13"/>
  <c r="BY178" i="13"/>
  <c r="BX178" i="13"/>
  <c r="BW178" i="13"/>
  <c r="BV178" i="13"/>
  <c r="BU178" i="13"/>
  <c r="BT178" i="13"/>
  <c r="BS178" i="13"/>
  <c r="BR178" i="13"/>
  <c r="BQ178" i="13"/>
  <c r="BP178" i="13"/>
  <c r="BO178" i="13"/>
  <c r="BN178" i="13"/>
  <c r="BM178" i="13"/>
  <c r="BL178" i="13"/>
  <c r="BK178" i="13"/>
  <c r="BJ178" i="13"/>
  <c r="BI178" i="13"/>
  <c r="BH178" i="13"/>
  <c r="BG178" i="13"/>
  <c r="BF178" i="13"/>
  <c r="BE178" i="13"/>
  <c r="BD178" i="13"/>
  <c r="BC178" i="13"/>
  <c r="BB178" i="13"/>
  <c r="BA178" i="13"/>
  <c r="AZ178" i="13"/>
  <c r="AY178" i="13"/>
  <c r="AX178" i="13"/>
  <c r="AW178" i="13"/>
  <c r="AV178" i="13"/>
  <c r="AU178" i="13"/>
  <c r="AT178" i="13"/>
  <c r="AS178" i="13"/>
  <c r="AR178" i="13"/>
  <c r="AQ178" i="13"/>
  <c r="AP178" i="13"/>
  <c r="AO178" i="13"/>
  <c r="AN178" i="13"/>
  <c r="AM178" i="13"/>
  <c r="AL178" i="13"/>
  <c r="AK178" i="13"/>
  <c r="AJ178" i="13"/>
  <c r="AI178" i="13"/>
  <c r="AH178" i="13"/>
  <c r="AG178" i="13"/>
  <c r="AF178" i="13"/>
  <c r="AE178" i="13"/>
  <c r="AD178" i="13"/>
  <c r="AC178" i="13"/>
  <c r="AB178" i="13"/>
  <c r="AA178" i="13"/>
  <c r="Z178" i="13"/>
  <c r="Y178" i="13"/>
  <c r="X178" i="13"/>
  <c r="W178" i="13"/>
  <c r="V178" i="13"/>
  <c r="U178" i="13"/>
  <c r="T178" i="13"/>
  <c r="S178" i="13"/>
  <c r="R178" i="13"/>
  <c r="Q178" i="13"/>
  <c r="P178" i="13"/>
  <c r="O178" i="13"/>
  <c r="N178" i="13"/>
  <c r="M178" i="13"/>
  <c r="L178" i="13"/>
  <c r="K178" i="13"/>
  <c r="J178" i="13"/>
  <c r="I178" i="13"/>
  <c r="H178" i="13"/>
  <c r="G178" i="13"/>
  <c r="F178" i="13"/>
  <c r="E178" i="13"/>
  <c r="GE177" i="13"/>
  <c r="GD177" i="13"/>
  <c r="GC177" i="13"/>
  <c r="GB177" i="13"/>
  <c r="GA177" i="13"/>
  <c r="FZ177" i="13"/>
  <c r="FY177" i="13"/>
  <c r="FX177" i="13"/>
  <c r="FW177" i="13"/>
  <c r="FV177" i="13"/>
  <c r="FU177" i="13"/>
  <c r="FT177" i="13"/>
  <c r="FS177" i="13"/>
  <c r="FR177" i="13"/>
  <c r="FQ177" i="13"/>
  <c r="FP177" i="13"/>
  <c r="FO177" i="13"/>
  <c r="FN177" i="13"/>
  <c r="FM177" i="13"/>
  <c r="FL177" i="13"/>
  <c r="FK177" i="13"/>
  <c r="FJ177" i="13"/>
  <c r="FI177" i="13"/>
  <c r="FH177" i="13"/>
  <c r="FG177" i="13"/>
  <c r="FF177" i="13"/>
  <c r="FE177" i="13"/>
  <c r="FD177" i="13"/>
  <c r="FC177" i="13"/>
  <c r="FB177" i="13"/>
  <c r="FA177" i="13"/>
  <c r="EZ177" i="13"/>
  <c r="EY177" i="13"/>
  <c r="EX177" i="13"/>
  <c r="EW177" i="13"/>
  <c r="EV177" i="13"/>
  <c r="EU177" i="13"/>
  <c r="ET177" i="13"/>
  <c r="ES177" i="13"/>
  <c r="ER177" i="13"/>
  <c r="EQ177" i="13"/>
  <c r="EP177" i="13"/>
  <c r="EO177" i="13"/>
  <c r="EN177" i="13"/>
  <c r="EM177" i="13"/>
  <c r="EL177" i="13"/>
  <c r="EK177" i="13"/>
  <c r="EJ177" i="13"/>
  <c r="EI177" i="13"/>
  <c r="EH177" i="13"/>
  <c r="EG177" i="13"/>
  <c r="EF177" i="13"/>
  <c r="EE177" i="13"/>
  <c r="ED177" i="13"/>
  <c r="EC177" i="13"/>
  <c r="EB177" i="13"/>
  <c r="EA177" i="13"/>
  <c r="DZ177" i="13"/>
  <c r="DY177" i="13"/>
  <c r="DX177" i="13"/>
  <c r="DW177" i="13"/>
  <c r="DV177" i="13"/>
  <c r="DU177" i="13"/>
  <c r="DT177" i="13"/>
  <c r="DS177" i="13"/>
  <c r="DR177" i="13"/>
  <c r="DQ177" i="13"/>
  <c r="DP177" i="13"/>
  <c r="DO177" i="13"/>
  <c r="DN177" i="13"/>
  <c r="DM177" i="13"/>
  <c r="DL177" i="13"/>
  <c r="DK177" i="13"/>
  <c r="DJ177" i="13"/>
  <c r="DI177" i="13"/>
  <c r="DH177" i="13"/>
  <c r="DG177" i="13"/>
  <c r="DF177" i="13"/>
  <c r="DE177" i="13"/>
  <c r="DD177" i="13"/>
  <c r="DC177" i="13"/>
  <c r="DB177" i="13"/>
  <c r="DA177" i="13"/>
  <c r="CZ177" i="13"/>
  <c r="CY177" i="13"/>
  <c r="CX177" i="13"/>
  <c r="CW177" i="13"/>
  <c r="CV177" i="13"/>
  <c r="CU177" i="13"/>
  <c r="CT177" i="13"/>
  <c r="CS177" i="13"/>
  <c r="CR177" i="13"/>
  <c r="CQ177" i="13"/>
  <c r="CP177" i="13"/>
  <c r="CO177" i="13"/>
  <c r="CN177" i="13"/>
  <c r="CM177" i="13"/>
  <c r="CL177" i="13"/>
  <c r="CK177" i="13"/>
  <c r="CJ177" i="13"/>
  <c r="CI177" i="13"/>
  <c r="CH177" i="13"/>
  <c r="CG177" i="13"/>
  <c r="CF177" i="13"/>
  <c r="CE177" i="13"/>
  <c r="CD177" i="13"/>
  <c r="CC177" i="13"/>
  <c r="CB177" i="13"/>
  <c r="CA177" i="13"/>
  <c r="BZ177" i="13"/>
  <c r="BY177" i="13"/>
  <c r="BX177" i="13"/>
  <c r="BW177" i="13"/>
  <c r="BV177" i="13"/>
  <c r="BU177" i="13"/>
  <c r="BT177" i="13"/>
  <c r="BS177" i="13"/>
  <c r="BR177" i="13"/>
  <c r="BQ177" i="13"/>
  <c r="BP177" i="13"/>
  <c r="BO177" i="13"/>
  <c r="BN177" i="13"/>
  <c r="BM177" i="13"/>
  <c r="BL177" i="13"/>
  <c r="BK177" i="13"/>
  <c r="BJ177" i="13"/>
  <c r="BI177" i="13"/>
  <c r="BH177" i="13"/>
  <c r="BG177" i="13"/>
  <c r="BF177" i="13"/>
  <c r="BE177" i="13"/>
  <c r="BD177" i="13"/>
  <c r="BC177" i="13"/>
  <c r="BB177" i="13"/>
  <c r="BA177" i="13"/>
  <c r="AZ177" i="13"/>
  <c r="AY177" i="13"/>
  <c r="AX177" i="13"/>
  <c r="AW177" i="13"/>
  <c r="AV177" i="13"/>
  <c r="AU177" i="13"/>
  <c r="AT177" i="13"/>
  <c r="AS177" i="13"/>
  <c r="AR177" i="13"/>
  <c r="AQ177" i="13"/>
  <c r="AP177" i="13"/>
  <c r="AO177" i="13"/>
  <c r="AN177" i="13"/>
  <c r="AM177" i="13"/>
  <c r="AL177" i="13"/>
  <c r="AK177" i="13"/>
  <c r="AJ177" i="13"/>
  <c r="AI177" i="13"/>
  <c r="AH177" i="13"/>
  <c r="AG177" i="13"/>
  <c r="AF177" i="13"/>
  <c r="AE177" i="13"/>
  <c r="AD177" i="13"/>
  <c r="AC177" i="13"/>
  <c r="AB177" i="13"/>
  <c r="AA177" i="13"/>
  <c r="Z177" i="13"/>
  <c r="Y177" i="13"/>
  <c r="X177" i="13"/>
  <c r="W177" i="13"/>
  <c r="V177" i="13"/>
  <c r="U177" i="13"/>
  <c r="T177" i="13"/>
  <c r="S177" i="13"/>
  <c r="R177" i="13"/>
  <c r="Q177" i="13"/>
  <c r="P177" i="13"/>
  <c r="O177" i="13"/>
  <c r="N177" i="13"/>
  <c r="M177" i="13"/>
  <c r="L177" i="13"/>
  <c r="K177" i="13"/>
  <c r="J177" i="13"/>
  <c r="I177" i="13"/>
  <c r="H177" i="13"/>
  <c r="G177" i="13"/>
  <c r="F177" i="13"/>
  <c r="E177" i="13"/>
  <c r="GE176" i="13"/>
  <c r="GD176" i="13"/>
  <c r="GC176" i="13"/>
  <c r="GB176" i="13"/>
  <c r="GA176" i="13"/>
  <c r="FZ176" i="13"/>
  <c r="FY176" i="13"/>
  <c r="FX176" i="13"/>
  <c r="FW176" i="13"/>
  <c r="FV176" i="13"/>
  <c r="FU176" i="13"/>
  <c r="FT176" i="13"/>
  <c r="FS176" i="13"/>
  <c r="FR176" i="13"/>
  <c r="FQ176" i="13"/>
  <c r="FP176" i="13"/>
  <c r="FO176" i="13"/>
  <c r="FN176" i="13"/>
  <c r="FM176" i="13"/>
  <c r="FL176" i="13"/>
  <c r="FK176" i="13"/>
  <c r="FJ176" i="13"/>
  <c r="FI176" i="13"/>
  <c r="FH176" i="13"/>
  <c r="FG176" i="13"/>
  <c r="FF176" i="13"/>
  <c r="FE176" i="13"/>
  <c r="FD176" i="13"/>
  <c r="FC176" i="13"/>
  <c r="FB176" i="13"/>
  <c r="FA176" i="13"/>
  <c r="EZ176" i="13"/>
  <c r="EY176" i="13"/>
  <c r="EX176" i="13"/>
  <c r="EW176" i="13"/>
  <c r="EV176" i="13"/>
  <c r="EU176" i="13"/>
  <c r="ET176" i="13"/>
  <c r="ES176" i="13"/>
  <c r="ER176" i="13"/>
  <c r="EQ176" i="13"/>
  <c r="EP176" i="13"/>
  <c r="EO176" i="13"/>
  <c r="EN176" i="13"/>
  <c r="EM176" i="13"/>
  <c r="EL176" i="13"/>
  <c r="EK176" i="13"/>
  <c r="EJ176" i="13"/>
  <c r="EI176" i="13"/>
  <c r="EH176" i="13"/>
  <c r="EG176" i="13"/>
  <c r="EF176" i="13"/>
  <c r="EE176" i="13"/>
  <c r="ED176" i="13"/>
  <c r="EC176" i="13"/>
  <c r="EB176" i="13"/>
  <c r="EA176" i="13"/>
  <c r="DZ176" i="13"/>
  <c r="DY176" i="13"/>
  <c r="DX176" i="13"/>
  <c r="DW176" i="13"/>
  <c r="DV176" i="13"/>
  <c r="DU176" i="13"/>
  <c r="DT176" i="13"/>
  <c r="DS176" i="13"/>
  <c r="DR176" i="13"/>
  <c r="DQ176" i="13"/>
  <c r="DP176" i="13"/>
  <c r="DO176" i="13"/>
  <c r="DN176" i="13"/>
  <c r="DM176" i="13"/>
  <c r="DL176" i="13"/>
  <c r="DK176" i="13"/>
  <c r="DJ176" i="13"/>
  <c r="DI176" i="13"/>
  <c r="DH176" i="13"/>
  <c r="DG176" i="13"/>
  <c r="DF176" i="13"/>
  <c r="DE176" i="13"/>
  <c r="DD176" i="13"/>
  <c r="DC176" i="13"/>
  <c r="DB176" i="13"/>
  <c r="DA176" i="13"/>
  <c r="CZ176" i="13"/>
  <c r="CY176" i="13"/>
  <c r="CX176" i="13"/>
  <c r="CW176" i="13"/>
  <c r="CV176" i="13"/>
  <c r="CU176" i="13"/>
  <c r="CT176" i="13"/>
  <c r="CS176" i="13"/>
  <c r="CR176" i="13"/>
  <c r="CQ176" i="13"/>
  <c r="CP176" i="13"/>
  <c r="CO176" i="13"/>
  <c r="CN176" i="13"/>
  <c r="CM176" i="13"/>
  <c r="CL176" i="13"/>
  <c r="CK176" i="13"/>
  <c r="CJ176" i="13"/>
  <c r="CI176" i="13"/>
  <c r="CH176" i="13"/>
  <c r="CG176" i="13"/>
  <c r="CF176" i="13"/>
  <c r="CE176" i="13"/>
  <c r="CD176" i="13"/>
  <c r="CC176" i="13"/>
  <c r="CB176" i="13"/>
  <c r="CA176" i="13"/>
  <c r="BZ176" i="13"/>
  <c r="BY176" i="13"/>
  <c r="BX176" i="13"/>
  <c r="BW176" i="13"/>
  <c r="BV176" i="13"/>
  <c r="BU176" i="13"/>
  <c r="BT176" i="13"/>
  <c r="BS176" i="13"/>
  <c r="BR176" i="13"/>
  <c r="BQ176" i="13"/>
  <c r="BP176" i="13"/>
  <c r="BO176" i="13"/>
  <c r="BN176" i="13"/>
  <c r="BM176" i="13"/>
  <c r="BL176" i="13"/>
  <c r="BK176" i="13"/>
  <c r="BJ176" i="13"/>
  <c r="BI176" i="13"/>
  <c r="BH176" i="13"/>
  <c r="BG176" i="13"/>
  <c r="BF176" i="13"/>
  <c r="BE176" i="13"/>
  <c r="BD176" i="13"/>
  <c r="BC176" i="13"/>
  <c r="BB176" i="13"/>
  <c r="BA176" i="13"/>
  <c r="AZ176" i="13"/>
  <c r="AY176" i="13"/>
  <c r="AX176" i="13"/>
  <c r="AW176" i="13"/>
  <c r="AV176" i="13"/>
  <c r="AU176" i="13"/>
  <c r="AT176" i="13"/>
  <c r="AS176" i="13"/>
  <c r="AR176" i="13"/>
  <c r="AQ176" i="13"/>
  <c r="AP176" i="13"/>
  <c r="AO176" i="13"/>
  <c r="AN176" i="13"/>
  <c r="AM176" i="13"/>
  <c r="AL176" i="13"/>
  <c r="AK176" i="13"/>
  <c r="AJ176" i="13"/>
  <c r="AI176" i="13"/>
  <c r="AH176" i="13"/>
  <c r="AG176" i="13"/>
  <c r="AF176" i="13"/>
  <c r="AE176" i="13"/>
  <c r="AD176" i="13"/>
  <c r="AC176" i="13"/>
  <c r="AB176" i="13"/>
  <c r="AA176" i="13"/>
  <c r="Z176" i="13"/>
  <c r="Y176" i="13"/>
  <c r="X176" i="13"/>
  <c r="W176" i="13"/>
  <c r="V176" i="13"/>
  <c r="U176" i="13"/>
  <c r="T176" i="13"/>
  <c r="S176" i="13"/>
  <c r="R176" i="13"/>
  <c r="Q176" i="13"/>
  <c r="P176" i="13"/>
  <c r="O176" i="13"/>
  <c r="N176" i="13"/>
  <c r="M176" i="13"/>
  <c r="L176" i="13"/>
  <c r="K176" i="13"/>
  <c r="J176" i="13"/>
  <c r="I176" i="13"/>
  <c r="H176" i="13"/>
  <c r="G176" i="13"/>
  <c r="F176" i="13"/>
  <c r="E176" i="13"/>
  <c r="GE175" i="13"/>
  <c r="GD175" i="13"/>
  <c r="GC175" i="13"/>
  <c r="GB175" i="13"/>
  <c r="GA175" i="13"/>
  <c r="FZ175" i="13"/>
  <c r="FY175" i="13"/>
  <c r="FX175" i="13"/>
  <c r="FW175" i="13"/>
  <c r="FV175" i="13"/>
  <c r="FU175" i="13"/>
  <c r="FT175" i="13"/>
  <c r="FS175" i="13"/>
  <c r="FR175" i="13"/>
  <c r="FQ175" i="13"/>
  <c r="FP175" i="13"/>
  <c r="FO175" i="13"/>
  <c r="FN175" i="13"/>
  <c r="FM175" i="13"/>
  <c r="FL175" i="13"/>
  <c r="FK175" i="13"/>
  <c r="FJ175" i="13"/>
  <c r="FI175" i="13"/>
  <c r="FH175" i="13"/>
  <c r="FG175" i="13"/>
  <c r="FF175" i="13"/>
  <c r="FE175" i="13"/>
  <c r="FD175" i="13"/>
  <c r="FC175" i="13"/>
  <c r="FB175" i="13"/>
  <c r="FA175" i="13"/>
  <c r="EZ175" i="13"/>
  <c r="EY175" i="13"/>
  <c r="EX175" i="13"/>
  <c r="EW175" i="13"/>
  <c r="EV175" i="13"/>
  <c r="EU175" i="13"/>
  <c r="ET175" i="13"/>
  <c r="ES175" i="13"/>
  <c r="ER175" i="13"/>
  <c r="EQ175" i="13"/>
  <c r="EP175" i="13"/>
  <c r="EO175" i="13"/>
  <c r="EN175" i="13"/>
  <c r="EM175" i="13"/>
  <c r="EL175" i="13"/>
  <c r="EK175" i="13"/>
  <c r="EJ175" i="13"/>
  <c r="EI175" i="13"/>
  <c r="EH175" i="13"/>
  <c r="EG175" i="13"/>
  <c r="EF175" i="13"/>
  <c r="EE175" i="13"/>
  <c r="ED175" i="13"/>
  <c r="EC175" i="13"/>
  <c r="EB175" i="13"/>
  <c r="EA175" i="13"/>
  <c r="DZ175" i="13"/>
  <c r="DY175" i="13"/>
  <c r="DX175" i="13"/>
  <c r="DW175" i="13"/>
  <c r="DV175" i="13"/>
  <c r="DU175" i="13"/>
  <c r="DT175" i="13"/>
  <c r="DS175" i="13"/>
  <c r="DR175" i="13"/>
  <c r="DQ175" i="13"/>
  <c r="DP175" i="13"/>
  <c r="DO175" i="13"/>
  <c r="DN175" i="13"/>
  <c r="DM175" i="13"/>
  <c r="DL175" i="13"/>
  <c r="DK175" i="13"/>
  <c r="DJ175" i="13"/>
  <c r="DI175" i="13"/>
  <c r="DH175" i="13"/>
  <c r="DG175" i="13"/>
  <c r="DF175" i="13"/>
  <c r="DE175" i="13"/>
  <c r="DD175" i="13"/>
  <c r="DC175" i="13"/>
  <c r="DB175" i="13"/>
  <c r="DA175" i="13"/>
  <c r="CZ175" i="13"/>
  <c r="CY175" i="13"/>
  <c r="CX175" i="13"/>
  <c r="CW175" i="13"/>
  <c r="CV175" i="13"/>
  <c r="CU175" i="13"/>
  <c r="CT175" i="13"/>
  <c r="CS175" i="13"/>
  <c r="CR175" i="13"/>
  <c r="CQ175" i="13"/>
  <c r="CP175" i="13"/>
  <c r="CO175" i="13"/>
  <c r="CN175" i="13"/>
  <c r="CM175" i="13"/>
  <c r="CL175" i="13"/>
  <c r="CK175" i="13"/>
  <c r="CJ175" i="13"/>
  <c r="CI175" i="13"/>
  <c r="CH175" i="13"/>
  <c r="CG175" i="13"/>
  <c r="CF175" i="13"/>
  <c r="CE175" i="13"/>
  <c r="CD175" i="13"/>
  <c r="CC175" i="13"/>
  <c r="CB175" i="13"/>
  <c r="CA175" i="13"/>
  <c r="BZ175" i="13"/>
  <c r="BY175" i="13"/>
  <c r="BX175" i="13"/>
  <c r="BW175" i="13"/>
  <c r="BV175" i="13"/>
  <c r="BU175" i="13"/>
  <c r="BT175" i="13"/>
  <c r="BS175" i="13"/>
  <c r="BR175" i="13"/>
  <c r="BQ175" i="13"/>
  <c r="BP175" i="13"/>
  <c r="BO175" i="13"/>
  <c r="BN175" i="13"/>
  <c r="BM175" i="13"/>
  <c r="BL175" i="13"/>
  <c r="BK175" i="13"/>
  <c r="BJ175" i="13"/>
  <c r="BI175" i="13"/>
  <c r="BH175" i="13"/>
  <c r="BG175" i="13"/>
  <c r="BF175" i="13"/>
  <c r="BE175" i="13"/>
  <c r="BD175" i="13"/>
  <c r="BC175" i="13"/>
  <c r="BB175" i="13"/>
  <c r="BA175" i="13"/>
  <c r="AZ175" i="13"/>
  <c r="AY175" i="13"/>
  <c r="AX175" i="13"/>
  <c r="AW175" i="13"/>
  <c r="AV175" i="13"/>
  <c r="AU175" i="13"/>
  <c r="AT175" i="13"/>
  <c r="AS175" i="13"/>
  <c r="AR175" i="13"/>
  <c r="AQ175" i="13"/>
  <c r="AP175" i="13"/>
  <c r="AO175" i="13"/>
  <c r="AN175" i="13"/>
  <c r="AM175" i="13"/>
  <c r="AL175" i="13"/>
  <c r="AK175" i="13"/>
  <c r="AJ175" i="13"/>
  <c r="AI175" i="13"/>
  <c r="AH175" i="13"/>
  <c r="AG175" i="13"/>
  <c r="AF175" i="13"/>
  <c r="AE175" i="13"/>
  <c r="AD175" i="13"/>
  <c r="AC175" i="13"/>
  <c r="AB175" i="13"/>
  <c r="AA175" i="13"/>
  <c r="Z175" i="13"/>
  <c r="Y175" i="13"/>
  <c r="X175" i="13"/>
  <c r="W175" i="13"/>
  <c r="V175" i="13"/>
  <c r="U175" i="13"/>
  <c r="T175" i="13"/>
  <c r="S175" i="13"/>
  <c r="R175" i="13"/>
  <c r="Q175" i="13"/>
  <c r="P175" i="13"/>
  <c r="O175" i="13"/>
  <c r="N175" i="13"/>
  <c r="M175" i="13"/>
  <c r="L175" i="13"/>
  <c r="K175" i="13"/>
  <c r="J175" i="13"/>
  <c r="I175" i="13"/>
  <c r="H175" i="13"/>
  <c r="G175" i="13"/>
  <c r="F175" i="13"/>
  <c r="E175" i="13"/>
  <c r="GE174" i="13"/>
  <c r="GD174" i="13"/>
  <c r="GC174" i="13"/>
  <c r="GB174" i="13"/>
  <c r="GA174" i="13"/>
  <c r="FZ174" i="13"/>
  <c r="FY174" i="13"/>
  <c r="FX174" i="13"/>
  <c r="FW174" i="13"/>
  <c r="FV174" i="13"/>
  <c r="FU174" i="13"/>
  <c r="FT174" i="13"/>
  <c r="FS174" i="13"/>
  <c r="FR174" i="13"/>
  <c r="FQ174" i="13"/>
  <c r="FP174" i="13"/>
  <c r="FO174" i="13"/>
  <c r="FN174" i="13"/>
  <c r="FM174" i="13"/>
  <c r="FL174" i="13"/>
  <c r="FK174" i="13"/>
  <c r="FJ174" i="13"/>
  <c r="FI174" i="13"/>
  <c r="FH174" i="13"/>
  <c r="FG174" i="13"/>
  <c r="FF174" i="13"/>
  <c r="FE174" i="13"/>
  <c r="FD174" i="13"/>
  <c r="FC174" i="13"/>
  <c r="FB174" i="13"/>
  <c r="FA174" i="13"/>
  <c r="EZ174" i="13"/>
  <c r="EY174" i="13"/>
  <c r="EX174" i="13"/>
  <c r="EW174" i="13"/>
  <c r="EV174" i="13"/>
  <c r="EU174" i="13"/>
  <c r="ET174" i="13"/>
  <c r="ES174" i="13"/>
  <c r="ER174" i="13"/>
  <c r="EQ174" i="13"/>
  <c r="EP174" i="13"/>
  <c r="EO174" i="13"/>
  <c r="EN174" i="13"/>
  <c r="EM174" i="13"/>
  <c r="EL174" i="13"/>
  <c r="EK174" i="13"/>
  <c r="EJ174" i="13"/>
  <c r="EI174" i="13"/>
  <c r="EH174" i="13"/>
  <c r="EG174" i="13"/>
  <c r="EF174" i="13"/>
  <c r="EE174" i="13"/>
  <c r="ED174" i="13"/>
  <c r="EC174" i="13"/>
  <c r="EB174" i="13"/>
  <c r="EA174" i="13"/>
  <c r="DZ174" i="13"/>
  <c r="DY174" i="13"/>
  <c r="DX174" i="13"/>
  <c r="DW174" i="13"/>
  <c r="DV174" i="13"/>
  <c r="DU174" i="13"/>
  <c r="DT174" i="13"/>
  <c r="DS174" i="13"/>
  <c r="DR174" i="13"/>
  <c r="DQ174" i="13"/>
  <c r="DP174" i="13"/>
  <c r="DO174" i="13"/>
  <c r="DN174" i="13"/>
  <c r="DM174" i="13"/>
  <c r="DL174" i="13"/>
  <c r="DK174" i="13"/>
  <c r="DJ174" i="13"/>
  <c r="DI174" i="13"/>
  <c r="DH174" i="13"/>
  <c r="DG174" i="13"/>
  <c r="DF174" i="13"/>
  <c r="DE174" i="13"/>
  <c r="DD174" i="13"/>
  <c r="DC174" i="13"/>
  <c r="DB174" i="13"/>
  <c r="DA174" i="13"/>
  <c r="CZ174" i="13"/>
  <c r="CY174" i="13"/>
  <c r="CX174" i="13"/>
  <c r="CW174" i="13"/>
  <c r="CV174" i="13"/>
  <c r="CU174" i="13"/>
  <c r="CT174" i="13"/>
  <c r="CS174" i="13"/>
  <c r="CR174" i="13"/>
  <c r="CQ174" i="13"/>
  <c r="CP174" i="13"/>
  <c r="CO174" i="13"/>
  <c r="CN174" i="13"/>
  <c r="CM174" i="13"/>
  <c r="CL174" i="13"/>
  <c r="CK174" i="13"/>
  <c r="CJ174" i="13"/>
  <c r="CI174" i="13"/>
  <c r="CH174" i="13"/>
  <c r="CG174" i="13"/>
  <c r="CF174" i="13"/>
  <c r="CE174" i="13"/>
  <c r="CD174" i="13"/>
  <c r="CC174" i="13"/>
  <c r="CB174" i="13"/>
  <c r="CA174" i="13"/>
  <c r="BZ174" i="13"/>
  <c r="BY174" i="13"/>
  <c r="BX174" i="13"/>
  <c r="BW174" i="13"/>
  <c r="BV174" i="13"/>
  <c r="BU174" i="13"/>
  <c r="BT174" i="13"/>
  <c r="BS174" i="13"/>
  <c r="BR174" i="13"/>
  <c r="BQ174" i="13"/>
  <c r="BP174" i="13"/>
  <c r="BO174" i="13"/>
  <c r="BN174" i="13"/>
  <c r="BM174" i="13"/>
  <c r="BL174" i="13"/>
  <c r="BK174" i="13"/>
  <c r="BJ174" i="13"/>
  <c r="BI174" i="13"/>
  <c r="BH174" i="13"/>
  <c r="BG174" i="13"/>
  <c r="BF174" i="13"/>
  <c r="BE174" i="13"/>
  <c r="BD174" i="13"/>
  <c r="BC174" i="13"/>
  <c r="BB174" i="13"/>
  <c r="BA174" i="13"/>
  <c r="AZ174" i="13"/>
  <c r="AY174" i="13"/>
  <c r="AX174" i="13"/>
  <c r="AW174" i="13"/>
  <c r="AV174" i="13"/>
  <c r="AU174" i="13"/>
  <c r="AT174" i="13"/>
  <c r="AS174" i="13"/>
  <c r="AR174" i="13"/>
  <c r="AQ174" i="13"/>
  <c r="AP174" i="13"/>
  <c r="AO174" i="13"/>
  <c r="AN174" i="13"/>
  <c r="AM174" i="13"/>
  <c r="AL174" i="13"/>
  <c r="AK174" i="13"/>
  <c r="AJ174" i="13"/>
  <c r="AI174" i="13"/>
  <c r="AH174" i="13"/>
  <c r="AG174" i="13"/>
  <c r="AF174" i="13"/>
  <c r="AE174" i="13"/>
  <c r="AD174" i="13"/>
  <c r="AC174" i="13"/>
  <c r="AB174" i="13"/>
  <c r="AA174" i="13"/>
  <c r="Z174" i="13"/>
  <c r="Y174" i="13"/>
  <c r="X174" i="13"/>
  <c r="W174" i="13"/>
  <c r="V174" i="13"/>
  <c r="U174" i="13"/>
  <c r="T174" i="13"/>
  <c r="S174" i="13"/>
  <c r="R174" i="13"/>
  <c r="Q174" i="13"/>
  <c r="P174" i="13"/>
  <c r="O174" i="13"/>
  <c r="N174" i="13"/>
  <c r="M174" i="13"/>
  <c r="L174" i="13"/>
  <c r="K174" i="13"/>
  <c r="J174" i="13"/>
  <c r="I174" i="13"/>
  <c r="H174" i="13"/>
  <c r="G174" i="13"/>
  <c r="F174" i="13"/>
  <c r="E174" i="13"/>
  <c r="GE173" i="13"/>
  <c r="GD173" i="13"/>
  <c r="GC173" i="13"/>
  <c r="GB173" i="13"/>
  <c r="GA173" i="13"/>
  <c r="FZ173" i="13"/>
  <c r="FY173" i="13"/>
  <c r="FX173" i="13"/>
  <c r="FW173" i="13"/>
  <c r="FV173" i="13"/>
  <c r="FU173" i="13"/>
  <c r="FT173" i="13"/>
  <c r="FS173" i="13"/>
  <c r="FR173" i="13"/>
  <c r="FQ173" i="13"/>
  <c r="FP173" i="13"/>
  <c r="FO173" i="13"/>
  <c r="FN173" i="13"/>
  <c r="FM173" i="13"/>
  <c r="FL173" i="13"/>
  <c r="FK173" i="13"/>
  <c r="FJ173" i="13"/>
  <c r="FI173" i="13"/>
  <c r="FH173" i="13"/>
  <c r="FG173" i="13"/>
  <c r="FF173" i="13"/>
  <c r="FE173" i="13"/>
  <c r="FD173" i="13"/>
  <c r="FC173" i="13"/>
  <c r="FB173" i="13"/>
  <c r="FA173" i="13"/>
  <c r="EZ173" i="13"/>
  <c r="EY173" i="13"/>
  <c r="EX173" i="13"/>
  <c r="EW173" i="13"/>
  <c r="EV173" i="13"/>
  <c r="EU173" i="13"/>
  <c r="ET173" i="13"/>
  <c r="ES173" i="13"/>
  <c r="ER173" i="13"/>
  <c r="EQ173" i="13"/>
  <c r="EP173" i="13"/>
  <c r="EO173" i="13"/>
  <c r="EN173" i="13"/>
  <c r="EM173" i="13"/>
  <c r="EL173" i="13"/>
  <c r="EK173" i="13"/>
  <c r="EJ173" i="13"/>
  <c r="EI173" i="13"/>
  <c r="EH173" i="13"/>
  <c r="EG173" i="13"/>
  <c r="EF173" i="13"/>
  <c r="EE173" i="13"/>
  <c r="ED173" i="13"/>
  <c r="EC173" i="13"/>
  <c r="EB173" i="13"/>
  <c r="EA173" i="13"/>
  <c r="DZ173" i="13"/>
  <c r="DY173" i="13"/>
  <c r="DX173" i="13"/>
  <c r="DW173" i="13"/>
  <c r="DV173" i="13"/>
  <c r="DU173" i="13"/>
  <c r="DT173" i="13"/>
  <c r="DS173" i="13"/>
  <c r="DR173" i="13"/>
  <c r="DQ173" i="13"/>
  <c r="DP173" i="13"/>
  <c r="DO173" i="13"/>
  <c r="DN173" i="13"/>
  <c r="DM173" i="13"/>
  <c r="DL173" i="13"/>
  <c r="DK173" i="13"/>
  <c r="DJ173" i="13"/>
  <c r="DI173" i="13"/>
  <c r="DH173" i="13"/>
  <c r="DG173" i="13"/>
  <c r="DF173" i="13"/>
  <c r="DE173" i="13"/>
  <c r="DD173" i="13"/>
  <c r="DC173" i="13"/>
  <c r="DB173" i="13"/>
  <c r="DA173" i="13"/>
  <c r="CZ173" i="13"/>
  <c r="CY173" i="13"/>
  <c r="CX173" i="13"/>
  <c r="CW173" i="13"/>
  <c r="CV173" i="13"/>
  <c r="CU173" i="13"/>
  <c r="CT173" i="13"/>
  <c r="CS173" i="13"/>
  <c r="CR173" i="13"/>
  <c r="CQ173" i="13"/>
  <c r="CP173" i="13"/>
  <c r="CO173" i="13"/>
  <c r="CN173" i="13"/>
  <c r="CM173" i="13"/>
  <c r="CL173" i="13"/>
  <c r="CK173" i="13"/>
  <c r="CJ173" i="13"/>
  <c r="CI173" i="13"/>
  <c r="CH173" i="13"/>
  <c r="CG173" i="13"/>
  <c r="CF173" i="13"/>
  <c r="CE173" i="13"/>
  <c r="CD173" i="13"/>
  <c r="CC173" i="13"/>
  <c r="CB173" i="13"/>
  <c r="CA173" i="13"/>
  <c r="BZ173" i="13"/>
  <c r="BY173" i="13"/>
  <c r="BX173" i="13"/>
  <c r="BW173" i="13"/>
  <c r="BV173" i="13"/>
  <c r="BU173" i="13"/>
  <c r="BT173" i="13"/>
  <c r="BS173" i="13"/>
  <c r="BR173" i="13"/>
  <c r="BQ173" i="13"/>
  <c r="BP173" i="13"/>
  <c r="BO173" i="13"/>
  <c r="BN173" i="13"/>
  <c r="BM173" i="13"/>
  <c r="BL173" i="13"/>
  <c r="BK173" i="13"/>
  <c r="BJ173" i="13"/>
  <c r="BI173" i="13"/>
  <c r="BH173" i="13"/>
  <c r="BG173" i="13"/>
  <c r="BF173" i="13"/>
  <c r="BE173" i="13"/>
  <c r="BD173" i="13"/>
  <c r="BC173" i="13"/>
  <c r="BB173" i="13"/>
  <c r="BA173" i="13"/>
  <c r="AZ173" i="13"/>
  <c r="AY173" i="13"/>
  <c r="AX173" i="13"/>
  <c r="AW173" i="13"/>
  <c r="AV173" i="13"/>
  <c r="AU173" i="13"/>
  <c r="AT173" i="13"/>
  <c r="AS173" i="13"/>
  <c r="AR173" i="13"/>
  <c r="AQ173" i="13"/>
  <c r="AP173" i="13"/>
  <c r="AO173" i="13"/>
  <c r="AN173" i="13"/>
  <c r="AM173" i="13"/>
  <c r="AL173" i="13"/>
  <c r="AK173" i="13"/>
  <c r="AJ173" i="13"/>
  <c r="AI173" i="13"/>
  <c r="AH173" i="13"/>
  <c r="AG173" i="13"/>
  <c r="AF173" i="13"/>
  <c r="AE173" i="13"/>
  <c r="AD173" i="13"/>
  <c r="AC173" i="13"/>
  <c r="AB173" i="13"/>
  <c r="AA173" i="13"/>
  <c r="Z173" i="13"/>
  <c r="Y173" i="13"/>
  <c r="X173" i="13"/>
  <c r="W173" i="13"/>
  <c r="V173" i="13"/>
  <c r="U173" i="13"/>
  <c r="T173" i="13"/>
  <c r="S173" i="13"/>
  <c r="R173" i="13"/>
  <c r="Q173" i="13"/>
  <c r="P173" i="13"/>
  <c r="O173" i="13"/>
  <c r="N173" i="13"/>
  <c r="M173" i="13"/>
  <c r="L173" i="13"/>
  <c r="K173" i="13"/>
  <c r="J173" i="13"/>
  <c r="I173" i="13"/>
  <c r="H173" i="13"/>
  <c r="G173" i="13"/>
  <c r="F173" i="13"/>
  <c r="E173" i="13"/>
  <c r="GE172" i="13"/>
  <c r="GD172" i="13"/>
  <c r="GC172" i="13"/>
  <c r="GB172" i="13"/>
  <c r="GA172" i="13"/>
  <c r="FZ172" i="13"/>
  <c r="FY172" i="13"/>
  <c r="FX172" i="13"/>
  <c r="FW172" i="13"/>
  <c r="FV172" i="13"/>
  <c r="FU172" i="13"/>
  <c r="FT172" i="13"/>
  <c r="FS172" i="13"/>
  <c r="FR172" i="13"/>
  <c r="FQ172" i="13"/>
  <c r="FP172" i="13"/>
  <c r="FO172" i="13"/>
  <c r="FN172" i="13"/>
  <c r="FM172" i="13"/>
  <c r="FL172" i="13"/>
  <c r="FK172" i="13"/>
  <c r="FJ172" i="13"/>
  <c r="FI172" i="13"/>
  <c r="FH172" i="13"/>
  <c r="FG172" i="13"/>
  <c r="FF172" i="13"/>
  <c r="FE172" i="13"/>
  <c r="FD172" i="13"/>
  <c r="FC172" i="13"/>
  <c r="FB172" i="13"/>
  <c r="FA172" i="13"/>
  <c r="EZ172" i="13"/>
  <c r="EY172" i="13"/>
  <c r="EX172" i="13"/>
  <c r="EW172" i="13"/>
  <c r="EV172" i="13"/>
  <c r="EU172" i="13"/>
  <c r="ET172" i="13"/>
  <c r="ES172" i="13"/>
  <c r="ER172" i="13"/>
  <c r="EQ172" i="13"/>
  <c r="EP172" i="13"/>
  <c r="EO172" i="13"/>
  <c r="EN172" i="13"/>
  <c r="EM172" i="13"/>
  <c r="EL172" i="13"/>
  <c r="EK172" i="13"/>
  <c r="EJ172" i="13"/>
  <c r="EI172" i="13"/>
  <c r="EH172" i="13"/>
  <c r="EG172" i="13"/>
  <c r="EF172" i="13"/>
  <c r="EE172" i="13"/>
  <c r="ED172" i="13"/>
  <c r="EC172" i="13"/>
  <c r="EB172" i="13"/>
  <c r="EA172" i="13"/>
  <c r="DZ172" i="13"/>
  <c r="DY172" i="13"/>
  <c r="DX172" i="13"/>
  <c r="DW172" i="13"/>
  <c r="DV172" i="13"/>
  <c r="DU172" i="13"/>
  <c r="DT172" i="13"/>
  <c r="DS172" i="13"/>
  <c r="DR172" i="13"/>
  <c r="DQ172" i="13"/>
  <c r="DP172" i="13"/>
  <c r="DO172" i="13"/>
  <c r="DN172" i="13"/>
  <c r="DM172" i="13"/>
  <c r="DL172" i="13"/>
  <c r="DK172" i="13"/>
  <c r="DJ172" i="13"/>
  <c r="DI172" i="13"/>
  <c r="DH172" i="13"/>
  <c r="DG172" i="13"/>
  <c r="DF172" i="13"/>
  <c r="DE172" i="13"/>
  <c r="DD172" i="13"/>
  <c r="DC172" i="13"/>
  <c r="DB172" i="13"/>
  <c r="DA172" i="13"/>
  <c r="CZ172" i="13"/>
  <c r="CY172" i="13"/>
  <c r="CX172" i="13"/>
  <c r="CW172" i="13"/>
  <c r="CV172" i="13"/>
  <c r="CU172" i="13"/>
  <c r="CT172" i="13"/>
  <c r="CS172" i="13"/>
  <c r="CR172" i="13"/>
  <c r="CQ172" i="13"/>
  <c r="CP172" i="13"/>
  <c r="CO172" i="13"/>
  <c r="CN172" i="13"/>
  <c r="CM172" i="13"/>
  <c r="CL172" i="13"/>
  <c r="CK172" i="13"/>
  <c r="CJ172" i="13"/>
  <c r="CI172" i="13"/>
  <c r="CH172" i="13"/>
  <c r="CG172" i="13"/>
  <c r="CF172" i="13"/>
  <c r="CE172" i="13"/>
  <c r="CD172" i="13"/>
  <c r="CC172" i="13"/>
  <c r="CB172" i="13"/>
  <c r="CA172" i="13"/>
  <c r="BZ172" i="13"/>
  <c r="BY172" i="13"/>
  <c r="BX172" i="13"/>
  <c r="BW172" i="13"/>
  <c r="BV172" i="13"/>
  <c r="BU172" i="13"/>
  <c r="BT172" i="13"/>
  <c r="BS172" i="13"/>
  <c r="BR172" i="13"/>
  <c r="BQ172" i="13"/>
  <c r="BP172" i="13"/>
  <c r="BO172" i="13"/>
  <c r="BN172" i="13"/>
  <c r="BM172" i="13"/>
  <c r="BL172" i="13"/>
  <c r="BK172" i="13"/>
  <c r="BJ172" i="13"/>
  <c r="BI172" i="13"/>
  <c r="BH172" i="13"/>
  <c r="BG172" i="13"/>
  <c r="BF172" i="13"/>
  <c r="BE172" i="13"/>
  <c r="BD172" i="13"/>
  <c r="BC172" i="13"/>
  <c r="BB172" i="13"/>
  <c r="BA172" i="13"/>
  <c r="AZ172" i="13"/>
  <c r="AY172" i="13"/>
  <c r="AX172" i="13"/>
  <c r="AW172" i="13"/>
  <c r="AV172" i="13"/>
  <c r="AU172" i="13"/>
  <c r="AT172" i="13"/>
  <c r="AS172" i="13"/>
  <c r="AR172" i="13"/>
  <c r="AQ172" i="13"/>
  <c r="AP172" i="13"/>
  <c r="AO172" i="13"/>
  <c r="AN172" i="13"/>
  <c r="AM172" i="13"/>
  <c r="AL172" i="13"/>
  <c r="AK172" i="13"/>
  <c r="AJ172" i="13"/>
  <c r="AI172" i="13"/>
  <c r="AH172" i="13"/>
  <c r="AG172" i="13"/>
  <c r="AF172" i="13"/>
  <c r="AE172" i="13"/>
  <c r="AD172" i="13"/>
  <c r="AC172" i="13"/>
  <c r="AB172" i="13"/>
  <c r="AA172" i="13"/>
  <c r="Z172" i="13"/>
  <c r="Y172" i="13"/>
  <c r="X172" i="13"/>
  <c r="W172" i="13"/>
  <c r="V172" i="13"/>
  <c r="U172" i="13"/>
  <c r="T172" i="13"/>
  <c r="S172" i="13"/>
  <c r="R172" i="13"/>
  <c r="Q172" i="13"/>
  <c r="P172" i="13"/>
  <c r="O172" i="13"/>
  <c r="N172" i="13"/>
  <c r="M172" i="13"/>
  <c r="L172" i="13"/>
  <c r="K172" i="13"/>
  <c r="J172" i="13"/>
  <c r="I172" i="13"/>
  <c r="H172" i="13"/>
  <c r="G172" i="13"/>
  <c r="F172" i="13"/>
  <c r="E172" i="13"/>
  <c r="GE171" i="13"/>
  <c r="GD171" i="13"/>
  <c r="GC171" i="13"/>
  <c r="GB171" i="13"/>
  <c r="GA171" i="13"/>
  <c r="FZ171" i="13"/>
  <c r="FY171" i="13"/>
  <c r="FX171" i="13"/>
  <c r="FW171" i="13"/>
  <c r="FV171" i="13"/>
  <c r="FU171" i="13"/>
  <c r="FT171" i="13"/>
  <c r="FS171" i="13"/>
  <c r="FR171" i="13"/>
  <c r="FQ171" i="13"/>
  <c r="FP171" i="13"/>
  <c r="FO171" i="13"/>
  <c r="FN171" i="13"/>
  <c r="FM171" i="13"/>
  <c r="FL171" i="13"/>
  <c r="FK171" i="13"/>
  <c r="FJ171" i="13"/>
  <c r="FI171" i="13"/>
  <c r="FH171" i="13"/>
  <c r="FG171" i="13"/>
  <c r="FF171" i="13"/>
  <c r="FE171" i="13"/>
  <c r="FD171" i="13"/>
  <c r="FC171" i="13"/>
  <c r="FB171" i="13"/>
  <c r="FA171" i="13"/>
  <c r="EZ171" i="13"/>
  <c r="EY171" i="13"/>
  <c r="EX171" i="13"/>
  <c r="EW171" i="13"/>
  <c r="EV171" i="13"/>
  <c r="EU171" i="13"/>
  <c r="ET171" i="13"/>
  <c r="ES171" i="13"/>
  <c r="ER171" i="13"/>
  <c r="EQ171" i="13"/>
  <c r="EP171" i="13"/>
  <c r="EO171" i="13"/>
  <c r="EN171" i="13"/>
  <c r="EM171" i="13"/>
  <c r="EL171" i="13"/>
  <c r="EK171" i="13"/>
  <c r="EJ171" i="13"/>
  <c r="EI171" i="13"/>
  <c r="EH171" i="13"/>
  <c r="EG171" i="13"/>
  <c r="EF171" i="13"/>
  <c r="EE171" i="13"/>
  <c r="ED171" i="13"/>
  <c r="EC171" i="13"/>
  <c r="EB171" i="13"/>
  <c r="EA171" i="13"/>
  <c r="DZ171" i="13"/>
  <c r="DY171" i="13"/>
  <c r="DX171" i="13"/>
  <c r="DW171" i="13"/>
  <c r="DV171" i="13"/>
  <c r="DU171" i="13"/>
  <c r="DT171" i="13"/>
  <c r="DS171" i="13"/>
  <c r="DR171" i="13"/>
  <c r="DQ171" i="13"/>
  <c r="DP171" i="13"/>
  <c r="DO171" i="13"/>
  <c r="DN171" i="13"/>
  <c r="DM171" i="13"/>
  <c r="DL171" i="13"/>
  <c r="DK171" i="13"/>
  <c r="DJ171" i="13"/>
  <c r="DI171" i="13"/>
  <c r="DH171" i="13"/>
  <c r="DG171" i="13"/>
  <c r="DF171" i="13"/>
  <c r="DE171" i="13"/>
  <c r="DD171" i="13"/>
  <c r="DC171" i="13"/>
  <c r="DB171" i="13"/>
  <c r="DA171" i="13"/>
  <c r="CZ171" i="13"/>
  <c r="CY171" i="13"/>
  <c r="CX171" i="13"/>
  <c r="CW171" i="13"/>
  <c r="CV171" i="13"/>
  <c r="CU171" i="13"/>
  <c r="CT171" i="13"/>
  <c r="CS171" i="13"/>
  <c r="CR171" i="13"/>
  <c r="CQ171" i="13"/>
  <c r="CP171" i="13"/>
  <c r="CO171" i="13"/>
  <c r="CN171" i="13"/>
  <c r="CM171" i="13"/>
  <c r="CL171" i="13"/>
  <c r="CK171" i="13"/>
  <c r="CJ171" i="13"/>
  <c r="CI171" i="13"/>
  <c r="CH171" i="13"/>
  <c r="CG171" i="13"/>
  <c r="CF171" i="13"/>
  <c r="CE171" i="13"/>
  <c r="CD171" i="13"/>
  <c r="CC171" i="13"/>
  <c r="CB171" i="13"/>
  <c r="CA171" i="13"/>
  <c r="BZ171" i="13"/>
  <c r="BY171" i="13"/>
  <c r="BX171" i="13"/>
  <c r="BW171" i="13"/>
  <c r="BV171" i="13"/>
  <c r="BU171" i="13"/>
  <c r="BT171" i="13"/>
  <c r="BS171" i="13"/>
  <c r="BR171" i="13"/>
  <c r="BQ171" i="13"/>
  <c r="BP171" i="13"/>
  <c r="BO171" i="13"/>
  <c r="BN171" i="13"/>
  <c r="BM171" i="13"/>
  <c r="BL171" i="13"/>
  <c r="BK171" i="13"/>
  <c r="BJ171" i="13"/>
  <c r="BI171" i="13"/>
  <c r="BH171" i="13"/>
  <c r="BG171" i="13"/>
  <c r="BF171" i="13"/>
  <c r="BE171" i="13"/>
  <c r="BD171" i="13"/>
  <c r="BC171" i="13"/>
  <c r="BB171" i="13"/>
  <c r="BA171" i="13"/>
  <c r="AZ171" i="13"/>
  <c r="AY171" i="13"/>
  <c r="AX171" i="13"/>
  <c r="AW171" i="13"/>
  <c r="AV171" i="13"/>
  <c r="AU171" i="13"/>
  <c r="AT171" i="13"/>
  <c r="AS171" i="13"/>
  <c r="AR171" i="13"/>
  <c r="AQ171" i="13"/>
  <c r="AP171" i="13"/>
  <c r="AO171" i="13"/>
  <c r="AN171" i="13"/>
  <c r="AM171" i="13"/>
  <c r="AL171" i="13"/>
  <c r="AK171" i="13"/>
  <c r="AJ171" i="13"/>
  <c r="AI171" i="13"/>
  <c r="AH171" i="13"/>
  <c r="AG171" i="13"/>
  <c r="AF171" i="13"/>
  <c r="AE171" i="13"/>
  <c r="AD171" i="13"/>
  <c r="AC171" i="13"/>
  <c r="AB171" i="13"/>
  <c r="AA171" i="13"/>
  <c r="Z171" i="13"/>
  <c r="Y171" i="13"/>
  <c r="X171" i="13"/>
  <c r="W171" i="13"/>
  <c r="V171" i="13"/>
  <c r="U171" i="13"/>
  <c r="T171" i="13"/>
  <c r="S171" i="13"/>
  <c r="R171" i="13"/>
  <c r="Q171" i="13"/>
  <c r="P171" i="13"/>
  <c r="O171" i="13"/>
  <c r="N171" i="13"/>
  <c r="M171" i="13"/>
  <c r="L171" i="13"/>
  <c r="K171" i="13"/>
  <c r="J171" i="13"/>
  <c r="I171" i="13"/>
  <c r="H171" i="13"/>
  <c r="G171" i="13"/>
  <c r="F171" i="13"/>
  <c r="E171" i="13"/>
  <c r="GE170" i="13"/>
  <c r="GD170" i="13"/>
  <c r="GC170" i="13"/>
  <c r="GB170" i="13"/>
  <c r="GA170" i="13"/>
  <c r="FZ170" i="13"/>
  <c r="FY170" i="13"/>
  <c r="FX170" i="13"/>
  <c r="FW170" i="13"/>
  <c r="FV170" i="13"/>
  <c r="FU170" i="13"/>
  <c r="FT170" i="13"/>
  <c r="FS170" i="13"/>
  <c r="FR170" i="13"/>
  <c r="FQ170" i="13"/>
  <c r="FP170" i="13"/>
  <c r="FO170" i="13"/>
  <c r="FN170" i="13"/>
  <c r="FM170" i="13"/>
  <c r="FL170" i="13"/>
  <c r="FK170" i="13"/>
  <c r="FJ170" i="13"/>
  <c r="FI170" i="13"/>
  <c r="FH170" i="13"/>
  <c r="FG170" i="13"/>
  <c r="FF170" i="13"/>
  <c r="FE170" i="13"/>
  <c r="FD170" i="13"/>
  <c r="FC170" i="13"/>
  <c r="FB170" i="13"/>
  <c r="FA170" i="13"/>
  <c r="EZ170" i="13"/>
  <c r="EY170" i="13"/>
  <c r="EX170" i="13"/>
  <c r="EW170" i="13"/>
  <c r="EV170" i="13"/>
  <c r="EU170" i="13"/>
  <c r="ET170" i="13"/>
  <c r="ES170" i="13"/>
  <c r="ER170" i="13"/>
  <c r="EQ170" i="13"/>
  <c r="EP170" i="13"/>
  <c r="EO170" i="13"/>
  <c r="EN170" i="13"/>
  <c r="EM170" i="13"/>
  <c r="EL170" i="13"/>
  <c r="EK170" i="13"/>
  <c r="EJ170" i="13"/>
  <c r="EI170" i="13"/>
  <c r="EH170" i="13"/>
  <c r="EG170" i="13"/>
  <c r="EF170" i="13"/>
  <c r="EE170" i="13"/>
  <c r="ED170" i="13"/>
  <c r="EC170" i="13"/>
  <c r="EB170" i="13"/>
  <c r="EA170" i="13"/>
  <c r="DZ170" i="13"/>
  <c r="DY170" i="13"/>
  <c r="DX170" i="13"/>
  <c r="DW170" i="13"/>
  <c r="DV170" i="13"/>
  <c r="DU170" i="13"/>
  <c r="DT170" i="13"/>
  <c r="DS170" i="13"/>
  <c r="DR170" i="13"/>
  <c r="DQ170" i="13"/>
  <c r="DP170" i="13"/>
  <c r="DO170" i="13"/>
  <c r="DN170" i="13"/>
  <c r="DM170" i="13"/>
  <c r="DL170" i="13"/>
  <c r="DK170" i="13"/>
  <c r="DJ170" i="13"/>
  <c r="DI170" i="13"/>
  <c r="DH170" i="13"/>
  <c r="DG170" i="13"/>
  <c r="DF170" i="13"/>
  <c r="DE170" i="13"/>
  <c r="DD170" i="13"/>
  <c r="DC170" i="13"/>
  <c r="DB170" i="13"/>
  <c r="DA170" i="13"/>
  <c r="CZ170" i="13"/>
  <c r="CY170" i="13"/>
  <c r="CX170" i="13"/>
  <c r="CW170" i="13"/>
  <c r="CV170" i="13"/>
  <c r="CU170" i="13"/>
  <c r="CT170" i="13"/>
  <c r="CS170" i="13"/>
  <c r="CR170" i="13"/>
  <c r="CQ170" i="13"/>
  <c r="CP170" i="13"/>
  <c r="CO170" i="13"/>
  <c r="CN170" i="13"/>
  <c r="CM170" i="13"/>
  <c r="CL170" i="13"/>
  <c r="CK170" i="13"/>
  <c r="CJ170" i="13"/>
  <c r="CI170" i="13"/>
  <c r="CH170" i="13"/>
  <c r="CG170" i="13"/>
  <c r="CF170" i="13"/>
  <c r="CE170" i="13"/>
  <c r="CD170" i="13"/>
  <c r="CC170" i="13"/>
  <c r="CB170" i="13"/>
  <c r="CA170" i="13"/>
  <c r="BZ170" i="13"/>
  <c r="BY170" i="13"/>
  <c r="BX170" i="13"/>
  <c r="BW170" i="13"/>
  <c r="BV170" i="13"/>
  <c r="BU170" i="13"/>
  <c r="BT170" i="13"/>
  <c r="BS170" i="13"/>
  <c r="BR170" i="13"/>
  <c r="BQ170" i="13"/>
  <c r="BP170" i="13"/>
  <c r="BO170" i="13"/>
  <c r="BN170" i="13"/>
  <c r="BM170" i="13"/>
  <c r="BL170" i="13"/>
  <c r="BK170" i="13"/>
  <c r="BJ170" i="13"/>
  <c r="BI170" i="13"/>
  <c r="BH170" i="13"/>
  <c r="BG170" i="13"/>
  <c r="BF170" i="13"/>
  <c r="BE170" i="13"/>
  <c r="BD170" i="13"/>
  <c r="BC170" i="13"/>
  <c r="BB170" i="13"/>
  <c r="BA170" i="13"/>
  <c r="AZ170" i="13"/>
  <c r="AY170" i="13"/>
  <c r="AX170" i="13"/>
  <c r="AW170" i="13"/>
  <c r="AV170" i="13"/>
  <c r="AU170" i="13"/>
  <c r="AT170" i="13"/>
  <c r="AS170" i="13"/>
  <c r="AR170" i="13"/>
  <c r="AQ170" i="13"/>
  <c r="AP170" i="13"/>
  <c r="AO170" i="13"/>
  <c r="AN170" i="13"/>
  <c r="AM170" i="13"/>
  <c r="AL170" i="13"/>
  <c r="AK170" i="13"/>
  <c r="AJ170" i="13"/>
  <c r="AI170" i="13"/>
  <c r="AH170" i="13"/>
  <c r="AG170" i="13"/>
  <c r="AF170" i="13"/>
  <c r="AE170" i="13"/>
  <c r="AD170" i="13"/>
  <c r="AC170" i="13"/>
  <c r="AB170" i="13"/>
  <c r="AA170" i="13"/>
  <c r="Z170" i="13"/>
  <c r="Y170" i="13"/>
  <c r="X170" i="13"/>
  <c r="W170" i="13"/>
  <c r="V170" i="13"/>
  <c r="U170" i="13"/>
  <c r="T170" i="13"/>
  <c r="S170" i="13"/>
  <c r="R170" i="13"/>
  <c r="Q170" i="13"/>
  <c r="P170" i="13"/>
  <c r="O170" i="13"/>
  <c r="N170" i="13"/>
  <c r="M170" i="13"/>
  <c r="L170" i="13"/>
  <c r="K170" i="13"/>
  <c r="J170" i="13"/>
  <c r="I170" i="13"/>
  <c r="H170" i="13"/>
  <c r="G170" i="13"/>
  <c r="F170" i="13"/>
  <c r="E170" i="13"/>
  <c r="GE169" i="13"/>
  <c r="GD169" i="13"/>
  <c r="GC169" i="13"/>
  <c r="GB169" i="13"/>
  <c r="GA169" i="13"/>
  <c r="FZ169" i="13"/>
  <c r="FY169" i="13"/>
  <c r="FX169" i="13"/>
  <c r="FW169" i="13"/>
  <c r="FV169" i="13"/>
  <c r="FU169" i="13"/>
  <c r="FT169" i="13"/>
  <c r="FS169" i="13"/>
  <c r="FR169" i="13"/>
  <c r="FQ169" i="13"/>
  <c r="FP169" i="13"/>
  <c r="FO169" i="13"/>
  <c r="FN169" i="13"/>
  <c r="FM169" i="13"/>
  <c r="FL169" i="13"/>
  <c r="FK169" i="13"/>
  <c r="FJ169" i="13"/>
  <c r="FI169" i="13"/>
  <c r="FH169" i="13"/>
  <c r="FG169" i="13"/>
  <c r="FF169" i="13"/>
  <c r="FE169" i="13"/>
  <c r="FD169" i="13"/>
  <c r="FC169" i="13"/>
  <c r="FB169" i="13"/>
  <c r="FA169" i="13"/>
  <c r="EZ169" i="13"/>
  <c r="EY169" i="13"/>
  <c r="EX169" i="13"/>
  <c r="EW169" i="13"/>
  <c r="EV169" i="13"/>
  <c r="EU169" i="13"/>
  <c r="ET169" i="13"/>
  <c r="ES169" i="13"/>
  <c r="ER169" i="13"/>
  <c r="EQ169" i="13"/>
  <c r="EP169" i="13"/>
  <c r="EO169" i="13"/>
  <c r="EN169" i="13"/>
  <c r="EM169" i="13"/>
  <c r="EL169" i="13"/>
  <c r="EK169" i="13"/>
  <c r="EJ169" i="13"/>
  <c r="EI169" i="13"/>
  <c r="EH169" i="13"/>
  <c r="EG169" i="13"/>
  <c r="EF169" i="13"/>
  <c r="EE169" i="13"/>
  <c r="ED169" i="13"/>
  <c r="EC169" i="13"/>
  <c r="EB169" i="13"/>
  <c r="EA169" i="13"/>
  <c r="DZ169" i="13"/>
  <c r="DY169" i="13"/>
  <c r="DX169" i="13"/>
  <c r="DW169" i="13"/>
  <c r="DV169" i="13"/>
  <c r="DU169" i="13"/>
  <c r="DT169" i="13"/>
  <c r="DS169" i="13"/>
  <c r="DR169" i="13"/>
  <c r="DQ169" i="13"/>
  <c r="DP169" i="13"/>
  <c r="DO169" i="13"/>
  <c r="DN169" i="13"/>
  <c r="DM169" i="13"/>
  <c r="DL169" i="13"/>
  <c r="DK169" i="13"/>
  <c r="DJ169" i="13"/>
  <c r="DI169" i="13"/>
  <c r="DH169" i="13"/>
  <c r="DG169" i="13"/>
  <c r="DF169" i="13"/>
  <c r="DE169" i="13"/>
  <c r="DD169" i="13"/>
  <c r="DC169" i="13"/>
  <c r="DB169" i="13"/>
  <c r="DA169" i="13"/>
  <c r="CZ169" i="13"/>
  <c r="CY169" i="13"/>
  <c r="CX169" i="13"/>
  <c r="CW169" i="13"/>
  <c r="CV169" i="13"/>
  <c r="CU169" i="13"/>
  <c r="CT169" i="13"/>
  <c r="CS169" i="13"/>
  <c r="CR169" i="13"/>
  <c r="CQ169" i="13"/>
  <c r="CP169" i="13"/>
  <c r="CO169" i="13"/>
  <c r="CN169" i="13"/>
  <c r="CM169" i="13"/>
  <c r="CL169" i="13"/>
  <c r="CK169" i="13"/>
  <c r="CJ169" i="13"/>
  <c r="CI169" i="13"/>
  <c r="CH169" i="13"/>
  <c r="CG169" i="13"/>
  <c r="CF169" i="13"/>
  <c r="CE169" i="13"/>
  <c r="CD169" i="13"/>
  <c r="CC169" i="13"/>
  <c r="CB169" i="13"/>
  <c r="CA169" i="13"/>
  <c r="BZ169" i="13"/>
  <c r="BY169" i="13"/>
  <c r="BX169" i="13"/>
  <c r="BW169" i="13"/>
  <c r="BV169" i="13"/>
  <c r="BU169" i="13"/>
  <c r="BT169" i="13"/>
  <c r="BS169" i="13"/>
  <c r="BR169" i="13"/>
  <c r="BQ169" i="13"/>
  <c r="BP169" i="13"/>
  <c r="BO169" i="13"/>
  <c r="BN169" i="13"/>
  <c r="BM169" i="13"/>
  <c r="BL169" i="13"/>
  <c r="BK169" i="13"/>
  <c r="BJ169" i="13"/>
  <c r="BI169" i="13"/>
  <c r="BH169" i="13"/>
  <c r="BG169" i="13"/>
  <c r="BF169" i="13"/>
  <c r="BE169" i="13"/>
  <c r="BD169" i="13"/>
  <c r="BC169" i="13"/>
  <c r="BB169" i="13"/>
  <c r="BA169" i="13"/>
  <c r="AZ169" i="13"/>
  <c r="AY169" i="13"/>
  <c r="AX169" i="13"/>
  <c r="AW169" i="13"/>
  <c r="AV169" i="13"/>
  <c r="AU169" i="13"/>
  <c r="AT169" i="13"/>
  <c r="AS169" i="13"/>
  <c r="AR169" i="13"/>
  <c r="AQ169" i="13"/>
  <c r="AP169" i="13"/>
  <c r="AO169" i="13"/>
  <c r="AN169" i="13"/>
  <c r="AM169" i="13"/>
  <c r="AL169"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K169" i="13"/>
  <c r="J169" i="13"/>
  <c r="I169" i="13"/>
  <c r="H169" i="13"/>
  <c r="G169" i="13"/>
  <c r="F169" i="13"/>
  <c r="E169" i="13"/>
  <c r="GE168" i="13"/>
  <c r="GD168" i="13"/>
  <c r="GC168" i="13"/>
  <c r="GB168" i="13"/>
  <c r="GA168" i="13"/>
  <c r="FZ168" i="13"/>
  <c r="FY168" i="13"/>
  <c r="FX168" i="13"/>
  <c r="FW168" i="13"/>
  <c r="FV168" i="13"/>
  <c r="FU168" i="13"/>
  <c r="FT168" i="13"/>
  <c r="FS168" i="13"/>
  <c r="FR168" i="13"/>
  <c r="FQ168" i="13"/>
  <c r="FP168" i="13"/>
  <c r="FO168" i="13"/>
  <c r="FN168" i="13"/>
  <c r="FM168" i="13"/>
  <c r="FL168" i="13"/>
  <c r="FK168" i="13"/>
  <c r="FJ168" i="13"/>
  <c r="FI168" i="13"/>
  <c r="FH168" i="13"/>
  <c r="FG168" i="13"/>
  <c r="FF168" i="13"/>
  <c r="FE168" i="13"/>
  <c r="FD168" i="13"/>
  <c r="FC168" i="13"/>
  <c r="FB168" i="13"/>
  <c r="FA168" i="13"/>
  <c r="EZ168" i="13"/>
  <c r="EY168" i="13"/>
  <c r="EX168" i="13"/>
  <c r="EW168" i="13"/>
  <c r="EV168" i="13"/>
  <c r="EU168" i="13"/>
  <c r="ET168" i="13"/>
  <c r="ES168" i="13"/>
  <c r="ER168" i="13"/>
  <c r="EQ168" i="13"/>
  <c r="EP168" i="13"/>
  <c r="EO168" i="13"/>
  <c r="EN168" i="13"/>
  <c r="EM168" i="13"/>
  <c r="EL168" i="13"/>
  <c r="EK168" i="13"/>
  <c r="EJ168" i="13"/>
  <c r="EI168" i="13"/>
  <c r="EH168" i="13"/>
  <c r="EG168" i="13"/>
  <c r="EF168" i="13"/>
  <c r="EE168" i="13"/>
  <c r="ED168" i="13"/>
  <c r="EC168" i="13"/>
  <c r="EB168" i="13"/>
  <c r="EA168" i="13"/>
  <c r="DZ168" i="13"/>
  <c r="DY168" i="13"/>
  <c r="DX168" i="13"/>
  <c r="DW168" i="13"/>
  <c r="DV168" i="13"/>
  <c r="DU168" i="13"/>
  <c r="DT168" i="13"/>
  <c r="DS168" i="13"/>
  <c r="DR168" i="13"/>
  <c r="DQ168" i="13"/>
  <c r="DP168" i="13"/>
  <c r="DO168" i="13"/>
  <c r="DN168" i="13"/>
  <c r="DM168" i="13"/>
  <c r="DL168" i="13"/>
  <c r="DK168" i="13"/>
  <c r="DJ168" i="13"/>
  <c r="DI168" i="13"/>
  <c r="DH168" i="13"/>
  <c r="DG168" i="13"/>
  <c r="DF168" i="13"/>
  <c r="DE168" i="13"/>
  <c r="DD168" i="13"/>
  <c r="DC168" i="13"/>
  <c r="DB168" i="13"/>
  <c r="DA168" i="13"/>
  <c r="CZ168" i="13"/>
  <c r="CY168" i="13"/>
  <c r="CX168" i="13"/>
  <c r="CW168" i="13"/>
  <c r="CV168" i="13"/>
  <c r="CU168" i="13"/>
  <c r="CT168" i="13"/>
  <c r="CS168" i="13"/>
  <c r="CR168" i="13"/>
  <c r="CQ168" i="13"/>
  <c r="CP168" i="13"/>
  <c r="CO168" i="13"/>
  <c r="CN168" i="13"/>
  <c r="CM168" i="13"/>
  <c r="CL168" i="13"/>
  <c r="CK168" i="13"/>
  <c r="CJ168" i="13"/>
  <c r="CI168" i="13"/>
  <c r="CH168" i="13"/>
  <c r="CG168" i="13"/>
  <c r="CF168" i="13"/>
  <c r="CE168" i="13"/>
  <c r="CD168" i="13"/>
  <c r="CC168" i="13"/>
  <c r="CB168" i="13"/>
  <c r="CA168" i="13"/>
  <c r="BZ168" i="13"/>
  <c r="BY168" i="13"/>
  <c r="BX168" i="13"/>
  <c r="BW168" i="13"/>
  <c r="BV168" i="13"/>
  <c r="BU168" i="13"/>
  <c r="BT168" i="13"/>
  <c r="BS168" i="13"/>
  <c r="BR168" i="13"/>
  <c r="BQ168" i="13"/>
  <c r="BP168" i="13"/>
  <c r="BO168" i="13"/>
  <c r="BN168" i="13"/>
  <c r="BM168" i="13"/>
  <c r="BL168" i="13"/>
  <c r="BK168" i="13"/>
  <c r="BJ168" i="13"/>
  <c r="BI168" i="13"/>
  <c r="BH168" i="13"/>
  <c r="BG168" i="13"/>
  <c r="BF168" i="13"/>
  <c r="BE168" i="13"/>
  <c r="BD168" i="13"/>
  <c r="BC168" i="13"/>
  <c r="BB168" i="13"/>
  <c r="BA168" i="13"/>
  <c r="AZ168" i="13"/>
  <c r="AY168" i="13"/>
  <c r="AX168" i="13"/>
  <c r="AW168" i="13"/>
  <c r="AV168" i="13"/>
  <c r="AU168" i="13"/>
  <c r="AT168" i="13"/>
  <c r="AS168" i="13"/>
  <c r="AR168" i="13"/>
  <c r="AQ168" i="13"/>
  <c r="AP168" i="13"/>
  <c r="AO168" i="13"/>
  <c r="AN168" i="13"/>
  <c r="AM168" i="13"/>
  <c r="AL168" i="13"/>
  <c r="AK168" i="13"/>
  <c r="AJ168" i="13"/>
  <c r="AI168" i="13"/>
  <c r="AH168" i="13"/>
  <c r="AG168" i="13"/>
  <c r="AF168" i="13"/>
  <c r="AE168" i="13"/>
  <c r="AD168" i="13"/>
  <c r="AC168" i="13"/>
  <c r="AB168" i="13"/>
  <c r="AA168" i="13"/>
  <c r="Z168" i="13"/>
  <c r="Y168" i="13"/>
  <c r="X168" i="13"/>
  <c r="W168" i="13"/>
  <c r="V168" i="13"/>
  <c r="U168" i="13"/>
  <c r="T168" i="13"/>
  <c r="S168" i="13"/>
  <c r="R168" i="13"/>
  <c r="Q168" i="13"/>
  <c r="P168" i="13"/>
  <c r="O168" i="13"/>
  <c r="N168" i="13"/>
  <c r="M168" i="13"/>
  <c r="L168" i="13"/>
  <c r="K168" i="13"/>
  <c r="J168" i="13"/>
  <c r="I168" i="13"/>
  <c r="H168" i="13"/>
  <c r="G168" i="13"/>
  <c r="F168" i="13"/>
  <c r="E168" i="13"/>
  <c r="GE167" i="13"/>
  <c r="GD167" i="13"/>
  <c r="GC167" i="13"/>
  <c r="GB167" i="13"/>
  <c r="GA167" i="13"/>
  <c r="FZ167" i="13"/>
  <c r="FY167" i="13"/>
  <c r="FX167" i="13"/>
  <c r="FW167" i="13"/>
  <c r="FV167" i="13"/>
  <c r="FU167" i="13"/>
  <c r="FT167" i="13"/>
  <c r="FS167" i="13"/>
  <c r="FR167" i="13"/>
  <c r="FQ167" i="13"/>
  <c r="FP167" i="13"/>
  <c r="FO167" i="13"/>
  <c r="FN167" i="13"/>
  <c r="FM167" i="13"/>
  <c r="FL167" i="13"/>
  <c r="FK167" i="13"/>
  <c r="FJ167" i="13"/>
  <c r="FI167" i="13"/>
  <c r="FH167" i="13"/>
  <c r="FG167" i="13"/>
  <c r="FF167" i="13"/>
  <c r="FE167" i="13"/>
  <c r="FD167" i="13"/>
  <c r="FC167" i="13"/>
  <c r="FB167" i="13"/>
  <c r="FA167" i="13"/>
  <c r="EZ167" i="13"/>
  <c r="EY167" i="13"/>
  <c r="EX167" i="13"/>
  <c r="EW167" i="13"/>
  <c r="EV167" i="13"/>
  <c r="EU167" i="13"/>
  <c r="ET167" i="13"/>
  <c r="ES167" i="13"/>
  <c r="ER167" i="13"/>
  <c r="EQ167" i="13"/>
  <c r="EP167" i="13"/>
  <c r="EO167" i="13"/>
  <c r="EN167" i="13"/>
  <c r="EM167" i="13"/>
  <c r="EL167" i="13"/>
  <c r="EK167" i="13"/>
  <c r="EJ167" i="13"/>
  <c r="EI167" i="13"/>
  <c r="EH167" i="13"/>
  <c r="EG167" i="13"/>
  <c r="EF167" i="13"/>
  <c r="EE167" i="13"/>
  <c r="ED167" i="13"/>
  <c r="EC167" i="13"/>
  <c r="EB167" i="13"/>
  <c r="EA167" i="13"/>
  <c r="DZ167" i="13"/>
  <c r="DY167" i="13"/>
  <c r="DX167" i="13"/>
  <c r="DW167" i="13"/>
  <c r="DV167" i="13"/>
  <c r="DU167" i="13"/>
  <c r="DT167" i="13"/>
  <c r="DS167" i="13"/>
  <c r="DR167" i="13"/>
  <c r="DQ167" i="13"/>
  <c r="DP167" i="13"/>
  <c r="DO167" i="13"/>
  <c r="DN167" i="13"/>
  <c r="DM167" i="13"/>
  <c r="DL167" i="13"/>
  <c r="DK167" i="13"/>
  <c r="DJ167" i="13"/>
  <c r="DI167" i="13"/>
  <c r="DH167" i="13"/>
  <c r="DG167" i="13"/>
  <c r="DF167" i="13"/>
  <c r="DE167" i="13"/>
  <c r="DD167" i="13"/>
  <c r="DC167" i="13"/>
  <c r="DB167" i="13"/>
  <c r="DA167" i="13"/>
  <c r="CZ167" i="13"/>
  <c r="CY167" i="13"/>
  <c r="CX167" i="13"/>
  <c r="CW167" i="13"/>
  <c r="CV167" i="13"/>
  <c r="CU167" i="13"/>
  <c r="CT167" i="13"/>
  <c r="CS167" i="13"/>
  <c r="CR167" i="13"/>
  <c r="CQ167" i="13"/>
  <c r="CP167" i="13"/>
  <c r="CO167" i="13"/>
  <c r="CN167" i="13"/>
  <c r="CM167" i="13"/>
  <c r="CL167" i="13"/>
  <c r="CK167" i="13"/>
  <c r="CJ167" i="13"/>
  <c r="CI167" i="13"/>
  <c r="CH167" i="13"/>
  <c r="CG167" i="13"/>
  <c r="CF167" i="13"/>
  <c r="CE167" i="13"/>
  <c r="CD167" i="13"/>
  <c r="CC167" i="13"/>
  <c r="CB167" i="13"/>
  <c r="CA167" i="13"/>
  <c r="BZ167" i="13"/>
  <c r="BY167" i="13"/>
  <c r="BX167" i="13"/>
  <c r="BW167" i="13"/>
  <c r="BV167" i="13"/>
  <c r="BU167" i="13"/>
  <c r="BT167" i="13"/>
  <c r="BS167" i="13"/>
  <c r="BR167" i="13"/>
  <c r="BQ167" i="13"/>
  <c r="BP167" i="13"/>
  <c r="BO167" i="13"/>
  <c r="BN167" i="13"/>
  <c r="BM167" i="13"/>
  <c r="BL167" i="13"/>
  <c r="BK167" i="13"/>
  <c r="BJ167" i="13"/>
  <c r="BI167" i="13"/>
  <c r="BH167" i="13"/>
  <c r="BG167" i="13"/>
  <c r="BF167" i="13"/>
  <c r="BE167" i="13"/>
  <c r="BD167" i="13"/>
  <c r="BC167" i="13"/>
  <c r="BB167" i="13"/>
  <c r="BA167" i="13"/>
  <c r="AZ167" i="13"/>
  <c r="AY167" i="13"/>
  <c r="AX167" i="13"/>
  <c r="AW167" i="13"/>
  <c r="AV167" i="13"/>
  <c r="AU167" i="13"/>
  <c r="AT167" i="13"/>
  <c r="AS167" i="13"/>
  <c r="AR167" i="13"/>
  <c r="AQ167" i="13"/>
  <c r="AP167" i="13"/>
  <c r="AO167" i="13"/>
  <c r="AN167" i="13"/>
  <c r="AM167" i="13"/>
  <c r="AL167" i="13"/>
  <c r="AK167" i="13"/>
  <c r="AJ167" i="13"/>
  <c r="AI167" i="13"/>
  <c r="AH167" i="13"/>
  <c r="AG167" i="13"/>
  <c r="AF167" i="13"/>
  <c r="AE167" i="13"/>
  <c r="AD167" i="13"/>
  <c r="AC167" i="13"/>
  <c r="AB167" i="13"/>
  <c r="AA167" i="13"/>
  <c r="Z167" i="13"/>
  <c r="Y167" i="13"/>
  <c r="X167" i="13"/>
  <c r="W167" i="13"/>
  <c r="V167" i="13"/>
  <c r="U167" i="13"/>
  <c r="T167" i="13"/>
  <c r="S167" i="13"/>
  <c r="R167" i="13"/>
  <c r="Q167" i="13"/>
  <c r="P167" i="13"/>
  <c r="O167" i="13"/>
  <c r="N167" i="13"/>
  <c r="M167" i="13"/>
  <c r="L167" i="13"/>
  <c r="K167" i="13"/>
  <c r="J167" i="13"/>
  <c r="I167" i="13"/>
  <c r="H167" i="13"/>
  <c r="G167" i="13"/>
  <c r="F167" i="13"/>
  <c r="E167" i="13"/>
  <c r="GE166" i="13"/>
  <c r="GD166" i="13"/>
  <c r="GC166" i="13"/>
  <c r="GB166" i="13"/>
  <c r="GA166" i="13"/>
  <c r="FZ166" i="13"/>
  <c r="FY166" i="13"/>
  <c r="FX166" i="13"/>
  <c r="FW166" i="13"/>
  <c r="FV166" i="13"/>
  <c r="FU166" i="13"/>
  <c r="FT166" i="13"/>
  <c r="FS166" i="13"/>
  <c r="FR166" i="13"/>
  <c r="FQ166" i="13"/>
  <c r="FP166" i="13"/>
  <c r="FO166" i="13"/>
  <c r="FN166" i="13"/>
  <c r="FM166" i="13"/>
  <c r="FL166" i="13"/>
  <c r="FK166" i="13"/>
  <c r="FJ166" i="13"/>
  <c r="FI166" i="13"/>
  <c r="FH166" i="13"/>
  <c r="FG166" i="13"/>
  <c r="FF166" i="13"/>
  <c r="FE166" i="13"/>
  <c r="FD166" i="13"/>
  <c r="FC166" i="13"/>
  <c r="FB166" i="13"/>
  <c r="FA166" i="13"/>
  <c r="EZ166" i="13"/>
  <c r="EY166" i="13"/>
  <c r="EX166" i="13"/>
  <c r="EW166" i="13"/>
  <c r="EV166" i="13"/>
  <c r="EU166" i="13"/>
  <c r="ET166" i="13"/>
  <c r="ES166" i="13"/>
  <c r="ER166" i="13"/>
  <c r="EQ166" i="13"/>
  <c r="EP166" i="13"/>
  <c r="EO166" i="13"/>
  <c r="EN166" i="13"/>
  <c r="EM166" i="13"/>
  <c r="EL166" i="13"/>
  <c r="EK166" i="13"/>
  <c r="EJ166" i="13"/>
  <c r="EI166" i="13"/>
  <c r="EH166" i="13"/>
  <c r="EG166" i="13"/>
  <c r="EF166" i="13"/>
  <c r="EE166" i="13"/>
  <c r="ED166" i="13"/>
  <c r="EC166" i="13"/>
  <c r="EB166" i="13"/>
  <c r="EA166" i="13"/>
  <c r="DZ166" i="13"/>
  <c r="DY166" i="13"/>
  <c r="DX166" i="13"/>
  <c r="DW166" i="13"/>
  <c r="DV166" i="13"/>
  <c r="DU166" i="13"/>
  <c r="DT166" i="13"/>
  <c r="DS166" i="13"/>
  <c r="DR166" i="13"/>
  <c r="DQ166" i="13"/>
  <c r="DP166" i="13"/>
  <c r="DO166" i="13"/>
  <c r="DN166" i="13"/>
  <c r="DM166" i="13"/>
  <c r="DL166" i="13"/>
  <c r="DK166" i="13"/>
  <c r="DJ166" i="13"/>
  <c r="DI166" i="13"/>
  <c r="DH166" i="13"/>
  <c r="DG166" i="13"/>
  <c r="DF166" i="13"/>
  <c r="DE166" i="13"/>
  <c r="DD166" i="13"/>
  <c r="DC166" i="13"/>
  <c r="DB166" i="13"/>
  <c r="DA166" i="13"/>
  <c r="CZ166" i="13"/>
  <c r="CY166" i="13"/>
  <c r="CX166" i="13"/>
  <c r="CW166" i="13"/>
  <c r="CV166" i="13"/>
  <c r="CU166" i="13"/>
  <c r="CT166" i="13"/>
  <c r="CS166" i="13"/>
  <c r="CR166" i="13"/>
  <c r="CQ166" i="13"/>
  <c r="CP166" i="13"/>
  <c r="CO166" i="13"/>
  <c r="CN166" i="13"/>
  <c r="CM166" i="13"/>
  <c r="CL166" i="13"/>
  <c r="CK166" i="13"/>
  <c r="CJ166" i="13"/>
  <c r="CI166" i="13"/>
  <c r="CH166" i="13"/>
  <c r="CG166" i="13"/>
  <c r="CF166" i="13"/>
  <c r="CE166" i="13"/>
  <c r="CD166" i="13"/>
  <c r="CC166" i="13"/>
  <c r="CB166" i="13"/>
  <c r="CA166" i="13"/>
  <c r="BZ166" i="13"/>
  <c r="BY166" i="13"/>
  <c r="BX166" i="13"/>
  <c r="BW166" i="13"/>
  <c r="BV166" i="13"/>
  <c r="BU166" i="13"/>
  <c r="BT166" i="13"/>
  <c r="BS166" i="13"/>
  <c r="BR166" i="13"/>
  <c r="BQ166" i="13"/>
  <c r="BP166" i="13"/>
  <c r="BO166" i="13"/>
  <c r="BN166" i="13"/>
  <c r="BM166" i="13"/>
  <c r="BL166" i="13"/>
  <c r="BK166" i="13"/>
  <c r="BJ166" i="13"/>
  <c r="BI166" i="13"/>
  <c r="BH166" i="13"/>
  <c r="BG166" i="13"/>
  <c r="BF166" i="13"/>
  <c r="BE166" i="13"/>
  <c r="BD166" i="13"/>
  <c r="BC166" i="13"/>
  <c r="BB166" i="13"/>
  <c r="BA166" i="13"/>
  <c r="AZ166" i="13"/>
  <c r="AY166" i="13"/>
  <c r="AX166" i="13"/>
  <c r="AW166" i="13"/>
  <c r="AV166" i="13"/>
  <c r="AU166" i="13"/>
  <c r="AT166" i="13"/>
  <c r="AS166" i="13"/>
  <c r="AR166" i="13"/>
  <c r="AQ166" i="13"/>
  <c r="AP166" i="13"/>
  <c r="AO166" i="13"/>
  <c r="AN166" i="13"/>
  <c r="AM166" i="13"/>
  <c r="AL166" i="13"/>
  <c r="AK166" i="13"/>
  <c r="AJ166" i="13"/>
  <c r="AI166" i="13"/>
  <c r="AH166" i="13"/>
  <c r="AG166" i="13"/>
  <c r="AF166" i="13"/>
  <c r="AE166" i="13"/>
  <c r="AD166" i="13"/>
  <c r="AC166" i="13"/>
  <c r="AB166" i="13"/>
  <c r="AA166" i="13"/>
  <c r="Z166" i="13"/>
  <c r="Y166" i="13"/>
  <c r="X166" i="13"/>
  <c r="W166" i="13"/>
  <c r="V166" i="13"/>
  <c r="U166" i="13"/>
  <c r="T166" i="13"/>
  <c r="S166" i="13"/>
  <c r="R166" i="13"/>
  <c r="Q166" i="13"/>
  <c r="P166" i="13"/>
  <c r="O166" i="13"/>
  <c r="N166" i="13"/>
  <c r="M166" i="13"/>
  <c r="L166" i="13"/>
  <c r="K166" i="13"/>
  <c r="J166" i="13"/>
  <c r="I166" i="13"/>
  <c r="H166" i="13"/>
  <c r="G166" i="13"/>
  <c r="F166" i="13"/>
  <c r="E166" i="13"/>
  <c r="GE165" i="13"/>
  <c r="GD165" i="13"/>
  <c r="GC165" i="13"/>
  <c r="GB165" i="13"/>
  <c r="GA165" i="13"/>
  <c r="FZ165" i="13"/>
  <c r="FY165" i="13"/>
  <c r="FX165" i="13"/>
  <c r="FW165" i="13"/>
  <c r="FV165" i="13"/>
  <c r="FU165" i="13"/>
  <c r="FT165" i="13"/>
  <c r="FS165" i="13"/>
  <c r="FR165" i="13"/>
  <c r="FQ165" i="13"/>
  <c r="FP165" i="13"/>
  <c r="FO165" i="13"/>
  <c r="FN165" i="13"/>
  <c r="FM165" i="13"/>
  <c r="FL165" i="13"/>
  <c r="FK165" i="13"/>
  <c r="FJ165" i="13"/>
  <c r="FI165" i="13"/>
  <c r="FH165" i="13"/>
  <c r="FG165" i="13"/>
  <c r="FF165" i="13"/>
  <c r="FE165" i="13"/>
  <c r="FD165" i="13"/>
  <c r="FC165" i="13"/>
  <c r="FB165" i="13"/>
  <c r="FA165" i="13"/>
  <c r="EZ165" i="13"/>
  <c r="EY165" i="13"/>
  <c r="EX165" i="13"/>
  <c r="EW165" i="13"/>
  <c r="EV165" i="13"/>
  <c r="EU165" i="13"/>
  <c r="ET165" i="13"/>
  <c r="ES165" i="13"/>
  <c r="ER165" i="13"/>
  <c r="EQ165" i="13"/>
  <c r="EP165" i="13"/>
  <c r="EO165" i="13"/>
  <c r="EN165" i="13"/>
  <c r="EM165" i="13"/>
  <c r="EL165" i="13"/>
  <c r="EK165" i="13"/>
  <c r="EJ165" i="13"/>
  <c r="EI165" i="13"/>
  <c r="EH165" i="13"/>
  <c r="EG165" i="13"/>
  <c r="EF165" i="13"/>
  <c r="EE165" i="13"/>
  <c r="ED165" i="13"/>
  <c r="EC165" i="13"/>
  <c r="EB165" i="13"/>
  <c r="EA165" i="13"/>
  <c r="DZ165" i="13"/>
  <c r="DY165" i="13"/>
  <c r="DX165" i="13"/>
  <c r="DW165" i="13"/>
  <c r="DV165" i="13"/>
  <c r="DU165" i="13"/>
  <c r="DT165" i="13"/>
  <c r="DS165" i="13"/>
  <c r="DR165" i="13"/>
  <c r="DQ165" i="13"/>
  <c r="DP165" i="13"/>
  <c r="DO165" i="13"/>
  <c r="DN165" i="13"/>
  <c r="DM165" i="13"/>
  <c r="DL165" i="13"/>
  <c r="DK165" i="13"/>
  <c r="DJ165" i="13"/>
  <c r="DI165" i="13"/>
  <c r="DH165" i="13"/>
  <c r="DG165" i="13"/>
  <c r="DF165" i="13"/>
  <c r="DE165" i="13"/>
  <c r="DD165" i="13"/>
  <c r="DC165" i="13"/>
  <c r="DB165" i="13"/>
  <c r="DA165" i="13"/>
  <c r="CZ165" i="13"/>
  <c r="CY165" i="13"/>
  <c r="CX165" i="13"/>
  <c r="CW165" i="13"/>
  <c r="CV165" i="13"/>
  <c r="CU165" i="13"/>
  <c r="CT165" i="13"/>
  <c r="CS165" i="13"/>
  <c r="CR165" i="13"/>
  <c r="CQ165" i="13"/>
  <c r="CP165" i="13"/>
  <c r="CO165" i="13"/>
  <c r="CN165" i="13"/>
  <c r="CM165" i="13"/>
  <c r="CL165" i="13"/>
  <c r="CK165" i="13"/>
  <c r="CJ165" i="13"/>
  <c r="CI165" i="13"/>
  <c r="CH165" i="13"/>
  <c r="CG165" i="13"/>
  <c r="CF165" i="13"/>
  <c r="CE165" i="13"/>
  <c r="CD165" i="13"/>
  <c r="CC165" i="13"/>
  <c r="CB165" i="13"/>
  <c r="CA165" i="13"/>
  <c r="BZ165" i="13"/>
  <c r="BY165" i="13"/>
  <c r="BX165" i="13"/>
  <c r="BW165" i="13"/>
  <c r="BV165" i="13"/>
  <c r="BU165" i="13"/>
  <c r="BT165" i="13"/>
  <c r="BS165" i="13"/>
  <c r="BR165" i="13"/>
  <c r="BQ165" i="13"/>
  <c r="BP165" i="13"/>
  <c r="BO165" i="13"/>
  <c r="BN165" i="13"/>
  <c r="BM165" i="13"/>
  <c r="BL165" i="13"/>
  <c r="BK165" i="13"/>
  <c r="BJ165" i="13"/>
  <c r="BI165" i="13"/>
  <c r="BH165" i="13"/>
  <c r="BG165" i="13"/>
  <c r="BF165" i="13"/>
  <c r="BE165" i="13"/>
  <c r="BD165" i="13"/>
  <c r="BC165" i="13"/>
  <c r="BB165" i="13"/>
  <c r="BA165" i="13"/>
  <c r="AZ165" i="13"/>
  <c r="AY165" i="13"/>
  <c r="AX165" i="13"/>
  <c r="AW165" i="13"/>
  <c r="AV165" i="13"/>
  <c r="AU165" i="13"/>
  <c r="AT165" i="13"/>
  <c r="AS165" i="13"/>
  <c r="AR165" i="13"/>
  <c r="AQ165" i="13"/>
  <c r="AP165" i="13"/>
  <c r="AO165" i="13"/>
  <c r="AN165" i="13"/>
  <c r="AM165" i="13"/>
  <c r="AL165" i="13"/>
  <c r="AK165" i="13"/>
  <c r="AJ165" i="13"/>
  <c r="AI165" i="13"/>
  <c r="AH165" i="13"/>
  <c r="AG165" i="13"/>
  <c r="AF165" i="13"/>
  <c r="AE165" i="13"/>
  <c r="AD165" i="13"/>
  <c r="AC165" i="13"/>
  <c r="AB165" i="13"/>
  <c r="AA165" i="13"/>
  <c r="Z165" i="13"/>
  <c r="Y165" i="13"/>
  <c r="X165" i="13"/>
  <c r="W165" i="13"/>
  <c r="V165" i="13"/>
  <c r="U165" i="13"/>
  <c r="T165" i="13"/>
  <c r="S165" i="13"/>
  <c r="R165" i="13"/>
  <c r="Q165" i="13"/>
  <c r="P165" i="13"/>
  <c r="O165" i="13"/>
  <c r="N165" i="13"/>
  <c r="M165" i="13"/>
  <c r="L165" i="13"/>
  <c r="K165" i="13"/>
  <c r="J165" i="13"/>
  <c r="I165" i="13"/>
  <c r="H165" i="13"/>
  <c r="G165" i="13"/>
  <c r="F165" i="13"/>
  <c r="E165" i="13"/>
  <c r="GE164" i="13"/>
  <c r="GD164" i="13"/>
  <c r="GC164" i="13"/>
  <c r="GB164" i="13"/>
  <c r="GA164" i="13"/>
  <c r="FZ164" i="13"/>
  <c r="FY164" i="13"/>
  <c r="FX164" i="13"/>
  <c r="FW164" i="13"/>
  <c r="FV164" i="13"/>
  <c r="FU164" i="13"/>
  <c r="FT164" i="13"/>
  <c r="FS164" i="13"/>
  <c r="FR164" i="13"/>
  <c r="FQ164" i="13"/>
  <c r="FP164" i="13"/>
  <c r="FO164" i="13"/>
  <c r="FN164" i="13"/>
  <c r="FM164" i="13"/>
  <c r="FL164" i="13"/>
  <c r="FK164" i="13"/>
  <c r="FJ164" i="13"/>
  <c r="FI164" i="13"/>
  <c r="FH164" i="13"/>
  <c r="FG164" i="13"/>
  <c r="FF164" i="13"/>
  <c r="FE164" i="13"/>
  <c r="FD164" i="13"/>
  <c r="FC164" i="13"/>
  <c r="FB164" i="13"/>
  <c r="FA164" i="13"/>
  <c r="EZ164" i="13"/>
  <c r="EY164" i="13"/>
  <c r="EX164" i="13"/>
  <c r="EW164" i="13"/>
  <c r="EV164" i="13"/>
  <c r="EU164" i="13"/>
  <c r="ET164" i="13"/>
  <c r="ES164" i="13"/>
  <c r="ER164" i="13"/>
  <c r="EQ164" i="13"/>
  <c r="EP164" i="13"/>
  <c r="EO164" i="13"/>
  <c r="EN164" i="13"/>
  <c r="EM164" i="13"/>
  <c r="EL164" i="13"/>
  <c r="EK164" i="13"/>
  <c r="EJ164" i="13"/>
  <c r="EI164" i="13"/>
  <c r="EH164" i="13"/>
  <c r="EG164" i="13"/>
  <c r="EF164" i="13"/>
  <c r="EE164" i="13"/>
  <c r="ED164" i="13"/>
  <c r="EC164" i="13"/>
  <c r="EB164" i="13"/>
  <c r="EA164" i="13"/>
  <c r="DZ164" i="13"/>
  <c r="DY164" i="13"/>
  <c r="DX164" i="13"/>
  <c r="DW164" i="13"/>
  <c r="DV164" i="13"/>
  <c r="DU164" i="13"/>
  <c r="DT164" i="13"/>
  <c r="DS164" i="13"/>
  <c r="DR164" i="13"/>
  <c r="DQ164" i="13"/>
  <c r="DP164" i="13"/>
  <c r="DO164" i="13"/>
  <c r="DN164" i="13"/>
  <c r="DM164" i="13"/>
  <c r="DL164" i="13"/>
  <c r="DK164" i="13"/>
  <c r="DJ164" i="13"/>
  <c r="DI164" i="13"/>
  <c r="DH164" i="13"/>
  <c r="DG164" i="13"/>
  <c r="DF164" i="13"/>
  <c r="DE164" i="13"/>
  <c r="DD164" i="13"/>
  <c r="DC164" i="13"/>
  <c r="DB164" i="13"/>
  <c r="DA164" i="13"/>
  <c r="CZ164" i="13"/>
  <c r="CY164" i="13"/>
  <c r="CX164" i="13"/>
  <c r="CW164" i="13"/>
  <c r="CV164" i="13"/>
  <c r="CU164" i="13"/>
  <c r="CT164" i="13"/>
  <c r="CS164" i="13"/>
  <c r="CR164" i="13"/>
  <c r="CQ164" i="13"/>
  <c r="CP164" i="13"/>
  <c r="CO164" i="13"/>
  <c r="CN164" i="13"/>
  <c r="CM164" i="13"/>
  <c r="CL164" i="13"/>
  <c r="CK164" i="13"/>
  <c r="CJ164" i="13"/>
  <c r="CI164" i="13"/>
  <c r="CH164" i="13"/>
  <c r="CG164" i="13"/>
  <c r="CF164" i="13"/>
  <c r="CE164" i="13"/>
  <c r="CD164" i="13"/>
  <c r="CC164" i="13"/>
  <c r="CB164" i="13"/>
  <c r="CA164" i="13"/>
  <c r="BZ164" i="13"/>
  <c r="BY164" i="13"/>
  <c r="BX164" i="13"/>
  <c r="BW164" i="13"/>
  <c r="BV164" i="13"/>
  <c r="BU164" i="13"/>
  <c r="BT164" i="13"/>
  <c r="BS164" i="13"/>
  <c r="BR164" i="13"/>
  <c r="BQ164" i="13"/>
  <c r="BP164" i="13"/>
  <c r="BO164" i="13"/>
  <c r="BN164" i="13"/>
  <c r="BM164" i="13"/>
  <c r="BL164" i="13"/>
  <c r="BK164" i="13"/>
  <c r="BJ164" i="13"/>
  <c r="BI164" i="13"/>
  <c r="BH164" i="13"/>
  <c r="BG164" i="13"/>
  <c r="BF164" i="13"/>
  <c r="BE164" i="13"/>
  <c r="BD164" i="13"/>
  <c r="BC164" i="13"/>
  <c r="BB164" i="13"/>
  <c r="BA164" i="13"/>
  <c r="AZ164" i="13"/>
  <c r="AY164" i="13"/>
  <c r="AX164" i="13"/>
  <c r="AW164" i="13"/>
  <c r="AV164" i="13"/>
  <c r="AU164" i="13"/>
  <c r="AT164" i="13"/>
  <c r="AS164" i="13"/>
  <c r="AR164" i="13"/>
  <c r="AQ164" i="13"/>
  <c r="AP164" i="13"/>
  <c r="AO164" i="13"/>
  <c r="AN164" i="13"/>
  <c r="AM164" i="13"/>
  <c r="AL164" i="13"/>
  <c r="AK164" i="13"/>
  <c r="AJ164" i="13"/>
  <c r="AI164" i="13"/>
  <c r="AH164" i="13"/>
  <c r="AG164" i="13"/>
  <c r="AF164" i="13"/>
  <c r="AE164" i="13"/>
  <c r="AD164" i="13"/>
  <c r="AC164" i="13"/>
  <c r="AB164" i="13"/>
  <c r="AA164" i="13"/>
  <c r="Z164" i="13"/>
  <c r="Y164" i="13"/>
  <c r="X164" i="13"/>
  <c r="W164" i="13"/>
  <c r="V164" i="13"/>
  <c r="U164" i="13"/>
  <c r="T164" i="13"/>
  <c r="S164" i="13"/>
  <c r="R164" i="13"/>
  <c r="Q164" i="13"/>
  <c r="P164" i="13"/>
  <c r="O164" i="13"/>
  <c r="N164" i="13"/>
  <c r="M164" i="13"/>
  <c r="L164" i="13"/>
  <c r="K164" i="13"/>
  <c r="J164" i="13"/>
  <c r="I164" i="13"/>
  <c r="H164" i="13"/>
  <c r="G164" i="13"/>
  <c r="F164" i="13"/>
  <c r="E164" i="13"/>
  <c r="GE163" i="13"/>
  <c r="GD163" i="13"/>
  <c r="GC163" i="13"/>
  <c r="GB163" i="13"/>
  <c r="GA163" i="13"/>
  <c r="FZ163" i="13"/>
  <c r="FY163" i="13"/>
  <c r="FX163" i="13"/>
  <c r="FW163" i="13"/>
  <c r="FV163" i="13"/>
  <c r="FU163" i="13"/>
  <c r="FT163" i="13"/>
  <c r="FS163" i="13"/>
  <c r="FR163" i="13"/>
  <c r="FQ163" i="13"/>
  <c r="FP163" i="13"/>
  <c r="FO163" i="13"/>
  <c r="FN163" i="13"/>
  <c r="FM163" i="13"/>
  <c r="FL163" i="13"/>
  <c r="FK163" i="13"/>
  <c r="FJ163" i="13"/>
  <c r="FI163" i="13"/>
  <c r="FH163" i="13"/>
  <c r="FG163" i="13"/>
  <c r="FF163" i="13"/>
  <c r="FE163" i="13"/>
  <c r="FD163" i="13"/>
  <c r="FC163" i="13"/>
  <c r="FB163" i="13"/>
  <c r="FA163" i="13"/>
  <c r="EZ163" i="13"/>
  <c r="EY163" i="13"/>
  <c r="EX163" i="13"/>
  <c r="EW163" i="13"/>
  <c r="EV163" i="13"/>
  <c r="EU163" i="13"/>
  <c r="ET163" i="13"/>
  <c r="ES163" i="13"/>
  <c r="ER163" i="13"/>
  <c r="EQ163" i="13"/>
  <c r="EP163" i="13"/>
  <c r="EO163" i="13"/>
  <c r="EN163" i="13"/>
  <c r="EM163" i="13"/>
  <c r="EL163" i="13"/>
  <c r="EK163" i="13"/>
  <c r="EJ163" i="13"/>
  <c r="EI163" i="13"/>
  <c r="EH163" i="13"/>
  <c r="EG163" i="13"/>
  <c r="EF163" i="13"/>
  <c r="EE163" i="13"/>
  <c r="ED163" i="13"/>
  <c r="EC163" i="13"/>
  <c r="EB163" i="13"/>
  <c r="EA163" i="13"/>
  <c r="DZ163" i="13"/>
  <c r="DY163" i="13"/>
  <c r="DX163" i="13"/>
  <c r="DW163" i="13"/>
  <c r="DV163" i="13"/>
  <c r="DU163" i="13"/>
  <c r="DT163" i="13"/>
  <c r="DS163" i="13"/>
  <c r="DR163" i="13"/>
  <c r="DQ163" i="13"/>
  <c r="DP163" i="13"/>
  <c r="DO163" i="13"/>
  <c r="DN163" i="13"/>
  <c r="DM163" i="13"/>
  <c r="DL163" i="13"/>
  <c r="DK163" i="13"/>
  <c r="DJ163" i="13"/>
  <c r="DI163" i="13"/>
  <c r="DH163" i="13"/>
  <c r="DG163" i="13"/>
  <c r="DF163" i="13"/>
  <c r="DE163" i="13"/>
  <c r="DD163" i="13"/>
  <c r="DC163" i="13"/>
  <c r="DB163" i="13"/>
  <c r="DA163" i="13"/>
  <c r="CZ163" i="13"/>
  <c r="CY163" i="13"/>
  <c r="CX163" i="13"/>
  <c r="CW163" i="13"/>
  <c r="CV163" i="13"/>
  <c r="CU163" i="13"/>
  <c r="CT163" i="13"/>
  <c r="CS163" i="13"/>
  <c r="CR163" i="13"/>
  <c r="CQ163" i="13"/>
  <c r="CP163" i="13"/>
  <c r="CO163" i="13"/>
  <c r="CN163" i="13"/>
  <c r="CM163" i="13"/>
  <c r="CL163" i="13"/>
  <c r="CK163" i="13"/>
  <c r="CJ163" i="13"/>
  <c r="CI163" i="13"/>
  <c r="CH163" i="13"/>
  <c r="CG163" i="13"/>
  <c r="CF163" i="13"/>
  <c r="CE163" i="13"/>
  <c r="CD163" i="13"/>
  <c r="CC163" i="13"/>
  <c r="CB163" i="13"/>
  <c r="CA163" i="13"/>
  <c r="BZ163" i="13"/>
  <c r="BY163" i="13"/>
  <c r="BX163" i="13"/>
  <c r="BW163" i="13"/>
  <c r="BV163" i="13"/>
  <c r="BU163" i="13"/>
  <c r="BT163" i="13"/>
  <c r="BS163" i="13"/>
  <c r="BR163" i="13"/>
  <c r="BQ163" i="13"/>
  <c r="BP163" i="13"/>
  <c r="BO163" i="13"/>
  <c r="BN163" i="13"/>
  <c r="BM163" i="13"/>
  <c r="BL163" i="13"/>
  <c r="BK163" i="13"/>
  <c r="BJ163" i="13"/>
  <c r="BI163" i="13"/>
  <c r="BH163" i="13"/>
  <c r="BG163" i="13"/>
  <c r="BF163" i="13"/>
  <c r="BE163" i="13"/>
  <c r="BD163" i="13"/>
  <c r="BC163" i="13"/>
  <c r="BB163" i="13"/>
  <c r="BA163" i="13"/>
  <c r="AZ163" i="13"/>
  <c r="AY163" i="13"/>
  <c r="AX163" i="13"/>
  <c r="AW163" i="13"/>
  <c r="AV163" i="13"/>
  <c r="AU163" i="13"/>
  <c r="AT163" i="13"/>
  <c r="AS163" i="13"/>
  <c r="AR163" i="13"/>
  <c r="AQ163" i="13"/>
  <c r="AP163" i="13"/>
  <c r="AO163" i="13"/>
  <c r="AN163" i="13"/>
  <c r="AM163" i="13"/>
  <c r="AL163" i="13"/>
  <c r="AK163" i="13"/>
  <c r="AJ163" i="13"/>
  <c r="AI163" i="13"/>
  <c r="AH163" i="13"/>
  <c r="AG163" i="13"/>
  <c r="AF163" i="13"/>
  <c r="AE163" i="13"/>
  <c r="AD163" i="13"/>
  <c r="AC163" i="13"/>
  <c r="AB163" i="13"/>
  <c r="AA163" i="13"/>
  <c r="Z163" i="13"/>
  <c r="Y163" i="13"/>
  <c r="X163" i="13"/>
  <c r="W163" i="13"/>
  <c r="V163" i="13"/>
  <c r="U163" i="13"/>
  <c r="T163" i="13"/>
  <c r="S163" i="13"/>
  <c r="R163" i="13"/>
  <c r="Q163" i="13"/>
  <c r="P163" i="13"/>
  <c r="O163" i="13"/>
  <c r="N163" i="13"/>
  <c r="M163" i="13"/>
  <c r="L163" i="13"/>
  <c r="K163" i="13"/>
  <c r="J163" i="13"/>
  <c r="I163" i="13"/>
  <c r="H163" i="13"/>
  <c r="G163" i="13"/>
  <c r="F163" i="13"/>
  <c r="E163" i="13"/>
  <c r="GE162" i="13"/>
  <c r="GD162" i="13"/>
  <c r="GC162" i="13"/>
  <c r="GB162" i="13"/>
  <c r="GA162" i="13"/>
  <c r="FZ162" i="13"/>
  <c r="FY162" i="13"/>
  <c r="FX162" i="13"/>
  <c r="FW162" i="13"/>
  <c r="FV162" i="13"/>
  <c r="FU162" i="13"/>
  <c r="FT162" i="13"/>
  <c r="FS162" i="13"/>
  <c r="FR162" i="13"/>
  <c r="FQ162" i="13"/>
  <c r="FP162" i="13"/>
  <c r="FO162" i="13"/>
  <c r="FN162" i="13"/>
  <c r="FM162" i="13"/>
  <c r="FL162" i="13"/>
  <c r="FK162" i="13"/>
  <c r="FJ162" i="13"/>
  <c r="FI162" i="13"/>
  <c r="FH162" i="13"/>
  <c r="FG162" i="13"/>
  <c r="FF162" i="13"/>
  <c r="FE162" i="13"/>
  <c r="FD162" i="13"/>
  <c r="FC162" i="13"/>
  <c r="FB162" i="13"/>
  <c r="FA162" i="13"/>
  <c r="EZ162" i="13"/>
  <c r="EY162" i="13"/>
  <c r="EX162" i="13"/>
  <c r="EW162" i="13"/>
  <c r="EV162" i="13"/>
  <c r="EU162" i="13"/>
  <c r="ET162" i="13"/>
  <c r="ES162" i="13"/>
  <c r="ER162" i="13"/>
  <c r="EQ162" i="13"/>
  <c r="EP162" i="13"/>
  <c r="EO162" i="13"/>
  <c r="EN162" i="13"/>
  <c r="EM162" i="13"/>
  <c r="EL162" i="13"/>
  <c r="EK162" i="13"/>
  <c r="EJ162" i="13"/>
  <c r="EI162" i="13"/>
  <c r="EH162" i="13"/>
  <c r="EG162" i="13"/>
  <c r="EF162" i="13"/>
  <c r="EE162" i="13"/>
  <c r="ED162" i="13"/>
  <c r="EC162" i="13"/>
  <c r="EB162" i="13"/>
  <c r="EA162" i="13"/>
  <c r="DZ162" i="13"/>
  <c r="DY162" i="13"/>
  <c r="DX162" i="13"/>
  <c r="DW162" i="13"/>
  <c r="DV162" i="13"/>
  <c r="DU162" i="13"/>
  <c r="DT162" i="13"/>
  <c r="DS162" i="13"/>
  <c r="DR162" i="13"/>
  <c r="DQ162" i="13"/>
  <c r="DP162" i="13"/>
  <c r="DO162" i="13"/>
  <c r="DN162" i="13"/>
  <c r="DM162" i="13"/>
  <c r="DL162" i="13"/>
  <c r="DK162" i="13"/>
  <c r="DJ162" i="13"/>
  <c r="DI162" i="13"/>
  <c r="DH162" i="13"/>
  <c r="DG162" i="13"/>
  <c r="DF162" i="13"/>
  <c r="DE162" i="13"/>
  <c r="DD162" i="13"/>
  <c r="DC162" i="13"/>
  <c r="DB162" i="13"/>
  <c r="DA162" i="13"/>
  <c r="CZ162" i="13"/>
  <c r="CY162" i="13"/>
  <c r="CX162" i="13"/>
  <c r="CW162" i="13"/>
  <c r="CV162" i="13"/>
  <c r="CU162" i="13"/>
  <c r="CT162" i="13"/>
  <c r="CS162" i="13"/>
  <c r="CR162" i="13"/>
  <c r="CQ162" i="13"/>
  <c r="CP162" i="13"/>
  <c r="CO162" i="13"/>
  <c r="CN162" i="13"/>
  <c r="CM162" i="13"/>
  <c r="CL162" i="13"/>
  <c r="CK162" i="13"/>
  <c r="CJ162" i="13"/>
  <c r="CI162" i="13"/>
  <c r="CH162" i="13"/>
  <c r="CG162" i="13"/>
  <c r="CF162" i="13"/>
  <c r="CE162" i="13"/>
  <c r="CD162" i="13"/>
  <c r="CC162" i="13"/>
  <c r="CB162" i="13"/>
  <c r="CA162" i="13"/>
  <c r="BZ162" i="13"/>
  <c r="BY162" i="13"/>
  <c r="BX162" i="13"/>
  <c r="BW162" i="13"/>
  <c r="BV162" i="13"/>
  <c r="BU162" i="13"/>
  <c r="BT162" i="13"/>
  <c r="BS162" i="13"/>
  <c r="BR162" i="13"/>
  <c r="BQ162" i="13"/>
  <c r="BP162" i="13"/>
  <c r="BO162" i="13"/>
  <c r="BN162" i="13"/>
  <c r="BM162" i="13"/>
  <c r="BL162" i="13"/>
  <c r="BK162" i="13"/>
  <c r="BJ162" i="13"/>
  <c r="BI162" i="13"/>
  <c r="BH162" i="13"/>
  <c r="BG162" i="13"/>
  <c r="BF162" i="13"/>
  <c r="BE162" i="13"/>
  <c r="BD162" i="13"/>
  <c r="BC162" i="13"/>
  <c r="BB162" i="13"/>
  <c r="BA162" i="13"/>
  <c r="AZ162" i="13"/>
  <c r="AY162" i="13"/>
  <c r="AX162" i="13"/>
  <c r="AW162" i="13"/>
  <c r="AV162" i="13"/>
  <c r="AU162" i="13"/>
  <c r="AT162" i="13"/>
  <c r="AS162" i="13"/>
  <c r="AR162" i="13"/>
  <c r="AQ162" i="13"/>
  <c r="AP162" i="13"/>
  <c r="AO162" i="13"/>
  <c r="AN162" i="13"/>
  <c r="AM162" i="13"/>
  <c r="AL162" i="13"/>
  <c r="AK162" i="13"/>
  <c r="AJ162" i="13"/>
  <c r="AI162" i="13"/>
  <c r="AH162" i="13"/>
  <c r="AG162" i="13"/>
  <c r="AF162" i="13"/>
  <c r="AE162" i="13"/>
  <c r="AD162" i="13"/>
  <c r="AC162" i="13"/>
  <c r="AB162" i="13"/>
  <c r="AA162" i="13"/>
  <c r="Z162" i="13"/>
  <c r="Y162" i="13"/>
  <c r="X162" i="13"/>
  <c r="W162" i="13"/>
  <c r="V162" i="13"/>
  <c r="U162" i="13"/>
  <c r="T162" i="13"/>
  <c r="S162" i="13"/>
  <c r="R162" i="13"/>
  <c r="Q162" i="13"/>
  <c r="P162" i="13"/>
  <c r="O162" i="13"/>
  <c r="N162" i="13"/>
  <c r="M162" i="13"/>
  <c r="L162" i="13"/>
  <c r="K162" i="13"/>
  <c r="J162" i="13"/>
  <c r="I162" i="13"/>
  <c r="H162" i="13"/>
  <c r="G162" i="13"/>
  <c r="F162" i="13"/>
  <c r="E162" i="13"/>
  <c r="GE161" i="13"/>
  <c r="GD161" i="13"/>
  <c r="GC161" i="13"/>
  <c r="GB161" i="13"/>
  <c r="GA161" i="13"/>
  <c r="FZ161" i="13"/>
  <c r="FY161" i="13"/>
  <c r="FX161" i="13"/>
  <c r="FW161" i="13"/>
  <c r="FV161" i="13"/>
  <c r="FU161" i="13"/>
  <c r="FT161" i="13"/>
  <c r="FS161" i="13"/>
  <c r="FR161" i="13"/>
  <c r="FQ161" i="13"/>
  <c r="FP161" i="13"/>
  <c r="FO161" i="13"/>
  <c r="FN161" i="13"/>
  <c r="FM161" i="13"/>
  <c r="FL161" i="13"/>
  <c r="FK161" i="13"/>
  <c r="FJ161" i="13"/>
  <c r="FI161" i="13"/>
  <c r="FH161" i="13"/>
  <c r="FG161" i="13"/>
  <c r="FF161" i="13"/>
  <c r="FE161" i="13"/>
  <c r="FD161" i="13"/>
  <c r="FC161" i="13"/>
  <c r="FB161" i="13"/>
  <c r="FA161" i="13"/>
  <c r="EZ161" i="13"/>
  <c r="EY161" i="13"/>
  <c r="EX161" i="13"/>
  <c r="EW161" i="13"/>
  <c r="EV161" i="13"/>
  <c r="EU161" i="13"/>
  <c r="ET161" i="13"/>
  <c r="ES161" i="13"/>
  <c r="ER161" i="13"/>
  <c r="EQ161" i="13"/>
  <c r="EP161" i="13"/>
  <c r="EO161" i="13"/>
  <c r="EN161" i="13"/>
  <c r="EM161" i="13"/>
  <c r="EL161" i="13"/>
  <c r="EK161" i="13"/>
  <c r="EJ161" i="13"/>
  <c r="EI161" i="13"/>
  <c r="EH161" i="13"/>
  <c r="EG161" i="13"/>
  <c r="EF161" i="13"/>
  <c r="EE161" i="13"/>
  <c r="ED161" i="13"/>
  <c r="EC161" i="13"/>
  <c r="EB161" i="13"/>
  <c r="EA161" i="13"/>
  <c r="DZ161" i="13"/>
  <c r="DY161" i="13"/>
  <c r="DX161" i="13"/>
  <c r="DW161" i="13"/>
  <c r="DV161" i="13"/>
  <c r="DU161" i="13"/>
  <c r="DT161" i="13"/>
  <c r="DS161" i="13"/>
  <c r="DR161" i="13"/>
  <c r="DQ161" i="13"/>
  <c r="DP161" i="13"/>
  <c r="DO161" i="13"/>
  <c r="DN161" i="13"/>
  <c r="DM161" i="13"/>
  <c r="DL161" i="13"/>
  <c r="DK161" i="13"/>
  <c r="DJ161" i="13"/>
  <c r="DI161" i="13"/>
  <c r="DH161" i="13"/>
  <c r="DG161" i="13"/>
  <c r="DF161" i="13"/>
  <c r="DE161" i="13"/>
  <c r="DD161" i="13"/>
  <c r="DC161" i="13"/>
  <c r="DB161" i="13"/>
  <c r="DA161" i="13"/>
  <c r="CZ161" i="13"/>
  <c r="CY161" i="13"/>
  <c r="CX161" i="13"/>
  <c r="CW161" i="13"/>
  <c r="CV161" i="13"/>
  <c r="CU161" i="13"/>
  <c r="CT161" i="13"/>
  <c r="CS161" i="13"/>
  <c r="CR161" i="13"/>
  <c r="CQ161" i="13"/>
  <c r="CP161" i="13"/>
  <c r="CO161" i="13"/>
  <c r="CN161" i="13"/>
  <c r="CM161" i="13"/>
  <c r="CL161" i="13"/>
  <c r="CK161" i="13"/>
  <c r="CJ161" i="13"/>
  <c r="CI161" i="13"/>
  <c r="CH161" i="13"/>
  <c r="CG161" i="13"/>
  <c r="CF161" i="13"/>
  <c r="CE161" i="13"/>
  <c r="CD161" i="13"/>
  <c r="CC161" i="13"/>
  <c r="CB161" i="13"/>
  <c r="CA161" i="13"/>
  <c r="BZ161" i="13"/>
  <c r="BY161" i="13"/>
  <c r="BX161" i="13"/>
  <c r="BW161" i="13"/>
  <c r="BV161" i="13"/>
  <c r="BU161" i="13"/>
  <c r="BT161" i="13"/>
  <c r="BS161" i="13"/>
  <c r="BR161" i="13"/>
  <c r="BQ161" i="13"/>
  <c r="BP161" i="13"/>
  <c r="BO161" i="13"/>
  <c r="BN161" i="13"/>
  <c r="BM161" i="13"/>
  <c r="BL161" i="13"/>
  <c r="BK161" i="13"/>
  <c r="BJ161" i="13"/>
  <c r="BI161" i="13"/>
  <c r="BH161" i="13"/>
  <c r="BG161" i="13"/>
  <c r="BF161" i="13"/>
  <c r="BE161" i="13"/>
  <c r="BD161" i="13"/>
  <c r="BC161" i="13"/>
  <c r="BB161" i="13"/>
  <c r="BA161" i="13"/>
  <c r="AZ161" i="13"/>
  <c r="AY161" i="13"/>
  <c r="AX161" i="13"/>
  <c r="AW161" i="13"/>
  <c r="AV161" i="13"/>
  <c r="AU161" i="13"/>
  <c r="AT161" i="13"/>
  <c r="AS161" i="13"/>
  <c r="AR161" i="13"/>
  <c r="AQ161" i="13"/>
  <c r="AP161" i="13"/>
  <c r="AO161" i="13"/>
  <c r="AN161" i="13"/>
  <c r="AM161" i="13"/>
  <c r="AL161" i="13"/>
  <c r="AK161" i="13"/>
  <c r="AJ161" i="13"/>
  <c r="AI161" i="13"/>
  <c r="AH161" i="13"/>
  <c r="AG161" i="13"/>
  <c r="AF161" i="13"/>
  <c r="AE161" i="13"/>
  <c r="AD161" i="13"/>
  <c r="AC161" i="13"/>
  <c r="AB161" i="13"/>
  <c r="AA161" i="13"/>
  <c r="Z161" i="13"/>
  <c r="Y161" i="13"/>
  <c r="X161" i="13"/>
  <c r="W161" i="13"/>
  <c r="V161" i="13"/>
  <c r="U161" i="13"/>
  <c r="T161" i="13"/>
  <c r="S161" i="13"/>
  <c r="R161" i="13"/>
  <c r="Q161" i="13"/>
  <c r="P161" i="13"/>
  <c r="O161" i="13"/>
  <c r="N161" i="13"/>
  <c r="M161" i="13"/>
  <c r="L161" i="13"/>
  <c r="K161" i="13"/>
  <c r="J161" i="13"/>
  <c r="I161" i="13"/>
  <c r="H161" i="13"/>
  <c r="G161" i="13"/>
  <c r="F161" i="13"/>
  <c r="E161" i="13"/>
  <c r="GE160" i="13"/>
  <c r="GD160" i="13"/>
  <c r="GC160" i="13"/>
  <c r="GB160" i="13"/>
  <c r="GA160" i="13"/>
  <c r="FZ160" i="13"/>
  <c r="FY160" i="13"/>
  <c r="FX160" i="13"/>
  <c r="FW160" i="13"/>
  <c r="FV160" i="13"/>
  <c r="FU160" i="13"/>
  <c r="FT160" i="13"/>
  <c r="FS160" i="13"/>
  <c r="FR160" i="13"/>
  <c r="FQ160" i="13"/>
  <c r="FP160" i="13"/>
  <c r="FO160" i="13"/>
  <c r="FN160" i="13"/>
  <c r="FM160" i="13"/>
  <c r="FL160" i="13"/>
  <c r="FK160" i="13"/>
  <c r="FJ160" i="13"/>
  <c r="FI160" i="13"/>
  <c r="FH160" i="13"/>
  <c r="FG160" i="13"/>
  <c r="FF160" i="13"/>
  <c r="FE160" i="13"/>
  <c r="FD160" i="13"/>
  <c r="FC160" i="13"/>
  <c r="FB160" i="13"/>
  <c r="FA160" i="13"/>
  <c r="EZ160" i="13"/>
  <c r="EY160" i="13"/>
  <c r="EX160" i="13"/>
  <c r="EW160" i="13"/>
  <c r="EV160" i="13"/>
  <c r="EU160" i="13"/>
  <c r="ET160" i="13"/>
  <c r="ES160" i="13"/>
  <c r="ER160" i="13"/>
  <c r="EQ160" i="13"/>
  <c r="EP160" i="13"/>
  <c r="EO160" i="13"/>
  <c r="EN160" i="13"/>
  <c r="EM160" i="13"/>
  <c r="EL160" i="13"/>
  <c r="EK160" i="13"/>
  <c r="EJ160" i="13"/>
  <c r="EI160" i="13"/>
  <c r="EH160" i="13"/>
  <c r="EG160" i="13"/>
  <c r="EF160" i="13"/>
  <c r="EE160" i="13"/>
  <c r="ED160" i="13"/>
  <c r="EC160" i="13"/>
  <c r="EB160" i="13"/>
  <c r="EA160" i="13"/>
  <c r="DZ160" i="13"/>
  <c r="DY160" i="13"/>
  <c r="DX160" i="13"/>
  <c r="DW160" i="13"/>
  <c r="DV160" i="13"/>
  <c r="DU160" i="13"/>
  <c r="DT160" i="13"/>
  <c r="DS160" i="13"/>
  <c r="DR160" i="13"/>
  <c r="DQ160" i="13"/>
  <c r="DP160" i="13"/>
  <c r="DO160" i="13"/>
  <c r="DN160" i="13"/>
  <c r="DM160" i="13"/>
  <c r="DL160" i="13"/>
  <c r="DK160" i="13"/>
  <c r="DJ160" i="13"/>
  <c r="DI160" i="13"/>
  <c r="DH160" i="13"/>
  <c r="DG160" i="13"/>
  <c r="DF160" i="13"/>
  <c r="DE160" i="13"/>
  <c r="DD160" i="13"/>
  <c r="DC160" i="13"/>
  <c r="DB160" i="13"/>
  <c r="DA160" i="13"/>
  <c r="CZ160" i="13"/>
  <c r="CY160" i="13"/>
  <c r="CX160" i="13"/>
  <c r="CW160" i="13"/>
  <c r="CV160" i="13"/>
  <c r="CU160" i="13"/>
  <c r="CT160" i="13"/>
  <c r="CS160" i="13"/>
  <c r="CR160" i="13"/>
  <c r="CQ160" i="13"/>
  <c r="CP160" i="13"/>
  <c r="CO160" i="13"/>
  <c r="CN160" i="13"/>
  <c r="CM160" i="13"/>
  <c r="CL160" i="13"/>
  <c r="CK160" i="13"/>
  <c r="CJ160" i="13"/>
  <c r="CI160" i="13"/>
  <c r="CH160" i="13"/>
  <c r="CG160" i="13"/>
  <c r="CF160" i="13"/>
  <c r="CE160" i="13"/>
  <c r="CD160" i="13"/>
  <c r="CC160" i="13"/>
  <c r="CB160" i="13"/>
  <c r="CA160" i="13"/>
  <c r="BZ160" i="13"/>
  <c r="BY160" i="13"/>
  <c r="BX160" i="13"/>
  <c r="BW160" i="13"/>
  <c r="BV160" i="13"/>
  <c r="BU160" i="13"/>
  <c r="BT160" i="13"/>
  <c r="BS160" i="13"/>
  <c r="BR160" i="13"/>
  <c r="BQ160" i="13"/>
  <c r="BP160" i="13"/>
  <c r="BO160" i="13"/>
  <c r="BN160" i="13"/>
  <c r="BM160" i="13"/>
  <c r="BL160" i="13"/>
  <c r="BK160" i="13"/>
  <c r="BJ160" i="13"/>
  <c r="BI160" i="13"/>
  <c r="BH160" i="13"/>
  <c r="BG160" i="13"/>
  <c r="BF160" i="13"/>
  <c r="BE160" i="13"/>
  <c r="BD160" i="13"/>
  <c r="BC160" i="13"/>
  <c r="BB160" i="13"/>
  <c r="BA160" i="13"/>
  <c r="AZ160" i="13"/>
  <c r="AY160" i="13"/>
  <c r="AX160" i="13"/>
  <c r="AW160" i="13"/>
  <c r="AV160" i="13"/>
  <c r="AU160" i="13"/>
  <c r="AT160" i="13"/>
  <c r="AS160" i="13"/>
  <c r="AR160" i="13"/>
  <c r="AQ160" i="13"/>
  <c r="AP160" i="13"/>
  <c r="AO160" i="13"/>
  <c r="AN160" i="13"/>
  <c r="AM160" i="13"/>
  <c r="AL160" i="13"/>
  <c r="AK160" i="13"/>
  <c r="AJ160" i="13"/>
  <c r="AI160" i="13"/>
  <c r="AH160" i="13"/>
  <c r="AG160" i="13"/>
  <c r="AF160" i="13"/>
  <c r="AE160" i="13"/>
  <c r="AD160" i="13"/>
  <c r="AC160" i="13"/>
  <c r="AB160" i="13"/>
  <c r="AA160" i="13"/>
  <c r="Z160" i="13"/>
  <c r="Y160" i="13"/>
  <c r="X160" i="13"/>
  <c r="W160" i="13"/>
  <c r="V160" i="13"/>
  <c r="U160" i="13"/>
  <c r="T160" i="13"/>
  <c r="S160" i="13"/>
  <c r="R160" i="13"/>
  <c r="Q160" i="13"/>
  <c r="P160" i="13"/>
  <c r="O160" i="13"/>
  <c r="N160" i="13"/>
  <c r="M160" i="13"/>
  <c r="L160" i="13"/>
  <c r="K160" i="13"/>
  <c r="J160" i="13"/>
  <c r="I160" i="13"/>
  <c r="H160" i="13"/>
  <c r="G160" i="13"/>
  <c r="F160" i="13"/>
  <c r="E160" i="13"/>
  <c r="GE159" i="13"/>
  <c r="GD159" i="13"/>
  <c r="GC159" i="13"/>
  <c r="GB159" i="13"/>
  <c r="GA159" i="13"/>
  <c r="FZ159" i="13"/>
  <c r="FY159" i="13"/>
  <c r="FX159" i="13"/>
  <c r="FW159" i="13"/>
  <c r="FV159" i="13"/>
  <c r="FU159" i="13"/>
  <c r="FT159" i="13"/>
  <c r="FS159" i="13"/>
  <c r="FR159" i="13"/>
  <c r="FQ159" i="13"/>
  <c r="FP159" i="13"/>
  <c r="FO159" i="13"/>
  <c r="FN159" i="13"/>
  <c r="FM159" i="13"/>
  <c r="FL159" i="13"/>
  <c r="FK159" i="13"/>
  <c r="FJ159" i="13"/>
  <c r="FI159" i="13"/>
  <c r="FH159" i="13"/>
  <c r="FG159" i="13"/>
  <c r="FF159" i="13"/>
  <c r="FE159" i="13"/>
  <c r="FD159" i="13"/>
  <c r="FC159" i="13"/>
  <c r="FB159" i="13"/>
  <c r="FA159" i="13"/>
  <c r="EZ159" i="13"/>
  <c r="EY159" i="13"/>
  <c r="EX159" i="13"/>
  <c r="EW159" i="13"/>
  <c r="EV159" i="13"/>
  <c r="EU159" i="13"/>
  <c r="ET159" i="13"/>
  <c r="ES159" i="13"/>
  <c r="ER159" i="13"/>
  <c r="EQ159" i="13"/>
  <c r="EP159" i="13"/>
  <c r="EO159" i="13"/>
  <c r="EN159" i="13"/>
  <c r="EM159" i="13"/>
  <c r="EL159" i="13"/>
  <c r="EK159" i="13"/>
  <c r="EJ159" i="13"/>
  <c r="EI159" i="13"/>
  <c r="EH159" i="13"/>
  <c r="EG159" i="13"/>
  <c r="EF159" i="13"/>
  <c r="EE159" i="13"/>
  <c r="ED159" i="13"/>
  <c r="EC159" i="13"/>
  <c r="EB159" i="13"/>
  <c r="EA159" i="13"/>
  <c r="DZ159" i="13"/>
  <c r="DY159" i="13"/>
  <c r="DX159" i="13"/>
  <c r="DW159" i="13"/>
  <c r="DV159" i="13"/>
  <c r="DU159" i="13"/>
  <c r="DT159" i="13"/>
  <c r="DS159" i="13"/>
  <c r="DR159" i="13"/>
  <c r="DQ159" i="13"/>
  <c r="DP159" i="13"/>
  <c r="DO159" i="13"/>
  <c r="DN159" i="13"/>
  <c r="DM159" i="13"/>
  <c r="DL159" i="13"/>
  <c r="DK159" i="13"/>
  <c r="DJ159" i="13"/>
  <c r="DI159" i="13"/>
  <c r="DH159" i="13"/>
  <c r="DG159" i="13"/>
  <c r="DF159" i="13"/>
  <c r="DE159" i="13"/>
  <c r="DD159" i="13"/>
  <c r="DC159" i="13"/>
  <c r="DB159" i="13"/>
  <c r="DA159" i="13"/>
  <c r="CZ159" i="13"/>
  <c r="CY159" i="13"/>
  <c r="CX159" i="13"/>
  <c r="CW159" i="13"/>
  <c r="CV159" i="13"/>
  <c r="CU159" i="13"/>
  <c r="CT159" i="13"/>
  <c r="CS159" i="13"/>
  <c r="CR159" i="13"/>
  <c r="CQ159" i="13"/>
  <c r="CP159" i="13"/>
  <c r="CO159" i="13"/>
  <c r="CN159" i="13"/>
  <c r="CM159" i="13"/>
  <c r="CL159" i="13"/>
  <c r="CK159" i="13"/>
  <c r="CJ159" i="13"/>
  <c r="CI159" i="13"/>
  <c r="CH159" i="13"/>
  <c r="CG159" i="13"/>
  <c r="CF159" i="13"/>
  <c r="CE159" i="13"/>
  <c r="CD159" i="13"/>
  <c r="CC159" i="13"/>
  <c r="CB159" i="13"/>
  <c r="CA159" i="13"/>
  <c r="BZ159" i="13"/>
  <c r="BY159" i="13"/>
  <c r="BX159" i="13"/>
  <c r="BW159" i="13"/>
  <c r="BV159" i="13"/>
  <c r="BU159" i="13"/>
  <c r="BT159" i="13"/>
  <c r="BS159" i="13"/>
  <c r="BR159" i="13"/>
  <c r="BQ159" i="13"/>
  <c r="BP159" i="13"/>
  <c r="BO159" i="13"/>
  <c r="BN159" i="13"/>
  <c r="BM159" i="13"/>
  <c r="BL159" i="13"/>
  <c r="BK159" i="13"/>
  <c r="BJ159" i="13"/>
  <c r="BI159" i="13"/>
  <c r="BH159" i="13"/>
  <c r="BG159" i="13"/>
  <c r="BF159" i="13"/>
  <c r="BE159" i="13"/>
  <c r="BD159" i="13"/>
  <c r="BC159" i="13"/>
  <c r="BB159" i="13"/>
  <c r="BA159" i="13"/>
  <c r="AZ159" i="13"/>
  <c r="AY159" i="13"/>
  <c r="AX159" i="13"/>
  <c r="AW159" i="13"/>
  <c r="AV159" i="13"/>
  <c r="AU159" i="13"/>
  <c r="AT159" i="13"/>
  <c r="AS159" i="13"/>
  <c r="AR159" i="13"/>
  <c r="AQ159" i="13"/>
  <c r="AP159" i="13"/>
  <c r="AO159" i="13"/>
  <c r="AN159" i="13"/>
  <c r="AM159" i="13"/>
  <c r="AL159" i="13"/>
  <c r="AK159" i="13"/>
  <c r="AJ159" i="13"/>
  <c r="AI159" i="13"/>
  <c r="AH159" i="13"/>
  <c r="AG159" i="13"/>
  <c r="AF159" i="13"/>
  <c r="AE159" i="13"/>
  <c r="AD159" i="13"/>
  <c r="AC159" i="13"/>
  <c r="AB159" i="13"/>
  <c r="AA159" i="13"/>
  <c r="Z159" i="13"/>
  <c r="Y159" i="13"/>
  <c r="X159" i="13"/>
  <c r="W159" i="13"/>
  <c r="V159" i="13"/>
  <c r="U159" i="13"/>
  <c r="T159" i="13"/>
  <c r="S159" i="13"/>
  <c r="R159" i="13"/>
  <c r="Q159" i="13"/>
  <c r="P159" i="13"/>
  <c r="O159" i="13"/>
  <c r="N159" i="13"/>
  <c r="M159" i="13"/>
  <c r="L159" i="13"/>
  <c r="K159" i="13"/>
  <c r="J159" i="13"/>
  <c r="I159" i="13"/>
  <c r="H159" i="13"/>
  <c r="G159" i="13"/>
  <c r="F159" i="13"/>
  <c r="E159" i="13"/>
  <c r="GE158" i="13"/>
  <c r="GD158" i="13"/>
  <c r="GC158" i="13"/>
  <c r="GB158" i="13"/>
  <c r="GA158" i="13"/>
  <c r="FZ158" i="13"/>
  <c r="FY158" i="13"/>
  <c r="FX158" i="13"/>
  <c r="FW158" i="13"/>
  <c r="FV158" i="13"/>
  <c r="FU158" i="13"/>
  <c r="FT158" i="13"/>
  <c r="FS158" i="13"/>
  <c r="FR158" i="13"/>
  <c r="FQ158" i="13"/>
  <c r="FP158" i="13"/>
  <c r="FO158" i="13"/>
  <c r="FN158" i="13"/>
  <c r="FM158" i="13"/>
  <c r="FL158" i="13"/>
  <c r="FK158" i="13"/>
  <c r="FJ158" i="13"/>
  <c r="FI158" i="13"/>
  <c r="FH158" i="13"/>
  <c r="FG158" i="13"/>
  <c r="FF158" i="13"/>
  <c r="FE158" i="13"/>
  <c r="FD158" i="13"/>
  <c r="FC158" i="13"/>
  <c r="FB158" i="13"/>
  <c r="FA158" i="13"/>
  <c r="EZ158" i="13"/>
  <c r="EY158" i="13"/>
  <c r="EX158" i="13"/>
  <c r="EW158" i="13"/>
  <c r="EV158" i="13"/>
  <c r="EU158" i="13"/>
  <c r="ET158" i="13"/>
  <c r="ES158" i="13"/>
  <c r="ER158" i="13"/>
  <c r="EQ158" i="13"/>
  <c r="EP158" i="13"/>
  <c r="EO158" i="13"/>
  <c r="EN158" i="13"/>
  <c r="EM158" i="13"/>
  <c r="EL158" i="13"/>
  <c r="EK158" i="13"/>
  <c r="EJ158" i="13"/>
  <c r="EI158" i="13"/>
  <c r="EH158" i="13"/>
  <c r="EG158" i="13"/>
  <c r="EF158" i="13"/>
  <c r="EE158" i="13"/>
  <c r="ED158" i="13"/>
  <c r="EC158" i="13"/>
  <c r="EB158" i="13"/>
  <c r="EA158" i="13"/>
  <c r="DZ158" i="13"/>
  <c r="DY158" i="13"/>
  <c r="DX158" i="13"/>
  <c r="DW158" i="13"/>
  <c r="DV158" i="13"/>
  <c r="DU158" i="13"/>
  <c r="DT158" i="13"/>
  <c r="DS158" i="13"/>
  <c r="DR158" i="13"/>
  <c r="DQ158" i="13"/>
  <c r="DP158" i="13"/>
  <c r="DO158" i="13"/>
  <c r="DN158" i="13"/>
  <c r="DM158" i="13"/>
  <c r="DL158" i="13"/>
  <c r="DK158" i="13"/>
  <c r="DJ158" i="13"/>
  <c r="DI158" i="13"/>
  <c r="DH158" i="13"/>
  <c r="DG158" i="13"/>
  <c r="DF158" i="13"/>
  <c r="DE158" i="13"/>
  <c r="DD158" i="13"/>
  <c r="DC158" i="13"/>
  <c r="DB158" i="13"/>
  <c r="DA158" i="13"/>
  <c r="CZ158" i="13"/>
  <c r="CY158" i="13"/>
  <c r="CX158" i="13"/>
  <c r="CW158" i="13"/>
  <c r="CV158" i="13"/>
  <c r="CU158" i="13"/>
  <c r="CT158" i="13"/>
  <c r="CS158" i="13"/>
  <c r="CR158" i="13"/>
  <c r="CQ158" i="13"/>
  <c r="CP158" i="13"/>
  <c r="CO158" i="13"/>
  <c r="CN158" i="13"/>
  <c r="CM158" i="13"/>
  <c r="CL158" i="13"/>
  <c r="CK158" i="13"/>
  <c r="CJ158" i="13"/>
  <c r="CI158" i="13"/>
  <c r="CH158" i="13"/>
  <c r="CG158" i="13"/>
  <c r="CF158" i="13"/>
  <c r="CE158" i="13"/>
  <c r="CD158" i="13"/>
  <c r="CC158" i="13"/>
  <c r="CB158" i="13"/>
  <c r="CA158" i="13"/>
  <c r="BZ158" i="13"/>
  <c r="BY158" i="13"/>
  <c r="BX158" i="13"/>
  <c r="BW158" i="13"/>
  <c r="BV158" i="13"/>
  <c r="BU158" i="13"/>
  <c r="BT158" i="13"/>
  <c r="BS158" i="13"/>
  <c r="BR158" i="13"/>
  <c r="BQ158" i="13"/>
  <c r="BP158" i="13"/>
  <c r="BO158" i="13"/>
  <c r="BN158" i="13"/>
  <c r="BM158" i="13"/>
  <c r="BL158" i="13"/>
  <c r="BK158" i="13"/>
  <c r="BJ158" i="13"/>
  <c r="BI158" i="13"/>
  <c r="BH158" i="13"/>
  <c r="BG158" i="13"/>
  <c r="BF158" i="13"/>
  <c r="BE158" i="13"/>
  <c r="BD158" i="13"/>
  <c r="BC158" i="13"/>
  <c r="BB158" i="13"/>
  <c r="BA158" i="13"/>
  <c r="AZ158" i="13"/>
  <c r="AY158" i="13"/>
  <c r="AX158" i="13"/>
  <c r="AW158" i="13"/>
  <c r="AV158" i="13"/>
  <c r="AU158" i="13"/>
  <c r="AT158" i="13"/>
  <c r="AS158" i="13"/>
  <c r="AR158" i="13"/>
  <c r="AQ158" i="13"/>
  <c r="AP158" i="13"/>
  <c r="AO158" i="13"/>
  <c r="AN158" i="13"/>
  <c r="AM158" i="13"/>
  <c r="AL158" i="13"/>
  <c r="AK158" i="13"/>
  <c r="AJ158" i="13"/>
  <c r="AI158" i="13"/>
  <c r="AH158" i="13"/>
  <c r="AG158" i="13"/>
  <c r="AF158" i="13"/>
  <c r="AE158" i="13"/>
  <c r="AD158" i="13"/>
  <c r="AC158" i="13"/>
  <c r="AB158" i="13"/>
  <c r="AA158" i="13"/>
  <c r="Z158" i="13"/>
  <c r="Y158" i="13"/>
  <c r="X158" i="13"/>
  <c r="W158" i="13"/>
  <c r="V158" i="13"/>
  <c r="U158" i="13"/>
  <c r="T158" i="13"/>
  <c r="S158" i="13"/>
  <c r="R158" i="13"/>
  <c r="Q158" i="13"/>
  <c r="P158" i="13"/>
  <c r="O158" i="13"/>
  <c r="N158" i="13"/>
  <c r="M158" i="13"/>
  <c r="L158" i="13"/>
  <c r="K158" i="13"/>
  <c r="J158" i="13"/>
  <c r="I158" i="13"/>
  <c r="H158" i="13"/>
  <c r="G158" i="13"/>
  <c r="F158" i="13"/>
  <c r="E158" i="13"/>
  <c r="GE157" i="13"/>
  <c r="GD157" i="13"/>
  <c r="GC157" i="13"/>
  <c r="GB157" i="13"/>
  <c r="GA157" i="13"/>
  <c r="FZ157" i="13"/>
  <c r="FY157" i="13"/>
  <c r="FX157" i="13"/>
  <c r="FW157" i="13"/>
  <c r="FV157" i="13"/>
  <c r="FU157" i="13"/>
  <c r="FT157" i="13"/>
  <c r="FS157" i="13"/>
  <c r="FR157" i="13"/>
  <c r="FQ157" i="13"/>
  <c r="FP157" i="13"/>
  <c r="FO157" i="13"/>
  <c r="FN157" i="13"/>
  <c r="FM157" i="13"/>
  <c r="FL157" i="13"/>
  <c r="FK157" i="13"/>
  <c r="FJ157" i="13"/>
  <c r="FI157" i="13"/>
  <c r="FH157" i="13"/>
  <c r="FG157" i="13"/>
  <c r="FF157" i="13"/>
  <c r="FE157" i="13"/>
  <c r="FD157" i="13"/>
  <c r="FC157" i="13"/>
  <c r="FB157" i="13"/>
  <c r="FA157" i="13"/>
  <c r="EZ157" i="13"/>
  <c r="EY157" i="13"/>
  <c r="EX157" i="13"/>
  <c r="EW157" i="13"/>
  <c r="EV157" i="13"/>
  <c r="EU157" i="13"/>
  <c r="ET157" i="13"/>
  <c r="ES157" i="13"/>
  <c r="ER157" i="13"/>
  <c r="EQ157" i="13"/>
  <c r="EP157" i="13"/>
  <c r="EO157" i="13"/>
  <c r="EN157" i="13"/>
  <c r="EM157" i="13"/>
  <c r="EL157" i="13"/>
  <c r="EK157" i="13"/>
  <c r="EJ157" i="13"/>
  <c r="EI157" i="13"/>
  <c r="EH157" i="13"/>
  <c r="EG157" i="13"/>
  <c r="EF157" i="13"/>
  <c r="EE157" i="13"/>
  <c r="ED157" i="13"/>
  <c r="EC157" i="13"/>
  <c r="EB157" i="13"/>
  <c r="EA157" i="13"/>
  <c r="DZ157" i="13"/>
  <c r="DY157" i="13"/>
  <c r="DX157" i="13"/>
  <c r="DW157" i="13"/>
  <c r="DV157" i="13"/>
  <c r="DU157" i="13"/>
  <c r="DT157" i="13"/>
  <c r="DS157" i="13"/>
  <c r="DR157" i="13"/>
  <c r="DQ157" i="13"/>
  <c r="DP157" i="13"/>
  <c r="DO157" i="13"/>
  <c r="DN157" i="13"/>
  <c r="DM157" i="13"/>
  <c r="DL157" i="13"/>
  <c r="DK157" i="13"/>
  <c r="DJ157" i="13"/>
  <c r="DI157" i="13"/>
  <c r="DH157" i="13"/>
  <c r="DG157" i="13"/>
  <c r="DF157" i="13"/>
  <c r="DE157" i="13"/>
  <c r="DD157" i="13"/>
  <c r="DC157" i="13"/>
  <c r="DB157" i="13"/>
  <c r="DA157" i="13"/>
  <c r="CZ157" i="13"/>
  <c r="CY157" i="13"/>
  <c r="CX157" i="13"/>
  <c r="CW157" i="13"/>
  <c r="CV157" i="13"/>
  <c r="CU157" i="13"/>
  <c r="CT157" i="13"/>
  <c r="CS157" i="13"/>
  <c r="CR157" i="13"/>
  <c r="CQ157" i="13"/>
  <c r="CP157" i="13"/>
  <c r="CO157" i="13"/>
  <c r="CN157" i="13"/>
  <c r="CM157" i="13"/>
  <c r="CL157" i="13"/>
  <c r="CK157" i="13"/>
  <c r="CJ157" i="13"/>
  <c r="CI157" i="13"/>
  <c r="CH157" i="13"/>
  <c r="CG157" i="13"/>
  <c r="CF157" i="13"/>
  <c r="CE157" i="13"/>
  <c r="CD157" i="13"/>
  <c r="CC157" i="13"/>
  <c r="CB157" i="13"/>
  <c r="CA157" i="13"/>
  <c r="BZ157" i="13"/>
  <c r="BY157" i="13"/>
  <c r="BX157" i="13"/>
  <c r="BW157" i="13"/>
  <c r="BV157" i="13"/>
  <c r="BU157" i="13"/>
  <c r="BT157" i="13"/>
  <c r="BS157" i="13"/>
  <c r="BR157" i="13"/>
  <c r="BQ157" i="13"/>
  <c r="BP157" i="13"/>
  <c r="BO157" i="13"/>
  <c r="BN157" i="13"/>
  <c r="BM157" i="13"/>
  <c r="BL157" i="13"/>
  <c r="BK157" i="13"/>
  <c r="BJ157" i="13"/>
  <c r="BI157" i="13"/>
  <c r="BH157" i="13"/>
  <c r="BG157" i="13"/>
  <c r="BF157" i="13"/>
  <c r="BE157" i="13"/>
  <c r="BD157" i="13"/>
  <c r="BC157" i="13"/>
  <c r="BB157" i="13"/>
  <c r="BA157" i="13"/>
  <c r="AZ157" i="13"/>
  <c r="AY157" i="13"/>
  <c r="AX157" i="13"/>
  <c r="AW157" i="13"/>
  <c r="AV157" i="13"/>
  <c r="AU157" i="13"/>
  <c r="AT157" i="13"/>
  <c r="AS157" i="13"/>
  <c r="AR157" i="13"/>
  <c r="AQ157" i="13"/>
  <c r="AP157" i="13"/>
  <c r="AO157" i="13"/>
  <c r="AN157" i="13"/>
  <c r="AM157" i="13"/>
  <c r="AL157" i="13"/>
  <c r="AK157" i="13"/>
  <c r="AJ157" i="13"/>
  <c r="AI157" i="13"/>
  <c r="AH157" i="13"/>
  <c r="AG157" i="13"/>
  <c r="AF157" i="13"/>
  <c r="AE157" i="13"/>
  <c r="AD157" i="13"/>
  <c r="AC157" i="13"/>
  <c r="AB157" i="13"/>
  <c r="AA157" i="13"/>
  <c r="Z157" i="13"/>
  <c r="Y157" i="13"/>
  <c r="X157" i="13"/>
  <c r="W157" i="13"/>
  <c r="V157" i="13"/>
  <c r="U157" i="13"/>
  <c r="T157" i="13"/>
  <c r="S157" i="13"/>
  <c r="R157" i="13"/>
  <c r="Q157" i="13"/>
  <c r="P157" i="13"/>
  <c r="O157" i="13"/>
  <c r="N157" i="13"/>
  <c r="M157" i="13"/>
  <c r="L157" i="13"/>
  <c r="K157" i="13"/>
  <c r="J157" i="13"/>
  <c r="I157" i="13"/>
  <c r="H157" i="13"/>
  <c r="G157" i="13"/>
  <c r="F157" i="13"/>
  <c r="E157" i="13"/>
  <c r="GE156" i="13"/>
  <c r="GD156" i="13"/>
  <c r="GC156" i="13"/>
  <c r="GB156" i="13"/>
  <c r="GA156" i="13"/>
  <c r="FZ156" i="13"/>
  <c r="FY156" i="13"/>
  <c r="FX156" i="13"/>
  <c r="FW156" i="13"/>
  <c r="FV156" i="13"/>
  <c r="FU156" i="13"/>
  <c r="FT156" i="13"/>
  <c r="FS156" i="13"/>
  <c r="FR156" i="13"/>
  <c r="FQ156" i="13"/>
  <c r="FP156" i="13"/>
  <c r="FO156" i="13"/>
  <c r="FN156" i="13"/>
  <c r="FM156" i="13"/>
  <c r="FL156" i="13"/>
  <c r="FK156" i="13"/>
  <c r="FJ156" i="13"/>
  <c r="FI156" i="13"/>
  <c r="FH156" i="13"/>
  <c r="FG156" i="13"/>
  <c r="FF156" i="13"/>
  <c r="FE156" i="13"/>
  <c r="FD156" i="13"/>
  <c r="FC156" i="13"/>
  <c r="FB156" i="13"/>
  <c r="FA156" i="13"/>
  <c r="EZ156" i="13"/>
  <c r="EY156" i="13"/>
  <c r="EX156" i="13"/>
  <c r="EW156" i="13"/>
  <c r="EV156" i="13"/>
  <c r="EU156" i="13"/>
  <c r="ET156" i="13"/>
  <c r="ES156" i="13"/>
  <c r="ER156" i="13"/>
  <c r="EQ156" i="13"/>
  <c r="EP156" i="13"/>
  <c r="EO156" i="13"/>
  <c r="EN156" i="13"/>
  <c r="EM156" i="13"/>
  <c r="EL156" i="13"/>
  <c r="EK156" i="13"/>
  <c r="EJ156" i="13"/>
  <c r="EI156" i="13"/>
  <c r="EH156" i="13"/>
  <c r="EG156" i="13"/>
  <c r="EF156" i="13"/>
  <c r="EE156" i="13"/>
  <c r="ED156" i="13"/>
  <c r="EC156" i="13"/>
  <c r="EB156" i="13"/>
  <c r="EA156" i="13"/>
  <c r="DZ156" i="13"/>
  <c r="DY156" i="13"/>
  <c r="DX156" i="13"/>
  <c r="DW156" i="13"/>
  <c r="DV156" i="13"/>
  <c r="DU156" i="13"/>
  <c r="DT156" i="13"/>
  <c r="DS156" i="13"/>
  <c r="DR156" i="13"/>
  <c r="DQ156" i="13"/>
  <c r="DP156" i="13"/>
  <c r="DO156" i="13"/>
  <c r="DN156" i="13"/>
  <c r="DM156" i="13"/>
  <c r="DL156" i="13"/>
  <c r="DK156" i="13"/>
  <c r="DJ156" i="13"/>
  <c r="DI156" i="13"/>
  <c r="DH156" i="13"/>
  <c r="DG156" i="13"/>
  <c r="DF156" i="13"/>
  <c r="DE156" i="13"/>
  <c r="DD156" i="13"/>
  <c r="DC156" i="13"/>
  <c r="DB156" i="13"/>
  <c r="DA156" i="13"/>
  <c r="CZ156" i="13"/>
  <c r="CY156" i="13"/>
  <c r="CX156" i="13"/>
  <c r="CW156" i="13"/>
  <c r="CV156" i="13"/>
  <c r="CU156" i="13"/>
  <c r="CT156" i="13"/>
  <c r="CS156" i="13"/>
  <c r="CR156" i="13"/>
  <c r="CQ156" i="13"/>
  <c r="CP156" i="13"/>
  <c r="CO156" i="13"/>
  <c r="CN156" i="13"/>
  <c r="CM156" i="13"/>
  <c r="CL156" i="13"/>
  <c r="CK156" i="13"/>
  <c r="CJ156" i="13"/>
  <c r="CI156" i="13"/>
  <c r="CH156" i="13"/>
  <c r="CG156" i="13"/>
  <c r="CF156" i="13"/>
  <c r="CE156" i="13"/>
  <c r="CD156" i="13"/>
  <c r="CC156" i="13"/>
  <c r="CB156" i="13"/>
  <c r="CA156" i="13"/>
  <c r="BZ156" i="13"/>
  <c r="BY156" i="13"/>
  <c r="BX156" i="13"/>
  <c r="BW156" i="13"/>
  <c r="BV156" i="13"/>
  <c r="BU156" i="13"/>
  <c r="BT156" i="13"/>
  <c r="BS156" i="13"/>
  <c r="BR156" i="13"/>
  <c r="BQ156" i="13"/>
  <c r="BP156" i="13"/>
  <c r="BO156" i="13"/>
  <c r="BN156" i="13"/>
  <c r="BM156" i="13"/>
  <c r="BL156" i="13"/>
  <c r="BK156" i="13"/>
  <c r="BJ156" i="13"/>
  <c r="BI156" i="13"/>
  <c r="BH156" i="13"/>
  <c r="BG156" i="13"/>
  <c r="BF156" i="13"/>
  <c r="BE156" i="13"/>
  <c r="BD156" i="13"/>
  <c r="BC156" i="13"/>
  <c r="BB156" i="13"/>
  <c r="BA156" i="13"/>
  <c r="AZ156" i="13"/>
  <c r="AY156" i="13"/>
  <c r="AX156" i="13"/>
  <c r="AW156" i="13"/>
  <c r="AV156" i="13"/>
  <c r="AU156" i="13"/>
  <c r="AT156" i="13"/>
  <c r="AS156" i="13"/>
  <c r="AR156" i="13"/>
  <c r="AQ156" i="13"/>
  <c r="AP156" i="13"/>
  <c r="AO156" i="13"/>
  <c r="AN156" i="13"/>
  <c r="AM156" i="13"/>
  <c r="AL156" i="13"/>
  <c r="AK156" i="13"/>
  <c r="AJ156" i="13"/>
  <c r="AI156" i="13"/>
  <c r="AH156" i="13"/>
  <c r="AG156" i="13"/>
  <c r="AF156" i="13"/>
  <c r="AE156" i="13"/>
  <c r="AD156" i="13"/>
  <c r="AC156" i="13"/>
  <c r="AB156" i="13"/>
  <c r="AA156" i="13"/>
  <c r="Z156" i="13"/>
  <c r="Y156" i="13"/>
  <c r="X156" i="13"/>
  <c r="W156" i="13"/>
  <c r="V156" i="13"/>
  <c r="U156" i="13"/>
  <c r="T156" i="13"/>
  <c r="S156" i="13"/>
  <c r="R156" i="13"/>
  <c r="Q156" i="13"/>
  <c r="P156" i="13"/>
  <c r="O156" i="13"/>
  <c r="N156" i="13"/>
  <c r="M156" i="13"/>
  <c r="L156" i="13"/>
  <c r="K156" i="13"/>
  <c r="J156" i="13"/>
  <c r="I156" i="13"/>
  <c r="H156" i="13"/>
  <c r="G156" i="13"/>
  <c r="F156" i="13"/>
  <c r="E156" i="13"/>
  <c r="GE155" i="13"/>
  <c r="GD155" i="13"/>
  <c r="GC155" i="13"/>
  <c r="GB155" i="13"/>
  <c r="GA155" i="13"/>
  <c r="FZ155" i="13"/>
  <c r="FY155" i="13"/>
  <c r="FX155" i="13"/>
  <c r="FW155" i="13"/>
  <c r="FV155" i="13"/>
  <c r="FU155" i="13"/>
  <c r="FT155" i="13"/>
  <c r="FS155" i="13"/>
  <c r="FR155" i="13"/>
  <c r="FQ155" i="13"/>
  <c r="FP155" i="13"/>
  <c r="FO155" i="13"/>
  <c r="FN155" i="13"/>
  <c r="FM155" i="13"/>
  <c r="FL155" i="13"/>
  <c r="FK155" i="13"/>
  <c r="FJ155" i="13"/>
  <c r="FI155" i="13"/>
  <c r="FH155" i="13"/>
  <c r="FG155" i="13"/>
  <c r="FF155" i="13"/>
  <c r="FE155" i="13"/>
  <c r="FD155" i="13"/>
  <c r="FC155" i="13"/>
  <c r="FB155" i="13"/>
  <c r="FA155" i="13"/>
  <c r="EZ155" i="13"/>
  <c r="EY155" i="13"/>
  <c r="EX155" i="13"/>
  <c r="EW155" i="13"/>
  <c r="EV155" i="13"/>
  <c r="EU155" i="13"/>
  <c r="ET155" i="13"/>
  <c r="ES155" i="13"/>
  <c r="ER155" i="13"/>
  <c r="EQ155" i="13"/>
  <c r="EP155" i="13"/>
  <c r="EO155" i="13"/>
  <c r="EN155" i="13"/>
  <c r="EM155" i="13"/>
  <c r="EL155" i="13"/>
  <c r="EK155" i="13"/>
  <c r="EJ155" i="13"/>
  <c r="EI155" i="13"/>
  <c r="EH155" i="13"/>
  <c r="EG155" i="13"/>
  <c r="EF155" i="13"/>
  <c r="EE155" i="13"/>
  <c r="ED155" i="13"/>
  <c r="EC155" i="13"/>
  <c r="EB155" i="13"/>
  <c r="EA155" i="13"/>
  <c r="DZ155" i="13"/>
  <c r="DY155" i="13"/>
  <c r="DX155" i="13"/>
  <c r="DW155" i="13"/>
  <c r="DV155" i="13"/>
  <c r="DU155" i="13"/>
  <c r="DT155" i="13"/>
  <c r="DS155" i="13"/>
  <c r="DR155" i="13"/>
  <c r="DQ155" i="13"/>
  <c r="DP155" i="13"/>
  <c r="DO155" i="13"/>
  <c r="DN155" i="13"/>
  <c r="DM155" i="13"/>
  <c r="DL155" i="13"/>
  <c r="DK155" i="13"/>
  <c r="DJ155" i="13"/>
  <c r="DI155" i="13"/>
  <c r="DH155" i="13"/>
  <c r="DG155" i="13"/>
  <c r="DF155" i="13"/>
  <c r="DE155" i="13"/>
  <c r="DD155" i="13"/>
  <c r="DC155" i="13"/>
  <c r="DB155" i="13"/>
  <c r="DA155" i="13"/>
  <c r="CZ155" i="13"/>
  <c r="CY155" i="13"/>
  <c r="CX155" i="13"/>
  <c r="CW155" i="13"/>
  <c r="CV155" i="13"/>
  <c r="CU155" i="13"/>
  <c r="CT155" i="13"/>
  <c r="CS155" i="13"/>
  <c r="CR155" i="13"/>
  <c r="CQ155" i="13"/>
  <c r="CP155" i="13"/>
  <c r="CO155" i="13"/>
  <c r="CN155" i="13"/>
  <c r="CM155" i="13"/>
  <c r="CL155" i="13"/>
  <c r="CK155" i="13"/>
  <c r="CJ155" i="13"/>
  <c r="CI155" i="13"/>
  <c r="CH155" i="13"/>
  <c r="CG155" i="13"/>
  <c r="CF155" i="13"/>
  <c r="CE155" i="13"/>
  <c r="CD155" i="13"/>
  <c r="CC155" i="13"/>
  <c r="CB155" i="13"/>
  <c r="CA155" i="13"/>
  <c r="BZ155" i="13"/>
  <c r="BY155" i="13"/>
  <c r="BX155" i="13"/>
  <c r="BW155" i="13"/>
  <c r="BV155" i="13"/>
  <c r="BU155" i="13"/>
  <c r="BT155" i="13"/>
  <c r="BS155" i="13"/>
  <c r="BR155" i="13"/>
  <c r="BQ155" i="13"/>
  <c r="BP155" i="13"/>
  <c r="BO155" i="13"/>
  <c r="BN155" i="13"/>
  <c r="BM155" i="13"/>
  <c r="BL155" i="13"/>
  <c r="BK155" i="13"/>
  <c r="BJ155" i="13"/>
  <c r="BI155" i="13"/>
  <c r="BH155" i="13"/>
  <c r="BG155" i="13"/>
  <c r="BF155" i="13"/>
  <c r="BE155" i="13"/>
  <c r="BD155" i="13"/>
  <c r="BC155" i="13"/>
  <c r="BB155" i="13"/>
  <c r="BA155" i="13"/>
  <c r="AZ155" i="13"/>
  <c r="AY155" i="13"/>
  <c r="AX155" i="13"/>
  <c r="AW155" i="13"/>
  <c r="AV155" i="13"/>
  <c r="AU155" i="13"/>
  <c r="AT155" i="13"/>
  <c r="AS155" i="13"/>
  <c r="AR155" i="13"/>
  <c r="AQ155" i="13"/>
  <c r="AP155" i="13"/>
  <c r="AO155" i="13"/>
  <c r="AN155" i="13"/>
  <c r="AM155" i="13"/>
  <c r="AL155" i="13"/>
  <c r="AK155" i="13"/>
  <c r="AJ155" i="13"/>
  <c r="AI155" i="13"/>
  <c r="AH155" i="13"/>
  <c r="AG155" i="13"/>
  <c r="AF155" i="13"/>
  <c r="AE155" i="13"/>
  <c r="AD155" i="13"/>
  <c r="AC155" i="13"/>
  <c r="AB155" i="13"/>
  <c r="AA155" i="13"/>
  <c r="Z155" i="13"/>
  <c r="Y155" i="13"/>
  <c r="X155" i="13"/>
  <c r="W155" i="13"/>
  <c r="V155" i="13"/>
  <c r="U155" i="13"/>
  <c r="T155" i="13"/>
  <c r="S155" i="13"/>
  <c r="R155" i="13"/>
  <c r="Q155" i="13"/>
  <c r="P155" i="13"/>
  <c r="O155" i="13"/>
  <c r="N155" i="13"/>
  <c r="M155" i="13"/>
  <c r="L155" i="13"/>
  <c r="K155" i="13"/>
  <c r="J155" i="13"/>
  <c r="I155" i="13"/>
  <c r="H155" i="13"/>
  <c r="G155" i="13"/>
  <c r="F155" i="13"/>
  <c r="E155" i="13"/>
  <c r="GE154" i="13"/>
  <c r="GD154" i="13"/>
  <c r="GC154" i="13"/>
  <c r="GB154" i="13"/>
  <c r="GA154" i="13"/>
  <c r="FZ154" i="13"/>
  <c r="FY154" i="13"/>
  <c r="FX154" i="13"/>
  <c r="FW154" i="13"/>
  <c r="FV154" i="13"/>
  <c r="FU154" i="13"/>
  <c r="FT154" i="13"/>
  <c r="FS154" i="13"/>
  <c r="FR154" i="13"/>
  <c r="FQ154" i="13"/>
  <c r="FP154" i="13"/>
  <c r="FO154" i="13"/>
  <c r="FN154" i="13"/>
  <c r="FM154" i="13"/>
  <c r="FL154" i="13"/>
  <c r="FK154" i="13"/>
  <c r="FJ154" i="13"/>
  <c r="FI154" i="13"/>
  <c r="FH154" i="13"/>
  <c r="FG154" i="13"/>
  <c r="FF154" i="13"/>
  <c r="FE154" i="13"/>
  <c r="FD154" i="13"/>
  <c r="FC154" i="13"/>
  <c r="FB154" i="13"/>
  <c r="FA154" i="13"/>
  <c r="EZ154" i="13"/>
  <c r="EY154" i="13"/>
  <c r="EX154" i="13"/>
  <c r="EW154" i="13"/>
  <c r="EV154" i="13"/>
  <c r="EU154" i="13"/>
  <c r="ET154" i="13"/>
  <c r="ES154" i="13"/>
  <c r="ER154" i="13"/>
  <c r="EQ154" i="13"/>
  <c r="EP154" i="13"/>
  <c r="EO154" i="13"/>
  <c r="EN154" i="13"/>
  <c r="EM154" i="13"/>
  <c r="EL154" i="13"/>
  <c r="EK154" i="13"/>
  <c r="EJ154" i="13"/>
  <c r="EI154" i="13"/>
  <c r="EH154" i="13"/>
  <c r="EG154" i="13"/>
  <c r="EF154" i="13"/>
  <c r="EE154" i="13"/>
  <c r="ED154" i="13"/>
  <c r="EC154" i="13"/>
  <c r="EB154" i="13"/>
  <c r="EA154" i="13"/>
  <c r="DZ154" i="13"/>
  <c r="DY154" i="13"/>
  <c r="DX154" i="13"/>
  <c r="DW154" i="13"/>
  <c r="DV154" i="13"/>
  <c r="DU154" i="13"/>
  <c r="DT154" i="13"/>
  <c r="DS154" i="13"/>
  <c r="DR154" i="13"/>
  <c r="DQ154" i="13"/>
  <c r="DP154" i="13"/>
  <c r="DO154" i="13"/>
  <c r="DN154" i="13"/>
  <c r="DM154" i="13"/>
  <c r="DL154" i="13"/>
  <c r="DK154" i="13"/>
  <c r="DJ154" i="13"/>
  <c r="DI154" i="13"/>
  <c r="DH154" i="13"/>
  <c r="DG154" i="13"/>
  <c r="DF154" i="13"/>
  <c r="DE154" i="13"/>
  <c r="DD154" i="13"/>
  <c r="DC154" i="13"/>
  <c r="DB154" i="13"/>
  <c r="DA154" i="13"/>
  <c r="CZ154" i="13"/>
  <c r="CY154" i="13"/>
  <c r="CX154" i="13"/>
  <c r="CW154" i="13"/>
  <c r="CV154" i="13"/>
  <c r="CU154" i="13"/>
  <c r="CT154" i="13"/>
  <c r="CS154" i="13"/>
  <c r="CR154" i="13"/>
  <c r="CQ154" i="13"/>
  <c r="CP154" i="13"/>
  <c r="CO154" i="13"/>
  <c r="CN154" i="13"/>
  <c r="CM154" i="13"/>
  <c r="CL154" i="13"/>
  <c r="CK154" i="13"/>
  <c r="CJ154" i="13"/>
  <c r="CI154" i="13"/>
  <c r="CH154" i="13"/>
  <c r="CG154" i="13"/>
  <c r="CF154" i="13"/>
  <c r="CE154" i="13"/>
  <c r="CD154" i="13"/>
  <c r="CC154" i="13"/>
  <c r="CB154" i="13"/>
  <c r="CA154" i="13"/>
  <c r="BZ154" i="13"/>
  <c r="BY154" i="13"/>
  <c r="BX154" i="13"/>
  <c r="BW154" i="13"/>
  <c r="BV154" i="13"/>
  <c r="BU154" i="13"/>
  <c r="BT154" i="13"/>
  <c r="BS154" i="13"/>
  <c r="BR154" i="13"/>
  <c r="BQ154" i="13"/>
  <c r="BP154" i="13"/>
  <c r="BO154" i="13"/>
  <c r="BN154" i="13"/>
  <c r="BM154" i="13"/>
  <c r="BL154" i="13"/>
  <c r="BK154" i="13"/>
  <c r="BJ154" i="13"/>
  <c r="BI154" i="13"/>
  <c r="BH154" i="13"/>
  <c r="BG154" i="13"/>
  <c r="BF154" i="13"/>
  <c r="BE154" i="13"/>
  <c r="BD154" i="13"/>
  <c r="BC154" i="13"/>
  <c r="BB154" i="13"/>
  <c r="BA154" i="13"/>
  <c r="AZ154" i="13"/>
  <c r="AY154" i="13"/>
  <c r="AX154" i="13"/>
  <c r="AW154" i="13"/>
  <c r="AV154" i="13"/>
  <c r="AU154" i="13"/>
  <c r="AT154" i="13"/>
  <c r="AS154" i="13"/>
  <c r="AR154" i="13"/>
  <c r="AQ154" i="13"/>
  <c r="AP154" i="13"/>
  <c r="AO154" i="13"/>
  <c r="AN154" i="13"/>
  <c r="AM154" i="13"/>
  <c r="AL154" i="13"/>
  <c r="AK154" i="13"/>
  <c r="AJ154" i="13"/>
  <c r="AI154" i="13"/>
  <c r="AH154" i="13"/>
  <c r="AG154" i="13"/>
  <c r="AF154" i="13"/>
  <c r="AE154" i="13"/>
  <c r="AD154" i="13"/>
  <c r="AC154" i="13"/>
  <c r="AB154" i="13"/>
  <c r="AA154" i="13"/>
  <c r="Z154" i="13"/>
  <c r="Y154" i="13"/>
  <c r="X154" i="13"/>
  <c r="W154" i="13"/>
  <c r="V154" i="13"/>
  <c r="U154" i="13"/>
  <c r="T154" i="13"/>
  <c r="S154" i="13"/>
  <c r="R154" i="13"/>
  <c r="Q154" i="13"/>
  <c r="P154" i="13"/>
  <c r="O154" i="13"/>
  <c r="N154" i="13"/>
  <c r="M154" i="13"/>
  <c r="L154" i="13"/>
  <c r="K154" i="13"/>
  <c r="J154" i="13"/>
  <c r="I154" i="13"/>
  <c r="H154" i="13"/>
  <c r="G154" i="13"/>
  <c r="F154" i="13"/>
  <c r="E154" i="13"/>
  <c r="GE153" i="13"/>
  <c r="GD153" i="13"/>
  <c r="GC153" i="13"/>
  <c r="GB153" i="13"/>
  <c r="GA153" i="13"/>
  <c r="FZ153" i="13"/>
  <c r="FY153" i="13"/>
  <c r="FX153" i="13"/>
  <c r="FW153" i="13"/>
  <c r="FV153" i="13"/>
  <c r="FU153" i="13"/>
  <c r="FT153" i="13"/>
  <c r="FS153" i="13"/>
  <c r="FR153" i="13"/>
  <c r="FQ153" i="13"/>
  <c r="FP153" i="13"/>
  <c r="FO153" i="13"/>
  <c r="FN153" i="13"/>
  <c r="FM153" i="13"/>
  <c r="FL153" i="13"/>
  <c r="FK153" i="13"/>
  <c r="FJ153" i="13"/>
  <c r="FI153" i="13"/>
  <c r="FH153" i="13"/>
  <c r="FG153" i="13"/>
  <c r="FF153" i="13"/>
  <c r="FE153" i="13"/>
  <c r="FD153" i="13"/>
  <c r="FC153" i="13"/>
  <c r="FB153" i="13"/>
  <c r="FA153" i="13"/>
  <c r="EZ153" i="13"/>
  <c r="EY153" i="13"/>
  <c r="EX153" i="13"/>
  <c r="EW153" i="13"/>
  <c r="EV153" i="13"/>
  <c r="EU153" i="13"/>
  <c r="ET153" i="13"/>
  <c r="ES153" i="13"/>
  <c r="ER153" i="13"/>
  <c r="EQ153" i="13"/>
  <c r="EP153" i="13"/>
  <c r="EO153" i="13"/>
  <c r="EN153" i="13"/>
  <c r="EM153" i="13"/>
  <c r="EL153" i="13"/>
  <c r="EK153" i="13"/>
  <c r="EJ153" i="13"/>
  <c r="EI153" i="13"/>
  <c r="EH153" i="13"/>
  <c r="EG153" i="13"/>
  <c r="EF153" i="13"/>
  <c r="EE153" i="13"/>
  <c r="ED153" i="13"/>
  <c r="EC153" i="13"/>
  <c r="EB153" i="13"/>
  <c r="EA153" i="13"/>
  <c r="DZ153" i="13"/>
  <c r="DY153" i="13"/>
  <c r="DX153" i="13"/>
  <c r="DW153" i="13"/>
  <c r="DV153" i="13"/>
  <c r="DU153" i="13"/>
  <c r="DT153" i="13"/>
  <c r="DS153" i="13"/>
  <c r="DR153" i="13"/>
  <c r="DQ153" i="13"/>
  <c r="DP153" i="13"/>
  <c r="DO153" i="13"/>
  <c r="DN153" i="13"/>
  <c r="DM153" i="13"/>
  <c r="DL153" i="13"/>
  <c r="DK153" i="13"/>
  <c r="DJ153" i="13"/>
  <c r="DI153" i="13"/>
  <c r="DH153" i="13"/>
  <c r="DG153" i="13"/>
  <c r="DF153" i="13"/>
  <c r="DE153" i="13"/>
  <c r="DD153" i="13"/>
  <c r="DC153" i="13"/>
  <c r="DB153" i="13"/>
  <c r="DA153" i="13"/>
  <c r="CZ153" i="13"/>
  <c r="CY153" i="13"/>
  <c r="CX153" i="13"/>
  <c r="CW153" i="13"/>
  <c r="CV153" i="13"/>
  <c r="CU153" i="13"/>
  <c r="CT153" i="13"/>
  <c r="CS153" i="13"/>
  <c r="CR153" i="13"/>
  <c r="CQ153" i="13"/>
  <c r="CP153" i="13"/>
  <c r="CO153" i="13"/>
  <c r="CN153" i="13"/>
  <c r="CM153" i="13"/>
  <c r="CL153" i="13"/>
  <c r="CK153" i="13"/>
  <c r="CJ153" i="13"/>
  <c r="CI153" i="13"/>
  <c r="CH153" i="13"/>
  <c r="CG153" i="13"/>
  <c r="CF153" i="13"/>
  <c r="CE153" i="13"/>
  <c r="CD153" i="13"/>
  <c r="CC153" i="13"/>
  <c r="CB153" i="13"/>
  <c r="CA153" i="13"/>
  <c r="BZ153" i="13"/>
  <c r="BY153" i="13"/>
  <c r="BX153" i="13"/>
  <c r="BW153" i="13"/>
  <c r="BV153" i="13"/>
  <c r="BU153" i="13"/>
  <c r="BT153" i="13"/>
  <c r="BS153" i="13"/>
  <c r="BR153" i="13"/>
  <c r="BQ153" i="13"/>
  <c r="BP153" i="13"/>
  <c r="BO153" i="13"/>
  <c r="BN153" i="13"/>
  <c r="BM153" i="13"/>
  <c r="BL153" i="13"/>
  <c r="BK153" i="13"/>
  <c r="BJ153" i="13"/>
  <c r="BI153" i="13"/>
  <c r="BH153" i="13"/>
  <c r="BG153" i="13"/>
  <c r="BF153" i="13"/>
  <c r="BE153" i="13"/>
  <c r="BD153" i="13"/>
  <c r="BC153" i="13"/>
  <c r="BB153" i="13"/>
  <c r="BA153" i="13"/>
  <c r="AZ153" i="13"/>
  <c r="AY153" i="13"/>
  <c r="AX153" i="13"/>
  <c r="AW153" i="13"/>
  <c r="AV153" i="13"/>
  <c r="AU153" i="13"/>
  <c r="AT153" i="13"/>
  <c r="AS153" i="13"/>
  <c r="AR153" i="13"/>
  <c r="AQ153" i="13"/>
  <c r="AP153" i="13"/>
  <c r="AO153" i="13"/>
  <c r="AN153" i="13"/>
  <c r="AM153" i="13"/>
  <c r="AL153" i="13"/>
  <c r="AK153" i="13"/>
  <c r="AJ153" i="13"/>
  <c r="AI153" i="13"/>
  <c r="AH153" i="13"/>
  <c r="AG153" i="13"/>
  <c r="AF153" i="13"/>
  <c r="AE153" i="13"/>
  <c r="AD153" i="13"/>
  <c r="AC153" i="13"/>
  <c r="AB153" i="13"/>
  <c r="AA153" i="13"/>
  <c r="Z153" i="13"/>
  <c r="Y153" i="13"/>
  <c r="X153" i="13"/>
  <c r="W153" i="13"/>
  <c r="V153" i="13"/>
  <c r="U153" i="13"/>
  <c r="T153" i="13"/>
  <c r="S153" i="13"/>
  <c r="R153" i="13"/>
  <c r="Q153" i="13"/>
  <c r="P153" i="13"/>
  <c r="O153" i="13"/>
  <c r="N153" i="13"/>
  <c r="M153" i="13"/>
  <c r="L153" i="13"/>
  <c r="K153" i="13"/>
  <c r="J153" i="13"/>
  <c r="I153" i="13"/>
  <c r="H153" i="13"/>
  <c r="G153" i="13"/>
  <c r="F153" i="13"/>
  <c r="E153" i="13"/>
  <c r="GE152" i="13"/>
  <c r="GD152" i="13"/>
  <c r="GC152" i="13"/>
  <c r="GB152" i="13"/>
  <c r="GA152" i="13"/>
  <c r="FZ152" i="13"/>
  <c r="FY152" i="13"/>
  <c r="FX152" i="13"/>
  <c r="FW152" i="13"/>
  <c r="FV152" i="13"/>
  <c r="FU152" i="13"/>
  <c r="FT152" i="13"/>
  <c r="FS152" i="13"/>
  <c r="FR152" i="13"/>
  <c r="FQ152" i="13"/>
  <c r="FP152" i="13"/>
  <c r="FO152" i="13"/>
  <c r="FN152" i="13"/>
  <c r="FM152" i="13"/>
  <c r="FL152" i="13"/>
  <c r="FK152" i="13"/>
  <c r="FJ152" i="13"/>
  <c r="FI152" i="13"/>
  <c r="FH152" i="13"/>
  <c r="FG152" i="13"/>
  <c r="FF152" i="13"/>
  <c r="FE152" i="13"/>
  <c r="FD152" i="13"/>
  <c r="FC152" i="13"/>
  <c r="FB152" i="13"/>
  <c r="FA152" i="13"/>
  <c r="EZ152" i="13"/>
  <c r="EY152" i="13"/>
  <c r="EX152" i="13"/>
  <c r="EW152" i="13"/>
  <c r="EV152" i="13"/>
  <c r="EU152" i="13"/>
  <c r="ET152" i="13"/>
  <c r="ES152" i="13"/>
  <c r="ER152" i="13"/>
  <c r="EQ152" i="13"/>
  <c r="EP152" i="13"/>
  <c r="EO152" i="13"/>
  <c r="EN152" i="13"/>
  <c r="EM152" i="13"/>
  <c r="EL152" i="13"/>
  <c r="EK152" i="13"/>
  <c r="EJ152" i="13"/>
  <c r="EI152" i="13"/>
  <c r="EH152" i="13"/>
  <c r="EG152" i="13"/>
  <c r="EF152" i="13"/>
  <c r="EE152" i="13"/>
  <c r="ED152" i="13"/>
  <c r="EC152" i="13"/>
  <c r="EB152" i="13"/>
  <c r="EA152" i="13"/>
  <c r="DZ152" i="13"/>
  <c r="DY152" i="13"/>
  <c r="DX152" i="13"/>
  <c r="DW152" i="13"/>
  <c r="DV152" i="13"/>
  <c r="DU152" i="13"/>
  <c r="DT152" i="13"/>
  <c r="DS152" i="13"/>
  <c r="DR152" i="13"/>
  <c r="DQ152" i="13"/>
  <c r="DP152" i="13"/>
  <c r="DO152" i="13"/>
  <c r="DN152" i="13"/>
  <c r="DM152" i="13"/>
  <c r="DL152" i="13"/>
  <c r="DK152" i="13"/>
  <c r="DJ152" i="13"/>
  <c r="DI152" i="13"/>
  <c r="DH152" i="13"/>
  <c r="DG152" i="13"/>
  <c r="DF152" i="13"/>
  <c r="DE152" i="13"/>
  <c r="DD152" i="13"/>
  <c r="DC152" i="13"/>
  <c r="DB152" i="13"/>
  <c r="DA152" i="13"/>
  <c r="CZ152" i="13"/>
  <c r="CY152" i="13"/>
  <c r="CX152" i="13"/>
  <c r="CW152" i="13"/>
  <c r="CV152" i="13"/>
  <c r="CU152" i="13"/>
  <c r="CT152" i="13"/>
  <c r="CS152" i="13"/>
  <c r="CR152" i="13"/>
  <c r="CQ152" i="13"/>
  <c r="CP152" i="13"/>
  <c r="CO152" i="13"/>
  <c r="CN152" i="13"/>
  <c r="CM152" i="13"/>
  <c r="CL152" i="13"/>
  <c r="CK152" i="13"/>
  <c r="CJ152" i="13"/>
  <c r="CI152" i="13"/>
  <c r="CH152" i="13"/>
  <c r="CG152" i="13"/>
  <c r="CF152" i="13"/>
  <c r="CE152" i="13"/>
  <c r="CD152" i="13"/>
  <c r="CC152" i="13"/>
  <c r="CB152" i="13"/>
  <c r="CA152" i="13"/>
  <c r="BZ152" i="13"/>
  <c r="BY152" i="13"/>
  <c r="BX152" i="13"/>
  <c r="BW152" i="13"/>
  <c r="BV152" i="13"/>
  <c r="BU152" i="13"/>
  <c r="BT152" i="13"/>
  <c r="BS152" i="13"/>
  <c r="BR152" i="13"/>
  <c r="BQ152" i="13"/>
  <c r="BP152" i="13"/>
  <c r="BO152" i="13"/>
  <c r="BN152" i="13"/>
  <c r="BM152" i="13"/>
  <c r="BL152" i="13"/>
  <c r="BK152" i="13"/>
  <c r="BJ152" i="13"/>
  <c r="BI152" i="13"/>
  <c r="BH152" i="13"/>
  <c r="BG152" i="13"/>
  <c r="BF152" i="13"/>
  <c r="BE152" i="13"/>
  <c r="BD152" i="13"/>
  <c r="BC152" i="13"/>
  <c r="BB152" i="13"/>
  <c r="BA152" i="13"/>
  <c r="AZ152" i="13"/>
  <c r="AY152" i="13"/>
  <c r="AX152" i="13"/>
  <c r="AW152" i="13"/>
  <c r="AV152" i="13"/>
  <c r="AU152" i="13"/>
  <c r="AT152" i="13"/>
  <c r="AS152" i="13"/>
  <c r="AR152" i="13"/>
  <c r="AQ152" i="13"/>
  <c r="AP152" i="13"/>
  <c r="AO152" i="13"/>
  <c r="AN152" i="13"/>
  <c r="AM152" i="13"/>
  <c r="AL152" i="13"/>
  <c r="AK152" i="13"/>
  <c r="AJ152" i="13"/>
  <c r="AI152" i="13"/>
  <c r="AH152" i="13"/>
  <c r="AG152" i="13"/>
  <c r="AF152" i="13"/>
  <c r="AE152" i="13"/>
  <c r="AD152" i="13"/>
  <c r="AC152" i="13"/>
  <c r="AB152" i="13"/>
  <c r="AA152" i="13"/>
  <c r="Z152" i="13"/>
  <c r="Y152" i="13"/>
  <c r="X152" i="13"/>
  <c r="W152" i="13"/>
  <c r="V152" i="13"/>
  <c r="U152" i="13"/>
  <c r="T152" i="13"/>
  <c r="S152" i="13"/>
  <c r="R152" i="13"/>
  <c r="Q152" i="13"/>
  <c r="P152" i="13"/>
  <c r="O152" i="13"/>
  <c r="N152" i="13"/>
  <c r="M152" i="13"/>
  <c r="L152" i="13"/>
  <c r="K152" i="13"/>
  <c r="J152" i="13"/>
  <c r="I152" i="13"/>
  <c r="H152" i="13"/>
  <c r="G152" i="13"/>
  <c r="F152" i="13"/>
  <c r="E152" i="13"/>
  <c r="GE151" i="13"/>
  <c r="GD151" i="13"/>
  <c r="GC151" i="13"/>
  <c r="GB151" i="13"/>
  <c r="GA151" i="13"/>
  <c r="FZ151" i="13"/>
  <c r="FY151" i="13"/>
  <c r="FX151" i="13"/>
  <c r="FW151" i="13"/>
  <c r="FV151" i="13"/>
  <c r="FU151" i="13"/>
  <c r="FT151" i="13"/>
  <c r="FS151" i="13"/>
  <c r="FR151" i="13"/>
  <c r="FQ151" i="13"/>
  <c r="FP151" i="13"/>
  <c r="FO151" i="13"/>
  <c r="FN151" i="13"/>
  <c r="FM151" i="13"/>
  <c r="FL151" i="13"/>
  <c r="FK151" i="13"/>
  <c r="FJ151" i="13"/>
  <c r="FI151" i="13"/>
  <c r="FH151" i="13"/>
  <c r="FG151" i="13"/>
  <c r="FF151" i="13"/>
  <c r="FE151" i="13"/>
  <c r="FD151" i="13"/>
  <c r="FC151" i="13"/>
  <c r="FB151" i="13"/>
  <c r="FA151" i="13"/>
  <c r="EZ151" i="13"/>
  <c r="EY151" i="13"/>
  <c r="EX151" i="13"/>
  <c r="EW151" i="13"/>
  <c r="EV151" i="13"/>
  <c r="EU151" i="13"/>
  <c r="ET151" i="13"/>
  <c r="ES151" i="13"/>
  <c r="ER151" i="13"/>
  <c r="EQ151" i="13"/>
  <c r="EP151" i="13"/>
  <c r="EO151" i="13"/>
  <c r="EN151" i="13"/>
  <c r="EM151" i="13"/>
  <c r="EL151" i="13"/>
  <c r="EK151" i="13"/>
  <c r="EJ151" i="13"/>
  <c r="EI151" i="13"/>
  <c r="EH151" i="13"/>
  <c r="EG151" i="13"/>
  <c r="EF151" i="13"/>
  <c r="EE151" i="13"/>
  <c r="ED151" i="13"/>
  <c r="EC151" i="13"/>
  <c r="EB151" i="13"/>
  <c r="EA151" i="13"/>
  <c r="DZ151" i="13"/>
  <c r="DY151" i="13"/>
  <c r="DX151" i="13"/>
  <c r="DW151" i="13"/>
  <c r="DV151" i="13"/>
  <c r="DU151" i="13"/>
  <c r="DT151" i="13"/>
  <c r="DS151" i="13"/>
  <c r="DR151" i="13"/>
  <c r="DQ151" i="13"/>
  <c r="DP151" i="13"/>
  <c r="DO151" i="13"/>
  <c r="DN151" i="13"/>
  <c r="DM151" i="13"/>
  <c r="DL151" i="13"/>
  <c r="DK151" i="13"/>
  <c r="DJ151" i="13"/>
  <c r="DI151" i="13"/>
  <c r="DH151" i="13"/>
  <c r="DG151" i="13"/>
  <c r="DF151" i="13"/>
  <c r="DE151" i="13"/>
  <c r="DD151" i="13"/>
  <c r="DC151" i="13"/>
  <c r="DB151" i="13"/>
  <c r="DA151" i="13"/>
  <c r="CZ151" i="13"/>
  <c r="CY151" i="13"/>
  <c r="CX151" i="13"/>
  <c r="CW151" i="13"/>
  <c r="CV151" i="13"/>
  <c r="CU151" i="13"/>
  <c r="CT151" i="13"/>
  <c r="CS151" i="13"/>
  <c r="CR151" i="13"/>
  <c r="CQ151" i="13"/>
  <c r="CP151" i="13"/>
  <c r="CO151" i="13"/>
  <c r="CN151" i="13"/>
  <c r="CM151" i="13"/>
  <c r="CL151" i="13"/>
  <c r="CK151" i="13"/>
  <c r="CJ151" i="13"/>
  <c r="CI151" i="13"/>
  <c r="CH151" i="13"/>
  <c r="CG151" i="13"/>
  <c r="CF151" i="13"/>
  <c r="CE151" i="13"/>
  <c r="CD151" i="13"/>
  <c r="CC151" i="13"/>
  <c r="CB151" i="13"/>
  <c r="CA151" i="13"/>
  <c r="BZ151" i="13"/>
  <c r="BY151" i="13"/>
  <c r="BX151" i="13"/>
  <c r="BW151" i="13"/>
  <c r="BV151" i="13"/>
  <c r="BU151" i="13"/>
  <c r="BT151" i="13"/>
  <c r="BS151" i="13"/>
  <c r="BR151" i="13"/>
  <c r="BQ151" i="13"/>
  <c r="BP151" i="13"/>
  <c r="BO151" i="13"/>
  <c r="BN151" i="13"/>
  <c r="BM151" i="13"/>
  <c r="BL151" i="13"/>
  <c r="BK151" i="13"/>
  <c r="BJ151" i="13"/>
  <c r="BI151" i="13"/>
  <c r="BH151" i="13"/>
  <c r="BG151" i="13"/>
  <c r="BF151" i="13"/>
  <c r="BE151" i="13"/>
  <c r="BD151" i="13"/>
  <c r="BC151" i="13"/>
  <c r="BB151" i="13"/>
  <c r="BA151" i="13"/>
  <c r="AZ151" i="13"/>
  <c r="AY151" i="13"/>
  <c r="AX151" i="13"/>
  <c r="AW151" i="13"/>
  <c r="AV151" i="13"/>
  <c r="AU151" i="13"/>
  <c r="AT151" i="13"/>
  <c r="AS151" i="13"/>
  <c r="AR151" i="13"/>
  <c r="AQ151" i="13"/>
  <c r="AP151" i="13"/>
  <c r="AO151" i="13"/>
  <c r="AN151" i="13"/>
  <c r="AM151" i="13"/>
  <c r="AL151" i="13"/>
  <c r="AK151" i="13"/>
  <c r="AJ151" i="13"/>
  <c r="AI151" i="13"/>
  <c r="AH151" i="13"/>
  <c r="AG151" i="13"/>
  <c r="AF151" i="13"/>
  <c r="AE151" i="13"/>
  <c r="AD151" i="13"/>
  <c r="AC151" i="13"/>
  <c r="AB151" i="13"/>
  <c r="AA151" i="13"/>
  <c r="Z151" i="13"/>
  <c r="Y151" i="13"/>
  <c r="X151" i="13"/>
  <c r="W151" i="13"/>
  <c r="V151" i="13"/>
  <c r="U151" i="13"/>
  <c r="T151" i="13"/>
  <c r="S151" i="13"/>
  <c r="R151" i="13"/>
  <c r="Q151" i="13"/>
  <c r="P151" i="13"/>
  <c r="O151" i="13"/>
  <c r="N151" i="13"/>
  <c r="M151" i="13"/>
  <c r="L151" i="13"/>
  <c r="K151" i="13"/>
  <c r="J151" i="13"/>
  <c r="I151" i="13"/>
  <c r="H151" i="13"/>
  <c r="G151" i="13"/>
  <c r="F151" i="13"/>
  <c r="E151" i="13"/>
  <c r="GE150" i="13"/>
  <c r="GD150" i="13"/>
  <c r="GC150" i="13"/>
  <c r="GB150" i="13"/>
  <c r="GA150" i="13"/>
  <c r="FZ150" i="13"/>
  <c r="FY150" i="13"/>
  <c r="FX150" i="13"/>
  <c r="FW150" i="13"/>
  <c r="FV150" i="13"/>
  <c r="FU150" i="13"/>
  <c r="FT150" i="13"/>
  <c r="FS150" i="13"/>
  <c r="FR150" i="13"/>
  <c r="FQ150" i="13"/>
  <c r="FP150" i="13"/>
  <c r="FO150" i="13"/>
  <c r="FN150" i="13"/>
  <c r="FM150" i="13"/>
  <c r="FL150" i="13"/>
  <c r="FK150" i="13"/>
  <c r="FJ150" i="13"/>
  <c r="FI150" i="13"/>
  <c r="FH150" i="13"/>
  <c r="FG150" i="13"/>
  <c r="FF150" i="13"/>
  <c r="FE150" i="13"/>
  <c r="FD150" i="13"/>
  <c r="FC150" i="13"/>
  <c r="FB150" i="13"/>
  <c r="FA150" i="13"/>
  <c r="EZ150" i="13"/>
  <c r="EY150" i="13"/>
  <c r="EX150" i="13"/>
  <c r="EW150" i="13"/>
  <c r="EV150" i="13"/>
  <c r="EU150" i="13"/>
  <c r="ET150" i="13"/>
  <c r="ES150" i="13"/>
  <c r="ER150" i="13"/>
  <c r="EQ150" i="13"/>
  <c r="EP150" i="13"/>
  <c r="EO150" i="13"/>
  <c r="EN150" i="13"/>
  <c r="EM150" i="13"/>
  <c r="EL150" i="13"/>
  <c r="EK150" i="13"/>
  <c r="EJ150" i="13"/>
  <c r="EI150" i="13"/>
  <c r="EH150" i="13"/>
  <c r="EG150" i="13"/>
  <c r="EF150" i="13"/>
  <c r="EE150" i="13"/>
  <c r="ED150" i="13"/>
  <c r="EC150" i="13"/>
  <c r="EB150" i="13"/>
  <c r="EA150" i="13"/>
  <c r="DZ150" i="13"/>
  <c r="DY150" i="13"/>
  <c r="DX150" i="13"/>
  <c r="DW150" i="13"/>
  <c r="DV150" i="13"/>
  <c r="DU150" i="13"/>
  <c r="DT150" i="13"/>
  <c r="DS150" i="13"/>
  <c r="DR150" i="13"/>
  <c r="DQ150" i="13"/>
  <c r="DP150" i="13"/>
  <c r="DO150" i="13"/>
  <c r="DN150" i="13"/>
  <c r="DM150" i="13"/>
  <c r="DL150" i="13"/>
  <c r="DK150" i="13"/>
  <c r="DJ150" i="13"/>
  <c r="DI150" i="13"/>
  <c r="DH150" i="13"/>
  <c r="DG150" i="13"/>
  <c r="DF150" i="13"/>
  <c r="DE150" i="13"/>
  <c r="DD150" i="13"/>
  <c r="DC150" i="13"/>
  <c r="DB150" i="13"/>
  <c r="DA150" i="13"/>
  <c r="CZ150" i="13"/>
  <c r="CY150" i="13"/>
  <c r="CX150" i="13"/>
  <c r="CW150" i="13"/>
  <c r="CV150" i="13"/>
  <c r="CU150" i="13"/>
  <c r="CT150" i="13"/>
  <c r="CS150" i="13"/>
  <c r="CR150" i="13"/>
  <c r="CQ150" i="13"/>
  <c r="CP150" i="13"/>
  <c r="CO150" i="13"/>
  <c r="CN150" i="13"/>
  <c r="CM150" i="13"/>
  <c r="CL150" i="13"/>
  <c r="CK150" i="13"/>
  <c r="CJ150" i="13"/>
  <c r="CI150" i="13"/>
  <c r="CH150" i="13"/>
  <c r="CG150" i="13"/>
  <c r="CF150" i="13"/>
  <c r="CE150" i="13"/>
  <c r="CD150" i="13"/>
  <c r="CC150" i="13"/>
  <c r="CB150" i="13"/>
  <c r="CA150" i="13"/>
  <c r="BZ150" i="13"/>
  <c r="BY150" i="13"/>
  <c r="BX150" i="13"/>
  <c r="BW150" i="13"/>
  <c r="BV150" i="13"/>
  <c r="BU150" i="13"/>
  <c r="BT150" i="13"/>
  <c r="BS150" i="13"/>
  <c r="BR150" i="13"/>
  <c r="BQ150" i="13"/>
  <c r="BP150" i="13"/>
  <c r="BO150" i="13"/>
  <c r="BN150" i="13"/>
  <c r="BM150" i="13"/>
  <c r="BL150" i="13"/>
  <c r="BK150" i="13"/>
  <c r="BJ150" i="13"/>
  <c r="BI150" i="13"/>
  <c r="BH150" i="13"/>
  <c r="BG150" i="13"/>
  <c r="BF150" i="13"/>
  <c r="BE150" i="13"/>
  <c r="BD150" i="13"/>
  <c r="BC150" i="13"/>
  <c r="BB150" i="13"/>
  <c r="BA150" i="13"/>
  <c r="AZ150" i="13"/>
  <c r="AY150" i="13"/>
  <c r="AX150" i="13"/>
  <c r="AW150" i="13"/>
  <c r="AV150" i="13"/>
  <c r="AU150" i="13"/>
  <c r="AT150" i="13"/>
  <c r="AS150" i="13"/>
  <c r="AR150" i="13"/>
  <c r="AQ150" i="13"/>
  <c r="AP150" i="13"/>
  <c r="AO150" i="13"/>
  <c r="AN150" i="13"/>
  <c r="AM150" i="13"/>
  <c r="AL150" i="13"/>
  <c r="AK150" i="13"/>
  <c r="AJ150" i="13"/>
  <c r="AI150" i="13"/>
  <c r="AH150" i="13"/>
  <c r="AG150" i="13"/>
  <c r="AF150" i="13"/>
  <c r="AE150" i="13"/>
  <c r="AD150" i="13"/>
  <c r="AC150" i="13"/>
  <c r="AB150" i="13"/>
  <c r="AA150" i="13"/>
  <c r="Z150" i="13"/>
  <c r="Y150" i="13"/>
  <c r="X150" i="13"/>
  <c r="W150" i="13"/>
  <c r="V150" i="13"/>
  <c r="U150" i="13"/>
  <c r="T150" i="13"/>
  <c r="S150" i="13"/>
  <c r="R150" i="13"/>
  <c r="Q150" i="13"/>
  <c r="P150" i="13"/>
  <c r="O150" i="13"/>
  <c r="N150" i="13"/>
  <c r="M150" i="13"/>
  <c r="L150" i="13"/>
  <c r="K150" i="13"/>
  <c r="J150" i="13"/>
  <c r="I150" i="13"/>
  <c r="H150" i="13"/>
  <c r="G150" i="13"/>
  <c r="F150" i="13"/>
  <c r="E150" i="13"/>
  <c r="GE149" i="13"/>
  <c r="GD149" i="13"/>
  <c r="GC149" i="13"/>
  <c r="GB149" i="13"/>
  <c r="GA149" i="13"/>
  <c r="FZ149" i="13"/>
  <c r="FY149" i="13"/>
  <c r="FX149" i="13"/>
  <c r="FW149" i="13"/>
  <c r="FV149" i="13"/>
  <c r="FU149" i="13"/>
  <c r="FT149" i="13"/>
  <c r="FS149" i="13"/>
  <c r="FR149" i="13"/>
  <c r="FQ149" i="13"/>
  <c r="FP149" i="13"/>
  <c r="FO149" i="13"/>
  <c r="FN149" i="13"/>
  <c r="FM149" i="13"/>
  <c r="FL149" i="13"/>
  <c r="FK149" i="13"/>
  <c r="FJ149" i="13"/>
  <c r="FI149" i="13"/>
  <c r="FH149" i="13"/>
  <c r="FG149" i="13"/>
  <c r="FF149" i="13"/>
  <c r="FE149" i="13"/>
  <c r="FD149" i="13"/>
  <c r="FC149" i="13"/>
  <c r="FB149" i="13"/>
  <c r="FA149" i="13"/>
  <c r="EZ149" i="13"/>
  <c r="EY149" i="13"/>
  <c r="EX149" i="13"/>
  <c r="EW149" i="13"/>
  <c r="EV149" i="13"/>
  <c r="EU149" i="13"/>
  <c r="ET149" i="13"/>
  <c r="ES149" i="13"/>
  <c r="ER149" i="13"/>
  <c r="EQ149" i="13"/>
  <c r="EP149" i="13"/>
  <c r="EO149" i="13"/>
  <c r="EN149" i="13"/>
  <c r="EM149" i="13"/>
  <c r="EL149" i="13"/>
  <c r="EK149" i="13"/>
  <c r="EJ149" i="13"/>
  <c r="EI149" i="13"/>
  <c r="EH149" i="13"/>
  <c r="EG149" i="13"/>
  <c r="EF149" i="13"/>
  <c r="EE149" i="13"/>
  <c r="ED149" i="13"/>
  <c r="EC149" i="13"/>
  <c r="EB149" i="13"/>
  <c r="EA149" i="13"/>
  <c r="DZ149" i="13"/>
  <c r="DY149" i="13"/>
  <c r="DX149" i="13"/>
  <c r="DW149" i="13"/>
  <c r="DV149" i="13"/>
  <c r="DU149" i="13"/>
  <c r="DT149" i="13"/>
  <c r="DS149" i="13"/>
  <c r="DR149" i="13"/>
  <c r="DQ149" i="13"/>
  <c r="DP149" i="13"/>
  <c r="DO149" i="13"/>
  <c r="DN149" i="13"/>
  <c r="DM149" i="13"/>
  <c r="DL149" i="13"/>
  <c r="DK149" i="13"/>
  <c r="DJ149" i="13"/>
  <c r="DI149" i="13"/>
  <c r="DH149" i="13"/>
  <c r="DG149" i="13"/>
  <c r="DF149" i="13"/>
  <c r="DE149" i="13"/>
  <c r="DD149" i="13"/>
  <c r="DC149" i="13"/>
  <c r="DB149" i="13"/>
  <c r="DA149" i="13"/>
  <c r="CZ149" i="13"/>
  <c r="CY149" i="13"/>
  <c r="CX149" i="13"/>
  <c r="CW149" i="13"/>
  <c r="CV149" i="13"/>
  <c r="CU149" i="13"/>
  <c r="CT149" i="13"/>
  <c r="CS149" i="13"/>
  <c r="CR149" i="13"/>
  <c r="CQ149" i="13"/>
  <c r="CP149" i="13"/>
  <c r="CO149" i="13"/>
  <c r="CN149" i="13"/>
  <c r="CM149" i="13"/>
  <c r="CL149" i="13"/>
  <c r="CK149" i="13"/>
  <c r="CJ149" i="13"/>
  <c r="CI149" i="13"/>
  <c r="CH149" i="13"/>
  <c r="CG149" i="13"/>
  <c r="CF149" i="13"/>
  <c r="CE149" i="13"/>
  <c r="CD149" i="13"/>
  <c r="CC149" i="13"/>
  <c r="CB149" i="13"/>
  <c r="CA149" i="13"/>
  <c r="BZ149" i="13"/>
  <c r="BY149" i="13"/>
  <c r="BX149" i="13"/>
  <c r="BW149" i="13"/>
  <c r="BV149" i="13"/>
  <c r="BU149" i="13"/>
  <c r="BT149" i="13"/>
  <c r="BS149" i="13"/>
  <c r="BR149" i="13"/>
  <c r="BQ149" i="13"/>
  <c r="BP149" i="13"/>
  <c r="BO149" i="13"/>
  <c r="BN149" i="13"/>
  <c r="BM149" i="13"/>
  <c r="BL149" i="13"/>
  <c r="BK149" i="13"/>
  <c r="BJ149" i="13"/>
  <c r="BI149" i="13"/>
  <c r="BH149" i="13"/>
  <c r="BG149" i="13"/>
  <c r="BF149" i="13"/>
  <c r="BE149" i="13"/>
  <c r="BD149" i="13"/>
  <c r="BC149" i="13"/>
  <c r="BB149" i="13"/>
  <c r="BA149" i="13"/>
  <c r="AZ149" i="13"/>
  <c r="AY149" i="13"/>
  <c r="AX149" i="13"/>
  <c r="AW149" i="13"/>
  <c r="AV149" i="13"/>
  <c r="AU149" i="13"/>
  <c r="AT149" i="13"/>
  <c r="AS149" i="13"/>
  <c r="AR149" i="13"/>
  <c r="AQ149" i="13"/>
  <c r="AP149" i="13"/>
  <c r="AO149" i="13"/>
  <c r="AN149" i="13"/>
  <c r="AM149" i="13"/>
  <c r="AL149" i="13"/>
  <c r="AK149" i="13"/>
  <c r="AJ149" i="13"/>
  <c r="AI149" i="13"/>
  <c r="AH149" i="13"/>
  <c r="AG149" i="13"/>
  <c r="AF149" i="13"/>
  <c r="AE149" i="13"/>
  <c r="AD149" i="13"/>
  <c r="AC149" i="13"/>
  <c r="AB149" i="13"/>
  <c r="AA149" i="13"/>
  <c r="Z149" i="13"/>
  <c r="Y149" i="13"/>
  <c r="X149" i="13"/>
  <c r="W149" i="13"/>
  <c r="V149" i="13"/>
  <c r="U149" i="13"/>
  <c r="T149" i="13"/>
  <c r="S149" i="13"/>
  <c r="R149" i="13"/>
  <c r="Q149" i="13"/>
  <c r="P149" i="13"/>
  <c r="O149" i="13"/>
  <c r="N149" i="13"/>
  <c r="M149" i="13"/>
  <c r="L149" i="13"/>
  <c r="K149" i="13"/>
  <c r="J149" i="13"/>
  <c r="I149" i="13"/>
  <c r="H149" i="13"/>
  <c r="G149" i="13"/>
  <c r="F149" i="13"/>
  <c r="E149" i="13"/>
  <c r="GE148" i="13"/>
  <c r="GD148" i="13"/>
  <c r="GC148" i="13"/>
  <c r="GB148" i="13"/>
  <c r="GA148" i="13"/>
  <c r="FZ148" i="13"/>
  <c r="FY148" i="13"/>
  <c r="FX148" i="13"/>
  <c r="FW148" i="13"/>
  <c r="FV148" i="13"/>
  <c r="FU148" i="13"/>
  <c r="FT148" i="13"/>
  <c r="FS148" i="13"/>
  <c r="FR148" i="13"/>
  <c r="FQ148" i="13"/>
  <c r="FP148" i="13"/>
  <c r="FO148" i="13"/>
  <c r="FN148" i="13"/>
  <c r="FM148" i="13"/>
  <c r="FL148" i="13"/>
  <c r="FK148" i="13"/>
  <c r="FJ148" i="13"/>
  <c r="FI148" i="13"/>
  <c r="FH148" i="13"/>
  <c r="FG148" i="13"/>
  <c r="FF148" i="13"/>
  <c r="FE148" i="13"/>
  <c r="FD148" i="13"/>
  <c r="FC148" i="13"/>
  <c r="FB148" i="13"/>
  <c r="FA148" i="13"/>
  <c r="EZ148" i="13"/>
  <c r="EY148" i="13"/>
  <c r="EX148" i="13"/>
  <c r="EW148" i="13"/>
  <c r="EV148" i="13"/>
  <c r="EU148" i="13"/>
  <c r="ET148" i="13"/>
  <c r="ES148" i="13"/>
  <c r="ER148" i="13"/>
  <c r="EQ148" i="13"/>
  <c r="EP148" i="13"/>
  <c r="EO148" i="13"/>
  <c r="EN148" i="13"/>
  <c r="EM148" i="13"/>
  <c r="EL148" i="13"/>
  <c r="EK148" i="13"/>
  <c r="EJ148" i="13"/>
  <c r="EI148" i="13"/>
  <c r="EH148" i="13"/>
  <c r="EG148" i="13"/>
  <c r="EF148" i="13"/>
  <c r="EE148" i="13"/>
  <c r="ED148" i="13"/>
  <c r="EC148" i="13"/>
  <c r="EB148" i="13"/>
  <c r="EA148" i="13"/>
  <c r="DZ148" i="13"/>
  <c r="DY148" i="13"/>
  <c r="DX148" i="13"/>
  <c r="DW148" i="13"/>
  <c r="DV148" i="13"/>
  <c r="DU148" i="13"/>
  <c r="DT148" i="13"/>
  <c r="DS148" i="13"/>
  <c r="DR148" i="13"/>
  <c r="DQ148" i="13"/>
  <c r="DP148" i="13"/>
  <c r="DO148" i="13"/>
  <c r="DN148" i="13"/>
  <c r="DM148" i="13"/>
  <c r="DL148" i="13"/>
  <c r="DK148" i="13"/>
  <c r="DJ148" i="13"/>
  <c r="DI148" i="13"/>
  <c r="DH148" i="13"/>
  <c r="DG148" i="13"/>
  <c r="DF148" i="13"/>
  <c r="DE148" i="13"/>
  <c r="DD148" i="13"/>
  <c r="DC148" i="13"/>
  <c r="DB148" i="13"/>
  <c r="DA148" i="13"/>
  <c r="CZ148" i="13"/>
  <c r="CY148" i="13"/>
  <c r="CX148" i="13"/>
  <c r="CW148" i="13"/>
  <c r="CV148" i="13"/>
  <c r="CU148" i="13"/>
  <c r="CT148" i="13"/>
  <c r="CS148" i="13"/>
  <c r="CR148" i="13"/>
  <c r="CQ148" i="13"/>
  <c r="CP148" i="13"/>
  <c r="CO148" i="13"/>
  <c r="CN148" i="13"/>
  <c r="CM148" i="13"/>
  <c r="CL148" i="13"/>
  <c r="CK148" i="13"/>
  <c r="CJ148" i="13"/>
  <c r="CI148" i="13"/>
  <c r="CH148" i="13"/>
  <c r="CG148" i="13"/>
  <c r="CF148" i="13"/>
  <c r="CE148" i="13"/>
  <c r="CD148" i="13"/>
  <c r="CC148" i="13"/>
  <c r="CB148" i="13"/>
  <c r="CA148" i="13"/>
  <c r="BZ148" i="13"/>
  <c r="BY148" i="13"/>
  <c r="BX148" i="13"/>
  <c r="BW148" i="13"/>
  <c r="BV148" i="13"/>
  <c r="BU148" i="13"/>
  <c r="BT148" i="13"/>
  <c r="BS148" i="13"/>
  <c r="BR148" i="13"/>
  <c r="BQ148" i="13"/>
  <c r="BP148" i="13"/>
  <c r="BO148" i="13"/>
  <c r="BN148" i="13"/>
  <c r="BM148" i="13"/>
  <c r="BL148" i="13"/>
  <c r="BK148" i="13"/>
  <c r="BJ148" i="13"/>
  <c r="BI148" i="13"/>
  <c r="BH148" i="13"/>
  <c r="BG148" i="13"/>
  <c r="BF148" i="13"/>
  <c r="BE148" i="13"/>
  <c r="BD148" i="13"/>
  <c r="BC148" i="13"/>
  <c r="BB148" i="13"/>
  <c r="BA148" i="13"/>
  <c r="AZ148" i="13"/>
  <c r="AY148" i="13"/>
  <c r="AX148" i="13"/>
  <c r="AW148" i="13"/>
  <c r="AV148" i="13"/>
  <c r="AU148" i="13"/>
  <c r="AT148" i="13"/>
  <c r="AS148" i="13"/>
  <c r="AR148" i="13"/>
  <c r="AQ148" i="13"/>
  <c r="AP148" i="13"/>
  <c r="AO148" i="13"/>
  <c r="AN148" i="13"/>
  <c r="AM148" i="13"/>
  <c r="AL148" i="13"/>
  <c r="AK148" i="13"/>
  <c r="AJ148" i="13"/>
  <c r="AI148" i="13"/>
  <c r="AH148" i="13"/>
  <c r="AG148" i="13"/>
  <c r="AF148" i="13"/>
  <c r="AE148" i="13"/>
  <c r="AD148" i="13"/>
  <c r="AC148" i="13"/>
  <c r="AB148" i="13"/>
  <c r="AA148" i="13"/>
  <c r="Z148" i="13"/>
  <c r="Y148" i="13"/>
  <c r="X148" i="13"/>
  <c r="W148" i="13"/>
  <c r="V148" i="13"/>
  <c r="U148" i="13"/>
  <c r="T148" i="13"/>
  <c r="S148" i="13"/>
  <c r="R148" i="13"/>
  <c r="Q148" i="13"/>
  <c r="P148" i="13"/>
  <c r="O148" i="13"/>
  <c r="N148" i="13"/>
  <c r="M148" i="13"/>
  <c r="L148" i="13"/>
  <c r="K148" i="13"/>
  <c r="J148" i="13"/>
  <c r="I148" i="13"/>
  <c r="H148" i="13"/>
  <c r="G148" i="13"/>
  <c r="F148" i="13"/>
  <c r="E148" i="13"/>
  <c r="GE147" i="13"/>
  <c r="GD147" i="13"/>
  <c r="GC147" i="13"/>
  <c r="GB147" i="13"/>
  <c r="GA147" i="13"/>
  <c r="FZ147" i="13"/>
  <c r="FY147" i="13"/>
  <c r="FX147" i="13"/>
  <c r="FW147" i="13"/>
  <c r="FV147" i="13"/>
  <c r="FU147" i="13"/>
  <c r="FT147" i="13"/>
  <c r="FS147" i="13"/>
  <c r="FR147" i="13"/>
  <c r="FQ147" i="13"/>
  <c r="FP147" i="13"/>
  <c r="FO147" i="13"/>
  <c r="FN147" i="13"/>
  <c r="FM147" i="13"/>
  <c r="FL147" i="13"/>
  <c r="FK147" i="13"/>
  <c r="FJ147" i="13"/>
  <c r="FI147" i="13"/>
  <c r="FH147" i="13"/>
  <c r="FG147" i="13"/>
  <c r="FF147" i="13"/>
  <c r="FE147" i="13"/>
  <c r="FD147" i="13"/>
  <c r="FC147" i="13"/>
  <c r="FB147" i="13"/>
  <c r="FA147" i="13"/>
  <c r="EZ147" i="13"/>
  <c r="EY147" i="13"/>
  <c r="EX147" i="13"/>
  <c r="EW147" i="13"/>
  <c r="EV147" i="13"/>
  <c r="EU147" i="13"/>
  <c r="ET147" i="13"/>
  <c r="ES147" i="13"/>
  <c r="ER147" i="13"/>
  <c r="EQ147" i="13"/>
  <c r="EP147" i="13"/>
  <c r="EO147" i="13"/>
  <c r="EN147" i="13"/>
  <c r="EM147" i="13"/>
  <c r="EL147" i="13"/>
  <c r="EK147" i="13"/>
  <c r="EJ147" i="13"/>
  <c r="EI147" i="13"/>
  <c r="EH147" i="13"/>
  <c r="EG147" i="13"/>
  <c r="EF147" i="13"/>
  <c r="EE147" i="13"/>
  <c r="ED147" i="13"/>
  <c r="EC147" i="13"/>
  <c r="EB147" i="13"/>
  <c r="EA147" i="13"/>
  <c r="DZ147" i="13"/>
  <c r="DY147" i="13"/>
  <c r="DX147" i="13"/>
  <c r="DW147" i="13"/>
  <c r="DV147" i="13"/>
  <c r="DU147" i="13"/>
  <c r="DT147" i="13"/>
  <c r="DS147" i="13"/>
  <c r="DR147" i="13"/>
  <c r="DQ147" i="13"/>
  <c r="DP147" i="13"/>
  <c r="DO147" i="13"/>
  <c r="DN147" i="13"/>
  <c r="DM147" i="13"/>
  <c r="DL147" i="13"/>
  <c r="DK147" i="13"/>
  <c r="DJ147" i="13"/>
  <c r="DI147" i="13"/>
  <c r="DH147" i="13"/>
  <c r="DG147" i="13"/>
  <c r="DF147" i="13"/>
  <c r="DE147" i="13"/>
  <c r="DD147" i="13"/>
  <c r="DC147" i="13"/>
  <c r="DB147" i="13"/>
  <c r="DA147" i="13"/>
  <c r="CZ147" i="13"/>
  <c r="CY147" i="13"/>
  <c r="CX147" i="13"/>
  <c r="CW147" i="13"/>
  <c r="CV147" i="13"/>
  <c r="CU147" i="13"/>
  <c r="CT147" i="13"/>
  <c r="CS147" i="13"/>
  <c r="CR147" i="13"/>
  <c r="CQ147" i="13"/>
  <c r="CP147" i="13"/>
  <c r="CO147" i="13"/>
  <c r="CN147" i="13"/>
  <c r="CM147" i="13"/>
  <c r="CL147" i="13"/>
  <c r="CK147" i="13"/>
  <c r="CJ147" i="13"/>
  <c r="CI147" i="13"/>
  <c r="CH147" i="13"/>
  <c r="CG147" i="13"/>
  <c r="CF147" i="13"/>
  <c r="CE147" i="13"/>
  <c r="CD147" i="13"/>
  <c r="CC147" i="13"/>
  <c r="CB147" i="13"/>
  <c r="CA147" i="13"/>
  <c r="BZ147" i="13"/>
  <c r="BY147" i="13"/>
  <c r="BX147" i="13"/>
  <c r="BW147" i="13"/>
  <c r="BV147" i="13"/>
  <c r="BU147" i="13"/>
  <c r="BT147" i="13"/>
  <c r="BS147" i="13"/>
  <c r="BR147" i="13"/>
  <c r="BQ147" i="13"/>
  <c r="BP147" i="13"/>
  <c r="BO147" i="13"/>
  <c r="BN147" i="13"/>
  <c r="BM147" i="13"/>
  <c r="BL147" i="13"/>
  <c r="BK147" i="13"/>
  <c r="BJ147" i="13"/>
  <c r="BI147" i="13"/>
  <c r="BH147" i="13"/>
  <c r="BG147" i="13"/>
  <c r="BF147" i="13"/>
  <c r="BE147" i="13"/>
  <c r="BD147" i="13"/>
  <c r="BC147" i="13"/>
  <c r="BB147" i="13"/>
  <c r="BA147" i="13"/>
  <c r="AZ147" i="13"/>
  <c r="AY147" i="13"/>
  <c r="AX147" i="13"/>
  <c r="AW147" i="13"/>
  <c r="AV147" i="13"/>
  <c r="AU147" i="13"/>
  <c r="AT147" i="13"/>
  <c r="AS147" i="13"/>
  <c r="AR147" i="13"/>
  <c r="AQ147" i="13"/>
  <c r="AP147" i="13"/>
  <c r="AO147" i="13"/>
  <c r="AN147" i="13"/>
  <c r="AM147" i="13"/>
  <c r="AL147" i="13"/>
  <c r="AK147" i="13"/>
  <c r="AJ147" i="13"/>
  <c r="AI147" i="13"/>
  <c r="AH147" i="13"/>
  <c r="AG147" i="13"/>
  <c r="AF147" i="13"/>
  <c r="AE147" i="13"/>
  <c r="AD147" i="13"/>
  <c r="AC147" i="13"/>
  <c r="AB147" i="13"/>
  <c r="AA147" i="13"/>
  <c r="Z147" i="13"/>
  <c r="Y147" i="13"/>
  <c r="X147" i="13"/>
  <c r="W147" i="13"/>
  <c r="V147" i="13"/>
  <c r="U147" i="13"/>
  <c r="T147" i="13"/>
  <c r="S147" i="13"/>
  <c r="R147" i="13"/>
  <c r="Q147" i="13"/>
  <c r="P147" i="13"/>
  <c r="O147" i="13"/>
  <c r="N147" i="13"/>
  <c r="M147" i="13"/>
  <c r="L147" i="13"/>
  <c r="K147" i="13"/>
  <c r="J147" i="13"/>
  <c r="I147" i="13"/>
  <c r="H147" i="13"/>
  <c r="G147" i="13"/>
  <c r="F147" i="13"/>
  <c r="E147" i="13"/>
  <c r="GE146" i="13"/>
  <c r="GD146" i="13"/>
  <c r="GC146" i="13"/>
  <c r="GB146" i="13"/>
  <c r="GA146" i="13"/>
  <c r="FZ146" i="13"/>
  <c r="FY146" i="13"/>
  <c r="FX146" i="13"/>
  <c r="FW146" i="13"/>
  <c r="FV146" i="13"/>
  <c r="FU146" i="13"/>
  <c r="FT146" i="13"/>
  <c r="FS146" i="13"/>
  <c r="FR146" i="13"/>
  <c r="FQ146" i="13"/>
  <c r="FP146" i="13"/>
  <c r="FO146" i="13"/>
  <c r="FN146" i="13"/>
  <c r="FM146" i="13"/>
  <c r="FL146" i="13"/>
  <c r="FK146" i="13"/>
  <c r="FJ146" i="13"/>
  <c r="FI146" i="13"/>
  <c r="FH146" i="13"/>
  <c r="FG146" i="13"/>
  <c r="FF146" i="13"/>
  <c r="FE146" i="13"/>
  <c r="FD146" i="13"/>
  <c r="FC146" i="13"/>
  <c r="FB146" i="13"/>
  <c r="FA146" i="13"/>
  <c r="EZ146" i="13"/>
  <c r="EY146" i="13"/>
  <c r="EX146" i="13"/>
  <c r="EW146" i="13"/>
  <c r="EV146" i="13"/>
  <c r="EU146" i="13"/>
  <c r="ET146" i="13"/>
  <c r="ES146" i="13"/>
  <c r="ER146" i="13"/>
  <c r="EQ146" i="13"/>
  <c r="EP146" i="13"/>
  <c r="EO146" i="13"/>
  <c r="EN146" i="13"/>
  <c r="EM146" i="13"/>
  <c r="EL146" i="13"/>
  <c r="EK146" i="13"/>
  <c r="EJ146" i="13"/>
  <c r="EI146" i="13"/>
  <c r="EH146" i="13"/>
  <c r="EG146" i="13"/>
  <c r="EF146" i="13"/>
  <c r="EE146" i="13"/>
  <c r="ED146" i="13"/>
  <c r="EC146" i="13"/>
  <c r="EB146" i="13"/>
  <c r="EA146" i="13"/>
  <c r="DZ146" i="13"/>
  <c r="DY146" i="13"/>
  <c r="DX146" i="13"/>
  <c r="DW146" i="13"/>
  <c r="DV146" i="13"/>
  <c r="DU146" i="13"/>
  <c r="DT146" i="13"/>
  <c r="DS146" i="13"/>
  <c r="DR146" i="13"/>
  <c r="DQ146" i="13"/>
  <c r="DP146" i="13"/>
  <c r="DO146" i="13"/>
  <c r="DN146" i="13"/>
  <c r="DM146" i="13"/>
  <c r="DL146" i="13"/>
  <c r="DK146" i="13"/>
  <c r="DJ146" i="13"/>
  <c r="DI146" i="13"/>
  <c r="DH146" i="13"/>
  <c r="DG146" i="13"/>
  <c r="DF146" i="13"/>
  <c r="DE146" i="13"/>
  <c r="DD146" i="13"/>
  <c r="DC146" i="13"/>
  <c r="DB146" i="13"/>
  <c r="DA146" i="13"/>
  <c r="CZ146" i="13"/>
  <c r="CY146" i="13"/>
  <c r="CX146" i="13"/>
  <c r="CW146" i="13"/>
  <c r="CV146" i="13"/>
  <c r="CU146" i="13"/>
  <c r="CT146" i="13"/>
  <c r="CS146" i="13"/>
  <c r="CR146" i="13"/>
  <c r="CQ146" i="13"/>
  <c r="CP146" i="13"/>
  <c r="CO146" i="13"/>
  <c r="CN146" i="13"/>
  <c r="CM146" i="13"/>
  <c r="CL146" i="13"/>
  <c r="CK146" i="13"/>
  <c r="CJ146" i="13"/>
  <c r="CI146" i="13"/>
  <c r="CH146" i="13"/>
  <c r="CG146" i="13"/>
  <c r="CF146" i="13"/>
  <c r="CE146" i="13"/>
  <c r="CD146" i="13"/>
  <c r="CC146" i="13"/>
  <c r="CB146" i="13"/>
  <c r="CA146" i="13"/>
  <c r="BZ146" i="13"/>
  <c r="BY146" i="13"/>
  <c r="BX146" i="13"/>
  <c r="BW146" i="13"/>
  <c r="BV146" i="13"/>
  <c r="BU146" i="13"/>
  <c r="BT146" i="13"/>
  <c r="BS146" i="13"/>
  <c r="BR146" i="13"/>
  <c r="BQ146" i="13"/>
  <c r="BP146" i="13"/>
  <c r="BO146" i="13"/>
  <c r="BN146" i="13"/>
  <c r="BM146" i="13"/>
  <c r="BL146" i="13"/>
  <c r="BK146" i="13"/>
  <c r="BJ146" i="13"/>
  <c r="BI146" i="13"/>
  <c r="BH146" i="13"/>
  <c r="BG146" i="13"/>
  <c r="BF146" i="13"/>
  <c r="BE146" i="13"/>
  <c r="BD146" i="13"/>
  <c r="BC146" i="13"/>
  <c r="BB146" i="13"/>
  <c r="BA146" i="13"/>
  <c r="AZ146" i="13"/>
  <c r="AY146" i="13"/>
  <c r="AX146" i="13"/>
  <c r="AW146" i="13"/>
  <c r="AV146" i="13"/>
  <c r="AU146" i="13"/>
  <c r="AT146" i="13"/>
  <c r="AS146" i="13"/>
  <c r="AR146" i="13"/>
  <c r="AQ146" i="13"/>
  <c r="AP146" i="13"/>
  <c r="AO146" i="13"/>
  <c r="AN146" i="13"/>
  <c r="AM146" i="13"/>
  <c r="AL146" i="13"/>
  <c r="AK146" i="13"/>
  <c r="AJ146" i="13"/>
  <c r="AI146" i="13"/>
  <c r="AH146" i="13"/>
  <c r="AG146" i="13"/>
  <c r="AF146" i="13"/>
  <c r="AE146" i="13"/>
  <c r="AD146" i="13"/>
  <c r="AC146" i="13"/>
  <c r="AB146" i="13"/>
  <c r="AA146" i="13"/>
  <c r="Z146" i="13"/>
  <c r="Y146" i="13"/>
  <c r="X146" i="13"/>
  <c r="W146" i="13"/>
  <c r="V146" i="13"/>
  <c r="U146" i="13"/>
  <c r="T146" i="13"/>
  <c r="S146" i="13"/>
  <c r="R146" i="13"/>
  <c r="Q146" i="13"/>
  <c r="P146" i="13"/>
  <c r="O146" i="13"/>
  <c r="N146" i="13"/>
  <c r="M146" i="13"/>
  <c r="L146" i="13"/>
  <c r="K146" i="13"/>
  <c r="J146" i="13"/>
  <c r="I146" i="13"/>
  <c r="H146" i="13"/>
  <c r="G146" i="13"/>
  <c r="F146" i="13"/>
  <c r="E146" i="13"/>
  <c r="GE145" i="13"/>
  <c r="GD145" i="13"/>
  <c r="GC145" i="13"/>
  <c r="GB145" i="13"/>
  <c r="GA145" i="13"/>
  <c r="FZ145" i="13"/>
  <c r="FY145" i="13"/>
  <c r="FX145" i="13"/>
  <c r="FW145" i="13"/>
  <c r="FV145" i="13"/>
  <c r="FU145" i="13"/>
  <c r="FT145" i="13"/>
  <c r="FS145" i="13"/>
  <c r="FR145" i="13"/>
  <c r="FQ145" i="13"/>
  <c r="FP145" i="13"/>
  <c r="FO145" i="13"/>
  <c r="FN145" i="13"/>
  <c r="FM145" i="13"/>
  <c r="FL145" i="13"/>
  <c r="FK145" i="13"/>
  <c r="FJ145" i="13"/>
  <c r="FI145" i="13"/>
  <c r="FH145" i="13"/>
  <c r="FG145" i="13"/>
  <c r="FF145" i="13"/>
  <c r="FE145" i="13"/>
  <c r="FD145" i="13"/>
  <c r="FC145" i="13"/>
  <c r="FB145" i="13"/>
  <c r="FA145" i="13"/>
  <c r="EZ145" i="13"/>
  <c r="EY145" i="13"/>
  <c r="EX145" i="13"/>
  <c r="EW145" i="13"/>
  <c r="EV145" i="13"/>
  <c r="EU145" i="13"/>
  <c r="ET145" i="13"/>
  <c r="ES145" i="13"/>
  <c r="ER145" i="13"/>
  <c r="EQ145" i="13"/>
  <c r="EP145" i="13"/>
  <c r="EO145" i="13"/>
  <c r="EN145" i="13"/>
  <c r="EM145" i="13"/>
  <c r="EL145" i="13"/>
  <c r="EK145" i="13"/>
  <c r="EJ145" i="13"/>
  <c r="EI145" i="13"/>
  <c r="EH145" i="13"/>
  <c r="EG145" i="13"/>
  <c r="EF145" i="13"/>
  <c r="EE145" i="13"/>
  <c r="ED145" i="13"/>
  <c r="EC145" i="13"/>
  <c r="EB145" i="13"/>
  <c r="EA145" i="13"/>
  <c r="DZ145" i="13"/>
  <c r="DY145" i="13"/>
  <c r="DX145" i="13"/>
  <c r="DW145" i="13"/>
  <c r="DV145" i="13"/>
  <c r="DU145" i="13"/>
  <c r="DT145" i="13"/>
  <c r="DS145" i="13"/>
  <c r="DR145" i="13"/>
  <c r="DQ145" i="13"/>
  <c r="DP145" i="13"/>
  <c r="DO145" i="13"/>
  <c r="DN145" i="13"/>
  <c r="DM145" i="13"/>
  <c r="DL145" i="13"/>
  <c r="DK145" i="13"/>
  <c r="DJ145" i="13"/>
  <c r="DI145" i="13"/>
  <c r="DH145" i="13"/>
  <c r="DG145" i="13"/>
  <c r="DF145" i="13"/>
  <c r="DE145" i="13"/>
  <c r="DD145" i="13"/>
  <c r="DC145" i="13"/>
  <c r="DB145" i="13"/>
  <c r="DA145" i="13"/>
  <c r="CZ145" i="13"/>
  <c r="CY145" i="13"/>
  <c r="CX145" i="13"/>
  <c r="CW145" i="13"/>
  <c r="CV145" i="13"/>
  <c r="CU145" i="13"/>
  <c r="CT145" i="13"/>
  <c r="CS145" i="13"/>
  <c r="CR145" i="13"/>
  <c r="CQ145" i="13"/>
  <c r="CP145" i="13"/>
  <c r="CO145" i="13"/>
  <c r="CN145" i="13"/>
  <c r="CM145" i="13"/>
  <c r="CL145" i="13"/>
  <c r="CK145" i="13"/>
  <c r="CJ145" i="13"/>
  <c r="CI145" i="13"/>
  <c r="CH145" i="13"/>
  <c r="CG145" i="13"/>
  <c r="CF145" i="13"/>
  <c r="CE145" i="13"/>
  <c r="CD145" i="13"/>
  <c r="CC145" i="13"/>
  <c r="CB145" i="13"/>
  <c r="CA145" i="13"/>
  <c r="BZ145" i="13"/>
  <c r="BY145" i="13"/>
  <c r="BX145" i="13"/>
  <c r="BW145" i="13"/>
  <c r="BV145" i="13"/>
  <c r="BU145" i="13"/>
  <c r="BT145" i="13"/>
  <c r="BS145" i="13"/>
  <c r="BR145" i="13"/>
  <c r="BQ145" i="13"/>
  <c r="BP145" i="13"/>
  <c r="BO145" i="13"/>
  <c r="BN145" i="13"/>
  <c r="BM145" i="13"/>
  <c r="BL145" i="13"/>
  <c r="BK145" i="13"/>
  <c r="BJ145" i="13"/>
  <c r="BI145" i="13"/>
  <c r="BH145" i="13"/>
  <c r="BG145" i="13"/>
  <c r="BF145" i="13"/>
  <c r="BE145" i="13"/>
  <c r="BD145" i="13"/>
  <c r="BC145" i="13"/>
  <c r="BB145" i="13"/>
  <c r="BA145" i="13"/>
  <c r="AZ145" i="13"/>
  <c r="AY145" i="13"/>
  <c r="AX145" i="13"/>
  <c r="AW145" i="13"/>
  <c r="AV145" i="13"/>
  <c r="AU145" i="13"/>
  <c r="AT145" i="13"/>
  <c r="AS145" i="13"/>
  <c r="AR145" i="13"/>
  <c r="AQ145" i="13"/>
  <c r="AP145" i="13"/>
  <c r="AO145" i="13"/>
  <c r="AN145" i="13"/>
  <c r="AM145" i="13"/>
  <c r="AL145" i="13"/>
  <c r="AK145" i="13"/>
  <c r="AJ145" i="13"/>
  <c r="AI145" i="13"/>
  <c r="AH145" i="13"/>
  <c r="AG145" i="13"/>
  <c r="AF145" i="13"/>
  <c r="AE145" i="13"/>
  <c r="AD145" i="13"/>
  <c r="AC145" i="13"/>
  <c r="AB145" i="13"/>
  <c r="AA145" i="13"/>
  <c r="Z145" i="13"/>
  <c r="Y145" i="13"/>
  <c r="X145" i="13"/>
  <c r="W145" i="13"/>
  <c r="V145" i="13"/>
  <c r="U145" i="13"/>
  <c r="T145" i="13"/>
  <c r="S145" i="13"/>
  <c r="R145" i="13"/>
  <c r="Q145" i="13"/>
  <c r="P145" i="13"/>
  <c r="O145" i="13"/>
  <c r="N145" i="13"/>
  <c r="M145" i="13"/>
  <c r="L145" i="13"/>
  <c r="K145" i="13"/>
  <c r="J145" i="13"/>
  <c r="I145" i="13"/>
  <c r="H145" i="13"/>
  <c r="G145" i="13"/>
  <c r="F145" i="13"/>
  <c r="E145" i="13"/>
  <c r="GE144" i="13"/>
  <c r="GD144" i="13"/>
  <c r="GC144" i="13"/>
  <c r="GB144" i="13"/>
  <c r="GA144" i="13"/>
  <c r="FZ144" i="13"/>
  <c r="FY144" i="13"/>
  <c r="FX144" i="13"/>
  <c r="FW144" i="13"/>
  <c r="FV144" i="13"/>
  <c r="FU144" i="13"/>
  <c r="FT144" i="13"/>
  <c r="FS144" i="13"/>
  <c r="FR144" i="13"/>
  <c r="FQ144" i="13"/>
  <c r="FP144" i="13"/>
  <c r="FO144" i="13"/>
  <c r="FN144" i="13"/>
  <c r="FM144" i="13"/>
  <c r="FL144" i="13"/>
  <c r="FK144" i="13"/>
  <c r="FJ144" i="13"/>
  <c r="FI144" i="13"/>
  <c r="FH144" i="13"/>
  <c r="FG144" i="13"/>
  <c r="FF144" i="13"/>
  <c r="FE144" i="13"/>
  <c r="FD144" i="13"/>
  <c r="FC144" i="13"/>
  <c r="FB144" i="13"/>
  <c r="FA144" i="13"/>
  <c r="EZ144" i="13"/>
  <c r="EY144" i="13"/>
  <c r="EX144" i="13"/>
  <c r="EW144" i="13"/>
  <c r="EV144" i="13"/>
  <c r="EU144" i="13"/>
  <c r="ET144" i="13"/>
  <c r="ES144" i="13"/>
  <c r="ER144" i="13"/>
  <c r="EQ144" i="13"/>
  <c r="EP144" i="13"/>
  <c r="EO144" i="13"/>
  <c r="EN144" i="13"/>
  <c r="EM144" i="13"/>
  <c r="EL144" i="13"/>
  <c r="EK144" i="13"/>
  <c r="EJ144" i="13"/>
  <c r="EI144" i="13"/>
  <c r="EH144" i="13"/>
  <c r="EG144" i="13"/>
  <c r="EF144" i="13"/>
  <c r="EE144" i="13"/>
  <c r="ED144" i="13"/>
  <c r="EC144" i="13"/>
  <c r="EB144" i="13"/>
  <c r="EA144" i="13"/>
  <c r="DZ144" i="13"/>
  <c r="DY144" i="13"/>
  <c r="DX144" i="13"/>
  <c r="DW144" i="13"/>
  <c r="DV144" i="13"/>
  <c r="DU144" i="13"/>
  <c r="DT144" i="13"/>
  <c r="DS144" i="13"/>
  <c r="DR144" i="13"/>
  <c r="DQ144" i="13"/>
  <c r="DP144" i="13"/>
  <c r="DO144" i="13"/>
  <c r="DN144" i="13"/>
  <c r="DM144" i="13"/>
  <c r="DL144" i="13"/>
  <c r="DK144" i="13"/>
  <c r="DJ144" i="13"/>
  <c r="DI144" i="13"/>
  <c r="DH144" i="13"/>
  <c r="DG144" i="13"/>
  <c r="DF144" i="13"/>
  <c r="DE144" i="13"/>
  <c r="DD144" i="13"/>
  <c r="DC144" i="13"/>
  <c r="DB144" i="13"/>
  <c r="DA144" i="13"/>
  <c r="CZ144" i="13"/>
  <c r="CY144" i="13"/>
  <c r="CX144" i="13"/>
  <c r="CW144" i="13"/>
  <c r="CV144" i="13"/>
  <c r="CU144" i="13"/>
  <c r="CT144" i="13"/>
  <c r="CS144" i="13"/>
  <c r="CR144" i="13"/>
  <c r="CQ144" i="13"/>
  <c r="CP144" i="13"/>
  <c r="CO144" i="13"/>
  <c r="CN144" i="13"/>
  <c r="CM144" i="13"/>
  <c r="CL144" i="13"/>
  <c r="CK144" i="13"/>
  <c r="CJ144" i="13"/>
  <c r="CI144" i="13"/>
  <c r="CH144" i="13"/>
  <c r="CG144" i="13"/>
  <c r="CF144" i="13"/>
  <c r="CE144" i="13"/>
  <c r="CD144" i="13"/>
  <c r="CC144" i="13"/>
  <c r="CB144" i="13"/>
  <c r="CA144" i="13"/>
  <c r="BZ144" i="13"/>
  <c r="BY144" i="13"/>
  <c r="BX144" i="13"/>
  <c r="BW144" i="13"/>
  <c r="BV144" i="13"/>
  <c r="BU144" i="13"/>
  <c r="BT144" i="13"/>
  <c r="BS144" i="13"/>
  <c r="BR144" i="13"/>
  <c r="BQ144" i="13"/>
  <c r="BP144" i="13"/>
  <c r="BO144" i="13"/>
  <c r="BN144" i="13"/>
  <c r="BM144" i="13"/>
  <c r="BL144" i="13"/>
  <c r="BK144" i="13"/>
  <c r="BJ144" i="13"/>
  <c r="BI144" i="13"/>
  <c r="BH144" i="13"/>
  <c r="BG144" i="13"/>
  <c r="BF144" i="13"/>
  <c r="BE144" i="13"/>
  <c r="BD144" i="13"/>
  <c r="BC144" i="13"/>
  <c r="BB144" i="13"/>
  <c r="BA144" i="13"/>
  <c r="AZ144" i="13"/>
  <c r="AY144" i="13"/>
  <c r="AX144" i="13"/>
  <c r="AW144" i="13"/>
  <c r="AV144" i="13"/>
  <c r="AU144" i="13"/>
  <c r="AT144" i="13"/>
  <c r="AS144" i="13"/>
  <c r="AR144" i="13"/>
  <c r="AQ144" i="13"/>
  <c r="AP144" i="13"/>
  <c r="AO144" i="13"/>
  <c r="AN144" i="13"/>
  <c r="AM144" i="13"/>
  <c r="AL144" i="13"/>
  <c r="AK144" i="13"/>
  <c r="AJ144" i="13"/>
  <c r="AI144" i="13"/>
  <c r="AH144" i="13"/>
  <c r="AG144" i="13"/>
  <c r="AF144" i="13"/>
  <c r="AE144" i="13"/>
  <c r="AD144" i="13"/>
  <c r="AC144" i="13"/>
  <c r="AB144" i="13"/>
  <c r="AA144" i="13"/>
  <c r="Z144" i="13"/>
  <c r="Y144" i="13"/>
  <c r="X144" i="13"/>
  <c r="W144" i="13"/>
  <c r="V144" i="13"/>
  <c r="U144" i="13"/>
  <c r="T144" i="13"/>
  <c r="S144" i="13"/>
  <c r="R144" i="13"/>
  <c r="Q144" i="13"/>
  <c r="P144" i="13"/>
  <c r="O144" i="13"/>
  <c r="N144" i="13"/>
  <c r="M144" i="13"/>
  <c r="L144" i="13"/>
  <c r="K144" i="13"/>
  <c r="J144" i="13"/>
  <c r="I144" i="13"/>
  <c r="H144" i="13"/>
  <c r="G144" i="13"/>
  <c r="F144" i="13"/>
  <c r="E144" i="13"/>
  <c r="GE143" i="13"/>
  <c r="GD143" i="13"/>
  <c r="GC143" i="13"/>
  <c r="GB143" i="13"/>
  <c r="GA143" i="13"/>
  <c r="FZ143" i="13"/>
  <c r="FY143" i="13"/>
  <c r="FX143" i="13"/>
  <c r="FW143" i="13"/>
  <c r="FV143" i="13"/>
  <c r="FU143" i="13"/>
  <c r="FT143" i="13"/>
  <c r="FS143" i="13"/>
  <c r="FR143" i="13"/>
  <c r="FQ143" i="13"/>
  <c r="FP143" i="13"/>
  <c r="FO143" i="13"/>
  <c r="FN143" i="13"/>
  <c r="FM143" i="13"/>
  <c r="FL143" i="13"/>
  <c r="FK143" i="13"/>
  <c r="FJ143" i="13"/>
  <c r="FI143" i="13"/>
  <c r="FH143" i="13"/>
  <c r="FG143" i="13"/>
  <c r="FF143" i="13"/>
  <c r="FE143" i="13"/>
  <c r="FD143" i="13"/>
  <c r="FC143" i="13"/>
  <c r="FB143" i="13"/>
  <c r="FA143" i="13"/>
  <c r="EZ143" i="13"/>
  <c r="EY143" i="13"/>
  <c r="EX143" i="13"/>
  <c r="EW143" i="13"/>
  <c r="EV143" i="13"/>
  <c r="EU143" i="13"/>
  <c r="ET143" i="13"/>
  <c r="ES143" i="13"/>
  <c r="ER143" i="13"/>
  <c r="EQ143" i="13"/>
  <c r="EP143" i="13"/>
  <c r="EO143" i="13"/>
  <c r="EN143" i="13"/>
  <c r="EM143" i="13"/>
  <c r="EL143" i="13"/>
  <c r="EK143" i="13"/>
  <c r="EJ143" i="13"/>
  <c r="EI143" i="13"/>
  <c r="EH143" i="13"/>
  <c r="EG143" i="13"/>
  <c r="EF143" i="13"/>
  <c r="EE143" i="13"/>
  <c r="ED143" i="13"/>
  <c r="EC143" i="13"/>
  <c r="EB143" i="13"/>
  <c r="EA143" i="13"/>
  <c r="DZ143" i="13"/>
  <c r="DY143" i="13"/>
  <c r="DX143" i="13"/>
  <c r="DW143" i="13"/>
  <c r="DV143" i="13"/>
  <c r="DU143" i="13"/>
  <c r="DT143" i="13"/>
  <c r="DS143" i="13"/>
  <c r="DR143" i="13"/>
  <c r="DQ143" i="13"/>
  <c r="DP143" i="13"/>
  <c r="DO143" i="13"/>
  <c r="DN143" i="13"/>
  <c r="DM143" i="13"/>
  <c r="DL143" i="13"/>
  <c r="DK143" i="13"/>
  <c r="DJ143" i="13"/>
  <c r="DI143" i="13"/>
  <c r="DH143" i="13"/>
  <c r="DG143" i="13"/>
  <c r="DF143" i="13"/>
  <c r="DE143" i="13"/>
  <c r="DD143" i="13"/>
  <c r="DC143" i="13"/>
  <c r="DB143" i="13"/>
  <c r="DA143" i="13"/>
  <c r="CZ143" i="13"/>
  <c r="CY143" i="13"/>
  <c r="CX143" i="13"/>
  <c r="CW143" i="13"/>
  <c r="CV143" i="13"/>
  <c r="CU143" i="13"/>
  <c r="CT143" i="13"/>
  <c r="CS143" i="13"/>
  <c r="CR143" i="13"/>
  <c r="CQ143" i="13"/>
  <c r="CP143" i="13"/>
  <c r="CO143" i="13"/>
  <c r="CN143" i="13"/>
  <c r="CM143" i="13"/>
  <c r="CL143" i="13"/>
  <c r="CK143" i="13"/>
  <c r="CJ143" i="13"/>
  <c r="CI143" i="13"/>
  <c r="CH143" i="13"/>
  <c r="CG143" i="13"/>
  <c r="CF143" i="13"/>
  <c r="CE143" i="13"/>
  <c r="CD143" i="13"/>
  <c r="CC143" i="13"/>
  <c r="CB143" i="13"/>
  <c r="CA143" i="13"/>
  <c r="BZ143" i="13"/>
  <c r="BY143" i="13"/>
  <c r="BX143" i="13"/>
  <c r="BW143" i="13"/>
  <c r="BV143" i="13"/>
  <c r="BU143" i="13"/>
  <c r="BT143" i="13"/>
  <c r="BS143" i="13"/>
  <c r="BR143" i="13"/>
  <c r="BQ143" i="13"/>
  <c r="BP143" i="13"/>
  <c r="BO143" i="13"/>
  <c r="BN143" i="13"/>
  <c r="BM143" i="13"/>
  <c r="BL143" i="13"/>
  <c r="BK143" i="13"/>
  <c r="BJ143" i="13"/>
  <c r="BI143" i="13"/>
  <c r="BH143" i="13"/>
  <c r="BG143" i="13"/>
  <c r="BF143" i="13"/>
  <c r="BE143" i="13"/>
  <c r="BD143" i="13"/>
  <c r="BC143" i="13"/>
  <c r="BB143" i="13"/>
  <c r="BA143" i="13"/>
  <c r="AZ143" i="13"/>
  <c r="AY143" i="13"/>
  <c r="AX143" i="13"/>
  <c r="AW143" i="13"/>
  <c r="AV143" i="13"/>
  <c r="AU143" i="13"/>
  <c r="AT143" i="13"/>
  <c r="AS143" i="13"/>
  <c r="AR143" i="13"/>
  <c r="AQ143" i="13"/>
  <c r="AP143" i="13"/>
  <c r="AO143" i="13"/>
  <c r="AN143" i="13"/>
  <c r="AM143" i="13"/>
  <c r="AL143" i="13"/>
  <c r="AK143" i="13"/>
  <c r="AJ143" i="13"/>
  <c r="AI143" i="13"/>
  <c r="AH143" i="13"/>
  <c r="AG143" i="13"/>
  <c r="AF143" i="13"/>
  <c r="AE143" i="13"/>
  <c r="AD143" i="13"/>
  <c r="AC143" i="13"/>
  <c r="AB143" i="13"/>
  <c r="AA143" i="13"/>
  <c r="Z143" i="13"/>
  <c r="Y143" i="13"/>
  <c r="X143" i="13"/>
  <c r="W143" i="13"/>
  <c r="V143" i="13"/>
  <c r="U143" i="13"/>
  <c r="T143" i="13"/>
  <c r="S143" i="13"/>
  <c r="R143" i="13"/>
  <c r="Q143" i="13"/>
  <c r="P143" i="13"/>
  <c r="O143" i="13"/>
  <c r="N143" i="13"/>
  <c r="M143" i="13"/>
  <c r="L143" i="13"/>
  <c r="K143" i="13"/>
  <c r="J143" i="13"/>
  <c r="I143" i="13"/>
  <c r="H143" i="13"/>
  <c r="G143" i="13"/>
  <c r="F143" i="13"/>
  <c r="E143" i="13"/>
  <c r="GE142" i="13"/>
  <c r="GD142" i="13"/>
  <c r="GC142" i="13"/>
  <c r="GB142" i="13"/>
  <c r="GA142" i="13"/>
  <c r="FZ142" i="13"/>
  <c r="FY142" i="13"/>
  <c r="FX142" i="13"/>
  <c r="FW142" i="13"/>
  <c r="FV142" i="13"/>
  <c r="FU142" i="13"/>
  <c r="FT142" i="13"/>
  <c r="FS142" i="13"/>
  <c r="FR142" i="13"/>
  <c r="FQ142" i="13"/>
  <c r="FP142" i="13"/>
  <c r="FO142" i="13"/>
  <c r="FN142" i="13"/>
  <c r="FM142" i="13"/>
  <c r="FL142" i="13"/>
  <c r="FK142" i="13"/>
  <c r="FJ142" i="13"/>
  <c r="FI142" i="13"/>
  <c r="FH142" i="13"/>
  <c r="FG142" i="13"/>
  <c r="FF142" i="13"/>
  <c r="FE142" i="13"/>
  <c r="FD142" i="13"/>
  <c r="FC142" i="13"/>
  <c r="FB142" i="13"/>
  <c r="FA142" i="13"/>
  <c r="EZ142" i="13"/>
  <c r="EY142" i="13"/>
  <c r="EX142" i="13"/>
  <c r="EW142" i="13"/>
  <c r="EV142" i="13"/>
  <c r="EU142" i="13"/>
  <c r="ET142" i="13"/>
  <c r="ES142" i="13"/>
  <c r="ER142" i="13"/>
  <c r="EQ142" i="13"/>
  <c r="EP142" i="13"/>
  <c r="EO142" i="13"/>
  <c r="EN142" i="13"/>
  <c r="EM142" i="13"/>
  <c r="EL142" i="13"/>
  <c r="EK142" i="13"/>
  <c r="EJ142" i="13"/>
  <c r="EI142" i="13"/>
  <c r="EH142" i="13"/>
  <c r="EG142" i="13"/>
  <c r="EF142" i="13"/>
  <c r="EE142" i="13"/>
  <c r="ED142" i="13"/>
  <c r="EC142" i="13"/>
  <c r="EB142" i="13"/>
  <c r="EA142" i="13"/>
  <c r="DZ142" i="13"/>
  <c r="DY142" i="13"/>
  <c r="DX142" i="13"/>
  <c r="DW142" i="13"/>
  <c r="DV142" i="13"/>
  <c r="DU142" i="13"/>
  <c r="DT142" i="13"/>
  <c r="DS142" i="13"/>
  <c r="DR142" i="13"/>
  <c r="DQ142" i="13"/>
  <c r="DP142" i="13"/>
  <c r="DO142" i="13"/>
  <c r="DN142" i="13"/>
  <c r="DM142" i="13"/>
  <c r="DL142" i="13"/>
  <c r="DK142" i="13"/>
  <c r="DJ142" i="13"/>
  <c r="DI142" i="13"/>
  <c r="DH142" i="13"/>
  <c r="DG142" i="13"/>
  <c r="DF142" i="13"/>
  <c r="DE142" i="13"/>
  <c r="DD142" i="13"/>
  <c r="DC142" i="13"/>
  <c r="DB142" i="13"/>
  <c r="DA142" i="13"/>
  <c r="CZ142" i="13"/>
  <c r="CY142" i="13"/>
  <c r="CX142" i="13"/>
  <c r="CW142" i="13"/>
  <c r="CV142" i="13"/>
  <c r="CU142" i="13"/>
  <c r="CT142" i="13"/>
  <c r="CS142" i="13"/>
  <c r="CR142" i="13"/>
  <c r="CQ142" i="13"/>
  <c r="CP142" i="13"/>
  <c r="CO142" i="13"/>
  <c r="CN142" i="13"/>
  <c r="CM142" i="13"/>
  <c r="CL142" i="13"/>
  <c r="CK142" i="13"/>
  <c r="CJ142" i="13"/>
  <c r="CI142" i="13"/>
  <c r="CH142" i="13"/>
  <c r="CG142" i="13"/>
  <c r="CF142" i="13"/>
  <c r="CE142" i="13"/>
  <c r="CD142" i="13"/>
  <c r="CC142" i="13"/>
  <c r="CB142" i="13"/>
  <c r="CA142" i="13"/>
  <c r="BZ142" i="13"/>
  <c r="BY142" i="13"/>
  <c r="BX142" i="13"/>
  <c r="BW142" i="13"/>
  <c r="BV142" i="13"/>
  <c r="BU142" i="13"/>
  <c r="BT142" i="13"/>
  <c r="BS142" i="13"/>
  <c r="BR142" i="13"/>
  <c r="BQ142" i="13"/>
  <c r="BP142" i="13"/>
  <c r="BO142" i="13"/>
  <c r="BN142" i="13"/>
  <c r="BM142" i="13"/>
  <c r="BL142" i="13"/>
  <c r="BK142" i="13"/>
  <c r="BJ142" i="13"/>
  <c r="BI142" i="13"/>
  <c r="BH142" i="13"/>
  <c r="BG142" i="13"/>
  <c r="BF142" i="13"/>
  <c r="BE142" i="13"/>
  <c r="BD142" i="13"/>
  <c r="BC142" i="13"/>
  <c r="BB142" i="13"/>
  <c r="BA142" i="13"/>
  <c r="AZ142" i="13"/>
  <c r="AY142" i="13"/>
  <c r="AX142" i="13"/>
  <c r="AW142" i="13"/>
  <c r="AV142" i="13"/>
  <c r="AU142" i="13"/>
  <c r="AT142" i="13"/>
  <c r="AS142" i="13"/>
  <c r="AR142" i="13"/>
  <c r="AQ142" i="13"/>
  <c r="AP142" i="13"/>
  <c r="AO142" i="13"/>
  <c r="AN142" i="13"/>
  <c r="AM142" i="13"/>
  <c r="AL142" i="13"/>
  <c r="AK142" i="13"/>
  <c r="AJ142" i="13"/>
  <c r="AI142" i="13"/>
  <c r="AH142" i="13"/>
  <c r="AG142" i="13"/>
  <c r="AF142" i="13"/>
  <c r="AE142" i="13"/>
  <c r="AD142" i="13"/>
  <c r="AC142" i="13"/>
  <c r="AB142" i="13"/>
  <c r="AA142" i="13"/>
  <c r="Z142" i="13"/>
  <c r="Y142" i="13"/>
  <c r="X142" i="13"/>
  <c r="W142" i="13"/>
  <c r="V142" i="13"/>
  <c r="U142" i="13"/>
  <c r="T142" i="13"/>
  <c r="S142" i="13"/>
  <c r="R142" i="13"/>
  <c r="Q142" i="13"/>
  <c r="P142" i="13"/>
  <c r="O142" i="13"/>
  <c r="N142" i="13"/>
  <c r="M142" i="13"/>
  <c r="L142" i="13"/>
  <c r="K142" i="13"/>
  <c r="J142" i="13"/>
  <c r="I142" i="13"/>
  <c r="H142" i="13"/>
  <c r="G142" i="13"/>
  <c r="F142" i="13"/>
  <c r="E142" i="13"/>
  <c r="GE141" i="13"/>
  <c r="GD141" i="13"/>
  <c r="GC141" i="13"/>
  <c r="GB141" i="13"/>
  <c r="GA141" i="13"/>
  <c r="FZ141" i="13"/>
  <c r="FY141" i="13"/>
  <c r="FX141" i="13"/>
  <c r="FW141" i="13"/>
  <c r="FV141" i="13"/>
  <c r="FU141" i="13"/>
  <c r="FT141" i="13"/>
  <c r="FS141" i="13"/>
  <c r="FR141" i="13"/>
  <c r="FQ141" i="13"/>
  <c r="FP141" i="13"/>
  <c r="FO141" i="13"/>
  <c r="FN141" i="13"/>
  <c r="FM141" i="13"/>
  <c r="FL141" i="13"/>
  <c r="FK141" i="13"/>
  <c r="FJ141" i="13"/>
  <c r="FI141" i="13"/>
  <c r="FH141" i="13"/>
  <c r="FG141" i="13"/>
  <c r="FF141" i="13"/>
  <c r="FE141" i="13"/>
  <c r="FD141" i="13"/>
  <c r="FC141" i="13"/>
  <c r="FB141" i="13"/>
  <c r="FA141" i="13"/>
  <c r="EZ141" i="13"/>
  <c r="EY141" i="13"/>
  <c r="EX141" i="13"/>
  <c r="EW141" i="13"/>
  <c r="EV141" i="13"/>
  <c r="EU141" i="13"/>
  <c r="ET141" i="13"/>
  <c r="ES141" i="13"/>
  <c r="ER141" i="13"/>
  <c r="EQ141" i="13"/>
  <c r="EP141" i="13"/>
  <c r="EO141" i="13"/>
  <c r="EN141" i="13"/>
  <c r="EM141" i="13"/>
  <c r="EL141" i="13"/>
  <c r="EK141" i="13"/>
  <c r="EJ141" i="13"/>
  <c r="EI141" i="13"/>
  <c r="EH141" i="13"/>
  <c r="EG141" i="13"/>
  <c r="EF141" i="13"/>
  <c r="EE141" i="13"/>
  <c r="ED141" i="13"/>
  <c r="EC141" i="13"/>
  <c r="EB141" i="13"/>
  <c r="EA141" i="13"/>
  <c r="DZ141" i="13"/>
  <c r="DY141" i="13"/>
  <c r="DX141" i="13"/>
  <c r="DW141" i="13"/>
  <c r="DV141" i="13"/>
  <c r="DU141" i="13"/>
  <c r="DT141" i="13"/>
  <c r="DS141" i="13"/>
  <c r="DR141" i="13"/>
  <c r="DQ141" i="13"/>
  <c r="DP141" i="13"/>
  <c r="DO141" i="13"/>
  <c r="DN141" i="13"/>
  <c r="DM141" i="13"/>
  <c r="DL141" i="13"/>
  <c r="DK141" i="13"/>
  <c r="DJ141" i="13"/>
  <c r="DI141" i="13"/>
  <c r="DH141" i="13"/>
  <c r="DG141" i="13"/>
  <c r="DF141" i="13"/>
  <c r="DE141" i="13"/>
  <c r="DD141" i="13"/>
  <c r="DC141" i="13"/>
  <c r="DB141" i="13"/>
  <c r="DA141" i="13"/>
  <c r="CZ141" i="13"/>
  <c r="CY141" i="13"/>
  <c r="CX141" i="13"/>
  <c r="CW141" i="13"/>
  <c r="CV141" i="13"/>
  <c r="CU141" i="13"/>
  <c r="CT141" i="13"/>
  <c r="CS141" i="13"/>
  <c r="CR141" i="13"/>
  <c r="CQ141" i="13"/>
  <c r="CP141" i="13"/>
  <c r="CO141" i="13"/>
  <c r="CN141" i="13"/>
  <c r="CM141" i="13"/>
  <c r="CL141" i="13"/>
  <c r="CK141" i="13"/>
  <c r="CJ141" i="13"/>
  <c r="CI141" i="13"/>
  <c r="CH141" i="13"/>
  <c r="CG141" i="13"/>
  <c r="CF141" i="13"/>
  <c r="CE141" i="13"/>
  <c r="CD141" i="13"/>
  <c r="CC141" i="13"/>
  <c r="CB141" i="13"/>
  <c r="CA141" i="13"/>
  <c r="BZ141" i="13"/>
  <c r="BY141" i="13"/>
  <c r="BX141" i="13"/>
  <c r="BW141" i="13"/>
  <c r="BV141" i="13"/>
  <c r="BU141" i="13"/>
  <c r="BT141" i="13"/>
  <c r="BS141" i="13"/>
  <c r="BR141" i="13"/>
  <c r="BQ141" i="13"/>
  <c r="BP141" i="13"/>
  <c r="BO141" i="13"/>
  <c r="BN141" i="13"/>
  <c r="BM141" i="13"/>
  <c r="BL141" i="13"/>
  <c r="BK141" i="13"/>
  <c r="BJ141" i="13"/>
  <c r="BI141" i="13"/>
  <c r="BH141" i="13"/>
  <c r="BG141" i="13"/>
  <c r="BF141" i="13"/>
  <c r="BE141" i="13"/>
  <c r="BD141" i="13"/>
  <c r="BC141" i="13"/>
  <c r="BB141" i="13"/>
  <c r="BA141" i="13"/>
  <c r="AZ141" i="13"/>
  <c r="AY141" i="13"/>
  <c r="AX141" i="13"/>
  <c r="AW141" i="13"/>
  <c r="AV141" i="13"/>
  <c r="AU141" i="13"/>
  <c r="AT141" i="13"/>
  <c r="AS141" i="13"/>
  <c r="AR141" i="13"/>
  <c r="AQ141" i="13"/>
  <c r="AP141" i="13"/>
  <c r="AO141" i="13"/>
  <c r="AN141" i="13"/>
  <c r="AM141" i="13"/>
  <c r="AL141" i="13"/>
  <c r="AK141" i="13"/>
  <c r="AJ141" i="13"/>
  <c r="AI141" i="13"/>
  <c r="AH141" i="13"/>
  <c r="AG141" i="13"/>
  <c r="AF141" i="13"/>
  <c r="AE141" i="13"/>
  <c r="AD141" i="13"/>
  <c r="AC141" i="13"/>
  <c r="AB141" i="13"/>
  <c r="AA141" i="13"/>
  <c r="Z141" i="13"/>
  <c r="Y141" i="13"/>
  <c r="X141" i="13"/>
  <c r="W141" i="13"/>
  <c r="V141" i="13"/>
  <c r="U141" i="13"/>
  <c r="T141" i="13"/>
  <c r="S141" i="13"/>
  <c r="R141" i="13"/>
  <c r="Q141" i="13"/>
  <c r="P141" i="13"/>
  <c r="O141" i="13"/>
  <c r="N141" i="13"/>
  <c r="M141" i="13"/>
  <c r="L141" i="13"/>
  <c r="K141" i="13"/>
  <c r="J141" i="13"/>
  <c r="I141" i="13"/>
  <c r="H141" i="13"/>
  <c r="G141" i="13"/>
  <c r="F141" i="13"/>
  <c r="E141" i="13"/>
  <c r="GE140" i="13"/>
  <c r="GD140" i="13"/>
  <c r="GC140" i="13"/>
  <c r="GB140" i="13"/>
  <c r="GA140" i="13"/>
  <c r="FZ140" i="13"/>
  <c r="FY140" i="13"/>
  <c r="FX140" i="13"/>
  <c r="FW140" i="13"/>
  <c r="FV140" i="13"/>
  <c r="FU140" i="13"/>
  <c r="FT140" i="13"/>
  <c r="FS140" i="13"/>
  <c r="FR140" i="13"/>
  <c r="FQ140" i="13"/>
  <c r="FP140" i="13"/>
  <c r="FO140" i="13"/>
  <c r="FN140" i="13"/>
  <c r="FM140" i="13"/>
  <c r="FL140" i="13"/>
  <c r="FK140" i="13"/>
  <c r="FJ140" i="13"/>
  <c r="FI140" i="13"/>
  <c r="FH140" i="13"/>
  <c r="FG140" i="13"/>
  <c r="FF140" i="13"/>
  <c r="FE140" i="13"/>
  <c r="FD140" i="13"/>
  <c r="FC140" i="13"/>
  <c r="FB140" i="13"/>
  <c r="FA140" i="13"/>
  <c r="EZ140" i="13"/>
  <c r="EY140" i="13"/>
  <c r="EX140" i="13"/>
  <c r="EW140" i="13"/>
  <c r="EV140" i="13"/>
  <c r="EU140" i="13"/>
  <c r="ET140" i="13"/>
  <c r="ES140" i="13"/>
  <c r="ER140" i="13"/>
  <c r="EQ140" i="13"/>
  <c r="EP140" i="13"/>
  <c r="EO140" i="13"/>
  <c r="EN140" i="13"/>
  <c r="EM140" i="13"/>
  <c r="EL140" i="13"/>
  <c r="EK140" i="13"/>
  <c r="EJ140" i="13"/>
  <c r="EI140" i="13"/>
  <c r="EH140" i="13"/>
  <c r="EG140" i="13"/>
  <c r="EF140" i="13"/>
  <c r="EE140" i="13"/>
  <c r="ED140" i="13"/>
  <c r="EC140" i="13"/>
  <c r="EB140" i="13"/>
  <c r="EA140" i="13"/>
  <c r="DZ140" i="13"/>
  <c r="DY140" i="13"/>
  <c r="DX140" i="13"/>
  <c r="DW140" i="13"/>
  <c r="DV140" i="13"/>
  <c r="DU140" i="13"/>
  <c r="DT140" i="13"/>
  <c r="DS140" i="13"/>
  <c r="DR140" i="13"/>
  <c r="DQ140" i="13"/>
  <c r="DP140" i="13"/>
  <c r="DO140" i="13"/>
  <c r="DN140" i="13"/>
  <c r="DM140" i="13"/>
  <c r="DL140" i="13"/>
  <c r="DK140" i="13"/>
  <c r="DJ140" i="13"/>
  <c r="DI140" i="13"/>
  <c r="DH140" i="13"/>
  <c r="DG140" i="13"/>
  <c r="DF140" i="13"/>
  <c r="DE140" i="13"/>
  <c r="DD140" i="13"/>
  <c r="DC140" i="13"/>
  <c r="DB140" i="13"/>
  <c r="DA140" i="13"/>
  <c r="CZ140" i="13"/>
  <c r="CY140" i="13"/>
  <c r="CX140" i="13"/>
  <c r="CW140" i="13"/>
  <c r="CV140" i="13"/>
  <c r="CU140" i="13"/>
  <c r="CT140" i="13"/>
  <c r="CS140" i="13"/>
  <c r="CR140" i="13"/>
  <c r="CQ140" i="13"/>
  <c r="CP140" i="13"/>
  <c r="CO140" i="13"/>
  <c r="CN140" i="13"/>
  <c r="CM140" i="13"/>
  <c r="CL140" i="13"/>
  <c r="CK140" i="13"/>
  <c r="CJ140" i="13"/>
  <c r="CI140" i="13"/>
  <c r="CH140" i="13"/>
  <c r="CG140" i="13"/>
  <c r="CF140" i="13"/>
  <c r="CE140" i="13"/>
  <c r="CD140" i="13"/>
  <c r="CC140" i="13"/>
  <c r="CB140" i="13"/>
  <c r="CA140" i="13"/>
  <c r="BZ140" i="13"/>
  <c r="BY140" i="13"/>
  <c r="BX140" i="13"/>
  <c r="BW140" i="13"/>
  <c r="BV140" i="13"/>
  <c r="BU140" i="13"/>
  <c r="BT140" i="13"/>
  <c r="BS140" i="13"/>
  <c r="BR140" i="13"/>
  <c r="BQ140" i="13"/>
  <c r="BP140" i="13"/>
  <c r="BO140" i="13"/>
  <c r="BN140" i="13"/>
  <c r="BM140" i="13"/>
  <c r="BL140" i="13"/>
  <c r="BK140" i="13"/>
  <c r="BJ140" i="13"/>
  <c r="BI140" i="13"/>
  <c r="BH140" i="13"/>
  <c r="BG140" i="13"/>
  <c r="BF140" i="13"/>
  <c r="BE140" i="13"/>
  <c r="BD140" i="13"/>
  <c r="BC140" i="13"/>
  <c r="BB140" i="13"/>
  <c r="BA140" i="13"/>
  <c r="AZ140" i="13"/>
  <c r="AY140" i="13"/>
  <c r="AX140" i="13"/>
  <c r="AW140" i="13"/>
  <c r="AV140" i="13"/>
  <c r="AU140" i="13"/>
  <c r="AT140" i="13"/>
  <c r="AS140" i="13"/>
  <c r="AR140" i="13"/>
  <c r="AQ140" i="13"/>
  <c r="AP140" i="13"/>
  <c r="AO140" i="13"/>
  <c r="AN140" i="13"/>
  <c r="AM140" i="13"/>
  <c r="AL140" i="13"/>
  <c r="AK140" i="13"/>
  <c r="AJ140" i="13"/>
  <c r="AI140" i="13"/>
  <c r="AH140" i="13"/>
  <c r="AG140" i="13"/>
  <c r="AF140" i="13"/>
  <c r="AE140" i="13"/>
  <c r="AD140" i="13"/>
  <c r="AC140" i="13"/>
  <c r="AB140" i="13"/>
  <c r="AA140" i="13"/>
  <c r="Z140" i="13"/>
  <c r="Y140" i="13"/>
  <c r="X140" i="13"/>
  <c r="W140" i="13"/>
  <c r="V140" i="13"/>
  <c r="U140" i="13"/>
  <c r="T140" i="13"/>
  <c r="S140" i="13"/>
  <c r="R140" i="13"/>
  <c r="Q140" i="13"/>
  <c r="P140" i="13"/>
  <c r="O140" i="13"/>
  <c r="N140" i="13"/>
  <c r="M140" i="13"/>
  <c r="L140" i="13"/>
  <c r="K140" i="13"/>
  <c r="J140" i="13"/>
  <c r="I140" i="13"/>
  <c r="H140" i="13"/>
  <c r="G140" i="13"/>
  <c r="F140" i="13"/>
  <c r="E140" i="13"/>
  <c r="GE139" i="13"/>
  <c r="GD139" i="13"/>
  <c r="GC139" i="13"/>
  <c r="GB139" i="13"/>
  <c r="GA139" i="13"/>
  <c r="FZ139" i="13"/>
  <c r="FY139" i="13"/>
  <c r="FX139" i="13"/>
  <c r="FW139" i="13"/>
  <c r="FV139" i="13"/>
  <c r="FU139" i="13"/>
  <c r="FT139" i="13"/>
  <c r="FS139" i="13"/>
  <c r="FR139" i="13"/>
  <c r="FQ139" i="13"/>
  <c r="FP139" i="13"/>
  <c r="FO139" i="13"/>
  <c r="FN139" i="13"/>
  <c r="FM139" i="13"/>
  <c r="FL139" i="13"/>
  <c r="FK139" i="13"/>
  <c r="FJ139" i="13"/>
  <c r="FI139" i="13"/>
  <c r="FH139" i="13"/>
  <c r="FG139" i="13"/>
  <c r="FF139" i="13"/>
  <c r="FE139" i="13"/>
  <c r="FD139" i="13"/>
  <c r="FC139" i="13"/>
  <c r="FB139" i="13"/>
  <c r="FA139" i="13"/>
  <c r="EZ139" i="13"/>
  <c r="EY139" i="13"/>
  <c r="EX139" i="13"/>
  <c r="EW139" i="13"/>
  <c r="EV139" i="13"/>
  <c r="EU139" i="13"/>
  <c r="ET139" i="13"/>
  <c r="ES139" i="13"/>
  <c r="ER139" i="13"/>
  <c r="EQ139" i="13"/>
  <c r="EP139" i="13"/>
  <c r="EO139" i="13"/>
  <c r="EN139" i="13"/>
  <c r="EM139" i="13"/>
  <c r="EL139" i="13"/>
  <c r="EK139" i="13"/>
  <c r="EJ139" i="13"/>
  <c r="EI139" i="13"/>
  <c r="EH139" i="13"/>
  <c r="EG139" i="13"/>
  <c r="EF139" i="13"/>
  <c r="EE139" i="13"/>
  <c r="ED139" i="13"/>
  <c r="EC139" i="13"/>
  <c r="EB139" i="13"/>
  <c r="EA139" i="13"/>
  <c r="DZ139" i="13"/>
  <c r="DY139" i="13"/>
  <c r="DX139" i="13"/>
  <c r="DW139" i="13"/>
  <c r="DV139" i="13"/>
  <c r="DU139" i="13"/>
  <c r="DT139" i="13"/>
  <c r="DS139" i="13"/>
  <c r="DR139" i="13"/>
  <c r="DQ139" i="13"/>
  <c r="DP139" i="13"/>
  <c r="DO139" i="13"/>
  <c r="DN139" i="13"/>
  <c r="DM139" i="13"/>
  <c r="DL139" i="13"/>
  <c r="DK139" i="13"/>
  <c r="DJ139" i="13"/>
  <c r="DI139" i="13"/>
  <c r="DH139" i="13"/>
  <c r="DG139" i="13"/>
  <c r="DF139" i="13"/>
  <c r="DE139" i="13"/>
  <c r="DD139" i="13"/>
  <c r="DC139" i="13"/>
  <c r="DB139" i="13"/>
  <c r="DA139" i="13"/>
  <c r="CZ139" i="13"/>
  <c r="CY139" i="13"/>
  <c r="CX139" i="13"/>
  <c r="CW139" i="13"/>
  <c r="CV139" i="13"/>
  <c r="CU139" i="13"/>
  <c r="CT139" i="13"/>
  <c r="CS139" i="13"/>
  <c r="CR139" i="13"/>
  <c r="CQ139" i="13"/>
  <c r="CP139" i="13"/>
  <c r="CO139" i="13"/>
  <c r="CN139" i="13"/>
  <c r="CM139" i="13"/>
  <c r="CL139" i="13"/>
  <c r="CK139" i="13"/>
  <c r="CJ139" i="13"/>
  <c r="CI139" i="13"/>
  <c r="CH139" i="13"/>
  <c r="CG139" i="13"/>
  <c r="CF139" i="13"/>
  <c r="CE139" i="13"/>
  <c r="CD139" i="13"/>
  <c r="CC139" i="13"/>
  <c r="CB139" i="13"/>
  <c r="CA139" i="13"/>
  <c r="BZ139" i="13"/>
  <c r="BY139" i="13"/>
  <c r="BX139" i="13"/>
  <c r="BW139" i="13"/>
  <c r="BV139" i="13"/>
  <c r="BU139" i="13"/>
  <c r="BT139" i="13"/>
  <c r="BS139" i="13"/>
  <c r="BR139" i="13"/>
  <c r="BQ139" i="13"/>
  <c r="BP139" i="13"/>
  <c r="BO139" i="13"/>
  <c r="BN139" i="13"/>
  <c r="BM139" i="13"/>
  <c r="BL139" i="13"/>
  <c r="BK139" i="13"/>
  <c r="BJ139" i="13"/>
  <c r="BI139" i="13"/>
  <c r="BH139" i="13"/>
  <c r="BG139" i="13"/>
  <c r="BF139" i="13"/>
  <c r="BE139" i="13"/>
  <c r="BD139" i="13"/>
  <c r="BC139" i="13"/>
  <c r="BB139" i="13"/>
  <c r="BA139" i="13"/>
  <c r="AZ139" i="13"/>
  <c r="AY139" i="13"/>
  <c r="AX139" i="13"/>
  <c r="AW139" i="13"/>
  <c r="AV139" i="13"/>
  <c r="AU139" i="13"/>
  <c r="AT139" i="13"/>
  <c r="AS139" i="13"/>
  <c r="AR139" i="13"/>
  <c r="AQ139" i="13"/>
  <c r="AP139" i="13"/>
  <c r="AO139" i="13"/>
  <c r="AN139" i="13"/>
  <c r="AM139" i="13"/>
  <c r="AL139" i="13"/>
  <c r="AK139" i="13"/>
  <c r="AJ139" i="13"/>
  <c r="AI139" i="13"/>
  <c r="AH139" i="13"/>
  <c r="AG139" i="13"/>
  <c r="AF139" i="13"/>
  <c r="AE139" i="13"/>
  <c r="AD139" i="13"/>
  <c r="AC139" i="13"/>
  <c r="AB139" i="13"/>
  <c r="AA139" i="13"/>
  <c r="Z139" i="13"/>
  <c r="Y139" i="13"/>
  <c r="X139" i="13"/>
  <c r="W139" i="13"/>
  <c r="V139" i="13"/>
  <c r="U139" i="13"/>
  <c r="T139" i="13"/>
  <c r="S139" i="13"/>
  <c r="R139" i="13"/>
  <c r="Q139" i="13"/>
  <c r="P139" i="13"/>
  <c r="O139" i="13"/>
  <c r="N139" i="13"/>
  <c r="M139" i="13"/>
  <c r="L139" i="13"/>
  <c r="K139" i="13"/>
  <c r="J139" i="13"/>
  <c r="I139" i="13"/>
  <c r="H139" i="13"/>
  <c r="G139" i="13"/>
  <c r="F139" i="13"/>
  <c r="E139" i="13"/>
  <c r="GE138" i="13"/>
  <c r="GD138" i="13"/>
  <c r="GC138" i="13"/>
  <c r="GB138" i="13"/>
  <c r="GA138" i="13"/>
  <c r="FZ138" i="13"/>
  <c r="FY138" i="13"/>
  <c r="FX138" i="13"/>
  <c r="FW138" i="13"/>
  <c r="FV138" i="13"/>
  <c r="FU138" i="13"/>
  <c r="FT138" i="13"/>
  <c r="FS138" i="13"/>
  <c r="FR138" i="13"/>
  <c r="FQ138" i="13"/>
  <c r="FP138" i="13"/>
  <c r="FO138" i="13"/>
  <c r="FN138" i="13"/>
  <c r="FM138" i="13"/>
  <c r="FL138" i="13"/>
  <c r="FK138" i="13"/>
  <c r="FJ138" i="13"/>
  <c r="FI138" i="13"/>
  <c r="FH138" i="13"/>
  <c r="FG138" i="13"/>
  <c r="FF138" i="13"/>
  <c r="FE138" i="13"/>
  <c r="FD138" i="13"/>
  <c r="FC138" i="13"/>
  <c r="FB138" i="13"/>
  <c r="FA138" i="13"/>
  <c r="EZ138" i="13"/>
  <c r="EY138" i="13"/>
  <c r="EX138" i="13"/>
  <c r="EW138" i="13"/>
  <c r="EV138" i="13"/>
  <c r="EU138" i="13"/>
  <c r="ET138" i="13"/>
  <c r="ES138" i="13"/>
  <c r="ER138" i="13"/>
  <c r="EQ138" i="13"/>
  <c r="EP138" i="13"/>
  <c r="EO138" i="13"/>
  <c r="EN138" i="13"/>
  <c r="EM138" i="13"/>
  <c r="EL138" i="13"/>
  <c r="EK138" i="13"/>
  <c r="EJ138" i="13"/>
  <c r="EI138" i="13"/>
  <c r="EH138" i="13"/>
  <c r="EG138" i="13"/>
  <c r="EF138" i="13"/>
  <c r="EE138" i="13"/>
  <c r="ED138" i="13"/>
  <c r="EC138" i="13"/>
  <c r="EB138" i="13"/>
  <c r="EA138" i="13"/>
  <c r="DZ138" i="13"/>
  <c r="DY138" i="13"/>
  <c r="DX138" i="13"/>
  <c r="DW138" i="13"/>
  <c r="DV138" i="13"/>
  <c r="DU138" i="13"/>
  <c r="DT138" i="13"/>
  <c r="DS138" i="13"/>
  <c r="DR138" i="13"/>
  <c r="DQ138" i="13"/>
  <c r="DP138" i="13"/>
  <c r="DO138" i="13"/>
  <c r="DN138" i="13"/>
  <c r="DM138" i="13"/>
  <c r="DL138" i="13"/>
  <c r="DK138" i="13"/>
  <c r="DJ138" i="13"/>
  <c r="DI138" i="13"/>
  <c r="DH138" i="13"/>
  <c r="DG138" i="13"/>
  <c r="DF138" i="13"/>
  <c r="DE138" i="13"/>
  <c r="DD138" i="13"/>
  <c r="DC138" i="13"/>
  <c r="DB138" i="13"/>
  <c r="DA138" i="13"/>
  <c r="CZ138" i="13"/>
  <c r="CY138" i="13"/>
  <c r="CX138" i="13"/>
  <c r="CW138" i="13"/>
  <c r="CV138" i="13"/>
  <c r="CU138" i="13"/>
  <c r="CT138" i="13"/>
  <c r="CS138" i="13"/>
  <c r="CR138" i="13"/>
  <c r="CQ138" i="13"/>
  <c r="CP138" i="13"/>
  <c r="CO138" i="13"/>
  <c r="CN138" i="13"/>
  <c r="CM138" i="13"/>
  <c r="CL138" i="13"/>
  <c r="CK138" i="13"/>
  <c r="CJ138" i="13"/>
  <c r="CI138" i="13"/>
  <c r="CH138" i="13"/>
  <c r="CG138" i="13"/>
  <c r="CF138" i="13"/>
  <c r="CE138" i="13"/>
  <c r="CD138" i="13"/>
  <c r="CC138" i="13"/>
  <c r="CB138" i="13"/>
  <c r="CA138" i="13"/>
  <c r="BZ138" i="13"/>
  <c r="BY138" i="13"/>
  <c r="BX138" i="13"/>
  <c r="BW138" i="13"/>
  <c r="BV138" i="13"/>
  <c r="BU138" i="13"/>
  <c r="BT138" i="13"/>
  <c r="BS138" i="13"/>
  <c r="BR138" i="13"/>
  <c r="BQ138" i="13"/>
  <c r="BP138" i="13"/>
  <c r="BO138" i="13"/>
  <c r="BN138" i="13"/>
  <c r="BM138" i="13"/>
  <c r="BL138" i="13"/>
  <c r="BK138" i="13"/>
  <c r="BJ138" i="13"/>
  <c r="BI138" i="13"/>
  <c r="BH138" i="13"/>
  <c r="BG138" i="13"/>
  <c r="BF138" i="13"/>
  <c r="BE138" i="13"/>
  <c r="BD138" i="13"/>
  <c r="BC138" i="13"/>
  <c r="BB138" i="13"/>
  <c r="BA138" i="13"/>
  <c r="AZ138" i="13"/>
  <c r="AY138" i="13"/>
  <c r="AX138" i="13"/>
  <c r="AW138" i="13"/>
  <c r="AV138" i="13"/>
  <c r="AU138" i="13"/>
  <c r="AT138" i="13"/>
  <c r="AS138" i="13"/>
  <c r="AR138" i="13"/>
  <c r="AQ138" i="13"/>
  <c r="AP138" i="13"/>
  <c r="AO138" i="13"/>
  <c r="AN138" i="13"/>
  <c r="AM138" i="13"/>
  <c r="AL138" i="13"/>
  <c r="AK138" i="13"/>
  <c r="AJ138" i="13"/>
  <c r="AI138" i="13"/>
  <c r="AH138" i="13"/>
  <c r="AG138" i="13"/>
  <c r="AF138" i="13"/>
  <c r="AE138" i="13"/>
  <c r="AD138" i="13"/>
  <c r="AC138" i="13"/>
  <c r="AB138" i="13"/>
  <c r="AA138" i="13"/>
  <c r="Z138" i="13"/>
  <c r="Y138" i="13"/>
  <c r="X138" i="13"/>
  <c r="W138" i="13"/>
  <c r="V138" i="13"/>
  <c r="U138" i="13"/>
  <c r="T138" i="13"/>
  <c r="S138" i="13"/>
  <c r="R138" i="13"/>
  <c r="Q138" i="13"/>
  <c r="P138" i="13"/>
  <c r="O138" i="13"/>
  <c r="N138" i="13"/>
  <c r="M138" i="13"/>
  <c r="L138" i="13"/>
  <c r="K138" i="13"/>
  <c r="J138" i="13"/>
  <c r="I138" i="13"/>
  <c r="H138" i="13"/>
  <c r="G138" i="13"/>
  <c r="F138" i="13"/>
  <c r="E138" i="13"/>
  <c r="GE137" i="13"/>
  <c r="GD137" i="13"/>
  <c r="GC137" i="13"/>
  <c r="GB137" i="13"/>
  <c r="GA137" i="13"/>
  <c r="FZ137" i="13"/>
  <c r="FY137" i="13"/>
  <c r="FX137" i="13"/>
  <c r="FW137" i="13"/>
  <c r="FV137" i="13"/>
  <c r="FU137" i="13"/>
  <c r="FT137" i="13"/>
  <c r="FS137" i="13"/>
  <c r="FR137" i="13"/>
  <c r="FQ137" i="13"/>
  <c r="FP137" i="13"/>
  <c r="FO137" i="13"/>
  <c r="FN137" i="13"/>
  <c r="FM137" i="13"/>
  <c r="FL137" i="13"/>
  <c r="FK137" i="13"/>
  <c r="FJ137" i="13"/>
  <c r="FI137" i="13"/>
  <c r="FH137" i="13"/>
  <c r="FG137" i="13"/>
  <c r="FF137" i="13"/>
  <c r="FE137" i="13"/>
  <c r="FD137" i="13"/>
  <c r="FC137" i="13"/>
  <c r="FB137" i="13"/>
  <c r="FA137" i="13"/>
  <c r="EZ137" i="13"/>
  <c r="EY137" i="13"/>
  <c r="EX137" i="13"/>
  <c r="EW137" i="13"/>
  <c r="EV137" i="13"/>
  <c r="EU137" i="13"/>
  <c r="ET137" i="13"/>
  <c r="ES137" i="13"/>
  <c r="ER137" i="13"/>
  <c r="EQ137" i="13"/>
  <c r="EP137" i="13"/>
  <c r="EO137" i="13"/>
  <c r="EN137" i="13"/>
  <c r="EM137" i="13"/>
  <c r="EL137" i="13"/>
  <c r="EK137" i="13"/>
  <c r="EJ137" i="13"/>
  <c r="EI137" i="13"/>
  <c r="EH137" i="13"/>
  <c r="EG137" i="13"/>
  <c r="EF137" i="13"/>
  <c r="EE137" i="13"/>
  <c r="ED137" i="13"/>
  <c r="EC137" i="13"/>
  <c r="EB137" i="13"/>
  <c r="EA137" i="13"/>
  <c r="DZ137" i="13"/>
  <c r="DY137" i="13"/>
  <c r="DX137" i="13"/>
  <c r="DW137" i="13"/>
  <c r="DV137" i="13"/>
  <c r="DU137" i="13"/>
  <c r="DT137" i="13"/>
  <c r="DS137" i="13"/>
  <c r="DR137" i="13"/>
  <c r="DQ137" i="13"/>
  <c r="DP137" i="13"/>
  <c r="DO137" i="13"/>
  <c r="DN137" i="13"/>
  <c r="DM137" i="13"/>
  <c r="DL137" i="13"/>
  <c r="DK137" i="13"/>
  <c r="DJ137" i="13"/>
  <c r="DI137" i="13"/>
  <c r="DH137" i="13"/>
  <c r="DG137" i="13"/>
  <c r="DF137" i="13"/>
  <c r="DE137" i="13"/>
  <c r="DD137" i="13"/>
  <c r="DC137" i="13"/>
  <c r="DB137" i="13"/>
  <c r="DA137" i="13"/>
  <c r="CZ137" i="13"/>
  <c r="CY137" i="13"/>
  <c r="CX137" i="13"/>
  <c r="CW137" i="13"/>
  <c r="CV137" i="13"/>
  <c r="CU137" i="13"/>
  <c r="CT137" i="13"/>
  <c r="CS137" i="13"/>
  <c r="CR137" i="13"/>
  <c r="CQ137" i="13"/>
  <c r="CP137" i="13"/>
  <c r="CO137" i="13"/>
  <c r="CN137" i="13"/>
  <c r="CM137" i="13"/>
  <c r="CL137" i="13"/>
  <c r="CK137" i="13"/>
  <c r="CJ137" i="13"/>
  <c r="CI137" i="13"/>
  <c r="CH137" i="13"/>
  <c r="CG137" i="13"/>
  <c r="CF137" i="13"/>
  <c r="CE137" i="13"/>
  <c r="CD137" i="13"/>
  <c r="CC137" i="13"/>
  <c r="CB137" i="13"/>
  <c r="CA137" i="13"/>
  <c r="BZ137" i="13"/>
  <c r="BY137" i="13"/>
  <c r="BX137" i="13"/>
  <c r="BW137" i="13"/>
  <c r="BV137" i="13"/>
  <c r="BU137" i="13"/>
  <c r="BT137" i="13"/>
  <c r="BS137" i="13"/>
  <c r="BR137" i="13"/>
  <c r="BQ137" i="13"/>
  <c r="BP137" i="13"/>
  <c r="BO137" i="13"/>
  <c r="BN137" i="13"/>
  <c r="BM137" i="13"/>
  <c r="BL137" i="13"/>
  <c r="BK137" i="13"/>
  <c r="BJ137" i="13"/>
  <c r="BI137" i="13"/>
  <c r="BH137" i="13"/>
  <c r="BG137" i="13"/>
  <c r="BF137" i="13"/>
  <c r="BE137" i="13"/>
  <c r="BD137" i="13"/>
  <c r="BC137" i="13"/>
  <c r="BB137" i="13"/>
  <c r="BA137" i="13"/>
  <c r="AZ137" i="13"/>
  <c r="AY137" i="13"/>
  <c r="AX137" i="13"/>
  <c r="AW137" i="13"/>
  <c r="AV137" i="13"/>
  <c r="AU137" i="13"/>
  <c r="AT137" i="13"/>
  <c r="AS137" i="13"/>
  <c r="AR137" i="13"/>
  <c r="AQ137" i="13"/>
  <c r="AP137" i="13"/>
  <c r="AO137" i="13"/>
  <c r="AN137" i="13"/>
  <c r="AM137" i="13"/>
  <c r="AL137" i="13"/>
  <c r="AK137" i="13"/>
  <c r="AJ137" i="13"/>
  <c r="AI137" i="13"/>
  <c r="AH137" i="13"/>
  <c r="AG137" i="13"/>
  <c r="AF137" i="13"/>
  <c r="AE137" i="13"/>
  <c r="AD137" i="13"/>
  <c r="AC137" i="13"/>
  <c r="AB137" i="13"/>
  <c r="AA137" i="13"/>
  <c r="Z137" i="13"/>
  <c r="Y137" i="13"/>
  <c r="X137" i="13"/>
  <c r="W137" i="13"/>
  <c r="V137" i="13"/>
  <c r="U137" i="13"/>
  <c r="T137" i="13"/>
  <c r="S137" i="13"/>
  <c r="R137" i="13"/>
  <c r="Q137" i="13"/>
  <c r="P137" i="13"/>
  <c r="O137" i="13"/>
  <c r="N137" i="13"/>
  <c r="M137" i="13"/>
  <c r="L137" i="13"/>
  <c r="K137" i="13"/>
  <c r="J137" i="13"/>
  <c r="I137" i="13"/>
  <c r="H137" i="13"/>
  <c r="G137" i="13"/>
  <c r="F137" i="13"/>
  <c r="E137" i="13"/>
  <c r="GE136" i="13"/>
  <c r="GD136" i="13"/>
  <c r="GC136" i="13"/>
  <c r="GB136" i="13"/>
  <c r="GA136" i="13"/>
  <c r="FZ136" i="13"/>
  <c r="FY136" i="13"/>
  <c r="FX136" i="13"/>
  <c r="FW136" i="13"/>
  <c r="FV136" i="13"/>
  <c r="FU136" i="13"/>
  <c r="FT136" i="13"/>
  <c r="FS136" i="13"/>
  <c r="FR136" i="13"/>
  <c r="FQ136" i="13"/>
  <c r="FP136" i="13"/>
  <c r="FO136" i="13"/>
  <c r="FN136" i="13"/>
  <c r="FM136" i="13"/>
  <c r="FL136" i="13"/>
  <c r="FK136" i="13"/>
  <c r="FJ136" i="13"/>
  <c r="FI136" i="13"/>
  <c r="FH136" i="13"/>
  <c r="FG136" i="13"/>
  <c r="FF136" i="13"/>
  <c r="FE136" i="13"/>
  <c r="FD136" i="13"/>
  <c r="FC136" i="13"/>
  <c r="FB136" i="13"/>
  <c r="FA136" i="13"/>
  <c r="EZ136" i="13"/>
  <c r="EY136" i="13"/>
  <c r="EX136" i="13"/>
  <c r="EW136" i="13"/>
  <c r="EV136" i="13"/>
  <c r="EU136" i="13"/>
  <c r="ET136" i="13"/>
  <c r="ES136" i="13"/>
  <c r="ER136" i="13"/>
  <c r="EQ136" i="13"/>
  <c r="EP136" i="13"/>
  <c r="EO136" i="13"/>
  <c r="EN136" i="13"/>
  <c r="EM136" i="13"/>
  <c r="EL136" i="13"/>
  <c r="EK136" i="13"/>
  <c r="EJ136" i="13"/>
  <c r="EI136" i="13"/>
  <c r="EH136" i="13"/>
  <c r="EG136" i="13"/>
  <c r="EF136" i="13"/>
  <c r="EE136" i="13"/>
  <c r="ED136" i="13"/>
  <c r="EC136" i="13"/>
  <c r="EB136" i="13"/>
  <c r="EA136" i="13"/>
  <c r="DZ136" i="13"/>
  <c r="DY136" i="13"/>
  <c r="DX136" i="13"/>
  <c r="DW136" i="13"/>
  <c r="DV136" i="13"/>
  <c r="DU136" i="13"/>
  <c r="DT136" i="13"/>
  <c r="DS136" i="13"/>
  <c r="DR136" i="13"/>
  <c r="DQ136" i="13"/>
  <c r="DP136" i="13"/>
  <c r="DO136" i="13"/>
  <c r="DN136" i="13"/>
  <c r="DM136" i="13"/>
  <c r="DL136" i="13"/>
  <c r="DK136" i="13"/>
  <c r="DJ136" i="13"/>
  <c r="DI136" i="13"/>
  <c r="DH136" i="13"/>
  <c r="DG136" i="13"/>
  <c r="DF136" i="13"/>
  <c r="DE136" i="13"/>
  <c r="DD136" i="13"/>
  <c r="DC136" i="13"/>
  <c r="DB136" i="13"/>
  <c r="DA136" i="13"/>
  <c r="CZ136" i="13"/>
  <c r="CY136" i="13"/>
  <c r="CX136" i="13"/>
  <c r="CW136" i="13"/>
  <c r="CV136" i="13"/>
  <c r="CU136" i="13"/>
  <c r="CT136" i="13"/>
  <c r="CS136" i="13"/>
  <c r="CR136" i="13"/>
  <c r="CQ136" i="13"/>
  <c r="CP136" i="13"/>
  <c r="CO136" i="13"/>
  <c r="CN136" i="13"/>
  <c r="CM136" i="13"/>
  <c r="CL136" i="13"/>
  <c r="CK136" i="13"/>
  <c r="CJ136" i="13"/>
  <c r="CI136" i="13"/>
  <c r="CH136" i="13"/>
  <c r="CG136" i="13"/>
  <c r="CF136" i="13"/>
  <c r="CE136" i="13"/>
  <c r="CD136" i="13"/>
  <c r="CC136" i="13"/>
  <c r="CB136" i="13"/>
  <c r="CA136" i="13"/>
  <c r="BZ136" i="13"/>
  <c r="BY136" i="13"/>
  <c r="BX136" i="13"/>
  <c r="BW136" i="13"/>
  <c r="BV136" i="13"/>
  <c r="BU136" i="13"/>
  <c r="BT136" i="13"/>
  <c r="BS136" i="13"/>
  <c r="BR136" i="13"/>
  <c r="BQ136" i="13"/>
  <c r="BP136" i="13"/>
  <c r="BO136" i="13"/>
  <c r="BN136" i="13"/>
  <c r="BM136" i="13"/>
  <c r="BL136" i="13"/>
  <c r="BK136" i="13"/>
  <c r="BJ136" i="13"/>
  <c r="BI136" i="13"/>
  <c r="BH136" i="13"/>
  <c r="BG136" i="13"/>
  <c r="BF136" i="13"/>
  <c r="BE136" i="13"/>
  <c r="BD136" i="13"/>
  <c r="BC136" i="13"/>
  <c r="BB136" i="13"/>
  <c r="BA136" i="13"/>
  <c r="AZ136" i="13"/>
  <c r="AY136" i="13"/>
  <c r="AX136" i="13"/>
  <c r="AW136" i="13"/>
  <c r="AV136" i="13"/>
  <c r="AU136" i="13"/>
  <c r="AT136" i="13"/>
  <c r="AS136" i="13"/>
  <c r="AR136" i="13"/>
  <c r="AQ136" i="13"/>
  <c r="AP136" i="13"/>
  <c r="AO136" i="13"/>
  <c r="AN136" i="13"/>
  <c r="AM136" i="13"/>
  <c r="AL136" i="13"/>
  <c r="AK136" i="13"/>
  <c r="AJ136" i="13"/>
  <c r="AI136" i="13"/>
  <c r="AH136" i="13"/>
  <c r="AG136" i="13"/>
  <c r="AF136" i="13"/>
  <c r="AE136" i="13"/>
  <c r="AD136" i="13"/>
  <c r="AC136" i="13"/>
  <c r="AB136" i="13"/>
  <c r="AA136" i="13"/>
  <c r="Z136" i="13"/>
  <c r="Y136" i="13"/>
  <c r="X136" i="13"/>
  <c r="W136" i="13"/>
  <c r="V136" i="13"/>
  <c r="U136" i="13"/>
  <c r="T136" i="13"/>
  <c r="S136" i="13"/>
  <c r="R136" i="13"/>
  <c r="Q136" i="13"/>
  <c r="P136" i="13"/>
  <c r="O136" i="13"/>
  <c r="N136" i="13"/>
  <c r="M136" i="13"/>
  <c r="L136" i="13"/>
  <c r="K136" i="13"/>
  <c r="J136" i="13"/>
  <c r="I136" i="13"/>
  <c r="H136" i="13"/>
  <c r="G136" i="13"/>
  <c r="F136" i="13"/>
  <c r="E136" i="13"/>
  <c r="GE135" i="13"/>
  <c r="GD135" i="13"/>
  <c r="GC135" i="13"/>
  <c r="GB135" i="13"/>
  <c r="GA135" i="13"/>
  <c r="FZ135" i="13"/>
  <c r="FY135" i="13"/>
  <c r="FX135" i="13"/>
  <c r="FW135" i="13"/>
  <c r="FV135" i="13"/>
  <c r="FU135" i="13"/>
  <c r="FT135" i="13"/>
  <c r="FS135" i="13"/>
  <c r="FR135" i="13"/>
  <c r="FQ135" i="13"/>
  <c r="FP135" i="13"/>
  <c r="FO135" i="13"/>
  <c r="FN135" i="13"/>
  <c r="FM135" i="13"/>
  <c r="FL135" i="13"/>
  <c r="FK135" i="13"/>
  <c r="FJ135" i="13"/>
  <c r="FI135" i="13"/>
  <c r="FH135" i="13"/>
  <c r="FG135" i="13"/>
  <c r="FF135" i="13"/>
  <c r="FE135" i="13"/>
  <c r="FD135" i="13"/>
  <c r="FC135" i="13"/>
  <c r="FB135" i="13"/>
  <c r="FA135" i="13"/>
  <c r="EZ135" i="13"/>
  <c r="EY135" i="13"/>
  <c r="EX135" i="13"/>
  <c r="EW135" i="13"/>
  <c r="EV135" i="13"/>
  <c r="EU135" i="13"/>
  <c r="ET135" i="13"/>
  <c r="ES135" i="13"/>
  <c r="ER135" i="13"/>
  <c r="EQ135" i="13"/>
  <c r="EP135" i="13"/>
  <c r="EO135" i="13"/>
  <c r="EN135" i="13"/>
  <c r="EM135" i="13"/>
  <c r="EL135" i="13"/>
  <c r="EK135" i="13"/>
  <c r="EJ135" i="13"/>
  <c r="EI135" i="13"/>
  <c r="EH135" i="13"/>
  <c r="EG135" i="13"/>
  <c r="EF135" i="13"/>
  <c r="EE135" i="13"/>
  <c r="ED135" i="13"/>
  <c r="EC135" i="13"/>
  <c r="EB135" i="13"/>
  <c r="EA135" i="13"/>
  <c r="DZ135" i="13"/>
  <c r="DY135" i="13"/>
  <c r="DX135" i="13"/>
  <c r="DW135" i="13"/>
  <c r="DV135" i="13"/>
  <c r="DU135" i="13"/>
  <c r="DT135" i="13"/>
  <c r="DS135" i="13"/>
  <c r="DR135" i="13"/>
  <c r="DQ135" i="13"/>
  <c r="DP135" i="13"/>
  <c r="DO135" i="13"/>
  <c r="DN135" i="13"/>
  <c r="DM135" i="13"/>
  <c r="DL135" i="13"/>
  <c r="DK135" i="13"/>
  <c r="DJ135" i="13"/>
  <c r="DI135" i="13"/>
  <c r="DH135" i="13"/>
  <c r="DG135" i="13"/>
  <c r="DF135" i="13"/>
  <c r="DE135" i="13"/>
  <c r="DD135" i="13"/>
  <c r="DC135" i="13"/>
  <c r="DB135" i="13"/>
  <c r="DA135" i="13"/>
  <c r="CZ135" i="13"/>
  <c r="CY135" i="13"/>
  <c r="CX135" i="13"/>
  <c r="CW135" i="13"/>
  <c r="CV135" i="13"/>
  <c r="CU135" i="13"/>
  <c r="CT135" i="13"/>
  <c r="CS135" i="13"/>
  <c r="CR135" i="13"/>
  <c r="CQ135" i="13"/>
  <c r="CP135" i="13"/>
  <c r="CO135" i="13"/>
  <c r="CN135" i="13"/>
  <c r="CM135" i="13"/>
  <c r="CL135" i="13"/>
  <c r="CK135" i="13"/>
  <c r="CJ135" i="13"/>
  <c r="CI135" i="13"/>
  <c r="CH135" i="13"/>
  <c r="CG135" i="13"/>
  <c r="CF135" i="13"/>
  <c r="CE135" i="13"/>
  <c r="CD135" i="13"/>
  <c r="CC135" i="13"/>
  <c r="CB135" i="13"/>
  <c r="CA135" i="13"/>
  <c r="BZ135" i="13"/>
  <c r="BY135" i="13"/>
  <c r="BX135" i="13"/>
  <c r="BW135" i="13"/>
  <c r="BV135" i="13"/>
  <c r="BU135" i="13"/>
  <c r="BT135" i="13"/>
  <c r="BS135" i="13"/>
  <c r="BR135" i="13"/>
  <c r="BQ135" i="13"/>
  <c r="BP135" i="13"/>
  <c r="BO135" i="13"/>
  <c r="BN135" i="13"/>
  <c r="BM135" i="13"/>
  <c r="BL135" i="13"/>
  <c r="BK135" i="13"/>
  <c r="BJ135" i="13"/>
  <c r="BI135" i="13"/>
  <c r="BH135" i="13"/>
  <c r="BG135" i="13"/>
  <c r="BF135" i="13"/>
  <c r="BE135" i="13"/>
  <c r="BD135" i="13"/>
  <c r="BC135" i="13"/>
  <c r="BB135" i="13"/>
  <c r="BA135" i="13"/>
  <c r="AZ135" i="13"/>
  <c r="AY135" i="13"/>
  <c r="AX135" i="13"/>
  <c r="AW135" i="13"/>
  <c r="AV135" i="13"/>
  <c r="AU135" i="13"/>
  <c r="AT135" i="13"/>
  <c r="AS135" i="13"/>
  <c r="AR135" i="13"/>
  <c r="AQ135" i="13"/>
  <c r="AP135" i="13"/>
  <c r="AO135" i="13"/>
  <c r="AN135" i="13"/>
  <c r="AM135" i="13"/>
  <c r="AL135" i="13"/>
  <c r="AK135" i="13"/>
  <c r="AJ135" i="13"/>
  <c r="AI135" i="13"/>
  <c r="AH135" i="13"/>
  <c r="AG135" i="13"/>
  <c r="AF135" i="13"/>
  <c r="AE135" i="13"/>
  <c r="AD135" i="13"/>
  <c r="AC135" i="13"/>
  <c r="AB135" i="13"/>
  <c r="AA135" i="13"/>
  <c r="Z135" i="13"/>
  <c r="Y135" i="13"/>
  <c r="X135" i="13"/>
  <c r="W135" i="13"/>
  <c r="V135" i="13"/>
  <c r="U135" i="13"/>
  <c r="T135" i="13"/>
  <c r="S135" i="13"/>
  <c r="R135" i="13"/>
  <c r="Q135" i="13"/>
  <c r="P135" i="13"/>
  <c r="O135" i="13"/>
  <c r="N135" i="13"/>
  <c r="M135" i="13"/>
  <c r="L135" i="13"/>
  <c r="K135" i="13"/>
  <c r="J135" i="13"/>
  <c r="I135" i="13"/>
  <c r="H135" i="13"/>
  <c r="G135" i="13"/>
  <c r="F135" i="13"/>
  <c r="E135" i="13"/>
  <c r="GE134" i="13"/>
  <c r="GD134" i="13"/>
  <c r="GC134" i="13"/>
  <c r="GB134" i="13"/>
  <c r="GA134" i="13"/>
  <c r="FZ134" i="13"/>
  <c r="FY134" i="13"/>
  <c r="FX134" i="13"/>
  <c r="FW134" i="13"/>
  <c r="FV134" i="13"/>
  <c r="FU134" i="13"/>
  <c r="FT134" i="13"/>
  <c r="FS134" i="13"/>
  <c r="FR134" i="13"/>
  <c r="FQ134" i="13"/>
  <c r="FP134" i="13"/>
  <c r="FO134" i="13"/>
  <c r="FN134" i="13"/>
  <c r="FM134" i="13"/>
  <c r="FL134" i="13"/>
  <c r="FK134" i="13"/>
  <c r="FJ134" i="13"/>
  <c r="FI134" i="13"/>
  <c r="FH134" i="13"/>
  <c r="FG134" i="13"/>
  <c r="FF134" i="13"/>
  <c r="FE134" i="13"/>
  <c r="FD134" i="13"/>
  <c r="FC134" i="13"/>
  <c r="FB134" i="13"/>
  <c r="FA134" i="13"/>
  <c r="EZ134" i="13"/>
  <c r="EY134" i="13"/>
  <c r="EX134" i="13"/>
  <c r="EW134" i="13"/>
  <c r="EV134" i="13"/>
  <c r="EU134" i="13"/>
  <c r="ET134" i="13"/>
  <c r="ES134" i="13"/>
  <c r="ER134" i="13"/>
  <c r="EQ134" i="13"/>
  <c r="EP134" i="13"/>
  <c r="EO134" i="13"/>
  <c r="EN134" i="13"/>
  <c r="EM134" i="13"/>
  <c r="EL134" i="13"/>
  <c r="EK134" i="13"/>
  <c r="EJ134" i="13"/>
  <c r="EI134" i="13"/>
  <c r="EH134" i="13"/>
  <c r="EG134" i="13"/>
  <c r="EF134" i="13"/>
  <c r="EE134" i="13"/>
  <c r="ED134" i="13"/>
  <c r="EC134" i="13"/>
  <c r="EB134" i="13"/>
  <c r="EA134" i="13"/>
  <c r="DZ134" i="13"/>
  <c r="DY134" i="13"/>
  <c r="DX134" i="13"/>
  <c r="DW134" i="13"/>
  <c r="DV134" i="13"/>
  <c r="DU134" i="13"/>
  <c r="DT134" i="13"/>
  <c r="DS134" i="13"/>
  <c r="DR134" i="13"/>
  <c r="DQ134" i="13"/>
  <c r="DP134" i="13"/>
  <c r="DO134" i="13"/>
  <c r="DN134" i="13"/>
  <c r="DM134" i="13"/>
  <c r="DL134" i="13"/>
  <c r="DK134" i="13"/>
  <c r="DJ134" i="13"/>
  <c r="DI134" i="13"/>
  <c r="DH134" i="13"/>
  <c r="DG134" i="13"/>
  <c r="DF134" i="13"/>
  <c r="DE134" i="13"/>
  <c r="DD134" i="13"/>
  <c r="DC134" i="13"/>
  <c r="DB134" i="13"/>
  <c r="DA134" i="13"/>
  <c r="CZ134" i="13"/>
  <c r="CY134" i="13"/>
  <c r="CX134" i="13"/>
  <c r="CW134" i="13"/>
  <c r="CV134" i="13"/>
  <c r="CU134" i="13"/>
  <c r="CT134" i="13"/>
  <c r="CS134" i="13"/>
  <c r="CR134" i="13"/>
  <c r="CQ134" i="13"/>
  <c r="CP134" i="13"/>
  <c r="CO134" i="13"/>
  <c r="CN134" i="13"/>
  <c r="CM134" i="13"/>
  <c r="CL134" i="13"/>
  <c r="CK134" i="13"/>
  <c r="CJ134" i="13"/>
  <c r="CI134" i="13"/>
  <c r="CH134" i="13"/>
  <c r="CG134" i="13"/>
  <c r="CF134" i="13"/>
  <c r="CE134" i="13"/>
  <c r="CD134" i="13"/>
  <c r="CC134" i="13"/>
  <c r="CB134" i="13"/>
  <c r="CA134" i="13"/>
  <c r="BZ134" i="13"/>
  <c r="BY134" i="13"/>
  <c r="BX134" i="13"/>
  <c r="BW134" i="13"/>
  <c r="BV134" i="13"/>
  <c r="BU134" i="13"/>
  <c r="BT134" i="13"/>
  <c r="BS134" i="13"/>
  <c r="BR134" i="13"/>
  <c r="BQ134" i="13"/>
  <c r="BP134" i="13"/>
  <c r="BO134" i="13"/>
  <c r="BN134" i="13"/>
  <c r="BM134" i="13"/>
  <c r="BL134" i="13"/>
  <c r="BK134" i="13"/>
  <c r="BJ134" i="13"/>
  <c r="BI134" i="13"/>
  <c r="BH134" i="13"/>
  <c r="BG134" i="13"/>
  <c r="BF134" i="13"/>
  <c r="BE134" i="13"/>
  <c r="BD134" i="13"/>
  <c r="BC134" i="13"/>
  <c r="BB134" i="13"/>
  <c r="BA134" i="13"/>
  <c r="AZ134" i="13"/>
  <c r="AY134" i="13"/>
  <c r="AX134" i="13"/>
  <c r="AW134" i="13"/>
  <c r="AV134" i="13"/>
  <c r="AU134" i="13"/>
  <c r="AT134" i="13"/>
  <c r="AS134" i="13"/>
  <c r="AR134" i="13"/>
  <c r="AQ134" i="13"/>
  <c r="AP134" i="13"/>
  <c r="AO134" i="13"/>
  <c r="AN134" i="13"/>
  <c r="AM134" i="13"/>
  <c r="AL134" i="13"/>
  <c r="AK134" i="13"/>
  <c r="AJ134" i="13"/>
  <c r="AI134" i="13"/>
  <c r="AH134" i="13"/>
  <c r="AG134" i="13"/>
  <c r="AF134" i="13"/>
  <c r="AE134" i="13"/>
  <c r="AD134" i="13"/>
  <c r="AC134" i="13"/>
  <c r="AB134" i="13"/>
  <c r="AA134" i="13"/>
  <c r="Z134" i="13"/>
  <c r="Y134" i="13"/>
  <c r="X134" i="13"/>
  <c r="W134" i="13"/>
  <c r="V134" i="13"/>
  <c r="U134" i="13"/>
  <c r="T134" i="13"/>
  <c r="S134" i="13"/>
  <c r="R134" i="13"/>
  <c r="Q134" i="13"/>
  <c r="P134" i="13"/>
  <c r="O134" i="13"/>
  <c r="N134" i="13"/>
  <c r="M134" i="13"/>
  <c r="L134" i="13"/>
  <c r="K134" i="13"/>
  <c r="J134" i="13"/>
  <c r="I134" i="13"/>
  <c r="H134" i="13"/>
  <c r="G134" i="13"/>
  <c r="F134" i="13"/>
  <c r="E134" i="13"/>
  <c r="GE133" i="13"/>
  <c r="GD133" i="13"/>
  <c r="GC133" i="13"/>
  <c r="GB133" i="13"/>
  <c r="GA133" i="13"/>
  <c r="FZ133" i="13"/>
  <c r="FY133" i="13"/>
  <c r="FX133" i="13"/>
  <c r="FW133" i="13"/>
  <c r="FV133" i="13"/>
  <c r="FU133" i="13"/>
  <c r="FT133" i="13"/>
  <c r="FS133" i="13"/>
  <c r="FR133" i="13"/>
  <c r="FQ133" i="13"/>
  <c r="FP133" i="13"/>
  <c r="FO133" i="13"/>
  <c r="FN133" i="13"/>
  <c r="FM133" i="13"/>
  <c r="FL133" i="13"/>
  <c r="FK133" i="13"/>
  <c r="FJ133" i="13"/>
  <c r="FI133" i="13"/>
  <c r="FH133" i="13"/>
  <c r="FG133" i="13"/>
  <c r="FF133" i="13"/>
  <c r="FE133" i="13"/>
  <c r="FD133" i="13"/>
  <c r="FC133" i="13"/>
  <c r="FB133" i="13"/>
  <c r="FA133" i="13"/>
  <c r="EZ133" i="13"/>
  <c r="EY133" i="13"/>
  <c r="EX133" i="13"/>
  <c r="EW133" i="13"/>
  <c r="EV133" i="13"/>
  <c r="EU133" i="13"/>
  <c r="ET133" i="13"/>
  <c r="ES133" i="13"/>
  <c r="ER133" i="13"/>
  <c r="EQ133" i="13"/>
  <c r="EP133" i="13"/>
  <c r="EO133" i="13"/>
  <c r="EN133" i="13"/>
  <c r="EM133" i="13"/>
  <c r="EL133" i="13"/>
  <c r="EK133" i="13"/>
  <c r="EJ133" i="13"/>
  <c r="EI133" i="13"/>
  <c r="EH133" i="13"/>
  <c r="EG133" i="13"/>
  <c r="EF133" i="13"/>
  <c r="EE133" i="13"/>
  <c r="ED133" i="13"/>
  <c r="EC133" i="13"/>
  <c r="EB133" i="13"/>
  <c r="EA133" i="13"/>
  <c r="DZ133" i="13"/>
  <c r="DY133" i="13"/>
  <c r="DX133" i="13"/>
  <c r="DW133" i="13"/>
  <c r="DV133" i="13"/>
  <c r="DU133" i="13"/>
  <c r="DT133" i="13"/>
  <c r="DS133" i="13"/>
  <c r="DR133" i="13"/>
  <c r="DQ133" i="13"/>
  <c r="DP133" i="13"/>
  <c r="DO133" i="13"/>
  <c r="DN133" i="13"/>
  <c r="DM133" i="13"/>
  <c r="DL133" i="13"/>
  <c r="DK133" i="13"/>
  <c r="DJ133" i="13"/>
  <c r="DI133" i="13"/>
  <c r="DH133" i="13"/>
  <c r="DG133" i="13"/>
  <c r="DF133" i="13"/>
  <c r="DE133" i="13"/>
  <c r="DD133" i="13"/>
  <c r="DC133" i="13"/>
  <c r="DB133" i="13"/>
  <c r="DA133" i="13"/>
  <c r="CZ133" i="13"/>
  <c r="CY133" i="13"/>
  <c r="CX133" i="13"/>
  <c r="CW133" i="13"/>
  <c r="CV133" i="13"/>
  <c r="CU133" i="13"/>
  <c r="CT133" i="13"/>
  <c r="CS133" i="13"/>
  <c r="CR133" i="13"/>
  <c r="CQ133" i="13"/>
  <c r="CP133" i="13"/>
  <c r="CO133" i="13"/>
  <c r="CN133" i="13"/>
  <c r="CM133" i="13"/>
  <c r="CL133" i="13"/>
  <c r="CK133" i="13"/>
  <c r="CJ133" i="13"/>
  <c r="CI133" i="13"/>
  <c r="CH133" i="13"/>
  <c r="CG133" i="13"/>
  <c r="CF133" i="13"/>
  <c r="CE133" i="13"/>
  <c r="CD133" i="13"/>
  <c r="CC133" i="13"/>
  <c r="CB133" i="13"/>
  <c r="CA133" i="13"/>
  <c r="BZ133" i="13"/>
  <c r="BY133" i="13"/>
  <c r="BX133" i="13"/>
  <c r="BW133" i="13"/>
  <c r="BV133" i="13"/>
  <c r="BU133" i="13"/>
  <c r="BT133" i="13"/>
  <c r="BS133" i="13"/>
  <c r="BR133" i="13"/>
  <c r="BQ133" i="13"/>
  <c r="BP133" i="13"/>
  <c r="BO133" i="13"/>
  <c r="BN133" i="13"/>
  <c r="BM133" i="13"/>
  <c r="BL133" i="13"/>
  <c r="BK133" i="13"/>
  <c r="BJ133" i="13"/>
  <c r="BI133" i="13"/>
  <c r="BH133" i="13"/>
  <c r="BG133" i="13"/>
  <c r="BF133" i="13"/>
  <c r="BE133" i="13"/>
  <c r="BD133" i="13"/>
  <c r="BC133" i="13"/>
  <c r="BB133" i="13"/>
  <c r="BA133" i="13"/>
  <c r="AZ133" i="13"/>
  <c r="AY133" i="13"/>
  <c r="AX133" i="13"/>
  <c r="AW133" i="13"/>
  <c r="AV133" i="13"/>
  <c r="AU133" i="13"/>
  <c r="AT133" i="13"/>
  <c r="AS133" i="13"/>
  <c r="AR133" i="13"/>
  <c r="AQ133" i="13"/>
  <c r="AP133" i="13"/>
  <c r="AO133" i="13"/>
  <c r="AN133" i="13"/>
  <c r="AM133" i="13"/>
  <c r="AL133" i="13"/>
  <c r="AK133" i="13"/>
  <c r="AJ133" i="13"/>
  <c r="AI133" i="13"/>
  <c r="AH133" i="13"/>
  <c r="AG133" i="13"/>
  <c r="AF133" i="13"/>
  <c r="AE133" i="13"/>
  <c r="AD133" i="13"/>
  <c r="AC133" i="13"/>
  <c r="AB133" i="13"/>
  <c r="AA133" i="13"/>
  <c r="Z133" i="13"/>
  <c r="Y133" i="13"/>
  <c r="X133" i="13"/>
  <c r="W133" i="13"/>
  <c r="V133" i="13"/>
  <c r="U133" i="13"/>
  <c r="T133" i="13"/>
  <c r="S133" i="13"/>
  <c r="R133" i="13"/>
  <c r="Q133" i="13"/>
  <c r="P133" i="13"/>
  <c r="O133" i="13"/>
  <c r="N133" i="13"/>
  <c r="M133" i="13"/>
  <c r="L133" i="13"/>
  <c r="K133" i="13"/>
  <c r="J133" i="13"/>
  <c r="I133" i="13"/>
  <c r="H133" i="13"/>
  <c r="G133" i="13"/>
  <c r="F133" i="13"/>
  <c r="E133" i="13"/>
  <c r="GE132" i="13"/>
  <c r="GD132" i="13"/>
  <c r="GC132" i="13"/>
  <c r="GB132" i="13"/>
  <c r="GA132" i="13"/>
  <c r="FZ132" i="13"/>
  <c r="FY132" i="13"/>
  <c r="FX132" i="13"/>
  <c r="FW132" i="13"/>
  <c r="FV132" i="13"/>
  <c r="FU132" i="13"/>
  <c r="FT132" i="13"/>
  <c r="FS132" i="13"/>
  <c r="FR132" i="13"/>
  <c r="FQ132" i="13"/>
  <c r="FP132" i="13"/>
  <c r="FO132" i="13"/>
  <c r="FN132" i="13"/>
  <c r="FM132" i="13"/>
  <c r="FL132" i="13"/>
  <c r="FK132" i="13"/>
  <c r="FJ132" i="13"/>
  <c r="FI132" i="13"/>
  <c r="FH132" i="13"/>
  <c r="FG132" i="13"/>
  <c r="FF132" i="13"/>
  <c r="FE132" i="13"/>
  <c r="FD132" i="13"/>
  <c r="FC132" i="13"/>
  <c r="FB132" i="13"/>
  <c r="FA132" i="13"/>
  <c r="EZ132" i="13"/>
  <c r="EY132" i="13"/>
  <c r="EX132" i="13"/>
  <c r="EW132" i="13"/>
  <c r="EV132" i="13"/>
  <c r="EU132" i="13"/>
  <c r="ET132" i="13"/>
  <c r="ES132" i="13"/>
  <c r="ER132" i="13"/>
  <c r="EQ132" i="13"/>
  <c r="EP132" i="13"/>
  <c r="EO132" i="13"/>
  <c r="EN132" i="13"/>
  <c r="EM132" i="13"/>
  <c r="EL132" i="13"/>
  <c r="EK132" i="13"/>
  <c r="EJ132" i="13"/>
  <c r="EI132" i="13"/>
  <c r="EH132" i="13"/>
  <c r="EG132" i="13"/>
  <c r="EF132" i="13"/>
  <c r="EE132" i="13"/>
  <c r="ED132" i="13"/>
  <c r="EC132" i="13"/>
  <c r="EB132" i="13"/>
  <c r="EA132" i="13"/>
  <c r="DZ132" i="13"/>
  <c r="DY132" i="13"/>
  <c r="DX132" i="13"/>
  <c r="DW132" i="13"/>
  <c r="DV132" i="13"/>
  <c r="DU132" i="13"/>
  <c r="DT132" i="13"/>
  <c r="DS132" i="13"/>
  <c r="DR132" i="13"/>
  <c r="DQ132" i="13"/>
  <c r="DP132" i="13"/>
  <c r="DO132" i="13"/>
  <c r="DN132" i="13"/>
  <c r="DM132" i="13"/>
  <c r="DL132" i="13"/>
  <c r="DK132" i="13"/>
  <c r="DJ132" i="13"/>
  <c r="DI132" i="13"/>
  <c r="DH132" i="13"/>
  <c r="DG132" i="13"/>
  <c r="DF132" i="13"/>
  <c r="DE132" i="13"/>
  <c r="DD132" i="13"/>
  <c r="DC132" i="13"/>
  <c r="DB132" i="13"/>
  <c r="DA132" i="13"/>
  <c r="CZ132" i="13"/>
  <c r="CY132" i="13"/>
  <c r="CX132" i="13"/>
  <c r="CW132" i="13"/>
  <c r="CV132" i="13"/>
  <c r="CU132" i="13"/>
  <c r="CT132" i="13"/>
  <c r="CS132" i="13"/>
  <c r="CR132" i="13"/>
  <c r="CQ132" i="13"/>
  <c r="CP132" i="13"/>
  <c r="CO132" i="13"/>
  <c r="CN132" i="13"/>
  <c r="CM132" i="13"/>
  <c r="CL132" i="13"/>
  <c r="CK132" i="13"/>
  <c r="CJ132" i="13"/>
  <c r="CI132" i="13"/>
  <c r="CH132" i="13"/>
  <c r="CG132" i="13"/>
  <c r="CF132" i="13"/>
  <c r="CE132" i="13"/>
  <c r="CD132" i="13"/>
  <c r="CC132" i="13"/>
  <c r="CB132" i="13"/>
  <c r="CA132" i="13"/>
  <c r="BZ132" i="13"/>
  <c r="BY132" i="13"/>
  <c r="BX132" i="13"/>
  <c r="BW132" i="13"/>
  <c r="BV132" i="13"/>
  <c r="BU132" i="13"/>
  <c r="BT132" i="13"/>
  <c r="BS132" i="13"/>
  <c r="BR132" i="13"/>
  <c r="BQ132" i="13"/>
  <c r="BP132" i="13"/>
  <c r="BO132" i="13"/>
  <c r="BN132" i="13"/>
  <c r="BM132" i="13"/>
  <c r="BL132" i="13"/>
  <c r="BK132" i="13"/>
  <c r="BJ132" i="13"/>
  <c r="BI132" i="13"/>
  <c r="BH132" i="13"/>
  <c r="BG132" i="13"/>
  <c r="BF132" i="13"/>
  <c r="BE132" i="13"/>
  <c r="BD132" i="13"/>
  <c r="BC132" i="13"/>
  <c r="BB132" i="13"/>
  <c r="BA132" i="13"/>
  <c r="AZ132" i="13"/>
  <c r="AY132" i="13"/>
  <c r="AX132" i="13"/>
  <c r="AW132" i="13"/>
  <c r="AV132" i="13"/>
  <c r="AU132" i="13"/>
  <c r="AT132" i="13"/>
  <c r="AS132" i="13"/>
  <c r="AR132" i="13"/>
  <c r="AQ132" i="13"/>
  <c r="AP132" i="13"/>
  <c r="AO132" i="13"/>
  <c r="AN132" i="13"/>
  <c r="AM132" i="13"/>
  <c r="AL132" i="13"/>
  <c r="AK132" i="13"/>
  <c r="AJ132" i="13"/>
  <c r="AI132" i="13"/>
  <c r="AH132" i="13"/>
  <c r="AG132" i="13"/>
  <c r="AF132" i="13"/>
  <c r="AE132" i="13"/>
  <c r="AD132" i="13"/>
  <c r="AC132" i="13"/>
  <c r="AB132" i="13"/>
  <c r="AA132" i="13"/>
  <c r="Z132" i="13"/>
  <c r="Y132" i="13"/>
  <c r="X132" i="13"/>
  <c r="W132" i="13"/>
  <c r="V132" i="13"/>
  <c r="U132" i="13"/>
  <c r="T132" i="13"/>
  <c r="S132" i="13"/>
  <c r="R132" i="13"/>
  <c r="Q132" i="13"/>
  <c r="P132" i="13"/>
  <c r="O132" i="13"/>
  <c r="N132" i="13"/>
  <c r="M132" i="13"/>
  <c r="L132" i="13"/>
  <c r="K132" i="13"/>
  <c r="J132" i="13"/>
  <c r="I132" i="13"/>
  <c r="H132" i="13"/>
  <c r="G132" i="13"/>
  <c r="F132" i="13"/>
  <c r="E132" i="13"/>
  <c r="GE131" i="13"/>
  <c r="GD131" i="13"/>
  <c r="GC131" i="13"/>
  <c r="GB131" i="13"/>
  <c r="GA131" i="13"/>
  <c r="FZ131" i="13"/>
  <c r="FY131" i="13"/>
  <c r="FX131" i="13"/>
  <c r="FW131" i="13"/>
  <c r="FV131" i="13"/>
  <c r="FU131" i="13"/>
  <c r="FT131" i="13"/>
  <c r="FS131" i="13"/>
  <c r="FR131" i="13"/>
  <c r="FQ131" i="13"/>
  <c r="FP131" i="13"/>
  <c r="FO131" i="13"/>
  <c r="FN131" i="13"/>
  <c r="FM131" i="13"/>
  <c r="FL131" i="13"/>
  <c r="FK131" i="13"/>
  <c r="FJ131" i="13"/>
  <c r="FI131" i="13"/>
  <c r="FH131" i="13"/>
  <c r="FG131" i="13"/>
  <c r="FF131" i="13"/>
  <c r="FE131" i="13"/>
  <c r="FD131" i="13"/>
  <c r="FC131" i="13"/>
  <c r="FB131" i="13"/>
  <c r="FA131" i="13"/>
  <c r="EZ131" i="13"/>
  <c r="EY131" i="13"/>
  <c r="EX131" i="13"/>
  <c r="EW131" i="13"/>
  <c r="EV131" i="13"/>
  <c r="EU131" i="13"/>
  <c r="ET131" i="13"/>
  <c r="ES131" i="13"/>
  <c r="ER131" i="13"/>
  <c r="EQ131" i="13"/>
  <c r="EP131" i="13"/>
  <c r="EO131" i="13"/>
  <c r="EN131" i="13"/>
  <c r="EM131" i="13"/>
  <c r="EL131" i="13"/>
  <c r="EK131" i="13"/>
  <c r="EJ131" i="13"/>
  <c r="EI131" i="13"/>
  <c r="EH131" i="13"/>
  <c r="EG131" i="13"/>
  <c r="EF131" i="13"/>
  <c r="EE131" i="13"/>
  <c r="ED131" i="13"/>
  <c r="EC131" i="13"/>
  <c r="EB131" i="13"/>
  <c r="EA131" i="13"/>
  <c r="DZ131" i="13"/>
  <c r="DY131" i="13"/>
  <c r="DX131" i="13"/>
  <c r="DW131" i="13"/>
  <c r="DV131" i="13"/>
  <c r="DU131" i="13"/>
  <c r="DT131" i="13"/>
  <c r="DS131" i="13"/>
  <c r="DR131" i="13"/>
  <c r="DQ131" i="13"/>
  <c r="DP131" i="13"/>
  <c r="DO131" i="13"/>
  <c r="DN131" i="13"/>
  <c r="DM131" i="13"/>
  <c r="DL131" i="13"/>
  <c r="DK131" i="13"/>
  <c r="DJ131" i="13"/>
  <c r="DI131" i="13"/>
  <c r="DH131" i="13"/>
  <c r="DG131" i="13"/>
  <c r="DF131" i="13"/>
  <c r="DE131" i="13"/>
  <c r="DD131" i="13"/>
  <c r="DC131" i="13"/>
  <c r="DB131" i="13"/>
  <c r="DA131" i="13"/>
  <c r="CZ131" i="13"/>
  <c r="CY131" i="13"/>
  <c r="CX131" i="13"/>
  <c r="CW131" i="13"/>
  <c r="CV131" i="13"/>
  <c r="CU131" i="13"/>
  <c r="CT131" i="13"/>
  <c r="CS131" i="13"/>
  <c r="CR131" i="13"/>
  <c r="CQ131" i="13"/>
  <c r="CP131" i="13"/>
  <c r="CO131" i="13"/>
  <c r="CN131" i="13"/>
  <c r="CM131" i="13"/>
  <c r="CL131" i="13"/>
  <c r="CK131" i="13"/>
  <c r="CJ131" i="13"/>
  <c r="CI131" i="13"/>
  <c r="CH131" i="13"/>
  <c r="CG131" i="13"/>
  <c r="CF131" i="13"/>
  <c r="CE131" i="13"/>
  <c r="CD131" i="13"/>
  <c r="CC131" i="13"/>
  <c r="CB131" i="13"/>
  <c r="CA131" i="13"/>
  <c r="BZ131" i="13"/>
  <c r="BY131" i="13"/>
  <c r="BX131" i="13"/>
  <c r="BW131" i="13"/>
  <c r="BV131" i="13"/>
  <c r="BU131" i="13"/>
  <c r="BT131" i="13"/>
  <c r="BS131" i="13"/>
  <c r="BR131" i="13"/>
  <c r="BQ131" i="13"/>
  <c r="BP131" i="13"/>
  <c r="BO131" i="13"/>
  <c r="BN131" i="13"/>
  <c r="BM131" i="13"/>
  <c r="BL131" i="13"/>
  <c r="BK131" i="13"/>
  <c r="BJ131" i="13"/>
  <c r="BI131" i="13"/>
  <c r="BH131" i="13"/>
  <c r="BG131" i="13"/>
  <c r="BF131" i="13"/>
  <c r="BE131" i="13"/>
  <c r="BD131" i="13"/>
  <c r="BC131" i="13"/>
  <c r="BB131" i="13"/>
  <c r="BA131" i="13"/>
  <c r="AZ131" i="13"/>
  <c r="AY131" i="13"/>
  <c r="AX131" i="13"/>
  <c r="AW131" i="13"/>
  <c r="AV131" i="13"/>
  <c r="AU131" i="13"/>
  <c r="AT131" i="13"/>
  <c r="AS131" i="13"/>
  <c r="AR131" i="13"/>
  <c r="AQ131" i="13"/>
  <c r="AP131" i="13"/>
  <c r="AO131" i="13"/>
  <c r="AN131" i="13"/>
  <c r="AM131" i="13"/>
  <c r="AL131" i="13"/>
  <c r="AK131" i="13"/>
  <c r="AJ131" i="13"/>
  <c r="AI131" i="13"/>
  <c r="AH131" i="13"/>
  <c r="AG131" i="13"/>
  <c r="AF131" i="13"/>
  <c r="AE131" i="13"/>
  <c r="AD131" i="13"/>
  <c r="AC131" i="13"/>
  <c r="AB131" i="13"/>
  <c r="AA131" i="13"/>
  <c r="Z131" i="13"/>
  <c r="Y131" i="13"/>
  <c r="X131" i="13"/>
  <c r="W131" i="13"/>
  <c r="V131" i="13"/>
  <c r="U131" i="13"/>
  <c r="T131" i="13"/>
  <c r="S131" i="13"/>
  <c r="R131" i="13"/>
  <c r="Q131" i="13"/>
  <c r="P131" i="13"/>
  <c r="O131" i="13"/>
  <c r="N131" i="13"/>
  <c r="M131" i="13"/>
  <c r="L131" i="13"/>
  <c r="K131" i="13"/>
  <c r="J131" i="13"/>
  <c r="I131" i="13"/>
  <c r="H131" i="13"/>
  <c r="G131" i="13"/>
  <c r="F131" i="13"/>
  <c r="E131" i="13"/>
  <c r="GE130" i="13"/>
  <c r="GD130" i="13"/>
  <c r="GC130" i="13"/>
  <c r="GB130" i="13"/>
  <c r="GA130" i="13"/>
  <c r="FZ130" i="13"/>
  <c r="FY130" i="13"/>
  <c r="FX130" i="13"/>
  <c r="FW130" i="13"/>
  <c r="FV130" i="13"/>
  <c r="FU130" i="13"/>
  <c r="FT130" i="13"/>
  <c r="FS130" i="13"/>
  <c r="FR130" i="13"/>
  <c r="FQ130" i="13"/>
  <c r="FP130" i="13"/>
  <c r="FO130" i="13"/>
  <c r="FN130" i="13"/>
  <c r="FM130" i="13"/>
  <c r="FL130" i="13"/>
  <c r="FK130" i="13"/>
  <c r="FJ130" i="13"/>
  <c r="FI130" i="13"/>
  <c r="FH130" i="13"/>
  <c r="FG130" i="13"/>
  <c r="FF130" i="13"/>
  <c r="FE130" i="13"/>
  <c r="FD130" i="13"/>
  <c r="FC130" i="13"/>
  <c r="FB130" i="13"/>
  <c r="FA130" i="13"/>
  <c r="EZ130" i="13"/>
  <c r="EY130" i="13"/>
  <c r="EX130" i="13"/>
  <c r="EW130" i="13"/>
  <c r="EV130" i="13"/>
  <c r="EU130" i="13"/>
  <c r="ET130" i="13"/>
  <c r="ES130" i="13"/>
  <c r="ER130" i="13"/>
  <c r="EQ130" i="13"/>
  <c r="EP130" i="13"/>
  <c r="EO130" i="13"/>
  <c r="EN130" i="13"/>
  <c r="EM130" i="13"/>
  <c r="EL130" i="13"/>
  <c r="EK130" i="13"/>
  <c r="EJ130" i="13"/>
  <c r="EI130" i="13"/>
  <c r="EH130" i="13"/>
  <c r="EG130" i="13"/>
  <c r="EF130" i="13"/>
  <c r="EE130" i="13"/>
  <c r="ED130" i="13"/>
  <c r="EC130" i="13"/>
  <c r="EB130" i="13"/>
  <c r="EA130" i="13"/>
  <c r="DZ130" i="13"/>
  <c r="DY130" i="13"/>
  <c r="DX130" i="13"/>
  <c r="DW130" i="13"/>
  <c r="DV130" i="13"/>
  <c r="DU130" i="13"/>
  <c r="DT130" i="13"/>
  <c r="DS130" i="13"/>
  <c r="DR130" i="13"/>
  <c r="DQ130" i="13"/>
  <c r="DP130" i="13"/>
  <c r="DO130" i="13"/>
  <c r="DN130" i="13"/>
  <c r="DM130" i="13"/>
  <c r="DL130" i="13"/>
  <c r="DK130" i="13"/>
  <c r="DJ130" i="13"/>
  <c r="DI130" i="13"/>
  <c r="DH130" i="13"/>
  <c r="DG130" i="13"/>
  <c r="DF130" i="13"/>
  <c r="DE130" i="13"/>
  <c r="DD130" i="13"/>
  <c r="DC130" i="13"/>
  <c r="DB130" i="13"/>
  <c r="DA130" i="13"/>
  <c r="CZ130" i="13"/>
  <c r="CY130" i="13"/>
  <c r="CX130" i="13"/>
  <c r="CW130" i="13"/>
  <c r="CV130" i="13"/>
  <c r="CU130" i="13"/>
  <c r="CT130" i="13"/>
  <c r="CS130" i="13"/>
  <c r="CR130" i="13"/>
  <c r="CQ130" i="13"/>
  <c r="CP130" i="13"/>
  <c r="CO130" i="13"/>
  <c r="CN130" i="13"/>
  <c r="CM130" i="13"/>
  <c r="CL130" i="13"/>
  <c r="CK130" i="13"/>
  <c r="CJ130" i="13"/>
  <c r="CI130" i="13"/>
  <c r="CH130" i="13"/>
  <c r="CG130" i="13"/>
  <c r="CF130" i="13"/>
  <c r="CE130" i="13"/>
  <c r="CD130" i="13"/>
  <c r="CC130" i="13"/>
  <c r="CB130" i="13"/>
  <c r="CA130" i="13"/>
  <c r="BZ130" i="13"/>
  <c r="BY130" i="13"/>
  <c r="BX130" i="13"/>
  <c r="BW130" i="13"/>
  <c r="BV130" i="13"/>
  <c r="BU130" i="13"/>
  <c r="BT130" i="13"/>
  <c r="BS130" i="13"/>
  <c r="BR130" i="13"/>
  <c r="BQ130" i="13"/>
  <c r="BP130" i="13"/>
  <c r="BO130" i="13"/>
  <c r="BN130" i="13"/>
  <c r="BM130" i="13"/>
  <c r="BL130" i="13"/>
  <c r="BK130" i="13"/>
  <c r="BJ130" i="13"/>
  <c r="BI130" i="13"/>
  <c r="BH130" i="13"/>
  <c r="BG130" i="13"/>
  <c r="BF130" i="13"/>
  <c r="BE130" i="13"/>
  <c r="BD130" i="13"/>
  <c r="BC130" i="13"/>
  <c r="BB130" i="13"/>
  <c r="BA130" i="13"/>
  <c r="AZ130" i="13"/>
  <c r="AY130" i="13"/>
  <c r="AX130" i="13"/>
  <c r="AW130" i="13"/>
  <c r="AV130" i="13"/>
  <c r="AU130" i="13"/>
  <c r="AT130" i="13"/>
  <c r="AS130" i="13"/>
  <c r="AR130" i="13"/>
  <c r="AQ130" i="13"/>
  <c r="AP130" i="13"/>
  <c r="AO130" i="13"/>
  <c r="AN130" i="13"/>
  <c r="AM130" i="13"/>
  <c r="AL130" i="13"/>
  <c r="AK130" i="13"/>
  <c r="AJ130" i="13"/>
  <c r="AI130" i="13"/>
  <c r="AH130" i="13"/>
  <c r="AG130" i="13"/>
  <c r="AF130" i="13"/>
  <c r="AE130" i="13"/>
  <c r="AD130" i="13"/>
  <c r="AC130" i="13"/>
  <c r="AB130" i="13"/>
  <c r="AA130" i="13"/>
  <c r="Z130" i="13"/>
  <c r="Y130" i="13"/>
  <c r="X130" i="13"/>
  <c r="W130" i="13"/>
  <c r="V130" i="13"/>
  <c r="U130" i="13"/>
  <c r="T130" i="13"/>
  <c r="S130" i="13"/>
  <c r="R130" i="13"/>
  <c r="Q130" i="13"/>
  <c r="P130" i="13"/>
  <c r="O130" i="13"/>
  <c r="N130" i="13"/>
  <c r="M130" i="13"/>
  <c r="L130" i="13"/>
  <c r="K130" i="13"/>
  <c r="J130" i="13"/>
  <c r="I130" i="13"/>
  <c r="H130" i="13"/>
  <c r="G130" i="13"/>
  <c r="F130" i="13"/>
  <c r="E130" i="13"/>
  <c r="GE129" i="13"/>
  <c r="GD129" i="13"/>
  <c r="GC129" i="13"/>
  <c r="GB129" i="13"/>
  <c r="GA129" i="13"/>
  <c r="FZ129" i="13"/>
  <c r="FY129" i="13"/>
  <c r="FX129" i="13"/>
  <c r="FW129" i="13"/>
  <c r="FV129" i="13"/>
  <c r="FU129" i="13"/>
  <c r="FT129" i="13"/>
  <c r="FS129" i="13"/>
  <c r="FR129" i="13"/>
  <c r="FQ129" i="13"/>
  <c r="FP129" i="13"/>
  <c r="FO129" i="13"/>
  <c r="FN129" i="13"/>
  <c r="FM129" i="13"/>
  <c r="FL129" i="13"/>
  <c r="FK129" i="13"/>
  <c r="FJ129" i="13"/>
  <c r="FI129" i="13"/>
  <c r="FH129" i="13"/>
  <c r="FG129" i="13"/>
  <c r="FF129" i="13"/>
  <c r="FE129" i="13"/>
  <c r="FD129" i="13"/>
  <c r="FC129" i="13"/>
  <c r="FB129" i="13"/>
  <c r="FA129" i="13"/>
  <c r="EZ129" i="13"/>
  <c r="EY129" i="13"/>
  <c r="EX129" i="13"/>
  <c r="EW129" i="13"/>
  <c r="EV129" i="13"/>
  <c r="EU129" i="13"/>
  <c r="ET129" i="13"/>
  <c r="ES129" i="13"/>
  <c r="ER129" i="13"/>
  <c r="EQ129" i="13"/>
  <c r="EP129" i="13"/>
  <c r="EO129" i="13"/>
  <c r="EN129" i="13"/>
  <c r="EM129" i="13"/>
  <c r="EL129" i="13"/>
  <c r="EK129" i="13"/>
  <c r="EJ129" i="13"/>
  <c r="EI129" i="13"/>
  <c r="EH129" i="13"/>
  <c r="EG129" i="13"/>
  <c r="EF129" i="13"/>
  <c r="EE129" i="13"/>
  <c r="ED129" i="13"/>
  <c r="EC129" i="13"/>
  <c r="EB129" i="13"/>
  <c r="EA129" i="13"/>
  <c r="DZ129" i="13"/>
  <c r="DY129" i="13"/>
  <c r="DX129" i="13"/>
  <c r="DW129" i="13"/>
  <c r="DV129" i="13"/>
  <c r="DU129" i="13"/>
  <c r="DT129" i="13"/>
  <c r="DS129" i="13"/>
  <c r="DR129" i="13"/>
  <c r="DQ129" i="13"/>
  <c r="DP129" i="13"/>
  <c r="DO129" i="13"/>
  <c r="DN129" i="13"/>
  <c r="DM129" i="13"/>
  <c r="DL129" i="13"/>
  <c r="DK129" i="13"/>
  <c r="DJ129" i="13"/>
  <c r="DI129" i="13"/>
  <c r="DH129" i="13"/>
  <c r="DG129" i="13"/>
  <c r="DF129" i="13"/>
  <c r="DE129" i="13"/>
  <c r="DD129" i="13"/>
  <c r="DC129" i="13"/>
  <c r="DB129" i="13"/>
  <c r="DA129" i="13"/>
  <c r="CZ129" i="13"/>
  <c r="CY129" i="13"/>
  <c r="CX129" i="13"/>
  <c r="CW129" i="13"/>
  <c r="CV129" i="13"/>
  <c r="CU129" i="13"/>
  <c r="CT129" i="13"/>
  <c r="CS129" i="13"/>
  <c r="CR129" i="13"/>
  <c r="CQ129" i="13"/>
  <c r="CP129" i="13"/>
  <c r="CO129" i="13"/>
  <c r="CN129" i="13"/>
  <c r="CM129" i="13"/>
  <c r="CL129" i="13"/>
  <c r="CK129" i="13"/>
  <c r="CJ129" i="13"/>
  <c r="CI129" i="13"/>
  <c r="CH129" i="13"/>
  <c r="CG129" i="13"/>
  <c r="CF129" i="13"/>
  <c r="CE129" i="13"/>
  <c r="CD129" i="13"/>
  <c r="CC129" i="13"/>
  <c r="CB129" i="13"/>
  <c r="CA129" i="13"/>
  <c r="BZ129" i="13"/>
  <c r="BY129" i="13"/>
  <c r="BX129" i="13"/>
  <c r="BW129" i="13"/>
  <c r="BV129" i="13"/>
  <c r="BU129" i="13"/>
  <c r="BT129" i="13"/>
  <c r="BS129" i="13"/>
  <c r="BR129" i="13"/>
  <c r="BQ129" i="13"/>
  <c r="BP129" i="13"/>
  <c r="BO129" i="13"/>
  <c r="BN129" i="13"/>
  <c r="BM129" i="13"/>
  <c r="BL129" i="13"/>
  <c r="BK129" i="13"/>
  <c r="BJ129" i="13"/>
  <c r="BI129" i="13"/>
  <c r="BH129" i="13"/>
  <c r="BG129" i="13"/>
  <c r="BF129" i="13"/>
  <c r="BE129" i="13"/>
  <c r="BD129" i="13"/>
  <c r="BC129" i="13"/>
  <c r="BB129" i="13"/>
  <c r="BA129" i="13"/>
  <c r="AZ129" i="13"/>
  <c r="AY129" i="13"/>
  <c r="AX129" i="13"/>
  <c r="AW129" i="13"/>
  <c r="AV129" i="13"/>
  <c r="AU129" i="13"/>
  <c r="AT129" i="13"/>
  <c r="AS129" i="13"/>
  <c r="AR129" i="13"/>
  <c r="AQ129" i="13"/>
  <c r="AP129" i="13"/>
  <c r="AO129" i="13"/>
  <c r="AN129" i="13"/>
  <c r="AM129" i="13"/>
  <c r="AL129" i="13"/>
  <c r="AK129" i="13"/>
  <c r="AJ129" i="13"/>
  <c r="AI129" i="13"/>
  <c r="AH129" i="13"/>
  <c r="AG129" i="13"/>
  <c r="AF129" i="13"/>
  <c r="AE129" i="13"/>
  <c r="AD129" i="13"/>
  <c r="AC129" i="13"/>
  <c r="AB129" i="13"/>
  <c r="AA129" i="13"/>
  <c r="Z129" i="13"/>
  <c r="Y129" i="13"/>
  <c r="X129" i="13"/>
  <c r="W129" i="13"/>
  <c r="V129" i="13"/>
  <c r="U129" i="13"/>
  <c r="T129" i="13"/>
  <c r="S129" i="13"/>
  <c r="R129" i="13"/>
  <c r="Q129" i="13"/>
  <c r="P129" i="13"/>
  <c r="O129" i="13"/>
  <c r="N129" i="13"/>
  <c r="M129" i="13"/>
  <c r="L129" i="13"/>
  <c r="K129" i="13"/>
  <c r="J129" i="13"/>
  <c r="I129" i="13"/>
  <c r="H129" i="13"/>
  <c r="G129" i="13"/>
  <c r="F129" i="13"/>
  <c r="E129" i="13"/>
  <c r="GE128" i="13"/>
  <c r="GD128" i="13"/>
  <c r="GC128" i="13"/>
  <c r="GB128" i="13"/>
  <c r="GA128" i="13"/>
  <c r="FZ128" i="13"/>
  <c r="FY128" i="13"/>
  <c r="FX128" i="13"/>
  <c r="FW128" i="13"/>
  <c r="FV128" i="13"/>
  <c r="FU128" i="13"/>
  <c r="FT128" i="13"/>
  <c r="FS128" i="13"/>
  <c r="FR128" i="13"/>
  <c r="FQ128" i="13"/>
  <c r="FP128" i="13"/>
  <c r="FO128" i="13"/>
  <c r="FN128" i="13"/>
  <c r="FM128" i="13"/>
  <c r="FL128" i="13"/>
  <c r="FK128" i="13"/>
  <c r="FJ128" i="13"/>
  <c r="FI128" i="13"/>
  <c r="FH128" i="13"/>
  <c r="FG128" i="13"/>
  <c r="FF128" i="13"/>
  <c r="FE128" i="13"/>
  <c r="FD128" i="13"/>
  <c r="FC128" i="13"/>
  <c r="FB128" i="13"/>
  <c r="FA128" i="13"/>
  <c r="EZ128" i="13"/>
  <c r="EY128" i="13"/>
  <c r="EX128" i="13"/>
  <c r="EW128" i="13"/>
  <c r="EV128" i="13"/>
  <c r="EU128" i="13"/>
  <c r="ET128" i="13"/>
  <c r="ES128" i="13"/>
  <c r="ER128" i="13"/>
  <c r="EQ128" i="13"/>
  <c r="EP128" i="13"/>
  <c r="EO128" i="13"/>
  <c r="EN128" i="13"/>
  <c r="EM128" i="13"/>
  <c r="EL128" i="13"/>
  <c r="EK128" i="13"/>
  <c r="EJ128" i="13"/>
  <c r="EI128" i="13"/>
  <c r="EH128" i="13"/>
  <c r="EG128" i="13"/>
  <c r="EF128" i="13"/>
  <c r="EE128" i="13"/>
  <c r="ED128" i="13"/>
  <c r="EC128" i="13"/>
  <c r="EB128" i="13"/>
  <c r="EA128" i="13"/>
  <c r="DZ128" i="13"/>
  <c r="DY128" i="13"/>
  <c r="DX128" i="13"/>
  <c r="DW128" i="13"/>
  <c r="DV128" i="13"/>
  <c r="DU128" i="13"/>
  <c r="DT128" i="13"/>
  <c r="DS128" i="13"/>
  <c r="DR128" i="13"/>
  <c r="DQ128" i="13"/>
  <c r="DP128" i="13"/>
  <c r="DO128" i="13"/>
  <c r="DN128" i="13"/>
  <c r="DM128" i="13"/>
  <c r="DL128" i="13"/>
  <c r="DK128" i="13"/>
  <c r="DJ128" i="13"/>
  <c r="DI128" i="13"/>
  <c r="DH128" i="13"/>
  <c r="DG128" i="13"/>
  <c r="DF128" i="13"/>
  <c r="DE128" i="13"/>
  <c r="DD128" i="13"/>
  <c r="DC128" i="13"/>
  <c r="DB128" i="13"/>
  <c r="DA128" i="13"/>
  <c r="CZ128" i="13"/>
  <c r="CY128" i="13"/>
  <c r="CX128" i="13"/>
  <c r="CW128" i="13"/>
  <c r="CV128" i="13"/>
  <c r="CU128" i="13"/>
  <c r="CT128" i="13"/>
  <c r="CS128" i="13"/>
  <c r="CR128" i="13"/>
  <c r="CQ128" i="13"/>
  <c r="CP128" i="13"/>
  <c r="CO128" i="13"/>
  <c r="CN128" i="13"/>
  <c r="CM128" i="13"/>
  <c r="CL128" i="13"/>
  <c r="CK128" i="13"/>
  <c r="CJ128" i="13"/>
  <c r="CI128" i="13"/>
  <c r="CH128" i="13"/>
  <c r="CG128" i="13"/>
  <c r="CF128" i="13"/>
  <c r="CE128" i="13"/>
  <c r="CD128" i="13"/>
  <c r="CC128" i="13"/>
  <c r="CB128" i="13"/>
  <c r="CA128" i="13"/>
  <c r="BZ128" i="13"/>
  <c r="BY128" i="13"/>
  <c r="BX128" i="13"/>
  <c r="BW128" i="13"/>
  <c r="BV128" i="13"/>
  <c r="BU128" i="13"/>
  <c r="BT128" i="13"/>
  <c r="BS128" i="13"/>
  <c r="BR128" i="13"/>
  <c r="BQ128" i="13"/>
  <c r="BP128" i="13"/>
  <c r="BO128" i="13"/>
  <c r="BN128" i="13"/>
  <c r="BM128" i="13"/>
  <c r="BL128" i="13"/>
  <c r="BK128" i="13"/>
  <c r="BJ128" i="13"/>
  <c r="BI128" i="13"/>
  <c r="BH128" i="13"/>
  <c r="BG128" i="13"/>
  <c r="BF128" i="13"/>
  <c r="BE128" i="13"/>
  <c r="BD128" i="13"/>
  <c r="BC128" i="13"/>
  <c r="BB128" i="13"/>
  <c r="BA128" i="13"/>
  <c r="AZ128" i="13"/>
  <c r="AY128" i="13"/>
  <c r="AX128" i="13"/>
  <c r="AW128" i="13"/>
  <c r="AV128" i="13"/>
  <c r="AU128" i="13"/>
  <c r="AT128" i="13"/>
  <c r="AS128" i="13"/>
  <c r="AR128" i="13"/>
  <c r="AQ128" i="13"/>
  <c r="AP128" i="13"/>
  <c r="AO128" i="13"/>
  <c r="AN128" i="13"/>
  <c r="AM128" i="13"/>
  <c r="AL128" i="13"/>
  <c r="AK128" i="13"/>
  <c r="AJ128" i="13"/>
  <c r="AI128" i="13"/>
  <c r="AH128" i="13"/>
  <c r="AG128" i="13"/>
  <c r="AF128" i="13"/>
  <c r="AE128" i="13"/>
  <c r="AD128" i="13"/>
  <c r="AC128" i="13"/>
  <c r="AB128" i="13"/>
  <c r="AA128" i="13"/>
  <c r="Z128" i="13"/>
  <c r="Y128" i="13"/>
  <c r="X128" i="13"/>
  <c r="W128" i="13"/>
  <c r="V128" i="13"/>
  <c r="U128" i="13"/>
  <c r="T128" i="13"/>
  <c r="S128" i="13"/>
  <c r="R128" i="13"/>
  <c r="Q128" i="13"/>
  <c r="P128" i="13"/>
  <c r="O128" i="13"/>
  <c r="N128" i="13"/>
  <c r="M128" i="13"/>
  <c r="L128" i="13"/>
  <c r="K128" i="13"/>
  <c r="J128" i="13"/>
  <c r="I128" i="13"/>
  <c r="H128" i="13"/>
  <c r="G128" i="13"/>
  <c r="F128" i="13"/>
  <c r="E128" i="13"/>
  <c r="GE127" i="13"/>
  <c r="GD127" i="13"/>
  <c r="GC127" i="13"/>
  <c r="GB127" i="13"/>
  <c r="GA127" i="13"/>
  <c r="FZ127" i="13"/>
  <c r="FY127" i="13"/>
  <c r="FX127" i="13"/>
  <c r="FW127" i="13"/>
  <c r="FV127" i="13"/>
  <c r="FU127" i="13"/>
  <c r="FT127" i="13"/>
  <c r="FS127" i="13"/>
  <c r="FR127" i="13"/>
  <c r="FQ127" i="13"/>
  <c r="FP127" i="13"/>
  <c r="FO127" i="13"/>
  <c r="FN127" i="13"/>
  <c r="FM127" i="13"/>
  <c r="FL127" i="13"/>
  <c r="FK127" i="13"/>
  <c r="FJ127" i="13"/>
  <c r="FI127" i="13"/>
  <c r="FH127" i="13"/>
  <c r="FG127" i="13"/>
  <c r="FF127" i="13"/>
  <c r="FE127" i="13"/>
  <c r="FD127" i="13"/>
  <c r="FC127" i="13"/>
  <c r="FB127" i="13"/>
  <c r="FA127" i="13"/>
  <c r="EZ127" i="13"/>
  <c r="EY127" i="13"/>
  <c r="EX127" i="13"/>
  <c r="EW127" i="13"/>
  <c r="EV127" i="13"/>
  <c r="EU127" i="13"/>
  <c r="ET127" i="13"/>
  <c r="ES127" i="13"/>
  <c r="ER127" i="13"/>
  <c r="EQ127" i="13"/>
  <c r="EP127" i="13"/>
  <c r="EO127" i="13"/>
  <c r="EN127" i="13"/>
  <c r="EM127" i="13"/>
  <c r="EL127" i="13"/>
  <c r="EK127" i="13"/>
  <c r="EJ127" i="13"/>
  <c r="EI127" i="13"/>
  <c r="EH127" i="13"/>
  <c r="EG127" i="13"/>
  <c r="EF127" i="13"/>
  <c r="EE127" i="13"/>
  <c r="ED127" i="13"/>
  <c r="EC127" i="13"/>
  <c r="EB127" i="13"/>
  <c r="EA127" i="13"/>
  <c r="DZ127" i="13"/>
  <c r="DY127" i="13"/>
  <c r="DX127" i="13"/>
  <c r="DW127" i="13"/>
  <c r="DV127" i="13"/>
  <c r="DU127" i="13"/>
  <c r="DT127" i="13"/>
  <c r="DS127" i="13"/>
  <c r="DR127" i="13"/>
  <c r="DQ127" i="13"/>
  <c r="DP127" i="13"/>
  <c r="DO127" i="13"/>
  <c r="DN127" i="13"/>
  <c r="DM127" i="13"/>
  <c r="DL127" i="13"/>
  <c r="DK127" i="13"/>
  <c r="DJ127" i="13"/>
  <c r="DI127" i="13"/>
  <c r="DH127" i="13"/>
  <c r="DG127" i="13"/>
  <c r="DF127" i="13"/>
  <c r="DE127" i="13"/>
  <c r="DD127" i="13"/>
  <c r="DC127" i="13"/>
  <c r="DB127" i="13"/>
  <c r="DA127" i="13"/>
  <c r="CZ127" i="13"/>
  <c r="CY127" i="13"/>
  <c r="CX127" i="13"/>
  <c r="CW127" i="13"/>
  <c r="CV127" i="13"/>
  <c r="CU127" i="13"/>
  <c r="CT127" i="13"/>
  <c r="CS127" i="13"/>
  <c r="CR127" i="13"/>
  <c r="CQ127" i="13"/>
  <c r="CP127" i="13"/>
  <c r="CO127" i="13"/>
  <c r="CN127" i="13"/>
  <c r="CM127" i="13"/>
  <c r="CL127" i="13"/>
  <c r="CK127" i="13"/>
  <c r="CJ127" i="13"/>
  <c r="CI127" i="13"/>
  <c r="CH127" i="13"/>
  <c r="CG127" i="13"/>
  <c r="CF127" i="13"/>
  <c r="CE127" i="13"/>
  <c r="CD127" i="13"/>
  <c r="CC127" i="13"/>
  <c r="CB127" i="13"/>
  <c r="CA127" i="13"/>
  <c r="BZ127" i="13"/>
  <c r="BY127" i="13"/>
  <c r="BX127" i="13"/>
  <c r="BW127" i="13"/>
  <c r="BV127" i="13"/>
  <c r="BU127" i="13"/>
  <c r="BT127" i="13"/>
  <c r="BS127" i="13"/>
  <c r="BR127" i="13"/>
  <c r="BQ127" i="13"/>
  <c r="BP127" i="13"/>
  <c r="BO127" i="13"/>
  <c r="BN127" i="13"/>
  <c r="BM127" i="13"/>
  <c r="BL127" i="13"/>
  <c r="BK127" i="13"/>
  <c r="BJ127" i="13"/>
  <c r="BI127" i="13"/>
  <c r="BH127" i="13"/>
  <c r="BG127" i="13"/>
  <c r="BF127" i="13"/>
  <c r="BE127" i="13"/>
  <c r="BD127" i="13"/>
  <c r="BC127" i="13"/>
  <c r="BB127" i="13"/>
  <c r="BA127" i="13"/>
  <c r="AZ127" i="13"/>
  <c r="AY127" i="13"/>
  <c r="AX127" i="13"/>
  <c r="AW127" i="13"/>
  <c r="AV127" i="13"/>
  <c r="AU127" i="13"/>
  <c r="AT127" i="13"/>
  <c r="AS127" i="13"/>
  <c r="AR127" i="13"/>
  <c r="AQ127" i="13"/>
  <c r="AP127" i="13"/>
  <c r="AO127" i="13"/>
  <c r="AN127" i="13"/>
  <c r="AM127" i="13"/>
  <c r="AL127" i="13"/>
  <c r="AK127" i="13"/>
  <c r="AJ127" i="13"/>
  <c r="AI127" i="13"/>
  <c r="AH127" i="13"/>
  <c r="AG127" i="13"/>
  <c r="AF127" i="13"/>
  <c r="AE127" i="13"/>
  <c r="AD127" i="13"/>
  <c r="AC127" i="13"/>
  <c r="AB127" i="13"/>
  <c r="AA127" i="13"/>
  <c r="Z127" i="13"/>
  <c r="Y127" i="13"/>
  <c r="X127" i="13"/>
  <c r="W127" i="13"/>
  <c r="V127" i="13"/>
  <c r="U127" i="13"/>
  <c r="T127" i="13"/>
  <c r="S127" i="13"/>
  <c r="R127" i="13"/>
  <c r="Q127" i="13"/>
  <c r="P127" i="13"/>
  <c r="O127" i="13"/>
  <c r="N127" i="13"/>
  <c r="M127" i="13"/>
  <c r="L127" i="13"/>
  <c r="K127" i="13"/>
  <c r="J127" i="13"/>
  <c r="I127" i="13"/>
  <c r="H127" i="13"/>
  <c r="G127" i="13"/>
  <c r="F127" i="13"/>
  <c r="E127" i="13"/>
  <c r="GE126" i="13"/>
  <c r="GD126" i="13"/>
  <c r="GC126" i="13"/>
  <c r="GB126" i="13"/>
  <c r="GA126" i="13"/>
  <c r="FZ126" i="13"/>
  <c r="FY126" i="13"/>
  <c r="FX126" i="13"/>
  <c r="FW126" i="13"/>
  <c r="FV126" i="13"/>
  <c r="FU126" i="13"/>
  <c r="FT126" i="13"/>
  <c r="FS126" i="13"/>
  <c r="FR126" i="13"/>
  <c r="FQ126" i="13"/>
  <c r="FP126" i="13"/>
  <c r="FO126" i="13"/>
  <c r="FN126" i="13"/>
  <c r="FM126" i="13"/>
  <c r="FL126" i="13"/>
  <c r="FK126" i="13"/>
  <c r="FJ126" i="13"/>
  <c r="FI126" i="13"/>
  <c r="FH126" i="13"/>
  <c r="FG126" i="13"/>
  <c r="FF126" i="13"/>
  <c r="FE126" i="13"/>
  <c r="FD126" i="13"/>
  <c r="FC126" i="13"/>
  <c r="FB126" i="13"/>
  <c r="FA126" i="13"/>
  <c r="EZ126" i="13"/>
  <c r="EY126" i="13"/>
  <c r="EX126" i="13"/>
  <c r="EW126" i="13"/>
  <c r="EV126" i="13"/>
  <c r="EU126" i="13"/>
  <c r="ET126" i="13"/>
  <c r="ES126" i="13"/>
  <c r="ER126" i="13"/>
  <c r="EQ126" i="13"/>
  <c r="EP126" i="13"/>
  <c r="EO126" i="13"/>
  <c r="EN126" i="13"/>
  <c r="EM126" i="13"/>
  <c r="EL126" i="13"/>
  <c r="EK126" i="13"/>
  <c r="EJ126" i="13"/>
  <c r="EI126" i="13"/>
  <c r="EH126" i="13"/>
  <c r="EG126" i="13"/>
  <c r="EF126" i="13"/>
  <c r="EE126" i="13"/>
  <c r="ED126" i="13"/>
  <c r="EC126" i="13"/>
  <c r="EB126" i="13"/>
  <c r="EA126" i="13"/>
  <c r="DZ126" i="13"/>
  <c r="DY126" i="13"/>
  <c r="DX126" i="13"/>
  <c r="DW126" i="13"/>
  <c r="DV126" i="13"/>
  <c r="DU126" i="13"/>
  <c r="DT126" i="13"/>
  <c r="DS126" i="13"/>
  <c r="DR126" i="13"/>
  <c r="DQ126" i="13"/>
  <c r="DP126" i="13"/>
  <c r="DO126" i="13"/>
  <c r="DN126" i="13"/>
  <c r="DM126" i="13"/>
  <c r="DL126" i="13"/>
  <c r="DK126" i="13"/>
  <c r="DJ126" i="13"/>
  <c r="DI126" i="13"/>
  <c r="DH126" i="13"/>
  <c r="DG126" i="13"/>
  <c r="DF126" i="13"/>
  <c r="DE126" i="13"/>
  <c r="DD126" i="13"/>
  <c r="DC126" i="13"/>
  <c r="DB126" i="13"/>
  <c r="DA126" i="13"/>
  <c r="CZ126" i="13"/>
  <c r="CY126" i="13"/>
  <c r="CX126" i="13"/>
  <c r="CW126" i="13"/>
  <c r="CV126" i="13"/>
  <c r="CU126" i="13"/>
  <c r="CT126" i="13"/>
  <c r="CS126" i="13"/>
  <c r="CR126" i="13"/>
  <c r="CQ126" i="13"/>
  <c r="CP126" i="13"/>
  <c r="CO126" i="13"/>
  <c r="CN126" i="13"/>
  <c r="CM126" i="13"/>
  <c r="CL126" i="13"/>
  <c r="CK126" i="13"/>
  <c r="CJ126" i="13"/>
  <c r="CI126" i="13"/>
  <c r="CH126" i="13"/>
  <c r="CG126" i="13"/>
  <c r="CF126" i="13"/>
  <c r="CE126" i="13"/>
  <c r="CD126" i="13"/>
  <c r="CC126" i="13"/>
  <c r="CB126" i="13"/>
  <c r="CA126" i="13"/>
  <c r="BZ126" i="13"/>
  <c r="BY126" i="13"/>
  <c r="BX126" i="13"/>
  <c r="BW126" i="13"/>
  <c r="BV126" i="13"/>
  <c r="BU126" i="13"/>
  <c r="BT126" i="13"/>
  <c r="BS126" i="13"/>
  <c r="BR126" i="13"/>
  <c r="BQ126" i="13"/>
  <c r="BP126" i="13"/>
  <c r="BO126" i="13"/>
  <c r="BN126" i="13"/>
  <c r="BM126" i="13"/>
  <c r="BL126" i="13"/>
  <c r="BK126" i="13"/>
  <c r="BJ126" i="13"/>
  <c r="BI126" i="13"/>
  <c r="BH126" i="13"/>
  <c r="BG126" i="13"/>
  <c r="BF126" i="13"/>
  <c r="BE126" i="13"/>
  <c r="BD126" i="13"/>
  <c r="BC126" i="13"/>
  <c r="BB126" i="13"/>
  <c r="BA126" i="13"/>
  <c r="AZ126" i="13"/>
  <c r="AY126" i="13"/>
  <c r="AX126" i="13"/>
  <c r="AW126" i="13"/>
  <c r="AV126" i="13"/>
  <c r="AU126" i="13"/>
  <c r="AT126" i="13"/>
  <c r="AS126" i="13"/>
  <c r="AR126" i="13"/>
  <c r="AQ126" i="13"/>
  <c r="AP126" i="13"/>
  <c r="AO126" i="13"/>
  <c r="AN126" i="13"/>
  <c r="AM126" i="13"/>
  <c r="AL126" i="13"/>
  <c r="AK126" i="13"/>
  <c r="AJ126" i="13"/>
  <c r="AI126" i="13"/>
  <c r="AH126" i="13"/>
  <c r="AG126" i="13"/>
  <c r="AF126" i="13"/>
  <c r="AE126" i="13"/>
  <c r="AD126" i="13"/>
  <c r="AC126" i="13"/>
  <c r="AB126" i="13"/>
  <c r="AA126" i="13"/>
  <c r="Z126" i="13"/>
  <c r="Y126" i="13"/>
  <c r="X126" i="13"/>
  <c r="W126" i="13"/>
  <c r="V126" i="13"/>
  <c r="U126" i="13"/>
  <c r="T126" i="13"/>
  <c r="S126" i="13"/>
  <c r="R126" i="13"/>
  <c r="Q126" i="13"/>
  <c r="P126" i="13"/>
  <c r="O126" i="13"/>
  <c r="N126" i="13"/>
  <c r="M126" i="13"/>
  <c r="L126" i="13"/>
  <c r="K126" i="13"/>
  <c r="J126" i="13"/>
  <c r="I126" i="13"/>
  <c r="H126" i="13"/>
  <c r="G126" i="13"/>
  <c r="F126" i="13"/>
  <c r="E126" i="13"/>
  <c r="GE125" i="13"/>
  <c r="GD125" i="13"/>
  <c r="GC125" i="13"/>
  <c r="GB125" i="13"/>
  <c r="GA125" i="13"/>
  <c r="FZ125" i="13"/>
  <c r="FY125" i="13"/>
  <c r="FX125" i="13"/>
  <c r="FW125" i="13"/>
  <c r="FV125" i="13"/>
  <c r="FU125" i="13"/>
  <c r="FT125" i="13"/>
  <c r="FS125" i="13"/>
  <c r="FR125" i="13"/>
  <c r="FQ125" i="13"/>
  <c r="FP125" i="13"/>
  <c r="FO125" i="13"/>
  <c r="FN125" i="13"/>
  <c r="FM125" i="13"/>
  <c r="FL125" i="13"/>
  <c r="FK125" i="13"/>
  <c r="FJ125" i="13"/>
  <c r="FI125" i="13"/>
  <c r="FH125" i="13"/>
  <c r="FG125" i="13"/>
  <c r="FF125" i="13"/>
  <c r="FE125" i="13"/>
  <c r="FD125" i="13"/>
  <c r="FC125" i="13"/>
  <c r="FB125" i="13"/>
  <c r="FA125" i="13"/>
  <c r="EZ125" i="13"/>
  <c r="EY125" i="13"/>
  <c r="EX125" i="13"/>
  <c r="EW125" i="13"/>
  <c r="EV125" i="13"/>
  <c r="EU125" i="13"/>
  <c r="ET125" i="13"/>
  <c r="ES125" i="13"/>
  <c r="ER125" i="13"/>
  <c r="EQ125" i="13"/>
  <c r="EP125" i="13"/>
  <c r="EO125" i="13"/>
  <c r="EN125" i="13"/>
  <c r="EM125" i="13"/>
  <c r="EL125" i="13"/>
  <c r="EK125" i="13"/>
  <c r="EJ125" i="13"/>
  <c r="EI125" i="13"/>
  <c r="EH125" i="13"/>
  <c r="EG125" i="13"/>
  <c r="EF125" i="13"/>
  <c r="EE125" i="13"/>
  <c r="ED125" i="13"/>
  <c r="EC125" i="13"/>
  <c r="EB125" i="13"/>
  <c r="EA125" i="13"/>
  <c r="DZ125" i="13"/>
  <c r="DY125" i="13"/>
  <c r="DX125" i="13"/>
  <c r="DW125" i="13"/>
  <c r="DV125" i="13"/>
  <c r="DU125" i="13"/>
  <c r="DT125" i="13"/>
  <c r="DS125" i="13"/>
  <c r="DR125" i="13"/>
  <c r="DQ125" i="13"/>
  <c r="DP125" i="13"/>
  <c r="DO125" i="13"/>
  <c r="DN125" i="13"/>
  <c r="DM125" i="13"/>
  <c r="DL125" i="13"/>
  <c r="DK125" i="13"/>
  <c r="DJ125" i="13"/>
  <c r="DI125" i="13"/>
  <c r="DH125" i="13"/>
  <c r="DG125" i="13"/>
  <c r="DF125" i="13"/>
  <c r="DE125" i="13"/>
  <c r="DD125" i="13"/>
  <c r="DC125" i="13"/>
  <c r="DB125" i="13"/>
  <c r="DA125" i="13"/>
  <c r="CZ125" i="13"/>
  <c r="CY125" i="13"/>
  <c r="CX125" i="13"/>
  <c r="CW125" i="13"/>
  <c r="CV125" i="13"/>
  <c r="CU125" i="13"/>
  <c r="CT125" i="13"/>
  <c r="CS125" i="13"/>
  <c r="CR125" i="13"/>
  <c r="CQ125" i="13"/>
  <c r="CP125" i="13"/>
  <c r="CO125" i="13"/>
  <c r="CN125" i="13"/>
  <c r="CM125" i="13"/>
  <c r="CL125" i="13"/>
  <c r="CK125" i="13"/>
  <c r="CJ125" i="13"/>
  <c r="CI125" i="13"/>
  <c r="CH125" i="13"/>
  <c r="CG125" i="13"/>
  <c r="CF125" i="13"/>
  <c r="CE125" i="13"/>
  <c r="CD125" i="13"/>
  <c r="CC125" i="13"/>
  <c r="CB125" i="13"/>
  <c r="CA125" i="13"/>
  <c r="BZ125" i="13"/>
  <c r="BY125" i="13"/>
  <c r="BX125" i="13"/>
  <c r="BW125" i="13"/>
  <c r="BV125" i="13"/>
  <c r="BU125" i="13"/>
  <c r="BT125" i="13"/>
  <c r="BS125" i="13"/>
  <c r="BR125" i="13"/>
  <c r="BQ125" i="13"/>
  <c r="BP125" i="13"/>
  <c r="BO125" i="13"/>
  <c r="BN125" i="13"/>
  <c r="BM125" i="13"/>
  <c r="BL125" i="13"/>
  <c r="BK125" i="13"/>
  <c r="BJ125" i="13"/>
  <c r="BI125" i="13"/>
  <c r="BH125" i="13"/>
  <c r="BG125" i="13"/>
  <c r="BF125" i="13"/>
  <c r="BE125" i="13"/>
  <c r="BD125" i="13"/>
  <c r="BC125" i="13"/>
  <c r="BB125" i="13"/>
  <c r="BA125" i="13"/>
  <c r="AZ125" i="13"/>
  <c r="AY125" i="13"/>
  <c r="AX125" i="13"/>
  <c r="AW125" i="13"/>
  <c r="AV125" i="13"/>
  <c r="AU125" i="13"/>
  <c r="AT125" i="13"/>
  <c r="AS125" i="13"/>
  <c r="AR125" i="13"/>
  <c r="AQ125" i="13"/>
  <c r="AP125" i="13"/>
  <c r="AO125" i="13"/>
  <c r="AN125" i="13"/>
  <c r="AM125" i="13"/>
  <c r="AL125" i="13"/>
  <c r="AK125" i="13"/>
  <c r="AJ125" i="13"/>
  <c r="AI125" i="13"/>
  <c r="AH125" i="13"/>
  <c r="AG125" i="13"/>
  <c r="AF125" i="13"/>
  <c r="AE125" i="13"/>
  <c r="AD125" i="13"/>
  <c r="AC125" i="13"/>
  <c r="AB125" i="13"/>
  <c r="AA125" i="13"/>
  <c r="Z125" i="13"/>
  <c r="Y125" i="13"/>
  <c r="X125" i="13"/>
  <c r="W125" i="13"/>
  <c r="V125" i="13"/>
  <c r="U125" i="13"/>
  <c r="T125" i="13"/>
  <c r="S125" i="13"/>
  <c r="R125" i="13"/>
  <c r="Q125" i="13"/>
  <c r="P125" i="13"/>
  <c r="O125" i="13"/>
  <c r="N125" i="13"/>
  <c r="M125" i="13"/>
  <c r="L125" i="13"/>
  <c r="K125" i="13"/>
  <c r="J125" i="13"/>
  <c r="I125" i="13"/>
  <c r="H125" i="13"/>
  <c r="G125" i="13"/>
  <c r="F125" i="13"/>
  <c r="E125" i="13"/>
  <c r="GE124" i="13"/>
  <c r="GD124" i="13"/>
  <c r="GC124" i="13"/>
  <c r="GB124" i="13"/>
  <c r="GA124" i="13"/>
  <c r="FZ124" i="13"/>
  <c r="FY124" i="13"/>
  <c r="FX124" i="13"/>
  <c r="FW124" i="13"/>
  <c r="FV124" i="13"/>
  <c r="FU124" i="13"/>
  <c r="FT124" i="13"/>
  <c r="FS124" i="13"/>
  <c r="FR124" i="13"/>
  <c r="FQ124" i="13"/>
  <c r="FP124" i="13"/>
  <c r="FO124" i="13"/>
  <c r="FN124" i="13"/>
  <c r="FM124" i="13"/>
  <c r="FL124" i="13"/>
  <c r="FK124" i="13"/>
  <c r="FJ124" i="13"/>
  <c r="FI124" i="13"/>
  <c r="FH124" i="13"/>
  <c r="FG124" i="13"/>
  <c r="FF124" i="13"/>
  <c r="FE124" i="13"/>
  <c r="FD124" i="13"/>
  <c r="FC124" i="13"/>
  <c r="FB124" i="13"/>
  <c r="FA124" i="13"/>
  <c r="EZ124" i="13"/>
  <c r="EY124" i="13"/>
  <c r="EX124" i="13"/>
  <c r="EW124" i="13"/>
  <c r="EV124" i="13"/>
  <c r="EU124" i="13"/>
  <c r="ET124" i="13"/>
  <c r="ES124" i="13"/>
  <c r="ER124" i="13"/>
  <c r="EQ124" i="13"/>
  <c r="EP124" i="13"/>
  <c r="EO124" i="13"/>
  <c r="EN124" i="13"/>
  <c r="EM124" i="13"/>
  <c r="EL124" i="13"/>
  <c r="EK124" i="13"/>
  <c r="EJ124" i="13"/>
  <c r="EI124" i="13"/>
  <c r="EH124" i="13"/>
  <c r="EG124" i="13"/>
  <c r="EF124" i="13"/>
  <c r="EE124" i="13"/>
  <c r="ED124" i="13"/>
  <c r="EC124" i="13"/>
  <c r="EB124" i="13"/>
  <c r="EA124" i="13"/>
  <c r="DZ124" i="13"/>
  <c r="DY124" i="13"/>
  <c r="DX124" i="13"/>
  <c r="DW124" i="13"/>
  <c r="DV124" i="13"/>
  <c r="DU124" i="13"/>
  <c r="DT124" i="13"/>
  <c r="DS124" i="13"/>
  <c r="DR124" i="13"/>
  <c r="DQ124" i="13"/>
  <c r="DP124" i="13"/>
  <c r="DO124" i="13"/>
  <c r="DN124" i="13"/>
  <c r="DM124" i="13"/>
  <c r="DL124" i="13"/>
  <c r="DK124" i="13"/>
  <c r="DJ124" i="13"/>
  <c r="DI124" i="13"/>
  <c r="DH124" i="13"/>
  <c r="DG124" i="13"/>
  <c r="DF124" i="13"/>
  <c r="DE124" i="13"/>
  <c r="DD124" i="13"/>
  <c r="DC124" i="13"/>
  <c r="DB124" i="13"/>
  <c r="DA124" i="13"/>
  <c r="CZ124" i="13"/>
  <c r="CY124" i="13"/>
  <c r="CX124" i="13"/>
  <c r="CW124" i="13"/>
  <c r="CV124" i="13"/>
  <c r="CU124" i="13"/>
  <c r="CT124" i="13"/>
  <c r="CS124" i="13"/>
  <c r="CR124" i="13"/>
  <c r="CQ124" i="13"/>
  <c r="CP124" i="13"/>
  <c r="CO124" i="13"/>
  <c r="CN124" i="13"/>
  <c r="CM124" i="13"/>
  <c r="CL124" i="13"/>
  <c r="CK124" i="13"/>
  <c r="CJ124" i="13"/>
  <c r="CI124" i="13"/>
  <c r="CH124" i="13"/>
  <c r="CG124" i="13"/>
  <c r="CF124" i="13"/>
  <c r="CE124" i="13"/>
  <c r="CD124" i="13"/>
  <c r="CC124" i="13"/>
  <c r="CB124" i="13"/>
  <c r="CA124" i="13"/>
  <c r="BZ124" i="13"/>
  <c r="BY124" i="13"/>
  <c r="BX124" i="13"/>
  <c r="BW124" i="13"/>
  <c r="BV124" i="13"/>
  <c r="BU124" i="13"/>
  <c r="BT124" i="13"/>
  <c r="BS124" i="13"/>
  <c r="BR124" i="13"/>
  <c r="BQ124" i="13"/>
  <c r="BP124" i="13"/>
  <c r="BO124" i="13"/>
  <c r="BN124" i="13"/>
  <c r="BM124" i="13"/>
  <c r="BL124" i="13"/>
  <c r="BK124" i="13"/>
  <c r="BJ124" i="13"/>
  <c r="BI124" i="13"/>
  <c r="BH124" i="13"/>
  <c r="BG124" i="13"/>
  <c r="BF124" i="13"/>
  <c r="BE124" i="13"/>
  <c r="BD124" i="13"/>
  <c r="BC124" i="13"/>
  <c r="BB124" i="13"/>
  <c r="BA124" i="13"/>
  <c r="AZ124" i="13"/>
  <c r="AY124" i="13"/>
  <c r="AX124" i="13"/>
  <c r="AW124" i="13"/>
  <c r="AV124" i="13"/>
  <c r="AU124" i="13"/>
  <c r="AT124" i="13"/>
  <c r="AS124" i="13"/>
  <c r="AR124" i="13"/>
  <c r="AQ124" i="13"/>
  <c r="AP124" i="13"/>
  <c r="AO124" i="13"/>
  <c r="AN124" i="13"/>
  <c r="AM124" i="13"/>
  <c r="AL124" i="13"/>
  <c r="AK124" i="13"/>
  <c r="AJ124" i="13"/>
  <c r="AI124" i="13"/>
  <c r="AH124" i="13"/>
  <c r="AG124" i="13"/>
  <c r="AF124" i="13"/>
  <c r="AE124" i="13"/>
  <c r="AD124" i="13"/>
  <c r="AC124" i="13"/>
  <c r="AB124" i="13"/>
  <c r="AA124" i="13"/>
  <c r="Z124" i="13"/>
  <c r="Y124" i="13"/>
  <c r="X124" i="13"/>
  <c r="W124" i="13"/>
  <c r="V124" i="13"/>
  <c r="U124" i="13"/>
  <c r="T124" i="13"/>
  <c r="S124" i="13"/>
  <c r="R124" i="13"/>
  <c r="Q124" i="13"/>
  <c r="P124" i="13"/>
  <c r="O124" i="13"/>
  <c r="N124" i="13"/>
  <c r="M124" i="13"/>
  <c r="L124" i="13"/>
  <c r="K124" i="13"/>
  <c r="J124" i="13"/>
  <c r="I124" i="13"/>
  <c r="H124" i="13"/>
  <c r="G124" i="13"/>
  <c r="F124" i="13"/>
  <c r="E124" i="13"/>
  <c r="GE123" i="13"/>
  <c r="GD123" i="13"/>
  <c r="GC123" i="13"/>
  <c r="GB123" i="13"/>
  <c r="GA123" i="13"/>
  <c r="FZ123" i="13"/>
  <c r="FY123" i="13"/>
  <c r="FX123" i="13"/>
  <c r="FW123" i="13"/>
  <c r="FV123" i="13"/>
  <c r="FU123" i="13"/>
  <c r="FT123" i="13"/>
  <c r="FS123" i="13"/>
  <c r="FR123" i="13"/>
  <c r="FQ123" i="13"/>
  <c r="FP123" i="13"/>
  <c r="FO123" i="13"/>
  <c r="FN123" i="13"/>
  <c r="FM123" i="13"/>
  <c r="FL123" i="13"/>
  <c r="FK123" i="13"/>
  <c r="FJ123" i="13"/>
  <c r="FI123" i="13"/>
  <c r="FH123" i="13"/>
  <c r="FG123" i="13"/>
  <c r="FF123" i="13"/>
  <c r="FE123" i="13"/>
  <c r="FD123" i="13"/>
  <c r="FC123" i="13"/>
  <c r="FB123" i="13"/>
  <c r="FA123" i="13"/>
  <c r="EZ123" i="13"/>
  <c r="EY123" i="13"/>
  <c r="EX123" i="13"/>
  <c r="EW123" i="13"/>
  <c r="EV123" i="13"/>
  <c r="EU123" i="13"/>
  <c r="ET123" i="13"/>
  <c r="ES123" i="13"/>
  <c r="ER123" i="13"/>
  <c r="EQ123" i="13"/>
  <c r="EP123" i="13"/>
  <c r="EO123" i="13"/>
  <c r="EN123" i="13"/>
  <c r="EM123" i="13"/>
  <c r="EL123" i="13"/>
  <c r="EK123" i="13"/>
  <c r="EJ123" i="13"/>
  <c r="EI123" i="13"/>
  <c r="EH123" i="13"/>
  <c r="EG123" i="13"/>
  <c r="EF123" i="13"/>
  <c r="EE123" i="13"/>
  <c r="ED123" i="13"/>
  <c r="EC123" i="13"/>
  <c r="EB123" i="13"/>
  <c r="EA123" i="13"/>
  <c r="DZ123" i="13"/>
  <c r="DY123" i="13"/>
  <c r="DX123" i="13"/>
  <c r="DW123" i="13"/>
  <c r="DV123" i="13"/>
  <c r="DU123" i="13"/>
  <c r="DT123" i="13"/>
  <c r="DS123" i="13"/>
  <c r="DR123" i="13"/>
  <c r="DQ123" i="13"/>
  <c r="DP123" i="13"/>
  <c r="DO123" i="13"/>
  <c r="DN123" i="13"/>
  <c r="DM123" i="13"/>
  <c r="DL123" i="13"/>
  <c r="DK123" i="13"/>
  <c r="DJ123" i="13"/>
  <c r="DI123" i="13"/>
  <c r="DH123" i="13"/>
  <c r="DG123" i="13"/>
  <c r="DF123" i="13"/>
  <c r="DE123" i="13"/>
  <c r="DD123" i="13"/>
  <c r="DC123" i="13"/>
  <c r="DB123" i="13"/>
  <c r="DA123" i="13"/>
  <c r="CZ123" i="13"/>
  <c r="CY123" i="13"/>
  <c r="CX123" i="13"/>
  <c r="CW123" i="13"/>
  <c r="CV123" i="13"/>
  <c r="CU123" i="13"/>
  <c r="CT123" i="13"/>
  <c r="CS123" i="13"/>
  <c r="CR123" i="13"/>
  <c r="CQ123" i="13"/>
  <c r="CP123" i="13"/>
  <c r="CO123" i="13"/>
  <c r="CN123" i="13"/>
  <c r="CM123" i="13"/>
  <c r="CL123" i="13"/>
  <c r="CK123" i="13"/>
  <c r="CJ123" i="13"/>
  <c r="CI123" i="13"/>
  <c r="CH123" i="13"/>
  <c r="CG123" i="13"/>
  <c r="CF123" i="13"/>
  <c r="CE123" i="13"/>
  <c r="CD123" i="13"/>
  <c r="CC123" i="13"/>
  <c r="CB123" i="13"/>
  <c r="CA123" i="13"/>
  <c r="BZ123" i="13"/>
  <c r="BY123" i="13"/>
  <c r="BX123" i="13"/>
  <c r="BW123" i="13"/>
  <c r="BV123" i="13"/>
  <c r="BU123" i="13"/>
  <c r="BT123" i="13"/>
  <c r="BS123" i="13"/>
  <c r="BR123" i="13"/>
  <c r="BQ123" i="13"/>
  <c r="BP123" i="13"/>
  <c r="BO123" i="13"/>
  <c r="BN123" i="13"/>
  <c r="BM123" i="13"/>
  <c r="BL123" i="13"/>
  <c r="BK123" i="13"/>
  <c r="BJ123" i="13"/>
  <c r="BI123" i="13"/>
  <c r="BH123" i="13"/>
  <c r="BG123" i="13"/>
  <c r="BF123" i="13"/>
  <c r="BE123" i="13"/>
  <c r="BD123" i="13"/>
  <c r="BC123" i="13"/>
  <c r="BB123" i="13"/>
  <c r="BA123" i="13"/>
  <c r="AZ123" i="13"/>
  <c r="AY123" i="13"/>
  <c r="AX123" i="13"/>
  <c r="AW123" i="13"/>
  <c r="AV123" i="13"/>
  <c r="AU123" i="13"/>
  <c r="AT123" i="13"/>
  <c r="AS123" i="13"/>
  <c r="AR123" i="13"/>
  <c r="AQ123" i="13"/>
  <c r="AP123" i="13"/>
  <c r="AO123" i="13"/>
  <c r="AN123" i="13"/>
  <c r="AM123" i="13"/>
  <c r="AL123" i="13"/>
  <c r="AK123" i="13"/>
  <c r="AJ123" i="13"/>
  <c r="AI123" i="13"/>
  <c r="AH123" i="13"/>
  <c r="AG123" i="13"/>
  <c r="AF123" i="13"/>
  <c r="AE123" i="13"/>
  <c r="AD123" i="13"/>
  <c r="AC123" i="13"/>
  <c r="AB123" i="13"/>
  <c r="AA123" i="13"/>
  <c r="Z123" i="13"/>
  <c r="Y123" i="13"/>
  <c r="X123" i="13"/>
  <c r="W123" i="13"/>
  <c r="V123" i="13"/>
  <c r="U123" i="13"/>
  <c r="T123" i="13"/>
  <c r="S123" i="13"/>
  <c r="R123" i="13"/>
  <c r="Q123" i="13"/>
  <c r="P123" i="13"/>
  <c r="O123" i="13"/>
  <c r="N123" i="13"/>
  <c r="M123" i="13"/>
  <c r="L123" i="13"/>
  <c r="K123" i="13"/>
  <c r="J123" i="13"/>
  <c r="I123" i="13"/>
  <c r="H123" i="13"/>
  <c r="G123" i="13"/>
  <c r="F123" i="13"/>
  <c r="E123" i="13"/>
  <c r="GE122" i="13"/>
  <c r="GD122" i="13"/>
  <c r="GC122" i="13"/>
  <c r="GB122" i="13"/>
  <c r="GA122" i="13"/>
  <c r="FZ122" i="13"/>
  <c r="FY122" i="13"/>
  <c r="FX122" i="13"/>
  <c r="FW122" i="13"/>
  <c r="FV122" i="13"/>
  <c r="FU122" i="13"/>
  <c r="FT122" i="13"/>
  <c r="FS122" i="13"/>
  <c r="FR122" i="13"/>
  <c r="FQ122" i="13"/>
  <c r="FP122" i="13"/>
  <c r="FO122" i="13"/>
  <c r="FN122" i="13"/>
  <c r="FM122" i="13"/>
  <c r="FL122" i="13"/>
  <c r="FK122" i="13"/>
  <c r="FJ122" i="13"/>
  <c r="FI122" i="13"/>
  <c r="FH122" i="13"/>
  <c r="FG122" i="13"/>
  <c r="FF122" i="13"/>
  <c r="FE122" i="13"/>
  <c r="FD122" i="13"/>
  <c r="FC122" i="13"/>
  <c r="FB122" i="13"/>
  <c r="FA122" i="13"/>
  <c r="EZ122" i="13"/>
  <c r="EY122" i="13"/>
  <c r="EX122" i="13"/>
  <c r="EW122" i="13"/>
  <c r="EV122" i="13"/>
  <c r="EU122" i="13"/>
  <c r="ET122" i="13"/>
  <c r="ES122" i="13"/>
  <c r="ER122" i="13"/>
  <c r="EQ122" i="13"/>
  <c r="EP122" i="13"/>
  <c r="EO122" i="13"/>
  <c r="EN122" i="13"/>
  <c r="EM122" i="13"/>
  <c r="EL122" i="13"/>
  <c r="EK122" i="13"/>
  <c r="EJ122" i="13"/>
  <c r="EI122" i="13"/>
  <c r="EH122" i="13"/>
  <c r="EG122" i="13"/>
  <c r="EF122" i="13"/>
  <c r="EE122" i="13"/>
  <c r="ED122" i="13"/>
  <c r="EC122" i="13"/>
  <c r="EB122" i="13"/>
  <c r="EA122" i="13"/>
  <c r="DZ122" i="13"/>
  <c r="DY122" i="13"/>
  <c r="DX122" i="13"/>
  <c r="DW122" i="13"/>
  <c r="DV122" i="13"/>
  <c r="DU122" i="13"/>
  <c r="DT122" i="13"/>
  <c r="DS122" i="13"/>
  <c r="DR122" i="13"/>
  <c r="DQ122" i="13"/>
  <c r="DP122" i="13"/>
  <c r="DO122" i="13"/>
  <c r="DN122" i="13"/>
  <c r="DM122" i="13"/>
  <c r="DL122" i="13"/>
  <c r="DK122" i="13"/>
  <c r="DJ122" i="13"/>
  <c r="DI122" i="13"/>
  <c r="DH122" i="13"/>
  <c r="DG122" i="13"/>
  <c r="DF122" i="13"/>
  <c r="DE122" i="13"/>
  <c r="DD122" i="13"/>
  <c r="DC122" i="13"/>
  <c r="DB122" i="13"/>
  <c r="DA122" i="13"/>
  <c r="CZ122" i="13"/>
  <c r="CY122" i="13"/>
  <c r="CX122" i="13"/>
  <c r="CW122" i="13"/>
  <c r="CV122" i="13"/>
  <c r="CU122" i="13"/>
  <c r="CT122" i="13"/>
  <c r="CS122" i="13"/>
  <c r="CR122" i="13"/>
  <c r="CQ122" i="13"/>
  <c r="CP122" i="13"/>
  <c r="CO122" i="13"/>
  <c r="CN122" i="13"/>
  <c r="CM122" i="13"/>
  <c r="CL122" i="13"/>
  <c r="CK122" i="13"/>
  <c r="CJ122" i="13"/>
  <c r="CI122" i="13"/>
  <c r="CH122" i="13"/>
  <c r="CG122" i="13"/>
  <c r="CF122" i="13"/>
  <c r="CE122" i="13"/>
  <c r="CD122" i="13"/>
  <c r="CC122" i="13"/>
  <c r="CB122" i="13"/>
  <c r="CA122" i="13"/>
  <c r="BZ122" i="13"/>
  <c r="BY122" i="13"/>
  <c r="BX122" i="13"/>
  <c r="BW122" i="13"/>
  <c r="BV122" i="13"/>
  <c r="BU122" i="13"/>
  <c r="BT122" i="13"/>
  <c r="BS122" i="13"/>
  <c r="BR122" i="13"/>
  <c r="BQ122" i="13"/>
  <c r="BP122" i="13"/>
  <c r="BO122" i="13"/>
  <c r="BN122" i="13"/>
  <c r="BM122" i="13"/>
  <c r="BL122" i="13"/>
  <c r="BK122" i="13"/>
  <c r="BJ122" i="13"/>
  <c r="BI122" i="13"/>
  <c r="BH122" i="13"/>
  <c r="BG122" i="13"/>
  <c r="BF122" i="13"/>
  <c r="BE122" i="13"/>
  <c r="BD122" i="13"/>
  <c r="BC122" i="13"/>
  <c r="BB122" i="13"/>
  <c r="BA122" i="13"/>
  <c r="AZ122" i="13"/>
  <c r="AY122" i="13"/>
  <c r="AX122" i="13"/>
  <c r="AW122" i="13"/>
  <c r="AV122" i="13"/>
  <c r="AU122" i="13"/>
  <c r="AT122" i="13"/>
  <c r="AS122" i="13"/>
  <c r="AR122" i="13"/>
  <c r="AQ122" i="13"/>
  <c r="AP122" i="13"/>
  <c r="AO122" i="13"/>
  <c r="AN122" i="13"/>
  <c r="AM122" i="13"/>
  <c r="AL122" i="13"/>
  <c r="AK122" i="13"/>
  <c r="AJ122" i="13"/>
  <c r="AI122" i="13"/>
  <c r="AH122" i="13"/>
  <c r="AG122" i="13"/>
  <c r="AF122" i="13"/>
  <c r="AE122" i="13"/>
  <c r="AD122" i="13"/>
  <c r="AC122" i="13"/>
  <c r="AB122" i="13"/>
  <c r="AA122" i="13"/>
  <c r="Z122" i="13"/>
  <c r="Y122" i="13"/>
  <c r="X122" i="13"/>
  <c r="W122" i="13"/>
  <c r="V122" i="13"/>
  <c r="U122" i="13"/>
  <c r="T122" i="13"/>
  <c r="S122" i="13"/>
  <c r="R122" i="13"/>
  <c r="Q122" i="13"/>
  <c r="P122" i="13"/>
  <c r="O122" i="13"/>
  <c r="N122" i="13"/>
  <c r="M122" i="13"/>
  <c r="L122" i="13"/>
  <c r="K122" i="13"/>
  <c r="J122" i="13"/>
  <c r="I122" i="13"/>
  <c r="H122" i="13"/>
  <c r="G122" i="13"/>
  <c r="F122" i="13"/>
  <c r="E122" i="13"/>
  <c r="GE121" i="13"/>
  <c r="GD121" i="13"/>
  <c r="GC121" i="13"/>
  <c r="GB121" i="13"/>
  <c r="GA121" i="13"/>
  <c r="FZ121" i="13"/>
  <c r="FY121" i="13"/>
  <c r="FX121" i="13"/>
  <c r="FW121" i="13"/>
  <c r="FV121" i="13"/>
  <c r="FU121" i="13"/>
  <c r="FT121" i="13"/>
  <c r="FS121" i="13"/>
  <c r="FR121" i="13"/>
  <c r="FQ121" i="13"/>
  <c r="FP121" i="13"/>
  <c r="FO121" i="13"/>
  <c r="FN121" i="13"/>
  <c r="FM121" i="13"/>
  <c r="FL121" i="13"/>
  <c r="FK121" i="13"/>
  <c r="FJ121" i="13"/>
  <c r="FI121" i="13"/>
  <c r="FH121" i="13"/>
  <c r="FG121" i="13"/>
  <c r="FF121" i="13"/>
  <c r="FE121" i="13"/>
  <c r="FD121" i="13"/>
  <c r="FC121" i="13"/>
  <c r="FB121" i="13"/>
  <c r="FA121" i="13"/>
  <c r="EZ121" i="13"/>
  <c r="EY121" i="13"/>
  <c r="EX121" i="13"/>
  <c r="EW121" i="13"/>
  <c r="EV121" i="13"/>
  <c r="EU121" i="13"/>
  <c r="ET121" i="13"/>
  <c r="ES121" i="13"/>
  <c r="ER121" i="13"/>
  <c r="EQ121" i="13"/>
  <c r="EP121" i="13"/>
  <c r="EO121" i="13"/>
  <c r="EN121" i="13"/>
  <c r="EM121" i="13"/>
  <c r="EL121" i="13"/>
  <c r="EK121" i="13"/>
  <c r="EJ121" i="13"/>
  <c r="EI121" i="13"/>
  <c r="EH121" i="13"/>
  <c r="EG121" i="13"/>
  <c r="EF121" i="13"/>
  <c r="EE121" i="13"/>
  <c r="ED121" i="13"/>
  <c r="EC121" i="13"/>
  <c r="EB121" i="13"/>
  <c r="EA121" i="13"/>
  <c r="DZ121" i="13"/>
  <c r="DY121" i="13"/>
  <c r="DX121" i="13"/>
  <c r="DW121" i="13"/>
  <c r="DV121" i="13"/>
  <c r="DU121" i="13"/>
  <c r="DT121" i="13"/>
  <c r="DS121" i="13"/>
  <c r="DR121" i="13"/>
  <c r="DQ121" i="13"/>
  <c r="DP121" i="13"/>
  <c r="DO121" i="13"/>
  <c r="DN121" i="13"/>
  <c r="DM121" i="13"/>
  <c r="DL121" i="13"/>
  <c r="DK121" i="13"/>
  <c r="DJ121" i="13"/>
  <c r="DI121" i="13"/>
  <c r="DH121" i="13"/>
  <c r="DG121" i="13"/>
  <c r="DF121" i="13"/>
  <c r="DE121" i="13"/>
  <c r="DD121" i="13"/>
  <c r="DC121" i="13"/>
  <c r="DB121" i="13"/>
  <c r="DA121" i="13"/>
  <c r="CZ121" i="13"/>
  <c r="CY121" i="13"/>
  <c r="CX121" i="13"/>
  <c r="CW121" i="13"/>
  <c r="CV121" i="13"/>
  <c r="CU121" i="13"/>
  <c r="CT121" i="13"/>
  <c r="CS121" i="13"/>
  <c r="CR121" i="13"/>
  <c r="CQ121" i="13"/>
  <c r="CP121" i="13"/>
  <c r="CO121" i="13"/>
  <c r="CN121" i="13"/>
  <c r="CM121" i="13"/>
  <c r="CL121" i="13"/>
  <c r="CK121" i="13"/>
  <c r="CJ121" i="13"/>
  <c r="CI121" i="13"/>
  <c r="CH121" i="13"/>
  <c r="CG121" i="13"/>
  <c r="CF121" i="13"/>
  <c r="CE121" i="13"/>
  <c r="CD121" i="13"/>
  <c r="CC121" i="13"/>
  <c r="CB121" i="13"/>
  <c r="CA121" i="13"/>
  <c r="BZ121" i="13"/>
  <c r="BY121" i="13"/>
  <c r="BX121" i="13"/>
  <c r="BW121" i="13"/>
  <c r="BV121" i="13"/>
  <c r="BU121" i="13"/>
  <c r="BT121" i="13"/>
  <c r="BS121" i="13"/>
  <c r="BR121" i="13"/>
  <c r="BQ121" i="13"/>
  <c r="BP121" i="13"/>
  <c r="BO121" i="13"/>
  <c r="BN121" i="13"/>
  <c r="BM121" i="13"/>
  <c r="BL121" i="13"/>
  <c r="BK121" i="13"/>
  <c r="BJ121" i="13"/>
  <c r="BI121" i="13"/>
  <c r="BH121" i="13"/>
  <c r="BG121" i="13"/>
  <c r="BF121" i="13"/>
  <c r="BE121" i="13"/>
  <c r="BD121" i="13"/>
  <c r="BC121" i="13"/>
  <c r="BB121" i="13"/>
  <c r="BA121" i="13"/>
  <c r="AZ121" i="13"/>
  <c r="AY121" i="13"/>
  <c r="AX121" i="13"/>
  <c r="AW121" i="13"/>
  <c r="AV121" i="13"/>
  <c r="AU121" i="13"/>
  <c r="AT121" i="13"/>
  <c r="AS121" i="13"/>
  <c r="AR121" i="13"/>
  <c r="AQ121" i="13"/>
  <c r="AP121" i="13"/>
  <c r="AO121" i="13"/>
  <c r="AN121" i="13"/>
  <c r="AM121" i="13"/>
  <c r="AL121" i="13"/>
  <c r="AK121" i="13"/>
  <c r="AJ121" i="13"/>
  <c r="AI121" i="13"/>
  <c r="AH121" i="13"/>
  <c r="AG121" i="13"/>
  <c r="AF121" i="13"/>
  <c r="AE121" i="13"/>
  <c r="AD121" i="13"/>
  <c r="AC121" i="13"/>
  <c r="AB121" i="13"/>
  <c r="AA121" i="13"/>
  <c r="Z121" i="13"/>
  <c r="Y121" i="13"/>
  <c r="X121" i="13"/>
  <c r="W121" i="13"/>
  <c r="V121" i="13"/>
  <c r="U121" i="13"/>
  <c r="T121" i="13"/>
  <c r="S121" i="13"/>
  <c r="R121" i="13"/>
  <c r="Q121" i="13"/>
  <c r="P121" i="13"/>
  <c r="O121" i="13"/>
  <c r="N121" i="13"/>
  <c r="M121" i="13"/>
  <c r="L121" i="13"/>
  <c r="K121" i="13"/>
  <c r="J121" i="13"/>
  <c r="I121" i="13"/>
  <c r="H121" i="13"/>
  <c r="G121" i="13"/>
  <c r="F121" i="13"/>
  <c r="E121" i="13"/>
  <c r="GE120" i="13"/>
  <c r="GD120" i="13"/>
  <c r="GC120" i="13"/>
  <c r="GB120" i="13"/>
  <c r="GA120" i="13"/>
  <c r="FZ120" i="13"/>
  <c r="FY120" i="13"/>
  <c r="FX120" i="13"/>
  <c r="FW120" i="13"/>
  <c r="FV120" i="13"/>
  <c r="FU120" i="13"/>
  <c r="FT120" i="13"/>
  <c r="FS120" i="13"/>
  <c r="FR120" i="13"/>
  <c r="FQ120" i="13"/>
  <c r="FP120" i="13"/>
  <c r="FO120" i="13"/>
  <c r="FN120" i="13"/>
  <c r="FM120" i="13"/>
  <c r="FL120" i="13"/>
  <c r="FK120" i="13"/>
  <c r="FJ120" i="13"/>
  <c r="FI120" i="13"/>
  <c r="FH120" i="13"/>
  <c r="FG120" i="13"/>
  <c r="FF120" i="13"/>
  <c r="FE120" i="13"/>
  <c r="FD120" i="13"/>
  <c r="FC120" i="13"/>
  <c r="FB120" i="13"/>
  <c r="FA120" i="13"/>
  <c r="EZ120" i="13"/>
  <c r="EY120" i="13"/>
  <c r="EX120" i="13"/>
  <c r="EW120" i="13"/>
  <c r="EV120" i="13"/>
  <c r="EU120" i="13"/>
  <c r="ET120" i="13"/>
  <c r="ES120" i="13"/>
  <c r="ER120" i="13"/>
  <c r="EQ120" i="13"/>
  <c r="EP120" i="13"/>
  <c r="EO120" i="13"/>
  <c r="EN120" i="13"/>
  <c r="EM120" i="13"/>
  <c r="EL120" i="13"/>
  <c r="EK120" i="13"/>
  <c r="EJ120" i="13"/>
  <c r="EI120" i="13"/>
  <c r="EH120" i="13"/>
  <c r="EG120" i="13"/>
  <c r="EF120" i="13"/>
  <c r="EE120" i="13"/>
  <c r="ED120" i="13"/>
  <c r="EC120" i="13"/>
  <c r="EB120" i="13"/>
  <c r="EA120" i="13"/>
  <c r="DZ120" i="13"/>
  <c r="DY120" i="13"/>
  <c r="DX120" i="13"/>
  <c r="DW120" i="13"/>
  <c r="DV120" i="13"/>
  <c r="DU120" i="13"/>
  <c r="DT120" i="13"/>
  <c r="DS120" i="13"/>
  <c r="DR120" i="13"/>
  <c r="DQ120" i="13"/>
  <c r="DP120" i="13"/>
  <c r="DO120" i="13"/>
  <c r="DN120" i="13"/>
  <c r="DM120" i="13"/>
  <c r="DL120" i="13"/>
  <c r="DK120" i="13"/>
  <c r="DJ120" i="13"/>
  <c r="DI120" i="13"/>
  <c r="DH120" i="13"/>
  <c r="DG120" i="13"/>
  <c r="DF120" i="13"/>
  <c r="DE120" i="13"/>
  <c r="DD120" i="13"/>
  <c r="DC120" i="13"/>
  <c r="DB120" i="13"/>
  <c r="DA120" i="13"/>
  <c r="CZ120" i="13"/>
  <c r="CY120" i="13"/>
  <c r="CX120" i="13"/>
  <c r="CW120" i="13"/>
  <c r="CV120" i="13"/>
  <c r="CU120" i="13"/>
  <c r="CT120" i="13"/>
  <c r="CS120" i="13"/>
  <c r="CR120" i="13"/>
  <c r="CQ120" i="13"/>
  <c r="CP120" i="13"/>
  <c r="CO120" i="13"/>
  <c r="CN120" i="13"/>
  <c r="CM120" i="13"/>
  <c r="CL120" i="13"/>
  <c r="CK120" i="13"/>
  <c r="CJ120" i="13"/>
  <c r="CI120" i="13"/>
  <c r="CH120" i="13"/>
  <c r="CG120" i="13"/>
  <c r="CF120" i="13"/>
  <c r="CE120" i="13"/>
  <c r="CD120" i="13"/>
  <c r="CC120" i="13"/>
  <c r="CB120" i="13"/>
  <c r="CA120" i="13"/>
  <c r="BZ120" i="13"/>
  <c r="BY120" i="13"/>
  <c r="BX120" i="13"/>
  <c r="BW120" i="13"/>
  <c r="BV120" i="13"/>
  <c r="BU120" i="13"/>
  <c r="BT120" i="13"/>
  <c r="BS120" i="13"/>
  <c r="BR120" i="13"/>
  <c r="BQ120" i="13"/>
  <c r="BP120" i="13"/>
  <c r="BO120" i="13"/>
  <c r="BN120" i="13"/>
  <c r="BM120" i="13"/>
  <c r="BL120" i="13"/>
  <c r="BK120" i="13"/>
  <c r="BJ120" i="13"/>
  <c r="BI120" i="13"/>
  <c r="BH120" i="13"/>
  <c r="BG120" i="13"/>
  <c r="BF120" i="13"/>
  <c r="BE120" i="13"/>
  <c r="BD120" i="13"/>
  <c r="BC120" i="13"/>
  <c r="BB120" i="13"/>
  <c r="BA120" i="13"/>
  <c r="AZ120" i="13"/>
  <c r="AY120" i="13"/>
  <c r="AX120" i="13"/>
  <c r="AW120" i="13"/>
  <c r="AV120" i="13"/>
  <c r="AU120" i="13"/>
  <c r="AT120" i="13"/>
  <c r="AS120" i="13"/>
  <c r="AR120" i="13"/>
  <c r="AQ120" i="13"/>
  <c r="AP120" i="13"/>
  <c r="AO120" i="13"/>
  <c r="AN120" i="13"/>
  <c r="AM120" i="13"/>
  <c r="AL120" i="13"/>
  <c r="AK120" i="13"/>
  <c r="AJ120" i="13"/>
  <c r="AI120" i="13"/>
  <c r="AH120" i="13"/>
  <c r="AG120" i="13"/>
  <c r="AF120" i="13"/>
  <c r="AE120" i="13"/>
  <c r="AD120" i="13"/>
  <c r="AC120" i="13"/>
  <c r="AB120" i="13"/>
  <c r="AA120" i="13"/>
  <c r="Z120" i="13"/>
  <c r="Y120" i="13"/>
  <c r="X120" i="13"/>
  <c r="W120" i="13"/>
  <c r="V120" i="13"/>
  <c r="U120" i="13"/>
  <c r="T120" i="13"/>
  <c r="S120" i="13"/>
  <c r="R120" i="13"/>
  <c r="Q120" i="13"/>
  <c r="P120" i="13"/>
  <c r="O120" i="13"/>
  <c r="N120" i="13"/>
  <c r="M120" i="13"/>
  <c r="L120" i="13"/>
  <c r="K120" i="13"/>
  <c r="J120" i="13"/>
  <c r="I120" i="13"/>
  <c r="H120" i="13"/>
  <c r="G120" i="13"/>
  <c r="F120" i="13"/>
  <c r="E120" i="13"/>
  <c r="GE119" i="13"/>
  <c r="GD119" i="13"/>
  <c r="GC119" i="13"/>
  <c r="GB119" i="13"/>
  <c r="GA119" i="13"/>
  <c r="FZ119" i="13"/>
  <c r="FY119" i="13"/>
  <c r="FX119" i="13"/>
  <c r="FW119" i="13"/>
  <c r="FV119" i="13"/>
  <c r="FU119" i="13"/>
  <c r="FT119" i="13"/>
  <c r="FS119" i="13"/>
  <c r="FR119" i="13"/>
  <c r="FQ119" i="13"/>
  <c r="FP119" i="13"/>
  <c r="FO119" i="13"/>
  <c r="FN119" i="13"/>
  <c r="FM119" i="13"/>
  <c r="FL119" i="13"/>
  <c r="FK119" i="13"/>
  <c r="FJ119" i="13"/>
  <c r="FI119" i="13"/>
  <c r="FH119" i="13"/>
  <c r="FG119" i="13"/>
  <c r="FF119" i="13"/>
  <c r="FE119" i="13"/>
  <c r="FD119" i="13"/>
  <c r="FC119" i="13"/>
  <c r="FB119" i="13"/>
  <c r="FA119" i="13"/>
  <c r="EZ119" i="13"/>
  <c r="EY119" i="13"/>
  <c r="EX119" i="13"/>
  <c r="EW119" i="13"/>
  <c r="EV119" i="13"/>
  <c r="EU119" i="13"/>
  <c r="ET119" i="13"/>
  <c r="ES119" i="13"/>
  <c r="ER119" i="13"/>
  <c r="EQ119" i="13"/>
  <c r="EP119" i="13"/>
  <c r="EO119" i="13"/>
  <c r="EN119" i="13"/>
  <c r="EM119" i="13"/>
  <c r="EL119" i="13"/>
  <c r="EK119" i="13"/>
  <c r="EJ119" i="13"/>
  <c r="EI119" i="13"/>
  <c r="EH119" i="13"/>
  <c r="EG119" i="13"/>
  <c r="EF119" i="13"/>
  <c r="EE119" i="13"/>
  <c r="ED119" i="13"/>
  <c r="EC119" i="13"/>
  <c r="EB119" i="13"/>
  <c r="EA119" i="13"/>
  <c r="DZ119" i="13"/>
  <c r="DY119" i="13"/>
  <c r="DX119" i="13"/>
  <c r="DW119" i="13"/>
  <c r="DV119" i="13"/>
  <c r="DU119" i="13"/>
  <c r="DT119" i="13"/>
  <c r="DS119" i="13"/>
  <c r="DR119" i="13"/>
  <c r="DQ119" i="13"/>
  <c r="DP119" i="13"/>
  <c r="DO119" i="13"/>
  <c r="DN119" i="13"/>
  <c r="DM119" i="13"/>
  <c r="DL119" i="13"/>
  <c r="DK119" i="13"/>
  <c r="DJ119" i="13"/>
  <c r="DI119" i="13"/>
  <c r="DH119" i="13"/>
  <c r="DG119" i="13"/>
  <c r="DF119" i="13"/>
  <c r="DE119" i="13"/>
  <c r="DD119" i="13"/>
  <c r="DC119" i="13"/>
  <c r="DB119" i="13"/>
  <c r="DA119" i="13"/>
  <c r="CZ119" i="13"/>
  <c r="CY119" i="13"/>
  <c r="CX119" i="13"/>
  <c r="CW119" i="13"/>
  <c r="CV119" i="13"/>
  <c r="CU119" i="13"/>
  <c r="CT119" i="13"/>
  <c r="CS119" i="13"/>
  <c r="CR119" i="13"/>
  <c r="CQ119" i="13"/>
  <c r="CP119" i="13"/>
  <c r="CO119" i="13"/>
  <c r="CN119" i="13"/>
  <c r="CM119" i="13"/>
  <c r="CL119" i="13"/>
  <c r="CK119" i="13"/>
  <c r="CJ119" i="13"/>
  <c r="CI119" i="13"/>
  <c r="CH119" i="13"/>
  <c r="CG119" i="13"/>
  <c r="CF119" i="13"/>
  <c r="CE119" i="13"/>
  <c r="CD119" i="13"/>
  <c r="CC119" i="13"/>
  <c r="CB119" i="13"/>
  <c r="CA119" i="13"/>
  <c r="BZ119" i="13"/>
  <c r="BY119" i="13"/>
  <c r="BX119" i="13"/>
  <c r="BW119" i="13"/>
  <c r="BV119" i="13"/>
  <c r="BU119" i="13"/>
  <c r="BT119" i="13"/>
  <c r="BS119" i="13"/>
  <c r="BR119" i="13"/>
  <c r="BQ119" i="13"/>
  <c r="BP119" i="13"/>
  <c r="BO119" i="13"/>
  <c r="BN119" i="13"/>
  <c r="BM119" i="13"/>
  <c r="BL119" i="13"/>
  <c r="BK119" i="13"/>
  <c r="BJ119" i="13"/>
  <c r="BI119" i="13"/>
  <c r="BH119" i="13"/>
  <c r="BG119" i="13"/>
  <c r="BF119" i="13"/>
  <c r="BE119" i="13"/>
  <c r="BD119" i="13"/>
  <c r="BC119" i="13"/>
  <c r="BB119" i="13"/>
  <c r="BA119" i="13"/>
  <c r="AZ119" i="13"/>
  <c r="AY119" i="13"/>
  <c r="AX119" i="13"/>
  <c r="AW119" i="13"/>
  <c r="AV119" i="13"/>
  <c r="AU119" i="13"/>
  <c r="AT119" i="13"/>
  <c r="AS119" i="13"/>
  <c r="AR119" i="13"/>
  <c r="AQ119" i="13"/>
  <c r="AP119" i="13"/>
  <c r="AO119" i="13"/>
  <c r="AN119" i="13"/>
  <c r="AM119" i="13"/>
  <c r="AL119" i="13"/>
  <c r="AK119" i="13"/>
  <c r="AJ119" i="13"/>
  <c r="AI119" i="13"/>
  <c r="AH119" i="13"/>
  <c r="AG119" i="13"/>
  <c r="AF119" i="13"/>
  <c r="AE119" i="13"/>
  <c r="AD119" i="13"/>
  <c r="AC119" i="13"/>
  <c r="AB119" i="13"/>
  <c r="AA119" i="13"/>
  <c r="Z119" i="13"/>
  <c r="Y119" i="13"/>
  <c r="X119" i="13"/>
  <c r="W119" i="13"/>
  <c r="V119" i="13"/>
  <c r="U119" i="13"/>
  <c r="T119" i="13"/>
  <c r="S119" i="13"/>
  <c r="R119" i="13"/>
  <c r="Q119" i="13"/>
  <c r="P119" i="13"/>
  <c r="O119" i="13"/>
  <c r="N119" i="13"/>
  <c r="M119" i="13"/>
  <c r="L119" i="13"/>
  <c r="K119" i="13"/>
  <c r="J119" i="13"/>
  <c r="I119" i="13"/>
  <c r="H119" i="13"/>
  <c r="G119" i="13"/>
  <c r="F119" i="13"/>
  <c r="E119" i="13"/>
  <c r="GE118" i="13"/>
  <c r="GD118" i="13"/>
  <c r="GC118" i="13"/>
  <c r="GB118" i="13"/>
  <c r="GA118" i="13"/>
  <c r="FZ118" i="13"/>
  <c r="FY118" i="13"/>
  <c r="FX118" i="13"/>
  <c r="FW118" i="13"/>
  <c r="FV118" i="13"/>
  <c r="FU118" i="13"/>
  <c r="FT118" i="13"/>
  <c r="FS118" i="13"/>
  <c r="FR118" i="13"/>
  <c r="FQ118" i="13"/>
  <c r="FP118" i="13"/>
  <c r="FO118" i="13"/>
  <c r="FN118" i="13"/>
  <c r="FM118" i="13"/>
  <c r="FL118" i="13"/>
  <c r="FK118" i="13"/>
  <c r="FJ118" i="13"/>
  <c r="FI118" i="13"/>
  <c r="FH118" i="13"/>
  <c r="FG118" i="13"/>
  <c r="FF118" i="13"/>
  <c r="FE118" i="13"/>
  <c r="FD118" i="13"/>
  <c r="FC118" i="13"/>
  <c r="FB118" i="13"/>
  <c r="FA118" i="13"/>
  <c r="EZ118" i="13"/>
  <c r="EY118" i="13"/>
  <c r="EX118" i="13"/>
  <c r="EW118" i="13"/>
  <c r="EV118" i="13"/>
  <c r="EU118" i="13"/>
  <c r="ET118" i="13"/>
  <c r="ES118" i="13"/>
  <c r="ER118" i="13"/>
  <c r="EQ118" i="13"/>
  <c r="EP118" i="13"/>
  <c r="EO118" i="13"/>
  <c r="EN118" i="13"/>
  <c r="EM118" i="13"/>
  <c r="EL118" i="13"/>
  <c r="EK118" i="13"/>
  <c r="EJ118" i="13"/>
  <c r="EI118" i="13"/>
  <c r="EH118" i="13"/>
  <c r="EG118" i="13"/>
  <c r="EF118" i="13"/>
  <c r="EE118" i="13"/>
  <c r="ED118" i="13"/>
  <c r="EC118" i="13"/>
  <c r="EB118" i="13"/>
  <c r="EA118" i="13"/>
  <c r="DZ118" i="13"/>
  <c r="DY118" i="13"/>
  <c r="DX118" i="13"/>
  <c r="DW118" i="13"/>
  <c r="DV118" i="13"/>
  <c r="DU118" i="13"/>
  <c r="DT118" i="13"/>
  <c r="DS118" i="13"/>
  <c r="DR118" i="13"/>
  <c r="DQ118" i="13"/>
  <c r="DP118" i="13"/>
  <c r="DO118" i="13"/>
  <c r="DN118" i="13"/>
  <c r="DM118" i="13"/>
  <c r="DL118" i="13"/>
  <c r="DK118" i="13"/>
  <c r="DJ118" i="13"/>
  <c r="DI118" i="13"/>
  <c r="DH118" i="13"/>
  <c r="DG118" i="13"/>
  <c r="DF118" i="13"/>
  <c r="DE118" i="13"/>
  <c r="DD118" i="13"/>
  <c r="DC118" i="13"/>
  <c r="DB118" i="13"/>
  <c r="DA118" i="13"/>
  <c r="CZ118" i="13"/>
  <c r="CY118" i="13"/>
  <c r="CX118" i="13"/>
  <c r="CW118" i="13"/>
  <c r="CV118" i="13"/>
  <c r="CU118" i="13"/>
  <c r="CT118" i="13"/>
  <c r="CS118" i="13"/>
  <c r="CR118" i="13"/>
  <c r="CQ118" i="13"/>
  <c r="CP118" i="13"/>
  <c r="CO118" i="13"/>
  <c r="CN118" i="13"/>
  <c r="CM118" i="13"/>
  <c r="CL118" i="13"/>
  <c r="CK118" i="13"/>
  <c r="CJ118" i="13"/>
  <c r="CI118" i="13"/>
  <c r="CH118" i="13"/>
  <c r="CG118" i="13"/>
  <c r="CF118" i="13"/>
  <c r="CE118" i="13"/>
  <c r="CD118" i="13"/>
  <c r="CC118" i="13"/>
  <c r="CB118" i="13"/>
  <c r="CA118" i="13"/>
  <c r="BZ118" i="13"/>
  <c r="BY118" i="13"/>
  <c r="BX118" i="13"/>
  <c r="BW118" i="13"/>
  <c r="BV118" i="13"/>
  <c r="BU118" i="13"/>
  <c r="BT118" i="13"/>
  <c r="BS118" i="13"/>
  <c r="BR118" i="13"/>
  <c r="BQ118" i="13"/>
  <c r="BP118" i="13"/>
  <c r="BO118" i="13"/>
  <c r="BN118" i="13"/>
  <c r="BM118" i="13"/>
  <c r="BL118" i="13"/>
  <c r="BK118" i="13"/>
  <c r="BJ118" i="13"/>
  <c r="BI118" i="13"/>
  <c r="BH118" i="13"/>
  <c r="BG118" i="13"/>
  <c r="BF118" i="13"/>
  <c r="BE118" i="13"/>
  <c r="BD118" i="13"/>
  <c r="BC118" i="13"/>
  <c r="BB118" i="13"/>
  <c r="BA118" i="13"/>
  <c r="AZ118" i="13"/>
  <c r="AY118" i="13"/>
  <c r="AX118" i="13"/>
  <c r="AW118" i="13"/>
  <c r="AV118" i="13"/>
  <c r="AU118" i="13"/>
  <c r="AT118" i="13"/>
  <c r="AS118" i="13"/>
  <c r="AR118" i="13"/>
  <c r="AQ118" i="13"/>
  <c r="AP118" i="13"/>
  <c r="AO118" i="13"/>
  <c r="AN118" i="13"/>
  <c r="AM118" i="13"/>
  <c r="AL118" i="13"/>
  <c r="AK118" i="13"/>
  <c r="AJ118" i="13"/>
  <c r="AI118" i="13"/>
  <c r="AH118" i="13"/>
  <c r="AG118" i="13"/>
  <c r="AF118" i="13"/>
  <c r="AE118" i="13"/>
  <c r="AD118" i="13"/>
  <c r="AC118" i="13"/>
  <c r="AB118" i="13"/>
  <c r="AA118" i="13"/>
  <c r="Z118" i="13"/>
  <c r="Y118" i="13"/>
  <c r="X118" i="13"/>
  <c r="W118" i="13"/>
  <c r="V118" i="13"/>
  <c r="U118" i="13"/>
  <c r="T118" i="13"/>
  <c r="S118" i="13"/>
  <c r="R118" i="13"/>
  <c r="Q118" i="13"/>
  <c r="P118" i="13"/>
  <c r="O118" i="13"/>
  <c r="N118" i="13"/>
  <c r="M118" i="13"/>
  <c r="L118" i="13"/>
  <c r="K118" i="13"/>
  <c r="J118" i="13"/>
  <c r="I118" i="13"/>
  <c r="H118" i="13"/>
  <c r="G118" i="13"/>
  <c r="F118" i="13"/>
  <c r="E118" i="13"/>
  <c r="GE117" i="13"/>
  <c r="GD117" i="13"/>
  <c r="GC117" i="13"/>
  <c r="GB117" i="13"/>
  <c r="GA117" i="13"/>
  <c r="FZ117" i="13"/>
  <c r="FY117" i="13"/>
  <c r="FX117" i="13"/>
  <c r="FW117" i="13"/>
  <c r="FV117" i="13"/>
  <c r="FU117" i="13"/>
  <c r="FT117" i="13"/>
  <c r="FS117" i="13"/>
  <c r="FR117" i="13"/>
  <c r="FQ117" i="13"/>
  <c r="FP117" i="13"/>
  <c r="FO117" i="13"/>
  <c r="FN117" i="13"/>
  <c r="FM117" i="13"/>
  <c r="FL117" i="13"/>
  <c r="FK117" i="13"/>
  <c r="FJ117" i="13"/>
  <c r="FI117" i="13"/>
  <c r="FH117" i="13"/>
  <c r="FG117" i="13"/>
  <c r="FF117" i="13"/>
  <c r="FE117" i="13"/>
  <c r="FD117" i="13"/>
  <c r="FC117" i="13"/>
  <c r="FB117" i="13"/>
  <c r="FA117" i="13"/>
  <c r="EZ117" i="13"/>
  <c r="EY117" i="13"/>
  <c r="EX117" i="13"/>
  <c r="EW117" i="13"/>
  <c r="EV117" i="13"/>
  <c r="EU117" i="13"/>
  <c r="ET117" i="13"/>
  <c r="ES117" i="13"/>
  <c r="ER117" i="13"/>
  <c r="EQ117" i="13"/>
  <c r="EP117" i="13"/>
  <c r="EO117" i="13"/>
  <c r="EN117" i="13"/>
  <c r="EM117" i="13"/>
  <c r="EL117" i="13"/>
  <c r="EK117" i="13"/>
  <c r="EJ117" i="13"/>
  <c r="EI117" i="13"/>
  <c r="EH117" i="13"/>
  <c r="EG117" i="13"/>
  <c r="EF117" i="13"/>
  <c r="EE117" i="13"/>
  <c r="ED117" i="13"/>
  <c r="EC117" i="13"/>
  <c r="EB117" i="13"/>
  <c r="EA117" i="13"/>
  <c r="DZ117" i="13"/>
  <c r="DY117" i="13"/>
  <c r="DX117" i="13"/>
  <c r="DW117" i="13"/>
  <c r="DV117" i="13"/>
  <c r="DU117" i="13"/>
  <c r="DT117" i="13"/>
  <c r="DS117" i="13"/>
  <c r="DR117" i="13"/>
  <c r="DQ117" i="13"/>
  <c r="DP117" i="13"/>
  <c r="DO117" i="13"/>
  <c r="DN117" i="13"/>
  <c r="DM117" i="13"/>
  <c r="DL117" i="13"/>
  <c r="DK117" i="13"/>
  <c r="DJ117" i="13"/>
  <c r="DI117" i="13"/>
  <c r="DH117" i="13"/>
  <c r="DG117" i="13"/>
  <c r="DF117" i="13"/>
  <c r="DE117" i="13"/>
  <c r="DD117" i="13"/>
  <c r="DC117" i="13"/>
  <c r="DB117" i="13"/>
  <c r="DA117" i="13"/>
  <c r="CZ117" i="13"/>
  <c r="CY117" i="13"/>
  <c r="CX117" i="13"/>
  <c r="CW117" i="13"/>
  <c r="CV117" i="13"/>
  <c r="CU117" i="13"/>
  <c r="CT117" i="13"/>
  <c r="CS117" i="13"/>
  <c r="CR117" i="13"/>
  <c r="CQ117" i="13"/>
  <c r="CP117" i="13"/>
  <c r="CO117" i="13"/>
  <c r="CN117" i="13"/>
  <c r="CM117" i="13"/>
  <c r="CL117" i="13"/>
  <c r="CK117" i="13"/>
  <c r="CJ117" i="13"/>
  <c r="CI117" i="13"/>
  <c r="CH117" i="13"/>
  <c r="CG117" i="13"/>
  <c r="CF117" i="13"/>
  <c r="CE117" i="13"/>
  <c r="CD117" i="13"/>
  <c r="CC117" i="13"/>
  <c r="CB117" i="13"/>
  <c r="CA117" i="13"/>
  <c r="BZ117" i="13"/>
  <c r="BY117" i="13"/>
  <c r="BX117" i="13"/>
  <c r="BW117" i="13"/>
  <c r="BV117" i="13"/>
  <c r="BU117" i="13"/>
  <c r="BT117" i="13"/>
  <c r="BS117" i="13"/>
  <c r="BR117" i="13"/>
  <c r="BQ117" i="13"/>
  <c r="BP117" i="13"/>
  <c r="BO117" i="13"/>
  <c r="BN117" i="13"/>
  <c r="BM117" i="13"/>
  <c r="BL117" i="13"/>
  <c r="BK117" i="13"/>
  <c r="BJ117" i="13"/>
  <c r="BI117" i="13"/>
  <c r="BH117" i="13"/>
  <c r="BG117" i="13"/>
  <c r="BF117" i="13"/>
  <c r="BE117" i="13"/>
  <c r="BD117" i="13"/>
  <c r="BC117" i="13"/>
  <c r="BB117" i="13"/>
  <c r="BA117" i="13"/>
  <c r="AZ117" i="13"/>
  <c r="AY117" i="13"/>
  <c r="AX117" i="13"/>
  <c r="AW117" i="13"/>
  <c r="AV117" i="13"/>
  <c r="AU117" i="13"/>
  <c r="AT117" i="13"/>
  <c r="AS117" i="13"/>
  <c r="AR117" i="13"/>
  <c r="AQ117" i="13"/>
  <c r="AP117" i="13"/>
  <c r="AO117" i="13"/>
  <c r="AN117" i="13"/>
  <c r="AM117" i="13"/>
  <c r="AL117" i="13"/>
  <c r="AK117" i="13"/>
  <c r="AJ117" i="13"/>
  <c r="AI117" i="13"/>
  <c r="AH117" i="13"/>
  <c r="AG117" i="13"/>
  <c r="AF117" i="13"/>
  <c r="AE117" i="13"/>
  <c r="AD117" i="13"/>
  <c r="AC117" i="13"/>
  <c r="AB117" i="13"/>
  <c r="AA117" i="13"/>
  <c r="Z117" i="13"/>
  <c r="Y117" i="13"/>
  <c r="X117" i="13"/>
  <c r="W117" i="13"/>
  <c r="V117" i="13"/>
  <c r="U117" i="13"/>
  <c r="T117" i="13"/>
  <c r="S117" i="13"/>
  <c r="R117" i="13"/>
  <c r="Q117" i="13"/>
  <c r="P117" i="13"/>
  <c r="O117" i="13"/>
  <c r="N117" i="13"/>
  <c r="M117" i="13"/>
  <c r="L117" i="13"/>
  <c r="K117" i="13"/>
  <c r="J117" i="13"/>
  <c r="I117" i="13"/>
  <c r="H117" i="13"/>
  <c r="G117" i="13"/>
  <c r="F117" i="13"/>
  <c r="E117" i="13"/>
  <c r="GE116" i="13"/>
  <c r="GD116" i="13"/>
  <c r="GC116" i="13"/>
  <c r="GB116" i="13"/>
  <c r="GA116" i="13"/>
  <c r="FZ116" i="13"/>
  <c r="FY116" i="13"/>
  <c r="FX116" i="13"/>
  <c r="FW116" i="13"/>
  <c r="FV116" i="13"/>
  <c r="FU116" i="13"/>
  <c r="FT116" i="13"/>
  <c r="FS116" i="13"/>
  <c r="FR116" i="13"/>
  <c r="FQ116" i="13"/>
  <c r="FP116" i="13"/>
  <c r="FO116" i="13"/>
  <c r="FN116" i="13"/>
  <c r="FM116" i="13"/>
  <c r="FL116" i="13"/>
  <c r="FK116" i="13"/>
  <c r="FJ116" i="13"/>
  <c r="FI116" i="13"/>
  <c r="FH116" i="13"/>
  <c r="FG116" i="13"/>
  <c r="FF116" i="13"/>
  <c r="FE116" i="13"/>
  <c r="FD116" i="13"/>
  <c r="FC116" i="13"/>
  <c r="FB116" i="13"/>
  <c r="FA116" i="13"/>
  <c r="EZ116" i="13"/>
  <c r="EY116" i="13"/>
  <c r="EX116" i="13"/>
  <c r="EW116" i="13"/>
  <c r="EV116" i="13"/>
  <c r="EU116" i="13"/>
  <c r="ET116" i="13"/>
  <c r="ES116" i="13"/>
  <c r="ER116" i="13"/>
  <c r="EQ116" i="13"/>
  <c r="EP116" i="13"/>
  <c r="EO116" i="13"/>
  <c r="EN116" i="13"/>
  <c r="EM116" i="13"/>
  <c r="EL116" i="13"/>
  <c r="EK116" i="13"/>
  <c r="EJ116" i="13"/>
  <c r="EI116" i="13"/>
  <c r="EH116" i="13"/>
  <c r="EG116" i="13"/>
  <c r="EF116" i="13"/>
  <c r="EE116" i="13"/>
  <c r="ED116" i="13"/>
  <c r="EC116" i="13"/>
  <c r="EB116" i="13"/>
  <c r="EA116" i="13"/>
  <c r="DZ116" i="13"/>
  <c r="DY116" i="13"/>
  <c r="DX116" i="13"/>
  <c r="DW116" i="13"/>
  <c r="DV116" i="13"/>
  <c r="DU116" i="13"/>
  <c r="DT116" i="13"/>
  <c r="DS116" i="13"/>
  <c r="DR116" i="13"/>
  <c r="DQ116" i="13"/>
  <c r="DP116" i="13"/>
  <c r="DO116" i="13"/>
  <c r="DN116" i="13"/>
  <c r="DM116" i="13"/>
  <c r="DL116" i="13"/>
  <c r="DK116" i="13"/>
  <c r="DJ116" i="13"/>
  <c r="DI116" i="13"/>
  <c r="DH116" i="13"/>
  <c r="DG116" i="13"/>
  <c r="DF116" i="13"/>
  <c r="DE116" i="13"/>
  <c r="DD116" i="13"/>
  <c r="DC116" i="13"/>
  <c r="DB116" i="13"/>
  <c r="DA116" i="13"/>
  <c r="CZ116" i="13"/>
  <c r="CY116" i="13"/>
  <c r="CX116" i="13"/>
  <c r="CW116" i="13"/>
  <c r="CV116" i="13"/>
  <c r="CU116" i="13"/>
  <c r="CT116" i="13"/>
  <c r="CS116" i="13"/>
  <c r="CR116" i="13"/>
  <c r="CQ116" i="13"/>
  <c r="CP116" i="13"/>
  <c r="CO116" i="13"/>
  <c r="CN116" i="13"/>
  <c r="CM116" i="13"/>
  <c r="CL116" i="13"/>
  <c r="CK116" i="13"/>
  <c r="CJ116" i="13"/>
  <c r="CI116" i="13"/>
  <c r="CH116" i="13"/>
  <c r="CG116" i="13"/>
  <c r="CF116" i="13"/>
  <c r="CE116" i="13"/>
  <c r="CD116" i="13"/>
  <c r="CC116" i="13"/>
  <c r="CB116" i="13"/>
  <c r="CA116" i="13"/>
  <c r="BZ116" i="13"/>
  <c r="BY116" i="13"/>
  <c r="BX116" i="13"/>
  <c r="BW116" i="13"/>
  <c r="BV116" i="13"/>
  <c r="BU116" i="13"/>
  <c r="BT116" i="13"/>
  <c r="BS116" i="13"/>
  <c r="BR116" i="13"/>
  <c r="BQ116" i="13"/>
  <c r="BP116" i="13"/>
  <c r="BO116" i="13"/>
  <c r="BN116" i="13"/>
  <c r="BM116" i="13"/>
  <c r="BL116" i="13"/>
  <c r="BK116" i="13"/>
  <c r="BJ116" i="13"/>
  <c r="BI116" i="13"/>
  <c r="BH116" i="13"/>
  <c r="BG116" i="13"/>
  <c r="BF116" i="13"/>
  <c r="BE116" i="13"/>
  <c r="BD116" i="13"/>
  <c r="BC116" i="13"/>
  <c r="BB116" i="13"/>
  <c r="BA116" i="13"/>
  <c r="AZ116" i="13"/>
  <c r="AY116" i="13"/>
  <c r="AX116" i="13"/>
  <c r="AW116" i="13"/>
  <c r="AV116" i="13"/>
  <c r="AU116" i="13"/>
  <c r="AT116" i="13"/>
  <c r="AS116" i="13"/>
  <c r="AR116" i="13"/>
  <c r="AQ116" i="13"/>
  <c r="AP116" i="13"/>
  <c r="AO116" i="13"/>
  <c r="AN116" i="13"/>
  <c r="AM116" i="13"/>
  <c r="AL116" i="13"/>
  <c r="AK116" i="13"/>
  <c r="AJ116" i="13"/>
  <c r="AI116" i="13"/>
  <c r="AH116" i="13"/>
  <c r="AG116" i="13"/>
  <c r="AF116" i="13"/>
  <c r="AE116" i="13"/>
  <c r="AD116" i="13"/>
  <c r="AC116" i="13"/>
  <c r="AB116" i="13"/>
  <c r="AA116" i="13"/>
  <c r="Z116" i="13"/>
  <c r="Y116" i="13"/>
  <c r="X116" i="13"/>
  <c r="W116" i="13"/>
  <c r="V116" i="13"/>
  <c r="U116" i="13"/>
  <c r="T116" i="13"/>
  <c r="S116" i="13"/>
  <c r="R116" i="13"/>
  <c r="Q116" i="13"/>
  <c r="P116" i="13"/>
  <c r="O116" i="13"/>
  <c r="N116" i="13"/>
  <c r="M116" i="13"/>
  <c r="L116" i="13"/>
  <c r="K116" i="13"/>
  <c r="J116" i="13"/>
  <c r="I116" i="13"/>
  <c r="H116" i="13"/>
  <c r="G116" i="13"/>
  <c r="F116" i="13"/>
  <c r="E116" i="13"/>
  <c r="GE115" i="13"/>
  <c r="GD115" i="13"/>
  <c r="GC115" i="13"/>
  <c r="GB115" i="13"/>
  <c r="GA115" i="13"/>
  <c r="FZ115" i="13"/>
  <c r="FY115" i="13"/>
  <c r="FX115" i="13"/>
  <c r="FW115" i="13"/>
  <c r="FV115" i="13"/>
  <c r="FU115" i="13"/>
  <c r="FT115" i="13"/>
  <c r="FS115" i="13"/>
  <c r="FR115" i="13"/>
  <c r="FQ115" i="13"/>
  <c r="FP115" i="13"/>
  <c r="FO115" i="13"/>
  <c r="FN115" i="13"/>
  <c r="FM115" i="13"/>
  <c r="FL115" i="13"/>
  <c r="FK115" i="13"/>
  <c r="FJ115" i="13"/>
  <c r="FI115" i="13"/>
  <c r="FH115" i="13"/>
  <c r="FG115" i="13"/>
  <c r="FF115" i="13"/>
  <c r="FE115" i="13"/>
  <c r="FD115" i="13"/>
  <c r="FC115" i="13"/>
  <c r="FB115" i="13"/>
  <c r="FA115" i="13"/>
  <c r="EZ115" i="13"/>
  <c r="EY115" i="13"/>
  <c r="EX115" i="13"/>
  <c r="EW115" i="13"/>
  <c r="EV115" i="13"/>
  <c r="EU115" i="13"/>
  <c r="ET115" i="13"/>
  <c r="ES115" i="13"/>
  <c r="ER115" i="13"/>
  <c r="EQ115" i="13"/>
  <c r="EP115" i="13"/>
  <c r="EO115" i="13"/>
  <c r="EN115" i="13"/>
  <c r="EM115" i="13"/>
  <c r="EL115" i="13"/>
  <c r="EK115" i="13"/>
  <c r="EJ115" i="13"/>
  <c r="EI115" i="13"/>
  <c r="EH115" i="13"/>
  <c r="EG115" i="13"/>
  <c r="EF115" i="13"/>
  <c r="EE115" i="13"/>
  <c r="ED115" i="13"/>
  <c r="EC115" i="13"/>
  <c r="EB115" i="13"/>
  <c r="EA115" i="13"/>
  <c r="DZ115" i="13"/>
  <c r="DY115" i="13"/>
  <c r="DX115" i="13"/>
  <c r="DW115" i="13"/>
  <c r="DV115" i="13"/>
  <c r="DU115" i="13"/>
  <c r="DT115" i="13"/>
  <c r="DS115" i="13"/>
  <c r="DR115" i="13"/>
  <c r="DQ115" i="13"/>
  <c r="DP115" i="13"/>
  <c r="DO115" i="13"/>
  <c r="DN115" i="13"/>
  <c r="DM115" i="13"/>
  <c r="DL115" i="13"/>
  <c r="DK115" i="13"/>
  <c r="DJ115" i="13"/>
  <c r="DI115" i="13"/>
  <c r="DH115" i="13"/>
  <c r="DG115" i="13"/>
  <c r="DF115" i="13"/>
  <c r="DE115" i="13"/>
  <c r="DD115" i="13"/>
  <c r="DC115" i="13"/>
  <c r="DB115" i="13"/>
  <c r="DA115" i="13"/>
  <c r="CZ115" i="13"/>
  <c r="CY115" i="13"/>
  <c r="CX115" i="13"/>
  <c r="CW115" i="13"/>
  <c r="CV115" i="13"/>
  <c r="CU115" i="13"/>
  <c r="CT115" i="13"/>
  <c r="CS115" i="13"/>
  <c r="CR115" i="13"/>
  <c r="CQ115" i="13"/>
  <c r="CP115" i="13"/>
  <c r="CO115" i="13"/>
  <c r="CN115" i="13"/>
  <c r="CM115" i="13"/>
  <c r="CL115" i="13"/>
  <c r="CK115" i="13"/>
  <c r="CJ115" i="13"/>
  <c r="CI115" i="13"/>
  <c r="CH115" i="13"/>
  <c r="CG115" i="13"/>
  <c r="CF115" i="13"/>
  <c r="CE115" i="13"/>
  <c r="CD115" i="13"/>
  <c r="CC115" i="13"/>
  <c r="CB115" i="13"/>
  <c r="CA115" i="13"/>
  <c r="BZ115" i="13"/>
  <c r="BY115" i="13"/>
  <c r="BX115" i="13"/>
  <c r="BW115" i="13"/>
  <c r="BV115" i="13"/>
  <c r="BU115" i="13"/>
  <c r="BT115" i="13"/>
  <c r="BS115" i="13"/>
  <c r="BR115" i="13"/>
  <c r="BQ115" i="13"/>
  <c r="BP115" i="13"/>
  <c r="BO115" i="13"/>
  <c r="BN115" i="13"/>
  <c r="BM115" i="13"/>
  <c r="BL115" i="13"/>
  <c r="BK115" i="13"/>
  <c r="BJ115" i="13"/>
  <c r="BI115" i="13"/>
  <c r="BH115" i="13"/>
  <c r="BG115" i="13"/>
  <c r="BF115" i="13"/>
  <c r="BE115" i="13"/>
  <c r="BD115" i="13"/>
  <c r="BC115" i="13"/>
  <c r="BB115" i="13"/>
  <c r="BA115" i="13"/>
  <c r="AZ115" i="13"/>
  <c r="AY115" i="13"/>
  <c r="AX115" i="13"/>
  <c r="AW115" i="13"/>
  <c r="AV115" i="13"/>
  <c r="AU115" i="13"/>
  <c r="AT115" i="13"/>
  <c r="AS115" i="13"/>
  <c r="AR115" i="13"/>
  <c r="AQ115" i="13"/>
  <c r="AP115" i="13"/>
  <c r="AO115" i="13"/>
  <c r="AN115" i="13"/>
  <c r="AM115" i="13"/>
  <c r="AL115" i="13"/>
  <c r="AK115" i="13"/>
  <c r="AJ115" i="13"/>
  <c r="AI115" i="13"/>
  <c r="AH115" i="13"/>
  <c r="AG115" i="13"/>
  <c r="AF115" i="13"/>
  <c r="AE115" i="13"/>
  <c r="AD115" i="13"/>
  <c r="AC115" i="13"/>
  <c r="AB115" i="13"/>
  <c r="AA115" i="13"/>
  <c r="Z115" i="13"/>
  <c r="Y115" i="13"/>
  <c r="X115" i="13"/>
  <c r="W115" i="13"/>
  <c r="V115" i="13"/>
  <c r="U115" i="13"/>
  <c r="T115" i="13"/>
  <c r="S115" i="13"/>
  <c r="R115" i="13"/>
  <c r="Q115" i="13"/>
  <c r="P115" i="13"/>
  <c r="O115" i="13"/>
  <c r="N115" i="13"/>
  <c r="M115" i="13"/>
  <c r="L115" i="13"/>
  <c r="K115" i="13"/>
  <c r="J115" i="13"/>
  <c r="I115" i="13"/>
  <c r="H115" i="13"/>
  <c r="G115" i="13"/>
  <c r="F115" i="13"/>
  <c r="E115" i="13"/>
  <c r="GE114" i="13"/>
  <c r="GD114" i="13"/>
  <c r="GC114" i="13"/>
  <c r="GB114" i="13"/>
  <c r="GA114" i="13"/>
  <c r="FZ114" i="13"/>
  <c r="FY114" i="13"/>
  <c r="FX114" i="13"/>
  <c r="FW114" i="13"/>
  <c r="FV114" i="13"/>
  <c r="FU114" i="13"/>
  <c r="FT114" i="13"/>
  <c r="FS114" i="13"/>
  <c r="FR114" i="13"/>
  <c r="FQ114" i="13"/>
  <c r="FP114" i="13"/>
  <c r="FO114" i="13"/>
  <c r="FN114" i="13"/>
  <c r="FM114" i="13"/>
  <c r="FL114" i="13"/>
  <c r="FK114" i="13"/>
  <c r="FJ114" i="13"/>
  <c r="FI114" i="13"/>
  <c r="FH114" i="13"/>
  <c r="FG114" i="13"/>
  <c r="FF114" i="13"/>
  <c r="FE114" i="13"/>
  <c r="FD114" i="13"/>
  <c r="FC114" i="13"/>
  <c r="FB114" i="13"/>
  <c r="FA114" i="13"/>
  <c r="EZ114" i="13"/>
  <c r="EY114" i="13"/>
  <c r="EX114" i="13"/>
  <c r="EW114" i="13"/>
  <c r="EV114" i="13"/>
  <c r="EU114" i="13"/>
  <c r="ET114" i="13"/>
  <c r="ES114" i="13"/>
  <c r="ER114" i="13"/>
  <c r="EQ114" i="13"/>
  <c r="EP114" i="13"/>
  <c r="EO114" i="13"/>
  <c r="EN114" i="13"/>
  <c r="EM114" i="13"/>
  <c r="EL114" i="13"/>
  <c r="EK114" i="13"/>
  <c r="EJ114" i="13"/>
  <c r="EI114" i="13"/>
  <c r="EH114" i="13"/>
  <c r="EG114" i="13"/>
  <c r="EF114" i="13"/>
  <c r="EE114" i="13"/>
  <c r="ED114" i="13"/>
  <c r="EC114" i="13"/>
  <c r="EB114" i="13"/>
  <c r="EA114" i="13"/>
  <c r="DZ114" i="13"/>
  <c r="DY114" i="13"/>
  <c r="DX114" i="13"/>
  <c r="DW114" i="13"/>
  <c r="DV114" i="13"/>
  <c r="DU114" i="13"/>
  <c r="DT114" i="13"/>
  <c r="DS114" i="13"/>
  <c r="DR114" i="13"/>
  <c r="DQ114" i="13"/>
  <c r="DP114" i="13"/>
  <c r="DO114" i="13"/>
  <c r="DN114" i="13"/>
  <c r="DM114" i="13"/>
  <c r="DL114" i="13"/>
  <c r="DK114" i="13"/>
  <c r="DJ114" i="13"/>
  <c r="DI114" i="13"/>
  <c r="DH114" i="13"/>
  <c r="DG114" i="13"/>
  <c r="DF114" i="13"/>
  <c r="DE114" i="13"/>
  <c r="DD114" i="13"/>
  <c r="DC114" i="13"/>
  <c r="DB114" i="13"/>
  <c r="DA114" i="13"/>
  <c r="CZ114" i="13"/>
  <c r="CY114" i="13"/>
  <c r="CX114" i="13"/>
  <c r="CW114" i="13"/>
  <c r="CV114" i="13"/>
  <c r="CU114" i="13"/>
  <c r="CT114" i="13"/>
  <c r="CS114" i="13"/>
  <c r="CR114" i="13"/>
  <c r="CQ114" i="13"/>
  <c r="CP114" i="13"/>
  <c r="CO114" i="13"/>
  <c r="CN114" i="13"/>
  <c r="CM114" i="13"/>
  <c r="CL114" i="13"/>
  <c r="CK114" i="13"/>
  <c r="CJ114" i="13"/>
  <c r="CI114" i="13"/>
  <c r="CH114" i="13"/>
  <c r="CG114" i="13"/>
  <c r="CF114" i="13"/>
  <c r="CE114" i="13"/>
  <c r="CD114" i="13"/>
  <c r="CC114" i="13"/>
  <c r="CB114" i="13"/>
  <c r="CA114" i="13"/>
  <c r="BZ114" i="13"/>
  <c r="BY114" i="13"/>
  <c r="BX114" i="13"/>
  <c r="BW114" i="13"/>
  <c r="BV114" i="13"/>
  <c r="BU114" i="13"/>
  <c r="BT114" i="13"/>
  <c r="BS114" i="13"/>
  <c r="BR114" i="13"/>
  <c r="BQ114" i="13"/>
  <c r="BP114" i="13"/>
  <c r="BO114" i="13"/>
  <c r="BN114" i="13"/>
  <c r="BM114" i="13"/>
  <c r="BL114" i="13"/>
  <c r="BK114" i="13"/>
  <c r="BJ114" i="13"/>
  <c r="BI114" i="13"/>
  <c r="BH114" i="13"/>
  <c r="BG114" i="13"/>
  <c r="BF114" i="13"/>
  <c r="BE114" i="13"/>
  <c r="BD114" i="13"/>
  <c r="BC114" i="13"/>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D114" i="13"/>
  <c r="AC114" i="13"/>
  <c r="AB114" i="13"/>
  <c r="AA114" i="13"/>
  <c r="Z114" i="13"/>
  <c r="Y114" i="13"/>
  <c r="X114" i="13"/>
  <c r="W114" i="13"/>
  <c r="V114" i="13"/>
  <c r="U114" i="13"/>
  <c r="T114" i="13"/>
  <c r="S114" i="13"/>
  <c r="R114" i="13"/>
  <c r="Q114" i="13"/>
  <c r="P114" i="13"/>
  <c r="O114" i="13"/>
  <c r="N114" i="13"/>
  <c r="M114" i="13"/>
  <c r="L114" i="13"/>
  <c r="K114" i="13"/>
  <c r="J114" i="13"/>
  <c r="I114" i="13"/>
  <c r="H114" i="13"/>
  <c r="G114" i="13"/>
  <c r="F114" i="13"/>
  <c r="E114" i="13"/>
  <c r="GE113" i="13"/>
  <c r="GD113" i="13"/>
  <c r="GC113" i="13"/>
  <c r="GB113" i="13"/>
  <c r="GA113" i="13"/>
  <c r="FZ113" i="13"/>
  <c r="FY113" i="13"/>
  <c r="FX113" i="13"/>
  <c r="FW113" i="13"/>
  <c r="FV113" i="13"/>
  <c r="FU113" i="13"/>
  <c r="FT113" i="13"/>
  <c r="FS113" i="13"/>
  <c r="FR113" i="13"/>
  <c r="FQ113" i="13"/>
  <c r="FP113" i="13"/>
  <c r="FO113" i="13"/>
  <c r="FN113" i="13"/>
  <c r="FM113" i="13"/>
  <c r="FL113" i="13"/>
  <c r="FK113" i="13"/>
  <c r="FJ113" i="13"/>
  <c r="FI113" i="13"/>
  <c r="FH113" i="13"/>
  <c r="FG113" i="13"/>
  <c r="FF113" i="13"/>
  <c r="FE113" i="13"/>
  <c r="FD113" i="13"/>
  <c r="FC113" i="13"/>
  <c r="FB113" i="13"/>
  <c r="FA113" i="13"/>
  <c r="EZ113" i="13"/>
  <c r="EY113" i="13"/>
  <c r="EX113" i="13"/>
  <c r="EW113" i="13"/>
  <c r="EV113" i="13"/>
  <c r="EU113" i="13"/>
  <c r="ET113" i="13"/>
  <c r="ES113" i="13"/>
  <c r="ER113" i="13"/>
  <c r="EQ113" i="13"/>
  <c r="EP113" i="13"/>
  <c r="EO113" i="13"/>
  <c r="EN113" i="13"/>
  <c r="EM113" i="13"/>
  <c r="EL113" i="13"/>
  <c r="EK113" i="13"/>
  <c r="EJ113" i="13"/>
  <c r="EI113" i="13"/>
  <c r="EH113" i="13"/>
  <c r="EG113" i="13"/>
  <c r="EF113" i="13"/>
  <c r="EE113" i="13"/>
  <c r="ED113" i="13"/>
  <c r="EC113" i="13"/>
  <c r="EB113" i="13"/>
  <c r="EA113" i="13"/>
  <c r="DZ113" i="13"/>
  <c r="DY113" i="13"/>
  <c r="DX113" i="13"/>
  <c r="DW113" i="13"/>
  <c r="DV113" i="13"/>
  <c r="DU113" i="13"/>
  <c r="DT113" i="13"/>
  <c r="DS113" i="13"/>
  <c r="DR113" i="13"/>
  <c r="DQ113" i="13"/>
  <c r="DP113" i="13"/>
  <c r="DO113" i="13"/>
  <c r="DN113" i="13"/>
  <c r="DM113" i="13"/>
  <c r="DL113" i="13"/>
  <c r="DK113" i="13"/>
  <c r="DJ113" i="13"/>
  <c r="DI113" i="13"/>
  <c r="DH113" i="13"/>
  <c r="DG113" i="13"/>
  <c r="DF113" i="13"/>
  <c r="DE113" i="13"/>
  <c r="DD113" i="13"/>
  <c r="DC113" i="13"/>
  <c r="DB113" i="13"/>
  <c r="DA113" i="13"/>
  <c r="CZ113" i="13"/>
  <c r="CY113" i="13"/>
  <c r="CX113" i="13"/>
  <c r="CW113" i="13"/>
  <c r="CV113" i="13"/>
  <c r="CU113" i="13"/>
  <c r="CT113" i="13"/>
  <c r="CS113" i="13"/>
  <c r="CR113" i="13"/>
  <c r="CQ113" i="13"/>
  <c r="CP113" i="13"/>
  <c r="CO113" i="13"/>
  <c r="CN113" i="13"/>
  <c r="CM113" i="13"/>
  <c r="CL113" i="13"/>
  <c r="CK113" i="13"/>
  <c r="CJ113" i="13"/>
  <c r="CI113" i="13"/>
  <c r="CH113" i="13"/>
  <c r="CG113" i="13"/>
  <c r="CF113" i="13"/>
  <c r="CE113" i="13"/>
  <c r="CD113" i="13"/>
  <c r="CC113" i="13"/>
  <c r="CB113" i="13"/>
  <c r="CA113" i="13"/>
  <c r="BZ113" i="13"/>
  <c r="BY113" i="13"/>
  <c r="BX113" i="13"/>
  <c r="BW113" i="13"/>
  <c r="BV113" i="13"/>
  <c r="BU113" i="13"/>
  <c r="BT113" i="13"/>
  <c r="BS113" i="13"/>
  <c r="BR113" i="13"/>
  <c r="BQ113" i="13"/>
  <c r="BP113" i="13"/>
  <c r="BO113" i="13"/>
  <c r="BN113" i="13"/>
  <c r="BM113" i="13"/>
  <c r="BL113" i="13"/>
  <c r="BK113" i="13"/>
  <c r="BJ113" i="13"/>
  <c r="BI113" i="13"/>
  <c r="BH113" i="13"/>
  <c r="BG113" i="13"/>
  <c r="BF113" i="13"/>
  <c r="BE113" i="13"/>
  <c r="BD113" i="13"/>
  <c r="BC113" i="13"/>
  <c r="BB113" i="13"/>
  <c r="BA113" i="13"/>
  <c r="AZ113" i="13"/>
  <c r="AY113" i="13"/>
  <c r="AX113" i="13"/>
  <c r="AW113" i="13"/>
  <c r="AV113" i="13"/>
  <c r="AU113" i="13"/>
  <c r="AT113" i="13"/>
  <c r="AS113" i="13"/>
  <c r="AR113" i="13"/>
  <c r="AQ113" i="13"/>
  <c r="AP113" i="13"/>
  <c r="AO113" i="13"/>
  <c r="AN113" i="13"/>
  <c r="AM113" i="13"/>
  <c r="AL113" i="13"/>
  <c r="AK113" i="13"/>
  <c r="AJ113" i="13"/>
  <c r="AI113" i="13"/>
  <c r="AH113" i="13"/>
  <c r="AG113" i="13"/>
  <c r="AF113" i="13"/>
  <c r="AE113" i="13"/>
  <c r="AD113" i="13"/>
  <c r="AC113" i="13"/>
  <c r="AB113" i="13"/>
  <c r="AA113" i="13"/>
  <c r="Z113" i="13"/>
  <c r="Y113" i="13"/>
  <c r="X113" i="13"/>
  <c r="W113" i="13"/>
  <c r="V113" i="13"/>
  <c r="U113" i="13"/>
  <c r="T113" i="13"/>
  <c r="S113" i="13"/>
  <c r="R113" i="13"/>
  <c r="Q113" i="13"/>
  <c r="P113" i="13"/>
  <c r="O113" i="13"/>
  <c r="N113" i="13"/>
  <c r="M113" i="13"/>
  <c r="L113" i="13"/>
  <c r="K113" i="13"/>
  <c r="J113" i="13"/>
  <c r="I113" i="13"/>
  <c r="H113" i="13"/>
  <c r="G113" i="13"/>
  <c r="F113" i="13"/>
  <c r="E113" i="13"/>
  <c r="GE112" i="13"/>
  <c r="GD112" i="13"/>
  <c r="GC112" i="13"/>
  <c r="GB112" i="13"/>
  <c r="GA112" i="13"/>
  <c r="FZ112" i="13"/>
  <c r="FY112" i="13"/>
  <c r="FX112" i="13"/>
  <c r="FW112" i="13"/>
  <c r="FV112" i="13"/>
  <c r="FU112" i="13"/>
  <c r="FT112" i="13"/>
  <c r="FS112" i="13"/>
  <c r="FR112" i="13"/>
  <c r="FQ112" i="13"/>
  <c r="FP112" i="13"/>
  <c r="FO112" i="13"/>
  <c r="FN112" i="13"/>
  <c r="FM112" i="13"/>
  <c r="FL112" i="13"/>
  <c r="FK112" i="13"/>
  <c r="FJ112" i="13"/>
  <c r="FI112" i="13"/>
  <c r="FH112" i="13"/>
  <c r="FG112" i="13"/>
  <c r="FF112" i="13"/>
  <c r="FE112" i="13"/>
  <c r="FD112" i="13"/>
  <c r="FC112" i="13"/>
  <c r="FB112" i="13"/>
  <c r="FA112" i="13"/>
  <c r="EZ112" i="13"/>
  <c r="EY112" i="13"/>
  <c r="EX112" i="13"/>
  <c r="EW112" i="13"/>
  <c r="EV112" i="13"/>
  <c r="EU112" i="13"/>
  <c r="ET112" i="13"/>
  <c r="ES112" i="13"/>
  <c r="ER112" i="13"/>
  <c r="EQ112" i="13"/>
  <c r="EP112" i="13"/>
  <c r="EO112" i="13"/>
  <c r="EN112" i="13"/>
  <c r="EM112" i="13"/>
  <c r="EL112" i="13"/>
  <c r="EK112" i="13"/>
  <c r="EJ112" i="13"/>
  <c r="EI112" i="13"/>
  <c r="EH112" i="13"/>
  <c r="EG112" i="13"/>
  <c r="EF112" i="13"/>
  <c r="EE112" i="13"/>
  <c r="ED112" i="13"/>
  <c r="EC112" i="13"/>
  <c r="EB112" i="13"/>
  <c r="EA112" i="13"/>
  <c r="DZ112" i="13"/>
  <c r="DY112" i="13"/>
  <c r="DX112" i="13"/>
  <c r="DW112" i="13"/>
  <c r="DV112" i="13"/>
  <c r="DU112" i="13"/>
  <c r="DT112" i="13"/>
  <c r="DS112" i="13"/>
  <c r="DR112" i="13"/>
  <c r="DQ112" i="13"/>
  <c r="DP112" i="13"/>
  <c r="DO112" i="13"/>
  <c r="DN112" i="13"/>
  <c r="DM112" i="13"/>
  <c r="DL112" i="13"/>
  <c r="DK112" i="13"/>
  <c r="DJ112" i="13"/>
  <c r="DI112" i="13"/>
  <c r="DH112" i="13"/>
  <c r="DG112" i="13"/>
  <c r="DF112" i="13"/>
  <c r="DE112" i="13"/>
  <c r="DD112" i="13"/>
  <c r="DC112" i="13"/>
  <c r="DB112" i="13"/>
  <c r="DA112" i="13"/>
  <c r="CZ112" i="13"/>
  <c r="CY112" i="13"/>
  <c r="CX112" i="13"/>
  <c r="CW112" i="13"/>
  <c r="CV112" i="13"/>
  <c r="CU112" i="13"/>
  <c r="CT112" i="13"/>
  <c r="CS112" i="13"/>
  <c r="CR112" i="13"/>
  <c r="CQ112" i="13"/>
  <c r="CP112" i="13"/>
  <c r="CO112" i="13"/>
  <c r="CN112" i="13"/>
  <c r="CM112" i="13"/>
  <c r="CL112" i="13"/>
  <c r="CK112" i="13"/>
  <c r="CJ112" i="13"/>
  <c r="CI112" i="13"/>
  <c r="CH112" i="13"/>
  <c r="CG112" i="13"/>
  <c r="CF112" i="13"/>
  <c r="CE112" i="13"/>
  <c r="CD112" i="13"/>
  <c r="CC112" i="13"/>
  <c r="CB112" i="13"/>
  <c r="CA112" i="13"/>
  <c r="BZ112" i="13"/>
  <c r="BY112" i="13"/>
  <c r="BX112" i="13"/>
  <c r="BW112" i="13"/>
  <c r="BV112" i="13"/>
  <c r="BU112" i="13"/>
  <c r="BT112" i="13"/>
  <c r="BS112" i="13"/>
  <c r="BR112" i="13"/>
  <c r="BQ112" i="13"/>
  <c r="BP112" i="13"/>
  <c r="BO112" i="13"/>
  <c r="BN112" i="13"/>
  <c r="BM112" i="13"/>
  <c r="BL112" i="13"/>
  <c r="BK112" i="13"/>
  <c r="BJ112" i="13"/>
  <c r="BI112" i="13"/>
  <c r="BH112" i="13"/>
  <c r="BG112" i="13"/>
  <c r="BF112" i="13"/>
  <c r="BE112"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H112" i="13"/>
  <c r="G112" i="13"/>
  <c r="F112" i="13"/>
  <c r="E112" i="13"/>
  <c r="GE111" i="13"/>
  <c r="GD111" i="13"/>
  <c r="GC111" i="13"/>
  <c r="GB111" i="13"/>
  <c r="GA111" i="13"/>
  <c r="FZ111" i="13"/>
  <c r="FY111" i="13"/>
  <c r="FX111" i="13"/>
  <c r="FW111" i="13"/>
  <c r="FV111" i="13"/>
  <c r="FU111" i="13"/>
  <c r="FT111" i="13"/>
  <c r="FS111" i="13"/>
  <c r="FR111" i="13"/>
  <c r="FQ111" i="13"/>
  <c r="FP111" i="13"/>
  <c r="FO111" i="13"/>
  <c r="FN111" i="13"/>
  <c r="FM111" i="13"/>
  <c r="FL111" i="13"/>
  <c r="FK111" i="13"/>
  <c r="FJ111" i="13"/>
  <c r="FI111" i="13"/>
  <c r="FH111" i="13"/>
  <c r="FG111" i="13"/>
  <c r="FF111" i="13"/>
  <c r="FE111" i="13"/>
  <c r="FD111" i="13"/>
  <c r="FC111" i="13"/>
  <c r="FB111" i="13"/>
  <c r="FA111" i="13"/>
  <c r="EZ111" i="13"/>
  <c r="EY111" i="13"/>
  <c r="EX111" i="13"/>
  <c r="EW111" i="13"/>
  <c r="EV111" i="13"/>
  <c r="EU111" i="13"/>
  <c r="ET111" i="13"/>
  <c r="ES111" i="13"/>
  <c r="ER111" i="13"/>
  <c r="EQ111" i="13"/>
  <c r="EP111" i="13"/>
  <c r="EO111" i="13"/>
  <c r="EN111" i="13"/>
  <c r="EM111" i="13"/>
  <c r="EL111" i="13"/>
  <c r="EK111" i="13"/>
  <c r="EJ111" i="13"/>
  <c r="EI111" i="13"/>
  <c r="EH111" i="13"/>
  <c r="EG111" i="13"/>
  <c r="EF111" i="13"/>
  <c r="EE111" i="13"/>
  <c r="ED111" i="13"/>
  <c r="EC111" i="13"/>
  <c r="EB111" i="13"/>
  <c r="EA111" i="13"/>
  <c r="DZ111" i="13"/>
  <c r="DY111" i="13"/>
  <c r="DX111" i="13"/>
  <c r="DW111" i="13"/>
  <c r="DV111" i="13"/>
  <c r="DU111" i="13"/>
  <c r="DT111" i="13"/>
  <c r="DS111" i="13"/>
  <c r="DR111" i="13"/>
  <c r="DQ111" i="13"/>
  <c r="DP111" i="13"/>
  <c r="DO111" i="13"/>
  <c r="DN111" i="13"/>
  <c r="DM111" i="13"/>
  <c r="DL111" i="13"/>
  <c r="DK111" i="13"/>
  <c r="DJ111" i="13"/>
  <c r="DI111" i="13"/>
  <c r="DH111" i="13"/>
  <c r="DG111" i="13"/>
  <c r="DF111" i="13"/>
  <c r="DE111" i="13"/>
  <c r="DD111" i="13"/>
  <c r="DC111" i="13"/>
  <c r="DB111" i="13"/>
  <c r="DA111" i="13"/>
  <c r="CZ111" i="13"/>
  <c r="CY111" i="13"/>
  <c r="CX111" i="13"/>
  <c r="CW111" i="13"/>
  <c r="CV111" i="13"/>
  <c r="CU111" i="13"/>
  <c r="CT111" i="13"/>
  <c r="CS111" i="13"/>
  <c r="CR111" i="13"/>
  <c r="CQ111" i="13"/>
  <c r="CP111" i="13"/>
  <c r="CO111" i="13"/>
  <c r="CN111" i="13"/>
  <c r="CM111" i="13"/>
  <c r="CL111" i="13"/>
  <c r="CK111" i="13"/>
  <c r="CJ111" i="13"/>
  <c r="CI111" i="13"/>
  <c r="CH111" i="13"/>
  <c r="CG111" i="13"/>
  <c r="CF111" i="13"/>
  <c r="CE111" i="13"/>
  <c r="CD111" i="13"/>
  <c r="CC111" i="13"/>
  <c r="CB111" i="13"/>
  <c r="CA111" i="13"/>
  <c r="BZ111" i="13"/>
  <c r="BY111" i="13"/>
  <c r="BX111" i="13"/>
  <c r="BW111" i="13"/>
  <c r="BV111" i="13"/>
  <c r="BU111" i="13"/>
  <c r="BT111" i="13"/>
  <c r="BS111" i="13"/>
  <c r="BR111" i="13"/>
  <c r="BQ111" i="13"/>
  <c r="BP111" i="13"/>
  <c r="BO111" i="13"/>
  <c r="BN111" i="13"/>
  <c r="BM111" i="13"/>
  <c r="BL111" i="13"/>
  <c r="BK111" i="13"/>
  <c r="BJ111" i="13"/>
  <c r="BI111" i="13"/>
  <c r="BH111" i="13"/>
  <c r="BG111" i="13"/>
  <c r="BF111" i="13"/>
  <c r="BE111" i="13"/>
  <c r="BD111" i="13"/>
  <c r="BC111" i="13"/>
  <c r="BB111" i="13"/>
  <c r="BA111" i="13"/>
  <c r="AZ111" i="13"/>
  <c r="AY111" i="13"/>
  <c r="AX111" i="13"/>
  <c r="AW111" i="13"/>
  <c r="AV111" i="13"/>
  <c r="AU111" i="13"/>
  <c r="AT111" i="13"/>
  <c r="AS111" i="13"/>
  <c r="AR111" i="13"/>
  <c r="AQ111" i="13"/>
  <c r="AP111" i="13"/>
  <c r="AO111" i="13"/>
  <c r="AN111" i="13"/>
  <c r="AM111" i="13"/>
  <c r="AL111" i="13"/>
  <c r="AK111" i="13"/>
  <c r="AJ111" i="13"/>
  <c r="AI111" i="13"/>
  <c r="AH111" i="13"/>
  <c r="AG111" i="13"/>
  <c r="AF111" i="13"/>
  <c r="AE111" i="13"/>
  <c r="AD111" i="13"/>
  <c r="AC111" i="13"/>
  <c r="AB111" i="13"/>
  <c r="AA111" i="13"/>
  <c r="Z111" i="13"/>
  <c r="Y111" i="13"/>
  <c r="X111" i="13"/>
  <c r="W111" i="13"/>
  <c r="V111" i="13"/>
  <c r="U111" i="13"/>
  <c r="T111" i="13"/>
  <c r="S111" i="13"/>
  <c r="R111" i="13"/>
  <c r="Q111" i="13"/>
  <c r="P111" i="13"/>
  <c r="O111" i="13"/>
  <c r="N111" i="13"/>
  <c r="M111" i="13"/>
  <c r="L111" i="13"/>
  <c r="K111" i="13"/>
  <c r="J111" i="13"/>
  <c r="I111" i="13"/>
  <c r="H111" i="13"/>
  <c r="G111" i="13"/>
  <c r="F111" i="13"/>
  <c r="E111" i="13"/>
  <c r="GE110" i="13"/>
  <c r="GD110" i="13"/>
  <c r="GC110" i="13"/>
  <c r="GB110" i="13"/>
  <c r="GA110" i="13"/>
  <c r="FZ110" i="13"/>
  <c r="FY110" i="13"/>
  <c r="FX110" i="13"/>
  <c r="FW110" i="13"/>
  <c r="FV110" i="13"/>
  <c r="FU110" i="13"/>
  <c r="FT110" i="13"/>
  <c r="FS110" i="13"/>
  <c r="FR110" i="13"/>
  <c r="FQ110" i="13"/>
  <c r="FP110" i="13"/>
  <c r="FO110" i="13"/>
  <c r="FN110" i="13"/>
  <c r="FM110" i="13"/>
  <c r="FL110" i="13"/>
  <c r="FK110" i="13"/>
  <c r="FJ110" i="13"/>
  <c r="FI110" i="13"/>
  <c r="FH110" i="13"/>
  <c r="FG110" i="13"/>
  <c r="FF110" i="13"/>
  <c r="FE110" i="13"/>
  <c r="FD110" i="13"/>
  <c r="FC110" i="13"/>
  <c r="FB110" i="13"/>
  <c r="FA110" i="13"/>
  <c r="EZ110" i="13"/>
  <c r="EY110" i="13"/>
  <c r="EX110" i="13"/>
  <c r="EW110" i="13"/>
  <c r="EV110" i="13"/>
  <c r="EU110" i="13"/>
  <c r="ET110" i="13"/>
  <c r="ES110" i="13"/>
  <c r="ER110" i="13"/>
  <c r="EQ110" i="13"/>
  <c r="EP110" i="13"/>
  <c r="EO110" i="13"/>
  <c r="EN110" i="13"/>
  <c r="EM110" i="13"/>
  <c r="EL110" i="13"/>
  <c r="EK110" i="13"/>
  <c r="EJ110" i="13"/>
  <c r="EI110" i="13"/>
  <c r="EH110" i="13"/>
  <c r="EG110" i="13"/>
  <c r="EF110" i="13"/>
  <c r="EE110" i="13"/>
  <c r="ED110" i="13"/>
  <c r="EC110" i="13"/>
  <c r="EB110" i="13"/>
  <c r="EA110" i="13"/>
  <c r="DZ110" i="13"/>
  <c r="DY110" i="13"/>
  <c r="DX110" i="13"/>
  <c r="DW110" i="13"/>
  <c r="DV110" i="13"/>
  <c r="DU110" i="13"/>
  <c r="DT110" i="13"/>
  <c r="DS110" i="13"/>
  <c r="DR110" i="13"/>
  <c r="DQ110" i="13"/>
  <c r="DP110" i="13"/>
  <c r="DO110" i="13"/>
  <c r="DN110" i="13"/>
  <c r="DM110" i="13"/>
  <c r="DL110" i="13"/>
  <c r="DK110" i="13"/>
  <c r="DJ110" i="13"/>
  <c r="DI110" i="13"/>
  <c r="DH110" i="13"/>
  <c r="DG110" i="13"/>
  <c r="DF110" i="13"/>
  <c r="DE110" i="13"/>
  <c r="DD110" i="13"/>
  <c r="DC110" i="13"/>
  <c r="DB110" i="13"/>
  <c r="DA110" i="13"/>
  <c r="CZ110" i="13"/>
  <c r="CY110" i="13"/>
  <c r="CX110" i="13"/>
  <c r="CW110" i="13"/>
  <c r="CV110" i="13"/>
  <c r="CU110" i="13"/>
  <c r="CT110" i="13"/>
  <c r="CS110" i="13"/>
  <c r="CR110" i="13"/>
  <c r="CQ110" i="13"/>
  <c r="CP110" i="13"/>
  <c r="CO110" i="13"/>
  <c r="CN110" i="13"/>
  <c r="CM110" i="13"/>
  <c r="CL110" i="13"/>
  <c r="CK110" i="13"/>
  <c r="CJ110" i="13"/>
  <c r="CI110" i="13"/>
  <c r="CH110" i="13"/>
  <c r="CG110" i="13"/>
  <c r="CF110" i="13"/>
  <c r="CE110" i="13"/>
  <c r="CD110" i="13"/>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AG110" i="13"/>
  <c r="AF110" i="13"/>
  <c r="AE110" i="13"/>
  <c r="AD110" i="13"/>
  <c r="AC110" i="13"/>
  <c r="AB110" i="13"/>
  <c r="AA110" i="13"/>
  <c r="Z110" i="13"/>
  <c r="Y110" i="13"/>
  <c r="X110" i="13"/>
  <c r="W110" i="13"/>
  <c r="V110" i="13"/>
  <c r="U110" i="13"/>
  <c r="T110" i="13"/>
  <c r="S110" i="13"/>
  <c r="R110" i="13"/>
  <c r="Q110" i="13"/>
  <c r="P110" i="13"/>
  <c r="O110" i="13"/>
  <c r="N110" i="13"/>
  <c r="M110" i="13"/>
  <c r="L110" i="13"/>
  <c r="K110" i="13"/>
  <c r="J110" i="13"/>
  <c r="I110" i="13"/>
  <c r="H110" i="13"/>
  <c r="G110" i="13"/>
  <c r="F110" i="13"/>
  <c r="E110" i="13"/>
  <c r="GE109" i="13"/>
  <c r="GD109" i="13"/>
  <c r="GC109" i="13"/>
  <c r="GB109" i="13"/>
  <c r="GA109" i="13"/>
  <c r="FZ109" i="13"/>
  <c r="FY109" i="13"/>
  <c r="FX109" i="13"/>
  <c r="FW109" i="13"/>
  <c r="FV109" i="13"/>
  <c r="FU109" i="13"/>
  <c r="FT109" i="13"/>
  <c r="FS109" i="13"/>
  <c r="FR109" i="13"/>
  <c r="FQ109" i="13"/>
  <c r="FP109" i="13"/>
  <c r="FO109" i="13"/>
  <c r="FN109" i="13"/>
  <c r="FM109" i="13"/>
  <c r="FL109" i="13"/>
  <c r="FK109" i="13"/>
  <c r="FJ109" i="13"/>
  <c r="FI109" i="13"/>
  <c r="FH109" i="13"/>
  <c r="FG109" i="13"/>
  <c r="FF109" i="13"/>
  <c r="FE109" i="13"/>
  <c r="FD109" i="13"/>
  <c r="FC109" i="13"/>
  <c r="FB109" i="13"/>
  <c r="FA109" i="13"/>
  <c r="EZ109" i="13"/>
  <c r="EY109" i="13"/>
  <c r="EX109" i="13"/>
  <c r="EW109" i="13"/>
  <c r="EV109" i="13"/>
  <c r="EU109" i="13"/>
  <c r="ET109" i="13"/>
  <c r="ES109" i="13"/>
  <c r="ER109" i="13"/>
  <c r="EQ109" i="13"/>
  <c r="EP109" i="13"/>
  <c r="EO109" i="13"/>
  <c r="EN109" i="13"/>
  <c r="EM109" i="13"/>
  <c r="EL109" i="13"/>
  <c r="EK109" i="13"/>
  <c r="EJ109" i="13"/>
  <c r="EI109" i="13"/>
  <c r="EH109" i="13"/>
  <c r="EG109" i="13"/>
  <c r="EF109" i="13"/>
  <c r="EE109" i="13"/>
  <c r="ED109" i="13"/>
  <c r="EC109" i="13"/>
  <c r="EB109" i="13"/>
  <c r="EA109" i="13"/>
  <c r="DZ109" i="13"/>
  <c r="DY109" i="13"/>
  <c r="DX109" i="13"/>
  <c r="DW109" i="13"/>
  <c r="DV109" i="13"/>
  <c r="DU109" i="13"/>
  <c r="DT109" i="13"/>
  <c r="DS109" i="13"/>
  <c r="DR109" i="13"/>
  <c r="DQ109" i="13"/>
  <c r="DP109" i="13"/>
  <c r="DO109" i="13"/>
  <c r="DN109" i="13"/>
  <c r="DM109" i="13"/>
  <c r="DL109" i="13"/>
  <c r="DK109" i="13"/>
  <c r="DJ109" i="13"/>
  <c r="DI109" i="13"/>
  <c r="DH109" i="13"/>
  <c r="DG109" i="13"/>
  <c r="DF109" i="13"/>
  <c r="DE109" i="13"/>
  <c r="DD109" i="13"/>
  <c r="DC109" i="13"/>
  <c r="DB109" i="13"/>
  <c r="DA109" i="13"/>
  <c r="CZ109" i="13"/>
  <c r="CY109" i="13"/>
  <c r="CX109" i="13"/>
  <c r="CW109" i="13"/>
  <c r="CV109" i="13"/>
  <c r="CU109" i="13"/>
  <c r="CT109" i="13"/>
  <c r="CS109" i="13"/>
  <c r="CR109" i="13"/>
  <c r="CQ109" i="13"/>
  <c r="CP109" i="13"/>
  <c r="CO109" i="13"/>
  <c r="CN109" i="13"/>
  <c r="CM109" i="13"/>
  <c r="CL109" i="13"/>
  <c r="CK109" i="13"/>
  <c r="CJ109" i="13"/>
  <c r="CI109" i="13"/>
  <c r="CH109" i="13"/>
  <c r="CG109" i="13"/>
  <c r="CF109" i="13"/>
  <c r="CE109" i="13"/>
  <c r="CD109" i="13"/>
  <c r="CC109" i="13"/>
  <c r="CB109" i="13"/>
  <c r="CA109" i="13"/>
  <c r="BZ109" i="13"/>
  <c r="BY109" i="13"/>
  <c r="BX109" i="13"/>
  <c r="BW109" i="13"/>
  <c r="BV109" i="13"/>
  <c r="BU109" i="13"/>
  <c r="BT109" i="13"/>
  <c r="BS109" i="13"/>
  <c r="BR109" i="13"/>
  <c r="BQ109" i="13"/>
  <c r="BP109" i="13"/>
  <c r="BO109" i="13"/>
  <c r="BN109" i="13"/>
  <c r="BM109" i="13"/>
  <c r="BL109" i="13"/>
  <c r="BK109" i="13"/>
  <c r="BJ109" i="13"/>
  <c r="BI109" i="13"/>
  <c r="BH109" i="13"/>
  <c r="BG109" i="13"/>
  <c r="BF109" i="13"/>
  <c r="BE109" i="13"/>
  <c r="BD109" i="13"/>
  <c r="BC109" i="13"/>
  <c r="BB109" i="13"/>
  <c r="BA109" i="13"/>
  <c r="AZ109" i="13"/>
  <c r="AY109" i="13"/>
  <c r="AX109" i="13"/>
  <c r="AW109" i="13"/>
  <c r="AV109" i="13"/>
  <c r="AU109" i="13"/>
  <c r="AT109" i="13"/>
  <c r="AS109" i="13"/>
  <c r="AR109" i="13"/>
  <c r="AQ109" i="13"/>
  <c r="AP109" i="13"/>
  <c r="AO109" i="13"/>
  <c r="AN109" i="13"/>
  <c r="AM109" i="13"/>
  <c r="AL109" i="13"/>
  <c r="AK109" i="13"/>
  <c r="AJ109" i="13"/>
  <c r="AI109" i="13"/>
  <c r="AH109" i="13"/>
  <c r="AG109" i="13"/>
  <c r="AF109" i="13"/>
  <c r="AE109" i="13"/>
  <c r="AD109" i="13"/>
  <c r="AC109" i="13"/>
  <c r="AB109" i="13"/>
  <c r="AA109" i="13"/>
  <c r="Z109" i="13"/>
  <c r="Y109" i="13"/>
  <c r="X109" i="13"/>
  <c r="W109" i="13"/>
  <c r="V109" i="13"/>
  <c r="U109" i="13"/>
  <c r="T109" i="13"/>
  <c r="S109" i="13"/>
  <c r="R109" i="13"/>
  <c r="Q109" i="13"/>
  <c r="P109" i="13"/>
  <c r="O109" i="13"/>
  <c r="N109" i="13"/>
  <c r="M109" i="13"/>
  <c r="L109" i="13"/>
  <c r="K109" i="13"/>
  <c r="J109" i="13"/>
  <c r="I109" i="13"/>
  <c r="H109" i="13"/>
  <c r="G109" i="13"/>
  <c r="F109" i="13"/>
  <c r="E109" i="13"/>
  <c r="GE108" i="13"/>
  <c r="GD108" i="13"/>
  <c r="GC108" i="13"/>
  <c r="GB108" i="13"/>
  <c r="GA108" i="13"/>
  <c r="FZ108" i="13"/>
  <c r="FY108" i="13"/>
  <c r="FX108" i="13"/>
  <c r="FW108" i="13"/>
  <c r="FV108" i="13"/>
  <c r="FU108" i="13"/>
  <c r="FT108" i="13"/>
  <c r="FS108" i="13"/>
  <c r="FR108" i="13"/>
  <c r="FQ108" i="13"/>
  <c r="FP108" i="13"/>
  <c r="FO108" i="13"/>
  <c r="FN108" i="13"/>
  <c r="FM108" i="13"/>
  <c r="FL108" i="13"/>
  <c r="FK108" i="13"/>
  <c r="FJ108" i="13"/>
  <c r="FI108" i="13"/>
  <c r="FH108" i="13"/>
  <c r="FG108" i="13"/>
  <c r="FF108" i="13"/>
  <c r="FE108" i="13"/>
  <c r="FD108" i="13"/>
  <c r="FC108" i="13"/>
  <c r="FB108" i="13"/>
  <c r="FA108" i="13"/>
  <c r="EZ108" i="13"/>
  <c r="EY108" i="13"/>
  <c r="EX108" i="13"/>
  <c r="EW108" i="13"/>
  <c r="EV108" i="13"/>
  <c r="EU108" i="13"/>
  <c r="ET108" i="13"/>
  <c r="ES108" i="13"/>
  <c r="ER108" i="13"/>
  <c r="EQ108" i="13"/>
  <c r="EP108" i="13"/>
  <c r="EO108" i="13"/>
  <c r="EN108" i="13"/>
  <c r="EM108" i="13"/>
  <c r="EL108" i="13"/>
  <c r="EK108" i="13"/>
  <c r="EJ108" i="13"/>
  <c r="EI108" i="13"/>
  <c r="EH108" i="13"/>
  <c r="EG108" i="13"/>
  <c r="EF108" i="13"/>
  <c r="EE108" i="13"/>
  <c r="ED108" i="13"/>
  <c r="EC108" i="13"/>
  <c r="EB108" i="13"/>
  <c r="EA108" i="13"/>
  <c r="DZ108" i="13"/>
  <c r="DY108" i="13"/>
  <c r="DX108" i="13"/>
  <c r="DW108" i="13"/>
  <c r="DV108" i="13"/>
  <c r="DU108" i="13"/>
  <c r="DT108" i="13"/>
  <c r="DS108" i="13"/>
  <c r="DR108" i="13"/>
  <c r="DQ108" i="13"/>
  <c r="DP108" i="13"/>
  <c r="DO108" i="13"/>
  <c r="DN108" i="13"/>
  <c r="DM108" i="13"/>
  <c r="DL108" i="13"/>
  <c r="DK108" i="13"/>
  <c r="DJ108" i="13"/>
  <c r="DI108" i="13"/>
  <c r="DH108" i="13"/>
  <c r="DG108" i="13"/>
  <c r="DF108" i="13"/>
  <c r="DE108" i="13"/>
  <c r="DD108" i="13"/>
  <c r="DC108" i="13"/>
  <c r="DB108" i="13"/>
  <c r="DA108" i="13"/>
  <c r="CZ108" i="13"/>
  <c r="CY108" i="13"/>
  <c r="CX108" i="13"/>
  <c r="CW108" i="13"/>
  <c r="CV108" i="13"/>
  <c r="CU108" i="13"/>
  <c r="CT108" i="13"/>
  <c r="CS108" i="13"/>
  <c r="CR108" i="13"/>
  <c r="CQ108" i="13"/>
  <c r="CP108" i="13"/>
  <c r="CO108" i="13"/>
  <c r="CN108" i="13"/>
  <c r="CM108" i="13"/>
  <c r="CL108" i="13"/>
  <c r="CK108" i="13"/>
  <c r="CJ108" i="13"/>
  <c r="CI108" i="13"/>
  <c r="CH108" i="13"/>
  <c r="CG108" i="13"/>
  <c r="CF108" i="13"/>
  <c r="CE108" i="13"/>
  <c r="CD108" i="13"/>
  <c r="CC108" i="13"/>
  <c r="CB108" i="13"/>
  <c r="CA108" i="13"/>
  <c r="BZ108" i="13"/>
  <c r="BY108" i="13"/>
  <c r="BX108" i="13"/>
  <c r="BW108" i="13"/>
  <c r="BV108" i="13"/>
  <c r="BU108" i="13"/>
  <c r="BT108" i="13"/>
  <c r="BS108" i="13"/>
  <c r="BR108" i="13"/>
  <c r="BQ108" i="13"/>
  <c r="BP108" i="13"/>
  <c r="BO108" i="13"/>
  <c r="BN108" i="13"/>
  <c r="BM108" i="13"/>
  <c r="BL108" i="13"/>
  <c r="BK108" i="13"/>
  <c r="BJ108" i="13"/>
  <c r="BI108" i="13"/>
  <c r="BH108" i="13"/>
  <c r="BG108" i="13"/>
  <c r="BF108" i="13"/>
  <c r="BE108" i="13"/>
  <c r="BD108" i="13"/>
  <c r="BC108" i="13"/>
  <c r="BB108" i="13"/>
  <c r="BA108" i="13"/>
  <c r="AZ108" i="13"/>
  <c r="AY108" i="13"/>
  <c r="AX108" i="13"/>
  <c r="AW108" i="13"/>
  <c r="AV108" i="13"/>
  <c r="AU108" i="13"/>
  <c r="AT108" i="13"/>
  <c r="AS108" i="13"/>
  <c r="AR108" i="13"/>
  <c r="AQ108" i="13"/>
  <c r="AP108" i="13"/>
  <c r="AO108" i="13"/>
  <c r="AN108" i="13"/>
  <c r="AM108" i="13"/>
  <c r="AL108" i="13"/>
  <c r="AK108" i="13"/>
  <c r="AJ108" i="13"/>
  <c r="AI108" i="13"/>
  <c r="AH108" i="13"/>
  <c r="AG108" i="13"/>
  <c r="AF108" i="13"/>
  <c r="AE108" i="13"/>
  <c r="AD108" i="13"/>
  <c r="AC108" i="13"/>
  <c r="AB108" i="13"/>
  <c r="AA108" i="13"/>
  <c r="Z108" i="13"/>
  <c r="Y108" i="13"/>
  <c r="X108" i="13"/>
  <c r="W108" i="13"/>
  <c r="V108" i="13"/>
  <c r="U108" i="13"/>
  <c r="T108" i="13"/>
  <c r="S108" i="13"/>
  <c r="R108" i="13"/>
  <c r="Q108" i="13"/>
  <c r="P108" i="13"/>
  <c r="O108" i="13"/>
  <c r="N108" i="13"/>
  <c r="M108" i="13"/>
  <c r="L108" i="13"/>
  <c r="K108" i="13"/>
  <c r="J108" i="13"/>
  <c r="I108" i="13"/>
  <c r="H108" i="13"/>
  <c r="G108" i="13"/>
  <c r="F108" i="13"/>
  <c r="E108" i="13"/>
  <c r="GE107" i="13"/>
  <c r="GD107" i="13"/>
  <c r="GC107" i="13"/>
  <c r="GB107" i="13"/>
  <c r="GA107" i="13"/>
  <c r="FZ107" i="13"/>
  <c r="FY107" i="13"/>
  <c r="FX107" i="13"/>
  <c r="FW107" i="13"/>
  <c r="FV107" i="13"/>
  <c r="FU107" i="13"/>
  <c r="FT107" i="13"/>
  <c r="FS107" i="13"/>
  <c r="FR107" i="13"/>
  <c r="FQ107" i="13"/>
  <c r="FP107" i="13"/>
  <c r="FO107" i="13"/>
  <c r="FN107" i="13"/>
  <c r="FM107" i="13"/>
  <c r="FL107" i="13"/>
  <c r="FK107" i="13"/>
  <c r="FJ107" i="13"/>
  <c r="FI107" i="13"/>
  <c r="FH107" i="13"/>
  <c r="FG107" i="13"/>
  <c r="FF107" i="13"/>
  <c r="FE107" i="13"/>
  <c r="FD107" i="13"/>
  <c r="FC107" i="13"/>
  <c r="FB107" i="13"/>
  <c r="FA107" i="13"/>
  <c r="EZ107" i="13"/>
  <c r="EY107" i="13"/>
  <c r="EX107" i="13"/>
  <c r="EW107" i="13"/>
  <c r="EV107" i="13"/>
  <c r="EU107" i="13"/>
  <c r="ET107" i="13"/>
  <c r="ES107" i="13"/>
  <c r="ER107" i="13"/>
  <c r="EQ107" i="13"/>
  <c r="EP107" i="13"/>
  <c r="EO107" i="13"/>
  <c r="EN107" i="13"/>
  <c r="EM107" i="13"/>
  <c r="EL107" i="13"/>
  <c r="EK107" i="13"/>
  <c r="EJ107" i="13"/>
  <c r="EI107" i="13"/>
  <c r="EH107" i="13"/>
  <c r="EG107" i="13"/>
  <c r="EF107" i="13"/>
  <c r="EE107" i="13"/>
  <c r="ED107" i="13"/>
  <c r="EC107" i="13"/>
  <c r="EB107" i="13"/>
  <c r="EA107" i="13"/>
  <c r="DZ107" i="13"/>
  <c r="DY107" i="13"/>
  <c r="DX107" i="13"/>
  <c r="DW107" i="13"/>
  <c r="DV107" i="13"/>
  <c r="DU107" i="13"/>
  <c r="DT107" i="13"/>
  <c r="DS107" i="13"/>
  <c r="DR107" i="13"/>
  <c r="DQ107" i="13"/>
  <c r="DP107" i="13"/>
  <c r="DO107" i="13"/>
  <c r="DN107" i="13"/>
  <c r="DM107" i="13"/>
  <c r="DL107" i="13"/>
  <c r="DK107" i="13"/>
  <c r="DJ107" i="13"/>
  <c r="DI107" i="13"/>
  <c r="DH107" i="13"/>
  <c r="DG107" i="13"/>
  <c r="DF107" i="13"/>
  <c r="DE107" i="13"/>
  <c r="DD107" i="13"/>
  <c r="DC107" i="13"/>
  <c r="DB107" i="13"/>
  <c r="DA107" i="13"/>
  <c r="CZ107" i="13"/>
  <c r="CY107" i="13"/>
  <c r="CX107" i="13"/>
  <c r="CW107" i="13"/>
  <c r="CV107" i="13"/>
  <c r="CU107" i="13"/>
  <c r="CT107" i="13"/>
  <c r="CS107" i="13"/>
  <c r="CR107" i="13"/>
  <c r="CQ107" i="13"/>
  <c r="CP107" i="13"/>
  <c r="CO107" i="13"/>
  <c r="CN107" i="13"/>
  <c r="CM107" i="13"/>
  <c r="CL107" i="13"/>
  <c r="CK107" i="13"/>
  <c r="CJ107" i="13"/>
  <c r="CI107" i="13"/>
  <c r="CH107" i="13"/>
  <c r="CG107" i="13"/>
  <c r="CF107" i="13"/>
  <c r="CE107" i="13"/>
  <c r="CD107" i="13"/>
  <c r="CC107" i="13"/>
  <c r="CB107" i="13"/>
  <c r="CA107" i="13"/>
  <c r="BZ107" i="13"/>
  <c r="BY107" i="13"/>
  <c r="BX107" i="13"/>
  <c r="BW107" i="13"/>
  <c r="BV107" i="13"/>
  <c r="BU107" i="13"/>
  <c r="BT107" i="13"/>
  <c r="BS107" i="13"/>
  <c r="BR107" i="13"/>
  <c r="BQ107" i="13"/>
  <c r="BP107" i="13"/>
  <c r="BO107" i="13"/>
  <c r="BN107" i="13"/>
  <c r="BM107" i="13"/>
  <c r="BL107" i="13"/>
  <c r="BK107" i="13"/>
  <c r="BJ107" i="13"/>
  <c r="BI107" i="13"/>
  <c r="BH107" i="13"/>
  <c r="BG107" i="13"/>
  <c r="BF107" i="13"/>
  <c r="BE107" i="13"/>
  <c r="BD107" i="13"/>
  <c r="BC107" i="13"/>
  <c r="BB107" i="13"/>
  <c r="BA107" i="13"/>
  <c r="AZ107" i="13"/>
  <c r="AY107" i="13"/>
  <c r="AX107" i="13"/>
  <c r="AW107" i="13"/>
  <c r="AV107" i="13"/>
  <c r="AU107" i="13"/>
  <c r="AT107" i="13"/>
  <c r="AS107" i="13"/>
  <c r="AR107" i="13"/>
  <c r="AQ107" i="13"/>
  <c r="AP107" i="13"/>
  <c r="AO107" i="13"/>
  <c r="AN107" i="13"/>
  <c r="AM107" i="13"/>
  <c r="AL107" i="13"/>
  <c r="AK107" i="13"/>
  <c r="AJ107" i="13"/>
  <c r="AI107" i="13"/>
  <c r="AH107" i="13"/>
  <c r="AG107" i="13"/>
  <c r="AF107" i="13"/>
  <c r="AE107" i="13"/>
  <c r="AD107" i="13"/>
  <c r="AC107" i="13"/>
  <c r="AB107" i="13"/>
  <c r="AA107" i="13"/>
  <c r="Z107" i="13"/>
  <c r="Y107" i="13"/>
  <c r="X107" i="13"/>
  <c r="W107" i="13"/>
  <c r="V107" i="13"/>
  <c r="U107" i="13"/>
  <c r="T107" i="13"/>
  <c r="S107" i="13"/>
  <c r="R107" i="13"/>
  <c r="Q107" i="13"/>
  <c r="P107" i="13"/>
  <c r="O107" i="13"/>
  <c r="N107" i="13"/>
  <c r="M107" i="13"/>
  <c r="L107" i="13"/>
  <c r="K107" i="13"/>
  <c r="J107" i="13"/>
  <c r="I107" i="13"/>
  <c r="H107" i="13"/>
  <c r="G107" i="13"/>
  <c r="F107" i="13"/>
  <c r="E107" i="13"/>
  <c r="GE106" i="13"/>
  <c r="GD106" i="13"/>
  <c r="GC106" i="13"/>
  <c r="GB106" i="13"/>
  <c r="GA106" i="13"/>
  <c r="FZ106" i="13"/>
  <c r="FY106" i="13"/>
  <c r="FX106" i="13"/>
  <c r="FW106" i="13"/>
  <c r="FV106" i="13"/>
  <c r="FU106" i="13"/>
  <c r="FT106" i="13"/>
  <c r="FS106" i="13"/>
  <c r="FR106" i="13"/>
  <c r="FQ106" i="13"/>
  <c r="FP106" i="13"/>
  <c r="FO106" i="13"/>
  <c r="FN106" i="13"/>
  <c r="FM106" i="13"/>
  <c r="FL106" i="13"/>
  <c r="FK106" i="13"/>
  <c r="FJ106" i="13"/>
  <c r="FI106" i="13"/>
  <c r="FH106" i="13"/>
  <c r="FG106" i="13"/>
  <c r="FF106" i="13"/>
  <c r="FE106" i="13"/>
  <c r="FD106" i="13"/>
  <c r="FC106" i="13"/>
  <c r="FB106" i="13"/>
  <c r="FA106" i="13"/>
  <c r="EZ106" i="13"/>
  <c r="EY106" i="13"/>
  <c r="EX106" i="13"/>
  <c r="EW106" i="13"/>
  <c r="EV106" i="13"/>
  <c r="EU106" i="13"/>
  <c r="ET106" i="13"/>
  <c r="ES106" i="13"/>
  <c r="ER106" i="13"/>
  <c r="EQ106" i="13"/>
  <c r="EP106" i="13"/>
  <c r="EO106" i="13"/>
  <c r="EN106" i="13"/>
  <c r="EM106" i="13"/>
  <c r="EL106" i="13"/>
  <c r="EK106" i="13"/>
  <c r="EJ106" i="13"/>
  <c r="EI106" i="13"/>
  <c r="EH106" i="13"/>
  <c r="EG106" i="13"/>
  <c r="EF106" i="13"/>
  <c r="EE106" i="13"/>
  <c r="ED106" i="13"/>
  <c r="EC106" i="13"/>
  <c r="EB106" i="13"/>
  <c r="EA106" i="13"/>
  <c r="DZ106" i="13"/>
  <c r="DY106" i="13"/>
  <c r="DX106" i="13"/>
  <c r="DW106" i="13"/>
  <c r="DV106" i="13"/>
  <c r="DU106" i="13"/>
  <c r="DT106" i="13"/>
  <c r="DS106" i="13"/>
  <c r="DR106" i="13"/>
  <c r="DQ106" i="13"/>
  <c r="DP106" i="13"/>
  <c r="DO106" i="13"/>
  <c r="DN106" i="13"/>
  <c r="DM106" i="13"/>
  <c r="DL106" i="13"/>
  <c r="DK106" i="13"/>
  <c r="DJ106" i="13"/>
  <c r="DI106" i="13"/>
  <c r="DH106" i="13"/>
  <c r="DG106" i="13"/>
  <c r="DF106" i="13"/>
  <c r="DE106" i="13"/>
  <c r="DD106" i="13"/>
  <c r="DC106" i="13"/>
  <c r="DB106" i="13"/>
  <c r="DA106" i="13"/>
  <c r="CZ106" i="13"/>
  <c r="CY106" i="13"/>
  <c r="CX106" i="13"/>
  <c r="CW106" i="13"/>
  <c r="CV106" i="13"/>
  <c r="CU106" i="13"/>
  <c r="CT106" i="13"/>
  <c r="CS106" i="13"/>
  <c r="CR106" i="13"/>
  <c r="CQ106" i="13"/>
  <c r="CP106" i="13"/>
  <c r="CO106" i="13"/>
  <c r="CN106" i="13"/>
  <c r="CM106" i="13"/>
  <c r="CL106" i="13"/>
  <c r="CK106" i="13"/>
  <c r="CJ106" i="13"/>
  <c r="CI106" i="13"/>
  <c r="CH106" i="13"/>
  <c r="CG106" i="13"/>
  <c r="CF106" i="13"/>
  <c r="CE106" i="13"/>
  <c r="CD106" i="13"/>
  <c r="CC106" i="13"/>
  <c r="CB106" i="13"/>
  <c r="CA106" i="13"/>
  <c r="BZ106" i="13"/>
  <c r="BY106" i="13"/>
  <c r="BX106" i="13"/>
  <c r="BW106" i="13"/>
  <c r="BV106" i="13"/>
  <c r="BU106" i="13"/>
  <c r="BT106" i="13"/>
  <c r="BS106" i="13"/>
  <c r="BR106" i="13"/>
  <c r="BQ106" i="13"/>
  <c r="BP106" i="13"/>
  <c r="BO106" i="13"/>
  <c r="BN106" i="13"/>
  <c r="BM106" i="13"/>
  <c r="BL106" i="13"/>
  <c r="BK106" i="13"/>
  <c r="BJ106" i="13"/>
  <c r="BI106" i="13"/>
  <c r="BH106" i="13"/>
  <c r="BG106" i="13"/>
  <c r="BF106" i="13"/>
  <c r="BE106" i="13"/>
  <c r="BD106" i="13"/>
  <c r="BC106" i="13"/>
  <c r="BB106" i="13"/>
  <c r="BA106" i="13"/>
  <c r="AZ106" i="13"/>
  <c r="AY106" i="13"/>
  <c r="AX106" i="13"/>
  <c r="AW106" i="13"/>
  <c r="AV106" i="13"/>
  <c r="AU106" i="13"/>
  <c r="AT106" i="13"/>
  <c r="AS106" i="13"/>
  <c r="AR106" i="13"/>
  <c r="AQ106" i="13"/>
  <c r="AP106" i="13"/>
  <c r="AO106" i="13"/>
  <c r="AN106" i="13"/>
  <c r="AM106" i="13"/>
  <c r="AL106" i="13"/>
  <c r="AK106" i="13"/>
  <c r="AJ106" i="13"/>
  <c r="AI106" i="13"/>
  <c r="AH106" i="13"/>
  <c r="AG106" i="13"/>
  <c r="AF106" i="13"/>
  <c r="AE106" i="13"/>
  <c r="AD106" i="13"/>
  <c r="AC106" i="13"/>
  <c r="AB106" i="13"/>
  <c r="AA106" i="13"/>
  <c r="Z106" i="13"/>
  <c r="Y106" i="13"/>
  <c r="X106" i="13"/>
  <c r="W106" i="13"/>
  <c r="V106" i="13"/>
  <c r="U106" i="13"/>
  <c r="T106" i="13"/>
  <c r="S106" i="13"/>
  <c r="R106" i="13"/>
  <c r="Q106" i="13"/>
  <c r="P106" i="13"/>
  <c r="O106" i="13"/>
  <c r="N106" i="13"/>
  <c r="M106" i="13"/>
  <c r="L106" i="13"/>
  <c r="K106" i="13"/>
  <c r="J106" i="13"/>
  <c r="I106" i="13"/>
  <c r="H106" i="13"/>
  <c r="G106" i="13"/>
  <c r="F106" i="13"/>
  <c r="E106" i="13"/>
  <c r="GE105" i="13"/>
  <c r="GD105" i="13"/>
  <c r="GC105" i="13"/>
  <c r="GB105" i="13"/>
  <c r="GA105" i="13"/>
  <c r="FZ105" i="13"/>
  <c r="FY105" i="13"/>
  <c r="FX105" i="13"/>
  <c r="FW105" i="13"/>
  <c r="FV105" i="13"/>
  <c r="FU105" i="13"/>
  <c r="FT105" i="13"/>
  <c r="FS105" i="13"/>
  <c r="FR105" i="13"/>
  <c r="FQ105" i="13"/>
  <c r="FP105" i="13"/>
  <c r="FO105" i="13"/>
  <c r="FN105" i="13"/>
  <c r="FM105" i="13"/>
  <c r="FL105" i="13"/>
  <c r="FK105" i="13"/>
  <c r="FJ105" i="13"/>
  <c r="FI105" i="13"/>
  <c r="FH105" i="13"/>
  <c r="FG105" i="13"/>
  <c r="FF105" i="13"/>
  <c r="FE105" i="13"/>
  <c r="FD105" i="13"/>
  <c r="FC105" i="13"/>
  <c r="FB105" i="13"/>
  <c r="FA105" i="13"/>
  <c r="EZ105" i="13"/>
  <c r="EY105" i="13"/>
  <c r="EX105" i="13"/>
  <c r="EW105" i="13"/>
  <c r="EV105" i="13"/>
  <c r="EU105" i="13"/>
  <c r="ET105" i="13"/>
  <c r="ES105" i="13"/>
  <c r="ER105" i="13"/>
  <c r="EQ105" i="13"/>
  <c r="EP105" i="13"/>
  <c r="EO105" i="13"/>
  <c r="EN105" i="13"/>
  <c r="EM105" i="13"/>
  <c r="EL105" i="13"/>
  <c r="EK105" i="13"/>
  <c r="EJ105" i="13"/>
  <c r="EI105" i="13"/>
  <c r="EH105" i="13"/>
  <c r="EG105" i="13"/>
  <c r="EF105" i="13"/>
  <c r="EE105" i="13"/>
  <c r="ED105" i="13"/>
  <c r="EC105" i="13"/>
  <c r="EB105" i="13"/>
  <c r="EA105" i="13"/>
  <c r="DZ105" i="13"/>
  <c r="DY105" i="13"/>
  <c r="DX105" i="13"/>
  <c r="DW105" i="13"/>
  <c r="DV105" i="13"/>
  <c r="DU105" i="13"/>
  <c r="DT105" i="13"/>
  <c r="DS105" i="13"/>
  <c r="DR105" i="13"/>
  <c r="DQ105" i="13"/>
  <c r="DP105" i="13"/>
  <c r="DO105" i="13"/>
  <c r="DN105" i="13"/>
  <c r="DM105" i="13"/>
  <c r="DL105" i="13"/>
  <c r="DK105" i="13"/>
  <c r="DJ105" i="13"/>
  <c r="DI105" i="13"/>
  <c r="DH105" i="13"/>
  <c r="DG105" i="13"/>
  <c r="DF105" i="13"/>
  <c r="DE105" i="13"/>
  <c r="DD105" i="13"/>
  <c r="DC105" i="13"/>
  <c r="DB105" i="13"/>
  <c r="DA105" i="13"/>
  <c r="CZ105" i="13"/>
  <c r="CY105" i="13"/>
  <c r="CX105" i="13"/>
  <c r="CW105" i="13"/>
  <c r="CV105" i="13"/>
  <c r="CU105" i="13"/>
  <c r="CT105" i="13"/>
  <c r="CS105" i="13"/>
  <c r="CR105" i="13"/>
  <c r="CQ105" i="13"/>
  <c r="CP105" i="13"/>
  <c r="CO105" i="13"/>
  <c r="CN105" i="13"/>
  <c r="CM105" i="13"/>
  <c r="CL105" i="13"/>
  <c r="CK105" i="13"/>
  <c r="CJ105" i="13"/>
  <c r="CI105" i="13"/>
  <c r="CH105" i="13"/>
  <c r="CG105" i="13"/>
  <c r="CF105" i="13"/>
  <c r="CE105" i="13"/>
  <c r="CD105" i="13"/>
  <c r="CC105" i="13"/>
  <c r="CB105" i="13"/>
  <c r="CA105" i="13"/>
  <c r="BZ105" i="13"/>
  <c r="BY105" i="13"/>
  <c r="BX105" i="13"/>
  <c r="BW105" i="13"/>
  <c r="BV105" i="13"/>
  <c r="BU105" i="13"/>
  <c r="BT105" i="13"/>
  <c r="BS105" i="13"/>
  <c r="BR105" i="13"/>
  <c r="BQ105" i="13"/>
  <c r="BP105" i="13"/>
  <c r="BO105" i="13"/>
  <c r="BN105" i="13"/>
  <c r="BM105" i="13"/>
  <c r="BL105" i="13"/>
  <c r="BK105" i="13"/>
  <c r="BJ105" i="13"/>
  <c r="BI105" i="13"/>
  <c r="BH105" i="13"/>
  <c r="BG105" i="13"/>
  <c r="BF105" i="13"/>
  <c r="BE105" i="13"/>
  <c r="BD105" i="13"/>
  <c r="BC105" i="13"/>
  <c r="BB105" i="13"/>
  <c r="BA105" i="13"/>
  <c r="AZ105" i="13"/>
  <c r="AY105" i="13"/>
  <c r="AX105" i="13"/>
  <c r="AW105" i="13"/>
  <c r="AV105" i="13"/>
  <c r="AU105" i="13"/>
  <c r="AT105" i="13"/>
  <c r="AS105" i="13"/>
  <c r="AR105" i="13"/>
  <c r="AQ105" i="13"/>
  <c r="AP105" i="13"/>
  <c r="AO105" i="13"/>
  <c r="AN105" i="13"/>
  <c r="AM105" i="13"/>
  <c r="AL105" i="13"/>
  <c r="AK105" i="13"/>
  <c r="AJ105" i="13"/>
  <c r="AI105" i="13"/>
  <c r="AH105" i="13"/>
  <c r="AG105" i="13"/>
  <c r="AF105" i="13"/>
  <c r="AE105" i="13"/>
  <c r="AD105" i="13"/>
  <c r="AC105" i="13"/>
  <c r="AB105" i="13"/>
  <c r="AA105" i="13"/>
  <c r="Z105" i="13"/>
  <c r="Y105" i="13"/>
  <c r="X105" i="13"/>
  <c r="W105" i="13"/>
  <c r="V105" i="13"/>
  <c r="U105" i="13"/>
  <c r="T105" i="13"/>
  <c r="S105" i="13"/>
  <c r="R105" i="13"/>
  <c r="Q105" i="13"/>
  <c r="P105" i="13"/>
  <c r="O105" i="13"/>
  <c r="N105" i="13"/>
  <c r="M105" i="13"/>
  <c r="L105" i="13"/>
  <c r="K105" i="13"/>
  <c r="J105" i="13"/>
  <c r="I105" i="13"/>
  <c r="H105" i="13"/>
  <c r="G105" i="13"/>
  <c r="F105" i="13"/>
  <c r="E105" i="13"/>
  <c r="GE104" i="13"/>
  <c r="GD104" i="13"/>
  <c r="GC104" i="13"/>
  <c r="GB104" i="13"/>
  <c r="GA104" i="13"/>
  <c r="FZ104" i="13"/>
  <c r="FY104" i="13"/>
  <c r="FX104" i="13"/>
  <c r="FW104" i="13"/>
  <c r="FV104" i="13"/>
  <c r="FU104" i="13"/>
  <c r="FT104" i="13"/>
  <c r="FS104" i="13"/>
  <c r="FR104" i="13"/>
  <c r="FQ104" i="13"/>
  <c r="FP104" i="13"/>
  <c r="FO104" i="13"/>
  <c r="FN104" i="13"/>
  <c r="FM104" i="13"/>
  <c r="FL104" i="13"/>
  <c r="FK104" i="13"/>
  <c r="FJ104" i="13"/>
  <c r="FI104" i="13"/>
  <c r="FH104" i="13"/>
  <c r="FG104" i="13"/>
  <c r="FF104" i="13"/>
  <c r="FE104" i="13"/>
  <c r="FD104" i="13"/>
  <c r="FC104" i="13"/>
  <c r="FB104" i="13"/>
  <c r="FA104" i="13"/>
  <c r="EZ104" i="13"/>
  <c r="EY104" i="13"/>
  <c r="EX104" i="13"/>
  <c r="EW104" i="13"/>
  <c r="EV104" i="13"/>
  <c r="EU104" i="13"/>
  <c r="ET104" i="13"/>
  <c r="ES104" i="13"/>
  <c r="ER104" i="13"/>
  <c r="EQ104" i="13"/>
  <c r="EP104" i="13"/>
  <c r="EO104" i="13"/>
  <c r="EN104" i="13"/>
  <c r="EM104" i="13"/>
  <c r="EL104" i="13"/>
  <c r="EK104" i="13"/>
  <c r="EJ104" i="13"/>
  <c r="EI104" i="13"/>
  <c r="EH104" i="13"/>
  <c r="EG104" i="13"/>
  <c r="EF104" i="13"/>
  <c r="EE104" i="13"/>
  <c r="ED104" i="13"/>
  <c r="EC104" i="13"/>
  <c r="EB104" i="13"/>
  <c r="EA104" i="13"/>
  <c r="DZ104" i="13"/>
  <c r="DY104" i="13"/>
  <c r="DX104" i="13"/>
  <c r="DW104" i="13"/>
  <c r="DV104" i="13"/>
  <c r="DU104" i="13"/>
  <c r="DT104" i="13"/>
  <c r="DS104" i="13"/>
  <c r="DR104" i="13"/>
  <c r="DQ104" i="13"/>
  <c r="DP104" i="13"/>
  <c r="DO104" i="13"/>
  <c r="DN104" i="13"/>
  <c r="DM104" i="13"/>
  <c r="DL104" i="13"/>
  <c r="DK104" i="13"/>
  <c r="DJ104" i="13"/>
  <c r="DI104" i="13"/>
  <c r="DH104" i="13"/>
  <c r="DG104" i="13"/>
  <c r="DF104" i="13"/>
  <c r="DE104" i="13"/>
  <c r="DD104" i="13"/>
  <c r="DC104" i="13"/>
  <c r="DB104" i="13"/>
  <c r="DA104" i="13"/>
  <c r="CZ104" i="13"/>
  <c r="CY104" i="13"/>
  <c r="CX104" i="13"/>
  <c r="CW104" i="13"/>
  <c r="CV104" i="13"/>
  <c r="CU104" i="13"/>
  <c r="CT104" i="13"/>
  <c r="CS104" i="13"/>
  <c r="CR104" i="13"/>
  <c r="CQ104" i="13"/>
  <c r="CP104" i="13"/>
  <c r="CO104" i="13"/>
  <c r="CN104" i="13"/>
  <c r="CM104" i="13"/>
  <c r="CL104" i="13"/>
  <c r="CK104" i="13"/>
  <c r="CJ104" i="13"/>
  <c r="CI104" i="13"/>
  <c r="CH104" i="13"/>
  <c r="CG104" i="13"/>
  <c r="CF104" i="13"/>
  <c r="CE104" i="13"/>
  <c r="CD104" i="13"/>
  <c r="CC104" i="13"/>
  <c r="CB104" i="13"/>
  <c r="CA104" i="13"/>
  <c r="BZ104" i="13"/>
  <c r="BY104" i="13"/>
  <c r="BX104" i="13"/>
  <c r="BW104" i="13"/>
  <c r="BV104" i="13"/>
  <c r="BU104" i="13"/>
  <c r="BT104" i="13"/>
  <c r="BS104" i="13"/>
  <c r="BR104" i="13"/>
  <c r="BQ104" i="13"/>
  <c r="BP104" i="13"/>
  <c r="BO104" i="13"/>
  <c r="BN104" i="13"/>
  <c r="BM104" i="13"/>
  <c r="BL104" i="13"/>
  <c r="BK104" i="13"/>
  <c r="BJ104" i="13"/>
  <c r="BI104" i="13"/>
  <c r="BH104" i="13"/>
  <c r="BG104" i="13"/>
  <c r="BF104" i="13"/>
  <c r="BE104" i="13"/>
  <c r="BD104" i="13"/>
  <c r="BC104" i="13"/>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D104" i="13"/>
  <c r="AC104" i="13"/>
  <c r="AB104" i="13"/>
  <c r="AA104" i="13"/>
  <c r="Z104" i="13"/>
  <c r="Y104" i="13"/>
  <c r="X104" i="13"/>
  <c r="W104" i="13"/>
  <c r="V104" i="13"/>
  <c r="U104" i="13"/>
  <c r="T104" i="13"/>
  <c r="S104" i="13"/>
  <c r="R104" i="13"/>
  <c r="Q104" i="13"/>
  <c r="P104" i="13"/>
  <c r="O104" i="13"/>
  <c r="N104" i="13"/>
  <c r="M104" i="13"/>
  <c r="L104" i="13"/>
  <c r="K104" i="13"/>
  <c r="J104" i="13"/>
  <c r="I104" i="13"/>
  <c r="H104" i="13"/>
  <c r="G104" i="13"/>
  <c r="F104" i="13"/>
  <c r="E104" i="13"/>
  <c r="GE103" i="13"/>
  <c r="GD103" i="13"/>
  <c r="GC103" i="13"/>
  <c r="GB103" i="13"/>
  <c r="GA103" i="13"/>
  <c r="FZ103" i="13"/>
  <c r="FY103" i="13"/>
  <c r="FX103" i="13"/>
  <c r="FW103" i="13"/>
  <c r="FV103" i="13"/>
  <c r="FU103" i="13"/>
  <c r="FT103" i="13"/>
  <c r="FS103" i="13"/>
  <c r="FR103" i="13"/>
  <c r="FQ103" i="13"/>
  <c r="FP103" i="13"/>
  <c r="FO103" i="13"/>
  <c r="FN103" i="13"/>
  <c r="FM103" i="13"/>
  <c r="FL103" i="13"/>
  <c r="FK103" i="13"/>
  <c r="FJ103" i="13"/>
  <c r="FI103" i="13"/>
  <c r="FH103" i="13"/>
  <c r="FG103" i="13"/>
  <c r="FF103" i="13"/>
  <c r="FE103" i="13"/>
  <c r="FD103" i="13"/>
  <c r="FC103" i="13"/>
  <c r="FB103" i="13"/>
  <c r="FA103" i="13"/>
  <c r="EZ103" i="13"/>
  <c r="EY103" i="13"/>
  <c r="EX103" i="13"/>
  <c r="EW103" i="13"/>
  <c r="EV103" i="13"/>
  <c r="EU103" i="13"/>
  <c r="ET103" i="13"/>
  <c r="ES103" i="13"/>
  <c r="ER103" i="13"/>
  <c r="EQ103" i="13"/>
  <c r="EP103" i="13"/>
  <c r="EO103" i="13"/>
  <c r="EN103" i="13"/>
  <c r="EM103" i="13"/>
  <c r="EL103" i="13"/>
  <c r="EK103" i="13"/>
  <c r="EJ103" i="13"/>
  <c r="EI103" i="13"/>
  <c r="EH103" i="13"/>
  <c r="EG103" i="13"/>
  <c r="EF103" i="13"/>
  <c r="EE103" i="13"/>
  <c r="ED103" i="13"/>
  <c r="EC103" i="13"/>
  <c r="EB103" i="13"/>
  <c r="EA103" i="13"/>
  <c r="DZ103" i="13"/>
  <c r="DY103" i="13"/>
  <c r="DX103" i="13"/>
  <c r="DW103" i="13"/>
  <c r="DV103" i="13"/>
  <c r="DU103" i="13"/>
  <c r="DT103" i="13"/>
  <c r="DS103" i="13"/>
  <c r="DR103" i="13"/>
  <c r="DQ103" i="13"/>
  <c r="DP103" i="13"/>
  <c r="DO103" i="13"/>
  <c r="DN103" i="13"/>
  <c r="DM103" i="13"/>
  <c r="DL103" i="13"/>
  <c r="DK103" i="13"/>
  <c r="DJ103" i="13"/>
  <c r="DI103" i="13"/>
  <c r="DH103" i="13"/>
  <c r="DG103" i="13"/>
  <c r="DF103" i="13"/>
  <c r="DE103" i="13"/>
  <c r="DD103" i="13"/>
  <c r="DC103" i="13"/>
  <c r="DB103" i="13"/>
  <c r="DA103" i="13"/>
  <c r="CZ103" i="13"/>
  <c r="CY103" i="13"/>
  <c r="CX103" i="13"/>
  <c r="CW103" i="13"/>
  <c r="CV103" i="13"/>
  <c r="CU103" i="13"/>
  <c r="CT103" i="13"/>
  <c r="CS103" i="13"/>
  <c r="CR103" i="13"/>
  <c r="CQ103" i="13"/>
  <c r="CP103" i="13"/>
  <c r="CO103" i="13"/>
  <c r="CN103" i="13"/>
  <c r="CM103" i="13"/>
  <c r="CL103" i="13"/>
  <c r="CK103" i="13"/>
  <c r="CJ103" i="13"/>
  <c r="CI103" i="13"/>
  <c r="CH103" i="13"/>
  <c r="CG103" i="13"/>
  <c r="CF103" i="13"/>
  <c r="CE103" i="13"/>
  <c r="CD103" i="13"/>
  <c r="CC103" i="13"/>
  <c r="CB103" i="13"/>
  <c r="CA103" i="13"/>
  <c r="BZ103" i="13"/>
  <c r="BY103" i="13"/>
  <c r="BX103" i="13"/>
  <c r="BW103" i="13"/>
  <c r="BV103" i="13"/>
  <c r="BU103" i="13"/>
  <c r="BT103" i="13"/>
  <c r="BS103" i="13"/>
  <c r="BR103" i="13"/>
  <c r="BQ103" i="13"/>
  <c r="BP103" i="13"/>
  <c r="BO103"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AG103" i="13"/>
  <c r="AF103" i="13"/>
  <c r="AE103" i="13"/>
  <c r="AD103" i="13"/>
  <c r="AC103" i="13"/>
  <c r="AB103" i="13"/>
  <c r="AA103" i="13"/>
  <c r="Z103" i="13"/>
  <c r="Y103" i="13"/>
  <c r="X103" i="13"/>
  <c r="W103" i="13"/>
  <c r="V103" i="13"/>
  <c r="U103" i="13"/>
  <c r="T103" i="13"/>
  <c r="S103" i="13"/>
  <c r="R103" i="13"/>
  <c r="Q103" i="13"/>
  <c r="P103" i="13"/>
  <c r="O103" i="13"/>
  <c r="N103" i="13"/>
  <c r="M103" i="13"/>
  <c r="L103" i="13"/>
  <c r="K103" i="13"/>
  <c r="J103" i="13"/>
  <c r="I103" i="13"/>
  <c r="H103" i="13"/>
  <c r="G103" i="13"/>
  <c r="F103" i="13"/>
  <c r="E103" i="13"/>
  <c r="GE102" i="13"/>
  <c r="GD102" i="13"/>
  <c r="GC102" i="13"/>
  <c r="GB102" i="13"/>
  <c r="GA102" i="13"/>
  <c r="FZ102" i="13"/>
  <c r="FY102" i="13"/>
  <c r="FX102" i="13"/>
  <c r="FW102" i="13"/>
  <c r="FV102" i="13"/>
  <c r="FU102" i="13"/>
  <c r="FT102" i="13"/>
  <c r="FS102" i="13"/>
  <c r="FR102" i="13"/>
  <c r="FQ102" i="13"/>
  <c r="FP102" i="13"/>
  <c r="FO102" i="13"/>
  <c r="FN102" i="13"/>
  <c r="FM102" i="13"/>
  <c r="FL102" i="13"/>
  <c r="FK102" i="13"/>
  <c r="FJ102" i="13"/>
  <c r="FI102" i="13"/>
  <c r="FH102" i="13"/>
  <c r="FG102" i="13"/>
  <c r="FF102" i="13"/>
  <c r="FE102" i="13"/>
  <c r="FD102" i="13"/>
  <c r="FC102" i="13"/>
  <c r="FB102" i="13"/>
  <c r="FA102" i="13"/>
  <c r="EZ102" i="13"/>
  <c r="EY102" i="13"/>
  <c r="EX102" i="13"/>
  <c r="EW102" i="13"/>
  <c r="EV102" i="13"/>
  <c r="EU102" i="13"/>
  <c r="ET102" i="13"/>
  <c r="ES102" i="13"/>
  <c r="ER102" i="13"/>
  <c r="EQ102" i="13"/>
  <c r="EP102" i="13"/>
  <c r="EO102" i="13"/>
  <c r="EN102" i="13"/>
  <c r="EM102" i="13"/>
  <c r="EL102" i="13"/>
  <c r="EK102" i="13"/>
  <c r="EJ102" i="13"/>
  <c r="EI102" i="13"/>
  <c r="EH102" i="13"/>
  <c r="EG102" i="13"/>
  <c r="EF102" i="13"/>
  <c r="EE102" i="13"/>
  <c r="ED102" i="13"/>
  <c r="EC102" i="13"/>
  <c r="EB102" i="13"/>
  <c r="EA102" i="13"/>
  <c r="DZ102" i="13"/>
  <c r="DY102" i="13"/>
  <c r="DX102" i="13"/>
  <c r="DW102" i="13"/>
  <c r="DV102" i="13"/>
  <c r="DU102" i="13"/>
  <c r="DT102" i="13"/>
  <c r="DS102" i="13"/>
  <c r="DR102" i="13"/>
  <c r="DQ102" i="13"/>
  <c r="DP102" i="13"/>
  <c r="DO102" i="13"/>
  <c r="DN102" i="13"/>
  <c r="DM102" i="13"/>
  <c r="DL102" i="13"/>
  <c r="DK102" i="13"/>
  <c r="DJ102" i="13"/>
  <c r="DI102" i="13"/>
  <c r="DH102" i="13"/>
  <c r="DG102" i="13"/>
  <c r="DF102" i="13"/>
  <c r="DE102" i="13"/>
  <c r="DD102" i="13"/>
  <c r="DC102" i="13"/>
  <c r="DB102" i="13"/>
  <c r="DA102" i="13"/>
  <c r="CZ102" i="13"/>
  <c r="CY102" i="13"/>
  <c r="CX102" i="13"/>
  <c r="CW102" i="13"/>
  <c r="CV102" i="13"/>
  <c r="CU102" i="13"/>
  <c r="CT102" i="13"/>
  <c r="CS102" i="13"/>
  <c r="CR102" i="13"/>
  <c r="CQ102" i="13"/>
  <c r="CP102" i="13"/>
  <c r="CO102" i="13"/>
  <c r="CN102" i="13"/>
  <c r="CM102" i="13"/>
  <c r="CL102" i="13"/>
  <c r="CK102" i="13"/>
  <c r="CJ102" i="13"/>
  <c r="CI102" i="13"/>
  <c r="CH102" i="13"/>
  <c r="CG102" i="13"/>
  <c r="CF102" i="13"/>
  <c r="CE102" i="13"/>
  <c r="CD102" i="13"/>
  <c r="CC102" i="13"/>
  <c r="CB102" i="13"/>
  <c r="CA102" i="13"/>
  <c r="BZ102" i="13"/>
  <c r="BY102" i="13"/>
  <c r="BX102" i="13"/>
  <c r="BW102" i="13"/>
  <c r="BV102" i="13"/>
  <c r="BU102" i="13"/>
  <c r="BT102" i="13"/>
  <c r="BS102" i="13"/>
  <c r="BR102" i="13"/>
  <c r="BQ102" i="13"/>
  <c r="BP102" i="13"/>
  <c r="BO102" i="13"/>
  <c r="BN102" i="13"/>
  <c r="BM102" i="13"/>
  <c r="BL102" i="13"/>
  <c r="BK102" i="13"/>
  <c r="BJ102" i="13"/>
  <c r="BI102" i="13"/>
  <c r="BH102"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J102" i="13"/>
  <c r="AI102" i="13"/>
  <c r="AH102" i="13"/>
  <c r="AG102" i="13"/>
  <c r="AF102" i="13"/>
  <c r="AE102" i="13"/>
  <c r="AD102" i="13"/>
  <c r="AC102" i="13"/>
  <c r="AB102" i="13"/>
  <c r="AA102" i="13"/>
  <c r="Z102" i="13"/>
  <c r="Y102" i="13"/>
  <c r="X102" i="13"/>
  <c r="W102" i="13"/>
  <c r="V102" i="13"/>
  <c r="U102" i="13"/>
  <c r="T102" i="13"/>
  <c r="S102" i="13"/>
  <c r="R102" i="13"/>
  <c r="Q102" i="13"/>
  <c r="P102" i="13"/>
  <c r="O102" i="13"/>
  <c r="N102" i="13"/>
  <c r="M102" i="13"/>
  <c r="L102" i="13"/>
  <c r="K102" i="13"/>
  <c r="J102" i="13"/>
  <c r="I102" i="13"/>
  <c r="H102" i="13"/>
  <c r="G102" i="13"/>
  <c r="F102" i="13"/>
  <c r="E102" i="13"/>
  <c r="GE101" i="13"/>
  <c r="GD101" i="13"/>
  <c r="GC101" i="13"/>
  <c r="GB101" i="13"/>
  <c r="GA101" i="13"/>
  <c r="FZ101" i="13"/>
  <c r="FY101" i="13"/>
  <c r="FX101" i="13"/>
  <c r="FW101" i="13"/>
  <c r="FV101" i="13"/>
  <c r="FU101" i="13"/>
  <c r="FT101" i="13"/>
  <c r="FS101" i="13"/>
  <c r="FR101" i="13"/>
  <c r="FQ101" i="13"/>
  <c r="FP101" i="13"/>
  <c r="FO101" i="13"/>
  <c r="FN101" i="13"/>
  <c r="FM101" i="13"/>
  <c r="FL101" i="13"/>
  <c r="FK101" i="13"/>
  <c r="FJ101" i="13"/>
  <c r="FI101" i="13"/>
  <c r="FH101" i="13"/>
  <c r="FG101" i="13"/>
  <c r="FF101" i="13"/>
  <c r="FE101" i="13"/>
  <c r="FD101" i="13"/>
  <c r="FC101" i="13"/>
  <c r="FB101" i="13"/>
  <c r="FA101" i="13"/>
  <c r="EZ101" i="13"/>
  <c r="EY101" i="13"/>
  <c r="EX101" i="13"/>
  <c r="EW101" i="13"/>
  <c r="EV101" i="13"/>
  <c r="EU101" i="13"/>
  <c r="ET101" i="13"/>
  <c r="ES101" i="13"/>
  <c r="ER101" i="13"/>
  <c r="EQ101" i="13"/>
  <c r="EP101" i="13"/>
  <c r="EO101" i="13"/>
  <c r="EN101" i="13"/>
  <c r="EM101" i="13"/>
  <c r="EL101" i="13"/>
  <c r="EK101" i="13"/>
  <c r="EJ101" i="13"/>
  <c r="EI101" i="13"/>
  <c r="EH101" i="13"/>
  <c r="EG101" i="13"/>
  <c r="EF101" i="13"/>
  <c r="EE101" i="13"/>
  <c r="ED101" i="13"/>
  <c r="EC101" i="13"/>
  <c r="EB101" i="13"/>
  <c r="EA101" i="13"/>
  <c r="DZ101" i="13"/>
  <c r="DY101" i="13"/>
  <c r="DX101" i="13"/>
  <c r="DW101" i="13"/>
  <c r="DV101" i="13"/>
  <c r="DU101" i="13"/>
  <c r="DT101" i="13"/>
  <c r="DS101" i="13"/>
  <c r="DR101" i="13"/>
  <c r="DQ101" i="13"/>
  <c r="DP101" i="13"/>
  <c r="DO101" i="13"/>
  <c r="DN101" i="13"/>
  <c r="DM101" i="13"/>
  <c r="DL101" i="13"/>
  <c r="DK101" i="13"/>
  <c r="DJ101" i="13"/>
  <c r="DI101" i="13"/>
  <c r="DH101" i="13"/>
  <c r="DG101" i="13"/>
  <c r="DF101" i="13"/>
  <c r="DE101" i="13"/>
  <c r="DD101" i="13"/>
  <c r="DC101" i="13"/>
  <c r="DB101" i="13"/>
  <c r="DA101" i="13"/>
  <c r="CZ101" i="13"/>
  <c r="CY101" i="13"/>
  <c r="CX101" i="13"/>
  <c r="CW101" i="13"/>
  <c r="CV101" i="13"/>
  <c r="CU101" i="13"/>
  <c r="CT101" i="13"/>
  <c r="CS101" i="13"/>
  <c r="CR101" i="13"/>
  <c r="CQ101" i="13"/>
  <c r="CP101" i="13"/>
  <c r="CO101" i="13"/>
  <c r="CN101" i="13"/>
  <c r="CM101" i="13"/>
  <c r="CL101" i="13"/>
  <c r="CK101" i="13"/>
  <c r="CJ101" i="13"/>
  <c r="CI101" i="13"/>
  <c r="CH101" i="13"/>
  <c r="CG101" i="13"/>
  <c r="CF101" i="13"/>
  <c r="CE101" i="13"/>
  <c r="CD101" i="13"/>
  <c r="CC101" i="13"/>
  <c r="CB101" i="13"/>
  <c r="CA101" i="13"/>
  <c r="BZ101" i="13"/>
  <c r="BY101" i="13"/>
  <c r="BX101" i="13"/>
  <c r="BW101" i="13"/>
  <c r="BV101" i="13"/>
  <c r="BU101" i="13"/>
  <c r="BT101" i="13"/>
  <c r="BS101" i="13"/>
  <c r="BR101" i="13"/>
  <c r="BQ101" i="13"/>
  <c r="BP101" i="13"/>
  <c r="BO101" i="13"/>
  <c r="BN101" i="13"/>
  <c r="BM101" i="13"/>
  <c r="BL101" i="13"/>
  <c r="BK101" i="13"/>
  <c r="BJ101" i="13"/>
  <c r="BI101" i="13"/>
  <c r="BH101" i="13"/>
  <c r="BG101" i="13"/>
  <c r="BF101" i="13"/>
  <c r="BE101" i="13"/>
  <c r="BD101" i="13"/>
  <c r="BC101" i="13"/>
  <c r="BB101" i="13"/>
  <c r="BA101" i="13"/>
  <c r="AZ101" i="13"/>
  <c r="AY101" i="13"/>
  <c r="AX101" i="13"/>
  <c r="AW101" i="13"/>
  <c r="AV101" i="13"/>
  <c r="AU101" i="13"/>
  <c r="AT101" i="13"/>
  <c r="AS101" i="13"/>
  <c r="AR101" i="13"/>
  <c r="AQ101" i="13"/>
  <c r="AP101" i="13"/>
  <c r="AO101" i="13"/>
  <c r="AN101" i="13"/>
  <c r="AM101" i="13"/>
  <c r="AL101" i="13"/>
  <c r="AK101"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E101" i="13"/>
  <c r="GE100" i="13"/>
  <c r="GD100" i="13"/>
  <c r="GC100" i="13"/>
  <c r="GB100" i="13"/>
  <c r="GA100" i="13"/>
  <c r="FZ100" i="13"/>
  <c r="FY100" i="13"/>
  <c r="FX100" i="13"/>
  <c r="FW100" i="13"/>
  <c r="FV100" i="13"/>
  <c r="FU100" i="13"/>
  <c r="FT100" i="13"/>
  <c r="FS100" i="13"/>
  <c r="FR100" i="13"/>
  <c r="FQ100" i="13"/>
  <c r="FP100" i="13"/>
  <c r="FO100" i="13"/>
  <c r="FN100" i="13"/>
  <c r="FM100" i="13"/>
  <c r="FL100" i="13"/>
  <c r="FK100" i="13"/>
  <c r="FJ100" i="13"/>
  <c r="FI100" i="13"/>
  <c r="FH100" i="13"/>
  <c r="FG100" i="13"/>
  <c r="FF100" i="13"/>
  <c r="FE100" i="13"/>
  <c r="FD100" i="13"/>
  <c r="FC100" i="13"/>
  <c r="FB100" i="13"/>
  <c r="FA100" i="13"/>
  <c r="EZ100" i="13"/>
  <c r="EY100" i="13"/>
  <c r="EX100" i="13"/>
  <c r="EW100" i="13"/>
  <c r="EV100" i="13"/>
  <c r="EU100" i="13"/>
  <c r="ET100" i="13"/>
  <c r="ES100" i="13"/>
  <c r="ER100" i="13"/>
  <c r="EQ100" i="13"/>
  <c r="EP100" i="13"/>
  <c r="EO100" i="13"/>
  <c r="EN100" i="13"/>
  <c r="EM100" i="13"/>
  <c r="EL100" i="13"/>
  <c r="EK100" i="13"/>
  <c r="EJ100" i="13"/>
  <c r="EI100" i="13"/>
  <c r="EH100" i="13"/>
  <c r="EG100" i="13"/>
  <c r="EF100" i="13"/>
  <c r="EE100" i="13"/>
  <c r="ED100" i="13"/>
  <c r="EC100" i="13"/>
  <c r="EB100" i="13"/>
  <c r="EA100" i="13"/>
  <c r="DZ100" i="13"/>
  <c r="DY100" i="13"/>
  <c r="DX100" i="13"/>
  <c r="DW100" i="13"/>
  <c r="DV100" i="13"/>
  <c r="DU100" i="13"/>
  <c r="DT100" i="13"/>
  <c r="DS100" i="13"/>
  <c r="DR100" i="13"/>
  <c r="DQ100" i="13"/>
  <c r="DP100" i="13"/>
  <c r="DO100" i="13"/>
  <c r="DN100" i="13"/>
  <c r="DM100" i="13"/>
  <c r="DL100" i="13"/>
  <c r="DK100" i="13"/>
  <c r="DJ100" i="13"/>
  <c r="DI100" i="13"/>
  <c r="DH100" i="13"/>
  <c r="DG100" i="13"/>
  <c r="DF100" i="13"/>
  <c r="DE100" i="13"/>
  <c r="DD100" i="13"/>
  <c r="DC100" i="13"/>
  <c r="DB100" i="13"/>
  <c r="DA100" i="13"/>
  <c r="CZ100" i="13"/>
  <c r="CY100" i="13"/>
  <c r="CX100" i="13"/>
  <c r="CW100" i="13"/>
  <c r="CV100" i="13"/>
  <c r="CU100" i="13"/>
  <c r="CT100" i="13"/>
  <c r="CS100" i="13"/>
  <c r="CR100" i="13"/>
  <c r="CQ100" i="13"/>
  <c r="CP100" i="13"/>
  <c r="CO100" i="13"/>
  <c r="CN100" i="13"/>
  <c r="CM100" i="13"/>
  <c r="CL100" i="13"/>
  <c r="CK100" i="13"/>
  <c r="CJ100" i="13"/>
  <c r="CI100" i="13"/>
  <c r="CH100" i="13"/>
  <c r="CG100" i="13"/>
  <c r="CF100" i="13"/>
  <c r="CE100" i="13"/>
  <c r="CD10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AG100" i="13"/>
  <c r="AF100" i="13"/>
  <c r="AE100" i="13"/>
  <c r="AD100" i="13"/>
  <c r="AC100" i="13"/>
  <c r="AB100" i="13"/>
  <c r="AA100" i="13"/>
  <c r="Z100" i="13"/>
  <c r="Y100" i="13"/>
  <c r="X100" i="13"/>
  <c r="W100" i="13"/>
  <c r="V100" i="13"/>
  <c r="U100" i="13"/>
  <c r="T100" i="13"/>
  <c r="S100" i="13"/>
  <c r="R100" i="13"/>
  <c r="Q100" i="13"/>
  <c r="P100" i="13"/>
  <c r="O100" i="13"/>
  <c r="N100" i="13"/>
  <c r="M100" i="13"/>
  <c r="L100" i="13"/>
  <c r="K100" i="13"/>
  <c r="J100" i="13"/>
  <c r="I100" i="13"/>
  <c r="H100" i="13"/>
  <c r="G100" i="13"/>
  <c r="F100" i="13"/>
  <c r="E100" i="13"/>
  <c r="GE99" i="13"/>
  <c r="GD99" i="13"/>
  <c r="GC99" i="13"/>
  <c r="GB99" i="13"/>
  <c r="GA99" i="13"/>
  <c r="FZ99" i="13"/>
  <c r="FY99" i="13"/>
  <c r="FX99" i="13"/>
  <c r="FW99" i="13"/>
  <c r="FV99" i="13"/>
  <c r="FU99" i="13"/>
  <c r="FT99" i="13"/>
  <c r="FS99" i="13"/>
  <c r="FR99" i="13"/>
  <c r="FQ99" i="13"/>
  <c r="FP99" i="13"/>
  <c r="FO99" i="13"/>
  <c r="FN99" i="13"/>
  <c r="FM99" i="13"/>
  <c r="FL99" i="13"/>
  <c r="FK99" i="13"/>
  <c r="FJ99" i="13"/>
  <c r="FI99" i="13"/>
  <c r="FH99" i="13"/>
  <c r="FG99" i="13"/>
  <c r="FF99" i="13"/>
  <c r="FE99" i="13"/>
  <c r="FD99" i="13"/>
  <c r="FC99" i="13"/>
  <c r="FB99" i="13"/>
  <c r="FA99" i="13"/>
  <c r="EZ99" i="13"/>
  <c r="EY99" i="13"/>
  <c r="EX99" i="13"/>
  <c r="EW99" i="13"/>
  <c r="EV99" i="13"/>
  <c r="EU99" i="13"/>
  <c r="ET99" i="13"/>
  <c r="ES99" i="13"/>
  <c r="ER99" i="13"/>
  <c r="EQ99" i="13"/>
  <c r="EP99" i="13"/>
  <c r="EO99" i="13"/>
  <c r="EN99" i="13"/>
  <c r="EM99" i="13"/>
  <c r="EL99" i="13"/>
  <c r="EK99" i="13"/>
  <c r="EJ99" i="13"/>
  <c r="EI99" i="13"/>
  <c r="EH99" i="13"/>
  <c r="EG99" i="13"/>
  <c r="EF99" i="13"/>
  <c r="EE99" i="13"/>
  <c r="ED99" i="13"/>
  <c r="EC99" i="13"/>
  <c r="EB99" i="13"/>
  <c r="EA99" i="13"/>
  <c r="DZ99" i="13"/>
  <c r="DY99" i="13"/>
  <c r="DX99" i="13"/>
  <c r="DW99" i="13"/>
  <c r="DV99" i="13"/>
  <c r="DU99" i="13"/>
  <c r="DT99" i="13"/>
  <c r="DS99" i="13"/>
  <c r="DR99" i="13"/>
  <c r="DQ99" i="13"/>
  <c r="DP99" i="13"/>
  <c r="DO99" i="13"/>
  <c r="DN99" i="13"/>
  <c r="DM99" i="13"/>
  <c r="DL99" i="13"/>
  <c r="DK99" i="13"/>
  <c r="DJ99" i="13"/>
  <c r="DI99" i="13"/>
  <c r="DH99" i="13"/>
  <c r="DG99" i="13"/>
  <c r="DF99" i="13"/>
  <c r="DE99" i="13"/>
  <c r="DD99" i="13"/>
  <c r="DC99" i="13"/>
  <c r="DB99" i="13"/>
  <c r="DA99" i="13"/>
  <c r="CZ99" i="13"/>
  <c r="CY99" i="13"/>
  <c r="CX99" i="13"/>
  <c r="CW99" i="13"/>
  <c r="CV99" i="13"/>
  <c r="CU99" i="13"/>
  <c r="CT99" i="13"/>
  <c r="CS99" i="13"/>
  <c r="CR99" i="13"/>
  <c r="CQ99" i="13"/>
  <c r="CP99" i="13"/>
  <c r="CO99" i="13"/>
  <c r="CN99" i="13"/>
  <c r="CM99" i="13"/>
  <c r="CL99" i="13"/>
  <c r="CK99" i="13"/>
  <c r="CJ99" i="13"/>
  <c r="CI99" i="13"/>
  <c r="CH99" i="13"/>
  <c r="CG99" i="13"/>
  <c r="CF99" i="13"/>
  <c r="CE99" i="13"/>
  <c r="CD99" i="13"/>
  <c r="CC99" i="13"/>
  <c r="CB99" i="13"/>
  <c r="CA99" i="13"/>
  <c r="BZ99" i="13"/>
  <c r="BY99" i="13"/>
  <c r="BX99" i="13"/>
  <c r="BW99" i="13"/>
  <c r="BV99" i="13"/>
  <c r="BU99" i="13"/>
  <c r="BT99" i="13"/>
  <c r="BS99" i="13"/>
  <c r="BR99" i="13"/>
  <c r="BQ99" i="13"/>
  <c r="BP99" i="13"/>
  <c r="BO99" i="13"/>
  <c r="BN99" i="13"/>
  <c r="BM99" i="13"/>
  <c r="BL99" i="13"/>
  <c r="BK99" i="13"/>
  <c r="BJ99" i="13"/>
  <c r="BI99" i="13"/>
  <c r="BH99" i="13"/>
  <c r="BG99" i="13"/>
  <c r="BF99" i="13"/>
  <c r="BE99" i="13"/>
  <c r="BD99" i="13"/>
  <c r="BC99" i="13"/>
  <c r="BB99" i="13"/>
  <c r="BA99" i="13"/>
  <c r="AZ99" i="13"/>
  <c r="AY99" i="13"/>
  <c r="AX99" i="13"/>
  <c r="AW99" i="13"/>
  <c r="AV99" i="13"/>
  <c r="AU99" i="13"/>
  <c r="AT99" i="13"/>
  <c r="AS99" i="13"/>
  <c r="AR99" i="13"/>
  <c r="AQ99" i="13"/>
  <c r="AP99" i="13"/>
  <c r="AO99" i="13"/>
  <c r="AN99" i="13"/>
  <c r="AM99" i="13"/>
  <c r="AL99" i="13"/>
  <c r="AK99" i="13"/>
  <c r="AJ99" i="13"/>
  <c r="AI99" i="13"/>
  <c r="AH99" i="13"/>
  <c r="AG99" i="13"/>
  <c r="AF99" i="13"/>
  <c r="AE99" i="13"/>
  <c r="AD99" i="13"/>
  <c r="AC99" i="13"/>
  <c r="AB99" i="13"/>
  <c r="AA99" i="13"/>
  <c r="Z99" i="13"/>
  <c r="Y99" i="13"/>
  <c r="X99" i="13"/>
  <c r="W99" i="13"/>
  <c r="V99" i="13"/>
  <c r="U99" i="13"/>
  <c r="T99" i="13"/>
  <c r="S99" i="13"/>
  <c r="R99" i="13"/>
  <c r="Q99" i="13"/>
  <c r="P99" i="13"/>
  <c r="O99" i="13"/>
  <c r="N99" i="13"/>
  <c r="M99" i="13"/>
  <c r="L99" i="13"/>
  <c r="K99" i="13"/>
  <c r="J99" i="13"/>
  <c r="I99" i="13"/>
  <c r="H99" i="13"/>
  <c r="G99" i="13"/>
  <c r="F99" i="13"/>
  <c r="E99" i="13"/>
  <c r="GE98" i="13"/>
  <c r="GD98" i="13"/>
  <c r="GC98" i="13"/>
  <c r="GB98" i="13"/>
  <c r="GA98" i="13"/>
  <c r="FZ98" i="13"/>
  <c r="FY98" i="13"/>
  <c r="FX98" i="13"/>
  <c r="FW98" i="13"/>
  <c r="FV98" i="13"/>
  <c r="FU98" i="13"/>
  <c r="FT98" i="13"/>
  <c r="FS98" i="13"/>
  <c r="FR98" i="13"/>
  <c r="FQ98" i="13"/>
  <c r="FP98" i="13"/>
  <c r="FO98" i="13"/>
  <c r="FN98" i="13"/>
  <c r="FM98" i="13"/>
  <c r="FL98" i="13"/>
  <c r="FK98" i="13"/>
  <c r="FJ98" i="13"/>
  <c r="FI98" i="13"/>
  <c r="FH98" i="13"/>
  <c r="FG98" i="13"/>
  <c r="FF98" i="13"/>
  <c r="FE98" i="13"/>
  <c r="FD98" i="13"/>
  <c r="FC98" i="13"/>
  <c r="FB98" i="13"/>
  <c r="FA98" i="13"/>
  <c r="EZ98" i="13"/>
  <c r="EY98" i="13"/>
  <c r="EX98" i="13"/>
  <c r="EW98" i="13"/>
  <c r="EV98" i="13"/>
  <c r="EU98" i="13"/>
  <c r="ET98" i="13"/>
  <c r="ES98" i="13"/>
  <c r="ER98" i="13"/>
  <c r="EQ98" i="13"/>
  <c r="EP98" i="13"/>
  <c r="EO98" i="13"/>
  <c r="EN98" i="13"/>
  <c r="EM98" i="13"/>
  <c r="EL98" i="13"/>
  <c r="EK98" i="13"/>
  <c r="EJ98" i="13"/>
  <c r="EI98" i="13"/>
  <c r="EH98" i="13"/>
  <c r="EG98" i="13"/>
  <c r="EF98" i="13"/>
  <c r="EE98" i="13"/>
  <c r="ED98" i="13"/>
  <c r="EC98" i="13"/>
  <c r="EB98" i="13"/>
  <c r="EA98" i="13"/>
  <c r="DZ98" i="13"/>
  <c r="DY98" i="13"/>
  <c r="DX98" i="13"/>
  <c r="DW98" i="13"/>
  <c r="DV98" i="13"/>
  <c r="DU98" i="13"/>
  <c r="DT98" i="13"/>
  <c r="DS98" i="13"/>
  <c r="DR98" i="13"/>
  <c r="DQ98" i="13"/>
  <c r="DP98" i="13"/>
  <c r="DO98" i="13"/>
  <c r="DN98" i="13"/>
  <c r="DM98" i="13"/>
  <c r="DL98" i="13"/>
  <c r="DK98" i="13"/>
  <c r="DJ98" i="13"/>
  <c r="DI98" i="13"/>
  <c r="DH98" i="13"/>
  <c r="DG98" i="13"/>
  <c r="DF98" i="13"/>
  <c r="DE98" i="13"/>
  <c r="DD98" i="13"/>
  <c r="DC98" i="13"/>
  <c r="DB98" i="13"/>
  <c r="DA98" i="13"/>
  <c r="CZ98" i="13"/>
  <c r="CY98" i="13"/>
  <c r="CX98" i="13"/>
  <c r="CW98" i="13"/>
  <c r="CV98" i="13"/>
  <c r="CU98" i="13"/>
  <c r="CT98" i="13"/>
  <c r="CS98" i="13"/>
  <c r="CR98" i="13"/>
  <c r="CQ98" i="13"/>
  <c r="CP98" i="13"/>
  <c r="CO98" i="13"/>
  <c r="CN98" i="13"/>
  <c r="CM98" i="13"/>
  <c r="CL98" i="13"/>
  <c r="CK98" i="13"/>
  <c r="CJ98" i="13"/>
  <c r="CI98" i="13"/>
  <c r="CH98" i="13"/>
  <c r="CG98" i="13"/>
  <c r="CF98" i="13"/>
  <c r="CE98" i="13"/>
  <c r="CD98" i="13"/>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GE97" i="13"/>
  <c r="GD97" i="13"/>
  <c r="GC97" i="13"/>
  <c r="GB97" i="13"/>
  <c r="GA97" i="13"/>
  <c r="FZ97" i="13"/>
  <c r="FY97" i="13"/>
  <c r="FX97" i="13"/>
  <c r="FW97" i="13"/>
  <c r="FV97" i="13"/>
  <c r="FU97" i="13"/>
  <c r="FT97" i="13"/>
  <c r="FS97" i="13"/>
  <c r="FR97" i="13"/>
  <c r="FQ97" i="13"/>
  <c r="FP97" i="13"/>
  <c r="FO97" i="13"/>
  <c r="FN97" i="13"/>
  <c r="FM97" i="13"/>
  <c r="FL97" i="13"/>
  <c r="FK97" i="13"/>
  <c r="FJ97" i="13"/>
  <c r="FI97" i="13"/>
  <c r="FH97" i="13"/>
  <c r="FG97" i="13"/>
  <c r="FF97" i="13"/>
  <c r="FE97" i="13"/>
  <c r="FD97" i="13"/>
  <c r="FC97" i="13"/>
  <c r="FB97" i="13"/>
  <c r="FA97" i="13"/>
  <c r="EZ97" i="13"/>
  <c r="EY97" i="13"/>
  <c r="EX97" i="13"/>
  <c r="EW97" i="13"/>
  <c r="EV97" i="13"/>
  <c r="EU97" i="13"/>
  <c r="ET97" i="13"/>
  <c r="ES97" i="13"/>
  <c r="ER97" i="13"/>
  <c r="EQ97" i="13"/>
  <c r="EP97" i="13"/>
  <c r="EO97" i="13"/>
  <c r="EN97" i="13"/>
  <c r="EM97" i="13"/>
  <c r="EL97" i="13"/>
  <c r="EK97" i="13"/>
  <c r="EJ97" i="13"/>
  <c r="EI97" i="13"/>
  <c r="EH97" i="13"/>
  <c r="EG97" i="13"/>
  <c r="EF97" i="13"/>
  <c r="EE97" i="13"/>
  <c r="ED97" i="13"/>
  <c r="EC97" i="13"/>
  <c r="EB97" i="13"/>
  <c r="EA97" i="13"/>
  <c r="DZ97" i="13"/>
  <c r="DY97" i="13"/>
  <c r="DX97" i="13"/>
  <c r="DW97" i="13"/>
  <c r="DV97" i="13"/>
  <c r="DU97" i="13"/>
  <c r="DT97" i="13"/>
  <c r="DS97" i="13"/>
  <c r="DR97" i="13"/>
  <c r="DQ97" i="13"/>
  <c r="DP97" i="13"/>
  <c r="DO97" i="13"/>
  <c r="DN97" i="13"/>
  <c r="DM97" i="13"/>
  <c r="DL97" i="13"/>
  <c r="DK97" i="13"/>
  <c r="DJ97" i="13"/>
  <c r="DI97" i="13"/>
  <c r="DH97" i="13"/>
  <c r="DG97" i="13"/>
  <c r="DF97" i="13"/>
  <c r="DE97" i="13"/>
  <c r="DD97" i="13"/>
  <c r="DC97" i="13"/>
  <c r="DB97" i="13"/>
  <c r="DA97" i="13"/>
  <c r="CZ97" i="13"/>
  <c r="CY97" i="13"/>
  <c r="CX97" i="13"/>
  <c r="CW97" i="13"/>
  <c r="CV97" i="13"/>
  <c r="CU97" i="13"/>
  <c r="CT97" i="13"/>
  <c r="CS97" i="13"/>
  <c r="CR97" i="13"/>
  <c r="CQ97" i="13"/>
  <c r="CP97" i="13"/>
  <c r="CO97" i="13"/>
  <c r="CN97" i="13"/>
  <c r="CM97" i="13"/>
  <c r="CL97" i="13"/>
  <c r="CK97" i="13"/>
  <c r="CJ97" i="13"/>
  <c r="CI97" i="13"/>
  <c r="CH97" i="13"/>
  <c r="CG97" i="13"/>
  <c r="CF97" i="13"/>
  <c r="CE97" i="13"/>
  <c r="CD97"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GE96" i="13"/>
  <c r="GD96" i="13"/>
  <c r="GC96" i="13"/>
  <c r="GB96" i="13"/>
  <c r="GA96" i="13"/>
  <c r="FZ96" i="13"/>
  <c r="FY96" i="13"/>
  <c r="FX96" i="13"/>
  <c r="FW96" i="13"/>
  <c r="FV96" i="13"/>
  <c r="FU96" i="13"/>
  <c r="FT96" i="13"/>
  <c r="FS96" i="13"/>
  <c r="FR96" i="13"/>
  <c r="FQ96" i="13"/>
  <c r="FP96" i="13"/>
  <c r="FO96" i="13"/>
  <c r="FN96" i="13"/>
  <c r="FM96" i="13"/>
  <c r="FL96" i="13"/>
  <c r="FK96" i="13"/>
  <c r="FJ96" i="13"/>
  <c r="FI96" i="13"/>
  <c r="FH96" i="13"/>
  <c r="FG96" i="13"/>
  <c r="FF96" i="13"/>
  <c r="FE96" i="13"/>
  <c r="FD96" i="13"/>
  <c r="FC96" i="13"/>
  <c r="FB96" i="13"/>
  <c r="FA96" i="13"/>
  <c r="EZ96" i="13"/>
  <c r="EY96" i="13"/>
  <c r="EX96" i="13"/>
  <c r="EW96" i="13"/>
  <c r="EV96" i="13"/>
  <c r="EU96" i="13"/>
  <c r="ET96" i="13"/>
  <c r="ES96" i="13"/>
  <c r="ER96" i="13"/>
  <c r="EQ96" i="13"/>
  <c r="EP96" i="13"/>
  <c r="EO96" i="13"/>
  <c r="EN96" i="13"/>
  <c r="EM96" i="13"/>
  <c r="EL96" i="13"/>
  <c r="EK96" i="13"/>
  <c r="EJ96" i="13"/>
  <c r="EI96" i="13"/>
  <c r="EH96" i="13"/>
  <c r="EG96" i="13"/>
  <c r="EF96" i="13"/>
  <c r="EE96" i="13"/>
  <c r="ED96" i="13"/>
  <c r="EC96" i="13"/>
  <c r="EB96" i="13"/>
  <c r="EA96" i="13"/>
  <c r="DZ96" i="13"/>
  <c r="DY96" i="13"/>
  <c r="DX96" i="13"/>
  <c r="DW96" i="13"/>
  <c r="DV96" i="13"/>
  <c r="DU96" i="13"/>
  <c r="DT96" i="13"/>
  <c r="DS96" i="13"/>
  <c r="DR96" i="13"/>
  <c r="DQ96" i="13"/>
  <c r="DP96" i="13"/>
  <c r="DO96" i="13"/>
  <c r="DN96" i="13"/>
  <c r="DM96" i="13"/>
  <c r="DL96" i="13"/>
  <c r="DK96" i="13"/>
  <c r="DJ96" i="13"/>
  <c r="DI96" i="13"/>
  <c r="DH96" i="13"/>
  <c r="DG96" i="13"/>
  <c r="DF96" i="13"/>
  <c r="DE96" i="13"/>
  <c r="DD96" i="13"/>
  <c r="DC96" i="13"/>
  <c r="DB96" i="13"/>
  <c r="DA96" i="13"/>
  <c r="CZ96" i="13"/>
  <c r="CY96" i="13"/>
  <c r="CX96" i="13"/>
  <c r="CW96" i="13"/>
  <c r="CV96" i="13"/>
  <c r="CU96" i="13"/>
  <c r="CT96" i="13"/>
  <c r="CS96" i="13"/>
  <c r="CR96" i="13"/>
  <c r="CQ96" i="13"/>
  <c r="CP96" i="13"/>
  <c r="CO96" i="13"/>
  <c r="CN96" i="13"/>
  <c r="CM96" i="13"/>
  <c r="CL96" i="13"/>
  <c r="CK96" i="13"/>
  <c r="CJ96" i="13"/>
  <c r="CI96" i="13"/>
  <c r="CH96" i="13"/>
  <c r="CG96" i="13"/>
  <c r="CF96" i="13"/>
  <c r="CE96" i="13"/>
  <c r="CD96"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GE95" i="13"/>
  <c r="GD95" i="13"/>
  <c r="GC95" i="13"/>
  <c r="GB95" i="13"/>
  <c r="GA95" i="13"/>
  <c r="FZ95" i="13"/>
  <c r="FY95" i="13"/>
  <c r="FX95" i="13"/>
  <c r="FW95" i="13"/>
  <c r="FV95" i="13"/>
  <c r="FU95" i="13"/>
  <c r="FT95" i="13"/>
  <c r="FS95" i="13"/>
  <c r="FR95" i="13"/>
  <c r="FQ95" i="13"/>
  <c r="FP95" i="13"/>
  <c r="FO95" i="13"/>
  <c r="FN95" i="13"/>
  <c r="FM95" i="13"/>
  <c r="FL95" i="13"/>
  <c r="FK95" i="13"/>
  <c r="FJ95" i="13"/>
  <c r="FI95" i="13"/>
  <c r="FH95" i="13"/>
  <c r="FG95" i="13"/>
  <c r="FF95" i="13"/>
  <c r="FE95" i="13"/>
  <c r="FD95" i="13"/>
  <c r="FC95" i="13"/>
  <c r="FB95" i="13"/>
  <c r="FA95" i="13"/>
  <c r="EZ95" i="13"/>
  <c r="EY95" i="13"/>
  <c r="EX95" i="13"/>
  <c r="EW95" i="13"/>
  <c r="EV95" i="13"/>
  <c r="EU95" i="13"/>
  <c r="ET95" i="13"/>
  <c r="ES95" i="13"/>
  <c r="ER95" i="13"/>
  <c r="EQ95" i="13"/>
  <c r="EP95" i="13"/>
  <c r="EO95" i="13"/>
  <c r="EN95" i="13"/>
  <c r="EM95" i="13"/>
  <c r="EL95" i="13"/>
  <c r="EK95" i="13"/>
  <c r="EJ95" i="13"/>
  <c r="EI95" i="13"/>
  <c r="EH95" i="13"/>
  <c r="EG95" i="13"/>
  <c r="EF95" i="13"/>
  <c r="EE95" i="13"/>
  <c r="ED95" i="13"/>
  <c r="EC95" i="13"/>
  <c r="EB95" i="13"/>
  <c r="EA95" i="13"/>
  <c r="DZ95" i="13"/>
  <c r="DY95" i="13"/>
  <c r="DX95" i="13"/>
  <c r="DW95" i="13"/>
  <c r="DV95" i="13"/>
  <c r="DU95" i="13"/>
  <c r="DT95" i="13"/>
  <c r="DS95" i="13"/>
  <c r="DR95" i="13"/>
  <c r="DQ95" i="13"/>
  <c r="DP95" i="13"/>
  <c r="DO95" i="13"/>
  <c r="DN95" i="13"/>
  <c r="DM95" i="13"/>
  <c r="DL95" i="13"/>
  <c r="DK95" i="13"/>
  <c r="DJ95" i="13"/>
  <c r="DI95" i="13"/>
  <c r="DH95" i="13"/>
  <c r="DG95" i="13"/>
  <c r="DF95" i="13"/>
  <c r="DE95" i="13"/>
  <c r="DD95" i="13"/>
  <c r="DC95" i="13"/>
  <c r="DB95" i="13"/>
  <c r="DA95" i="13"/>
  <c r="CZ95" i="13"/>
  <c r="CY95" i="13"/>
  <c r="CX95" i="13"/>
  <c r="CW95" i="13"/>
  <c r="CV95" i="13"/>
  <c r="CU95" i="13"/>
  <c r="CT95" i="13"/>
  <c r="CS95" i="13"/>
  <c r="CR95" i="13"/>
  <c r="CQ95" i="13"/>
  <c r="CP95" i="13"/>
  <c r="CO95" i="13"/>
  <c r="CN95" i="13"/>
  <c r="CM95" i="13"/>
  <c r="CL95" i="13"/>
  <c r="CK95" i="13"/>
  <c r="CJ95" i="13"/>
  <c r="CI95" i="13"/>
  <c r="CH95" i="13"/>
  <c r="CG95" i="13"/>
  <c r="CF95" i="13"/>
  <c r="CE95" i="13"/>
  <c r="CD95"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GE94" i="13"/>
  <c r="GD94" i="13"/>
  <c r="GC94" i="13"/>
  <c r="GB94" i="13"/>
  <c r="GA94" i="13"/>
  <c r="FZ94" i="13"/>
  <c r="FY94" i="13"/>
  <c r="FX94" i="13"/>
  <c r="FW94" i="13"/>
  <c r="FV94" i="13"/>
  <c r="FU94" i="13"/>
  <c r="FT94" i="13"/>
  <c r="FS94" i="13"/>
  <c r="FR94" i="13"/>
  <c r="FQ94" i="13"/>
  <c r="FP94" i="13"/>
  <c r="FO94" i="13"/>
  <c r="FN94" i="13"/>
  <c r="FM94" i="13"/>
  <c r="FL94" i="13"/>
  <c r="FK94" i="13"/>
  <c r="FJ94" i="13"/>
  <c r="FI94" i="13"/>
  <c r="FH94" i="13"/>
  <c r="FG94" i="13"/>
  <c r="FF94" i="13"/>
  <c r="FE94" i="13"/>
  <c r="FD94" i="13"/>
  <c r="FC94" i="13"/>
  <c r="FB94" i="13"/>
  <c r="FA94" i="13"/>
  <c r="EZ94" i="13"/>
  <c r="EY94" i="13"/>
  <c r="EX94" i="13"/>
  <c r="EW94" i="13"/>
  <c r="EV94" i="13"/>
  <c r="EU94" i="13"/>
  <c r="ET94" i="13"/>
  <c r="ES94" i="13"/>
  <c r="ER94" i="13"/>
  <c r="EQ94" i="13"/>
  <c r="EP94" i="13"/>
  <c r="EO94" i="13"/>
  <c r="EN94" i="13"/>
  <c r="EM94" i="13"/>
  <c r="EL94" i="13"/>
  <c r="EK94" i="13"/>
  <c r="EJ94" i="13"/>
  <c r="EI94" i="13"/>
  <c r="EH94" i="13"/>
  <c r="EG94" i="13"/>
  <c r="EF94" i="13"/>
  <c r="EE94" i="13"/>
  <c r="ED94" i="13"/>
  <c r="EC94" i="13"/>
  <c r="EB94" i="13"/>
  <c r="EA94" i="13"/>
  <c r="DZ94" i="13"/>
  <c r="DY94" i="13"/>
  <c r="DX94" i="13"/>
  <c r="DW94" i="13"/>
  <c r="DV94" i="13"/>
  <c r="DU94" i="13"/>
  <c r="DT94" i="13"/>
  <c r="DS94" i="13"/>
  <c r="DR94" i="13"/>
  <c r="DQ94" i="13"/>
  <c r="DP94" i="13"/>
  <c r="DO94" i="13"/>
  <c r="DN94" i="13"/>
  <c r="DM94" i="13"/>
  <c r="DL94" i="13"/>
  <c r="DK94" i="13"/>
  <c r="DJ94" i="13"/>
  <c r="DI94" i="13"/>
  <c r="DH94" i="13"/>
  <c r="DG94" i="13"/>
  <c r="DF94" i="13"/>
  <c r="DE94" i="13"/>
  <c r="DD94" i="13"/>
  <c r="DC94" i="13"/>
  <c r="DB94" i="13"/>
  <c r="DA94" i="13"/>
  <c r="CZ94" i="13"/>
  <c r="CY94" i="13"/>
  <c r="CX94" i="13"/>
  <c r="CW94" i="13"/>
  <c r="CV94" i="13"/>
  <c r="CU94" i="13"/>
  <c r="CT94" i="13"/>
  <c r="CS94" i="13"/>
  <c r="CR94" i="13"/>
  <c r="CQ94" i="13"/>
  <c r="CP94" i="13"/>
  <c r="CO94" i="13"/>
  <c r="CN94" i="13"/>
  <c r="CM94" i="13"/>
  <c r="CL94" i="13"/>
  <c r="CK94" i="13"/>
  <c r="CJ94" i="13"/>
  <c r="CI94" i="13"/>
  <c r="CH94" i="13"/>
  <c r="CG94" i="13"/>
  <c r="CF94" i="13"/>
  <c r="CE94" i="13"/>
  <c r="CD94"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GE93" i="13"/>
  <c r="GD93" i="13"/>
  <c r="GC93" i="13"/>
  <c r="GB93" i="13"/>
  <c r="GA93" i="13"/>
  <c r="FZ93" i="13"/>
  <c r="FY93" i="13"/>
  <c r="FX93" i="13"/>
  <c r="FW93" i="13"/>
  <c r="FV93" i="13"/>
  <c r="FU93" i="13"/>
  <c r="FT93" i="13"/>
  <c r="FS93" i="13"/>
  <c r="FR93" i="13"/>
  <c r="FQ93" i="13"/>
  <c r="FP93" i="13"/>
  <c r="FO93" i="13"/>
  <c r="FN93" i="13"/>
  <c r="FM93" i="13"/>
  <c r="FL93" i="13"/>
  <c r="FK93" i="13"/>
  <c r="FJ93" i="13"/>
  <c r="FI93" i="13"/>
  <c r="FH93" i="13"/>
  <c r="FG93" i="13"/>
  <c r="FF93" i="13"/>
  <c r="FE93" i="13"/>
  <c r="FD93" i="13"/>
  <c r="FC93" i="13"/>
  <c r="FB93" i="13"/>
  <c r="FA93" i="13"/>
  <c r="EZ93" i="13"/>
  <c r="EY93" i="13"/>
  <c r="EX93" i="13"/>
  <c r="EW93" i="13"/>
  <c r="EV93" i="13"/>
  <c r="EU93" i="13"/>
  <c r="ET93" i="13"/>
  <c r="ES93" i="13"/>
  <c r="ER93" i="13"/>
  <c r="EQ93" i="13"/>
  <c r="EP93" i="13"/>
  <c r="EO93" i="13"/>
  <c r="EN93" i="13"/>
  <c r="EM93" i="13"/>
  <c r="EL93" i="13"/>
  <c r="EK93" i="13"/>
  <c r="EJ93" i="13"/>
  <c r="EI93" i="13"/>
  <c r="EH93" i="13"/>
  <c r="EG93" i="13"/>
  <c r="EF93" i="13"/>
  <c r="EE93" i="13"/>
  <c r="ED93" i="13"/>
  <c r="EC93" i="13"/>
  <c r="EB93" i="13"/>
  <c r="EA93" i="13"/>
  <c r="DZ93" i="13"/>
  <c r="DY93" i="13"/>
  <c r="DX93" i="13"/>
  <c r="DW93" i="13"/>
  <c r="DV93" i="13"/>
  <c r="DU93" i="13"/>
  <c r="DT93" i="13"/>
  <c r="DS93" i="13"/>
  <c r="DR93" i="13"/>
  <c r="DQ93" i="13"/>
  <c r="DP93" i="13"/>
  <c r="DO93" i="13"/>
  <c r="DN93" i="13"/>
  <c r="DM93" i="13"/>
  <c r="DL93" i="13"/>
  <c r="DK93" i="13"/>
  <c r="DJ93" i="13"/>
  <c r="DI93" i="13"/>
  <c r="DH93" i="13"/>
  <c r="DG93" i="13"/>
  <c r="DF93" i="13"/>
  <c r="DE93" i="13"/>
  <c r="DD93" i="13"/>
  <c r="DC93" i="13"/>
  <c r="DB93" i="13"/>
  <c r="DA93" i="13"/>
  <c r="CZ93" i="13"/>
  <c r="CY93" i="13"/>
  <c r="CX93" i="13"/>
  <c r="CW93" i="13"/>
  <c r="CV93" i="13"/>
  <c r="CU93" i="13"/>
  <c r="CT93" i="13"/>
  <c r="CS93" i="13"/>
  <c r="CR93" i="13"/>
  <c r="CQ93" i="13"/>
  <c r="CP93" i="13"/>
  <c r="CO93" i="13"/>
  <c r="CN93" i="13"/>
  <c r="CM93" i="13"/>
  <c r="CL93" i="13"/>
  <c r="CK93" i="13"/>
  <c r="CJ93" i="13"/>
  <c r="CI93" i="13"/>
  <c r="CH93" i="13"/>
  <c r="CG93" i="13"/>
  <c r="CF93" i="13"/>
  <c r="CE93" i="13"/>
  <c r="CD93"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GE92" i="13"/>
  <c r="GD92" i="13"/>
  <c r="GC92" i="13"/>
  <c r="GB92" i="13"/>
  <c r="GA92" i="13"/>
  <c r="FZ92" i="13"/>
  <c r="FY92" i="13"/>
  <c r="FX92" i="13"/>
  <c r="FW92" i="13"/>
  <c r="FV92" i="13"/>
  <c r="FU92" i="13"/>
  <c r="FT92" i="13"/>
  <c r="FS92" i="13"/>
  <c r="FR92" i="13"/>
  <c r="FQ92" i="13"/>
  <c r="FP92" i="13"/>
  <c r="FO92" i="13"/>
  <c r="FN92" i="13"/>
  <c r="FM92" i="13"/>
  <c r="FL92" i="13"/>
  <c r="FK92" i="13"/>
  <c r="FJ92" i="13"/>
  <c r="FI92" i="13"/>
  <c r="FH92" i="13"/>
  <c r="FG92" i="13"/>
  <c r="FF92" i="13"/>
  <c r="FE92" i="13"/>
  <c r="FD92" i="13"/>
  <c r="FC92" i="13"/>
  <c r="FB92" i="13"/>
  <c r="FA92" i="13"/>
  <c r="EZ92" i="13"/>
  <c r="EY92" i="13"/>
  <c r="EX92" i="13"/>
  <c r="EW92" i="13"/>
  <c r="EV92" i="13"/>
  <c r="EU92" i="13"/>
  <c r="ET92" i="13"/>
  <c r="ES92" i="13"/>
  <c r="ER92" i="13"/>
  <c r="EQ92" i="13"/>
  <c r="EP92" i="13"/>
  <c r="EO92" i="13"/>
  <c r="EN92" i="13"/>
  <c r="EM92" i="13"/>
  <c r="EL92" i="13"/>
  <c r="EK92" i="13"/>
  <c r="EJ92" i="13"/>
  <c r="EI92" i="13"/>
  <c r="EH92" i="13"/>
  <c r="EG92" i="13"/>
  <c r="EF92" i="13"/>
  <c r="EE92" i="13"/>
  <c r="ED92" i="13"/>
  <c r="EC92" i="13"/>
  <c r="EB92" i="13"/>
  <c r="EA92" i="13"/>
  <c r="DZ92" i="13"/>
  <c r="DY92" i="13"/>
  <c r="DX92" i="13"/>
  <c r="DW92" i="13"/>
  <c r="DV92" i="13"/>
  <c r="DU92" i="13"/>
  <c r="DT92" i="13"/>
  <c r="DS92" i="13"/>
  <c r="DR92" i="13"/>
  <c r="DQ92" i="13"/>
  <c r="DP92" i="13"/>
  <c r="DO92" i="13"/>
  <c r="DN92" i="13"/>
  <c r="DM92" i="13"/>
  <c r="DL92" i="13"/>
  <c r="DK92" i="13"/>
  <c r="DJ92" i="13"/>
  <c r="DI92" i="13"/>
  <c r="DH92" i="13"/>
  <c r="DG92" i="13"/>
  <c r="DF92" i="13"/>
  <c r="DE92" i="13"/>
  <c r="DD92" i="13"/>
  <c r="DC92" i="13"/>
  <c r="DB92" i="13"/>
  <c r="DA92" i="13"/>
  <c r="CZ92" i="13"/>
  <c r="CY92" i="13"/>
  <c r="CX92" i="13"/>
  <c r="CW92" i="13"/>
  <c r="CV92" i="13"/>
  <c r="CU92" i="13"/>
  <c r="CT92" i="13"/>
  <c r="CS92" i="13"/>
  <c r="CR92" i="13"/>
  <c r="CQ92" i="13"/>
  <c r="CP92" i="13"/>
  <c r="CO92" i="13"/>
  <c r="CN92" i="13"/>
  <c r="CM92" i="13"/>
  <c r="CL92" i="13"/>
  <c r="CK92" i="13"/>
  <c r="CJ92" i="13"/>
  <c r="CI92" i="13"/>
  <c r="CH92" i="13"/>
  <c r="CG92" i="13"/>
  <c r="CF92" i="13"/>
  <c r="CE92" i="13"/>
  <c r="CD92"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GE91" i="13"/>
  <c r="GD91" i="13"/>
  <c r="GC91" i="13"/>
  <c r="GB91" i="13"/>
  <c r="GA91" i="13"/>
  <c r="FZ91" i="13"/>
  <c r="FY91" i="13"/>
  <c r="FX91" i="13"/>
  <c r="FW91" i="13"/>
  <c r="FV91" i="13"/>
  <c r="FU91" i="13"/>
  <c r="FT91" i="13"/>
  <c r="FS91" i="13"/>
  <c r="FR91" i="13"/>
  <c r="FQ91" i="13"/>
  <c r="FP91" i="13"/>
  <c r="FO91" i="13"/>
  <c r="FN91" i="13"/>
  <c r="FM91" i="13"/>
  <c r="FL91" i="13"/>
  <c r="FK91" i="13"/>
  <c r="FJ91" i="13"/>
  <c r="FI91" i="13"/>
  <c r="FH91" i="13"/>
  <c r="FG91" i="13"/>
  <c r="FF91" i="13"/>
  <c r="FE91" i="13"/>
  <c r="FD91" i="13"/>
  <c r="FC91" i="13"/>
  <c r="FB91" i="13"/>
  <c r="FA91" i="13"/>
  <c r="EZ91" i="13"/>
  <c r="EY91" i="13"/>
  <c r="EX91" i="13"/>
  <c r="EW91" i="13"/>
  <c r="EV91" i="13"/>
  <c r="EU91" i="13"/>
  <c r="ET91" i="13"/>
  <c r="ES91" i="13"/>
  <c r="ER91" i="13"/>
  <c r="EQ91" i="13"/>
  <c r="EP91" i="13"/>
  <c r="EO91" i="13"/>
  <c r="EN91" i="13"/>
  <c r="EM91" i="13"/>
  <c r="EL91" i="13"/>
  <c r="EK91" i="13"/>
  <c r="EJ91" i="13"/>
  <c r="EI91" i="13"/>
  <c r="EH91" i="13"/>
  <c r="EG91" i="13"/>
  <c r="EF91" i="13"/>
  <c r="EE91" i="13"/>
  <c r="ED91" i="13"/>
  <c r="EC91" i="13"/>
  <c r="EB91" i="13"/>
  <c r="EA91" i="13"/>
  <c r="DZ91" i="13"/>
  <c r="DY91" i="13"/>
  <c r="DX91" i="13"/>
  <c r="DW91" i="13"/>
  <c r="DV91" i="13"/>
  <c r="DU91" i="13"/>
  <c r="DT91" i="13"/>
  <c r="DS91" i="13"/>
  <c r="DR91" i="13"/>
  <c r="DQ91" i="13"/>
  <c r="DP91" i="13"/>
  <c r="DO91" i="13"/>
  <c r="DN91" i="13"/>
  <c r="DM91" i="13"/>
  <c r="DL91" i="13"/>
  <c r="DK91" i="13"/>
  <c r="DJ91" i="13"/>
  <c r="DI91" i="13"/>
  <c r="DH91" i="13"/>
  <c r="DG91" i="13"/>
  <c r="DF91" i="13"/>
  <c r="DE91" i="13"/>
  <c r="DD91" i="13"/>
  <c r="DC91" i="13"/>
  <c r="DB91" i="13"/>
  <c r="DA91" i="13"/>
  <c r="CZ91" i="13"/>
  <c r="CY91" i="13"/>
  <c r="CX91" i="13"/>
  <c r="CW91" i="13"/>
  <c r="CV91" i="13"/>
  <c r="CU91" i="13"/>
  <c r="CT91" i="13"/>
  <c r="CS91" i="13"/>
  <c r="CR91" i="13"/>
  <c r="CQ91" i="13"/>
  <c r="CP91" i="13"/>
  <c r="CO91" i="13"/>
  <c r="CN91" i="13"/>
  <c r="CM91" i="13"/>
  <c r="CL91" i="13"/>
  <c r="CK91" i="13"/>
  <c r="CJ91" i="13"/>
  <c r="CI91" i="13"/>
  <c r="CH91" i="13"/>
  <c r="CG91" i="13"/>
  <c r="CF91" i="13"/>
  <c r="CE91" i="13"/>
  <c r="CD91"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GE90" i="13"/>
  <c r="GD90" i="13"/>
  <c r="GC90" i="13"/>
  <c r="GB90" i="13"/>
  <c r="GA90" i="13"/>
  <c r="FZ90" i="13"/>
  <c r="FY90" i="13"/>
  <c r="FX90" i="13"/>
  <c r="FW90" i="13"/>
  <c r="FV90" i="13"/>
  <c r="FU90" i="13"/>
  <c r="FT90" i="13"/>
  <c r="FS90" i="13"/>
  <c r="FR90" i="13"/>
  <c r="FQ90" i="13"/>
  <c r="FP90" i="13"/>
  <c r="FO90" i="13"/>
  <c r="FN90" i="13"/>
  <c r="FM90" i="13"/>
  <c r="FL90" i="13"/>
  <c r="FK90" i="13"/>
  <c r="FJ90" i="13"/>
  <c r="FI90" i="13"/>
  <c r="FH90" i="13"/>
  <c r="FG90" i="13"/>
  <c r="FF90" i="13"/>
  <c r="FE90" i="13"/>
  <c r="FD90" i="13"/>
  <c r="FC90" i="13"/>
  <c r="FB90" i="13"/>
  <c r="FA90" i="13"/>
  <c r="EZ90" i="13"/>
  <c r="EY90" i="13"/>
  <c r="EX90" i="13"/>
  <c r="EW90" i="13"/>
  <c r="EV90" i="13"/>
  <c r="EU90" i="13"/>
  <c r="ET90" i="13"/>
  <c r="ES90" i="13"/>
  <c r="ER90" i="13"/>
  <c r="EQ90" i="13"/>
  <c r="EP90" i="13"/>
  <c r="EO90" i="13"/>
  <c r="EN90" i="13"/>
  <c r="EM90" i="13"/>
  <c r="EL90" i="13"/>
  <c r="EK90" i="13"/>
  <c r="EJ90" i="13"/>
  <c r="EI90" i="13"/>
  <c r="EH90" i="13"/>
  <c r="EG90" i="13"/>
  <c r="EF90" i="13"/>
  <c r="EE90" i="13"/>
  <c r="ED90" i="13"/>
  <c r="EC90" i="13"/>
  <c r="EB90" i="13"/>
  <c r="EA90" i="13"/>
  <c r="DZ90" i="13"/>
  <c r="DY90" i="13"/>
  <c r="DX90" i="13"/>
  <c r="DW90" i="13"/>
  <c r="DV90" i="13"/>
  <c r="DU90" i="13"/>
  <c r="DT90" i="13"/>
  <c r="DS90" i="13"/>
  <c r="DR90" i="13"/>
  <c r="DQ90" i="13"/>
  <c r="DP90" i="13"/>
  <c r="DO90" i="13"/>
  <c r="DN90" i="13"/>
  <c r="DM90" i="13"/>
  <c r="DL90" i="13"/>
  <c r="DK90" i="13"/>
  <c r="DJ90" i="13"/>
  <c r="DI90" i="13"/>
  <c r="DH90" i="13"/>
  <c r="DG90" i="13"/>
  <c r="DF90" i="13"/>
  <c r="DE90" i="13"/>
  <c r="DD90" i="13"/>
  <c r="DC90" i="13"/>
  <c r="DB90" i="13"/>
  <c r="DA90" i="13"/>
  <c r="CZ90" i="13"/>
  <c r="CY90" i="13"/>
  <c r="CX90" i="13"/>
  <c r="CW90" i="13"/>
  <c r="CV90" i="13"/>
  <c r="CU90" i="13"/>
  <c r="CT90" i="13"/>
  <c r="CS90" i="13"/>
  <c r="CR90" i="13"/>
  <c r="CQ90" i="13"/>
  <c r="CP90" i="13"/>
  <c r="CO90" i="13"/>
  <c r="CN90" i="13"/>
  <c r="CM90" i="13"/>
  <c r="CL90" i="13"/>
  <c r="CK90" i="13"/>
  <c r="CJ90" i="13"/>
  <c r="CI90" i="13"/>
  <c r="CH90" i="13"/>
  <c r="CG90" i="13"/>
  <c r="CF90" i="13"/>
  <c r="CE90" i="13"/>
  <c r="CD90"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GE89" i="13"/>
  <c r="GD89" i="13"/>
  <c r="GC89" i="13"/>
  <c r="GB89" i="13"/>
  <c r="GA89" i="13"/>
  <c r="FZ89" i="13"/>
  <c r="FY89" i="13"/>
  <c r="FX89" i="13"/>
  <c r="FW89" i="13"/>
  <c r="FV89" i="13"/>
  <c r="FU89" i="13"/>
  <c r="FT89" i="13"/>
  <c r="FS89" i="13"/>
  <c r="FR89" i="13"/>
  <c r="FQ89" i="13"/>
  <c r="FP89" i="13"/>
  <c r="FO89" i="13"/>
  <c r="FN89" i="13"/>
  <c r="FM89" i="13"/>
  <c r="FL89" i="13"/>
  <c r="FK89" i="13"/>
  <c r="FJ89" i="13"/>
  <c r="FI89" i="13"/>
  <c r="FH89" i="13"/>
  <c r="FG89" i="13"/>
  <c r="FF89" i="13"/>
  <c r="FE89" i="13"/>
  <c r="FD89" i="13"/>
  <c r="FC89" i="13"/>
  <c r="FB89" i="13"/>
  <c r="FA89" i="13"/>
  <c r="EZ89" i="13"/>
  <c r="EY89" i="13"/>
  <c r="EX89" i="13"/>
  <c r="EW89" i="13"/>
  <c r="EV89" i="13"/>
  <c r="EU89" i="13"/>
  <c r="ET89" i="13"/>
  <c r="ES89" i="13"/>
  <c r="ER89" i="13"/>
  <c r="EQ89" i="13"/>
  <c r="EP89" i="13"/>
  <c r="EO89" i="13"/>
  <c r="EN89" i="13"/>
  <c r="EM89" i="13"/>
  <c r="EL89" i="13"/>
  <c r="EK89" i="13"/>
  <c r="EJ89" i="13"/>
  <c r="EI89" i="13"/>
  <c r="EH89" i="13"/>
  <c r="EG89" i="13"/>
  <c r="EF89" i="13"/>
  <c r="EE89" i="13"/>
  <c r="ED89" i="13"/>
  <c r="EC89" i="13"/>
  <c r="EB89" i="13"/>
  <c r="EA89" i="13"/>
  <c r="DZ89" i="13"/>
  <c r="DY89" i="13"/>
  <c r="DX89" i="13"/>
  <c r="DW89" i="13"/>
  <c r="DV89" i="13"/>
  <c r="DU89" i="13"/>
  <c r="DT89" i="13"/>
  <c r="DS89" i="13"/>
  <c r="DR89" i="13"/>
  <c r="DQ89" i="13"/>
  <c r="DP89" i="13"/>
  <c r="DO89" i="13"/>
  <c r="DN89" i="13"/>
  <c r="DM89" i="13"/>
  <c r="DL89" i="13"/>
  <c r="DK89" i="13"/>
  <c r="DJ89" i="13"/>
  <c r="DI89" i="13"/>
  <c r="DH89" i="13"/>
  <c r="DG89" i="13"/>
  <c r="DF89" i="13"/>
  <c r="DE89" i="13"/>
  <c r="DD89" i="13"/>
  <c r="DC89" i="13"/>
  <c r="DB89" i="13"/>
  <c r="DA89" i="13"/>
  <c r="CZ89" i="13"/>
  <c r="CY89" i="13"/>
  <c r="CX89" i="13"/>
  <c r="CW89" i="13"/>
  <c r="CV89" i="13"/>
  <c r="CU89" i="13"/>
  <c r="CT89" i="13"/>
  <c r="CS89" i="13"/>
  <c r="CR89" i="13"/>
  <c r="CQ89" i="13"/>
  <c r="CP89" i="13"/>
  <c r="CO89" i="13"/>
  <c r="CN89" i="13"/>
  <c r="CM89" i="13"/>
  <c r="CL89" i="13"/>
  <c r="CK89" i="13"/>
  <c r="CJ89" i="13"/>
  <c r="CI89" i="13"/>
  <c r="CH89" i="13"/>
  <c r="CG89" i="13"/>
  <c r="CF89" i="13"/>
  <c r="CE89" i="13"/>
  <c r="CD89"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GE88" i="13"/>
  <c r="GD88" i="13"/>
  <c r="GC88" i="13"/>
  <c r="GB88" i="13"/>
  <c r="GA88" i="13"/>
  <c r="FZ88" i="13"/>
  <c r="FY88" i="13"/>
  <c r="FX88" i="13"/>
  <c r="FW88" i="13"/>
  <c r="FV88" i="13"/>
  <c r="FU88" i="13"/>
  <c r="FT88" i="13"/>
  <c r="FS88" i="13"/>
  <c r="FR88" i="13"/>
  <c r="FQ88" i="13"/>
  <c r="FP88" i="13"/>
  <c r="FO88" i="13"/>
  <c r="FN88" i="13"/>
  <c r="FM88" i="13"/>
  <c r="FL88" i="13"/>
  <c r="FK88" i="13"/>
  <c r="FJ88" i="13"/>
  <c r="FI88" i="13"/>
  <c r="FH88" i="13"/>
  <c r="FG88" i="13"/>
  <c r="FF88" i="13"/>
  <c r="FE88" i="13"/>
  <c r="FD88" i="13"/>
  <c r="FC88" i="13"/>
  <c r="FB88" i="13"/>
  <c r="FA88" i="13"/>
  <c r="EZ88" i="13"/>
  <c r="EY88" i="13"/>
  <c r="EX88" i="13"/>
  <c r="EW88" i="13"/>
  <c r="EV88" i="13"/>
  <c r="EU88" i="13"/>
  <c r="ET88" i="13"/>
  <c r="ES88" i="13"/>
  <c r="ER88" i="13"/>
  <c r="EQ88" i="13"/>
  <c r="EP88" i="13"/>
  <c r="EO88" i="13"/>
  <c r="EN88" i="13"/>
  <c r="EM88" i="13"/>
  <c r="EL88" i="13"/>
  <c r="EK88" i="13"/>
  <c r="EJ88" i="13"/>
  <c r="EI88" i="13"/>
  <c r="EH88" i="13"/>
  <c r="EG88" i="13"/>
  <c r="EF88" i="13"/>
  <c r="EE88" i="13"/>
  <c r="ED88" i="13"/>
  <c r="EC88" i="13"/>
  <c r="EB88" i="13"/>
  <c r="EA88" i="13"/>
  <c r="DZ88" i="13"/>
  <c r="DY88" i="13"/>
  <c r="DX88" i="13"/>
  <c r="DW88" i="13"/>
  <c r="DV88" i="13"/>
  <c r="DU88" i="13"/>
  <c r="DT88" i="13"/>
  <c r="DS88" i="13"/>
  <c r="DR88" i="13"/>
  <c r="DQ88" i="13"/>
  <c r="DP88" i="13"/>
  <c r="DO88" i="13"/>
  <c r="DN88" i="13"/>
  <c r="DM88" i="13"/>
  <c r="DL88" i="13"/>
  <c r="DK88" i="13"/>
  <c r="DJ88" i="13"/>
  <c r="DI88" i="13"/>
  <c r="DH88" i="13"/>
  <c r="DG88" i="13"/>
  <c r="DF88" i="13"/>
  <c r="DE88" i="13"/>
  <c r="DD88" i="13"/>
  <c r="DC88" i="13"/>
  <c r="DB88" i="13"/>
  <c r="DA88" i="13"/>
  <c r="CZ88" i="13"/>
  <c r="CY88" i="13"/>
  <c r="CX88" i="13"/>
  <c r="CW88" i="13"/>
  <c r="CV88" i="13"/>
  <c r="CU88" i="13"/>
  <c r="CT88" i="13"/>
  <c r="CS88" i="13"/>
  <c r="CR88" i="13"/>
  <c r="CQ88" i="13"/>
  <c r="CP88" i="13"/>
  <c r="CO88" i="13"/>
  <c r="CN88" i="13"/>
  <c r="CM88" i="13"/>
  <c r="CL88" i="13"/>
  <c r="CK88" i="13"/>
  <c r="CJ88" i="13"/>
  <c r="CI88" i="13"/>
  <c r="CH88" i="13"/>
  <c r="CG88" i="13"/>
  <c r="CF88" i="13"/>
  <c r="CE88" i="13"/>
  <c r="CD88"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GE87" i="13"/>
  <c r="GD87" i="13"/>
  <c r="GC87" i="13"/>
  <c r="GB87" i="13"/>
  <c r="GA87" i="13"/>
  <c r="FZ87" i="13"/>
  <c r="FY87" i="13"/>
  <c r="FX87" i="13"/>
  <c r="FW87" i="13"/>
  <c r="FV87" i="13"/>
  <c r="FU87" i="13"/>
  <c r="FT87" i="13"/>
  <c r="FS87" i="13"/>
  <c r="FR87" i="13"/>
  <c r="FQ87" i="13"/>
  <c r="FP87" i="13"/>
  <c r="FO87" i="13"/>
  <c r="FN87" i="13"/>
  <c r="FM87" i="13"/>
  <c r="FL87" i="13"/>
  <c r="FK87" i="13"/>
  <c r="FJ87" i="13"/>
  <c r="FI87" i="13"/>
  <c r="FH87" i="13"/>
  <c r="FG87" i="13"/>
  <c r="FF87" i="13"/>
  <c r="FE87" i="13"/>
  <c r="FD87" i="13"/>
  <c r="FC87" i="13"/>
  <c r="FB87" i="13"/>
  <c r="FA87" i="13"/>
  <c r="EZ87" i="13"/>
  <c r="EY87" i="13"/>
  <c r="EX87" i="13"/>
  <c r="EW87" i="13"/>
  <c r="EV87" i="13"/>
  <c r="EU87" i="13"/>
  <c r="ET87" i="13"/>
  <c r="ES87" i="13"/>
  <c r="ER87" i="13"/>
  <c r="EQ87" i="13"/>
  <c r="EP87" i="13"/>
  <c r="EO87" i="13"/>
  <c r="EN87" i="13"/>
  <c r="EM87" i="13"/>
  <c r="EL87" i="13"/>
  <c r="EK87" i="13"/>
  <c r="EJ87" i="13"/>
  <c r="EI87" i="13"/>
  <c r="EH87" i="13"/>
  <c r="EG87" i="13"/>
  <c r="EF87" i="13"/>
  <c r="EE87" i="13"/>
  <c r="ED87" i="13"/>
  <c r="EC87" i="13"/>
  <c r="EB87" i="13"/>
  <c r="EA87" i="13"/>
  <c r="DZ87" i="13"/>
  <c r="DY87" i="13"/>
  <c r="DX87" i="13"/>
  <c r="DW87" i="13"/>
  <c r="DV87" i="13"/>
  <c r="DU87" i="13"/>
  <c r="DT87" i="13"/>
  <c r="DS87" i="13"/>
  <c r="DR87" i="13"/>
  <c r="DQ87" i="13"/>
  <c r="DP87" i="13"/>
  <c r="DO87" i="13"/>
  <c r="DN87" i="13"/>
  <c r="DM87" i="13"/>
  <c r="DL87" i="13"/>
  <c r="DK87" i="13"/>
  <c r="DJ87" i="13"/>
  <c r="DI87" i="13"/>
  <c r="DH87" i="13"/>
  <c r="DG87" i="13"/>
  <c r="DF87" i="13"/>
  <c r="DE87" i="13"/>
  <c r="DD87" i="13"/>
  <c r="DC87" i="13"/>
  <c r="DB87" i="13"/>
  <c r="DA87" i="13"/>
  <c r="CZ87" i="13"/>
  <c r="CY87" i="13"/>
  <c r="CX87" i="13"/>
  <c r="CW87" i="13"/>
  <c r="CV87" i="13"/>
  <c r="CU87" i="13"/>
  <c r="CT87" i="13"/>
  <c r="CS87" i="13"/>
  <c r="CR87" i="13"/>
  <c r="CQ87" i="13"/>
  <c r="CP87" i="13"/>
  <c r="CO87" i="13"/>
  <c r="CN87" i="13"/>
  <c r="CM87" i="13"/>
  <c r="CL87" i="13"/>
  <c r="CK87" i="13"/>
  <c r="CJ87" i="13"/>
  <c r="CI87" i="13"/>
  <c r="CH87" i="13"/>
  <c r="CG87" i="13"/>
  <c r="CF87" i="13"/>
  <c r="CE87" i="13"/>
  <c r="CD87"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GE86" i="13"/>
  <c r="GD86" i="13"/>
  <c r="GC86" i="13"/>
  <c r="GB86" i="13"/>
  <c r="GA86" i="13"/>
  <c r="FZ86" i="13"/>
  <c r="FY86" i="13"/>
  <c r="FX86" i="13"/>
  <c r="FW86" i="13"/>
  <c r="FV86" i="13"/>
  <c r="FU86" i="13"/>
  <c r="FT86" i="13"/>
  <c r="FS86" i="13"/>
  <c r="FR86" i="13"/>
  <c r="FQ86" i="13"/>
  <c r="FP86" i="13"/>
  <c r="FO86" i="13"/>
  <c r="FN86" i="13"/>
  <c r="FM86" i="13"/>
  <c r="FL86" i="13"/>
  <c r="FK86" i="13"/>
  <c r="FJ86" i="13"/>
  <c r="FI86" i="13"/>
  <c r="FH86" i="13"/>
  <c r="FG86" i="13"/>
  <c r="FF86" i="13"/>
  <c r="FE86" i="13"/>
  <c r="FD86" i="13"/>
  <c r="FC86" i="13"/>
  <c r="FB86" i="13"/>
  <c r="FA86" i="13"/>
  <c r="EZ86" i="13"/>
  <c r="EY86" i="13"/>
  <c r="EX86" i="13"/>
  <c r="EW86" i="13"/>
  <c r="EV86" i="13"/>
  <c r="EU86" i="13"/>
  <c r="ET86" i="13"/>
  <c r="ES86" i="13"/>
  <c r="ER86" i="13"/>
  <c r="EQ86" i="13"/>
  <c r="EP86" i="13"/>
  <c r="EO86" i="13"/>
  <c r="EN86" i="13"/>
  <c r="EM86" i="13"/>
  <c r="EL86" i="13"/>
  <c r="EK86" i="13"/>
  <c r="EJ86" i="13"/>
  <c r="EI86" i="13"/>
  <c r="EH86" i="13"/>
  <c r="EG86" i="13"/>
  <c r="EF86" i="13"/>
  <c r="EE86" i="13"/>
  <c r="ED86" i="13"/>
  <c r="EC86" i="13"/>
  <c r="EB86" i="13"/>
  <c r="EA86" i="13"/>
  <c r="DZ86" i="13"/>
  <c r="DY86" i="13"/>
  <c r="DX86" i="13"/>
  <c r="DW86" i="13"/>
  <c r="DV86" i="13"/>
  <c r="DU86" i="13"/>
  <c r="DT86" i="13"/>
  <c r="DS86" i="13"/>
  <c r="DR86" i="13"/>
  <c r="DQ86" i="13"/>
  <c r="DP86" i="13"/>
  <c r="DO86" i="13"/>
  <c r="DN86" i="13"/>
  <c r="DM86" i="13"/>
  <c r="DL86" i="13"/>
  <c r="DK86" i="13"/>
  <c r="DJ86" i="13"/>
  <c r="DI86" i="13"/>
  <c r="DH86" i="13"/>
  <c r="DG86" i="13"/>
  <c r="DF86" i="13"/>
  <c r="DE86" i="13"/>
  <c r="DD86" i="13"/>
  <c r="DC86" i="13"/>
  <c r="DB86" i="13"/>
  <c r="DA86" i="13"/>
  <c r="CZ86" i="13"/>
  <c r="CY86" i="13"/>
  <c r="CX86" i="13"/>
  <c r="CW86" i="13"/>
  <c r="CV86" i="13"/>
  <c r="CU86" i="13"/>
  <c r="CT86" i="13"/>
  <c r="CS86" i="13"/>
  <c r="CR86" i="13"/>
  <c r="CQ86" i="13"/>
  <c r="CP86" i="13"/>
  <c r="CO86" i="13"/>
  <c r="CN86" i="13"/>
  <c r="CM86" i="13"/>
  <c r="CL86" i="13"/>
  <c r="CK86" i="13"/>
  <c r="CJ86" i="13"/>
  <c r="CI86" i="13"/>
  <c r="CH86" i="13"/>
  <c r="CG86" i="13"/>
  <c r="CF86" i="13"/>
  <c r="CE86" i="13"/>
  <c r="CD86"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GE85" i="13"/>
  <c r="GD85" i="13"/>
  <c r="GC85" i="13"/>
  <c r="GB85" i="13"/>
  <c r="GA85" i="13"/>
  <c r="FZ85" i="13"/>
  <c r="FY85" i="13"/>
  <c r="FX85" i="13"/>
  <c r="FW85" i="13"/>
  <c r="FV85" i="13"/>
  <c r="FU85" i="13"/>
  <c r="FT85" i="13"/>
  <c r="FS85" i="13"/>
  <c r="FR85" i="13"/>
  <c r="FQ85" i="13"/>
  <c r="FP85" i="13"/>
  <c r="FO85" i="13"/>
  <c r="FN85" i="13"/>
  <c r="FM85" i="13"/>
  <c r="FL85" i="13"/>
  <c r="FK85" i="13"/>
  <c r="FJ85" i="13"/>
  <c r="FI85" i="13"/>
  <c r="FH85" i="13"/>
  <c r="FG85" i="13"/>
  <c r="FF85" i="13"/>
  <c r="FE85" i="13"/>
  <c r="FD85" i="13"/>
  <c r="FC85" i="13"/>
  <c r="FB85" i="13"/>
  <c r="FA85" i="13"/>
  <c r="EZ85" i="13"/>
  <c r="EY85" i="13"/>
  <c r="EX85" i="13"/>
  <c r="EW85" i="13"/>
  <c r="EV85" i="13"/>
  <c r="EU85" i="13"/>
  <c r="ET85" i="13"/>
  <c r="ES85" i="13"/>
  <c r="ER85" i="13"/>
  <c r="EQ85" i="13"/>
  <c r="EP85" i="13"/>
  <c r="EO85" i="13"/>
  <c r="EN85" i="13"/>
  <c r="EM85" i="13"/>
  <c r="EL85" i="13"/>
  <c r="EK85" i="13"/>
  <c r="EJ85" i="13"/>
  <c r="EI85" i="13"/>
  <c r="EH85" i="13"/>
  <c r="EG85" i="13"/>
  <c r="EF85" i="13"/>
  <c r="EE85" i="13"/>
  <c r="ED85" i="13"/>
  <c r="EC85" i="13"/>
  <c r="EB85" i="13"/>
  <c r="EA85" i="13"/>
  <c r="DZ85" i="13"/>
  <c r="DY85" i="13"/>
  <c r="DX85" i="13"/>
  <c r="DW85" i="13"/>
  <c r="DV85" i="13"/>
  <c r="DU85" i="13"/>
  <c r="DT85" i="13"/>
  <c r="DS85" i="13"/>
  <c r="DR85" i="13"/>
  <c r="DQ85" i="13"/>
  <c r="DP85" i="13"/>
  <c r="DO85" i="13"/>
  <c r="DN85" i="13"/>
  <c r="DM85" i="13"/>
  <c r="DL85" i="13"/>
  <c r="DK85" i="13"/>
  <c r="DJ85" i="13"/>
  <c r="DI85" i="13"/>
  <c r="DH85" i="13"/>
  <c r="DG85" i="13"/>
  <c r="DF85" i="13"/>
  <c r="DE85" i="13"/>
  <c r="DD85" i="13"/>
  <c r="DC85" i="13"/>
  <c r="DB85" i="13"/>
  <c r="DA85" i="13"/>
  <c r="CZ85" i="13"/>
  <c r="CY85" i="13"/>
  <c r="CX85" i="13"/>
  <c r="CW85" i="13"/>
  <c r="CV85" i="13"/>
  <c r="CU85" i="13"/>
  <c r="CT85" i="13"/>
  <c r="CS85" i="13"/>
  <c r="CR85" i="13"/>
  <c r="CQ85" i="13"/>
  <c r="CP85" i="13"/>
  <c r="CO85" i="13"/>
  <c r="CN85" i="13"/>
  <c r="CM85" i="13"/>
  <c r="CL85" i="13"/>
  <c r="CK85" i="13"/>
  <c r="CJ85" i="13"/>
  <c r="CI85" i="13"/>
  <c r="CH85" i="13"/>
  <c r="CG85" i="13"/>
  <c r="CF85" i="13"/>
  <c r="CE85" i="13"/>
  <c r="CD85"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GE84" i="13"/>
  <c r="GD84" i="13"/>
  <c r="GC84" i="13"/>
  <c r="GB84" i="13"/>
  <c r="GA84" i="13"/>
  <c r="FZ84" i="13"/>
  <c r="FY84" i="13"/>
  <c r="FX84" i="13"/>
  <c r="FW84" i="13"/>
  <c r="FV84" i="13"/>
  <c r="FU84" i="13"/>
  <c r="FT84" i="13"/>
  <c r="FS84" i="13"/>
  <c r="FR84" i="13"/>
  <c r="FQ84" i="13"/>
  <c r="FP84" i="13"/>
  <c r="FO84" i="13"/>
  <c r="FN84" i="13"/>
  <c r="FM84" i="13"/>
  <c r="FL84" i="13"/>
  <c r="FK84" i="13"/>
  <c r="FJ84" i="13"/>
  <c r="FI84" i="13"/>
  <c r="FH84" i="13"/>
  <c r="FG84" i="13"/>
  <c r="FF84" i="13"/>
  <c r="FE84" i="13"/>
  <c r="FD84" i="13"/>
  <c r="FC84" i="13"/>
  <c r="FB84" i="13"/>
  <c r="FA84" i="13"/>
  <c r="EZ84" i="13"/>
  <c r="EY84" i="13"/>
  <c r="EX84" i="13"/>
  <c r="EW84" i="13"/>
  <c r="EV84" i="13"/>
  <c r="EU84" i="13"/>
  <c r="ET84" i="13"/>
  <c r="ES84" i="13"/>
  <c r="ER84" i="13"/>
  <c r="EQ84" i="13"/>
  <c r="EP84" i="13"/>
  <c r="EO84" i="13"/>
  <c r="EN84" i="13"/>
  <c r="EM84" i="13"/>
  <c r="EL84" i="13"/>
  <c r="EK84" i="13"/>
  <c r="EJ84" i="13"/>
  <c r="EI84" i="13"/>
  <c r="EH84" i="13"/>
  <c r="EG84" i="13"/>
  <c r="EF84" i="13"/>
  <c r="EE84" i="13"/>
  <c r="ED84" i="13"/>
  <c r="EC84" i="13"/>
  <c r="EB84" i="13"/>
  <c r="EA84" i="13"/>
  <c r="DZ84" i="13"/>
  <c r="DY84" i="13"/>
  <c r="DX84" i="13"/>
  <c r="DW84" i="13"/>
  <c r="DV84" i="13"/>
  <c r="DU84" i="13"/>
  <c r="DT84" i="13"/>
  <c r="DS84" i="13"/>
  <c r="DR84" i="13"/>
  <c r="DQ84" i="13"/>
  <c r="DP84" i="13"/>
  <c r="DO84" i="13"/>
  <c r="DN84" i="13"/>
  <c r="DM84" i="13"/>
  <c r="DL84" i="13"/>
  <c r="DK84" i="13"/>
  <c r="DJ84" i="13"/>
  <c r="DI84" i="13"/>
  <c r="DH84" i="13"/>
  <c r="DG84" i="13"/>
  <c r="DF84" i="13"/>
  <c r="DE84" i="13"/>
  <c r="DD84" i="13"/>
  <c r="DC84" i="13"/>
  <c r="DB84" i="13"/>
  <c r="DA84" i="13"/>
  <c r="CZ84" i="13"/>
  <c r="CY84" i="13"/>
  <c r="CX84" i="13"/>
  <c r="CW84" i="13"/>
  <c r="CV84" i="13"/>
  <c r="CU84" i="13"/>
  <c r="CT84" i="13"/>
  <c r="CS84" i="13"/>
  <c r="CR84" i="13"/>
  <c r="CQ84" i="13"/>
  <c r="CP84" i="13"/>
  <c r="CO84" i="13"/>
  <c r="CN84" i="13"/>
  <c r="CM84" i="13"/>
  <c r="CL84" i="13"/>
  <c r="CK84" i="13"/>
  <c r="CJ84" i="13"/>
  <c r="CI84" i="13"/>
  <c r="CH84" i="13"/>
  <c r="CG84" i="13"/>
  <c r="CF84" i="13"/>
  <c r="CE84" i="13"/>
  <c r="CD84"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GE83" i="13"/>
  <c r="GD83" i="13"/>
  <c r="GC83" i="13"/>
  <c r="GB83" i="13"/>
  <c r="GA83" i="13"/>
  <c r="FZ83" i="13"/>
  <c r="FY83" i="13"/>
  <c r="FX83" i="13"/>
  <c r="FW83" i="13"/>
  <c r="FV83" i="13"/>
  <c r="FU83" i="13"/>
  <c r="FT83" i="13"/>
  <c r="FS83" i="13"/>
  <c r="FR83" i="13"/>
  <c r="FQ83" i="13"/>
  <c r="FP83" i="13"/>
  <c r="FO83" i="13"/>
  <c r="FN83" i="13"/>
  <c r="FM83" i="13"/>
  <c r="FL83" i="13"/>
  <c r="FK83" i="13"/>
  <c r="FJ83" i="13"/>
  <c r="FI83" i="13"/>
  <c r="FH83" i="13"/>
  <c r="FG83" i="13"/>
  <c r="FF83" i="13"/>
  <c r="FE83" i="13"/>
  <c r="FD83" i="13"/>
  <c r="FC83" i="13"/>
  <c r="FB83" i="13"/>
  <c r="FA83" i="13"/>
  <c r="EZ83" i="13"/>
  <c r="EY83" i="13"/>
  <c r="EX83" i="13"/>
  <c r="EW83" i="13"/>
  <c r="EV83" i="13"/>
  <c r="EU83" i="13"/>
  <c r="ET83" i="13"/>
  <c r="ES83" i="13"/>
  <c r="ER83" i="13"/>
  <c r="EQ83" i="13"/>
  <c r="EP83" i="13"/>
  <c r="EO83" i="13"/>
  <c r="EN83" i="13"/>
  <c r="EM83" i="13"/>
  <c r="EL83" i="13"/>
  <c r="EK83" i="13"/>
  <c r="EJ83" i="13"/>
  <c r="EI83" i="13"/>
  <c r="EH83" i="13"/>
  <c r="EG83" i="13"/>
  <c r="EF83" i="13"/>
  <c r="EE83" i="13"/>
  <c r="ED83" i="13"/>
  <c r="EC83" i="13"/>
  <c r="EB83" i="13"/>
  <c r="EA83" i="13"/>
  <c r="DZ83" i="13"/>
  <c r="DY83" i="13"/>
  <c r="DX83" i="13"/>
  <c r="DW83" i="13"/>
  <c r="DV83" i="13"/>
  <c r="DU83" i="13"/>
  <c r="DT83" i="13"/>
  <c r="DS83" i="13"/>
  <c r="DR83" i="13"/>
  <c r="DQ83" i="13"/>
  <c r="DP83" i="13"/>
  <c r="DO83" i="13"/>
  <c r="DN83" i="13"/>
  <c r="DM83" i="13"/>
  <c r="DL83" i="13"/>
  <c r="DK83" i="13"/>
  <c r="DJ83" i="13"/>
  <c r="DI83" i="13"/>
  <c r="DH83" i="13"/>
  <c r="DG83" i="13"/>
  <c r="DF83" i="13"/>
  <c r="DE83" i="13"/>
  <c r="DD83" i="13"/>
  <c r="DC83" i="13"/>
  <c r="DB83" i="13"/>
  <c r="DA83" i="13"/>
  <c r="CZ83" i="13"/>
  <c r="CY83" i="13"/>
  <c r="CX83" i="13"/>
  <c r="CW83" i="13"/>
  <c r="CV83" i="13"/>
  <c r="CU83" i="13"/>
  <c r="CT83" i="13"/>
  <c r="CS83" i="13"/>
  <c r="CR83" i="13"/>
  <c r="CQ83" i="13"/>
  <c r="CP83" i="13"/>
  <c r="CO83" i="13"/>
  <c r="CN83" i="13"/>
  <c r="CM83" i="13"/>
  <c r="CL83" i="13"/>
  <c r="CK83" i="13"/>
  <c r="CJ83" i="13"/>
  <c r="CI83" i="13"/>
  <c r="CH83" i="13"/>
  <c r="CG83" i="13"/>
  <c r="CF83" i="13"/>
  <c r="CE83" i="13"/>
  <c r="CD83"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GE82" i="13"/>
  <c r="GD82" i="13"/>
  <c r="GC82" i="13"/>
  <c r="GB82" i="13"/>
  <c r="GA82" i="13"/>
  <c r="FZ82" i="13"/>
  <c r="FY82" i="13"/>
  <c r="FX82" i="13"/>
  <c r="FW82" i="13"/>
  <c r="FV82" i="13"/>
  <c r="FU82" i="13"/>
  <c r="FT82" i="13"/>
  <c r="FS82" i="13"/>
  <c r="FR82" i="13"/>
  <c r="FQ82" i="13"/>
  <c r="FP82" i="13"/>
  <c r="FO82" i="13"/>
  <c r="FN82" i="13"/>
  <c r="FM82" i="13"/>
  <c r="FL82" i="13"/>
  <c r="FK82" i="13"/>
  <c r="FJ82" i="13"/>
  <c r="FI82" i="13"/>
  <c r="FH82" i="13"/>
  <c r="FG82" i="13"/>
  <c r="FF82" i="13"/>
  <c r="FE82" i="13"/>
  <c r="FD82" i="13"/>
  <c r="FC82" i="13"/>
  <c r="FB82" i="13"/>
  <c r="FA82" i="13"/>
  <c r="EZ82" i="13"/>
  <c r="EY82" i="13"/>
  <c r="EX82" i="13"/>
  <c r="EW82" i="13"/>
  <c r="EV82" i="13"/>
  <c r="EU82" i="13"/>
  <c r="ET82" i="13"/>
  <c r="ES82" i="13"/>
  <c r="ER82" i="13"/>
  <c r="EQ82" i="13"/>
  <c r="EP82" i="13"/>
  <c r="EO82" i="13"/>
  <c r="EN82" i="13"/>
  <c r="EM82" i="13"/>
  <c r="EL82" i="13"/>
  <c r="EK82" i="13"/>
  <c r="EJ82" i="13"/>
  <c r="EI82" i="13"/>
  <c r="EH82" i="13"/>
  <c r="EG82" i="13"/>
  <c r="EF82" i="13"/>
  <c r="EE82" i="13"/>
  <c r="ED82" i="13"/>
  <c r="EC82" i="13"/>
  <c r="EB82" i="13"/>
  <c r="EA82" i="13"/>
  <c r="DZ82" i="13"/>
  <c r="DY82" i="13"/>
  <c r="DX82" i="13"/>
  <c r="DW82" i="13"/>
  <c r="DV82" i="13"/>
  <c r="DU82" i="13"/>
  <c r="DT82" i="13"/>
  <c r="DS82" i="13"/>
  <c r="DR82" i="13"/>
  <c r="DQ82" i="13"/>
  <c r="DP82" i="13"/>
  <c r="DO82" i="13"/>
  <c r="DN82" i="13"/>
  <c r="DM82" i="13"/>
  <c r="DL82" i="13"/>
  <c r="DK82" i="13"/>
  <c r="DJ82" i="13"/>
  <c r="DI82" i="13"/>
  <c r="DH82" i="13"/>
  <c r="DG82" i="13"/>
  <c r="DF82" i="13"/>
  <c r="DE82" i="13"/>
  <c r="DD82" i="13"/>
  <c r="DC82" i="13"/>
  <c r="DB82" i="13"/>
  <c r="DA82" i="13"/>
  <c r="CZ82" i="13"/>
  <c r="CY82" i="13"/>
  <c r="CX82" i="13"/>
  <c r="CW82" i="13"/>
  <c r="CV82" i="13"/>
  <c r="CU82" i="13"/>
  <c r="CT82" i="13"/>
  <c r="CS82" i="13"/>
  <c r="CR82" i="13"/>
  <c r="CQ82" i="13"/>
  <c r="CP82" i="13"/>
  <c r="CO82" i="13"/>
  <c r="CN82" i="13"/>
  <c r="CM82" i="13"/>
  <c r="CL82" i="13"/>
  <c r="CK82" i="13"/>
  <c r="CJ82" i="13"/>
  <c r="CI82" i="13"/>
  <c r="CH82" i="13"/>
  <c r="CG82" i="13"/>
  <c r="CF82" i="13"/>
  <c r="CE82" i="13"/>
  <c r="CD82"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E82" i="13"/>
  <c r="GE81" i="13"/>
  <c r="GD81" i="13"/>
  <c r="GC81" i="13"/>
  <c r="GB81" i="13"/>
  <c r="GA81" i="13"/>
  <c r="FZ81" i="13"/>
  <c r="FY81" i="13"/>
  <c r="FX81" i="13"/>
  <c r="FW81" i="13"/>
  <c r="FV81" i="13"/>
  <c r="FU81" i="13"/>
  <c r="FT81" i="13"/>
  <c r="FS81" i="13"/>
  <c r="FR81" i="13"/>
  <c r="FQ81" i="13"/>
  <c r="FP81" i="13"/>
  <c r="FO81" i="13"/>
  <c r="FN81" i="13"/>
  <c r="FM81" i="13"/>
  <c r="FL81" i="13"/>
  <c r="FK81" i="13"/>
  <c r="FJ81" i="13"/>
  <c r="FI81" i="13"/>
  <c r="FH81" i="13"/>
  <c r="FG81" i="13"/>
  <c r="FF81" i="13"/>
  <c r="FE81" i="13"/>
  <c r="FD81" i="13"/>
  <c r="FC81" i="13"/>
  <c r="FB81" i="13"/>
  <c r="FA81" i="13"/>
  <c r="EZ81" i="13"/>
  <c r="EY81" i="13"/>
  <c r="EX81" i="13"/>
  <c r="EW81" i="13"/>
  <c r="EV81" i="13"/>
  <c r="EU81" i="13"/>
  <c r="ET81" i="13"/>
  <c r="ES81" i="13"/>
  <c r="ER81" i="13"/>
  <c r="EQ81" i="13"/>
  <c r="EP81" i="13"/>
  <c r="EO81" i="13"/>
  <c r="EN81" i="13"/>
  <c r="EM81" i="13"/>
  <c r="EL81" i="13"/>
  <c r="EK81" i="13"/>
  <c r="EJ81" i="13"/>
  <c r="EI81" i="13"/>
  <c r="EH81" i="13"/>
  <c r="EG81" i="13"/>
  <c r="EF81" i="13"/>
  <c r="EE81" i="13"/>
  <c r="ED81" i="13"/>
  <c r="EC81" i="13"/>
  <c r="EB81" i="13"/>
  <c r="EA81" i="13"/>
  <c r="DZ81" i="13"/>
  <c r="DY81" i="13"/>
  <c r="DX81" i="13"/>
  <c r="DW81" i="13"/>
  <c r="DV81" i="13"/>
  <c r="DU81" i="13"/>
  <c r="DT81" i="13"/>
  <c r="DS81" i="13"/>
  <c r="DR81" i="13"/>
  <c r="DQ81" i="13"/>
  <c r="DP81" i="13"/>
  <c r="DO81" i="13"/>
  <c r="DN81" i="13"/>
  <c r="DM81" i="13"/>
  <c r="DL81" i="13"/>
  <c r="DK81" i="13"/>
  <c r="DJ81" i="13"/>
  <c r="DI81" i="13"/>
  <c r="DH81" i="13"/>
  <c r="DG81" i="13"/>
  <c r="DF81" i="13"/>
  <c r="DE81" i="13"/>
  <c r="DD81" i="13"/>
  <c r="DC81" i="13"/>
  <c r="DB81" i="13"/>
  <c r="DA81" i="13"/>
  <c r="CZ81" i="13"/>
  <c r="CY81" i="13"/>
  <c r="CX81" i="13"/>
  <c r="CW81" i="13"/>
  <c r="CV81" i="13"/>
  <c r="CU81" i="13"/>
  <c r="CT81" i="13"/>
  <c r="CS81" i="13"/>
  <c r="CR81" i="13"/>
  <c r="CQ81" i="13"/>
  <c r="CP81" i="13"/>
  <c r="CO81" i="13"/>
  <c r="CN81" i="13"/>
  <c r="CM81" i="13"/>
  <c r="CL81" i="13"/>
  <c r="CK81" i="13"/>
  <c r="CJ81" i="13"/>
  <c r="CI81" i="13"/>
  <c r="CH81" i="13"/>
  <c r="CG81" i="13"/>
  <c r="CF81" i="13"/>
  <c r="CE81" i="13"/>
  <c r="CD81" i="13"/>
  <c r="CC81" i="13"/>
  <c r="CB81" i="13"/>
  <c r="CA81" i="13"/>
  <c r="BZ81" i="13"/>
  <c r="BY81" i="13"/>
  <c r="BX81" i="13"/>
  <c r="BW81" i="13"/>
  <c r="BV81" i="13"/>
  <c r="BU81" i="13"/>
  <c r="BT81" i="13"/>
  <c r="BS81" i="13"/>
  <c r="BR81" i="13"/>
  <c r="BQ81" i="13"/>
  <c r="BP81" i="13"/>
  <c r="BO81"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E81" i="13"/>
  <c r="GE80" i="13"/>
  <c r="GD80" i="13"/>
  <c r="GC80" i="13"/>
  <c r="GB80" i="13"/>
  <c r="GA80" i="13"/>
  <c r="FZ80" i="13"/>
  <c r="FY80" i="13"/>
  <c r="FX80" i="13"/>
  <c r="FW80" i="13"/>
  <c r="FV80" i="13"/>
  <c r="FU80" i="13"/>
  <c r="FT80" i="13"/>
  <c r="FS80" i="13"/>
  <c r="FR80" i="13"/>
  <c r="FQ80" i="13"/>
  <c r="FP80" i="13"/>
  <c r="FO80" i="13"/>
  <c r="FN80" i="13"/>
  <c r="FM80" i="13"/>
  <c r="FL80" i="13"/>
  <c r="FK80" i="13"/>
  <c r="FJ80" i="13"/>
  <c r="FI80" i="13"/>
  <c r="FH80" i="13"/>
  <c r="FG80" i="13"/>
  <c r="FF80" i="13"/>
  <c r="FE80" i="13"/>
  <c r="FD80" i="13"/>
  <c r="FC80" i="13"/>
  <c r="FB80" i="13"/>
  <c r="FA80" i="13"/>
  <c r="EZ80" i="13"/>
  <c r="EY80" i="13"/>
  <c r="EX80" i="13"/>
  <c r="EW80" i="13"/>
  <c r="EV80" i="13"/>
  <c r="EU80" i="13"/>
  <c r="ET80" i="13"/>
  <c r="ES80" i="13"/>
  <c r="ER80" i="13"/>
  <c r="EQ80" i="13"/>
  <c r="EP80" i="13"/>
  <c r="EO80" i="13"/>
  <c r="EN80" i="13"/>
  <c r="EM80" i="13"/>
  <c r="EL80" i="13"/>
  <c r="EK80" i="13"/>
  <c r="EJ80" i="13"/>
  <c r="EI80" i="13"/>
  <c r="EH80" i="13"/>
  <c r="EG80" i="13"/>
  <c r="EF80" i="13"/>
  <c r="EE80" i="13"/>
  <c r="ED80" i="13"/>
  <c r="EC80" i="13"/>
  <c r="EB80" i="13"/>
  <c r="EA80" i="13"/>
  <c r="DZ80" i="13"/>
  <c r="DY80" i="13"/>
  <c r="DX80" i="13"/>
  <c r="DW80" i="13"/>
  <c r="DV80" i="13"/>
  <c r="DU80" i="13"/>
  <c r="DT80" i="13"/>
  <c r="DS80" i="13"/>
  <c r="DR80" i="13"/>
  <c r="DQ80" i="13"/>
  <c r="DP80" i="13"/>
  <c r="DO80" i="13"/>
  <c r="DN80" i="13"/>
  <c r="DM80" i="13"/>
  <c r="DL80" i="13"/>
  <c r="DK80" i="13"/>
  <c r="DJ80" i="13"/>
  <c r="DI80" i="13"/>
  <c r="DH80" i="13"/>
  <c r="DG80" i="13"/>
  <c r="DF80" i="13"/>
  <c r="DE80" i="13"/>
  <c r="DD80" i="13"/>
  <c r="DC80" i="13"/>
  <c r="DB80" i="13"/>
  <c r="DA80" i="13"/>
  <c r="CZ80" i="13"/>
  <c r="CY80" i="13"/>
  <c r="CX80" i="13"/>
  <c r="CW80" i="13"/>
  <c r="CV80" i="13"/>
  <c r="CU80" i="13"/>
  <c r="CT80" i="13"/>
  <c r="CS80" i="13"/>
  <c r="CR80" i="13"/>
  <c r="CQ80" i="13"/>
  <c r="CP80" i="13"/>
  <c r="CO80" i="13"/>
  <c r="CN80" i="13"/>
  <c r="CM80" i="13"/>
  <c r="CL80" i="13"/>
  <c r="CK80" i="13"/>
  <c r="CJ80" i="13"/>
  <c r="CI80" i="13"/>
  <c r="CH80" i="13"/>
  <c r="CG80" i="13"/>
  <c r="CF80" i="13"/>
  <c r="CE80" i="13"/>
  <c r="CD80" i="13"/>
  <c r="CC80" i="13"/>
  <c r="CB80" i="13"/>
  <c r="CA80" i="13"/>
  <c r="BZ80" i="13"/>
  <c r="BY80" i="13"/>
  <c r="BX80" i="13"/>
  <c r="BW80" i="13"/>
  <c r="BV80" i="13"/>
  <c r="BU80" i="13"/>
  <c r="BT80" i="13"/>
  <c r="BS80" i="13"/>
  <c r="BR80" i="13"/>
  <c r="BQ80" i="13"/>
  <c r="BP80" i="13"/>
  <c r="BO80" i="13"/>
  <c r="BN80" i="13"/>
  <c r="BM80" i="13"/>
  <c r="BL80" i="13"/>
  <c r="BK80" i="13"/>
  <c r="BJ80" i="13"/>
  <c r="BI80" i="13"/>
  <c r="BH80"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F80" i="13"/>
  <c r="E80" i="13"/>
  <c r="GE79" i="13"/>
  <c r="GD79" i="13"/>
  <c r="GC79" i="13"/>
  <c r="GB79" i="13"/>
  <c r="GA79" i="13"/>
  <c r="FZ79" i="13"/>
  <c r="FY79" i="13"/>
  <c r="FX79" i="13"/>
  <c r="FW79" i="13"/>
  <c r="FV79" i="13"/>
  <c r="FU79" i="13"/>
  <c r="FT79" i="13"/>
  <c r="FS79" i="13"/>
  <c r="FR79" i="13"/>
  <c r="FQ79" i="13"/>
  <c r="FP79" i="13"/>
  <c r="FO79" i="13"/>
  <c r="FN79" i="13"/>
  <c r="FM79" i="13"/>
  <c r="FL79" i="13"/>
  <c r="FK79" i="13"/>
  <c r="FJ79" i="13"/>
  <c r="FI79" i="13"/>
  <c r="FH79" i="13"/>
  <c r="FG79" i="13"/>
  <c r="FF79" i="13"/>
  <c r="FE79" i="13"/>
  <c r="FD79" i="13"/>
  <c r="FC79" i="13"/>
  <c r="FB79" i="13"/>
  <c r="FA79" i="13"/>
  <c r="EZ79" i="13"/>
  <c r="EY79" i="13"/>
  <c r="EX79" i="13"/>
  <c r="EW79" i="13"/>
  <c r="EV79" i="13"/>
  <c r="EU79" i="13"/>
  <c r="ET79" i="13"/>
  <c r="ES79" i="13"/>
  <c r="ER79" i="13"/>
  <c r="EQ79" i="13"/>
  <c r="EP79" i="13"/>
  <c r="EO79" i="13"/>
  <c r="EN79" i="13"/>
  <c r="EM79" i="13"/>
  <c r="EL79" i="13"/>
  <c r="EK79" i="13"/>
  <c r="EJ79" i="13"/>
  <c r="EI79" i="13"/>
  <c r="EH79" i="13"/>
  <c r="EG79" i="13"/>
  <c r="EF79" i="13"/>
  <c r="EE79" i="13"/>
  <c r="ED79" i="13"/>
  <c r="EC79" i="13"/>
  <c r="EB79" i="13"/>
  <c r="EA79" i="13"/>
  <c r="DZ79" i="13"/>
  <c r="DY79" i="13"/>
  <c r="DX79" i="13"/>
  <c r="DW79" i="13"/>
  <c r="DV79" i="13"/>
  <c r="DU79" i="13"/>
  <c r="DT79" i="13"/>
  <c r="DS79" i="13"/>
  <c r="DR79" i="13"/>
  <c r="DQ79" i="13"/>
  <c r="DP79" i="13"/>
  <c r="DO79" i="13"/>
  <c r="DN79" i="13"/>
  <c r="DM79" i="13"/>
  <c r="DL79" i="13"/>
  <c r="DK79" i="13"/>
  <c r="DJ79" i="13"/>
  <c r="DI79" i="13"/>
  <c r="DH79" i="13"/>
  <c r="DG79" i="13"/>
  <c r="DF79" i="13"/>
  <c r="DE79" i="13"/>
  <c r="DD79" i="13"/>
  <c r="DC79" i="13"/>
  <c r="DB79" i="13"/>
  <c r="DA79" i="13"/>
  <c r="CZ79" i="13"/>
  <c r="CY79" i="13"/>
  <c r="CX79" i="13"/>
  <c r="CW79" i="13"/>
  <c r="CV79" i="13"/>
  <c r="CU79" i="13"/>
  <c r="CT79" i="13"/>
  <c r="CS79" i="13"/>
  <c r="CR79" i="13"/>
  <c r="CQ79" i="13"/>
  <c r="CP79" i="13"/>
  <c r="CO79" i="13"/>
  <c r="CN79" i="13"/>
  <c r="CM79" i="13"/>
  <c r="CL79" i="13"/>
  <c r="CK79" i="13"/>
  <c r="CJ79" i="13"/>
  <c r="CI79" i="13"/>
  <c r="CH79" i="13"/>
  <c r="CG79" i="13"/>
  <c r="CF79" i="13"/>
  <c r="CE79" i="13"/>
  <c r="CD79" i="13"/>
  <c r="CC79" i="13"/>
  <c r="CB79" i="13"/>
  <c r="CA79" i="13"/>
  <c r="BZ79" i="13"/>
  <c r="BY79" i="13"/>
  <c r="BX79" i="13"/>
  <c r="BW79" i="13"/>
  <c r="BV79" i="13"/>
  <c r="BU79" i="13"/>
  <c r="BT79" i="13"/>
  <c r="BS79" i="13"/>
  <c r="BR79" i="13"/>
  <c r="BQ79" i="13"/>
  <c r="BP79" i="13"/>
  <c r="BO79" i="13"/>
  <c r="BN79" i="13"/>
  <c r="BM79" i="13"/>
  <c r="BL79" i="13"/>
  <c r="BK79" i="13"/>
  <c r="BJ79" i="13"/>
  <c r="BI79" i="13"/>
  <c r="BH79" i="13"/>
  <c r="BG79" i="13"/>
  <c r="BF79" i="13"/>
  <c r="BE79" i="13"/>
  <c r="BD79" i="13"/>
  <c r="BC79" i="13"/>
  <c r="BB79" i="13"/>
  <c r="BA79" i="13"/>
  <c r="AZ79" i="13"/>
  <c r="AY79" i="13"/>
  <c r="AX79" i="13"/>
  <c r="AW79" i="13"/>
  <c r="AV79" i="13"/>
  <c r="AU79" i="13"/>
  <c r="AT79" i="13"/>
  <c r="AS79" i="13"/>
  <c r="AR79" i="13"/>
  <c r="AQ79" i="13"/>
  <c r="AP79" i="13"/>
  <c r="AO79" i="13"/>
  <c r="AN79" i="13"/>
  <c r="AM79" i="13"/>
  <c r="AL79" i="13"/>
  <c r="AK79" i="13"/>
  <c r="AJ79" i="13"/>
  <c r="AI79" i="13"/>
  <c r="AH79" i="13"/>
  <c r="AG79" i="13"/>
  <c r="AF79" i="13"/>
  <c r="AE79" i="13"/>
  <c r="AD79" i="13"/>
  <c r="AC79" i="13"/>
  <c r="AB79" i="13"/>
  <c r="AA79" i="13"/>
  <c r="Z79" i="13"/>
  <c r="Y79" i="13"/>
  <c r="X79" i="13"/>
  <c r="W79" i="13"/>
  <c r="V79" i="13"/>
  <c r="U79" i="13"/>
  <c r="T79" i="13"/>
  <c r="S79" i="13"/>
  <c r="R79" i="13"/>
  <c r="Q79" i="13"/>
  <c r="P79" i="13"/>
  <c r="O79" i="13"/>
  <c r="N79" i="13"/>
  <c r="M79" i="13"/>
  <c r="L79" i="13"/>
  <c r="K79" i="13"/>
  <c r="J79" i="13"/>
  <c r="I79" i="13"/>
  <c r="H79" i="13"/>
  <c r="G79" i="13"/>
  <c r="F79" i="13"/>
  <c r="E79" i="13"/>
  <c r="GE78" i="13"/>
  <c r="GD78" i="13"/>
  <c r="GC78" i="13"/>
  <c r="GB78" i="13"/>
  <c r="GA78" i="13"/>
  <c r="FZ78" i="13"/>
  <c r="FY78" i="13"/>
  <c r="FX78" i="13"/>
  <c r="FW78" i="13"/>
  <c r="FV78" i="13"/>
  <c r="FU78" i="13"/>
  <c r="FT78" i="13"/>
  <c r="FS78" i="13"/>
  <c r="FR78" i="13"/>
  <c r="FQ78" i="13"/>
  <c r="FP78" i="13"/>
  <c r="FO78" i="13"/>
  <c r="FN78" i="13"/>
  <c r="FM78" i="13"/>
  <c r="FL78" i="13"/>
  <c r="FK78" i="13"/>
  <c r="FJ78" i="13"/>
  <c r="FI78" i="13"/>
  <c r="FH78" i="13"/>
  <c r="FG78" i="13"/>
  <c r="FF78" i="13"/>
  <c r="FE78" i="13"/>
  <c r="FD78" i="13"/>
  <c r="FC78" i="13"/>
  <c r="FB78" i="13"/>
  <c r="FA78" i="13"/>
  <c r="EZ78" i="13"/>
  <c r="EY78" i="13"/>
  <c r="EX78" i="13"/>
  <c r="EW78" i="13"/>
  <c r="EV78" i="13"/>
  <c r="EU78" i="13"/>
  <c r="ET78" i="13"/>
  <c r="ES78" i="13"/>
  <c r="ER78" i="13"/>
  <c r="EQ78" i="13"/>
  <c r="EP78" i="13"/>
  <c r="EO78" i="13"/>
  <c r="EN78" i="13"/>
  <c r="EM78" i="13"/>
  <c r="EL78" i="13"/>
  <c r="EK78" i="13"/>
  <c r="EJ78" i="13"/>
  <c r="EI78" i="13"/>
  <c r="EH78" i="13"/>
  <c r="EG78" i="13"/>
  <c r="EF78" i="13"/>
  <c r="EE78" i="13"/>
  <c r="ED78" i="13"/>
  <c r="EC78" i="13"/>
  <c r="EB78" i="13"/>
  <c r="EA78" i="13"/>
  <c r="DZ78" i="13"/>
  <c r="DY78" i="13"/>
  <c r="DX78" i="13"/>
  <c r="DW78" i="13"/>
  <c r="DV78" i="13"/>
  <c r="DU78" i="13"/>
  <c r="DT78" i="13"/>
  <c r="DS78" i="13"/>
  <c r="DR78" i="13"/>
  <c r="DQ78" i="13"/>
  <c r="DP78" i="13"/>
  <c r="DO78" i="13"/>
  <c r="DN78" i="13"/>
  <c r="DM78" i="13"/>
  <c r="DL78" i="13"/>
  <c r="DK78" i="13"/>
  <c r="DJ78" i="13"/>
  <c r="DI78" i="13"/>
  <c r="DH78" i="13"/>
  <c r="DG78" i="13"/>
  <c r="DF78" i="13"/>
  <c r="DE78" i="13"/>
  <c r="DD78" i="13"/>
  <c r="DC78" i="13"/>
  <c r="DB78" i="13"/>
  <c r="DA78" i="13"/>
  <c r="CZ78" i="13"/>
  <c r="CY78" i="13"/>
  <c r="CX78" i="13"/>
  <c r="CW78" i="13"/>
  <c r="CV78" i="13"/>
  <c r="CU78" i="13"/>
  <c r="CT78" i="13"/>
  <c r="CS78" i="13"/>
  <c r="CR78" i="13"/>
  <c r="CQ78" i="13"/>
  <c r="CP78" i="13"/>
  <c r="CO78" i="13"/>
  <c r="CN78" i="13"/>
  <c r="CM78" i="13"/>
  <c r="CL78" i="13"/>
  <c r="CK78" i="13"/>
  <c r="CJ78" i="13"/>
  <c r="CI78" i="13"/>
  <c r="CH78" i="13"/>
  <c r="CG78" i="13"/>
  <c r="CF78" i="13"/>
  <c r="CE78" i="13"/>
  <c r="CD78" i="13"/>
  <c r="CC78" i="13"/>
  <c r="CB78" i="13"/>
  <c r="CA78" i="13"/>
  <c r="BZ78" i="13"/>
  <c r="BY78" i="13"/>
  <c r="BX78" i="13"/>
  <c r="BW78" i="13"/>
  <c r="BV78" i="13"/>
  <c r="BU78" i="13"/>
  <c r="BT78" i="13"/>
  <c r="BS78" i="13"/>
  <c r="BR78" i="13"/>
  <c r="BQ78" i="13"/>
  <c r="BP78" i="13"/>
  <c r="BO78"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K78" i="13"/>
  <c r="J78" i="13"/>
  <c r="I78" i="13"/>
  <c r="H78" i="13"/>
  <c r="G78" i="13"/>
  <c r="F78" i="13"/>
  <c r="E78" i="13"/>
  <c r="GE77" i="13"/>
  <c r="GD77" i="13"/>
  <c r="GC77" i="13"/>
  <c r="GB77" i="13"/>
  <c r="GA77" i="13"/>
  <c r="FZ77" i="13"/>
  <c r="FY77" i="13"/>
  <c r="FX77" i="13"/>
  <c r="FW77" i="13"/>
  <c r="FV77" i="13"/>
  <c r="FU77" i="13"/>
  <c r="FT77" i="13"/>
  <c r="FS77" i="13"/>
  <c r="FR77" i="13"/>
  <c r="FQ77" i="13"/>
  <c r="FP77" i="13"/>
  <c r="FO77" i="13"/>
  <c r="FN77" i="13"/>
  <c r="FM77" i="13"/>
  <c r="FL77" i="13"/>
  <c r="FK77" i="13"/>
  <c r="FJ77" i="13"/>
  <c r="FI77" i="13"/>
  <c r="FH77" i="13"/>
  <c r="FG77" i="13"/>
  <c r="FF77" i="13"/>
  <c r="FE77" i="13"/>
  <c r="FD77" i="13"/>
  <c r="FC77" i="13"/>
  <c r="FB77" i="13"/>
  <c r="FA77" i="13"/>
  <c r="EZ77" i="13"/>
  <c r="EY77" i="13"/>
  <c r="EX77" i="13"/>
  <c r="EW77" i="13"/>
  <c r="EV77" i="13"/>
  <c r="EU77" i="13"/>
  <c r="ET77" i="13"/>
  <c r="ES77" i="13"/>
  <c r="ER77" i="13"/>
  <c r="EQ77" i="13"/>
  <c r="EP77" i="13"/>
  <c r="EO77" i="13"/>
  <c r="EN77" i="13"/>
  <c r="EM77" i="13"/>
  <c r="EL77" i="13"/>
  <c r="EK77" i="13"/>
  <c r="EJ77" i="13"/>
  <c r="EI77" i="13"/>
  <c r="EH77" i="13"/>
  <c r="EG77" i="13"/>
  <c r="EF77" i="13"/>
  <c r="EE77" i="13"/>
  <c r="ED77" i="13"/>
  <c r="EC77" i="13"/>
  <c r="EB77" i="13"/>
  <c r="EA77" i="13"/>
  <c r="DZ77" i="13"/>
  <c r="DY77" i="13"/>
  <c r="DX77" i="13"/>
  <c r="DW77" i="13"/>
  <c r="DV77" i="13"/>
  <c r="DU77" i="13"/>
  <c r="DT77" i="13"/>
  <c r="DS77" i="13"/>
  <c r="DR77" i="13"/>
  <c r="DQ77" i="13"/>
  <c r="DP77" i="13"/>
  <c r="DO77" i="13"/>
  <c r="DN77" i="13"/>
  <c r="DM77" i="13"/>
  <c r="DL77" i="13"/>
  <c r="DK77" i="13"/>
  <c r="DJ77" i="13"/>
  <c r="DI77" i="13"/>
  <c r="DH77" i="13"/>
  <c r="DG77" i="13"/>
  <c r="DF77" i="13"/>
  <c r="DE77" i="13"/>
  <c r="DD77" i="13"/>
  <c r="DC77" i="13"/>
  <c r="DB77" i="13"/>
  <c r="DA77" i="13"/>
  <c r="CZ77" i="13"/>
  <c r="CY77" i="13"/>
  <c r="CX77" i="13"/>
  <c r="CW77" i="13"/>
  <c r="CV77" i="13"/>
  <c r="CU77" i="13"/>
  <c r="CT77" i="13"/>
  <c r="CS77" i="13"/>
  <c r="CR77" i="13"/>
  <c r="CQ77" i="13"/>
  <c r="CP77" i="13"/>
  <c r="CO77" i="13"/>
  <c r="CN77" i="13"/>
  <c r="CM77" i="13"/>
  <c r="CL77" i="13"/>
  <c r="CK77" i="13"/>
  <c r="CJ77" i="13"/>
  <c r="CI77" i="13"/>
  <c r="CH77" i="13"/>
  <c r="CG77" i="13"/>
  <c r="CF77" i="13"/>
  <c r="CE77" i="13"/>
  <c r="CD77" i="13"/>
  <c r="CC77" i="13"/>
  <c r="CB77" i="13"/>
  <c r="CA77" i="13"/>
  <c r="BZ77" i="13"/>
  <c r="BY77" i="13"/>
  <c r="BX77" i="13"/>
  <c r="BW77" i="13"/>
  <c r="BV77" i="13"/>
  <c r="BU77" i="13"/>
  <c r="BT77" i="13"/>
  <c r="BS77" i="13"/>
  <c r="BR77" i="13"/>
  <c r="BQ77" i="13"/>
  <c r="BP77" i="13"/>
  <c r="BO77" i="13"/>
  <c r="BN77" i="13"/>
  <c r="BM77" i="13"/>
  <c r="BL77" i="13"/>
  <c r="BK77" i="13"/>
  <c r="BJ77" i="13"/>
  <c r="BI77" i="13"/>
  <c r="BH77" i="13"/>
  <c r="BG77" i="13"/>
  <c r="BF77" i="13"/>
  <c r="BE77" i="13"/>
  <c r="BD77" i="13"/>
  <c r="BC77" i="13"/>
  <c r="BB77" i="13"/>
  <c r="BA77" i="13"/>
  <c r="AZ77" i="13"/>
  <c r="AY77" i="13"/>
  <c r="AX77" i="13"/>
  <c r="AW77" i="13"/>
  <c r="AV77" i="13"/>
  <c r="AU77" i="13"/>
  <c r="AT77" i="13"/>
  <c r="AS77" i="13"/>
  <c r="AR77" i="13"/>
  <c r="AQ77" i="13"/>
  <c r="AP77" i="13"/>
  <c r="AO77" i="13"/>
  <c r="AN77" i="13"/>
  <c r="AM77" i="13"/>
  <c r="AL77"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F77" i="13"/>
  <c r="E77" i="13"/>
  <c r="GE76" i="13"/>
  <c r="GD76" i="13"/>
  <c r="GC76" i="13"/>
  <c r="GB76" i="13"/>
  <c r="GA76" i="13"/>
  <c r="FZ76" i="13"/>
  <c r="FY76" i="13"/>
  <c r="FX76" i="13"/>
  <c r="FW76" i="13"/>
  <c r="FV76" i="13"/>
  <c r="FU76" i="13"/>
  <c r="FT76" i="13"/>
  <c r="FS76" i="13"/>
  <c r="FR76" i="13"/>
  <c r="FQ76" i="13"/>
  <c r="FP76" i="13"/>
  <c r="FO76" i="13"/>
  <c r="FN76" i="13"/>
  <c r="FM76" i="13"/>
  <c r="FL76" i="13"/>
  <c r="FK76" i="13"/>
  <c r="FJ76" i="13"/>
  <c r="FI76" i="13"/>
  <c r="FH76" i="13"/>
  <c r="FG76" i="13"/>
  <c r="FF76" i="13"/>
  <c r="FE76" i="13"/>
  <c r="FD76" i="13"/>
  <c r="FC76" i="13"/>
  <c r="FB76" i="13"/>
  <c r="FA76" i="13"/>
  <c r="EZ76" i="13"/>
  <c r="EY76" i="13"/>
  <c r="EX76" i="13"/>
  <c r="EW76" i="13"/>
  <c r="EV76" i="13"/>
  <c r="EU76" i="13"/>
  <c r="ET76" i="13"/>
  <c r="ES76" i="13"/>
  <c r="ER76" i="13"/>
  <c r="EQ76" i="13"/>
  <c r="EP76" i="13"/>
  <c r="EO76" i="13"/>
  <c r="EN76" i="13"/>
  <c r="EM76" i="13"/>
  <c r="EL76" i="13"/>
  <c r="EK76" i="13"/>
  <c r="EJ76" i="13"/>
  <c r="EI76" i="13"/>
  <c r="EH76" i="13"/>
  <c r="EG76" i="13"/>
  <c r="EF76" i="13"/>
  <c r="EE76" i="13"/>
  <c r="ED76" i="13"/>
  <c r="EC76" i="13"/>
  <c r="EB76" i="13"/>
  <c r="EA76" i="13"/>
  <c r="DZ76" i="13"/>
  <c r="DY76" i="13"/>
  <c r="DX76" i="13"/>
  <c r="DW76" i="13"/>
  <c r="DV76" i="13"/>
  <c r="DU76" i="13"/>
  <c r="DT76" i="13"/>
  <c r="DS76" i="13"/>
  <c r="DR76" i="13"/>
  <c r="DQ76" i="13"/>
  <c r="DP76" i="13"/>
  <c r="DO76" i="13"/>
  <c r="DN76" i="13"/>
  <c r="DM76" i="13"/>
  <c r="DL76" i="13"/>
  <c r="DK76" i="13"/>
  <c r="DJ76" i="13"/>
  <c r="DI76" i="13"/>
  <c r="DH76" i="13"/>
  <c r="DG76" i="13"/>
  <c r="DF76" i="13"/>
  <c r="DE76" i="13"/>
  <c r="DD76" i="13"/>
  <c r="DC76" i="13"/>
  <c r="DB76" i="13"/>
  <c r="DA76" i="13"/>
  <c r="CZ76" i="13"/>
  <c r="CY76" i="13"/>
  <c r="CX76" i="13"/>
  <c r="CW76" i="13"/>
  <c r="CV76" i="13"/>
  <c r="CU76" i="13"/>
  <c r="CT76" i="13"/>
  <c r="CS76" i="13"/>
  <c r="CR76" i="13"/>
  <c r="CQ76" i="13"/>
  <c r="CP76" i="13"/>
  <c r="CO76" i="13"/>
  <c r="CN76" i="13"/>
  <c r="CM76" i="13"/>
  <c r="CL76" i="13"/>
  <c r="CK76" i="13"/>
  <c r="CJ76" i="13"/>
  <c r="CI76" i="13"/>
  <c r="CH76" i="13"/>
  <c r="CG76" i="13"/>
  <c r="CF76" i="13"/>
  <c r="CE76" i="13"/>
  <c r="CD76" i="13"/>
  <c r="CC76" i="13"/>
  <c r="CB76" i="13"/>
  <c r="CA76" i="13"/>
  <c r="BZ76" i="13"/>
  <c r="BY76" i="13"/>
  <c r="BX76" i="13"/>
  <c r="BW76" i="13"/>
  <c r="BV76" i="13"/>
  <c r="BU76" i="13"/>
  <c r="BT76" i="13"/>
  <c r="BS76" i="13"/>
  <c r="BR76" i="13"/>
  <c r="BQ76" i="13"/>
  <c r="BP76" i="13"/>
  <c r="BO76" i="13"/>
  <c r="BN76" i="13"/>
  <c r="BM76" i="13"/>
  <c r="BL76" i="13"/>
  <c r="BK76" i="13"/>
  <c r="BJ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V76" i="13"/>
  <c r="U76" i="13"/>
  <c r="T76" i="13"/>
  <c r="S76" i="13"/>
  <c r="R76" i="13"/>
  <c r="Q76" i="13"/>
  <c r="P76" i="13"/>
  <c r="O76" i="13"/>
  <c r="N76" i="13"/>
  <c r="M76" i="13"/>
  <c r="L76" i="13"/>
  <c r="K76" i="13"/>
  <c r="J76" i="13"/>
  <c r="I76" i="13"/>
  <c r="H76" i="13"/>
  <c r="G76" i="13"/>
  <c r="F76" i="13"/>
  <c r="E76" i="13"/>
  <c r="GE75" i="13"/>
  <c r="GD75" i="13"/>
  <c r="GC75" i="13"/>
  <c r="GB75" i="13"/>
  <c r="GA75" i="13"/>
  <c r="FZ75" i="13"/>
  <c r="FY75" i="13"/>
  <c r="FX75" i="13"/>
  <c r="FW75" i="13"/>
  <c r="FV75" i="13"/>
  <c r="FU75" i="13"/>
  <c r="FT75" i="13"/>
  <c r="FS75" i="13"/>
  <c r="FR75" i="13"/>
  <c r="FQ75" i="13"/>
  <c r="FP75" i="13"/>
  <c r="FO75" i="13"/>
  <c r="FN75" i="13"/>
  <c r="FM75" i="13"/>
  <c r="FL75" i="13"/>
  <c r="FK75" i="13"/>
  <c r="FJ75" i="13"/>
  <c r="FI75" i="13"/>
  <c r="FH75" i="13"/>
  <c r="FG75" i="13"/>
  <c r="FF75" i="13"/>
  <c r="FE75" i="13"/>
  <c r="FD75" i="13"/>
  <c r="FC75" i="13"/>
  <c r="FB75" i="13"/>
  <c r="FA75" i="13"/>
  <c r="EZ75" i="13"/>
  <c r="EY75" i="13"/>
  <c r="EX75" i="13"/>
  <c r="EW75" i="13"/>
  <c r="EV75" i="13"/>
  <c r="EU75" i="13"/>
  <c r="ET75" i="13"/>
  <c r="ES75" i="13"/>
  <c r="ER75" i="13"/>
  <c r="EQ75" i="13"/>
  <c r="EP75" i="13"/>
  <c r="EO75" i="13"/>
  <c r="EN75" i="13"/>
  <c r="EM75" i="13"/>
  <c r="EL75" i="13"/>
  <c r="EK75" i="13"/>
  <c r="EJ75" i="13"/>
  <c r="EI75" i="13"/>
  <c r="EH75" i="13"/>
  <c r="EG75" i="13"/>
  <c r="EF75" i="13"/>
  <c r="EE75" i="13"/>
  <c r="ED75" i="13"/>
  <c r="EC75" i="13"/>
  <c r="EB75" i="13"/>
  <c r="EA75" i="13"/>
  <c r="DZ75" i="13"/>
  <c r="DY75" i="13"/>
  <c r="DX75" i="13"/>
  <c r="DW75" i="13"/>
  <c r="DV75" i="13"/>
  <c r="DU75" i="13"/>
  <c r="DT75" i="13"/>
  <c r="DS75" i="13"/>
  <c r="DR75" i="13"/>
  <c r="DQ75" i="13"/>
  <c r="DP75" i="13"/>
  <c r="DO75" i="13"/>
  <c r="DN75" i="13"/>
  <c r="DM75" i="13"/>
  <c r="DL75" i="13"/>
  <c r="DK75" i="13"/>
  <c r="DJ75" i="13"/>
  <c r="DI75" i="13"/>
  <c r="DH75" i="13"/>
  <c r="DG75" i="13"/>
  <c r="DF75" i="13"/>
  <c r="DE75" i="13"/>
  <c r="DD75" i="13"/>
  <c r="DC75" i="13"/>
  <c r="DB75" i="13"/>
  <c r="DA75" i="13"/>
  <c r="CZ75" i="13"/>
  <c r="CY75" i="13"/>
  <c r="CX75" i="13"/>
  <c r="CW75" i="13"/>
  <c r="CV75" i="13"/>
  <c r="CU75" i="13"/>
  <c r="CT75" i="13"/>
  <c r="CS75" i="13"/>
  <c r="CR75" i="13"/>
  <c r="CQ75" i="13"/>
  <c r="CP75" i="13"/>
  <c r="CO75" i="13"/>
  <c r="CN75" i="13"/>
  <c r="CM75" i="13"/>
  <c r="CL75" i="13"/>
  <c r="CK75" i="13"/>
  <c r="CJ75" i="13"/>
  <c r="CI75" i="13"/>
  <c r="CH75" i="13"/>
  <c r="CG75" i="13"/>
  <c r="CF75" i="13"/>
  <c r="CE75" i="13"/>
  <c r="CD75" i="13"/>
  <c r="CC75" i="13"/>
  <c r="CB75" i="13"/>
  <c r="CA75" i="13"/>
  <c r="BZ75" i="13"/>
  <c r="BY75" i="13"/>
  <c r="BX75" i="13"/>
  <c r="BW75" i="13"/>
  <c r="BV75" i="13"/>
  <c r="BU75" i="13"/>
  <c r="BT75" i="13"/>
  <c r="BS75" i="13"/>
  <c r="BR75" i="13"/>
  <c r="BQ75" i="13"/>
  <c r="BP75" i="13"/>
  <c r="BO75" i="13"/>
  <c r="BN75" i="13"/>
  <c r="BM75" i="13"/>
  <c r="BL75" i="13"/>
  <c r="BK75" i="13"/>
  <c r="BJ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J75" i="13"/>
  <c r="AI75" i="13"/>
  <c r="AH75" i="13"/>
  <c r="AG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GE74" i="13"/>
  <c r="GD74" i="13"/>
  <c r="GC74" i="13"/>
  <c r="GB74" i="13"/>
  <c r="GA74" i="13"/>
  <c r="FZ74" i="13"/>
  <c r="FY74" i="13"/>
  <c r="FX74" i="13"/>
  <c r="FW74" i="13"/>
  <c r="FV74" i="13"/>
  <c r="FU74" i="13"/>
  <c r="FT74" i="13"/>
  <c r="FS74" i="13"/>
  <c r="FR74" i="13"/>
  <c r="FQ74" i="13"/>
  <c r="FP74" i="13"/>
  <c r="FO74" i="13"/>
  <c r="FN74" i="13"/>
  <c r="FM74" i="13"/>
  <c r="FL74" i="13"/>
  <c r="FK74" i="13"/>
  <c r="FJ74" i="13"/>
  <c r="FI74" i="13"/>
  <c r="FH74" i="13"/>
  <c r="FG74" i="13"/>
  <c r="FF74" i="13"/>
  <c r="FE74" i="13"/>
  <c r="FD74" i="13"/>
  <c r="FC74" i="13"/>
  <c r="FB74" i="13"/>
  <c r="FA74" i="13"/>
  <c r="EZ74" i="13"/>
  <c r="EY74" i="13"/>
  <c r="EX74" i="13"/>
  <c r="EW74" i="13"/>
  <c r="EV74" i="13"/>
  <c r="EU74" i="13"/>
  <c r="ET74" i="13"/>
  <c r="ES74" i="13"/>
  <c r="ER74" i="13"/>
  <c r="EQ74" i="13"/>
  <c r="EP74" i="13"/>
  <c r="EO74" i="13"/>
  <c r="EN74" i="13"/>
  <c r="EM74" i="13"/>
  <c r="EL74" i="13"/>
  <c r="EK74" i="13"/>
  <c r="EJ74" i="13"/>
  <c r="EI74" i="13"/>
  <c r="EH74" i="13"/>
  <c r="EG74" i="13"/>
  <c r="EF74" i="13"/>
  <c r="EE74" i="13"/>
  <c r="ED74" i="13"/>
  <c r="EC74" i="13"/>
  <c r="EB74" i="13"/>
  <c r="EA74" i="13"/>
  <c r="DZ74" i="13"/>
  <c r="DY74" i="13"/>
  <c r="DX74" i="13"/>
  <c r="DW74" i="13"/>
  <c r="DV74" i="13"/>
  <c r="DU74" i="13"/>
  <c r="DT74" i="13"/>
  <c r="DS74" i="13"/>
  <c r="DR74" i="13"/>
  <c r="DQ74" i="13"/>
  <c r="DP74" i="13"/>
  <c r="DO74" i="13"/>
  <c r="DN74" i="13"/>
  <c r="DM74" i="13"/>
  <c r="DL74" i="13"/>
  <c r="DK74" i="13"/>
  <c r="DJ74" i="13"/>
  <c r="DI74" i="13"/>
  <c r="DH74" i="13"/>
  <c r="DG74" i="13"/>
  <c r="DF74" i="13"/>
  <c r="DE74" i="13"/>
  <c r="DD74" i="13"/>
  <c r="DC74" i="13"/>
  <c r="DB74" i="13"/>
  <c r="DA74" i="13"/>
  <c r="CZ74" i="13"/>
  <c r="CY74" i="13"/>
  <c r="CX74" i="13"/>
  <c r="CW74" i="13"/>
  <c r="CV74" i="13"/>
  <c r="CU74" i="13"/>
  <c r="CT74" i="13"/>
  <c r="CS74" i="13"/>
  <c r="CR74" i="13"/>
  <c r="CQ74" i="13"/>
  <c r="CP74" i="13"/>
  <c r="CO74" i="13"/>
  <c r="CN74" i="13"/>
  <c r="CM74" i="13"/>
  <c r="CL74" i="13"/>
  <c r="CK74" i="13"/>
  <c r="CJ74" i="13"/>
  <c r="CI74" i="13"/>
  <c r="CH74" i="13"/>
  <c r="CG74" i="13"/>
  <c r="CF74" i="13"/>
  <c r="CE74" i="13"/>
  <c r="CD74" i="13"/>
  <c r="CC74" i="13"/>
  <c r="CB74" i="13"/>
  <c r="CA74" i="13"/>
  <c r="BZ74" i="13"/>
  <c r="BY74" i="13"/>
  <c r="BX74" i="13"/>
  <c r="BW74" i="13"/>
  <c r="BV74" i="13"/>
  <c r="BU74" i="13"/>
  <c r="BT74" i="13"/>
  <c r="BS74" i="13"/>
  <c r="BR74" i="13"/>
  <c r="BQ74" i="13"/>
  <c r="BP74" i="13"/>
  <c r="BO74"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GE73" i="13"/>
  <c r="GD73" i="13"/>
  <c r="GC73" i="13"/>
  <c r="GB73" i="13"/>
  <c r="GA73" i="13"/>
  <c r="FZ73" i="13"/>
  <c r="FY73" i="13"/>
  <c r="FX73" i="13"/>
  <c r="FW73" i="13"/>
  <c r="FV73" i="13"/>
  <c r="FU73" i="13"/>
  <c r="FT73" i="13"/>
  <c r="FS73" i="13"/>
  <c r="FR73" i="13"/>
  <c r="FQ73" i="13"/>
  <c r="FP73" i="13"/>
  <c r="FO73" i="13"/>
  <c r="FN73" i="13"/>
  <c r="FM73" i="13"/>
  <c r="FL73" i="13"/>
  <c r="FK73" i="13"/>
  <c r="FJ73" i="13"/>
  <c r="FI73" i="13"/>
  <c r="FH73" i="13"/>
  <c r="FG73" i="13"/>
  <c r="FF73" i="13"/>
  <c r="FE73" i="13"/>
  <c r="FD73" i="13"/>
  <c r="FC73" i="13"/>
  <c r="FB73" i="13"/>
  <c r="FA73" i="13"/>
  <c r="EZ73" i="13"/>
  <c r="EY73" i="13"/>
  <c r="EX73" i="13"/>
  <c r="EW73" i="13"/>
  <c r="EV73" i="13"/>
  <c r="EU73" i="13"/>
  <c r="ET73" i="13"/>
  <c r="ES73" i="13"/>
  <c r="ER73" i="13"/>
  <c r="EQ73" i="13"/>
  <c r="EP73" i="13"/>
  <c r="EO73" i="13"/>
  <c r="EN73" i="13"/>
  <c r="EM73" i="13"/>
  <c r="EL73" i="13"/>
  <c r="EK73" i="13"/>
  <c r="EJ73" i="13"/>
  <c r="EI73" i="13"/>
  <c r="EH73" i="13"/>
  <c r="EG73" i="13"/>
  <c r="EF73" i="13"/>
  <c r="EE73" i="13"/>
  <c r="ED73" i="13"/>
  <c r="EC73" i="13"/>
  <c r="EB73" i="13"/>
  <c r="EA73" i="13"/>
  <c r="DZ73" i="13"/>
  <c r="DY73" i="13"/>
  <c r="DX73" i="13"/>
  <c r="DW73" i="13"/>
  <c r="DV73" i="13"/>
  <c r="DU73" i="13"/>
  <c r="DT73" i="13"/>
  <c r="DS73" i="13"/>
  <c r="DR73" i="13"/>
  <c r="DQ73" i="13"/>
  <c r="DP73" i="13"/>
  <c r="DO73" i="13"/>
  <c r="DN73" i="13"/>
  <c r="DM73" i="13"/>
  <c r="DL73" i="13"/>
  <c r="DK73" i="13"/>
  <c r="DJ73" i="13"/>
  <c r="DI73" i="13"/>
  <c r="DH73" i="13"/>
  <c r="DG73" i="13"/>
  <c r="DF73" i="13"/>
  <c r="DE73" i="13"/>
  <c r="DD73" i="13"/>
  <c r="DC73" i="13"/>
  <c r="DB73" i="13"/>
  <c r="DA73" i="13"/>
  <c r="CZ73" i="13"/>
  <c r="CY73" i="13"/>
  <c r="CX73" i="13"/>
  <c r="CW73" i="13"/>
  <c r="CV73" i="13"/>
  <c r="CU73" i="13"/>
  <c r="CT73" i="13"/>
  <c r="CS73" i="13"/>
  <c r="CR73" i="13"/>
  <c r="CQ73" i="13"/>
  <c r="CP73" i="13"/>
  <c r="CO73" i="13"/>
  <c r="CN73" i="13"/>
  <c r="CM73" i="13"/>
  <c r="CL73" i="13"/>
  <c r="CK73" i="13"/>
  <c r="CJ73" i="13"/>
  <c r="CI73" i="13"/>
  <c r="CH73" i="13"/>
  <c r="CG73" i="13"/>
  <c r="CF73" i="13"/>
  <c r="CE73" i="13"/>
  <c r="CD73" i="13"/>
  <c r="CC73" i="13"/>
  <c r="CB73" i="13"/>
  <c r="CA73" i="13"/>
  <c r="BZ73" i="13"/>
  <c r="BY73" i="13"/>
  <c r="BX73" i="13"/>
  <c r="BW73" i="13"/>
  <c r="BV73" i="13"/>
  <c r="BU73" i="13"/>
  <c r="BT73" i="13"/>
  <c r="BS73" i="13"/>
  <c r="BR73" i="13"/>
  <c r="BQ73" i="13"/>
  <c r="BP73" i="13"/>
  <c r="BO73" i="13"/>
  <c r="BN73" i="13"/>
  <c r="BM73" i="13"/>
  <c r="BL73" i="13"/>
  <c r="BK73" i="13"/>
  <c r="BJ73" i="13"/>
  <c r="BI73" i="13"/>
  <c r="BH73" i="13"/>
  <c r="BG73" i="13"/>
  <c r="BF73" i="13"/>
  <c r="BE73" i="13"/>
  <c r="BD73" i="13"/>
  <c r="BC73" i="13"/>
  <c r="BB73" i="13"/>
  <c r="BA73" i="13"/>
  <c r="AZ73" i="13"/>
  <c r="AY73" i="13"/>
  <c r="AX73" i="13"/>
  <c r="AW73" i="13"/>
  <c r="AV73" i="13"/>
  <c r="AU73" i="13"/>
  <c r="AT73" i="13"/>
  <c r="AS73" i="13"/>
  <c r="AR73" i="13"/>
  <c r="AQ73" i="13"/>
  <c r="AP73" i="13"/>
  <c r="AO73" i="13"/>
  <c r="AN73" i="13"/>
  <c r="AM73" i="13"/>
  <c r="AL73" i="13"/>
  <c r="AK73" i="13"/>
  <c r="AJ73" i="13"/>
  <c r="AI73" i="13"/>
  <c r="AH73" i="13"/>
  <c r="AG73" i="13"/>
  <c r="AF73"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F73" i="13"/>
  <c r="E73" i="13"/>
  <c r="GE72" i="13"/>
  <c r="GD72" i="13"/>
  <c r="GC72" i="13"/>
  <c r="GB72" i="13"/>
  <c r="GA72" i="13"/>
  <c r="FZ72" i="13"/>
  <c r="FY72" i="13"/>
  <c r="FX72" i="13"/>
  <c r="FW72" i="13"/>
  <c r="FV72" i="13"/>
  <c r="FU72" i="13"/>
  <c r="FT72" i="13"/>
  <c r="FS72" i="13"/>
  <c r="FR72" i="13"/>
  <c r="FQ72" i="13"/>
  <c r="FP72" i="13"/>
  <c r="FO72" i="13"/>
  <c r="FN72" i="13"/>
  <c r="FM72" i="13"/>
  <c r="FL72" i="13"/>
  <c r="FK72" i="13"/>
  <c r="FJ72" i="13"/>
  <c r="FI72" i="13"/>
  <c r="FH72" i="13"/>
  <c r="FG72" i="13"/>
  <c r="FF72" i="13"/>
  <c r="FE72" i="13"/>
  <c r="FD72" i="13"/>
  <c r="FC72" i="13"/>
  <c r="FB72" i="13"/>
  <c r="FA72" i="13"/>
  <c r="EZ72" i="13"/>
  <c r="EY72" i="13"/>
  <c r="EX72" i="13"/>
  <c r="EW72" i="13"/>
  <c r="EV72" i="13"/>
  <c r="EU72" i="13"/>
  <c r="ET72" i="13"/>
  <c r="ES72" i="13"/>
  <c r="ER72" i="13"/>
  <c r="EQ72" i="13"/>
  <c r="EP72" i="13"/>
  <c r="EO72" i="13"/>
  <c r="EN72" i="13"/>
  <c r="EM72" i="13"/>
  <c r="EL72" i="13"/>
  <c r="EK72" i="13"/>
  <c r="EJ72" i="13"/>
  <c r="EI72" i="13"/>
  <c r="EH72" i="13"/>
  <c r="EG72" i="13"/>
  <c r="EF72" i="13"/>
  <c r="EE72" i="13"/>
  <c r="ED72" i="13"/>
  <c r="EC72" i="13"/>
  <c r="EB72" i="13"/>
  <c r="EA72" i="13"/>
  <c r="DZ72" i="13"/>
  <c r="DY72" i="13"/>
  <c r="DX72" i="13"/>
  <c r="DW72" i="13"/>
  <c r="DV72" i="13"/>
  <c r="DU72" i="13"/>
  <c r="DT72" i="13"/>
  <c r="DS72" i="13"/>
  <c r="DR72" i="13"/>
  <c r="DQ72" i="13"/>
  <c r="DP72" i="13"/>
  <c r="DO72" i="13"/>
  <c r="DN72" i="13"/>
  <c r="DM72" i="13"/>
  <c r="DL72" i="13"/>
  <c r="DK72" i="13"/>
  <c r="DJ72" i="13"/>
  <c r="DI72" i="13"/>
  <c r="DH72" i="13"/>
  <c r="DG72" i="13"/>
  <c r="DF72" i="13"/>
  <c r="DE72" i="13"/>
  <c r="DD72" i="13"/>
  <c r="DC72" i="13"/>
  <c r="DB72" i="13"/>
  <c r="DA72" i="13"/>
  <c r="CZ72" i="13"/>
  <c r="CY72" i="13"/>
  <c r="CX72" i="13"/>
  <c r="CW72" i="13"/>
  <c r="CV72" i="13"/>
  <c r="CU72" i="13"/>
  <c r="CT72" i="13"/>
  <c r="CS72" i="13"/>
  <c r="CR72" i="13"/>
  <c r="CQ72" i="13"/>
  <c r="CP72" i="13"/>
  <c r="CO72" i="13"/>
  <c r="CN72" i="13"/>
  <c r="CM72" i="13"/>
  <c r="CL72" i="13"/>
  <c r="CK72" i="13"/>
  <c r="CJ72" i="13"/>
  <c r="CI72" i="13"/>
  <c r="CH72" i="13"/>
  <c r="CG72" i="13"/>
  <c r="CF72" i="13"/>
  <c r="CE72" i="13"/>
  <c r="CD72" i="13"/>
  <c r="CC72" i="13"/>
  <c r="CB72" i="13"/>
  <c r="CA72" i="13"/>
  <c r="BZ72" i="13"/>
  <c r="BY72" i="13"/>
  <c r="BX72" i="13"/>
  <c r="BW72" i="13"/>
  <c r="BV72" i="13"/>
  <c r="BU72" i="13"/>
  <c r="BT72" i="13"/>
  <c r="BS72" i="13"/>
  <c r="BR72" i="13"/>
  <c r="BQ72" i="13"/>
  <c r="BP72" i="13"/>
  <c r="BO72" i="13"/>
  <c r="BN72" i="13"/>
  <c r="BM72" i="13"/>
  <c r="BL72" i="13"/>
  <c r="BK72" i="13"/>
  <c r="BJ72" i="13"/>
  <c r="BI72" i="13"/>
  <c r="BH72" i="13"/>
  <c r="BG72" i="13"/>
  <c r="BF72" i="13"/>
  <c r="BE72" i="13"/>
  <c r="BD72" i="13"/>
  <c r="BC72" i="13"/>
  <c r="BB72"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GE71" i="13"/>
  <c r="GD71" i="13"/>
  <c r="GC71" i="13"/>
  <c r="GB71" i="13"/>
  <c r="GA71" i="13"/>
  <c r="FZ71" i="13"/>
  <c r="FY71" i="13"/>
  <c r="FX71" i="13"/>
  <c r="FW71" i="13"/>
  <c r="FV71" i="13"/>
  <c r="FU71" i="13"/>
  <c r="FT71" i="13"/>
  <c r="FS71" i="13"/>
  <c r="FR71" i="13"/>
  <c r="FQ71" i="13"/>
  <c r="FP71" i="13"/>
  <c r="FO71" i="13"/>
  <c r="FN71" i="13"/>
  <c r="FM71" i="13"/>
  <c r="FL71" i="13"/>
  <c r="FK71" i="13"/>
  <c r="FJ71" i="13"/>
  <c r="FI71" i="13"/>
  <c r="FH71" i="13"/>
  <c r="FG71" i="13"/>
  <c r="FF71" i="13"/>
  <c r="FE71" i="13"/>
  <c r="FD71" i="13"/>
  <c r="FC71" i="13"/>
  <c r="FB71" i="13"/>
  <c r="FA71" i="13"/>
  <c r="EZ71" i="13"/>
  <c r="EY71" i="13"/>
  <c r="EX71" i="13"/>
  <c r="EW71" i="13"/>
  <c r="EV71" i="13"/>
  <c r="EU71" i="13"/>
  <c r="ET71" i="13"/>
  <c r="ES71" i="13"/>
  <c r="ER71" i="13"/>
  <c r="EQ71" i="13"/>
  <c r="EP71" i="13"/>
  <c r="EO71" i="13"/>
  <c r="EN71" i="13"/>
  <c r="EM71" i="13"/>
  <c r="EL71" i="13"/>
  <c r="EK71" i="13"/>
  <c r="EJ71" i="13"/>
  <c r="EI71" i="13"/>
  <c r="EH71" i="13"/>
  <c r="EG71" i="13"/>
  <c r="EF71" i="13"/>
  <c r="EE71" i="13"/>
  <c r="ED71" i="13"/>
  <c r="EC71" i="13"/>
  <c r="EB71" i="13"/>
  <c r="EA71" i="13"/>
  <c r="DZ71" i="13"/>
  <c r="DY71" i="13"/>
  <c r="DX71" i="13"/>
  <c r="DW71" i="13"/>
  <c r="DV71" i="13"/>
  <c r="DU71" i="13"/>
  <c r="DT71" i="13"/>
  <c r="DS71" i="13"/>
  <c r="DR71" i="13"/>
  <c r="DQ71" i="13"/>
  <c r="DP71" i="13"/>
  <c r="DO71" i="13"/>
  <c r="DN71" i="13"/>
  <c r="DM71" i="13"/>
  <c r="DL71" i="13"/>
  <c r="DK71" i="13"/>
  <c r="DJ71" i="13"/>
  <c r="DI71" i="13"/>
  <c r="DH71" i="13"/>
  <c r="DG71" i="13"/>
  <c r="DF71" i="13"/>
  <c r="DE71" i="13"/>
  <c r="DD71" i="13"/>
  <c r="DC71" i="13"/>
  <c r="DB71" i="13"/>
  <c r="DA71" i="13"/>
  <c r="CZ71" i="13"/>
  <c r="CY71" i="13"/>
  <c r="CX71" i="13"/>
  <c r="CW71" i="13"/>
  <c r="CV71" i="13"/>
  <c r="CU71" i="13"/>
  <c r="CT71" i="13"/>
  <c r="CS71" i="13"/>
  <c r="CR71" i="13"/>
  <c r="CQ71" i="13"/>
  <c r="CP71" i="13"/>
  <c r="CO71" i="13"/>
  <c r="CN71" i="13"/>
  <c r="CM71" i="13"/>
  <c r="CL71" i="13"/>
  <c r="CK71" i="13"/>
  <c r="CJ71" i="13"/>
  <c r="CI71" i="13"/>
  <c r="CH71" i="13"/>
  <c r="CG71" i="13"/>
  <c r="CF71" i="13"/>
  <c r="CE71" i="13"/>
  <c r="CD71" i="13"/>
  <c r="CC71" i="13"/>
  <c r="CB71" i="13"/>
  <c r="CA71" i="13"/>
  <c r="BZ71" i="13"/>
  <c r="BY71" i="13"/>
  <c r="BX71" i="13"/>
  <c r="BW71" i="13"/>
  <c r="BV71" i="13"/>
  <c r="BU71" i="13"/>
  <c r="BT71" i="13"/>
  <c r="BS71" i="13"/>
  <c r="BR71" i="13"/>
  <c r="BQ71" i="13"/>
  <c r="BP71" i="13"/>
  <c r="BO71" i="13"/>
  <c r="BN71" i="13"/>
  <c r="BM71" i="13"/>
  <c r="BL71" i="13"/>
  <c r="BK71" i="13"/>
  <c r="BJ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J71" i="13"/>
  <c r="AI71" i="13"/>
  <c r="AH71" i="13"/>
  <c r="AG71" i="13"/>
  <c r="AF71"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F71" i="13"/>
  <c r="E71" i="13"/>
  <c r="GE70" i="13"/>
  <c r="GD70" i="13"/>
  <c r="GC70" i="13"/>
  <c r="GB70" i="13"/>
  <c r="GA70" i="13"/>
  <c r="FZ70" i="13"/>
  <c r="FY70" i="13"/>
  <c r="FX70" i="13"/>
  <c r="FW70" i="13"/>
  <c r="FV70" i="13"/>
  <c r="FU70" i="13"/>
  <c r="FT70" i="13"/>
  <c r="FS70" i="13"/>
  <c r="FR70" i="13"/>
  <c r="FQ70" i="13"/>
  <c r="FP70" i="13"/>
  <c r="FO70" i="13"/>
  <c r="FN70" i="13"/>
  <c r="FM70" i="13"/>
  <c r="FL70" i="13"/>
  <c r="FK70" i="13"/>
  <c r="FJ70" i="13"/>
  <c r="FI70" i="13"/>
  <c r="FH70" i="13"/>
  <c r="FG70" i="13"/>
  <c r="FF70" i="13"/>
  <c r="FE70" i="13"/>
  <c r="FD70" i="13"/>
  <c r="FC70" i="13"/>
  <c r="FB70" i="13"/>
  <c r="FA70" i="13"/>
  <c r="EZ70" i="13"/>
  <c r="EY70" i="13"/>
  <c r="EX70" i="13"/>
  <c r="EW70" i="13"/>
  <c r="EV70" i="13"/>
  <c r="EU70" i="13"/>
  <c r="ET70" i="13"/>
  <c r="ES70" i="13"/>
  <c r="ER70" i="13"/>
  <c r="EQ70" i="13"/>
  <c r="EP70" i="13"/>
  <c r="EO70" i="13"/>
  <c r="EN70" i="13"/>
  <c r="EM70" i="13"/>
  <c r="EL70" i="13"/>
  <c r="EK70" i="13"/>
  <c r="EJ70" i="13"/>
  <c r="EI70" i="13"/>
  <c r="EH70" i="13"/>
  <c r="EG70" i="13"/>
  <c r="EF70" i="13"/>
  <c r="EE70" i="13"/>
  <c r="ED70" i="13"/>
  <c r="EC70" i="13"/>
  <c r="EB70" i="13"/>
  <c r="EA70" i="13"/>
  <c r="DZ70" i="13"/>
  <c r="DY70" i="13"/>
  <c r="DX70" i="13"/>
  <c r="DW70" i="13"/>
  <c r="DV70" i="13"/>
  <c r="DU70" i="13"/>
  <c r="DT70" i="13"/>
  <c r="DS70" i="13"/>
  <c r="DR70" i="13"/>
  <c r="DQ70" i="13"/>
  <c r="DP70" i="13"/>
  <c r="DO70" i="13"/>
  <c r="DN70" i="13"/>
  <c r="DM70" i="13"/>
  <c r="DL70" i="13"/>
  <c r="DK70" i="13"/>
  <c r="DJ70" i="13"/>
  <c r="DI70" i="13"/>
  <c r="DH70" i="13"/>
  <c r="DG70" i="13"/>
  <c r="DF70" i="13"/>
  <c r="DE70" i="13"/>
  <c r="DD70" i="13"/>
  <c r="DC70" i="13"/>
  <c r="DB70" i="13"/>
  <c r="DA70" i="13"/>
  <c r="CZ70" i="13"/>
  <c r="CY70" i="13"/>
  <c r="CX70" i="13"/>
  <c r="CW70" i="13"/>
  <c r="CV70" i="13"/>
  <c r="CU70" i="13"/>
  <c r="CT70" i="13"/>
  <c r="CS70" i="13"/>
  <c r="CR70" i="13"/>
  <c r="CQ70" i="13"/>
  <c r="CP70" i="13"/>
  <c r="CO70" i="13"/>
  <c r="CN70" i="13"/>
  <c r="CM70" i="13"/>
  <c r="CL70" i="13"/>
  <c r="CK70" i="13"/>
  <c r="CJ70" i="13"/>
  <c r="CI70" i="13"/>
  <c r="CH70" i="13"/>
  <c r="CG70" i="13"/>
  <c r="CF70" i="13"/>
  <c r="CE70" i="13"/>
  <c r="CD70" i="13"/>
  <c r="CC70" i="13"/>
  <c r="CB70" i="13"/>
  <c r="CA70" i="13"/>
  <c r="BZ70" i="13"/>
  <c r="BY70" i="13"/>
  <c r="BX70" i="13"/>
  <c r="BW70" i="13"/>
  <c r="BV70" i="13"/>
  <c r="BU70" i="13"/>
  <c r="BT70" i="13"/>
  <c r="BS70" i="13"/>
  <c r="BR70" i="13"/>
  <c r="BQ70" i="13"/>
  <c r="BP70" i="13"/>
  <c r="BO70" i="13"/>
  <c r="BN70" i="13"/>
  <c r="BM70" i="13"/>
  <c r="BL70" i="13"/>
  <c r="BK70" i="13"/>
  <c r="BJ70" i="13"/>
  <c r="BI70" i="13"/>
  <c r="BH70" i="13"/>
  <c r="BG70" i="13"/>
  <c r="BF70" i="13"/>
  <c r="BE70" i="13"/>
  <c r="BD70" i="13"/>
  <c r="BC70" i="13"/>
  <c r="BB70"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F70" i="13"/>
  <c r="E70" i="13"/>
  <c r="GE69" i="13"/>
  <c r="GD69" i="13"/>
  <c r="GC69" i="13"/>
  <c r="GB69" i="13"/>
  <c r="GA69" i="13"/>
  <c r="FZ69" i="13"/>
  <c r="FY69" i="13"/>
  <c r="FX69" i="13"/>
  <c r="FW69" i="13"/>
  <c r="FV69" i="13"/>
  <c r="FU69" i="13"/>
  <c r="FT69" i="13"/>
  <c r="FS69" i="13"/>
  <c r="FR69" i="13"/>
  <c r="FQ69" i="13"/>
  <c r="FP69" i="13"/>
  <c r="FO69" i="13"/>
  <c r="FN69" i="13"/>
  <c r="FM69" i="13"/>
  <c r="FL69" i="13"/>
  <c r="FK69" i="13"/>
  <c r="FJ69" i="13"/>
  <c r="FI69" i="13"/>
  <c r="FH69" i="13"/>
  <c r="FG69" i="13"/>
  <c r="FF69" i="13"/>
  <c r="FE69" i="13"/>
  <c r="FD69" i="13"/>
  <c r="FC69" i="13"/>
  <c r="FB69" i="13"/>
  <c r="FA69" i="13"/>
  <c r="EZ69" i="13"/>
  <c r="EY69" i="13"/>
  <c r="EX69" i="13"/>
  <c r="EW69" i="13"/>
  <c r="EV69" i="13"/>
  <c r="EU69" i="13"/>
  <c r="ET69" i="13"/>
  <c r="ES69" i="13"/>
  <c r="ER69" i="13"/>
  <c r="EQ69" i="13"/>
  <c r="EP69" i="13"/>
  <c r="EO69" i="13"/>
  <c r="EN69" i="13"/>
  <c r="EM69" i="13"/>
  <c r="EL69" i="13"/>
  <c r="EK69" i="13"/>
  <c r="EJ69" i="13"/>
  <c r="EI69" i="13"/>
  <c r="EH69" i="13"/>
  <c r="EG69" i="13"/>
  <c r="EF69" i="13"/>
  <c r="EE69" i="13"/>
  <c r="ED69" i="13"/>
  <c r="EC69" i="13"/>
  <c r="EB69" i="13"/>
  <c r="EA69" i="13"/>
  <c r="DZ69" i="13"/>
  <c r="DY69" i="13"/>
  <c r="DX69" i="13"/>
  <c r="DW69" i="13"/>
  <c r="DV69" i="13"/>
  <c r="DU69" i="13"/>
  <c r="DT69" i="13"/>
  <c r="DS69" i="13"/>
  <c r="DR69" i="13"/>
  <c r="DQ69" i="13"/>
  <c r="DP69" i="13"/>
  <c r="DO69" i="13"/>
  <c r="DN69" i="13"/>
  <c r="DM69" i="13"/>
  <c r="DL69" i="13"/>
  <c r="DK69" i="13"/>
  <c r="DJ69" i="13"/>
  <c r="DI69" i="13"/>
  <c r="DH69" i="13"/>
  <c r="DG69" i="13"/>
  <c r="DF69" i="13"/>
  <c r="DE69" i="13"/>
  <c r="DD69" i="13"/>
  <c r="DC69" i="13"/>
  <c r="DB69" i="13"/>
  <c r="DA69" i="13"/>
  <c r="CZ69" i="13"/>
  <c r="CY69" i="13"/>
  <c r="CX69" i="13"/>
  <c r="CW69" i="13"/>
  <c r="CV69" i="13"/>
  <c r="CU69" i="13"/>
  <c r="CT69" i="13"/>
  <c r="CS69" i="13"/>
  <c r="CR69" i="13"/>
  <c r="CQ69" i="13"/>
  <c r="CP69" i="13"/>
  <c r="CO69" i="13"/>
  <c r="CN69" i="13"/>
  <c r="CM69" i="13"/>
  <c r="CL69" i="13"/>
  <c r="CK69" i="13"/>
  <c r="CJ69" i="13"/>
  <c r="CI69" i="13"/>
  <c r="CH69" i="13"/>
  <c r="CG69" i="13"/>
  <c r="CF69" i="13"/>
  <c r="CE69" i="13"/>
  <c r="CD69" i="13"/>
  <c r="CC69" i="13"/>
  <c r="CB69" i="13"/>
  <c r="CA69" i="13"/>
  <c r="BZ69" i="13"/>
  <c r="BY69" i="13"/>
  <c r="BX69" i="13"/>
  <c r="BW69" i="13"/>
  <c r="BV69" i="13"/>
  <c r="BU69" i="13"/>
  <c r="BT69" i="13"/>
  <c r="BS69" i="13"/>
  <c r="BR69" i="13"/>
  <c r="BQ69" i="13"/>
  <c r="BP69" i="13"/>
  <c r="BO69" i="13"/>
  <c r="BN69" i="13"/>
  <c r="BM69" i="13"/>
  <c r="BL69" i="13"/>
  <c r="BK69" i="13"/>
  <c r="BJ69" i="13"/>
  <c r="BI69" i="13"/>
  <c r="BH69" i="13"/>
  <c r="BG69" i="13"/>
  <c r="BF69" i="13"/>
  <c r="BE69" i="13"/>
  <c r="BD69" i="13"/>
  <c r="BC69" i="13"/>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E69" i="13"/>
  <c r="GE68" i="13"/>
  <c r="GD68" i="13"/>
  <c r="GC68" i="13"/>
  <c r="GB68" i="13"/>
  <c r="GA68" i="13"/>
  <c r="FZ68" i="13"/>
  <c r="FY68" i="13"/>
  <c r="FX68" i="13"/>
  <c r="FW68" i="13"/>
  <c r="FV68" i="13"/>
  <c r="FU68" i="13"/>
  <c r="FT68" i="13"/>
  <c r="FS68" i="13"/>
  <c r="FR68" i="13"/>
  <c r="FQ68" i="13"/>
  <c r="FP68" i="13"/>
  <c r="FO68" i="13"/>
  <c r="FN68" i="13"/>
  <c r="FM68" i="13"/>
  <c r="FL68" i="13"/>
  <c r="FK68" i="13"/>
  <c r="FJ68" i="13"/>
  <c r="FI68" i="13"/>
  <c r="FH68" i="13"/>
  <c r="FG68" i="13"/>
  <c r="FF68" i="13"/>
  <c r="FE68" i="13"/>
  <c r="FD68" i="13"/>
  <c r="FC68" i="13"/>
  <c r="FB68" i="13"/>
  <c r="FA68" i="13"/>
  <c r="EZ68" i="13"/>
  <c r="EY68" i="13"/>
  <c r="EX68" i="13"/>
  <c r="EW68" i="13"/>
  <c r="EV68" i="13"/>
  <c r="EU68" i="13"/>
  <c r="ET68" i="13"/>
  <c r="ES68" i="13"/>
  <c r="ER68" i="13"/>
  <c r="EQ68" i="13"/>
  <c r="EP68" i="13"/>
  <c r="EO68" i="13"/>
  <c r="EN68" i="13"/>
  <c r="EM68" i="13"/>
  <c r="EL68" i="13"/>
  <c r="EK68" i="13"/>
  <c r="EJ68" i="13"/>
  <c r="EI68" i="13"/>
  <c r="EH68" i="13"/>
  <c r="EG68" i="13"/>
  <c r="EF68" i="13"/>
  <c r="EE68" i="13"/>
  <c r="ED68" i="13"/>
  <c r="EC68" i="13"/>
  <c r="EB68" i="13"/>
  <c r="EA68" i="13"/>
  <c r="DZ68" i="13"/>
  <c r="DY68" i="13"/>
  <c r="DX68" i="13"/>
  <c r="DW68" i="13"/>
  <c r="DV68" i="13"/>
  <c r="DU68" i="13"/>
  <c r="DT68" i="13"/>
  <c r="DS68" i="13"/>
  <c r="DR68" i="13"/>
  <c r="DQ68" i="13"/>
  <c r="DP68" i="13"/>
  <c r="DO68" i="13"/>
  <c r="DN68" i="13"/>
  <c r="DM68" i="13"/>
  <c r="DL68" i="13"/>
  <c r="DK68" i="13"/>
  <c r="DJ68" i="13"/>
  <c r="DI68" i="13"/>
  <c r="DH68" i="13"/>
  <c r="DG68" i="13"/>
  <c r="DF68" i="13"/>
  <c r="DE68" i="13"/>
  <c r="DD68" i="13"/>
  <c r="DC68" i="13"/>
  <c r="DB68" i="13"/>
  <c r="DA68" i="13"/>
  <c r="CZ68" i="13"/>
  <c r="CY68" i="13"/>
  <c r="CX68" i="13"/>
  <c r="CW68" i="13"/>
  <c r="CV68" i="13"/>
  <c r="CU68" i="13"/>
  <c r="CT68" i="13"/>
  <c r="CS68" i="13"/>
  <c r="CR68" i="13"/>
  <c r="CQ68" i="13"/>
  <c r="CP68" i="13"/>
  <c r="CO68" i="13"/>
  <c r="CN68" i="13"/>
  <c r="CM68" i="13"/>
  <c r="CL68" i="13"/>
  <c r="CK68" i="13"/>
  <c r="CJ68" i="13"/>
  <c r="CI68" i="13"/>
  <c r="CH68" i="13"/>
  <c r="CG68" i="13"/>
  <c r="CF68" i="13"/>
  <c r="CE68" i="13"/>
  <c r="CD68" i="13"/>
  <c r="CC68" i="13"/>
  <c r="CB68" i="13"/>
  <c r="CA68" i="13"/>
  <c r="BZ68" i="13"/>
  <c r="BY68" i="13"/>
  <c r="BX68" i="13"/>
  <c r="BW68" i="13"/>
  <c r="BV68" i="13"/>
  <c r="BU68" i="13"/>
  <c r="BT68" i="13"/>
  <c r="BS68" i="13"/>
  <c r="BR68" i="13"/>
  <c r="BQ68" i="13"/>
  <c r="BP68" i="13"/>
  <c r="BO68"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GE67" i="13"/>
  <c r="GD67" i="13"/>
  <c r="GC67" i="13"/>
  <c r="GB67" i="13"/>
  <c r="GA67" i="13"/>
  <c r="FZ67" i="13"/>
  <c r="FY67" i="13"/>
  <c r="FX67" i="13"/>
  <c r="FW67" i="13"/>
  <c r="FV67" i="13"/>
  <c r="FU67" i="13"/>
  <c r="FT67" i="13"/>
  <c r="FS67" i="13"/>
  <c r="FR67" i="13"/>
  <c r="FQ67" i="13"/>
  <c r="FP67" i="13"/>
  <c r="FO67" i="13"/>
  <c r="FN67" i="13"/>
  <c r="FM67" i="13"/>
  <c r="FL67" i="13"/>
  <c r="FK67" i="13"/>
  <c r="FJ67" i="13"/>
  <c r="FI67" i="13"/>
  <c r="FH67" i="13"/>
  <c r="FG67" i="13"/>
  <c r="FF67" i="13"/>
  <c r="FE67" i="13"/>
  <c r="FD67" i="13"/>
  <c r="FC67" i="13"/>
  <c r="FB67" i="13"/>
  <c r="FA67" i="13"/>
  <c r="EZ67" i="13"/>
  <c r="EY67" i="13"/>
  <c r="EX67" i="13"/>
  <c r="EW67" i="13"/>
  <c r="EV67" i="13"/>
  <c r="EU67" i="13"/>
  <c r="ET67" i="13"/>
  <c r="ES67" i="13"/>
  <c r="ER67" i="13"/>
  <c r="EQ67" i="13"/>
  <c r="EP67" i="13"/>
  <c r="EO67" i="13"/>
  <c r="EN67" i="13"/>
  <c r="EM67" i="13"/>
  <c r="EL67" i="13"/>
  <c r="EK67" i="13"/>
  <c r="EJ67" i="13"/>
  <c r="EI67" i="13"/>
  <c r="EH67" i="13"/>
  <c r="EG67" i="13"/>
  <c r="EF67" i="13"/>
  <c r="EE67" i="13"/>
  <c r="ED67" i="13"/>
  <c r="EC67" i="13"/>
  <c r="EB67" i="13"/>
  <c r="EA67" i="13"/>
  <c r="DZ67" i="13"/>
  <c r="DY67" i="13"/>
  <c r="DX67" i="13"/>
  <c r="DW67" i="13"/>
  <c r="DV67" i="13"/>
  <c r="DU67" i="13"/>
  <c r="DT67" i="13"/>
  <c r="DS67" i="13"/>
  <c r="DR67" i="13"/>
  <c r="DQ67" i="13"/>
  <c r="DP67" i="13"/>
  <c r="DO67" i="13"/>
  <c r="DN67" i="13"/>
  <c r="DM67" i="13"/>
  <c r="DL67" i="13"/>
  <c r="DK67" i="13"/>
  <c r="DJ67" i="13"/>
  <c r="DI67" i="13"/>
  <c r="DH67" i="13"/>
  <c r="DG67" i="13"/>
  <c r="DF67" i="13"/>
  <c r="DE67" i="13"/>
  <c r="DD67" i="13"/>
  <c r="DC67" i="13"/>
  <c r="DB67" i="13"/>
  <c r="DA67" i="13"/>
  <c r="CZ67" i="13"/>
  <c r="CY67" i="13"/>
  <c r="CX67" i="13"/>
  <c r="CW67" i="13"/>
  <c r="CV67" i="13"/>
  <c r="CU67" i="13"/>
  <c r="CT67" i="13"/>
  <c r="CS67" i="13"/>
  <c r="CR67" i="13"/>
  <c r="CQ67" i="13"/>
  <c r="CP67" i="13"/>
  <c r="CO67" i="13"/>
  <c r="CN67" i="13"/>
  <c r="CM67" i="13"/>
  <c r="CL67" i="13"/>
  <c r="CK67" i="13"/>
  <c r="CJ67" i="13"/>
  <c r="CI67" i="13"/>
  <c r="CH67" i="13"/>
  <c r="CG67" i="13"/>
  <c r="CF67" i="13"/>
  <c r="CE67" i="13"/>
  <c r="CD67" i="13"/>
  <c r="CC67" i="13"/>
  <c r="CB67" i="13"/>
  <c r="CA67" i="13"/>
  <c r="BZ67" i="13"/>
  <c r="BY67" i="13"/>
  <c r="BX67" i="13"/>
  <c r="BW67" i="13"/>
  <c r="BV67" i="13"/>
  <c r="BU67" i="13"/>
  <c r="BT67" i="13"/>
  <c r="BS67" i="13"/>
  <c r="BR67" i="13"/>
  <c r="BQ67" i="13"/>
  <c r="BP67" i="13"/>
  <c r="BO67" i="13"/>
  <c r="BN67" i="13"/>
  <c r="BM67" i="13"/>
  <c r="BL67" i="13"/>
  <c r="BK67" i="13"/>
  <c r="BJ67" i="13"/>
  <c r="BI67" i="13"/>
  <c r="BH67" i="13"/>
  <c r="BG67" i="13"/>
  <c r="BF67" i="13"/>
  <c r="BE67" i="13"/>
  <c r="BD67" i="13"/>
  <c r="BC67" i="13"/>
  <c r="BB67" i="13"/>
  <c r="BA67" i="13"/>
  <c r="AZ67" i="13"/>
  <c r="AY67" i="13"/>
  <c r="AX67" i="13"/>
  <c r="AW67" i="13"/>
  <c r="AV67" i="13"/>
  <c r="AU67" i="13"/>
  <c r="AT67" i="13"/>
  <c r="AS67" i="13"/>
  <c r="AR67" i="13"/>
  <c r="AQ67" i="13"/>
  <c r="AP67" i="13"/>
  <c r="AO67" i="13"/>
  <c r="AN67" i="13"/>
  <c r="AM67" i="13"/>
  <c r="AL67"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GE66" i="13"/>
  <c r="GD66" i="13"/>
  <c r="GC66" i="13"/>
  <c r="GB66" i="13"/>
  <c r="GA66" i="13"/>
  <c r="FZ66" i="13"/>
  <c r="FY66" i="13"/>
  <c r="FX66" i="13"/>
  <c r="FW66" i="13"/>
  <c r="FV66" i="13"/>
  <c r="FU66" i="13"/>
  <c r="FT66" i="13"/>
  <c r="FS66" i="13"/>
  <c r="FR66" i="13"/>
  <c r="FQ66" i="13"/>
  <c r="FP66" i="13"/>
  <c r="FO66" i="13"/>
  <c r="FN66" i="13"/>
  <c r="FM66" i="13"/>
  <c r="FL66" i="13"/>
  <c r="FK66" i="13"/>
  <c r="FJ66" i="13"/>
  <c r="FI66" i="13"/>
  <c r="FH66" i="13"/>
  <c r="FG66" i="13"/>
  <c r="FF66" i="13"/>
  <c r="FE66" i="13"/>
  <c r="FD66" i="13"/>
  <c r="FC66" i="13"/>
  <c r="FB66" i="13"/>
  <c r="FA66" i="13"/>
  <c r="EZ66" i="13"/>
  <c r="EY66" i="13"/>
  <c r="EX66" i="13"/>
  <c r="EW66" i="13"/>
  <c r="EV66" i="13"/>
  <c r="EU66" i="13"/>
  <c r="ET66" i="13"/>
  <c r="ES66" i="13"/>
  <c r="ER66" i="13"/>
  <c r="EQ66" i="13"/>
  <c r="EP66" i="13"/>
  <c r="EO66" i="13"/>
  <c r="EN66" i="13"/>
  <c r="EM66" i="13"/>
  <c r="EL66" i="13"/>
  <c r="EK66" i="13"/>
  <c r="EJ66" i="13"/>
  <c r="EI66" i="13"/>
  <c r="EH66" i="13"/>
  <c r="EG66" i="13"/>
  <c r="EF66" i="13"/>
  <c r="EE66" i="13"/>
  <c r="ED66" i="13"/>
  <c r="EC66" i="13"/>
  <c r="EB66" i="13"/>
  <c r="EA66" i="13"/>
  <c r="DZ66" i="13"/>
  <c r="DY66" i="13"/>
  <c r="DX66" i="13"/>
  <c r="DW66" i="13"/>
  <c r="DV66" i="13"/>
  <c r="DU66" i="13"/>
  <c r="DT66" i="13"/>
  <c r="DS66" i="13"/>
  <c r="DR66" i="13"/>
  <c r="DQ66" i="13"/>
  <c r="DP66" i="13"/>
  <c r="DO66" i="13"/>
  <c r="DN66" i="13"/>
  <c r="DM66" i="13"/>
  <c r="DL66" i="13"/>
  <c r="DK66" i="13"/>
  <c r="DJ66" i="13"/>
  <c r="DI66" i="13"/>
  <c r="DH66" i="13"/>
  <c r="DG66" i="13"/>
  <c r="DF66" i="13"/>
  <c r="DE66" i="13"/>
  <c r="DD66" i="13"/>
  <c r="DC66" i="13"/>
  <c r="DB66" i="13"/>
  <c r="DA66" i="13"/>
  <c r="CZ66" i="13"/>
  <c r="CY66" i="13"/>
  <c r="CX66" i="13"/>
  <c r="CW66" i="13"/>
  <c r="CV66" i="13"/>
  <c r="CU66" i="13"/>
  <c r="CT66" i="13"/>
  <c r="CS66" i="13"/>
  <c r="CR66" i="13"/>
  <c r="CQ66" i="13"/>
  <c r="CP66" i="13"/>
  <c r="CO66" i="13"/>
  <c r="CN66" i="13"/>
  <c r="CM66" i="13"/>
  <c r="CL66" i="13"/>
  <c r="CK66" i="13"/>
  <c r="CJ66" i="13"/>
  <c r="CI66" i="13"/>
  <c r="CH66" i="13"/>
  <c r="CG66" i="13"/>
  <c r="CF66" i="13"/>
  <c r="CE66" i="13"/>
  <c r="CD66" i="13"/>
  <c r="CC66" i="13"/>
  <c r="CB66" i="13"/>
  <c r="CA66" i="13"/>
  <c r="BZ66" i="13"/>
  <c r="BY66" i="13"/>
  <c r="BX66" i="13"/>
  <c r="BW66" i="13"/>
  <c r="BV66" i="13"/>
  <c r="BU66" i="13"/>
  <c r="BT66" i="13"/>
  <c r="BS66" i="13"/>
  <c r="BR66" i="13"/>
  <c r="BQ66" i="13"/>
  <c r="BP66" i="13"/>
  <c r="BO66" i="13"/>
  <c r="BN66" i="13"/>
  <c r="BM66" i="13"/>
  <c r="BL66" i="13"/>
  <c r="BK66" i="13"/>
  <c r="BJ66" i="13"/>
  <c r="BI66" i="13"/>
  <c r="BH66" i="13"/>
  <c r="BG66" i="13"/>
  <c r="BF66" i="13"/>
  <c r="BE66" i="13"/>
  <c r="BD66" i="13"/>
  <c r="BC66" i="13"/>
  <c r="BB66" i="13"/>
  <c r="BA66" i="13"/>
  <c r="AZ66" i="13"/>
  <c r="AY66" i="13"/>
  <c r="AX66" i="13"/>
  <c r="AW66" i="13"/>
  <c r="AV66" i="13"/>
  <c r="AU66" i="13"/>
  <c r="AT66" i="13"/>
  <c r="AS66" i="13"/>
  <c r="AR66" i="13"/>
  <c r="AQ66" i="13"/>
  <c r="AP66" i="13"/>
  <c r="AO66" i="13"/>
  <c r="AN66" i="13"/>
  <c r="AM66" i="13"/>
  <c r="AL66" i="13"/>
  <c r="AK66" i="13"/>
  <c r="AJ66"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GE65" i="13"/>
  <c r="GD65" i="13"/>
  <c r="GC65" i="13"/>
  <c r="GB65" i="13"/>
  <c r="GA65" i="13"/>
  <c r="FZ65" i="13"/>
  <c r="FY65" i="13"/>
  <c r="FX65" i="13"/>
  <c r="FW65" i="13"/>
  <c r="FV65" i="13"/>
  <c r="FU65" i="13"/>
  <c r="FT65" i="13"/>
  <c r="FS65" i="13"/>
  <c r="FR65" i="13"/>
  <c r="FQ65" i="13"/>
  <c r="FP65" i="13"/>
  <c r="FO65" i="13"/>
  <c r="FN65" i="13"/>
  <c r="FM65" i="13"/>
  <c r="FL65" i="13"/>
  <c r="FK65" i="13"/>
  <c r="FJ65" i="13"/>
  <c r="FI65" i="13"/>
  <c r="FH65" i="13"/>
  <c r="FG65" i="13"/>
  <c r="FF65" i="13"/>
  <c r="FE65" i="13"/>
  <c r="FD65" i="13"/>
  <c r="FC65" i="13"/>
  <c r="FB65" i="13"/>
  <c r="FA65" i="13"/>
  <c r="EZ65" i="13"/>
  <c r="EY65" i="13"/>
  <c r="EX65" i="13"/>
  <c r="EW65" i="13"/>
  <c r="EV65" i="13"/>
  <c r="EU65" i="13"/>
  <c r="ET65" i="13"/>
  <c r="ES65" i="13"/>
  <c r="ER65" i="13"/>
  <c r="EQ65" i="13"/>
  <c r="EP65" i="13"/>
  <c r="EO65" i="13"/>
  <c r="EN65" i="13"/>
  <c r="EM65" i="13"/>
  <c r="EL65" i="13"/>
  <c r="EK65" i="13"/>
  <c r="EJ65" i="13"/>
  <c r="EI65" i="13"/>
  <c r="EH65" i="13"/>
  <c r="EG65" i="13"/>
  <c r="EF65" i="13"/>
  <c r="EE65" i="13"/>
  <c r="ED65" i="13"/>
  <c r="EC65" i="13"/>
  <c r="EB65" i="13"/>
  <c r="EA65" i="13"/>
  <c r="DZ65" i="13"/>
  <c r="DY65" i="13"/>
  <c r="DX65" i="13"/>
  <c r="DW65" i="13"/>
  <c r="DV65" i="13"/>
  <c r="DU65" i="13"/>
  <c r="DT65" i="13"/>
  <c r="DS65" i="13"/>
  <c r="DR65" i="13"/>
  <c r="DQ65" i="13"/>
  <c r="DP65" i="13"/>
  <c r="DO65" i="13"/>
  <c r="DN65" i="13"/>
  <c r="DM65" i="13"/>
  <c r="DL65" i="13"/>
  <c r="DK65" i="13"/>
  <c r="DJ65" i="13"/>
  <c r="DI65" i="13"/>
  <c r="DH65" i="13"/>
  <c r="DG65" i="13"/>
  <c r="DF65" i="13"/>
  <c r="DE65" i="13"/>
  <c r="DD65" i="13"/>
  <c r="DC65" i="13"/>
  <c r="DB65" i="13"/>
  <c r="DA65" i="13"/>
  <c r="CZ65" i="13"/>
  <c r="CY65" i="13"/>
  <c r="CX65" i="13"/>
  <c r="CW65" i="13"/>
  <c r="CV65" i="13"/>
  <c r="CU65" i="13"/>
  <c r="CT65" i="13"/>
  <c r="CS65" i="13"/>
  <c r="CR65" i="13"/>
  <c r="CQ65" i="13"/>
  <c r="CP65" i="13"/>
  <c r="CO65" i="13"/>
  <c r="CN65" i="13"/>
  <c r="CM65" i="13"/>
  <c r="CL65" i="13"/>
  <c r="CK65" i="13"/>
  <c r="CJ65" i="13"/>
  <c r="CI65" i="13"/>
  <c r="CH65" i="13"/>
  <c r="CG65" i="13"/>
  <c r="CF65" i="13"/>
  <c r="CE65" i="13"/>
  <c r="CD65" i="13"/>
  <c r="CC65" i="13"/>
  <c r="CB65" i="13"/>
  <c r="CA65" i="13"/>
  <c r="BZ65" i="13"/>
  <c r="BY65" i="13"/>
  <c r="BX65" i="13"/>
  <c r="BW65" i="13"/>
  <c r="BV65" i="13"/>
  <c r="BU65" i="13"/>
  <c r="BT65" i="13"/>
  <c r="BS65" i="13"/>
  <c r="BR65" i="13"/>
  <c r="BQ65" i="13"/>
  <c r="BP65" i="13"/>
  <c r="BO65" i="13"/>
  <c r="BN65" i="13"/>
  <c r="BM65" i="13"/>
  <c r="BL65" i="13"/>
  <c r="BK65" i="13"/>
  <c r="BJ65" i="13"/>
  <c r="BI65" i="13"/>
  <c r="BH65" i="13"/>
  <c r="BG65" i="13"/>
  <c r="BF65" i="13"/>
  <c r="BE65" i="13"/>
  <c r="BD65" i="13"/>
  <c r="BC65" i="13"/>
  <c r="BB65" i="13"/>
  <c r="BA65" i="13"/>
  <c r="AZ65"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GE64" i="13"/>
  <c r="GD64" i="13"/>
  <c r="GC64" i="13"/>
  <c r="GB64" i="13"/>
  <c r="GA64" i="13"/>
  <c r="FZ64" i="13"/>
  <c r="FY64" i="13"/>
  <c r="FX64" i="13"/>
  <c r="FW64" i="13"/>
  <c r="FV64" i="13"/>
  <c r="FU64" i="13"/>
  <c r="FT64" i="13"/>
  <c r="FS64" i="13"/>
  <c r="FR64" i="13"/>
  <c r="FQ64" i="13"/>
  <c r="FP64" i="13"/>
  <c r="FO64" i="13"/>
  <c r="FN64" i="13"/>
  <c r="FM64" i="13"/>
  <c r="FL64" i="13"/>
  <c r="FK64" i="13"/>
  <c r="FJ64" i="13"/>
  <c r="FI64" i="13"/>
  <c r="FH64" i="13"/>
  <c r="FG64" i="13"/>
  <c r="FF64" i="13"/>
  <c r="FE64" i="13"/>
  <c r="FD64" i="13"/>
  <c r="FC64" i="13"/>
  <c r="FB64" i="13"/>
  <c r="FA64" i="13"/>
  <c r="EZ64" i="13"/>
  <c r="EY64" i="13"/>
  <c r="EX64" i="13"/>
  <c r="EW64" i="13"/>
  <c r="EV64" i="13"/>
  <c r="EU64" i="13"/>
  <c r="ET64" i="13"/>
  <c r="ES64" i="13"/>
  <c r="ER64" i="13"/>
  <c r="EQ64" i="13"/>
  <c r="EP64" i="13"/>
  <c r="EO64" i="13"/>
  <c r="EN64" i="13"/>
  <c r="EM64" i="13"/>
  <c r="EL64" i="13"/>
  <c r="EK64" i="13"/>
  <c r="EJ64" i="13"/>
  <c r="EI64" i="13"/>
  <c r="EH64" i="13"/>
  <c r="EG64" i="13"/>
  <c r="EF64" i="13"/>
  <c r="EE64" i="13"/>
  <c r="ED64" i="13"/>
  <c r="EC64" i="13"/>
  <c r="EB64" i="13"/>
  <c r="EA64" i="13"/>
  <c r="DZ64" i="13"/>
  <c r="DY64" i="13"/>
  <c r="DX64" i="13"/>
  <c r="DW64" i="13"/>
  <c r="DV64" i="13"/>
  <c r="DU64" i="13"/>
  <c r="DT64" i="13"/>
  <c r="DS64" i="13"/>
  <c r="DR64" i="13"/>
  <c r="DQ64" i="13"/>
  <c r="DP64" i="13"/>
  <c r="DO64" i="13"/>
  <c r="DN64" i="13"/>
  <c r="DM64" i="13"/>
  <c r="DL64" i="13"/>
  <c r="DK64" i="13"/>
  <c r="DJ64" i="13"/>
  <c r="DI64" i="13"/>
  <c r="DH64" i="13"/>
  <c r="DG64" i="13"/>
  <c r="DF64" i="13"/>
  <c r="DE64" i="13"/>
  <c r="DD64" i="13"/>
  <c r="DC64" i="13"/>
  <c r="DB64" i="13"/>
  <c r="DA64" i="13"/>
  <c r="CZ64" i="13"/>
  <c r="CY64" i="13"/>
  <c r="CX64" i="13"/>
  <c r="CW64" i="13"/>
  <c r="CV64" i="13"/>
  <c r="CU64" i="13"/>
  <c r="CT64" i="13"/>
  <c r="CS64" i="13"/>
  <c r="CR64" i="13"/>
  <c r="CQ64" i="13"/>
  <c r="CP64" i="13"/>
  <c r="CO64" i="13"/>
  <c r="CN64" i="13"/>
  <c r="CM64" i="13"/>
  <c r="CL64" i="13"/>
  <c r="CK64" i="13"/>
  <c r="CJ64" i="13"/>
  <c r="CI64" i="13"/>
  <c r="CH64" i="13"/>
  <c r="CG64" i="13"/>
  <c r="CF64" i="13"/>
  <c r="CE64" i="13"/>
  <c r="CD64" i="13"/>
  <c r="CC64" i="13"/>
  <c r="CB64" i="13"/>
  <c r="CA64" i="13"/>
  <c r="BZ64" i="13"/>
  <c r="BY64" i="13"/>
  <c r="BX64" i="13"/>
  <c r="BW64" i="13"/>
  <c r="BV64" i="13"/>
  <c r="BU64" i="13"/>
  <c r="BT64" i="13"/>
  <c r="BS64" i="13"/>
  <c r="BR64" i="13"/>
  <c r="BQ64" i="13"/>
  <c r="BP64" i="13"/>
  <c r="BO64" i="13"/>
  <c r="BN64"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F64" i="13"/>
  <c r="E64" i="13"/>
  <c r="GE63" i="13"/>
  <c r="GD63" i="13"/>
  <c r="GC63" i="13"/>
  <c r="GB63" i="13"/>
  <c r="GA63" i="13"/>
  <c r="FZ63" i="13"/>
  <c r="FY63" i="13"/>
  <c r="FX63" i="13"/>
  <c r="FW63" i="13"/>
  <c r="FV63" i="13"/>
  <c r="FU63" i="13"/>
  <c r="FT63" i="13"/>
  <c r="FS63" i="13"/>
  <c r="FR63" i="13"/>
  <c r="FQ63" i="13"/>
  <c r="FP63" i="13"/>
  <c r="FO63" i="13"/>
  <c r="FN63" i="13"/>
  <c r="FM63" i="13"/>
  <c r="FL63" i="13"/>
  <c r="FK63" i="13"/>
  <c r="FJ63" i="13"/>
  <c r="FI63" i="13"/>
  <c r="FH63" i="13"/>
  <c r="FG63" i="13"/>
  <c r="FF63" i="13"/>
  <c r="FE63" i="13"/>
  <c r="FD63" i="13"/>
  <c r="FC63" i="13"/>
  <c r="FB63" i="13"/>
  <c r="FA63" i="13"/>
  <c r="EZ63" i="13"/>
  <c r="EY63" i="13"/>
  <c r="EX63" i="13"/>
  <c r="EW63" i="13"/>
  <c r="EV63" i="13"/>
  <c r="EU63" i="13"/>
  <c r="ET63" i="13"/>
  <c r="ES63" i="13"/>
  <c r="ER63" i="13"/>
  <c r="EQ63" i="13"/>
  <c r="EP63" i="13"/>
  <c r="EO63" i="13"/>
  <c r="EN63" i="13"/>
  <c r="EM63" i="13"/>
  <c r="EL63" i="13"/>
  <c r="EK63" i="13"/>
  <c r="EJ63" i="13"/>
  <c r="EI63" i="13"/>
  <c r="EH63" i="13"/>
  <c r="EG63" i="13"/>
  <c r="EF63" i="13"/>
  <c r="EE63" i="13"/>
  <c r="ED63" i="13"/>
  <c r="EC63" i="13"/>
  <c r="EB63" i="13"/>
  <c r="EA63" i="13"/>
  <c r="DZ63" i="13"/>
  <c r="DY63" i="13"/>
  <c r="DX63" i="13"/>
  <c r="DW63" i="13"/>
  <c r="DV63" i="13"/>
  <c r="DU63" i="13"/>
  <c r="DT63" i="13"/>
  <c r="DS63" i="13"/>
  <c r="DR63" i="13"/>
  <c r="DQ63" i="13"/>
  <c r="DP63" i="13"/>
  <c r="DO63" i="13"/>
  <c r="DN63" i="13"/>
  <c r="DM63" i="13"/>
  <c r="DL63" i="13"/>
  <c r="DK63" i="13"/>
  <c r="DJ63" i="13"/>
  <c r="DI63" i="13"/>
  <c r="DH63" i="13"/>
  <c r="DG63" i="13"/>
  <c r="DF63" i="13"/>
  <c r="DE63" i="13"/>
  <c r="DD63" i="13"/>
  <c r="DC63" i="13"/>
  <c r="DB63" i="13"/>
  <c r="DA63" i="13"/>
  <c r="CZ63" i="13"/>
  <c r="CY63" i="13"/>
  <c r="CX63" i="13"/>
  <c r="CW63" i="13"/>
  <c r="CV63" i="13"/>
  <c r="CU63" i="13"/>
  <c r="CT63" i="13"/>
  <c r="CS63" i="13"/>
  <c r="CR63" i="13"/>
  <c r="CQ63" i="13"/>
  <c r="CP63" i="13"/>
  <c r="CO63" i="13"/>
  <c r="CN63" i="13"/>
  <c r="CM63" i="13"/>
  <c r="CL63" i="13"/>
  <c r="CK63" i="13"/>
  <c r="CJ63" i="13"/>
  <c r="CI63" i="13"/>
  <c r="CH63" i="13"/>
  <c r="CG63" i="13"/>
  <c r="CF63" i="13"/>
  <c r="CE63" i="13"/>
  <c r="CD63" i="13"/>
  <c r="CC63" i="13"/>
  <c r="CB63" i="13"/>
  <c r="CA63" i="13"/>
  <c r="BZ63" i="13"/>
  <c r="BY63" i="13"/>
  <c r="BX63" i="13"/>
  <c r="BW63" i="13"/>
  <c r="BV63" i="13"/>
  <c r="BU63" i="13"/>
  <c r="BT63" i="13"/>
  <c r="BS63" i="13"/>
  <c r="BR63" i="13"/>
  <c r="BQ63" i="13"/>
  <c r="BP63" i="13"/>
  <c r="BO63" i="13"/>
  <c r="BN63" i="13"/>
  <c r="BM63" i="13"/>
  <c r="BL63" i="13"/>
  <c r="BK63" i="13"/>
  <c r="BJ63" i="13"/>
  <c r="BI63" i="13"/>
  <c r="BH63" i="13"/>
  <c r="BG63" i="13"/>
  <c r="BF63" i="13"/>
  <c r="BE63" i="13"/>
  <c r="BD63" i="13"/>
  <c r="BC63" i="13"/>
  <c r="BB63" i="13"/>
  <c r="BA63" i="13"/>
  <c r="AZ63" i="13"/>
  <c r="AY63" i="13"/>
  <c r="AX63" i="13"/>
  <c r="AW63" i="13"/>
  <c r="AV63" i="13"/>
  <c r="AU63" i="13"/>
  <c r="AT63" i="13"/>
  <c r="AS63" i="13"/>
  <c r="AR63" i="13"/>
  <c r="AQ63" i="13"/>
  <c r="AP63" i="13"/>
  <c r="AO63" i="13"/>
  <c r="AN63" i="13"/>
  <c r="AM63" i="13"/>
  <c r="AL63" i="13"/>
  <c r="AK63" i="13"/>
  <c r="AJ63" i="13"/>
  <c r="AI63" i="13"/>
  <c r="AH63" i="13"/>
  <c r="AG63" i="13"/>
  <c r="AF63"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GE62" i="13"/>
  <c r="GD62" i="13"/>
  <c r="GC62" i="13"/>
  <c r="GB62" i="13"/>
  <c r="GA62" i="13"/>
  <c r="FZ62" i="13"/>
  <c r="FY62" i="13"/>
  <c r="FX62" i="13"/>
  <c r="FW62" i="13"/>
  <c r="FV62" i="13"/>
  <c r="FU62" i="13"/>
  <c r="FT62" i="13"/>
  <c r="FS62" i="13"/>
  <c r="FR62" i="13"/>
  <c r="FQ62" i="13"/>
  <c r="FP62" i="13"/>
  <c r="FO62" i="13"/>
  <c r="FN62" i="13"/>
  <c r="FM62" i="13"/>
  <c r="FL62" i="13"/>
  <c r="FK62" i="13"/>
  <c r="FJ62" i="13"/>
  <c r="FI62" i="13"/>
  <c r="FH62" i="13"/>
  <c r="FG62" i="13"/>
  <c r="FF62" i="13"/>
  <c r="FE62" i="13"/>
  <c r="FD62" i="13"/>
  <c r="FC62" i="13"/>
  <c r="FB62" i="13"/>
  <c r="FA62" i="13"/>
  <c r="EZ62" i="13"/>
  <c r="EY62" i="13"/>
  <c r="EX62" i="13"/>
  <c r="EW62" i="13"/>
  <c r="EV62" i="13"/>
  <c r="EU62" i="13"/>
  <c r="ET62" i="13"/>
  <c r="ES62" i="13"/>
  <c r="ER62" i="13"/>
  <c r="EQ62" i="13"/>
  <c r="EP62" i="13"/>
  <c r="EO62" i="13"/>
  <c r="EN62" i="13"/>
  <c r="EM62" i="13"/>
  <c r="EL62" i="13"/>
  <c r="EK62" i="13"/>
  <c r="EJ62" i="13"/>
  <c r="EI62" i="13"/>
  <c r="EH62" i="13"/>
  <c r="EG62" i="13"/>
  <c r="EF62" i="13"/>
  <c r="EE62" i="13"/>
  <c r="ED62" i="13"/>
  <c r="EC62" i="13"/>
  <c r="EB62" i="13"/>
  <c r="EA62" i="13"/>
  <c r="DZ62" i="13"/>
  <c r="DY62" i="13"/>
  <c r="DX62" i="13"/>
  <c r="DW62" i="13"/>
  <c r="DV62" i="13"/>
  <c r="DU62" i="13"/>
  <c r="DT62" i="13"/>
  <c r="DS62" i="13"/>
  <c r="DR62" i="13"/>
  <c r="DQ62" i="13"/>
  <c r="DP62" i="13"/>
  <c r="DO62" i="13"/>
  <c r="DN62" i="13"/>
  <c r="DM62" i="13"/>
  <c r="DL62" i="13"/>
  <c r="DK62" i="13"/>
  <c r="DJ62" i="13"/>
  <c r="DI62" i="13"/>
  <c r="DH62" i="13"/>
  <c r="DG62" i="13"/>
  <c r="DF62" i="13"/>
  <c r="DE62" i="13"/>
  <c r="DD62" i="13"/>
  <c r="DC62" i="13"/>
  <c r="DB62" i="13"/>
  <c r="DA62" i="13"/>
  <c r="CZ62" i="13"/>
  <c r="CY62" i="13"/>
  <c r="CX62" i="13"/>
  <c r="CW62" i="13"/>
  <c r="CV62" i="13"/>
  <c r="CU62" i="13"/>
  <c r="CT62" i="13"/>
  <c r="CS62" i="13"/>
  <c r="CR62" i="13"/>
  <c r="CQ62" i="13"/>
  <c r="CP62" i="13"/>
  <c r="CO62" i="13"/>
  <c r="CN62" i="13"/>
  <c r="CM62" i="13"/>
  <c r="CL62" i="13"/>
  <c r="CK62" i="13"/>
  <c r="CJ62" i="13"/>
  <c r="CI62" i="13"/>
  <c r="CH62" i="13"/>
  <c r="CG62" i="13"/>
  <c r="CF62" i="13"/>
  <c r="CE62" i="13"/>
  <c r="CD62" i="13"/>
  <c r="CC62" i="13"/>
  <c r="CB62" i="13"/>
  <c r="CA62" i="13"/>
  <c r="BZ62" i="13"/>
  <c r="BY62" i="13"/>
  <c r="BX62" i="13"/>
  <c r="BW62" i="13"/>
  <c r="BV62" i="13"/>
  <c r="BU62" i="13"/>
  <c r="BT62" i="13"/>
  <c r="BS62" i="13"/>
  <c r="BR62" i="13"/>
  <c r="BQ62" i="13"/>
  <c r="BP62" i="13"/>
  <c r="BO62" i="13"/>
  <c r="BN62" i="13"/>
  <c r="BM62" i="13"/>
  <c r="BL62" i="13"/>
  <c r="BK62" i="13"/>
  <c r="BJ62" i="13"/>
  <c r="BI62" i="13"/>
  <c r="BH62" i="13"/>
  <c r="BG62" i="13"/>
  <c r="BF62" i="13"/>
  <c r="BE62" i="13"/>
  <c r="BD62" i="13"/>
  <c r="BC62" i="13"/>
  <c r="BB62" i="13"/>
  <c r="BA62" i="13"/>
  <c r="AZ62" i="13"/>
  <c r="AY62" i="13"/>
  <c r="AX62" i="13"/>
  <c r="AW62" i="13"/>
  <c r="AV62" i="13"/>
  <c r="AU62" i="13"/>
  <c r="AT62" i="13"/>
  <c r="AS62" i="13"/>
  <c r="AR62" i="13"/>
  <c r="AQ62" i="13"/>
  <c r="AP62" i="13"/>
  <c r="AO62" i="13"/>
  <c r="AN62" i="13"/>
  <c r="AM62" i="13"/>
  <c r="AL62" i="13"/>
  <c r="AK62" i="13"/>
  <c r="AJ62" i="13"/>
  <c r="AI62" i="13"/>
  <c r="AH62" i="13"/>
  <c r="AG62" i="13"/>
  <c r="AF62"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F62" i="13"/>
  <c r="E62" i="13"/>
  <c r="GE61" i="13"/>
  <c r="GD61" i="13"/>
  <c r="GC61" i="13"/>
  <c r="GB61" i="13"/>
  <c r="GA61" i="13"/>
  <c r="FZ61" i="13"/>
  <c r="FY61" i="13"/>
  <c r="FX61" i="13"/>
  <c r="FW61" i="13"/>
  <c r="FV61" i="13"/>
  <c r="FU61" i="13"/>
  <c r="FT61" i="13"/>
  <c r="FS61" i="13"/>
  <c r="FR61" i="13"/>
  <c r="FQ61" i="13"/>
  <c r="FP61" i="13"/>
  <c r="FO61" i="13"/>
  <c r="FN61" i="13"/>
  <c r="FM61" i="13"/>
  <c r="FL61" i="13"/>
  <c r="FK61" i="13"/>
  <c r="FJ61" i="13"/>
  <c r="FI61" i="13"/>
  <c r="FH61" i="13"/>
  <c r="FG61" i="13"/>
  <c r="FF61" i="13"/>
  <c r="FE61" i="13"/>
  <c r="FD61" i="13"/>
  <c r="FC61" i="13"/>
  <c r="FB61" i="13"/>
  <c r="FA61" i="13"/>
  <c r="EZ61" i="13"/>
  <c r="EY61" i="13"/>
  <c r="EX61" i="13"/>
  <c r="EW61" i="13"/>
  <c r="EV61" i="13"/>
  <c r="EU61" i="13"/>
  <c r="ET61" i="13"/>
  <c r="ES61" i="13"/>
  <c r="ER61" i="13"/>
  <c r="EQ61" i="13"/>
  <c r="EP61" i="13"/>
  <c r="EO61" i="13"/>
  <c r="EN61" i="13"/>
  <c r="EM61" i="13"/>
  <c r="EL61" i="13"/>
  <c r="EK61" i="13"/>
  <c r="EJ61" i="13"/>
  <c r="EI61" i="13"/>
  <c r="EH61" i="13"/>
  <c r="EG61" i="13"/>
  <c r="EF61" i="13"/>
  <c r="EE61" i="13"/>
  <c r="ED61" i="13"/>
  <c r="EC61" i="13"/>
  <c r="EB61" i="13"/>
  <c r="EA61" i="13"/>
  <c r="DZ61" i="13"/>
  <c r="DY61" i="13"/>
  <c r="DX61" i="13"/>
  <c r="DW61" i="13"/>
  <c r="DV61" i="13"/>
  <c r="DU61" i="13"/>
  <c r="DT61" i="13"/>
  <c r="DS61" i="13"/>
  <c r="DR61" i="13"/>
  <c r="DQ61" i="13"/>
  <c r="DP61" i="13"/>
  <c r="DO61" i="13"/>
  <c r="DN61" i="13"/>
  <c r="DM61" i="13"/>
  <c r="DL61" i="13"/>
  <c r="DK61" i="13"/>
  <c r="DJ61" i="13"/>
  <c r="DI61" i="13"/>
  <c r="DH61" i="13"/>
  <c r="DG61" i="13"/>
  <c r="DF61" i="13"/>
  <c r="DE61" i="13"/>
  <c r="DD61" i="13"/>
  <c r="DC61" i="13"/>
  <c r="DB61" i="13"/>
  <c r="DA61" i="13"/>
  <c r="CZ61" i="13"/>
  <c r="CY61" i="13"/>
  <c r="CX61" i="13"/>
  <c r="CW61" i="13"/>
  <c r="CV61" i="13"/>
  <c r="CU61" i="13"/>
  <c r="CT61" i="13"/>
  <c r="CS61" i="13"/>
  <c r="CR61" i="13"/>
  <c r="CQ61" i="13"/>
  <c r="CP61" i="13"/>
  <c r="CO61" i="13"/>
  <c r="CN61" i="13"/>
  <c r="CM61" i="13"/>
  <c r="CL61" i="13"/>
  <c r="CK61" i="13"/>
  <c r="CJ61" i="13"/>
  <c r="CI61" i="13"/>
  <c r="CH61" i="13"/>
  <c r="CG61" i="13"/>
  <c r="CF61" i="13"/>
  <c r="CE61" i="13"/>
  <c r="CD61" i="13"/>
  <c r="CC61" i="13"/>
  <c r="CB61" i="13"/>
  <c r="CA61" i="13"/>
  <c r="BZ61" i="13"/>
  <c r="BY61" i="13"/>
  <c r="BX61" i="13"/>
  <c r="BW61" i="13"/>
  <c r="BV61" i="13"/>
  <c r="BU61" i="13"/>
  <c r="BT61" i="13"/>
  <c r="BS61" i="13"/>
  <c r="BR61" i="13"/>
  <c r="BQ61" i="13"/>
  <c r="BP61" i="13"/>
  <c r="BO61" i="13"/>
  <c r="BN61" i="13"/>
  <c r="BM61" i="13"/>
  <c r="BL61" i="13"/>
  <c r="BK61" i="13"/>
  <c r="BJ61" i="13"/>
  <c r="BI61" i="13"/>
  <c r="BH61" i="13"/>
  <c r="BG61" i="13"/>
  <c r="BF61" i="13"/>
  <c r="BE61" i="13"/>
  <c r="BD61" i="13"/>
  <c r="BC61" i="13"/>
  <c r="BB61" i="13"/>
  <c r="BA61" i="13"/>
  <c r="AZ61" i="13"/>
  <c r="AY61" i="13"/>
  <c r="AX61" i="13"/>
  <c r="AW61" i="13"/>
  <c r="AV61" i="13"/>
  <c r="AU61" i="13"/>
  <c r="AT61" i="13"/>
  <c r="AS61" i="13"/>
  <c r="AR61" i="13"/>
  <c r="AQ61" i="13"/>
  <c r="AP61" i="13"/>
  <c r="AO61" i="13"/>
  <c r="AN61" i="13"/>
  <c r="AM61" i="13"/>
  <c r="AL61" i="13"/>
  <c r="AK61" i="13"/>
  <c r="AJ61" i="13"/>
  <c r="AI61" i="13"/>
  <c r="AH61" i="13"/>
  <c r="AG61" i="13"/>
  <c r="AF61"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F61" i="13"/>
  <c r="E61" i="13"/>
  <c r="GE60" i="13"/>
  <c r="GD60" i="13"/>
  <c r="GC60" i="13"/>
  <c r="GB60" i="13"/>
  <c r="GA60" i="13"/>
  <c r="FZ60" i="13"/>
  <c r="FY60" i="13"/>
  <c r="FX60" i="13"/>
  <c r="FW60" i="13"/>
  <c r="FV60" i="13"/>
  <c r="FU60" i="13"/>
  <c r="FT60" i="13"/>
  <c r="FS60" i="13"/>
  <c r="FR60" i="13"/>
  <c r="FQ60" i="13"/>
  <c r="FP60" i="13"/>
  <c r="FO60" i="13"/>
  <c r="FN60" i="13"/>
  <c r="FM60" i="13"/>
  <c r="FL60" i="13"/>
  <c r="FK60" i="13"/>
  <c r="FJ60" i="13"/>
  <c r="FI60" i="13"/>
  <c r="FH60" i="13"/>
  <c r="FG60" i="13"/>
  <c r="FF60" i="13"/>
  <c r="FE60" i="13"/>
  <c r="FD60" i="13"/>
  <c r="FC60" i="13"/>
  <c r="FB60" i="13"/>
  <c r="FA60" i="13"/>
  <c r="EZ60" i="13"/>
  <c r="EY60" i="13"/>
  <c r="EX60" i="13"/>
  <c r="EW60" i="13"/>
  <c r="EV60" i="13"/>
  <c r="EU60" i="13"/>
  <c r="ET60" i="13"/>
  <c r="ES60" i="13"/>
  <c r="ER60" i="13"/>
  <c r="EQ60" i="13"/>
  <c r="EP60" i="13"/>
  <c r="EO60" i="13"/>
  <c r="EN60" i="13"/>
  <c r="EM60" i="13"/>
  <c r="EL60" i="13"/>
  <c r="EK60" i="13"/>
  <c r="EJ60" i="13"/>
  <c r="EI60" i="13"/>
  <c r="EH60" i="13"/>
  <c r="EG60" i="13"/>
  <c r="EF60" i="13"/>
  <c r="EE60" i="13"/>
  <c r="ED60" i="13"/>
  <c r="EC60" i="13"/>
  <c r="EB60" i="13"/>
  <c r="EA60" i="13"/>
  <c r="DZ60" i="13"/>
  <c r="DY60" i="13"/>
  <c r="DX60" i="13"/>
  <c r="DW60" i="13"/>
  <c r="DV60" i="13"/>
  <c r="DU60" i="13"/>
  <c r="DT60" i="13"/>
  <c r="DS60" i="13"/>
  <c r="DR60" i="13"/>
  <c r="DQ60" i="13"/>
  <c r="DP60" i="13"/>
  <c r="DO60" i="13"/>
  <c r="DN60" i="13"/>
  <c r="DM60" i="13"/>
  <c r="DL60" i="13"/>
  <c r="DK60" i="13"/>
  <c r="DJ60" i="13"/>
  <c r="DI60" i="13"/>
  <c r="DH60" i="13"/>
  <c r="DG60" i="13"/>
  <c r="DF60" i="13"/>
  <c r="DE60" i="13"/>
  <c r="DD60" i="13"/>
  <c r="DC60" i="13"/>
  <c r="DB60" i="13"/>
  <c r="DA60" i="13"/>
  <c r="CZ60" i="13"/>
  <c r="CY60" i="13"/>
  <c r="CX60" i="13"/>
  <c r="CW60" i="13"/>
  <c r="CV60" i="13"/>
  <c r="CU60" i="13"/>
  <c r="CT60" i="13"/>
  <c r="CS60" i="13"/>
  <c r="CR60" i="13"/>
  <c r="CQ60" i="13"/>
  <c r="CP60" i="13"/>
  <c r="CO60" i="13"/>
  <c r="CN60" i="13"/>
  <c r="CM60" i="13"/>
  <c r="CL60" i="13"/>
  <c r="CK60" i="13"/>
  <c r="CJ60" i="13"/>
  <c r="CI60" i="13"/>
  <c r="CH60" i="13"/>
  <c r="CG60" i="13"/>
  <c r="CF60" i="13"/>
  <c r="CE60" i="13"/>
  <c r="CD60" i="13"/>
  <c r="CC60" i="13"/>
  <c r="CB60" i="13"/>
  <c r="CA60" i="13"/>
  <c r="BZ60" i="13"/>
  <c r="BY60" i="13"/>
  <c r="BX60" i="13"/>
  <c r="BW60" i="13"/>
  <c r="BV60" i="13"/>
  <c r="BU60" i="13"/>
  <c r="BT60" i="13"/>
  <c r="BS60" i="13"/>
  <c r="BR60" i="13"/>
  <c r="BQ60" i="13"/>
  <c r="BP60" i="13"/>
  <c r="BO60" i="13"/>
  <c r="BN60" i="13"/>
  <c r="BM60" i="13"/>
  <c r="BL60" i="13"/>
  <c r="BK60" i="13"/>
  <c r="BJ60" i="13"/>
  <c r="BI60" i="13"/>
  <c r="BH60" i="13"/>
  <c r="BG60" i="13"/>
  <c r="BF60" i="13"/>
  <c r="BE60" i="13"/>
  <c r="BD60" i="13"/>
  <c r="BC60" i="13"/>
  <c r="BB60" i="13"/>
  <c r="BA60" i="13"/>
  <c r="AZ60" i="13"/>
  <c r="AY60" i="13"/>
  <c r="AX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GE59" i="13"/>
  <c r="GD59" i="13"/>
  <c r="GC59" i="13"/>
  <c r="GB59" i="13"/>
  <c r="GA59" i="13"/>
  <c r="FZ59" i="13"/>
  <c r="FY59" i="13"/>
  <c r="FX59" i="13"/>
  <c r="FW59" i="13"/>
  <c r="FV59" i="13"/>
  <c r="FU59" i="13"/>
  <c r="FT59" i="13"/>
  <c r="FS59" i="13"/>
  <c r="FR59" i="13"/>
  <c r="FQ59" i="13"/>
  <c r="FP59" i="13"/>
  <c r="FO59" i="13"/>
  <c r="FN59" i="13"/>
  <c r="FM59" i="13"/>
  <c r="FL59" i="13"/>
  <c r="FK59" i="13"/>
  <c r="FJ59" i="13"/>
  <c r="FI59" i="13"/>
  <c r="FH59" i="13"/>
  <c r="FG59" i="13"/>
  <c r="FF59" i="13"/>
  <c r="FE59" i="13"/>
  <c r="FD59" i="13"/>
  <c r="FC59" i="13"/>
  <c r="FB59" i="13"/>
  <c r="FA59" i="13"/>
  <c r="EZ59" i="13"/>
  <c r="EY59" i="13"/>
  <c r="EX59" i="13"/>
  <c r="EW59" i="13"/>
  <c r="EV59" i="13"/>
  <c r="EU59" i="13"/>
  <c r="ET59" i="13"/>
  <c r="ES59" i="13"/>
  <c r="ER59" i="13"/>
  <c r="EQ59" i="13"/>
  <c r="EP59" i="13"/>
  <c r="EO59" i="13"/>
  <c r="EN59" i="13"/>
  <c r="EM59" i="13"/>
  <c r="EL59" i="13"/>
  <c r="EK59" i="13"/>
  <c r="EJ59" i="13"/>
  <c r="EI59" i="13"/>
  <c r="EH59" i="13"/>
  <c r="EG59" i="13"/>
  <c r="EF59" i="13"/>
  <c r="EE59" i="13"/>
  <c r="ED59" i="13"/>
  <c r="EC59" i="13"/>
  <c r="EB59" i="13"/>
  <c r="EA59" i="13"/>
  <c r="DZ59" i="13"/>
  <c r="DY59" i="13"/>
  <c r="DX59" i="13"/>
  <c r="DW59" i="13"/>
  <c r="DV59" i="13"/>
  <c r="DU59" i="13"/>
  <c r="DT59" i="13"/>
  <c r="DS59" i="13"/>
  <c r="DR59" i="13"/>
  <c r="DQ59" i="13"/>
  <c r="DP59" i="13"/>
  <c r="DO59" i="13"/>
  <c r="DN59" i="13"/>
  <c r="DM59" i="13"/>
  <c r="DL59" i="13"/>
  <c r="DK59" i="13"/>
  <c r="DJ59" i="13"/>
  <c r="DI59" i="13"/>
  <c r="DH59" i="13"/>
  <c r="DG59" i="13"/>
  <c r="DF59" i="13"/>
  <c r="DE59" i="13"/>
  <c r="DD59" i="13"/>
  <c r="DC59" i="13"/>
  <c r="DB59" i="13"/>
  <c r="DA59" i="13"/>
  <c r="CZ59" i="13"/>
  <c r="CY59" i="13"/>
  <c r="CX59" i="13"/>
  <c r="CW59" i="13"/>
  <c r="CV59" i="13"/>
  <c r="CU59" i="13"/>
  <c r="CT59" i="13"/>
  <c r="CS59" i="13"/>
  <c r="CR59" i="13"/>
  <c r="CQ59" i="13"/>
  <c r="CP59" i="13"/>
  <c r="CO59" i="13"/>
  <c r="CN59" i="13"/>
  <c r="CM59" i="13"/>
  <c r="CL59" i="13"/>
  <c r="CK59" i="13"/>
  <c r="CJ59" i="13"/>
  <c r="CI59" i="13"/>
  <c r="CH59" i="13"/>
  <c r="CG59" i="13"/>
  <c r="CF59" i="13"/>
  <c r="CE59" i="13"/>
  <c r="CD59" i="13"/>
  <c r="CC59" i="13"/>
  <c r="CB59" i="13"/>
  <c r="CA59" i="13"/>
  <c r="BZ59" i="13"/>
  <c r="BY59" i="13"/>
  <c r="BX59" i="13"/>
  <c r="BW59" i="13"/>
  <c r="BV59" i="13"/>
  <c r="BU59" i="13"/>
  <c r="BT59" i="13"/>
  <c r="BS59" i="13"/>
  <c r="BR59" i="13"/>
  <c r="BQ59" i="13"/>
  <c r="BP59" i="13"/>
  <c r="BO59" i="13"/>
  <c r="BN59" i="13"/>
  <c r="BM59" i="13"/>
  <c r="BL59" i="13"/>
  <c r="BK59" i="13"/>
  <c r="BJ59" i="13"/>
  <c r="BI59" i="13"/>
  <c r="BH59" i="13"/>
  <c r="BG59" i="13"/>
  <c r="BF59" i="13"/>
  <c r="BE59" i="13"/>
  <c r="BD59" i="13"/>
  <c r="BC59" i="13"/>
  <c r="BB59" i="13"/>
  <c r="BA59" i="13"/>
  <c r="AZ59" i="13"/>
  <c r="AY59" i="13"/>
  <c r="AX59" i="13"/>
  <c r="AW59" i="13"/>
  <c r="AV59" i="13"/>
  <c r="AU59" i="13"/>
  <c r="AT59" i="13"/>
  <c r="AS59" i="13"/>
  <c r="AR59" i="13"/>
  <c r="AQ59" i="13"/>
  <c r="AP59" i="13"/>
  <c r="AO59" i="13"/>
  <c r="AN59" i="13"/>
  <c r="AM59" i="13"/>
  <c r="AL59" i="13"/>
  <c r="AK59" i="13"/>
  <c r="AJ59" i="13"/>
  <c r="AI59" i="13"/>
  <c r="AH59" i="13"/>
  <c r="AG59" i="13"/>
  <c r="AF59"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F59" i="13"/>
  <c r="E59" i="13"/>
  <c r="GE58" i="13"/>
  <c r="GD58" i="13"/>
  <c r="GC58" i="13"/>
  <c r="GB58" i="13"/>
  <c r="GA58" i="13"/>
  <c r="FZ58" i="13"/>
  <c r="FY58" i="13"/>
  <c r="FX58" i="13"/>
  <c r="FW58" i="13"/>
  <c r="FV58" i="13"/>
  <c r="FU58" i="13"/>
  <c r="FT58" i="13"/>
  <c r="FS58" i="13"/>
  <c r="FR58" i="13"/>
  <c r="FQ58" i="13"/>
  <c r="FP58" i="13"/>
  <c r="FO58" i="13"/>
  <c r="FN58" i="13"/>
  <c r="FM58" i="13"/>
  <c r="FL58" i="13"/>
  <c r="FK58" i="13"/>
  <c r="FJ58" i="13"/>
  <c r="FI58" i="13"/>
  <c r="FH58" i="13"/>
  <c r="FG58" i="13"/>
  <c r="FF58" i="13"/>
  <c r="FE58" i="13"/>
  <c r="FD58" i="13"/>
  <c r="FC58" i="13"/>
  <c r="FB58" i="13"/>
  <c r="FA58" i="13"/>
  <c r="EZ58" i="13"/>
  <c r="EY58" i="13"/>
  <c r="EX58" i="13"/>
  <c r="EW58" i="13"/>
  <c r="EV58" i="13"/>
  <c r="EU58" i="13"/>
  <c r="ET58" i="13"/>
  <c r="ES58" i="13"/>
  <c r="ER58" i="13"/>
  <c r="EQ58" i="13"/>
  <c r="EP58" i="13"/>
  <c r="EO58" i="13"/>
  <c r="EN58" i="13"/>
  <c r="EM58" i="13"/>
  <c r="EL58" i="13"/>
  <c r="EK58" i="13"/>
  <c r="EJ58" i="13"/>
  <c r="EI58" i="13"/>
  <c r="EH58" i="13"/>
  <c r="EG58" i="13"/>
  <c r="EF58" i="13"/>
  <c r="EE58" i="13"/>
  <c r="ED58" i="13"/>
  <c r="EC58" i="13"/>
  <c r="EB58" i="13"/>
  <c r="EA58" i="13"/>
  <c r="DZ58" i="13"/>
  <c r="DY58" i="13"/>
  <c r="DX58" i="13"/>
  <c r="DW58" i="13"/>
  <c r="DV58" i="13"/>
  <c r="DU58" i="13"/>
  <c r="DT58" i="13"/>
  <c r="DS58" i="13"/>
  <c r="DR58" i="13"/>
  <c r="DQ58" i="13"/>
  <c r="DP58" i="13"/>
  <c r="DO58" i="13"/>
  <c r="DN58" i="13"/>
  <c r="DM58" i="13"/>
  <c r="DL58" i="13"/>
  <c r="DK58" i="13"/>
  <c r="DJ58" i="13"/>
  <c r="DI58" i="13"/>
  <c r="DH58" i="13"/>
  <c r="DG58" i="13"/>
  <c r="DF58" i="13"/>
  <c r="DE58" i="13"/>
  <c r="DD58" i="13"/>
  <c r="DC58" i="13"/>
  <c r="DB58" i="13"/>
  <c r="DA58" i="13"/>
  <c r="CZ58" i="13"/>
  <c r="CY58" i="13"/>
  <c r="CX58" i="13"/>
  <c r="CW58" i="13"/>
  <c r="CV58" i="13"/>
  <c r="CU58" i="13"/>
  <c r="CT58" i="13"/>
  <c r="CS58" i="13"/>
  <c r="CR58" i="13"/>
  <c r="CQ58" i="13"/>
  <c r="CP58" i="13"/>
  <c r="CO58" i="13"/>
  <c r="CN58" i="13"/>
  <c r="CM58" i="13"/>
  <c r="CL58" i="13"/>
  <c r="CK58" i="13"/>
  <c r="CJ58" i="13"/>
  <c r="CI58" i="13"/>
  <c r="CH58" i="13"/>
  <c r="CG58" i="13"/>
  <c r="CF58" i="13"/>
  <c r="CE58" i="13"/>
  <c r="CD58" i="13"/>
  <c r="CC58" i="13"/>
  <c r="CB58" i="13"/>
  <c r="CA58" i="13"/>
  <c r="BZ58" i="13"/>
  <c r="BY58" i="13"/>
  <c r="BX58" i="13"/>
  <c r="BW58" i="13"/>
  <c r="BV58" i="13"/>
  <c r="BU58" i="13"/>
  <c r="BT58" i="13"/>
  <c r="BS58" i="13"/>
  <c r="BR58" i="13"/>
  <c r="BQ58" i="13"/>
  <c r="BP58" i="13"/>
  <c r="BO58" i="13"/>
  <c r="BN58" i="13"/>
  <c r="BM58" i="13"/>
  <c r="BL58" i="13"/>
  <c r="BK58" i="13"/>
  <c r="BJ58" i="13"/>
  <c r="BI58" i="13"/>
  <c r="BH58" i="13"/>
  <c r="BG58" i="13"/>
  <c r="BF58" i="13"/>
  <c r="BE58" i="13"/>
  <c r="BD58" i="13"/>
  <c r="BC58" i="13"/>
  <c r="BB58" i="13"/>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F58" i="13"/>
  <c r="E58" i="13"/>
  <c r="GE57" i="13"/>
  <c r="GD57" i="13"/>
  <c r="GC57" i="13"/>
  <c r="GB57" i="13"/>
  <c r="GA57" i="13"/>
  <c r="FZ57" i="13"/>
  <c r="FY57" i="13"/>
  <c r="FX57" i="13"/>
  <c r="FW57" i="13"/>
  <c r="FV57" i="13"/>
  <c r="FU57" i="13"/>
  <c r="FT57" i="13"/>
  <c r="FS57" i="13"/>
  <c r="FR57" i="13"/>
  <c r="FQ57" i="13"/>
  <c r="FP57" i="13"/>
  <c r="FO57" i="13"/>
  <c r="FN57" i="13"/>
  <c r="FM57" i="13"/>
  <c r="FL57" i="13"/>
  <c r="FK57" i="13"/>
  <c r="FJ57" i="13"/>
  <c r="FI57" i="13"/>
  <c r="FH57" i="13"/>
  <c r="FG57" i="13"/>
  <c r="FF57" i="13"/>
  <c r="FE57" i="13"/>
  <c r="FD57" i="13"/>
  <c r="FC57" i="13"/>
  <c r="FB57" i="13"/>
  <c r="FA57" i="13"/>
  <c r="EZ57" i="13"/>
  <c r="EY57" i="13"/>
  <c r="EX57" i="13"/>
  <c r="EW57" i="13"/>
  <c r="EV57" i="13"/>
  <c r="EU57" i="13"/>
  <c r="ET57" i="13"/>
  <c r="ES57" i="13"/>
  <c r="ER57" i="13"/>
  <c r="EQ57" i="13"/>
  <c r="EP57" i="13"/>
  <c r="EO57" i="13"/>
  <c r="EN57" i="13"/>
  <c r="EM57" i="13"/>
  <c r="EL57" i="13"/>
  <c r="EK57" i="13"/>
  <c r="EJ57" i="13"/>
  <c r="EI57" i="13"/>
  <c r="EH57" i="13"/>
  <c r="EG57" i="13"/>
  <c r="EF57" i="13"/>
  <c r="EE57" i="13"/>
  <c r="ED57" i="13"/>
  <c r="EC57" i="13"/>
  <c r="EB57" i="13"/>
  <c r="EA57" i="13"/>
  <c r="DZ57" i="13"/>
  <c r="DY57" i="13"/>
  <c r="DX57" i="13"/>
  <c r="DW57" i="13"/>
  <c r="DV57" i="13"/>
  <c r="DU57" i="13"/>
  <c r="DT57" i="13"/>
  <c r="DS57" i="13"/>
  <c r="DR57" i="13"/>
  <c r="DQ57" i="13"/>
  <c r="DP57" i="13"/>
  <c r="DO57" i="13"/>
  <c r="DN57" i="13"/>
  <c r="DM57" i="13"/>
  <c r="DL57" i="13"/>
  <c r="DK57" i="13"/>
  <c r="DJ57" i="13"/>
  <c r="DI57" i="13"/>
  <c r="DH57" i="13"/>
  <c r="DG57" i="13"/>
  <c r="DF57" i="13"/>
  <c r="DE57" i="13"/>
  <c r="DD57" i="13"/>
  <c r="DC57" i="13"/>
  <c r="DB57" i="13"/>
  <c r="DA57" i="13"/>
  <c r="CZ57" i="13"/>
  <c r="CY57" i="13"/>
  <c r="CX57" i="13"/>
  <c r="CW57" i="13"/>
  <c r="CV57" i="13"/>
  <c r="CU57" i="13"/>
  <c r="CT57" i="13"/>
  <c r="CS57" i="13"/>
  <c r="CR57" i="13"/>
  <c r="CQ57" i="13"/>
  <c r="CP57" i="13"/>
  <c r="CO57" i="13"/>
  <c r="CN57" i="13"/>
  <c r="CM57" i="13"/>
  <c r="CL57" i="13"/>
  <c r="CK57" i="13"/>
  <c r="CJ57" i="13"/>
  <c r="CI57" i="13"/>
  <c r="CH57" i="13"/>
  <c r="CG57" i="13"/>
  <c r="CF57" i="13"/>
  <c r="CE57" i="13"/>
  <c r="CD57" i="13"/>
  <c r="CC57" i="13"/>
  <c r="CB57" i="13"/>
  <c r="CA57" i="13"/>
  <c r="BZ57" i="13"/>
  <c r="BY57" i="13"/>
  <c r="BX57" i="13"/>
  <c r="BW57" i="13"/>
  <c r="BV57" i="13"/>
  <c r="BU57" i="13"/>
  <c r="BT57" i="13"/>
  <c r="BS57" i="13"/>
  <c r="BR57" i="13"/>
  <c r="BQ57" i="13"/>
  <c r="BP57" i="13"/>
  <c r="BO57" i="13"/>
  <c r="BN57" i="13"/>
  <c r="BM57" i="13"/>
  <c r="BL57" i="13"/>
  <c r="BK57" i="13"/>
  <c r="BJ57" i="13"/>
  <c r="BI57" i="13"/>
  <c r="BH57" i="13"/>
  <c r="BG57" i="13"/>
  <c r="BF57" i="13"/>
  <c r="BE57" i="13"/>
  <c r="BD57" i="13"/>
  <c r="BC57" i="13"/>
  <c r="BB57" i="13"/>
  <c r="BA57" i="13"/>
  <c r="AZ57" i="13"/>
  <c r="AY57" i="13"/>
  <c r="AX57" i="13"/>
  <c r="AW57" i="13"/>
  <c r="AV57" i="13"/>
  <c r="AU57" i="13"/>
  <c r="AT57" i="13"/>
  <c r="AS57" i="13"/>
  <c r="AR57" i="13"/>
  <c r="AQ57" i="13"/>
  <c r="AP57" i="13"/>
  <c r="AO57" i="13"/>
  <c r="AN57" i="13"/>
  <c r="AM57" i="13"/>
  <c r="AL57" i="13"/>
  <c r="AK57" i="13"/>
  <c r="AJ57" i="13"/>
  <c r="AI57" i="13"/>
  <c r="AH57" i="13"/>
  <c r="AG57" i="13"/>
  <c r="AF57"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F57" i="13"/>
  <c r="E57" i="13"/>
  <c r="GE56" i="13"/>
  <c r="GD56" i="13"/>
  <c r="GC56" i="13"/>
  <c r="GB56" i="13"/>
  <c r="GA56" i="13"/>
  <c r="FZ56" i="13"/>
  <c r="FY56" i="13"/>
  <c r="FX56" i="13"/>
  <c r="FW56" i="13"/>
  <c r="FV56" i="13"/>
  <c r="FU56" i="13"/>
  <c r="FT56" i="13"/>
  <c r="FS56" i="13"/>
  <c r="FR56" i="13"/>
  <c r="FQ56" i="13"/>
  <c r="FP56" i="13"/>
  <c r="FO56" i="13"/>
  <c r="FN56" i="13"/>
  <c r="FM56" i="13"/>
  <c r="FL56" i="13"/>
  <c r="FK56" i="13"/>
  <c r="FJ56" i="13"/>
  <c r="FI56" i="13"/>
  <c r="FH56" i="13"/>
  <c r="FG56" i="13"/>
  <c r="FF56" i="13"/>
  <c r="FE56" i="13"/>
  <c r="FD56" i="13"/>
  <c r="FC56" i="13"/>
  <c r="FB56" i="13"/>
  <c r="FA56" i="13"/>
  <c r="EZ56" i="13"/>
  <c r="EY56" i="13"/>
  <c r="EX56" i="13"/>
  <c r="EW56" i="13"/>
  <c r="EV56" i="13"/>
  <c r="EU56" i="13"/>
  <c r="ET56" i="13"/>
  <c r="ES56" i="13"/>
  <c r="ER56" i="13"/>
  <c r="EQ56" i="13"/>
  <c r="EP56" i="13"/>
  <c r="EO56" i="13"/>
  <c r="EN56" i="13"/>
  <c r="EM56" i="13"/>
  <c r="EL56" i="13"/>
  <c r="EK56" i="13"/>
  <c r="EJ56" i="13"/>
  <c r="EI56" i="13"/>
  <c r="EH56" i="13"/>
  <c r="EG56" i="13"/>
  <c r="EF56" i="13"/>
  <c r="EE56" i="13"/>
  <c r="ED56" i="13"/>
  <c r="EC56" i="13"/>
  <c r="EB56" i="13"/>
  <c r="EA56" i="13"/>
  <c r="DZ56" i="13"/>
  <c r="DY56" i="13"/>
  <c r="DX56" i="13"/>
  <c r="DW56" i="13"/>
  <c r="DV56" i="13"/>
  <c r="DU56" i="13"/>
  <c r="DT56" i="13"/>
  <c r="DS56" i="13"/>
  <c r="DR56" i="13"/>
  <c r="DQ56" i="13"/>
  <c r="DP56" i="13"/>
  <c r="DO56" i="13"/>
  <c r="DN56" i="13"/>
  <c r="DM56" i="13"/>
  <c r="DL56" i="13"/>
  <c r="DK56" i="13"/>
  <c r="DJ56" i="13"/>
  <c r="DI56" i="13"/>
  <c r="DH56" i="13"/>
  <c r="DG56" i="13"/>
  <c r="DF56" i="13"/>
  <c r="DE56" i="13"/>
  <c r="DD56" i="13"/>
  <c r="DC56" i="13"/>
  <c r="DB56" i="13"/>
  <c r="DA56" i="13"/>
  <c r="CZ56" i="13"/>
  <c r="CY56" i="13"/>
  <c r="CX56" i="13"/>
  <c r="CW56" i="13"/>
  <c r="CV56" i="13"/>
  <c r="CU56" i="13"/>
  <c r="CT56" i="13"/>
  <c r="CS56" i="13"/>
  <c r="CR56" i="13"/>
  <c r="CQ56" i="13"/>
  <c r="CP56" i="13"/>
  <c r="CO56" i="13"/>
  <c r="CN56" i="13"/>
  <c r="CM56" i="13"/>
  <c r="CL56" i="13"/>
  <c r="CK56" i="13"/>
  <c r="CJ56" i="13"/>
  <c r="CI56" i="13"/>
  <c r="CH56" i="13"/>
  <c r="CG56" i="13"/>
  <c r="CF56" i="13"/>
  <c r="CE56" i="13"/>
  <c r="CD56" i="13"/>
  <c r="CC56" i="13"/>
  <c r="CB56" i="13"/>
  <c r="CA56" i="13"/>
  <c r="BZ56" i="13"/>
  <c r="BY56" i="13"/>
  <c r="BX56" i="13"/>
  <c r="BW56" i="13"/>
  <c r="BV56" i="13"/>
  <c r="BU56" i="13"/>
  <c r="BT56" i="13"/>
  <c r="BS56" i="13"/>
  <c r="BR56" i="13"/>
  <c r="BQ56" i="13"/>
  <c r="BP56" i="13"/>
  <c r="BO56" i="13"/>
  <c r="BN56" i="13"/>
  <c r="BM56" i="13"/>
  <c r="BL56" i="13"/>
  <c r="BK56" i="13"/>
  <c r="BJ56" i="13"/>
  <c r="BI56" i="13"/>
  <c r="BH56" i="13"/>
  <c r="BG56" i="13"/>
  <c r="BF56" i="13"/>
  <c r="BE56" i="13"/>
  <c r="BD56" i="13"/>
  <c r="BC56" i="13"/>
  <c r="BB56"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F56" i="13"/>
  <c r="E56" i="13"/>
  <c r="GE55" i="13"/>
  <c r="GD55" i="13"/>
  <c r="GC55" i="13"/>
  <c r="GB55" i="13"/>
  <c r="GA55" i="13"/>
  <c r="FZ55" i="13"/>
  <c r="FY55" i="13"/>
  <c r="FX55" i="13"/>
  <c r="FW55" i="13"/>
  <c r="FV55" i="13"/>
  <c r="FU55" i="13"/>
  <c r="FT55" i="13"/>
  <c r="FS55" i="13"/>
  <c r="FR55" i="13"/>
  <c r="FQ55" i="13"/>
  <c r="FP55" i="13"/>
  <c r="FO55" i="13"/>
  <c r="FN55" i="13"/>
  <c r="FM55" i="13"/>
  <c r="FL55" i="13"/>
  <c r="FK55" i="13"/>
  <c r="FJ55" i="13"/>
  <c r="FI55" i="13"/>
  <c r="FH55" i="13"/>
  <c r="FG55" i="13"/>
  <c r="FF55" i="13"/>
  <c r="FE55" i="13"/>
  <c r="FD55" i="13"/>
  <c r="FC55" i="13"/>
  <c r="FB55" i="13"/>
  <c r="FA55" i="13"/>
  <c r="EZ55" i="13"/>
  <c r="EY55" i="13"/>
  <c r="EX55" i="13"/>
  <c r="EW55" i="13"/>
  <c r="EV55" i="13"/>
  <c r="EU55" i="13"/>
  <c r="ET55" i="13"/>
  <c r="ES55" i="13"/>
  <c r="ER55" i="13"/>
  <c r="EQ55" i="13"/>
  <c r="EP55" i="13"/>
  <c r="EO55" i="13"/>
  <c r="EN55" i="13"/>
  <c r="EM55" i="13"/>
  <c r="EL55" i="13"/>
  <c r="EK55" i="13"/>
  <c r="EJ55" i="13"/>
  <c r="EI55" i="13"/>
  <c r="EH55" i="13"/>
  <c r="EG55" i="13"/>
  <c r="EF55" i="13"/>
  <c r="EE55" i="13"/>
  <c r="ED55" i="13"/>
  <c r="EC55" i="13"/>
  <c r="EB55" i="13"/>
  <c r="EA55" i="13"/>
  <c r="DZ55" i="13"/>
  <c r="DY55" i="13"/>
  <c r="DX55" i="13"/>
  <c r="DW55" i="13"/>
  <c r="DV55" i="13"/>
  <c r="DU55" i="13"/>
  <c r="DT55" i="13"/>
  <c r="DS55" i="13"/>
  <c r="DR55" i="13"/>
  <c r="DQ55" i="13"/>
  <c r="DP55" i="13"/>
  <c r="DO55" i="13"/>
  <c r="DN55" i="13"/>
  <c r="DM55" i="13"/>
  <c r="DL55" i="13"/>
  <c r="DK55" i="13"/>
  <c r="DJ55" i="13"/>
  <c r="DI55" i="13"/>
  <c r="DH55" i="13"/>
  <c r="DG55" i="13"/>
  <c r="DF55" i="13"/>
  <c r="DE55" i="13"/>
  <c r="DD55" i="13"/>
  <c r="DC55" i="13"/>
  <c r="DB55" i="13"/>
  <c r="DA55" i="13"/>
  <c r="CZ55" i="13"/>
  <c r="CY55" i="13"/>
  <c r="CX55" i="13"/>
  <c r="CW55" i="13"/>
  <c r="CV55" i="13"/>
  <c r="CU55" i="13"/>
  <c r="CT55" i="13"/>
  <c r="CS55" i="13"/>
  <c r="CR55" i="13"/>
  <c r="CQ55" i="13"/>
  <c r="CP55" i="13"/>
  <c r="CO55" i="13"/>
  <c r="CN55" i="13"/>
  <c r="CM55" i="13"/>
  <c r="CL55" i="13"/>
  <c r="CK55" i="13"/>
  <c r="CJ55" i="13"/>
  <c r="CI55" i="13"/>
  <c r="CH55" i="13"/>
  <c r="CG55" i="13"/>
  <c r="CF55" i="13"/>
  <c r="CE55" i="13"/>
  <c r="CD55" i="13"/>
  <c r="CC55" i="13"/>
  <c r="CB55" i="13"/>
  <c r="CA55" i="13"/>
  <c r="BZ55" i="13"/>
  <c r="BY55" i="13"/>
  <c r="BX55" i="13"/>
  <c r="BW55" i="13"/>
  <c r="BV55" i="13"/>
  <c r="BU55" i="13"/>
  <c r="BT55" i="13"/>
  <c r="BS55" i="13"/>
  <c r="BR55" i="13"/>
  <c r="BQ55" i="13"/>
  <c r="BP55" i="13"/>
  <c r="BO55" i="13"/>
  <c r="BN55" i="13"/>
  <c r="BM55" i="13"/>
  <c r="BL55" i="13"/>
  <c r="BK55" i="13"/>
  <c r="BJ55" i="13"/>
  <c r="BI55" i="13"/>
  <c r="BH55" i="13"/>
  <c r="BG55" i="13"/>
  <c r="BF55" i="13"/>
  <c r="BE55" i="13"/>
  <c r="BD55" i="13"/>
  <c r="BC55" i="13"/>
  <c r="BB55" i="13"/>
  <c r="BA55" i="13"/>
  <c r="AZ55" i="13"/>
  <c r="AY55" i="13"/>
  <c r="AX55" i="13"/>
  <c r="AW55" i="13"/>
  <c r="AV55" i="13"/>
  <c r="AU55" i="13"/>
  <c r="AT55" i="13"/>
  <c r="AS55" i="13"/>
  <c r="AR55" i="13"/>
  <c r="AQ55" i="13"/>
  <c r="AP55" i="13"/>
  <c r="AO55" i="13"/>
  <c r="AN55" i="13"/>
  <c r="AM55" i="13"/>
  <c r="AL55"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F55" i="13"/>
  <c r="E55" i="13"/>
  <c r="GE54" i="13"/>
  <c r="GD54" i="13"/>
  <c r="GC54" i="13"/>
  <c r="GB54" i="13"/>
  <c r="GA54" i="13"/>
  <c r="FZ54" i="13"/>
  <c r="FY54" i="13"/>
  <c r="FX54" i="13"/>
  <c r="FW54" i="13"/>
  <c r="FV54" i="13"/>
  <c r="FU54" i="13"/>
  <c r="FT54" i="13"/>
  <c r="FS54" i="13"/>
  <c r="FR54" i="13"/>
  <c r="FQ54" i="13"/>
  <c r="FP54" i="13"/>
  <c r="FO54" i="13"/>
  <c r="FN54" i="13"/>
  <c r="FM54" i="13"/>
  <c r="FL54" i="13"/>
  <c r="FK54" i="13"/>
  <c r="FJ54" i="13"/>
  <c r="FI54" i="13"/>
  <c r="FH54" i="13"/>
  <c r="FG54" i="13"/>
  <c r="FF54" i="13"/>
  <c r="FE54" i="13"/>
  <c r="FD54" i="13"/>
  <c r="FC54" i="13"/>
  <c r="FB54" i="13"/>
  <c r="FA54" i="13"/>
  <c r="EZ54" i="13"/>
  <c r="EY54" i="13"/>
  <c r="EX54" i="13"/>
  <c r="EW54" i="13"/>
  <c r="EV54" i="13"/>
  <c r="EU54" i="13"/>
  <c r="ET54" i="13"/>
  <c r="ES54" i="13"/>
  <c r="ER54" i="13"/>
  <c r="EQ54" i="13"/>
  <c r="EP54" i="13"/>
  <c r="EO54" i="13"/>
  <c r="EN54" i="13"/>
  <c r="EM54" i="13"/>
  <c r="EL54" i="13"/>
  <c r="EK54" i="13"/>
  <c r="EJ54" i="13"/>
  <c r="EI54" i="13"/>
  <c r="EH54" i="13"/>
  <c r="EG54" i="13"/>
  <c r="EF54" i="13"/>
  <c r="EE54" i="13"/>
  <c r="ED54" i="13"/>
  <c r="EC54" i="13"/>
  <c r="EB54" i="13"/>
  <c r="EA54" i="13"/>
  <c r="DZ54" i="13"/>
  <c r="DY54" i="13"/>
  <c r="DX54" i="13"/>
  <c r="DW54" i="13"/>
  <c r="DV54" i="13"/>
  <c r="DU54" i="13"/>
  <c r="DT54" i="13"/>
  <c r="DS54" i="13"/>
  <c r="DR54" i="13"/>
  <c r="DQ54" i="13"/>
  <c r="DP54" i="13"/>
  <c r="DO54" i="13"/>
  <c r="DN54" i="13"/>
  <c r="DM54" i="13"/>
  <c r="DL54" i="13"/>
  <c r="DK54" i="13"/>
  <c r="DJ54" i="13"/>
  <c r="DI54" i="13"/>
  <c r="DH54" i="13"/>
  <c r="DG54" i="13"/>
  <c r="DF54" i="13"/>
  <c r="DE54" i="13"/>
  <c r="DD54" i="13"/>
  <c r="DC54" i="13"/>
  <c r="DB54" i="13"/>
  <c r="DA54" i="13"/>
  <c r="CZ54" i="13"/>
  <c r="CY54" i="13"/>
  <c r="CX54" i="13"/>
  <c r="CW54" i="13"/>
  <c r="CV54" i="13"/>
  <c r="CU54" i="13"/>
  <c r="CT54" i="13"/>
  <c r="CS54" i="13"/>
  <c r="CR54" i="13"/>
  <c r="CQ54" i="13"/>
  <c r="CP54" i="13"/>
  <c r="CO54" i="13"/>
  <c r="CN54" i="13"/>
  <c r="CM54" i="13"/>
  <c r="CL54" i="13"/>
  <c r="CK54" i="13"/>
  <c r="CJ54" i="13"/>
  <c r="CI54" i="13"/>
  <c r="CH54" i="13"/>
  <c r="CG54" i="13"/>
  <c r="CF54" i="13"/>
  <c r="CE54" i="13"/>
  <c r="CD54" i="13"/>
  <c r="CC54" i="13"/>
  <c r="CB54" i="13"/>
  <c r="CA54" i="13"/>
  <c r="BZ54" i="13"/>
  <c r="BY54" i="13"/>
  <c r="BX54" i="13"/>
  <c r="BW54" i="13"/>
  <c r="BV54" i="13"/>
  <c r="BU54" i="13"/>
  <c r="BT54" i="13"/>
  <c r="BS54" i="13"/>
  <c r="BR54" i="13"/>
  <c r="BQ54" i="13"/>
  <c r="BP54" i="13"/>
  <c r="BO54" i="13"/>
  <c r="BN54" i="13"/>
  <c r="BM54" i="13"/>
  <c r="BL54" i="13"/>
  <c r="BK54" i="13"/>
  <c r="BJ54" i="13"/>
  <c r="BI54" i="13"/>
  <c r="BH54" i="13"/>
  <c r="BG54" i="13"/>
  <c r="BF54" i="13"/>
  <c r="BE54" i="13"/>
  <c r="BD54" i="13"/>
  <c r="BC54" i="13"/>
  <c r="BB54" i="13"/>
  <c r="BA54" i="13"/>
  <c r="AZ54" i="13"/>
  <c r="AY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F54" i="13"/>
  <c r="E54" i="13"/>
  <c r="GE53" i="13"/>
  <c r="GD53" i="13"/>
  <c r="GC53" i="13"/>
  <c r="GB53" i="13"/>
  <c r="GA53" i="13"/>
  <c r="FZ53" i="13"/>
  <c r="FY53" i="13"/>
  <c r="FX53" i="13"/>
  <c r="FW53" i="13"/>
  <c r="FV53" i="13"/>
  <c r="FU53" i="13"/>
  <c r="FT53" i="13"/>
  <c r="FS53" i="13"/>
  <c r="FR53" i="13"/>
  <c r="FQ53" i="13"/>
  <c r="FP53" i="13"/>
  <c r="FO53" i="13"/>
  <c r="FN53" i="13"/>
  <c r="FM53" i="13"/>
  <c r="FL53" i="13"/>
  <c r="FK53" i="13"/>
  <c r="FJ53" i="13"/>
  <c r="FI53" i="13"/>
  <c r="FH53" i="13"/>
  <c r="FG53" i="13"/>
  <c r="FF53" i="13"/>
  <c r="FE53" i="13"/>
  <c r="FD53" i="13"/>
  <c r="FC53" i="13"/>
  <c r="FB53" i="13"/>
  <c r="FA53" i="13"/>
  <c r="EZ53" i="13"/>
  <c r="EY53" i="13"/>
  <c r="EX53" i="13"/>
  <c r="EW53" i="13"/>
  <c r="EV53" i="13"/>
  <c r="EU53" i="13"/>
  <c r="ET53" i="13"/>
  <c r="ES53" i="13"/>
  <c r="ER53" i="13"/>
  <c r="EQ53" i="13"/>
  <c r="EP53" i="13"/>
  <c r="EO53" i="13"/>
  <c r="EN53" i="13"/>
  <c r="EM53" i="13"/>
  <c r="EL53" i="13"/>
  <c r="EK53" i="13"/>
  <c r="EJ53" i="13"/>
  <c r="EI53" i="13"/>
  <c r="EH53" i="13"/>
  <c r="EG53" i="13"/>
  <c r="EF53" i="13"/>
  <c r="EE53" i="13"/>
  <c r="ED53" i="13"/>
  <c r="EC53" i="13"/>
  <c r="EB53" i="13"/>
  <c r="EA53" i="13"/>
  <c r="DZ53" i="13"/>
  <c r="DY53" i="13"/>
  <c r="DX53" i="13"/>
  <c r="DW53" i="13"/>
  <c r="DV53" i="13"/>
  <c r="DU53" i="13"/>
  <c r="DT53" i="13"/>
  <c r="DS53" i="13"/>
  <c r="DR53" i="13"/>
  <c r="DQ53" i="13"/>
  <c r="DP53" i="13"/>
  <c r="DO53" i="13"/>
  <c r="DN53" i="13"/>
  <c r="DM53" i="13"/>
  <c r="DL53" i="13"/>
  <c r="DK53" i="13"/>
  <c r="DJ53" i="13"/>
  <c r="DI53" i="13"/>
  <c r="DH53" i="13"/>
  <c r="DG53" i="13"/>
  <c r="DF53" i="13"/>
  <c r="DE53" i="13"/>
  <c r="DD53" i="13"/>
  <c r="DC53" i="13"/>
  <c r="DB53" i="13"/>
  <c r="DA53" i="13"/>
  <c r="CZ53" i="13"/>
  <c r="CY53" i="13"/>
  <c r="CX53" i="13"/>
  <c r="CW53" i="13"/>
  <c r="CV53" i="13"/>
  <c r="CU53" i="13"/>
  <c r="CT53" i="13"/>
  <c r="CS53" i="13"/>
  <c r="CR53" i="13"/>
  <c r="CQ53" i="13"/>
  <c r="CP53" i="13"/>
  <c r="CO53" i="13"/>
  <c r="CN53" i="13"/>
  <c r="CM53" i="13"/>
  <c r="CL53" i="13"/>
  <c r="CK53" i="13"/>
  <c r="CJ53" i="13"/>
  <c r="CI53" i="13"/>
  <c r="CH53" i="13"/>
  <c r="CG53" i="13"/>
  <c r="CF53" i="13"/>
  <c r="CE53" i="13"/>
  <c r="CD53" i="13"/>
  <c r="CC53" i="13"/>
  <c r="CB53" i="13"/>
  <c r="CA53" i="13"/>
  <c r="BZ53" i="13"/>
  <c r="BY53" i="13"/>
  <c r="BX53" i="13"/>
  <c r="BW53" i="13"/>
  <c r="BV53" i="13"/>
  <c r="BU53" i="13"/>
  <c r="BT53" i="13"/>
  <c r="BS53" i="13"/>
  <c r="BR53" i="13"/>
  <c r="BQ53" i="13"/>
  <c r="BP53" i="13"/>
  <c r="BO53" i="13"/>
  <c r="BN53" i="13"/>
  <c r="BM53" i="13"/>
  <c r="BL53" i="13"/>
  <c r="BK53" i="13"/>
  <c r="BJ53" i="13"/>
  <c r="BI53" i="13"/>
  <c r="BH53" i="13"/>
  <c r="BG53" i="13"/>
  <c r="BF53" i="13"/>
  <c r="BE53" i="13"/>
  <c r="BD53" i="13"/>
  <c r="BC53" i="13"/>
  <c r="BB53" i="13"/>
  <c r="BA53" i="13"/>
  <c r="AZ53" i="13"/>
  <c r="AY53" i="13"/>
  <c r="AX53" i="13"/>
  <c r="AW53" i="13"/>
  <c r="AV53" i="13"/>
  <c r="AU53" i="13"/>
  <c r="AT53" i="13"/>
  <c r="AS53" i="13"/>
  <c r="AR53" i="13"/>
  <c r="AQ53" i="13"/>
  <c r="AP53" i="13"/>
  <c r="AO53" i="13"/>
  <c r="AN53" i="13"/>
  <c r="AM53" i="13"/>
  <c r="AL53"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I53" i="13"/>
  <c r="H53" i="13"/>
  <c r="G53" i="13"/>
  <c r="F53" i="13"/>
  <c r="E53" i="13"/>
  <c r="GE52" i="13"/>
  <c r="GD52" i="13"/>
  <c r="GC52" i="13"/>
  <c r="GB52" i="13"/>
  <c r="GA52" i="13"/>
  <c r="FZ52" i="13"/>
  <c r="FY52" i="13"/>
  <c r="FX52" i="13"/>
  <c r="FW52" i="13"/>
  <c r="FV52" i="13"/>
  <c r="FU52" i="13"/>
  <c r="FT52" i="13"/>
  <c r="FS52" i="13"/>
  <c r="FR52" i="13"/>
  <c r="FQ52" i="13"/>
  <c r="FP52" i="13"/>
  <c r="FO52" i="13"/>
  <c r="FN52" i="13"/>
  <c r="FM52" i="13"/>
  <c r="FL52" i="13"/>
  <c r="FK52" i="13"/>
  <c r="FJ52" i="13"/>
  <c r="FI52" i="13"/>
  <c r="FH52" i="13"/>
  <c r="FG52" i="13"/>
  <c r="FF52" i="13"/>
  <c r="FE52" i="13"/>
  <c r="FD52" i="13"/>
  <c r="FC52" i="13"/>
  <c r="FB52" i="13"/>
  <c r="FA52" i="13"/>
  <c r="EZ52" i="13"/>
  <c r="EY52" i="13"/>
  <c r="EX52" i="13"/>
  <c r="EW52" i="13"/>
  <c r="EV52" i="13"/>
  <c r="EU52" i="13"/>
  <c r="ET52" i="13"/>
  <c r="ES52" i="13"/>
  <c r="ER52" i="13"/>
  <c r="EQ52" i="13"/>
  <c r="EP52" i="13"/>
  <c r="EO52" i="13"/>
  <c r="EN52" i="13"/>
  <c r="EM52" i="13"/>
  <c r="EL52" i="13"/>
  <c r="EK52" i="13"/>
  <c r="EJ52" i="13"/>
  <c r="EI52" i="13"/>
  <c r="EH52" i="13"/>
  <c r="EG52" i="13"/>
  <c r="EF52" i="13"/>
  <c r="EE52" i="13"/>
  <c r="ED52" i="13"/>
  <c r="EC52" i="13"/>
  <c r="EB52" i="13"/>
  <c r="EA52" i="13"/>
  <c r="DZ52" i="13"/>
  <c r="DY52" i="13"/>
  <c r="DX52" i="13"/>
  <c r="DW52" i="13"/>
  <c r="DV52" i="13"/>
  <c r="DU52" i="13"/>
  <c r="DT52" i="13"/>
  <c r="DS52" i="13"/>
  <c r="DR52" i="13"/>
  <c r="DQ52" i="13"/>
  <c r="DP52" i="13"/>
  <c r="DO52" i="13"/>
  <c r="DN52" i="13"/>
  <c r="DM52" i="13"/>
  <c r="DL52" i="13"/>
  <c r="DK52" i="13"/>
  <c r="DJ52" i="13"/>
  <c r="DI52" i="13"/>
  <c r="DH52" i="13"/>
  <c r="DG52" i="13"/>
  <c r="DF52" i="13"/>
  <c r="DE52" i="13"/>
  <c r="DD52" i="13"/>
  <c r="DC52" i="13"/>
  <c r="DB52" i="13"/>
  <c r="DA52" i="13"/>
  <c r="CZ52" i="13"/>
  <c r="CY52" i="13"/>
  <c r="CX52" i="13"/>
  <c r="CW52" i="13"/>
  <c r="CV52" i="13"/>
  <c r="CU52" i="13"/>
  <c r="CT52" i="13"/>
  <c r="CS52" i="13"/>
  <c r="CR52" i="13"/>
  <c r="CQ52" i="13"/>
  <c r="CP52" i="13"/>
  <c r="CO52" i="13"/>
  <c r="CN52" i="13"/>
  <c r="CM52" i="13"/>
  <c r="CL52" i="13"/>
  <c r="CK52" i="13"/>
  <c r="CJ52" i="13"/>
  <c r="CI52" i="13"/>
  <c r="CH52" i="13"/>
  <c r="CG52" i="13"/>
  <c r="CF52" i="13"/>
  <c r="CE52" i="13"/>
  <c r="CD52" i="13"/>
  <c r="CC52" i="13"/>
  <c r="CB52" i="13"/>
  <c r="CA52" i="13"/>
  <c r="BZ52" i="13"/>
  <c r="BY52" i="13"/>
  <c r="BX52" i="13"/>
  <c r="BW52" i="13"/>
  <c r="BV52" i="13"/>
  <c r="BU52" i="13"/>
  <c r="BT52" i="13"/>
  <c r="BS52" i="13"/>
  <c r="BR52" i="13"/>
  <c r="BQ52" i="13"/>
  <c r="BP52" i="13"/>
  <c r="BO52" i="13"/>
  <c r="BN52" i="13"/>
  <c r="BM52" i="13"/>
  <c r="BL52" i="13"/>
  <c r="BK52" i="13"/>
  <c r="BJ52" i="13"/>
  <c r="BI52" i="13"/>
  <c r="BH52" i="13"/>
  <c r="BG52" i="13"/>
  <c r="BF52" i="13"/>
  <c r="BE52" i="13"/>
  <c r="BD52" i="13"/>
  <c r="BC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F52" i="13"/>
  <c r="E52" i="13"/>
  <c r="GE51" i="13"/>
  <c r="GD51" i="13"/>
  <c r="GC51" i="13"/>
  <c r="GB51" i="13"/>
  <c r="GA51" i="13"/>
  <c r="FZ51" i="13"/>
  <c r="FY51" i="13"/>
  <c r="FX51" i="13"/>
  <c r="FW51" i="13"/>
  <c r="FV51" i="13"/>
  <c r="FU51" i="13"/>
  <c r="FT51" i="13"/>
  <c r="FS51" i="13"/>
  <c r="FR51" i="13"/>
  <c r="FQ51" i="13"/>
  <c r="FP51" i="13"/>
  <c r="FO51" i="13"/>
  <c r="FN51" i="13"/>
  <c r="FM51" i="13"/>
  <c r="FL51" i="13"/>
  <c r="FK51" i="13"/>
  <c r="FJ51" i="13"/>
  <c r="FI51" i="13"/>
  <c r="FH51" i="13"/>
  <c r="FG51" i="13"/>
  <c r="FF51" i="13"/>
  <c r="FE51" i="13"/>
  <c r="FD51" i="13"/>
  <c r="FC51" i="13"/>
  <c r="FB51" i="13"/>
  <c r="FA51" i="13"/>
  <c r="EZ51" i="13"/>
  <c r="EY51" i="13"/>
  <c r="EX51" i="13"/>
  <c r="EW51" i="13"/>
  <c r="EV51" i="13"/>
  <c r="EU51" i="13"/>
  <c r="ET51" i="13"/>
  <c r="ES51" i="13"/>
  <c r="ER51" i="13"/>
  <c r="EQ51" i="13"/>
  <c r="EP51" i="13"/>
  <c r="EO51" i="13"/>
  <c r="EN51" i="13"/>
  <c r="EM51" i="13"/>
  <c r="EL51" i="13"/>
  <c r="EK51" i="13"/>
  <c r="EJ51" i="13"/>
  <c r="EI51" i="13"/>
  <c r="EH51" i="13"/>
  <c r="EG51" i="13"/>
  <c r="EF51" i="13"/>
  <c r="EE51" i="13"/>
  <c r="ED51" i="13"/>
  <c r="EC51" i="13"/>
  <c r="EB51" i="13"/>
  <c r="EA51" i="13"/>
  <c r="DZ51" i="13"/>
  <c r="DY51" i="13"/>
  <c r="DX51" i="13"/>
  <c r="DW51" i="13"/>
  <c r="DV51" i="13"/>
  <c r="DU51" i="13"/>
  <c r="DT51" i="13"/>
  <c r="DS51" i="13"/>
  <c r="DR51" i="13"/>
  <c r="DQ51" i="13"/>
  <c r="DP51" i="13"/>
  <c r="DO51" i="13"/>
  <c r="DN51" i="13"/>
  <c r="DM51" i="13"/>
  <c r="DL51" i="13"/>
  <c r="DK51" i="13"/>
  <c r="DJ51" i="13"/>
  <c r="DI51" i="13"/>
  <c r="DH51" i="13"/>
  <c r="DG51" i="13"/>
  <c r="DF51" i="13"/>
  <c r="DE51" i="13"/>
  <c r="DD51" i="13"/>
  <c r="DC51" i="13"/>
  <c r="DB51" i="13"/>
  <c r="DA51" i="13"/>
  <c r="CZ51" i="13"/>
  <c r="CY51" i="13"/>
  <c r="CX51" i="13"/>
  <c r="CW51" i="13"/>
  <c r="CV51" i="13"/>
  <c r="CU51" i="13"/>
  <c r="CT51" i="13"/>
  <c r="CS51" i="13"/>
  <c r="CR51" i="13"/>
  <c r="CQ51" i="13"/>
  <c r="CP51" i="13"/>
  <c r="CO51" i="13"/>
  <c r="CN51" i="13"/>
  <c r="CM51" i="13"/>
  <c r="CL51" i="13"/>
  <c r="CK51" i="13"/>
  <c r="CJ51" i="13"/>
  <c r="CI51" i="13"/>
  <c r="CH51" i="13"/>
  <c r="CG51" i="13"/>
  <c r="CF51" i="13"/>
  <c r="CE51" i="13"/>
  <c r="CD51" i="13"/>
  <c r="CC51" i="13"/>
  <c r="CB51" i="13"/>
  <c r="CA51" i="13"/>
  <c r="BZ51" i="13"/>
  <c r="BY51" i="13"/>
  <c r="BX51" i="13"/>
  <c r="BW51" i="13"/>
  <c r="BV51" i="13"/>
  <c r="BU51" i="13"/>
  <c r="BT51" i="13"/>
  <c r="BS51" i="13"/>
  <c r="BR51" i="13"/>
  <c r="BQ51" i="13"/>
  <c r="BP51" i="13"/>
  <c r="BO51" i="13"/>
  <c r="BN51" i="13"/>
  <c r="BM51" i="13"/>
  <c r="BL51" i="13"/>
  <c r="BK51" i="13"/>
  <c r="BJ51" i="13"/>
  <c r="BI51" i="13"/>
  <c r="BH51" i="13"/>
  <c r="BG51" i="13"/>
  <c r="BF51" i="13"/>
  <c r="BE51" i="13"/>
  <c r="BD51" i="13"/>
  <c r="BC51" i="13"/>
  <c r="BB51" i="13"/>
  <c r="BA51" i="13"/>
  <c r="AZ51" i="13"/>
  <c r="AY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F51" i="13"/>
  <c r="E51" i="13"/>
  <c r="GE50" i="13"/>
  <c r="GD50" i="13"/>
  <c r="GC50" i="13"/>
  <c r="GB50" i="13"/>
  <c r="GA50" i="13"/>
  <c r="FZ50" i="13"/>
  <c r="FY50" i="13"/>
  <c r="FX50" i="13"/>
  <c r="FW50" i="13"/>
  <c r="FV50" i="13"/>
  <c r="FU50" i="13"/>
  <c r="FT50" i="13"/>
  <c r="FS50" i="13"/>
  <c r="FR50" i="13"/>
  <c r="FQ50" i="13"/>
  <c r="FP50" i="13"/>
  <c r="FO50" i="13"/>
  <c r="FN50" i="13"/>
  <c r="FM50" i="13"/>
  <c r="FL50" i="13"/>
  <c r="FK50" i="13"/>
  <c r="FJ50" i="13"/>
  <c r="FI50" i="13"/>
  <c r="FH50" i="13"/>
  <c r="FG50" i="13"/>
  <c r="FF50" i="13"/>
  <c r="FE50" i="13"/>
  <c r="FD50" i="13"/>
  <c r="FC50" i="13"/>
  <c r="FB50" i="13"/>
  <c r="FA50" i="13"/>
  <c r="EZ50" i="13"/>
  <c r="EY50" i="13"/>
  <c r="EX50" i="13"/>
  <c r="EW50" i="13"/>
  <c r="EV50" i="13"/>
  <c r="EU50" i="13"/>
  <c r="ET50" i="13"/>
  <c r="ES50" i="13"/>
  <c r="ER50" i="13"/>
  <c r="EQ50" i="13"/>
  <c r="EP50" i="13"/>
  <c r="EO50" i="13"/>
  <c r="EN50" i="13"/>
  <c r="EM50" i="13"/>
  <c r="EL50" i="13"/>
  <c r="EK50" i="13"/>
  <c r="EJ50" i="13"/>
  <c r="EI50" i="13"/>
  <c r="EH50" i="13"/>
  <c r="EG50" i="13"/>
  <c r="EF50" i="13"/>
  <c r="EE50" i="13"/>
  <c r="ED50" i="13"/>
  <c r="EC50" i="13"/>
  <c r="EB50" i="13"/>
  <c r="EA50" i="13"/>
  <c r="DZ50" i="13"/>
  <c r="DY50" i="13"/>
  <c r="DX50" i="13"/>
  <c r="DW50" i="13"/>
  <c r="DV50" i="13"/>
  <c r="DU50" i="13"/>
  <c r="DT50" i="13"/>
  <c r="DS50" i="13"/>
  <c r="DR50" i="13"/>
  <c r="DQ50" i="13"/>
  <c r="DP50" i="13"/>
  <c r="DO50" i="13"/>
  <c r="DN50" i="13"/>
  <c r="DM50" i="13"/>
  <c r="DL50" i="13"/>
  <c r="DK50" i="13"/>
  <c r="DJ50" i="13"/>
  <c r="DI50" i="13"/>
  <c r="DH50" i="13"/>
  <c r="DG50" i="13"/>
  <c r="DF50" i="13"/>
  <c r="DE50" i="13"/>
  <c r="DD50" i="13"/>
  <c r="DC50" i="13"/>
  <c r="DB50" i="13"/>
  <c r="DA50" i="13"/>
  <c r="CZ50" i="13"/>
  <c r="CY50" i="13"/>
  <c r="CX50" i="13"/>
  <c r="CW50" i="13"/>
  <c r="CV50" i="13"/>
  <c r="CU50" i="13"/>
  <c r="CT50" i="13"/>
  <c r="CS50" i="13"/>
  <c r="CR50" i="13"/>
  <c r="CQ50" i="13"/>
  <c r="CP50" i="13"/>
  <c r="CO50" i="13"/>
  <c r="CN50" i="13"/>
  <c r="CM50" i="13"/>
  <c r="CL50" i="13"/>
  <c r="CK50" i="13"/>
  <c r="CJ50" i="13"/>
  <c r="CI50" i="13"/>
  <c r="CH50" i="13"/>
  <c r="CG50" i="13"/>
  <c r="CF50" i="13"/>
  <c r="CE50" i="13"/>
  <c r="CD50" i="13"/>
  <c r="CC50" i="13"/>
  <c r="CB50" i="13"/>
  <c r="CA50" i="13"/>
  <c r="BZ50" i="13"/>
  <c r="BY50" i="13"/>
  <c r="BX50" i="13"/>
  <c r="BW50" i="13"/>
  <c r="BV50" i="13"/>
  <c r="BU50" i="13"/>
  <c r="BT50" i="13"/>
  <c r="BS50" i="13"/>
  <c r="BR50" i="13"/>
  <c r="BQ50" i="13"/>
  <c r="BP50" i="13"/>
  <c r="BO50" i="13"/>
  <c r="BN50" i="13"/>
  <c r="BM50" i="13"/>
  <c r="BL50" i="13"/>
  <c r="BK50" i="13"/>
  <c r="BJ50" i="13"/>
  <c r="BI50" i="13"/>
  <c r="BH50" i="13"/>
  <c r="BG50" i="13"/>
  <c r="BF50" i="13"/>
  <c r="BE50" i="13"/>
  <c r="BD50" i="13"/>
  <c r="BC50" i="13"/>
  <c r="BB50"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GE49" i="13"/>
  <c r="GD49" i="13"/>
  <c r="GC49" i="13"/>
  <c r="GB49" i="13"/>
  <c r="GA49" i="13"/>
  <c r="FZ49" i="13"/>
  <c r="FY49" i="13"/>
  <c r="FX49" i="13"/>
  <c r="FW49" i="13"/>
  <c r="FV49" i="13"/>
  <c r="FU49" i="13"/>
  <c r="FT49" i="13"/>
  <c r="FS49" i="13"/>
  <c r="FR49" i="13"/>
  <c r="FQ49" i="13"/>
  <c r="FP49" i="13"/>
  <c r="FO49" i="13"/>
  <c r="FN49" i="13"/>
  <c r="FM49" i="13"/>
  <c r="FL49" i="13"/>
  <c r="FK49" i="13"/>
  <c r="FJ49" i="13"/>
  <c r="FI49" i="13"/>
  <c r="FH49" i="13"/>
  <c r="FG49" i="13"/>
  <c r="FF49" i="13"/>
  <c r="FE49" i="13"/>
  <c r="FD49" i="13"/>
  <c r="FC49" i="13"/>
  <c r="FB49" i="13"/>
  <c r="FA49" i="13"/>
  <c r="EZ49" i="13"/>
  <c r="EY49" i="13"/>
  <c r="EX49" i="13"/>
  <c r="EW49" i="13"/>
  <c r="EV49" i="13"/>
  <c r="EU49" i="13"/>
  <c r="ET49" i="13"/>
  <c r="ES49" i="13"/>
  <c r="ER49" i="13"/>
  <c r="EQ49" i="13"/>
  <c r="EP49" i="13"/>
  <c r="EO49" i="13"/>
  <c r="EN49" i="13"/>
  <c r="EM49" i="13"/>
  <c r="EL49" i="13"/>
  <c r="EK49" i="13"/>
  <c r="EJ49" i="13"/>
  <c r="EI49" i="13"/>
  <c r="EH49" i="13"/>
  <c r="EG49" i="13"/>
  <c r="EF49" i="13"/>
  <c r="EE49" i="13"/>
  <c r="ED49" i="13"/>
  <c r="EC49" i="13"/>
  <c r="EB49" i="13"/>
  <c r="EA49" i="13"/>
  <c r="DZ49" i="13"/>
  <c r="DY49" i="13"/>
  <c r="DX49" i="13"/>
  <c r="DW49" i="13"/>
  <c r="DV49" i="13"/>
  <c r="DU49" i="13"/>
  <c r="DT49" i="13"/>
  <c r="DS49" i="13"/>
  <c r="DR49" i="13"/>
  <c r="DQ49" i="13"/>
  <c r="DP49" i="13"/>
  <c r="DO49" i="13"/>
  <c r="DN49" i="13"/>
  <c r="DM49" i="13"/>
  <c r="DL49" i="13"/>
  <c r="DK49" i="13"/>
  <c r="DJ49" i="13"/>
  <c r="DI49" i="13"/>
  <c r="DH49" i="13"/>
  <c r="DG49" i="13"/>
  <c r="DF49" i="13"/>
  <c r="DE49" i="13"/>
  <c r="DD49" i="13"/>
  <c r="DC49" i="13"/>
  <c r="DB49" i="13"/>
  <c r="DA49" i="13"/>
  <c r="CZ49" i="13"/>
  <c r="CY49" i="13"/>
  <c r="CX49" i="13"/>
  <c r="CW49" i="13"/>
  <c r="CV49" i="13"/>
  <c r="CU49" i="13"/>
  <c r="CT49" i="13"/>
  <c r="CS49" i="13"/>
  <c r="CR49" i="13"/>
  <c r="CQ49" i="13"/>
  <c r="CP49" i="13"/>
  <c r="CO49" i="13"/>
  <c r="CN49" i="13"/>
  <c r="CM49" i="13"/>
  <c r="CL49" i="13"/>
  <c r="CK49" i="13"/>
  <c r="CJ49" i="13"/>
  <c r="CI49" i="13"/>
  <c r="CH49" i="13"/>
  <c r="CG49" i="13"/>
  <c r="CF49" i="13"/>
  <c r="CE49" i="13"/>
  <c r="CD49" i="13"/>
  <c r="CC49" i="13"/>
  <c r="CB49" i="13"/>
  <c r="CA49" i="13"/>
  <c r="BZ49" i="13"/>
  <c r="BY49" i="13"/>
  <c r="BX49" i="13"/>
  <c r="BW49" i="13"/>
  <c r="BV49" i="13"/>
  <c r="BU49" i="13"/>
  <c r="BT49" i="13"/>
  <c r="BS49" i="13"/>
  <c r="BR49" i="13"/>
  <c r="BQ49" i="13"/>
  <c r="BP49" i="13"/>
  <c r="BO49" i="13"/>
  <c r="BN49" i="13"/>
  <c r="BM49" i="13"/>
  <c r="BL49" i="13"/>
  <c r="BK49" i="13"/>
  <c r="BJ49" i="13"/>
  <c r="BI49" i="13"/>
  <c r="BH49" i="13"/>
  <c r="BG49" i="13"/>
  <c r="BF49" i="13"/>
  <c r="BE49" i="13"/>
  <c r="BD49" i="13"/>
  <c r="BC49"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E49" i="13"/>
  <c r="GE48" i="13"/>
  <c r="GD48" i="13"/>
  <c r="GC48" i="13"/>
  <c r="GB48" i="13"/>
  <c r="GA48" i="13"/>
  <c r="FZ48" i="13"/>
  <c r="FY48" i="13"/>
  <c r="FX48" i="13"/>
  <c r="FW48" i="13"/>
  <c r="FV48" i="13"/>
  <c r="FU48" i="13"/>
  <c r="FT48" i="13"/>
  <c r="FS48" i="13"/>
  <c r="FR48" i="13"/>
  <c r="FQ48" i="13"/>
  <c r="FP48" i="13"/>
  <c r="FO48" i="13"/>
  <c r="FN48" i="13"/>
  <c r="FM48" i="13"/>
  <c r="FL48" i="13"/>
  <c r="FK48" i="13"/>
  <c r="FJ48" i="13"/>
  <c r="FI48" i="13"/>
  <c r="FH48" i="13"/>
  <c r="FG48" i="13"/>
  <c r="FF48" i="13"/>
  <c r="FE48" i="13"/>
  <c r="FD48" i="13"/>
  <c r="FC48" i="13"/>
  <c r="FB48" i="13"/>
  <c r="FA48" i="13"/>
  <c r="EZ48" i="13"/>
  <c r="EY48" i="13"/>
  <c r="EX48" i="13"/>
  <c r="EW48" i="13"/>
  <c r="EV48" i="13"/>
  <c r="EU48" i="13"/>
  <c r="ET48" i="13"/>
  <c r="ES48" i="13"/>
  <c r="ER48" i="13"/>
  <c r="EQ48" i="13"/>
  <c r="EP48" i="13"/>
  <c r="EO48" i="13"/>
  <c r="EN48" i="13"/>
  <c r="EM48" i="13"/>
  <c r="EL48" i="13"/>
  <c r="EK48" i="13"/>
  <c r="EJ48" i="13"/>
  <c r="EI48" i="13"/>
  <c r="EH48" i="13"/>
  <c r="EG48" i="13"/>
  <c r="EF48" i="13"/>
  <c r="EE48" i="13"/>
  <c r="ED48" i="13"/>
  <c r="EC48" i="13"/>
  <c r="EB48" i="13"/>
  <c r="EA48" i="13"/>
  <c r="DZ48" i="13"/>
  <c r="DY48" i="13"/>
  <c r="DX48" i="13"/>
  <c r="DW48" i="13"/>
  <c r="DV48" i="13"/>
  <c r="DU48" i="13"/>
  <c r="DT48" i="13"/>
  <c r="DS48" i="13"/>
  <c r="DR48" i="13"/>
  <c r="DQ48" i="13"/>
  <c r="DP48" i="13"/>
  <c r="DO48" i="13"/>
  <c r="DN48" i="13"/>
  <c r="DM48" i="13"/>
  <c r="DL48" i="13"/>
  <c r="DK48" i="13"/>
  <c r="DJ48" i="13"/>
  <c r="DI48" i="13"/>
  <c r="DH48" i="13"/>
  <c r="DG48" i="13"/>
  <c r="DF48" i="13"/>
  <c r="DE48" i="13"/>
  <c r="DD48" i="13"/>
  <c r="DC48" i="13"/>
  <c r="DB48" i="13"/>
  <c r="DA48" i="13"/>
  <c r="CZ48" i="13"/>
  <c r="CY48" i="13"/>
  <c r="CX48" i="13"/>
  <c r="CW48" i="13"/>
  <c r="CV48" i="13"/>
  <c r="CU48" i="13"/>
  <c r="CT48" i="13"/>
  <c r="CS48" i="13"/>
  <c r="CR48" i="13"/>
  <c r="CQ48" i="13"/>
  <c r="CP48" i="13"/>
  <c r="CO48" i="13"/>
  <c r="CN48" i="13"/>
  <c r="CM48" i="13"/>
  <c r="CL48" i="13"/>
  <c r="CK48" i="13"/>
  <c r="CJ48" i="13"/>
  <c r="CI48" i="13"/>
  <c r="CH48" i="13"/>
  <c r="CG48" i="13"/>
  <c r="CF48" i="13"/>
  <c r="CE48" i="13"/>
  <c r="CD48" i="13"/>
  <c r="CC48" i="13"/>
  <c r="CB48" i="13"/>
  <c r="CA48" i="13"/>
  <c r="BZ48" i="13"/>
  <c r="BY48" i="13"/>
  <c r="BX48" i="13"/>
  <c r="BW48" i="13"/>
  <c r="BV48" i="13"/>
  <c r="BU48" i="13"/>
  <c r="BT48" i="13"/>
  <c r="BS48" i="13"/>
  <c r="BR48" i="13"/>
  <c r="BQ48" i="13"/>
  <c r="BP48" i="13"/>
  <c r="BO48" i="13"/>
  <c r="BN48" i="13"/>
  <c r="BM48" i="13"/>
  <c r="BL48" i="13"/>
  <c r="BK48" i="13"/>
  <c r="BJ48" i="13"/>
  <c r="BI48" i="13"/>
  <c r="BH48" i="13"/>
  <c r="BG48" i="13"/>
  <c r="BF48" i="13"/>
  <c r="BE48" i="13"/>
  <c r="BD48" i="13"/>
  <c r="BC48" i="13"/>
  <c r="BB48" i="13"/>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E48" i="13"/>
  <c r="GE47" i="13"/>
  <c r="GD47" i="13"/>
  <c r="GC47" i="13"/>
  <c r="GB47" i="13"/>
  <c r="GA47" i="13"/>
  <c r="FZ47" i="13"/>
  <c r="FY47" i="13"/>
  <c r="FX47" i="13"/>
  <c r="FW47" i="13"/>
  <c r="FV47" i="13"/>
  <c r="FU47" i="13"/>
  <c r="FT47" i="13"/>
  <c r="FS47" i="13"/>
  <c r="FR47" i="13"/>
  <c r="FQ47" i="13"/>
  <c r="FP47" i="13"/>
  <c r="FO47" i="13"/>
  <c r="FN47" i="13"/>
  <c r="FM47" i="13"/>
  <c r="FL47" i="13"/>
  <c r="FK47" i="13"/>
  <c r="FJ47" i="13"/>
  <c r="FI47" i="13"/>
  <c r="FH47" i="13"/>
  <c r="FG47" i="13"/>
  <c r="FF47" i="13"/>
  <c r="FE47" i="13"/>
  <c r="FD47" i="13"/>
  <c r="FC47" i="13"/>
  <c r="FB47" i="13"/>
  <c r="FA47" i="13"/>
  <c r="EZ47" i="13"/>
  <c r="EY47" i="13"/>
  <c r="EX47" i="13"/>
  <c r="EW47" i="13"/>
  <c r="EV47" i="13"/>
  <c r="EU47" i="13"/>
  <c r="ET47" i="13"/>
  <c r="ES47" i="13"/>
  <c r="ER47" i="13"/>
  <c r="EQ47" i="13"/>
  <c r="EP47" i="13"/>
  <c r="EO47" i="13"/>
  <c r="EN47" i="13"/>
  <c r="EM47" i="13"/>
  <c r="EL47" i="13"/>
  <c r="EK47" i="13"/>
  <c r="EJ47" i="13"/>
  <c r="EI47" i="13"/>
  <c r="EH47" i="13"/>
  <c r="EG47" i="13"/>
  <c r="EF47" i="13"/>
  <c r="EE47" i="13"/>
  <c r="ED47" i="13"/>
  <c r="EC47" i="13"/>
  <c r="EB47" i="13"/>
  <c r="EA47" i="13"/>
  <c r="DZ47" i="13"/>
  <c r="DY47" i="13"/>
  <c r="DX47" i="13"/>
  <c r="DW47" i="13"/>
  <c r="DV47" i="13"/>
  <c r="DU47" i="13"/>
  <c r="DT47" i="13"/>
  <c r="DS47" i="13"/>
  <c r="DR47" i="13"/>
  <c r="DQ47" i="13"/>
  <c r="DP47" i="13"/>
  <c r="DO47" i="13"/>
  <c r="DN47" i="13"/>
  <c r="DM47" i="13"/>
  <c r="DL47" i="13"/>
  <c r="DK47" i="13"/>
  <c r="DJ47" i="13"/>
  <c r="DI47" i="13"/>
  <c r="DH47" i="13"/>
  <c r="DG47" i="13"/>
  <c r="DF47" i="13"/>
  <c r="DE47" i="13"/>
  <c r="DD47" i="13"/>
  <c r="DC47" i="13"/>
  <c r="DB47" i="13"/>
  <c r="DA47" i="13"/>
  <c r="CZ47" i="13"/>
  <c r="CY47" i="13"/>
  <c r="CX47" i="13"/>
  <c r="CW47" i="13"/>
  <c r="CV47" i="13"/>
  <c r="CU47" i="13"/>
  <c r="CT47" i="13"/>
  <c r="CS47" i="13"/>
  <c r="CR47" i="13"/>
  <c r="CQ47" i="13"/>
  <c r="CP47" i="13"/>
  <c r="CO47" i="13"/>
  <c r="CN47" i="13"/>
  <c r="CM47" i="13"/>
  <c r="CL47" i="13"/>
  <c r="CK47" i="13"/>
  <c r="CJ47" i="13"/>
  <c r="CI47" i="13"/>
  <c r="CH47" i="13"/>
  <c r="CG47" i="13"/>
  <c r="CF47" i="13"/>
  <c r="CE47" i="13"/>
  <c r="CD47" i="13"/>
  <c r="CC47" i="13"/>
  <c r="CB47" i="13"/>
  <c r="CA47" i="13"/>
  <c r="BZ47" i="13"/>
  <c r="BY47" i="13"/>
  <c r="BX47" i="13"/>
  <c r="BW47" i="13"/>
  <c r="BV47" i="13"/>
  <c r="BU47" i="13"/>
  <c r="BT47" i="13"/>
  <c r="BS47" i="13"/>
  <c r="BR47" i="13"/>
  <c r="BQ47" i="13"/>
  <c r="BP47" i="13"/>
  <c r="BO47" i="13"/>
  <c r="BN47" i="13"/>
  <c r="BM47" i="13"/>
  <c r="BL47" i="13"/>
  <c r="BK47" i="13"/>
  <c r="BJ47" i="13"/>
  <c r="BI47" i="13"/>
  <c r="BH47" i="13"/>
  <c r="BG47" i="13"/>
  <c r="BF47" i="13"/>
  <c r="BE47" i="13"/>
  <c r="BD47" i="13"/>
  <c r="BC47"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F47" i="13"/>
  <c r="E47" i="13"/>
  <c r="GE46" i="13"/>
  <c r="GD46" i="13"/>
  <c r="GC46" i="13"/>
  <c r="GB46" i="13"/>
  <c r="GA46" i="13"/>
  <c r="FZ46" i="13"/>
  <c r="FY46" i="13"/>
  <c r="FX46" i="13"/>
  <c r="FW46" i="13"/>
  <c r="FV46" i="13"/>
  <c r="FU46" i="13"/>
  <c r="FT46" i="13"/>
  <c r="FS46" i="13"/>
  <c r="FR46" i="13"/>
  <c r="FQ46" i="13"/>
  <c r="FP46" i="13"/>
  <c r="FO46" i="13"/>
  <c r="FN46" i="13"/>
  <c r="FM46" i="13"/>
  <c r="FL46" i="13"/>
  <c r="FK46" i="13"/>
  <c r="FJ46" i="13"/>
  <c r="FI46" i="13"/>
  <c r="FH46" i="13"/>
  <c r="FG46" i="13"/>
  <c r="FF46" i="13"/>
  <c r="FE46" i="13"/>
  <c r="FD46" i="13"/>
  <c r="FC46" i="13"/>
  <c r="FB46" i="13"/>
  <c r="FA46" i="13"/>
  <c r="EZ46" i="13"/>
  <c r="EY46" i="13"/>
  <c r="EX46" i="13"/>
  <c r="EW46" i="13"/>
  <c r="EV46" i="13"/>
  <c r="EU46" i="13"/>
  <c r="ET46" i="13"/>
  <c r="ES46" i="13"/>
  <c r="ER46" i="13"/>
  <c r="EQ46" i="13"/>
  <c r="EP46" i="13"/>
  <c r="EO46" i="13"/>
  <c r="EN46" i="13"/>
  <c r="EM46" i="13"/>
  <c r="EL46" i="13"/>
  <c r="EK46" i="13"/>
  <c r="EJ46" i="13"/>
  <c r="EI46" i="13"/>
  <c r="EH46" i="13"/>
  <c r="EG46" i="13"/>
  <c r="EF46" i="13"/>
  <c r="EE46" i="13"/>
  <c r="ED46" i="13"/>
  <c r="EC46" i="13"/>
  <c r="EB46" i="13"/>
  <c r="EA46" i="13"/>
  <c r="DZ46" i="13"/>
  <c r="DY46" i="13"/>
  <c r="DX46" i="13"/>
  <c r="DW46" i="13"/>
  <c r="DV46" i="13"/>
  <c r="DU46" i="13"/>
  <c r="DT46" i="13"/>
  <c r="DS46" i="13"/>
  <c r="DR46" i="13"/>
  <c r="DQ46" i="13"/>
  <c r="DP46" i="13"/>
  <c r="DO46" i="13"/>
  <c r="DN46" i="13"/>
  <c r="DM46" i="13"/>
  <c r="DL46" i="13"/>
  <c r="DK46" i="13"/>
  <c r="DJ46" i="13"/>
  <c r="DI46" i="13"/>
  <c r="DH46" i="13"/>
  <c r="DG46" i="13"/>
  <c r="DF46" i="13"/>
  <c r="DE46" i="13"/>
  <c r="DD46" i="13"/>
  <c r="DC46" i="13"/>
  <c r="DB46" i="13"/>
  <c r="DA46" i="13"/>
  <c r="CZ46" i="13"/>
  <c r="CY46" i="13"/>
  <c r="CX46" i="13"/>
  <c r="CW46" i="13"/>
  <c r="CV46" i="13"/>
  <c r="CU46" i="13"/>
  <c r="CT46" i="13"/>
  <c r="CS46" i="13"/>
  <c r="CR46" i="13"/>
  <c r="CQ46" i="13"/>
  <c r="CP46" i="13"/>
  <c r="CO46" i="13"/>
  <c r="CN46" i="13"/>
  <c r="CM46" i="13"/>
  <c r="CL46" i="13"/>
  <c r="CK46" i="13"/>
  <c r="CJ46" i="13"/>
  <c r="CI46" i="13"/>
  <c r="CH46" i="13"/>
  <c r="CG46" i="13"/>
  <c r="CF46" i="13"/>
  <c r="CE46" i="13"/>
  <c r="CD46" i="13"/>
  <c r="CC46" i="13"/>
  <c r="CB46" i="13"/>
  <c r="CA46" i="13"/>
  <c r="BZ46" i="13"/>
  <c r="BY46" i="13"/>
  <c r="BX46" i="13"/>
  <c r="BW46" i="13"/>
  <c r="BV46" i="13"/>
  <c r="BU46" i="13"/>
  <c r="BT46" i="13"/>
  <c r="BS46" i="13"/>
  <c r="BR46" i="13"/>
  <c r="BQ46" i="13"/>
  <c r="BP46" i="13"/>
  <c r="BO46" i="13"/>
  <c r="BN46" i="13"/>
  <c r="BM46" i="13"/>
  <c r="BL46" i="13"/>
  <c r="BK46" i="13"/>
  <c r="BJ46" i="13"/>
  <c r="BI46" i="13"/>
  <c r="BH46" i="13"/>
  <c r="BG46" i="13"/>
  <c r="BF46" i="13"/>
  <c r="BE46" i="13"/>
  <c r="BD46" i="13"/>
  <c r="BC46" i="13"/>
  <c r="BB46" i="13"/>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F46" i="13"/>
  <c r="E46" i="13"/>
  <c r="GE45" i="13"/>
  <c r="GD45" i="13"/>
  <c r="GC45" i="13"/>
  <c r="GB45" i="13"/>
  <c r="GA45" i="13"/>
  <c r="FZ45" i="13"/>
  <c r="FY45" i="13"/>
  <c r="FX45" i="13"/>
  <c r="FW45" i="13"/>
  <c r="FV45" i="13"/>
  <c r="FU45" i="13"/>
  <c r="FT45" i="13"/>
  <c r="FS45" i="13"/>
  <c r="FR45" i="13"/>
  <c r="FQ45" i="13"/>
  <c r="FP45" i="13"/>
  <c r="FO45" i="13"/>
  <c r="FN45" i="13"/>
  <c r="FM45" i="13"/>
  <c r="FL45" i="13"/>
  <c r="FK45" i="13"/>
  <c r="FJ45" i="13"/>
  <c r="FI45" i="13"/>
  <c r="FH45" i="13"/>
  <c r="FG45" i="13"/>
  <c r="FF45" i="13"/>
  <c r="FE45" i="13"/>
  <c r="FD45" i="13"/>
  <c r="FC45" i="13"/>
  <c r="FB45" i="13"/>
  <c r="FA45" i="13"/>
  <c r="EZ45" i="13"/>
  <c r="EY45" i="13"/>
  <c r="EX45" i="13"/>
  <c r="EW45" i="13"/>
  <c r="EV45" i="13"/>
  <c r="EU45" i="13"/>
  <c r="ET45" i="13"/>
  <c r="ES45" i="13"/>
  <c r="ER45" i="13"/>
  <c r="EQ45" i="13"/>
  <c r="EP45" i="13"/>
  <c r="EO45" i="13"/>
  <c r="EN45" i="13"/>
  <c r="EM45" i="13"/>
  <c r="EL45" i="13"/>
  <c r="EK45" i="13"/>
  <c r="EJ45" i="13"/>
  <c r="EI45" i="13"/>
  <c r="EH45" i="13"/>
  <c r="EG45" i="13"/>
  <c r="EF45" i="13"/>
  <c r="EE45" i="13"/>
  <c r="ED45" i="13"/>
  <c r="EC45" i="13"/>
  <c r="EB45" i="13"/>
  <c r="EA45" i="13"/>
  <c r="DZ45" i="13"/>
  <c r="DY45" i="13"/>
  <c r="DX45" i="13"/>
  <c r="DW45" i="13"/>
  <c r="DV45" i="13"/>
  <c r="DU45" i="13"/>
  <c r="DT45" i="13"/>
  <c r="DS45" i="13"/>
  <c r="DR45" i="13"/>
  <c r="DQ45" i="13"/>
  <c r="DP45" i="13"/>
  <c r="DO45" i="13"/>
  <c r="DN45" i="13"/>
  <c r="DM45" i="13"/>
  <c r="DL45" i="13"/>
  <c r="DK45" i="13"/>
  <c r="DJ45" i="13"/>
  <c r="DI45" i="13"/>
  <c r="DH45" i="13"/>
  <c r="DG45" i="13"/>
  <c r="DF45" i="13"/>
  <c r="DE45" i="13"/>
  <c r="DD45" i="13"/>
  <c r="DC45" i="13"/>
  <c r="DB45" i="13"/>
  <c r="DA45" i="13"/>
  <c r="CZ45" i="13"/>
  <c r="CY45" i="13"/>
  <c r="CX45" i="13"/>
  <c r="CW45" i="13"/>
  <c r="CV45" i="13"/>
  <c r="CU45" i="13"/>
  <c r="CT45" i="13"/>
  <c r="CS45" i="13"/>
  <c r="CR45" i="13"/>
  <c r="CQ45" i="13"/>
  <c r="CP45" i="13"/>
  <c r="CO45" i="13"/>
  <c r="CN45" i="13"/>
  <c r="CM45" i="13"/>
  <c r="CL45" i="13"/>
  <c r="CK45" i="13"/>
  <c r="CJ45" i="13"/>
  <c r="CI45" i="13"/>
  <c r="CH45" i="13"/>
  <c r="CG45" i="13"/>
  <c r="CF45" i="13"/>
  <c r="CE45" i="13"/>
  <c r="CD45" i="13"/>
  <c r="CC45" i="13"/>
  <c r="CB45" i="13"/>
  <c r="CA45" i="13"/>
  <c r="BZ45" i="13"/>
  <c r="BY45" i="13"/>
  <c r="BX45" i="13"/>
  <c r="BW45" i="13"/>
  <c r="BV45" i="13"/>
  <c r="BU45" i="13"/>
  <c r="BT45" i="13"/>
  <c r="BS45" i="13"/>
  <c r="BR45" i="13"/>
  <c r="BQ45" i="13"/>
  <c r="BP45" i="13"/>
  <c r="BO45" i="13"/>
  <c r="BN45" i="13"/>
  <c r="BM45" i="13"/>
  <c r="BL45" i="13"/>
  <c r="BK45" i="13"/>
  <c r="BJ45" i="13"/>
  <c r="BI45" i="13"/>
  <c r="BH45" i="13"/>
  <c r="BG45" i="13"/>
  <c r="BF45" i="13"/>
  <c r="BE45" i="13"/>
  <c r="BD45" i="13"/>
  <c r="BC45" i="13"/>
  <c r="BB45" i="13"/>
  <c r="BA45" i="13"/>
  <c r="AZ45" i="13"/>
  <c r="AY45" i="13"/>
  <c r="AX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F45" i="13"/>
  <c r="E45" i="13"/>
  <c r="GE44" i="13"/>
  <c r="GD44" i="13"/>
  <c r="GC44" i="13"/>
  <c r="GB44" i="13"/>
  <c r="GA44" i="13"/>
  <c r="FZ44" i="13"/>
  <c r="FY44" i="13"/>
  <c r="FX44" i="13"/>
  <c r="FW44" i="13"/>
  <c r="FV44" i="13"/>
  <c r="FU44" i="13"/>
  <c r="FT44" i="13"/>
  <c r="FS44" i="13"/>
  <c r="FR44" i="13"/>
  <c r="FQ44" i="13"/>
  <c r="FP44" i="13"/>
  <c r="FO44" i="13"/>
  <c r="FN44" i="13"/>
  <c r="FM44" i="13"/>
  <c r="FL44" i="13"/>
  <c r="FK44" i="13"/>
  <c r="FJ44" i="13"/>
  <c r="FI44" i="13"/>
  <c r="FH44" i="13"/>
  <c r="FG44" i="13"/>
  <c r="FF44" i="13"/>
  <c r="FE44" i="13"/>
  <c r="FD44" i="13"/>
  <c r="FC44" i="13"/>
  <c r="FB44" i="13"/>
  <c r="FA44" i="13"/>
  <c r="EZ44" i="13"/>
  <c r="EY44" i="13"/>
  <c r="EX44" i="13"/>
  <c r="EW44" i="13"/>
  <c r="EV44" i="13"/>
  <c r="EU44" i="13"/>
  <c r="ET44" i="13"/>
  <c r="ES44" i="13"/>
  <c r="ER44" i="13"/>
  <c r="EQ44" i="13"/>
  <c r="EP44" i="13"/>
  <c r="EO44" i="13"/>
  <c r="EN44" i="13"/>
  <c r="EM44" i="13"/>
  <c r="EL44" i="13"/>
  <c r="EK44" i="13"/>
  <c r="EJ44" i="13"/>
  <c r="EI44" i="13"/>
  <c r="EH44" i="13"/>
  <c r="EG44" i="13"/>
  <c r="EF44" i="13"/>
  <c r="EE44" i="13"/>
  <c r="ED44" i="13"/>
  <c r="EC44" i="13"/>
  <c r="EB44" i="13"/>
  <c r="EA44" i="13"/>
  <c r="DZ44" i="13"/>
  <c r="DY44" i="13"/>
  <c r="DX44" i="13"/>
  <c r="DW44" i="13"/>
  <c r="DV44" i="13"/>
  <c r="DU44" i="13"/>
  <c r="DT44" i="13"/>
  <c r="DS44" i="13"/>
  <c r="DR44" i="13"/>
  <c r="DQ44" i="13"/>
  <c r="DP44" i="13"/>
  <c r="DO44" i="13"/>
  <c r="DN44" i="13"/>
  <c r="DM44" i="13"/>
  <c r="DL44" i="13"/>
  <c r="DK44" i="13"/>
  <c r="DJ44" i="13"/>
  <c r="DI44" i="13"/>
  <c r="DH44" i="13"/>
  <c r="DG44" i="13"/>
  <c r="DF44" i="13"/>
  <c r="DE44" i="13"/>
  <c r="DD44" i="13"/>
  <c r="DC44" i="13"/>
  <c r="DB44" i="13"/>
  <c r="DA44" i="13"/>
  <c r="CZ44" i="13"/>
  <c r="CY44" i="13"/>
  <c r="CX44" i="13"/>
  <c r="CW44" i="13"/>
  <c r="CV44" i="13"/>
  <c r="CU44" i="13"/>
  <c r="CT44" i="13"/>
  <c r="CS44" i="13"/>
  <c r="CR44" i="13"/>
  <c r="CQ44" i="13"/>
  <c r="CP44" i="13"/>
  <c r="CO44" i="13"/>
  <c r="CN44" i="13"/>
  <c r="CM44" i="13"/>
  <c r="CL44" i="13"/>
  <c r="CK44" i="13"/>
  <c r="CJ44" i="13"/>
  <c r="CI44" i="13"/>
  <c r="CH44" i="13"/>
  <c r="CG44" i="13"/>
  <c r="CF44" i="13"/>
  <c r="CE44" i="13"/>
  <c r="CD44" i="13"/>
  <c r="CC44" i="13"/>
  <c r="CB44" i="13"/>
  <c r="CA44" i="13"/>
  <c r="BZ44" i="13"/>
  <c r="BY44" i="13"/>
  <c r="BX44" i="13"/>
  <c r="BW44" i="13"/>
  <c r="BV44" i="13"/>
  <c r="BU44" i="13"/>
  <c r="BT44" i="13"/>
  <c r="BS44" i="13"/>
  <c r="BR44" i="13"/>
  <c r="BQ44" i="13"/>
  <c r="BP44" i="13"/>
  <c r="BO44" i="13"/>
  <c r="BN44" i="13"/>
  <c r="BM44" i="13"/>
  <c r="BL44" i="13"/>
  <c r="BK44" i="13"/>
  <c r="BJ44" i="13"/>
  <c r="BI44" i="13"/>
  <c r="BH44" i="13"/>
  <c r="BG44" i="13"/>
  <c r="BF44" i="13"/>
  <c r="BE44" i="13"/>
  <c r="BD44" i="13"/>
  <c r="BC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F44" i="13"/>
  <c r="E44" i="13"/>
  <c r="GE43" i="13"/>
  <c r="GD43" i="13"/>
  <c r="GC43" i="13"/>
  <c r="GB43" i="13"/>
  <c r="GA43" i="13"/>
  <c r="FZ43" i="13"/>
  <c r="FY43" i="13"/>
  <c r="FX43" i="13"/>
  <c r="FW43" i="13"/>
  <c r="FV43" i="13"/>
  <c r="FU43" i="13"/>
  <c r="FT43" i="13"/>
  <c r="FS43" i="13"/>
  <c r="FR43" i="13"/>
  <c r="FQ43" i="13"/>
  <c r="FP43" i="13"/>
  <c r="FO43" i="13"/>
  <c r="FN43" i="13"/>
  <c r="FM43" i="13"/>
  <c r="FL43" i="13"/>
  <c r="FK43" i="13"/>
  <c r="FJ43" i="13"/>
  <c r="FI43" i="13"/>
  <c r="FH43" i="13"/>
  <c r="FG43" i="13"/>
  <c r="FF43" i="13"/>
  <c r="FE43" i="13"/>
  <c r="FD43" i="13"/>
  <c r="FC43" i="13"/>
  <c r="FB43" i="13"/>
  <c r="FA43" i="13"/>
  <c r="EZ43" i="13"/>
  <c r="EY43" i="13"/>
  <c r="EX43" i="13"/>
  <c r="EW43" i="13"/>
  <c r="EV43" i="13"/>
  <c r="EU43" i="13"/>
  <c r="ET43" i="13"/>
  <c r="ES43" i="13"/>
  <c r="ER43" i="13"/>
  <c r="EQ43" i="13"/>
  <c r="EP43" i="13"/>
  <c r="EO43" i="13"/>
  <c r="EN43" i="13"/>
  <c r="EM43" i="13"/>
  <c r="EL43" i="13"/>
  <c r="EK43" i="13"/>
  <c r="EJ43" i="13"/>
  <c r="EI43" i="13"/>
  <c r="EH43" i="13"/>
  <c r="EG43" i="13"/>
  <c r="EF43" i="13"/>
  <c r="EE43" i="13"/>
  <c r="ED43" i="13"/>
  <c r="EC43" i="13"/>
  <c r="EB43" i="13"/>
  <c r="EA43" i="13"/>
  <c r="DZ43" i="13"/>
  <c r="DY43" i="13"/>
  <c r="DX43" i="13"/>
  <c r="DW43" i="13"/>
  <c r="DV43" i="13"/>
  <c r="DU43" i="13"/>
  <c r="DT43" i="13"/>
  <c r="DS43" i="13"/>
  <c r="DR43" i="13"/>
  <c r="DQ43" i="13"/>
  <c r="DP43" i="13"/>
  <c r="DO43" i="13"/>
  <c r="DN43" i="13"/>
  <c r="DM43" i="13"/>
  <c r="DL43" i="13"/>
  <c r="DK43" i="13"/>
  <c r="DJ43" i="13"/>
  <c r="DI43" i="13"/>
  <c r="DH43" i="13"/>
  <c r="DG43" i="13"/>
  <c r="DF43" i="13"/>
  <c r="DE43" i="13"/>
  <c r="DD43" i="13"/>
  <c r="DC43" i="13"/>
  <c r="DB43" i="13"/>
  <c r="DA43" i="13"/>
  <c r="CZ43" i="13"/>
  <c r="CY43" i="13"/>
  <c r="CX43" i="13"/>
  <c r="CW43" i="13"/>
  <c r="CV43" i="13"/>
  <c r="CU43" i="13"/>
  <c r="CT43" i="13"/>
  <c r="CS43" i="13"/>
  <c r="CR43" i="13"/>
  <c r="CQ43" i="13"/>
  <c r="CP43" i="13"/>
  <c r="CO43" i="13"/>
  <c r="CN43" i="13"/>
  <c r="CM43" i="13"/>
  <c r="CL43" i="13"/>
  <c r="CK43" i="13"/>
  <c r="CJ43" i="13"/>
  <c r="CI43" i="13"/>
  <c r="CH43" i="13"/>
  <c r="CG43" i="13"/>
  <c r="CF43" i="13"/>
  <c r="CE43" i="13"/>
  <c r="CD43" i="13"/>
  <c r="CC43" i="13"/>
  <c r="CB43" i="13"/>
  <c r="CA43" i="13"/>
  <c r="BZ43" i="13"/>
  <c r="BY43" i="13"/>
  <c r="BX43" i="13"/>
  <c r="BW43" i="13"/>
  <c r="BV43" i="13"/>
  <c r="BU43" i="13"/>
  <c r="BT43" i="13"/>
  <c r="BS43" i="13"/>
  <c r="BR43" i="13"/>
  <c r="BQ43" i="13"/>
  <c r="BP43" i="13"/>
  <c r="BO43" i="13"/>
  <c r="BN43" i="13"/>
  <c r="BM43" i="13"/>
  <c r="BL43" i="13"/>
  <c r="BK43" i="13"/>
  <c r="BJ43" i="13"/>
  <c r="BI43" i="13"/>
  <c r="BH43" i="13"/>
  <c r="BG43" i="13"/>
  <c r="BF43" i="13"/>
  <c r="BE43" i="13"/>
  <c r="BD43" i="13"/>
  <c r="BC43" i="13"/>
  <c r="BB43" i="13"/>
  <c r="BA43" i="13"/>
  <c r="AZ43" i="13"/>
  <c r="AY43" i="13"/>
  <c r="AX43" i="13"/>
  <c r="AW43" i="13"/>
  <c r="AV43" i="13"/>
  <c r="AU43" i="13"/>
  <c r="AT43" i="13"/>
  <c r="AS43" i="13"/>
  <c r="AR43" i="13"/>
  <c r="AQ43" i="13"/>
  <c r="AP43" i="13"/>
  <c r="AO43" i="13"/>
  <c r="AN43" i="13"/>
  <c r="AM43" i="13"/>
  <c r="AL43"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I43" i="13"/>
  <c r="H43" i="13"/>
  <c r="G43" i="13"/>
  <c r="F43" i="13"/>
  <c r="E43" i="13"/>
  <c r="GE42" i="13"/>
  <c r="GD42" i="13"/>
  <c r="GC42" i="13"/>
  <c r="GB42" i="13"/>
  <c r="GA42" i="13"/>
  <c r="FZ42" i="13"/>
  <c r="FY42" i="13"/>
  <c r="FX42" i="13"/>
  <c r="FW42" i="13"/>
  <c r="FV42" i="13"/>
  <c r="FU42" i="13"/>
  <c r="FT42" i="13"/>
  <c r="FS42" i="13"/>
  <c r="FR42" i="13"/>
  <c r="FQ42" i="13"/>
  <c r="FP42" i="13"/>
  <c r="FO42" i="13"/>
  <c r="FN42" i="13"/>
  <c r="FM42" i="13"/>
  <c r="FL42" i="13"/>
  <c r="FK42" i="13"/>
  <c r="FJ42" i="13"/>
  <c r="FI42" i="13"/>
  <c r="FH42" i="13"/>
  <c r="FG42" i="13"/>
  <c r="FF42" i="13"/>
  <c r="FE42" i="13"/>
  <c r="FD42" i="13"/>
  <c r="FC42" i="13"/>
  <c r="FB42" i="13"/>
  <c r="FA42" i="13"/>
  <c r="EZ42" i="13"/>
  <c r="EY42" i="13"/>
  <c r="EX42" i="13"/>
  <c r="EW42" i="13"/>
  <c r="EV42" i="13"/>
  <c r="EU42" i="13"/>
  <c r="ET42" i="13"/>
  <c r="ES42" i="13"/>
  <c r="ER42" i="13"/>
  <c r="EQ42" i="13"/>
  <c r="EP42" i="13"/>
  <c r="EO42" i="13"/>
  <c r="EN42" i="13"/>
  <c r="EM42" i="13"/>
  <c r="EL42" i="13"/>
  <c r="EK42" i="13"/>
  <c r="EJ42" i="13"/>
  <c r="EI42" i="13"/>
  <c r="EH42" i="13"/>
  <c r="EG42" i="13"/>
  <c r="EF42" i="13"/>
  <c r="EE42" i="13"/>
  <c r="ED42" i="13"/>
  <c r="EC42" i="13"/>
  <c r="EB42" i="13"/>
  <c r="EA42" i="13"/>
  <c r="DZ42" i="13"/>
  <c r="DY42" i="13"/>
  <c r="DX42" i="13"/>
  <c r="DW42" i="13"/>
  <c r="DV42" i="13"/>
  <c r="DU42" i="13"/>
  <c r="DT42" i="13"/>
  <c r="DS42" i="13"/>
  <c r="DR42" i="13"/>
  <c r="DQ42" i="13"/>
  <c r="DP42" i="13"/>
  <c r="DO42" i="13"/>
  <c r="DN42" i="13"/>
  <c r="DM42" i="13"/>
  <c r="DL42" i="13"/>
  <c r="DK42" i="13"/>
  <c r="DJ42" i="13"/>
  <c r="DI42" i="13"/>
  <c r="DH42" i="13"/>
  <c r="DG42" i="13"/>
  <c r="DF42" i="13"/>
  <c r="DE42" i="13"/>
  <c r="DD42" i="13"/>
  <c r="DC42" i="13"/>
  <c r="DB42" i="13"/>
  <c r="DA42" i="13"/>
  <c r="CZ42" i="13"/>
  <c r="CY42" i="13"/>
  <c r="CX42" i="13"/>
  <c r="CW42" i="13"/>
  <c r="CV42" i="13"/>
  <c r="CU42" i="13"/>
  <c r="CT42" i="13"/>
  <c r="CS42" i="13"/>
  <c r="CR42" i="13"/>
  <c r="CQ42" i="13"/>
  <c r="CP42" i="13"/>
  <c r="CO42" i="13"/>
  <c r="CN42" i="13"/>
  <c r="CM42" i="13"/>
  <c r="CL42" i="13"/>
  <c r="CK42" i="13"/>
  <c r="CJ42" i="13"/>
  <c r="CI42" i="13"/>
  <c r="CH42" i="13"/>
  <c r="CG42" i="13"/>
  <c r="CF42" i="13"/>
  <c r="CE42" i="13"/>
  <c r="CD42" i="13"/>
  <c r="CC42" i="13"/>
  <c r="CB42" i="13"/>
  <c r="CA42" i="13"/>
  <c r="BZ42" i="13"/>
  <c r="BY42" i="13"/>
  <c r="BX42" i="13"/>
  <c r="BW42" i="13"/>
  <c r="BV42" i="13"/>
  <c r="BU42" i="13"/>
  <c r="BT42" i="13"/>
  <c r="BS42" i="13"/>
  <c r="BR42" i="13"/>
  <c r="BQ42" i="13"/>
  <c r="BP42" i="13"/>
  <c r="BO42" i="13"/>
  <c r="BN42" i="13"/>
  <c r="BM42" i="13"/>
  <c r="BL42" i="13"/>
  <c r="BK42" i="13"/>
  <c r="BJ42" i="13"/>
  <c r="BI42" i="13"/>
  <c r="BH42" i="13"/>
  <c r="BG42" i="13"/>
  <c r="BF42" i="13"/>
  <c r="BE42" i="13"/>
  <c r="BD42" i="13"/>
  <c r="BC42" i="13"/>
  <c r="BB42" i="13"/>
  <c r="BA42" i="13"/>
  <c r="AZ42" i="13"/>
  <c r="AY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GE41" i="13"/>
  <c r="GD41" i="13"/>
  <c r="GC41" i="13"/>
  <c r="GB41" i="13"/>
  <c r="GA41" i="13"/>
  <c r="FZ41" i="13"/>
  <c r="FY41" i="13"/>
  <c r="FX41" i="13"/>
  <c r="FW41" i="13"/>
  <c r="FV41" i="13"/>
  <c r="FU41" i="13"/>
  <c r="FT41" i="13"/>
  <c r="FS41" i="13"/>
  <c r="FR41" i="13"/>
  <c r="FQ41" i="13"/>
  <c r="FP41" i="13"/>
  <c r="FO41" i="13"/>
  <c r="FN41" i="13"/>
  <c r="FM41" i="13"/>
  <c r="FL41" i="13"/>
  <c r="FK41" i="13"/>
  <c r="FJ41" i="13"/>
  <c r="FI41" i="13"/>
  <c r="FH41" i="13"/>
  <c r="FG41" i="13"/>
  <c r="FF41" i="13"/>
  <c r="FE41" i="13"/>
  <c r="FD41" i="13"/>
  <c r="FC41" i="13"/>
  <c r="FB41" i="13"/>
  <c r="FA41" i="13"/>
  <c r="EZ41" i="13"/>
  <c r="EY41" i="13"/>
  <c r="EX41" i="13"/>
  <c r="EW41" i="13"/>
  <c r="EV41" i="13"/>
  <c r="EU41" i="13"/>
  <c r="ET41" i="13"/>
  <c r="ES41" i="13"/>
  <c r="ER41" i="13"/>
  <c r="EQ41" i="13"/>
  <c r="EP41" i="13"/>
  <c r="EO41" i="13"/>
  <c r="EN41" i="13"/>
  <c r="EM41" i="13"/>
  <c r="EL41" i="13"/>
  <c r="EK41" i="13"/>
  <c r="EJ41" i="13"/>
  <c r="EI41" i="13"/>
  <c r="EH41" i="13"/>
  <c r="EG41" i="13"/>
  <c r="EF41" i="13"/>
  <c r="EE41" i="13"/>
  <c r="ED41" i="13"/>
  <c r="EC41" i="13"/>
  <c r="EB41" i="13"/>
  <c r="EA41" i="13"/>
  <c r="DZ41" i="13"/>
  <c r="DY41" i="13"/>
  <c r="DX41" i="13"/>
  <c r="DW41" i="13"/>
  <c r="DV41" i="13"/>
  <c r="DU41" i="13"/>
  <c r="DT41" i="13"/>
  <c r="DS41" i="13"/>
  <c r="DR41" i="13"/>
  <c r="DQ41" i="13"/>
  <c r="DP41" i="13"/>
  <c r="DO41" i="13"/>
  <c r="DN41" i="13"/>
  <c r="DM41" i="13"/>
  <c r="DL41" i="13"/>
  <c r="DK41" i="13"/>
  <c r="DJ41" i="13"/>
  <c r="DI41" i="13"/>
  <c r="DH41" i="13"/>
  <c r="DG41" i="13"/>
  <c r="DF41" i="13"/>
  <c r="DE41" i="13"/>
  <c r="DD41" i="13"/>
  <c r="DC41" i="13"/>
  <c r="DB41" i="13"/>
  <c r="DA41" i="13"/>
  <c r="CZ41" i="13"/>
  <c r="CY41" i="13"/>
  <c r="CX41" i="13"/>
  <c r="CW41" i="13"/>
  <c r="CV41" i="13"/>
  <c r="CU41" i="13"/>
  <c r="CT41" i="13"/>
  <c r="CS41" i="13"/>
  <c r="CR41" i="13"/>
  <c r="CQ41" i="13"/>
  <c r="CP41" i="13"/>
  <c r="CO41" i="13"/>
  <c r="CN41" i="13"/>
  <c r="CM41" i="13"/>
  <c r="CL41" i="13"/>
  <c r="CK41" i="13"/>
  <c r="CJ41" i="13"/>
  <c r="CI41" i="13"/>
  <c r="CH41" i="13"/>
  <c r="CG41" i="13"/>
  <c r="CF41" i="13"/>
  <c r="CE41" i="13"/>
  <c r="CD41" i="13"/>
  <c r="CC41" i="13"/>
  <c r="CB41" i="13"/>
  <c r="CA41" i="13"/>
  <c r="BZ41" i="13"/>
  <c r="BY41" i="13"/>
  <c r="BX41" i="13"/>
  <c r="BW41" i="13"/>
  <c r="BV41" i="13"/>
  <c r="BU41" i="13"/>
  <c r="BT41" i="13"/>
  <c r="BS41" i="13"/>
  <c r="BR41" i="13"/>
  <c r="BQ41" i="13"/>
  <c r="BP41" i="13"/>
  <c r="BO41" i="13"/>
  <c r="BN41" i="13"/>
  <c r="BM41" i="13"/>
  <c r="BL41" i="13"/>
  <c r="BK41" i="13"/>
  <c r="BJ41" i="13"/>
  <c r="BI41" i="13"/>
  <c r="BH41" i="13"/>
  <c r="BG41" i="13"/>
  <c r="BF41" i="13"/>
  <c r="BE41" i="13"/>
  <c r="BD41" i="13"/>
  <c r="BC41" i="13"/>
  <c r="BB41" i="13"/>
  <c r="BA41" i="13"/>
  <c r="AZ41" i="13"/>
  <c r="AY41" i="13"/>
  <c r="AX41" i="13"/>
  <c r="AW41" i="13"/>
  <c r="AV41" i="13"/>
  <c r="AU41" i="13"/>
  <c r="AT41" i="13"/>
  <c r="AS41" i="13"/>
  <c r="AR41" i="13"/>
  <c r="AQ41" i="13"/>
  <c r="AP41" i="13"/>
  <c r="AO41" i="13"/>
  <c r="AN41"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E41" i="13"/>
  <c r="GE40" i="13"/>
  <c r="GD40" i="13"/>
  <c r="GC40" i="13"/>
  <c r="GB40" i="13"/>
  <c r="GA40" i="13"/>
  <c r="FZ40" i="13"/>
  <c r="FY40" i="13"/>
  <c r="FX40" i="13"/>
  <c r="FW40" i="13"/>
  <c r="FV40" i="13"/>
  <c r="FU40" i="13"/>
  <c r="FT40" i="13"/>
  <c r="FS40" i="13"/>
  <c r="FR40" i="13"/>
  <c r="FQ40" i="13"/>
  <c r="FP40" i="13"/>
  <c r="FO40" i="13"/>
  <c r="FN40" i="13"/>
  <c r="FM40" i="13"/>
  <c r="FL40" i="13"/>
  <c r="FK40" i="13"/>
  <c r="FJ40" i="13"/>
  <c r="FI40" i="13"/>
  <c r="FH40" i="13"/>
  <c r="FG40" i="13"/>
  <c r="FF40" i="13"/>
  <c r="FE40" i="13"/>
  <c r="FD40" i="13"/>
  <c r="FC40" i="13"/>
  <c r="FB40" i="13"/>
  <c r="FA40" i="13"/>
  <c r="EZ40" i="13"/>
  <c r="EY40" i="13"/>
  <c r="EX40" i="13"/>
  <c r="EW40" i="13"/>
  <c r="EV40" i="13"/>
  <c r="EU40" i="13"/>
  <c r="ET40" i="13"/>
  <c r="ES40" i="13"/>
  <c r="ER40" i="13"/>
  <c r="EQ40" i="13"/>
  <c r="EP40" i="13"/>
  <c r="EO40" i="13"/>
  <c r="EN40" i="13"/>
  <c r="EM40" i="13"/>
  <c r="EL40" i="13"/>
  <c r="EK40" i="13"/>
  <c r="EJ40" i="13"/>
  <c r="EI40" i="13"/>
  <c r="EH40" i="13"/>
  <c r="EG40" i="13"/>
  <c r="EF40" i="13"/>
  <c r="EE40" i="13"/>
  <c r="ED40" i="13"/>
  <c r="EC40" i="13"/>
  <c r="EB40" i="13"/>
  <c r="EA40" i="13"/>
  <c r="DZ40" i="13"/>
  <c r="DY40" i="13"/>
  <c r="DX40" i="13"/>
  <c r="DW40" i="13"/>
  <c r="DV40" i="13"/>
  <c r="DU40" i="13"/>
  <c r="DT40" i="13"/>
  <c r="DS40" i="13"/>
  <c r="DR40" i="13"/>
  <c r="DQ40" i="13"/>
  <c r="DP40" i="13"/>
  <c r="DO40" i="13"/>
  <c r="DN40" i="13"/>
  <c r="DM40" i="13"/>
  <c r="DL40" i="13"/>
  <c r="DK40" i="13"/>
  <c r="DJ40" i="13"/>
  <c r="DI40" i="13"/>
  <c r="DH40" i="13"/>
  <c r="DG40" i="13"/>
  <c r="DF40" i="13"/>
  <c r="DE40" i="13"/>
  <c r="DD40" i="13"/>
  <c r="DC40" i="13"/>
  <c r="DB40" i="13"/>
  <c r="DA40" i="13"/>
  <c r="CZ40" i="13"/>
  <c r="CY40" i="13"/>
  <c r="CX40" i="13"/>
  <c r="CW40" i="13"/>
  <c r="CV40" i="13"/>
  <c r="CU40" i="13"/>
  <c r="CT40" i="13"/>
  <c r="CS40" i="13"/>
  <c r="CR40" i="13"/>
  <c r="CQ40" i="13"/>
  <c r="CP40" i="13"/>
  <c r="CO40" i="13"/>
  <c r="CN40" i="13"/>
  <c r="CM40" i="13"/>
  <c r="CL40" i="13"/>
  <c r="CK40" i="13"/>
  <c r="CJ40" i="13"/>
  <c r="CI40" i="13"/>
  <c r="CH40" i="13"/>
  <c r="CG40" i="13"/>
  <c r="CF40" i="13"/>
  <c r="CE40" i="13"/>
  <c r="CD40" i="13"/>
  <c r="CC40" i="13"/>
  <c r="CB40" i="13"/>
  <c r="CA40" i="13"/>
  <c r="BZ40" i="13"/>
  <c r="BY40" i="13"/>
  <c r="BX40" i="13"/>
  <c r="BW40" i="13"/>
  <c r="BV40" i="13"/>
  <c r="BU40" i="13"/>
  <c r="BT40" i="13"/>
  <c r="BS40" i="13"/>
  <c r="BR40" i="13"/>
  <c r="BQ40" i="13"/>
  <c r="BP40" i="13"/>
  <c r="BO40" i="13"/>
  <c r="BN40" i="13"/>
  <c r="BM40" i="13"/>
  <c r="BL40" i="13"/>
  <c r="BK40" i="13"/>
  <c r="BJ40" i="13"/>
  <c r="BI40" i="13"/>
  <c r="BH40" i="13"/>
  <c r="BG40" i="13"/>
  <c r="BF40" i="13"/>
  <c r="BE40" i="13"/>
  <c r="BD40" i="13"/>
  <c r="BC40"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GE39" i="13"/>
  <c r="GD39" i="13"/>
  <c r="GC39" i="13"/>
  <c r="GB39" i="13"/>
  <c r="GA39" i="13"/>
  <c r="FZ39" i="13"/>
  <c r="FY39" i="13"/>
  <c r="FX39" i="13"/>
  <c r="FW39" i="13"/>
  <c r="FV39" i="13"/>
  <c r="FU39" i="13"/>
  <c r="FT39" i="13"/>
  <c r="FS39" i="13"/>
  <c r="FR39" i="13"/>
  <c r="FQ39" i="13"/>
  <c r="FP39" i="13"/>
  <c r="FO39" i="13"/>
  <c r="FN39" i="13"/>
  <c r="FM39" i="13"/>
  <c r="FL39" i="13"/>
  <c r="FK39" i="13"/>
  <c r="FJ39" i="13"/>
  <c r="FI39" i="13"/>
  <c r="FH39" i="13"/>
  <c r="FG39" i="13"/>
  <c r="FF39" i="13"/>
  <c r="FE39" i="13"/>
  <c r="FD39" i="13"/>
  <c r="FC39" i="13"/>
  <c r="FB39" i="13"/>
  <c r="FA39" i="13"/>
  <c r="EZ39" i="13"/>
  <c r="EY39" i="13"/>
  <c r="EX39" i="13"/>
  <c r="EW39" i="13"/>
  <c r="EV39" i="13"/>
  <c r="EU39" i="13"/>
  <c r="ET39" i="13"/>
  <c r="ES39" i="13"/>
  <c r="ER39" i="13"/>
  <c r="EQ39" i="13"/>
  <c r="EP39" i="13"/>
  <c r="EO39" i="13"/>
  <c r="EN39" i="13"/>
  <c r="EM39" i="13"/>
  <c r="EL39" i="13"/>
  <c r="EK39" i="13"/>
  <c r="EJ39" i="13"/>
  <c r="EI39" i="13"/>
  <c r="EH39" i="13"/>
  <c r="EG39" i="13"/>
  <c r="EF39" i="13"/>
  <c r="EE39" i="13"/>
  <c r="ED39" i="13"/>
  <c r="EC39" i="13"/>
  <c r="EB39" i="13"/>
  <c r="EA39" i="13"/>
  <c r="DZ39" i="13"/>
  <c r="DY39" i="13"/>
  <c r="DX39" i="13"/>
  <c r="DW39" i="13"/>
  <c r="DV39" i="13"/>
  <c r="DU39" i="13"/>
  <c r="DT39" i="13"/>
  <c r="DS39" i="13"/>
  <c r="DR39" i="13"/>
  <c r="DQ39" i="13"/>
  <c r="DP39" i="13"/>
  <c r="DO39" i="13"/>
  <c r="DN39" i="13"/>
  <c r="DM39" i="13"/>
  <c r="DL39" i="13"/>
  <c r="DK39" i="13"/>
  <c r="DJ39" i="13"/>
  <c r="DI39" i="13"/>
  <c r="DH39" i="13"/>
  <c r="DG39" i="13"/>
  <c r="DF39" i="13"/>
  <c r="DE39" i="13"/>
  <c r="DD39" i="13"/>
  <c r="DC39" i="13"/>
  <c r="DB39" i="13"/>
  <c r="DA39" i="13"/>
  <c r="CZ39" i="13"/>
  <c r="CY39" i="13"/>
  <c r="CX39" i="13"/>
  <c r="CW39" i="13"/>
  <c r="CV39" i="13"/>
  <c r="CU39" i="13"/>
  <c r="CT39" i="13"/>
  <c r="CS39" i="13"/>
  <c r="CR39" i="13"/>
  <c r="CQ39" i="13"/>
  <c r="CP39" i="13"/>
  <c r="CO39" i="13"/>
  <c r="CN39" i="13"/>
  <c r="CM39" i="13"/>
  <c r="CL39" i="13"/>
  <c r="CK39" i="13"/>
  <c r="CJ39" i="13"/>
  <c r="CI39" i="13"/>
  <c r="CH39" i="13"/>
  <c r="CG39" i="13"/>
  <c r="CF39" i="13"/>
  <c r="CE39" i="13"/>
  <c r="CD39" i="13"/>
  <c r="CC39" i="13"/>
  <c r="CB39" i="13"/>
  <c r="CA39" i="13"/>
  <c r="BZ39" i="13"/>
  <c r="BY39" i="13"/>
  <c r="BX39" i="13"/>
  <c r="BW39" i="13"/>
  <c r="BV39" i="13"/>
  <c r="BU39" i="13"/>
  <c r="BT39" i="13"/>
  <c r="BS39" i="13"/>
  <c r="BR39" i="13"/>
  <c r="BQ39" i="13"/>
  <c r="BP39" i="13"/>
  <c r="BO39" i="13"/>
  <c r="BN39" i="13"/>
  <c r="BM39" i="13"/>
  <c r="BL39" i="13"/>
  <c r="BK39" i="13"/>
  <c r="BJ39" i="13"/>
  <c r="BI39" i="13"/>
  <c r="BH39" i="13"/>
  <c r="BG39" i="13"/>
  <c r="BF39" i="13"/>
  <c r="BE39" i="13"/>
  <c r="BD39" i="13"/>
  <c r="BC39" i="13"/>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F39" i="13"/>
  <c r="E39" i="13"/>
  <c r="GE38" i="13"/>
  <c r="GD38" i="13"/>
  <c r="GC38" i="13"/>
  <c r="GB38" i="13"/>
  <c r="GA38" i="13"/>
  <c r="FZ38" i="13"/>
  <c r="FY38" i="13"/>
  <c r="FX38" i="13"/>
  <c r="FW38" i="13"/>
  <c r="FV38" i="13"/>
  <c r="FU38" i="13"/>
  <c r="FT38" i="13"/>
  <c r="FS38" i="13"/>
  <c r="FR38" i="13"/>
  <c r="FQ38" i="13"/>
  <c r="FP38" i="13"/>
  <c r="FO38" i="13"/>
  <c r="FN38" i="13"/>
  <c r="FM38" i="13"/>
  <c r="FL38" i="13"/>
  <c r="FK38" i="13"/>
  <c r="FJ38" i="13"/>
  <c r="FI38" i="13"/>
  <c r="FH38" i="13"/>
  <c r="FG38" i="13"/>
  <c r="FF38" i="13"/>
  <c r="FE38" i="13"/>
  <c r="FD38" i="13"/>
  <c r="FC38" i="13"/>
  <c r="FB38" i="13"/>
  <c r="FA38" i="13"/>
  <c r="EZ38" i="13"/>
  <c r="EY38" i="13"/>
  <c r="EX38" i="13"/>
  <c r="EW38" i="13"/>
  <c r="EV38" i="13"/>
  <c r="EU38" i="13"/>
  <c r="ET38" i="13"/>
  <c r="ES38" i="13"/>
  <c r="ER38" i="13"/>
  <c r="EQ38" i="13"/>
  <c r="EP38" i="13"/>
  <c r="EO38" i="13"/>
  <c r="EN38" i="13"/>
  <c r="EM38" i="13"/>
  <c r="EL38" i="13"/>
  <c r="EK38" i="13"/>
  <c r="EJ38" i="13"/>
  <c r="EI38" i="13"/>
  <c r="EH38" i="13"/>
  <c r="EG38" i="13"/>
  <c r="EF38" i="13"/>
  <c r="EE38" i="13"/>
  <c r="ED38" i="13"/>
  <c r="EC38" i="13"/>
  <c r="EB38" i="13"/>
  <c r="EA38" i="13"/>
  <c r="DZ38" i="13"/>
  <c r="DY38" i="13"/>
  <c r="DX38" i="13"/>
  <c r="DW38" i="13"/>
  <c r="DV38" i="13"/>
  <c r="DU38" i="13"/>
  <c r="DT38" i="13"/>
  <c r="DS38" i="13"/>
  <c r="DR38" i="13"/>
  <c r="DQ38" i="13"/>
  <c r="DP38" i="13"/>
  <c r="DO38" i="13"/>
  <c r="DN38" i="13"/>
  <c r="DM38" i="13"/>
  <c r="DL38" i="13"/>
  <c r="DK38" i="13"/>
  <c r="DJ38" i="13"/>
  <c r="DI38" i="13"/>
  <c r="DH38" i="13"/>
  <c r="DG38" i="13"/>
  <c r="DF38" i="13"/>
  <c r="DE38" i="13"/>
  <c r="DD38" i="13"/>
  <c r="DC38" i="13"/>
  <c r="DB38" i="13"/>
  <c r="DA38" i="13"/>
  <c r="CZ38" i="13"/>
  <c r="CY38" i="13"/>
  <c r="CX38" i="13"/>
  <c r="CW38" i="13"/>
  <c r="CV38" i="13"/>
  <c r="CU38" i="13"/>
  <c r="CT38" i="13"/>
  <c r="CS38" i="13"/>
  <c r="CR38" i="13"/>
  <c r="CQ38" i="13"/>
  <c r="CP38" i="13"/>
  <c r="CO38" i="13"/>
  <c r="CN38" i="13"/>
  <c r="CM38" i="13"/>
  <c r="CL38" i="13"/>
  <c r="CK38" i="13"/>
  <c r="CJ38" i="13"/>
  <c r="CI38" i="13"/>
  <c r="CH38" i="13"/>
  <c r="CG38" i="13"/>
  <c r="CF38" i="13"/>
  <c r="CE38" i="13"/>
  <c r="CD38" i="13"/>
  <c r="CC38" i="13"/>
  <c r="CB38" i="13"/>
  <c r="CA38" i="13"/>
  <c r="BZ38" i="13"/>
  <c r="BY38" i="13"/>
  <c r="BX38" i="13"/>
  <c r="BW38" i="13"/>
  <c r="BV38" i="13"/>
  <c r="BU38" i="13"/>
  <c r="BT38" i="13"/>
  <c r="BS38" i="13"/>
  <c r="BR38" i="13"/>
  <c r="BQ38" i="13"/>
  <c r="BP38" i="13"/>
  <c r="BO38" i="13"/>
  <c r="BN38" i="13"/>
  <c r="BM38" i="13"/>
  <c r="BL38" i="13"/>
  <c r="BK38" i="13"/>
  <c r="BJ38" i="13"/>
  <c r="BI38" i="13"/>
  <c r="BH38" i="13"/>
  <c r="BG38" i="13"/>
  <c r="BF38" i="13"/>
  <c r="BE38" i="13"/>
  <c r="BD38" i="13"/>
  <c r="BC38" i="13"/>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GE37" i="13"/>
  <c r="GD37" i="13"/>
  <c r="GC37" i="13"/>
  <c r="GB37" i="13"/>
  <c r="GA37" i="13"/>
  <c r="FZ37" i="13"/>
  <c r="FY37" i="13"/>
  <c r="FX37" i="13"/>
  <c r="FW37" i="13"/>
  <c r="FV37" i="13"/>
  <c r="FU37" i="13"/>
  <c r="FT37" i="13"/>
  <c r="FS37" i="13"/>
  <c r="FR37" i="13"/>
  <c r="FQ37" i="13"/>
  <c r="FP37" i="13"/>
  <c r="FO37" i="13"/>
  <c r="FN37" i="13"/>
  <c r="FM37" i="13"/>
  <c r="FL37" i="13"/>
  <c r="FK37" i="13"/>
  <c r="FJ37" i="13"/>
  <c r="FI37" i="13"/>
  <c r="FH37" i="13"/>
  <c r="FG37" i="13"/>
  <c r="FF37" i="13"/>
  <c r="FE37" i="13"/>
  <c r="FD37" i="13"/>
  <c r="FC37" i="13"/>
  <c r="FB37" i="13"/>
  <c r="FA37" i="13"/>
  <c r="EZ37" i="13"/>
  <c r="EY37" i="13"/>
  <c r="EX37" i="13"/>
  <c r="EW37" i="13"/>
  <c r="EV37" i="13"/>
  <c r="EU37" i="13"/>
  <c r="ET37" i="13"/>
  <c r="ES37" i="13"/>
  <c r="ER37" i="13"/>
  <c r="EQ37" i="13"/>
  <c r="EP37" i="13"/>
  <c r="EO37" i="13"/>
  <c r="EN37" i="13"/>
  <c r="EM37" i="13"/>
  <c r="EL37" i="13"/>
  <c r="EK37" i="13"/>
  <c r="EJ37" i="13"/>
  <c r="EI37" i="13"/>
  <c r="EH37" i="13"/>
  <c r="EG37" i="13"/>
  <c r="EF37" i="13"/>
  <c r="EE37" i="13"/>
  <c r="ED37" i="13"/>
  <c r="EC37" i="13"/>
  <c r="EB37" i="13"/>
  <c r="EA37" i="13"/>
  <c r="DZ37" i="13"/>
  <c r="DY37" i="13"/>
  <c r="DX37" i="13"/>
  <c r="DW37" i="13"/>
  <c r="DV37" i="13"/>
  <c r="DU37" i="13"/>
  <c r="DT37" i="13"/>
  <c r="DS37" i="13"/>
  <c r="DR37" i="13"/>
  <c r="DQ37" i="13"/>
  <c r="DP37" i="13"/>
  <c r="DO37" i="13"/>
  <c r="DN37" i="13"/>
  <c r="DM37" i="13"/>
  <c r="DL37" i="13"/>
  <c r="DK37" i="13"/>
  <c r="DJ37" i="13"/>
  <c r="DI37" i="13"/>
  <c r="DH37" i="13"/>
  <c r="DG37" i="13"/>
  <c r="DF37" i="13"/>
  <c r="DE37" i="13"/>
  <c r="DD37" i="13"/>
  <c r="DC37" i="13"/>
  <c r="DB37" i="13"/>
  <c r="DA37" i="13"/>
  <c r="CZ37" i="13"/>
  <c r="CY37" i="13"/>
  <c r="CX37" i="13"/>
  <c r="CW37" i="13"/>
  <c r="CV37" i="13"/>
  <c r="CU37" i="13"/>
  <c r="CT37" i="13"/>
  <c r="CS37" i="13"/>
  <c r="CR37" i="13"/>
  <c r="CQ37" i="13"/>
  <c r="CP37" i="13"/>
  <c r="CO37" i="13"/>
  <c r="CN37" i="13"/>
  <c r="CM37" i="13"/>
  <c r="CL37" i="13"/>
  <c r="CK37" i="13"/>
  <c r="CJ37" i="13"/>
  <c r="CI37" i="13"/>
  <c r="CH37" i="13"/>
  <c r="CG37" i="13"/>
  <c r="CF37" i="13"/>
  <c r="CE37" i="13"/>
  <c r="CD37" i="13"/>
  <c r="CC37" i="13"/>
  <c r="CB37" i="13"/>
  <c r="CA37" i="13"/>
  <c r="BZ37" i="13"/>
  <c r="BY37" i="13"/>
  <c r="BX37" i="13"/>
  <c r="BW37" i="13"/>
  <c r="BV37" i="13"/>
  <c r="BU37" i="13"/>
  <c r="BT37" i="13"/>
  <c r="BS37" i="13"/>
  <c r="BR37" i="13"/>
  <c r="BQ37" i="13"/>
  <c r="BP37" i="13"/>
  <c r="BO37" i="13"/>
  <c r="BN37" i="13"/>
  <c r="BM37" i="13"/>
  <c r="BL37" i="13"/>
  <c r="BK37" i="13"/>
  <c r="BJ37" i="13"/>
  <c r="BI37" i="13"/>
  <c r="BH37" i="13"/>
  <c r="BG37" i="13"/>
  <c r="BF37" i="13"/>
  <c r="BE37" i="13"/>
  <c r="BD37" i="13"/>
  <c r="BC37" i="13"/>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GE36" i="13"/>
  <c r="GD36" i="13"/>
  <c r="GC36" i="13"/>
  <c r="GB36" i="13"/>
  <c r="GA36" i="13"/>
  <c r="FZ36" i="13"/>
  <c r="FY36" i="13"/>
  <c r="FX36" i="13"/>
  <c r="FW36" i="13"/>
  <c r="FV36" i="13"/>
  <c r="FU36" i="13"/>
  <c r="FT36" i="13"/>
  <c r="FS36" i="13"/>
  <c r="FR36" i="13"/>
  <c r="FQ36" i="13"/>
  <c r="FP36" i="13"/>
  <c r="FO36" i="13"/>
  <c r="FN36" i="13"/>
  <c r="FM36" i="13"/>
  <c r="FL36" i="13"/>
  <c r="FK36" i="13"/>
  <c r="FJ36" i="13"/>
  <c r="FI36" i="13"/>
  <c r="FH36" i="13"/>
  <c r="FG36" i="13"/>
  <c r="FF36" i="13"/>
  <c r="FE36" i="13"/>
  <c r="FD36" i="13"/>
  <c r="FC36" i="13"/>
  <c r="FB36" i="13"/>
  <c r="FA36" i="13"/>
  <c r="EZ36" i="13"/>
  <c r="EY36" i="13"/>
  <c r="EX36" i="13"/>
  <c r="EW36" i="13"/>
  <c r="EV36" i="13"/>
  <c r="EU36" i="13"/>
  <c r="ET36" i="13"/>
  <c r="ES36" i="13"/>
  <c r="ER36" i="13"/>
  <c r="EQ36" i="13"/>
  <c r="EP36" i="13"/>
  <c r="EO36" i="13"/>
  <c r="EN36" i="13"/>
  <c r="EM36" i="13"/>
  <c r="EL36" i="13"/>
  <c r="EK36" i="13"/>
  <c r="EJ36" i="13"/>
  <c r="EI36" i="13"/>
  <c r="EH36" i="13"/>
  <c r="EG36" i="13"/>
  <c r="EF36" i="13"/>
  <c r="EE36" i="13"/>
  <c r="ED36" i="13"/>
  <c r="EC36" i="13"/>
  <c r="EB36" i="13"/>
  <c r="EA36" i="13"/>
  <c r="DZ36" i="13"/>
  <c r="DY36" i="13"/>
  <c r="DX36" i="13"/>
  <c r="DW36" i="13"/>
  <c r="DV36" i="13"/>
  <c r="DU36" i="13"/>
  <c r="DT36" i="13"/>
  <c r="DS36" i="13"/>
  <c r="DR36" i="13"/>
  <c r="DQ36" i="13"/>
  <c r="DP36" i="13"/>
  <c r="DO36" i="13"/>
  <c r="DN36" i="13"/>
  <c r="DM36" i="13"/>
  <c r="DL36" i="13"/>
  <c r="DK36" i="13"/>
  <c r="DJ36" i="13"/>
  <c r="DI36" i="13"/>
  <c r="DH36" i="13"/>
  <c r="DG36" i="13"/>
  <c r="DF36" i="13"/>
  <c r="DE36" i="13"/>
  <c r="DD36" i="13"/>
  <c r="DC36" i="13"/>
  <c r="DB36" i="13"/>
  <c r="DA36" i="13"/>
  <c r="CZ36" i="13"/>
  <c r="CY36" i="13"/>
  <c r="CX36" i="13"/>
  <c r="CW36" i="13"/>
  <c r="CV36" i="13"/>
  <c r="CU36" i="13"/>
  <c r="CT36" i="13"/>
  <c r="CS36" i="13"/>
  <c r="CR36" i="13"/>
  <c r="CQ36" i="13"/>
  <c r="CP36" i="13"/>
  <c r="CO36" i="13"/>
  <c r="CN36" i="13"/>
  <c r="CM36" i="13"/>
  <c r="CL36" i="13"/>
  <c r="CK36" i="13"/>
  <c r="CJ36" i="13"/>
  <c r="CI36" i="13"/>
  <c r="CH36" i="13"/>
  <c r="CG36" i="13"/>
  <c r="CF36" i="13"/>
  <c r="CE36" i="13"/>
  <c r="CD36" i="13"/>
  <c r="CC36" i="13"/>
  <c r="CB36" i="13"/>
  <c r="CA36" i="13"/>
  <c r="BZ36" i="13"/>
  <c r="BY36" i="13"/>
  <c r="BX36" i="13"/>
  <c r="BW36" i="13"/>
  <c r="BV36" i="13"/>
  <c r="BU36" i="13"/>
  <c r="BT36" i="13"/>
  <c r="BS36" i="13"/>
  <c r="BR36" i="13"/>
  <c r="BQ36" i="13"/>
  <c r="BP36" i="13"/>
  <c r="BO36" i="13"/>
  <c r="BN36" i="13"/>
  <c r="BM36" i="13"/>
  <c r="BL36" i="13"/>
  <c r="BK36" i="13"/>
  <c r="BJ36" i="13"/>
  <c r="BI36" i="13"/>
  <c r="BH36" i="13"/>
  <c r="BG36" i="13"/>
  <c r="BF36" i="13"/>
  <c r="BE36"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GE35" i="13"/>
  <c r="GD35" i="13"/>
  <c r="GC35" i="13"/>
  <c r="GB35" i="13"/>
  <c r="GA35" i="13"/>
  <c r="FZ35" i="13"/>
  <c r="FY35" i="13"/>
  <c r="FX35" i="13"/>
  <c r="FW35" i="13"/>
  <c r="FV35" i="13"/>
  <c r="FU35" i="13"/>
  <c r="FT35" i="13"/>
  <c r="FS35" i="13"/>
  <c r="FR35" i="13"/>
  <c r="FQ35" i="13"/>
  <c r="FP35" i="13"/>
  <c r="FO35" i="13"/>
  <c r="FN35" i="13"/>
  <c r="FM35" i="13"/>
  <c r="FL35" i="13"/>
  <c r="FK35" i="13"/>
  <c r="FJ35" i="13"/>
  <c r="FI35" i="13"/>
  <c r="FH35" i="13"/>
  <c r="FG35" i="13"/>
  <c r="FF35" i="13"/>
  <c r="FE35" i="13"/>
  <c r="FD35" i="13"/>
  <c r="FC35" i="13"/>
  <c r="FB35" i="13"/>
  <c r="FA35" i="13"/>
  <c r="EZ35" i="13"/>
  <c r="EY35" i="13"/>
  <c r="EX35" i="13"/>
  <c r="EW35" i="13"/>
  <c r="EV35" i="13"/>
  <c r="EU35" i="13"/>
  <c r="ET35" i="13"/>
  <c r="ES35" i="13"/>
  <c r="ER35" i="13"/>
  <c r="EQ35" i="13"/>
  <c r="EP35" i="13"/>
  <c r="EO35" i="13"/>
  <c r="EN35" i="13"/>
  <c r="EM35" i="13"/>
  <c r="EL35" i="13"/>
  <c r="EK35" i="13"/>
  <c r="EJ35" i="13"/>
  <c r="EI35" i="13"/>
  <c r="EH35" i="13"/>
  <c r="EG35" i="13"/>
  <c r="EF35" i="13"/>
  <c r="EE35" i="13"/>
  <c r="ED35" i="13"/>
  <c r="EC35" i="13"/>
  <c r="EB35" i="13"/>
  <c r="EA35" i="13"/>
  <c r="DZ35" i="13"/>
  <c r="DY35" i="13"/>
  <c r="DX35" i="13"/>
  <c r="DW35" i="13"/>
  <c r="DV35" i="13"/>
  <c r="DU35" i="13"/>
  <c r="DT35" i="13"/>
  <c r="DS35" i="13"/>
  <c r="DR35" i="13"/>
  <c r="DQ35" i="13"/>
  <c r="DP35" i="13"/>
  <c r="DO35" i="13"/>
  <c r="DN35" i="13"/>
  <c r="DM35" i="13"/>
  <c r="DL35" i="13"/>
  <c r="DK35" i="13"/>
  <c r="DJ35" i="13"/>
  <c r="DI35" i="13"/>
  <c r="DH35" i="13"/>
  <c r="DG35" i="13"/>
  <c r="DF35" i="13"/>
  <c r="DE35" i="13"/>
  <c r="DD35" i="13"/>
  <c r="DC35" i="13"/>
  <c r="DB35" i="13"/>
  <c r="DA35" i="13"/>
  <c r="CZ35" i="13"/>
  <c r="CY35" i="13"/>
  <c r="CX35" i="13"/>
  <c r="CW35" i="13"/>
  <c r="CV35" i="13"/>
  <c r="CU35" i="13"/>
  <c r="CT35" i="13"/>
  <c r="CS35" i="13"/>
  <c r="CR35" i="13"/>
  <c r="CQ35" i="13"/>
  <c r="CP35" i="13"/>
  <c r="CO35" i="13"/>
  <c r="CN35" i="13"/>
  <c r="CM35" i="13"/>
  <c r="CL35" i="13"/>
  <c r="CK35" i="13"/>
  <c r="CJ35" i="13"/>
  <c r="CI35" i="13"/>
  <c r="CH35" i="13"/>
  <c r="CG35" i="13"/>
  <c r="CF35" i="13"/>
  <c r="CE35" i="13"/>
  <c r="CD35" i="13"/>
  <c r="CC35" i="13"/>
  <c r="CB35" i="13"/>
  <c r="CA35" i="13"/>
  <c r="BZ35" i="13"/>
  <c r="BY35" i="13"/>
  <c r="BX35" i="13"/>
  <c r="BW35" i="13"/>
  <c r="BV35" i="13"/>
  <c r="BU35" i="13"/>
  <c r="BT35" i="13"/>
  <c r="BS35" i="13"/>
  <c r="BR35" i="13"/>
  <c r="BQ35" i="13"/>
  <c r="BP35" i="13"/>
  <c r="BO35" i="13"/>
  <c r="BN35" i="13"/>
  <c r="BM35" i="13"/>
  <c r="BL35" i="13"/>
  <c r="BK35" i="13"/>
  <c r="BJ35" i="13"/>
  <c r="BI35" i="13"/>
  <c r="BH35" i="13"/>
  <c r="BG35" i="13"/>
  <c r="BF35" i="13"/>
  <c r="BE35" i="13"/>
  <c r="BD35" i="13"/>
  <c r="BC35" i="13"/>
  <c r="BB35" i="13"/>
  <c r="BA35" i="13"/>
  <c r="AZ35" i="13"/>
  <c r="AY35" i="13"/>
  <c r="AX35" i="13"/>
  <c r="AW35" i="13"/>
  <c r="AV35" i="13"/>
  <c r="AU35" i="13"/>
  <c r="AT35" i="13"/>
  <c r="AS35" i="13"/>
  <c r="AR35" i="13"/>
  <c r="AQ35" i="13"/>
  <c r="AP35" i="13"/>
  <c r="AO35" i="13"/>
  <c r="AN35" i="13"/>
  <c r="AM35" i="13"/>
  <c r="AL35" i="13"/>
  <c r="AK35" i="13"/>
  <c r="AJ35" i="13"/>
  <c r="AI35" i="13"/>
  <c r="AH35" i="13"/>
  <c r="AG35" i="13"/>
  <c r="AF35" i="13"/>
  <c r="AE35" i="13"/>
  <c r="AD35" i="13"/>
  <c r="AC35" i="13"/>
  <c r="AB35" i="13"/>
  <c r="AA35" i="13"/>
  <c r="Z35" i="13"/>
  <c r="Y35" i="13"/>
  <c r="X35" i="13"/>
  <c r="W35" i="13"/>
  <c r="V35" i="13"/>
  <c r="U35" i="13"/>
  <c r="T35" i="13"/>
  <c r="S35" i="13"/>
  <c r="R35" i="13"/>
  <c r="Q35" i="13"/>
  <c r="P35" i="13"/>
  <c r="O35" i="13"/>
  <c r="N35" i="13"/>
  <c r="M35" i="13"/>
  <c r="L35" i="13"/>
  <c r="K35" i="13"/>
  <c r="J35" i="13"/>
  <c r="I35" i="13"/>
  <c r="H35" i="13"/>
  <c r="G35" i="13"/>
  <c r="F35" i="13"/>
  <c r="E35" i="13"/>
  <c r="GE34" i="13"/>
  <c r="GD34" i="13"/>
  <c r="GC34" i="13"/>
  <c r="GB34" i="13"/>
  <c r="GA34" i="13"/>
  <c r="FZ34" i="13"/>
  <c r="FY34" i="13"/>
  <c r="FX34" i="13"/>
  <c r="FW34" i="13"/>
  <c r="FV34" i="13"/>
  <c r="FU34" i="13"/>
  <c r="FT34" i="13"/>
  <c r="FS34" i="13"/>
  <c r="FR34" i="13"/>
  <c r="FQ34" i="13"/>
  <c r="FP34" i="13"/>
  <c r="FO34" i="13"/>
  <c r="FN34" i="13"/>
  <c r="FM34" i="13"/>
  <c r="FL34" i="13"/>
  <c r="FK34" i="13"/>
  <c r="FJ34" i="13"/>
  <c r="FI34" i="13"/>
  <c r="FH34" i="13"/>
  <c r="FG34" i="13"/>
  <c r="FF34" i="13"/>
  <c r="FE34" i="13"/>
  <c r="FD34" i="13"/>
  <c r="FC34" i="13"/>
  <c r="FB34" i="13"/>
  <c r="FA34" i="13"/>
  <c r="EZ34" i="13"/>
  <c r="EY34" i="13"/>
  <c r="EX34" i="13"/>
  <c r="EW34" i="13"/>
  <c r="EV34" i="13"/>
  <c r="EU34" i="13"/>
  <c r="ET34" i="13"/>
  <c r="ES34" i="13"/>
  <c r="ER34" i="13"/>
  <c r="EQ34" i="13"/>
  <c r="EP34" i="13"/>
  <c r="EO34" i="13"/>
  <c r="EN34" i="13"/>
  <c r="EM34" i="13"/>
  <c r="EL34" i="13"/>
  <c r="EK34" i="13"/>
  <c r="EJ34" i="13"/>
  <c r="EI34" i="13"/>
  <c r="EH34" i="13"/>
  <c r="EG34" i="13"/>
  <c r="EF34" i="13"/>
  <c r="EE34" i="13"/>
  <c r="ED34" i="13"/>
  <c r="EC34" i="13"/>
  <c r="EB34" i="13"/>
  <c r="EA34" i="13"/>
  <c r="DZ34" i="13"/>
  <c r="DY34" i="13"/>
  <c r="DX34" i="13"/>
  <c r="DW34" i="13"/>
  <c r="DV34" i="13"/>
  <c r="DU34" i="13"/>
  <c r="DT34" i="13"/>
  <c r="DS34" i="13"/>
  <c r="DR34" i="13"/>
  <c r="DQ34" i="13"/>
  <c r="DP34" i="13"/>
  <c r="DO34" i="13"/>
  <c r="DN34" i="13"/>
  <c r="DM34" i="13"/>
  <c r="DL34" i="13"/>
  <c r="DK34" i="13"/>
  <c r="DJ34" i="13"/>
  <c r="DI34" i="13"/>
  <c r="DH34" i="13"/>
  <c r="DG34" i="13"/>
  <c r="DF34" i="13"/>
  <c r="DE34" i="13"/>
  <c r="DD34" i="13"/>
  <c r="DC34" i="13"/>
  <c r="DB34" i="13"/>
  <c r="DA34" i="13"/>
  <c r="CZ34" i="13"/>
  <c r="CY34" i="13"/>
  <c r="CX34" i="13"/>
  <c r="CW34" i="13"/>
  <c r="CV34" i="13"/>
  <c r="CU34" i="13"/>
  <c r="CT34" i="13"/>
  <c r="CS34" i="13"/>
  <c r="CR34" i="13"/>
  <c r="CQ34" i="13"/>
  <c r="CP34" i="13"/>
  <c r="CO34" i="13"/>
  <c r="CN34" i="13"/>
  <c r="CM34" i="13"/>
  <c r="CL34" i="13"/>
  <c r="CK34" i="13"/>
  <c r="CJ34" i="13"/>
  <c r="CI34" i="13"/>
  <c r="CH34" i="13"/>
  <c r="CG34" i="13"/>
  <c r="CF34" i="13"/>
  <c r="CE34" i="13"/>
  <c r="CD34" i="13"/>
  <c r="CC34" i="13"/>
  <c r="CB34" i="13"/>
  <c r="CA34" i="13"/>
  <c r="BZ34" i="13"/>
  <c r="BY34" i="13"/>
  <c r="BX34" i="13"/>
  <c r="BW34" i="13"/>
  <c r="BV34" i="13"/>
  <c r="BU34" i="13"/>
  <c r="BT34" i="13"/>
  <c r="BS34" i="13"/>
  <c r="BR34" i="13"/>
  <c r="BQ34" i="13"/>
  <c r="BP34" i="13"/>
  <c r="BO34" i="13"/>
  <c r="BN34" i="13"/>
  <c r="BM34" i="13"/>
  <c r="BL34" i="13"/>
  <c r="BK34" i="13"/>
  <c r="BJ34" i="13"/>
  <c r="BI34" i="13"/>
  <c r="BH34" i="13"/>
  <c r="BG34" i="13"/>
  <c r="BF34" i="13"/>
  <c r="BE34" i="13"/>
  <c r="BD34" i="13"/>
  <c r="BC34" i="13"/>
  <c r="BB34" i="13"/>
  <c r="BA34" i="13"/>
  <c r="AZ34" i="13"/>
  <c r="AY34" i="13"/>
  <c r="AX34" i="13"/>
  <c r="AW34" i="13"/>
  <c r="AV34" i="13"/>
  <c r="AU34" i="13"/>
  <c r="AT34" i="13"/>
  <c r="AS34" i="13"/>
  <c r="AR34" i="13"/>
  <c r="AQ34" i="13"/>
  <c r="AP34" i="13"/>
  <c r="AO34" i="13"/>
  <c r="AN34" i="13"/>
  <c r="AM34" i="13"/>
  <c r="AL34"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GE33" i="13"/>
  <c r="GD33" i="13"/>
  <c r="GC33" i="13"/>
  <c r="GB33" i="13"/>
  <c r="GA33" i="13"/>
  <c r="FZ33" i="13"/>
  <c r="FY33" i="13"/>
  <c r="FX33" i="13"/>
  <c r="FW33" i="13"/>
  <c r="FV33" i="13"/>
  <c r="FU33" i="13"/>
  <c r="FT33" i="13"/>
  <c r="FS33" i="13"/>
  <c r="FR33" i="13"/>
  <c r="FQ33" i="13"/>
  <c r="FP33" i="13"/>
  <c r="FO33" i="13"/>
  <c r="FN33" i="13"/>
  <c r="FM33" i="13"/>
  <c r="FL33" i="13"/>
  <c r="FK33" i="13"/>
  <c r="FJ33" i="13"/>
  <c r="FI33" i="13"/>
  <c r="FH33" i="13"/>
  <c r="FG33" i="13"/>
  <c r="FF33" i="13"/>
  <c r="FE33" i="13"/>
  <c r="FD33" i="13"/>
  <c r="FC33" i="13"/>
  <c r="FB33" i="13"/>
  <c r="FA33" i="13"/>
  <c r="EZ33" i="13"/>
  <c r="EY33" i="13"/>
  <c r="EX33" i="13"/>
  <c r="EW33" i="13"/>
  <c r="EV33" i="13"/>
  <c r="EU33" i="13"/>
  <c r="ET33" i="13"/>
  <c r="ES33" i="13"/>
  <c r="ER33" i="13"/>
  <c r="EQ33" i="13"/>
  <c r="EP33" i="13"/>
  <c r="EO33" i="13"/>
  <c r="EN33" i="13"/>
  <c r="EM33" i="13"/>
  <c r="EL33" i="13"/>
  <c r="EK33" i="13"/>
  <c r="EJ33" i="13"/>
  <c r="EI33" i="13"/>
  <c r="EH33" i="13"/>
  <c r="EG33" i="13"/>
  <c r="EF33" i="13"/>
  <c r="EE33" i="13"/>
  <c r="ED33" i="13"/>
  <c r="EC33" i="13"/>
  <c r="EB33" i="13"/>
  <c r="EA33" i="13"/>
  <c r="DZ33" i="13"/>
  <c r="DY33" i="13"/>
  <c r="DX33" i="13"/>
  <c r="DW33" i="13"/>
  <c r="DV33" i="13"/>
  <c r="DU33" i="13"/>
  <c r="DT33" i="13"/>
  <c r="DS33" i="13"/>
  <c r="DR33" i="13"/>
  <c r="DQ33" i="13"/>
  <c r="DP33" i="13"/>
  <c r="DO33" i="13"/>
  <c r="DN33" i="13"/>
  <c r="DM33" i="13"/>
  <c r="DL33" i="13"/>
  <c r="DK33" i="13"/>
  <c r="DJ33" i="13"/>
  <c r="DI33" i="13"/>
  <c r="DH33" i="13"/>
  <c r="DG33" i="13"/>
  <c r="DF33" i="13"/>
  <c r="DE33" i="13"/>
  <c r="DD33" i="13"/>
  <c r="DC33" i="13"/>
  <c r="DB33" i="13"/>
  <c r="DA33" i="13"/>
  <c r="CZ33" i="13"/>
  <c r="CY33" i="13"/>
  <c r="CX33" i="13"/>
  <c r="CW33" i="13"/>
  <c r="CV33" i="13"/>
  <c r="CU33" i="13"/>
  <c r="CT33" i="13"/>
  <c r="CS33" i="13"/>
  <c r="CR33" i="13"/>
  <c r="CQ33" i="13"/>
  <c r="CP33" i="13"/>
  <c r="CO33" i="13"/>
  <c r="CN33" i="13"/>
  <c r="CM33" i="13"/>
  <c r="CL33" i="13"/>
  <c r="CK33" i="13"/>
  <c r="CJ33" i="13"/>
  <c r="CI33" i="13"/>
  <c r="CH33" i="13"/>
  <c r="CG33" i="13"/>
  <c r="CF33" i="13"/>
  <c r="CE33" i="13"/>
  <c r="CD33" i="13"/>
  <c r="CC33" i="13"/>
  <c r="CB33" i="13"/>
  <c r="CA33" i="13"/>
  <c r="BZ33" i="13"/>
  <c r="BY33" i="13"/>
  <c r="BX33" i="13"/>
  <c r="BW33" i="13"/>
  <c r="BV33" i="13"/>
  <c r="BU33" i="13"/>
  <c r="BT33" i="13"/>
  <c r="BS33" i="13"/>
  <c r="BR33" i="13"/>
  <c r="BQ33" i="13"/>
  <c r="BP33" i="13"/>
  <c r="BO33" i="13"/>
  <c r="BN33" i="13"/>
  <c r="BM33" i="13"/>
  <c r="BL33" i="13"/>
  <c r="BK33" i="13"/>
  <c r="BJ33" i="13"/>
  <c r="BI33" i="13"/>
  <c r="BH33" i="13"/>
  <c r="BG33" i="13"/>
  <c r="BF33" i="13"/>
  <c r="BE33" i="13"/>
  <c r="BD33" i="13"/>
  <c r="BC33" i="13"/>
  <c r="BB33" i="13"/>
  <c r="BA33" i="13"/>
  <c r="AZ33" i="13"/>
  <c r="AY33" i="13"/>
  <c r="AX33" i="13"/>
  <c r="AW33" i="13"/>
  <c r="AV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E33" i="13"/>
  <c r="GE32" i="13"/>
  <c r="GD32" i="13"/>
  <c r="GC32" i="13"/>
  <c r="GB32" i="13"/>
  <c r="GA32" i="13"/>
  <c r="FZ32" i="13"/>
  <c r="FY32" i="13"/>
  <c r="FX32" i="13"/>
  <c r="FW32" i="13"/>
  <c r="FV32" i="13"/>
  <c r="FU32" i="13"/>
  <c r="FT32" i="13"/>
  <c r="FS32" i="13"/>
  <c r="FR32" i="13"/>
  <c r="FQ32" i="13"/>
  <c r="FP32" i="13"/>
  <c r="FO32" i="13"/>
  <c r="FN32" i="13"/>
  <c r="FM32" i="13"/>
  <c r="FL32" i="13"/>
  <c r="FK32" i="13"/>
  <c r="FJ32" i="13"/>
  <c r="FI32" i="13"/>
  <c r="FH32" i="13"/>
  <c r="FG32" i="13"/>
  <c r="FF32" i="13"/>
  <c r="FE32" i="13"/>
  <c r="FD32" i="13"/>
  <c r="FC32" i="13"/>
  <c r="FB32" i="13"/>
  <c r="FA32" i="13"/>
  <c r="EZ32" i="13"/>
  <c r="EY32" i="13"/>
  <c r="EX32" i="13"/>
  <c r="EW32" i="13"/>
  <c r="EV32" i="13"/>
  <c r="EU32" i="13"/>
  <c r="ET32" i="13"/>
  <c r="ES32" i="13"/>
  <c r="ER32" i="13"/>
  <c r="EQ32" i="13"/>
  <c r="EP32" i="13"/>
  <c r="EO32" i="13"/>
  <c r="EN32" i="13"/>
  <c r="EM32" i="13"/>
  <c r="EL32" i="13"/>
  <c r="EK32" i="13"/>
  <c r="EJ32" i="13"/>
  <c r="EI32" i="13"/>
  <c r="EH32" i="13"/>
  <c r="EG32" i="13"/>
  <c r="EF32" i="13"/>
  <c r="EE32" i="13"/>
  <c r="ED32" i="13"/>
  <c r="EC32" i="13"/>
  <c r="EB32" i="13"/>
  <c r="EA32" i="13"/>
  <c r="DZ32" i="13"/>
  <c r="DY32" i="13"/>
  <c r="DX32" i="13"/>
  <c r="DW32" i="13"/>
  <c r="DV32" i="13"/>
  <c r="DU32" i="13"/>
  <c r="DT32" i="13"/>
  <c r="DS32" i="13"/>
  <c r="DR32" i="13"/>
  <c r="DQ32" i="13"/>
  <c r="DP32" i="13"/>
  <c r="DO32" i="13"/>
  <c r="DN32" i="13"/>
  <c r="DM32" i="13"/>
  <c r="DL32" i="13"/>
  <c r="DK32" i="13"/>
  <c r="DJ32" i="13"/>
  <c r="DI32" i="13"/>
  <c r="DH32" i="13"/>
  <c r="DG32" i="13"/>
  <c r="DF32" i="13"/>
  <c r="DE32" i="13"/>
  <c r="DD32" i="13"/>
  <c r="DC32" i="13"/>
  <c r="DB32" i="13"/>
  <c r="DA32" i="13"/>
  <c r="CZ32" i="13"/>
  <c r="CY32" i="13"/>
  <c r="CX32" i="13"/>
  <c r="CW32" i="13"/>
  <c r="CV32" i="13"/>
  <c r="CU32" i="13"/>
  <c r="CT32" i="13"/>
  <c r="CS32" i="13"/>
  <c r="CR32" i="13"/>
  <c r="CQ32" i="13"/>
  <c r="CP32" i="13"/>
  <c r="CO32" i="13"/>
  <c r="CN32" i="13"/>
  <c r="CM32" i="13"/>
  <c r="CL32" i="13"/>
  <c r="CK32" i="13"/>
  <c r="CJ32" i="13"/>
  <c r="CI32" i="13"/>
  <c r="CH32" i="13"/>
  <c r="CG32" i="13"/>
  <c r="CF32" i="13"/>
  <c r="CE32" i="13"/>
  <c r="CD32" i="13"/>
  <c r="CC32" i="13"/>
  <c r="CB32" i="13"/>
  <c r="CA32" i="13"/>
  <c r="BZ32" i="13"/>
  <c r="BY32" i="13"/>
  <c r="BX32" i="13"/>
  <c r="BW32" i="13"/>
  <c r="BV32" i="13"/>
  <c r="BU32" i="13"/>
  <c r="BT32" i="13"/>
  <c r="BS32" i="13"/>
  <c r="BR32" i="13"/>
  <c r="BQ32" i="13"/>
  <c r="BP32" i="13"/>
  <c r="BO32" i="13"/>
  <c r="BN32" i="13"/>
  <c r="BM32" i="13"/>
  <c r="BL32" i="13"/>
  <c r="BK32" i="13"/>
  <c r="BJ32" i="13"/>
  <c r="BI32" i="13"/>
  <c r="BH32" i="13"/>
  <c r="BG32" i="13"/>
  <c r="BF32" i="13"/>
  <c r="BE32" i="13"/>
  <c r="BD32" i="13"/>
  <c r="BC32"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AD32" i="13"/>
  <c r="AC32" i="13"/>
  <c r="AB32" i="13"/>
  <c r="AA32" i="13"/>
  <c r="Z32" i="13"/>
  <c r="Y32" i="13"/>
  <c r="X32" i="13"/>
  <c r="W32" i="13"/>
  <c r="V32" i="13"/>
  <c r="U32" i="13"/>
  <c r="T32" i="13"/>
  <c r="S32" i="13"/>
  <c r="R32" i="13"/>
  <c r="Q32" i="13"/>
  <c r="P32" i="13"/>
  <c r="O32" i="13"/>
  <c r="N32" i="13"/>
  <c r="M32" i="13"/>
  <c r="L32" i="13"/>
  <c r="K32" i="13"/>
  <c r="J32" i="13"/>
  <c r="I32" i="13"/>
  <c r="H32" i="13"/>
  <c r="G32" i="13"/>
  <c r="F32" i="13"/>
  <c r="E32" i="13"/>
  <c r="GE31" i="13"/>
  <c r="GD31" i="13"/>
  <c r="GC31" i="13"/>
  <c r="GB31" i="13"/>
  <c r="GA31" i="13"/>
  <c r="FZ31" i="13"/>
  <c r="FY31" i="13"/>
  <c r="FX31" i="13"/>
  <c r="FW31" i="13"/>
  <c r="FV31" i="13"/>
  <c r="FU31" i="13"/>
  <c r="FT31" i="13"/>
  <c r="FS31" i="13"/>
  <c r="FR31" i="13"/>
  <c r="FQ31" i="13"/>
  <c r="FP31" i="13"/>
  <c r="FO31" i="13"/>
  <c r="FN31" i="13"/>
  <c r="FM31" i="13"/>
  <c r="FL31" i="13"/>
  <c r="FK31" i="13"/>
  <c r="FJ31" i="13"/>
  <c r="FI31" i="13"/>
  <c r="FH31" i="13"/>
  <c r="FG31" i="13"/>
  <c r="FF31" i="13"/>
  <c r="FE31" i="13"/>
  <c r="FD31" i="13"/>
  <c r="FC31" i="13"/>
  <c r="FB31" i="13"/>
  <c r="FA31" i="13"/>
  <c r="EZ31" i="13"/>
  <c r="EY31" i="13"/>
  <c r="EX31" i="13"/>
  <c r="EW31" i="13"/>
  <c r="EV31" i="13"/>
  <c r="EU31" i="13"/>
  <c r="ET31" i="13"/>
  <c r="ES31" i="13"/>
  <c r="ER31" i="13"/>
  <c r="EQ31" i="13"/>
  <c r="EP31" i="13"/>
  <c r="EO31" i="13"/>
  <c r="EN31" i="13"/>
  <c r="EM31" i="13"/>
  <c r="EL31" i="13"/>
  <c r="EK31" i="13"/>
  <c r="EJ31" i="13"/>
  <c r="EI31" i="13"/>
  <c r="EH31" i="13"/>
  <c r="EG31" i="13"/>
  <c r="EF31" i="13"/>
  <c r="EE31" i="13"/>
  <c r="ED31" i="13"/>
  <c r="EC31" i="13"/>
  <c r="EB31" i="13"/>
  <c r="EA31" i="13"/>
  <c r="DZ31" i="13"/>
  <c r="DY31" i="13"/>
  <c r="DX31" i="13"/>
  <c r="DW31" i="13"/>
  <c r="DV31" i="13"/>
  <c r="DU31" i="13"/>
  <c r="DT31" i="13"/>
  <c r="DS31" i="13"/>
  <c r="DR31" i="13"/>
  <c r="DQ31" i="13"/>
  <c r="DP31" i="13"/>
  <c r="DO31" i="13"/>
  <c r="DN31" i="13"/>
  <c r="DM31" i="13"/>
  <c r="DL31" i="13"/>
  <c r="DK31" i="13"/>
  <c r="DJ31" i="13"/>
  <c r="DI31" i="13"/>
  <c r="DH31" i="13"/>
  <c r="DG31" i="13"/>
  <c r="DF31" i="13"/>
  <c r="DE31" i="13"/>
  <c r="DD31" i="13"/>
  <c r="DC31" i="13"/>
  <c r="DB31" i="13"/>
  <c r="DA31" i="13"/>
  <c r="CZ31" i="13"/>
  <c r="CY31" i="13"/>
  <c r="CX31" i="13"/>
  <c r="CW31" i="13"/>
  <c r="CV31" i="13"/>
  <c r="CU31" i="13"/>
  <c r="CT31" i="13"/>
  <c r="CS31" i="13"/>
  <c r="CR31" i="13"/>
  <c r="CQ31" i="13"/>
  <c r="CP31" i="13"/>
  <c r="CO31" i="13"/>
  <c r="CN31" i="13"/>
  <c r="CM31" i="13"/>
  <c r="CL31" i="13"/>
  <c r="CK31" i="13"/>
  <c r="CJ31" i="13"/>
  <c r="CI31" i="13"/>
  <c r="CH31" i="13"/>
  <c r="CG31" i="13"/>
  <c r="CF31" i="13"/>
  <c r="CE31" i="13"/>
  <c r="CD31" i="13"/>
  <c r="CC31" i="13"/>
  <c r="CB31" i="13"/>
  <c r="CA31" i="13"/>
  <c r="BZ31" i="13"/>
  <c r="BY31" i="13"/>
  <c r="BX31" i="13"/>
  <c r="BW31" i="13"/>
  <c r="BV31" i="13"/>
  <c r="BU31" i="13"/>
  <c r="BT31" i="13"/>
  <c r="BS31" i="13"/>
  <c r="BR31" i="13"/>
  <c r="BQ31" i="13"/>
  <c r="BP31" i="13"/>
  <c r="BO31" i="13"/>
  <c r="BN31" i="13"/>
  <c r="BM31" i="13"/>
  <c r="BL31" i="13"/>
  <c r="BK31" i="13"/>
  <c r="BJ31" i="13"/>
  <c r="BI31" i="13"/>
  <c r="BH31" i="13"/>
  <c r="BG31" i="13"/>
  <c r="BF31" i="13"/>
  <c r="BE31" i="13"/>
  <c r="BD31" i="13"/>
  <c r="BC31" i="13"/>
  <c r="BB31" i="13"/>
  <c r="BA31" i="13"/>
  <c r="AZ31" i="13"/>
  <c r="AY31" i="13"/>
  <c r="AX31" i="13"/>
  <c r="AW31" i="13"/>
  <c r="AV31" i="13"/>
  <c r="AU31" i="13"/>
  <c r="AT31" i="13"/>
  <c r="AS31" i="13"/>
  <c r="AR31" i="13"/>
  <c r="AQ31" i="13"/>
  <c r="AP31" i="13"/>
  <c r="AO31" i="13"/>
  <c r="AN31" i="13"/>
  <c r="AM31" i="13"/>
  <c r="AL31"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I31" i="13"/>
  <c r="H31" i="13"/>
  <c r="G31" i="13"/>
  <c r="F31" i="13"/>
  <c r="E31" i="13"/>
  <c r="GE30" i="13"/>
  <c r="GD30" i="13"/>
  <c r="GC30" i="13"/>
  <c r="GB30" i="13"/>
  <c r="GA30" i="13"/>
  <c r="FZ30" i="13"/>
  <c r="FY30" i="13"/>
  <c r="FX30" i="13"/>
  <c r="FW30" i="13"/>
  <c r="FV30" i="13"/>
  <c r="FU30" i="13"/>
  <c r="FT30" i="13"/>
  <c r="FS30" i="13"/>
  <c r="FR30" i="13"/>
  <c r="FQ30" i="13"/>
  <c r="FP30" i="13"/>
  <c r="FO30" i="13"/>
  <c r="FN30" i="13"/>
  <c r="FM30" i="13"/>
  <c r="FL30" i="13"/>
  <c r="FK30" i="13"/>
  <c r="FJ30" i="13"/>
  <c r="FI30" i="13"/>
  <c r="FH30" i="13"/>
  <c r="FG30" i="13"/>
  <c r="FF30" i="13"/>
  <c r="FE30" i="13"/>
  <c r="FD30" i="13"/>
  <c r="FC30" i="13"/>
  <c r="FB30" i="13"/>
  <c r="FA30" i="13"/>
  <c r="EZ30" i="13"/>
  <c r="EY30" i="13"/>
  <c r="EX30" i="13"/>
  <c r="EW30" i="13"/>
  <c r="EV30" i="13"/>
  <c r="EU30" i="13"/>
  <c r="ET30" i="13"/>
  <c r="ES30" i="13"/>
  <c r="ER30" i="13"/>
  <c r="EQ30" i="13"/>
  <c r="EP30" i="13"/>
  <c r="EO30" i="13"/>
  <c r="EN30" i="13"/>
  <c r="EM30" i="13"/>
  <c r="EL30" i="13"/>
  <c r="EK30" i="13"/>
  <c r="EJ30" i="13"/>
  <c r="EI30" i="13"/>
  <c r="EH30" i="13"/>
  <c r="EG30" i="13"/>
  <c r="EF30" i="13"/>
  <c r="EE30" i="13"/>
  <c r="ED30" i="13"/>
  <c r="EC30" i="13"/>
  <c r="EB30" i="13"/>
  <c r="EA30" i="13"/>
  <c r="DZ30" i="13"/>
  <c r="DY30" i="13"/>
  <c r="DX30" i="13"/>
  <c r="DW30" i="13"/>
  <c r="DV30" i="13"/>
  <c r="DU30" i="13"/>
  <c r="DT30" i="13"/>
  <c r="DS30" i="13"/>
  <c r="DR30" i="13"/>
  <c r="DQ30" i="13"/>
  <c r="DP30" i="13"/>
  <c r="DO30" i="13"/>
  <c r="DN30" i="13"/>
  <c r="DM30" i="13"/>
  <c r="DL30" i="13"/>
  <c r="DK30" i="13"/>
  <c r="DJ30" i="13"/>
  <c r="DI30" i="13"/>
  <c r="DH30" i="13"/>
  <c r="DG30" i="13"/>
  <c r="DF30" i="13"/>
  <c r="DE30" i="13"/>
  <c r="DD30" i="13"/>
  <c r="DC30" i="13"/>
  <c r="DB30" i="13"/>
  <c r="DA30" i="13"/>
  <c r="CZ30" i="13"/>
  <c r="CY30" i="13"/>
  <c r="CX30" i="13"/>
  <c r="CW30" i="13"/>
  <c r="CV30" i="13"/>
  <c r="CU30" i="13"/>
  <c r="CT30" i="13"/>
  <c r="CS30" i="13"/>
  <c r="CR30" i="13"/>
  <c r="CQ30" i="13"/>
  <c r="CP30" i="13"/>
  <c r="CO30" i="13"/>
  <c r="CN30" i="13"/>
  <c r="CM30" i="13"/>
  <c r="CL30" i="13"/>
  <c r="CK30" i="13"/>
  <c r="CJ30" i="13"/>
  <c r="CI30" i="13"/>
  <c r="CH30" i="13"/>
  <c r="CG30" i="13"/>
  <c r="CF30" i="13"/>
  <c r="CE30" i="13"/>
  <c r="CD30" i="13"/>
  <c r="CC30" i="13"/>
  <c r="CB30" i="13"/>
  <c r="CA30" i="13"/>
  <c r="BZ30" i="13"/>
  <c r="BY30" i="13"/>
  <c r="BX30" i="13"/>
  <c r="BW30" i="13"/>
  <c r="BV30" i="13"/>
  <c r="BU30" i="13"/>
  <c r="BT30" i="13"/>
  <c r="BS30" i="13"/>
  <c r="BR30" i="13"/>
  <c r="BQ30" i="13"/>
  <c r="BP30" i="13"/>
  <c r="BO30" i="13"/>
  <c r="BN30" i="13"/>
  <c r="BM30" i="13"/>
  <c r="BL30" i="13"/>
  <c r="BK30" i="13"/>
  <c r="BJ30" i="13"/>
  <c r="BI30" i="13"/>
  <c r="BH30" i="13"/>
  <c r="BG30" i="13"/>
  <c r="BF30" i="13"/>
  <c r="BE30" i="13"/>
  <c r="BD30" i="13"/>
  <c r="BC30" i="13"/>
  <c r="BB30" i="13"/>
  <c r="BA30" i="13"/>
  <c r="AZ30" i="13"/>
  <c r="AY30" i="13"/>
  <c r="AX30" i="13"/>
  <c r="AW30" i="13"/>
  <c r="AV30" i="13"/>
  <c r="AU30" i="13"/>
  <c r="AT30" i="13"/>
  <c r="AS30" i="13"/>
  <c r="AR30" i="13"/>
  <c r="AQ30" i="13"/>
  <c r="AP30" i="13"/>
  <c r="AO30" i="13"/>
  <c r="AN30" i="13"/>
  <c r="AM30" i="13"/>
  <c r="AL30"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F30" i="13"/>
  <c r="E30" i="13"/>
  <c r="GE29" i="13"/>
  <c r="GD29" i="13"/>
  <c r="GC29" i="13"/>
  <c r="GB29" i="13"/>
  <c r="GA29" i="13"/>
  <c r="FZ29" i="13"/>
  <c r="FY29" i="13"/>
  <c r="FX29" i="13"/>
  <c r="FW29" i="13"/>
  <c r="FV29" i="13"/>
  <c r="FU29" i="13"/>
  <c r="FT29" i="13"/>
  <c r="FS29" i="13"/>
  <c r="FR29" i="13"/>
  <c r="FQ29" i="13"/>
  <c r="FP29" i="13"/>
  <c r="FO29" i="13"/>
  <c r="FN29" i="13"/>
  <c r="FM29" i="13"/>
  <c r="FL29" i="13"/>
  <c r="FK29" i="13"/>
  <c r="FJ29" i="13"/>
  <c r="FI29" i="13"/>
  <c r="FH29" i="13"/>
  <c r="FG29" i="13"/>
  <c r="FF29" i="13"/>
  <c r="FE29" i="13"/>
  <c r="FD29" i="13"/>
  <c r="FC29" i="13"/>
  <c r="FB29" i="13"/>
  <c r="FA29" i="13"/>
  <c r="EZ29" i="13"/>
  <c r="EY29" i="13"/>
  <c r="EX29" i="13"/>
  <c r="EW29" i="13"/>
  <c r="EV29" i="13"/>
  <c r="EU29" i="13"/>
  <c r="ET29" i="13"/>
  <c r="ES29" i="13"/>
  <c r="ER29" i="13"/>
  <c r="EQ29" i="13"/>
  <c r="EP29" i="13"/>
  <c r="EO29" i="13"/>
  <c r="EN29" i="13"/>
  <c r="EM29" i="13"/>
  <c r="EL29" i="13"/>
  <c r="EK29" i="13"/>
  <c r="EJ29" i="13"/>
  <c r="EI29" i="13"/>
  <c r="EH29" i="13"/>
  <c r="EG29" i="13"/>
  <c r="EF29" i="13"/>
  <c r="EE29" i="13"/>
  <c r="ED29" i="13"/>
  <c r="EC29" i="13"/>
  <c r="EB29" i="13"/>
  <c r="EA29" i="13"/>
  <c r="DZ29" i="13"/>
  <c r="DY29" i="13"/>
  <c r="DX29" i="13"/>
  <c r="DW29" i="13"/>
  <c r="DV29" i="13"/>
  <c r="DU29" i="13"/>
  <c r="DT29" i="13"/>
  <c r="DS29" i="13"/>
  <c r="DR29" i="13"/>
  <c r="DQ29" i="13"/>
  <c r="DP29" i="13"/>
  <c r="DO29" i="13"/>
  <c r="DN29" i="13"/>
  <c r="DM29" i="13"/>
  <c r="DL29" i="13"/>
  <c r="DK29" i="13"/>
  <c r="DJ29" i="13"/>
  <c r="DI29" i="13"/>
  <c r="DH29" i="13"/>
  <c r="DG29" i="13"/>
  <c r="DF29" i="13"/>
  <c r="DE29" i="13"/>
  <c r="DD29" i="13"/>
  <c r="DC29" i="13"/>
  <c r="DB29" i="13"/>
  <c r="DA29" i="13"/>
  <c r="CZ29" i="13"/>
  <c r="CY29" i="13"/>
  <c r="CX29" i="13"/>
  <c r="CW29" i="13"/>
  <c r="CV29" i="13"/>
  <c r="CU29" i="13"/>
  <c r="CT29" i="13"/>
  <c r="CS29" i="13"/>
  <c r="CR29" i="13"/>
  <c r="CQ29" i="13"/>
  <c r="CP29" i="13"/>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GE28" i="13"/>
  <c r="GD28" i="13"/>
  <c r="GC28" i="13"/>
  <c r="GB28" i="13"/>
  <c r="GA28" i="13"/>
  <c r="FZ28" i="13"/>
  <c r="FY28" i="13"/>
  <c r="FX28" i="13"/>
  <c r="FW28" i="13"/>
  <c r="FV28" i="13"/>
  <c r="FU28" i="13"/>
  <c r="FT28" i="13"/>
  <c r="FS28" i="13"/>
  <c r="FR28" i="13"/>
  <c r="FQ28" i="13"/>
  <c r="FP28" i="13"/>
  <c r="FO28" i="13"/>
  <c r="FN28" i="13"/>
  <c r="FM28" i="13"/>
  <c r="FL28" i="13"/>
  <c r="FK28" i="13"/>
  <c r="FJ28" i="13"/>
  <c r="FI28" i="13"/>
  <c r="FH28" i="13"/>
  <c r="FG28" i="13"/>
  <c r="FF28" i="13"/>
  <c r="FE28" i="13"/>
  <c r="FD28" i="13"/>
  <c r="FC28" i="13"/>
  <c r="FB28" i="13"/>
  <c r="FA28" i="13"/>
  <c r="EZ28" i="13"/>
  <c r="EY28" i="13"/>
  <c r="EX28" i="13"/>
  <c r="EW28" i="13"/>
  <c r="EV28" i="13"/>
  <c r="EU28" i="13"/>
  <c r="ET28" i="13"/>
  <c r="ES28" i="13"/>
  <c r="ER28" i="13"/>
  <c r="EQ28" i="13"/>
  <c r="EP28" i="13"/>
  <c r="EO28" i="13"/>
  <c r="EN28" i="13"/>
  <c r="EM28" i="13"/>
  <c r="EL28" i="13"/>
  <c r="EK28" i="13"/>
  <c r="EJ28" i="13"/>
  <c r="EI28" i="13"/>
  <c r="EH28" i="13"/>
  <c r="EG28" i="13"/>
  <c r="EF28" i="13"/>
  <c r="EE28" i="13"/>
  <c r="ED28" i="13"/>
  <c r="EC28" i="13"/>
  <c r="EB28" i="13"/>
  <c r="EA28" i="13"/>
  <c r="DZ28" i="13"/>
  <c r="DY28" i="13"/>
  <c r="DX28" i="13"/>
  <c r="DW28" i="13"/>
  <c r="DV28" i="13"/>
  <c r="DU28" i="13"/>
  <c r="DT28" i="13"/>
  <c r="DS28" i="13"/>
  <c r="DR28" i="13"/>
  <c r="DQ28" i="13"/>
  <c r="DP28" i="13"/>
  <c r="DO28" i="13"/>
  <c r="DN28" i="13"/>
  <c r="DM28" i="13"/>
  <c r="DL28" i="13"/>
  <c r="DK28" i="13"/>
  <c r="DJ28" i="13"/>
  <c r="DI28" i="13"/>
  <c r="DH28" i="13"/>
  <c r="DG28" i="13"/>
  <c r="DF28" i="13"/>
  <c r="DE28" i="13"/>
  <c r="DD28" i="13"/>
  <c r="DC28" i="13"/>
  <c r="DB28" i="13"/>
  <c r="DA28" i="13"/>
  <c r="CZ28" i="13"/>
  <c r="CY28" i="13"/>
  <c r="CX28" i="13"/>
  <c r="CW28" i="13"/>
  <c r="CV28" i="13"/>
  <c r="CU28" i="13"/>
  <c r="CT28" i="13"/>
  <c r="CS28" i="13"/>
  <c r="CR28" i="13"/>
  <c r="CQ28" i="13"/>
  <c r="CP28" i="13"/>
  <c r="CO28" i="13"/>
  <c r="CN28" i="13"/>
  <c r="CM28" i="13"/>
  <c r="CL28" i="13"/>
  <c r="CK28" i="13"/>
  <c r="CJ28" i="13"/>
  <c r="CI28" i="13"/>
  <c r="CH28" i="13"/>
  <c r="CG28" i="13"/>
  <c r="CF28" i="13"/>
  <c r="CE28" i="13"/>
  <c r="CD28" i="13"/>
  <c r="CC28" i="13"/>
  <c r="CB28" i="13"/>
  <c r="CA28" i="13"/>
  <c r="BZ28" i="13"/>
  <c r="BY28" i="13"/>
  <c r="BX28" i="13"/>
  <c r="BW28" i="13"/>
  <c r="BV28" i="13"/>
  <c r="BU28"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F28" i="13"/>
  <c r="E28" i="13"/>
  <c r="GE27" i="13"/>
  <c r="GD27" i="13"/>
  <c r="GC27" i="13"/>
  <c r="GB27" i="13"/>
  <c r="GA27" i="13"/>
  <c r="FZ27" i="13"/>
  <c r="FY27" i="13"/>
  <c r="FX27" i="13"/>
  <c r="FW27" i="13"/>
  <c r="FV27" i="13"/>
  <c r="FU27" i="13"/>
  <c r="FT27" i="13"/>
  <c r="FS27" i="13"/>
  <c r="FR27" i="13"/>
  <c r="FQ27" i="13"/>
  <c r="FP27" i="13"/>
  <c r="FO27" i="13"/>
  <c r="FN27" i="13"/>
  <c r="FM27" i="13"/>
  <c r="FL27" i="13"/>
  <c r="FK27" i="13"/>
  <c r="FJ27" i="13"/>
  <c r="FI27" i="13"/>
  <c r="FH27" i="13"/>
  <c r="FG27" i="13"/>
  <c r="FF27" i="13"/>
  <c r="FE27" i="13"/>
  <c r="FD27" i="13"/>
  <c r="FC27" i="13"/>
  <c r="FB27" i="13"/>
  <c r="FA27" i="13"/>
  <c r="EZ27" i="13"/>
  <c r="EY27" i="13"/>
  <c r="EX27" i="13"/>
  <c r="EW27" i="13"/>
  <c r="EV27" i="13"/>
  <c r="EU27" i="13"/>
  <c r="ET27" i="13"/>
  <c r="ES27" i="13"/>
  <c r="ER27" i="13"/>
  <c r="EQ27" i="13"/>
  <c r="EP27" i="13"/>
  <c r="EO27" i="13"/>
  <c r="EN27" i="13"/>
  <c r="EM27" i="13"/>
  <c r="EL27" i="13"/>
  <c r="EK27" i="13"/>
  <c r="EJ27" i="13"/>
  <c r="EI27" i="13"/>
  <c r="EH27" i="13"/>
  <c r="EG27" i="13"/>
  <c r="EF27" i="13"/>
  <c r="EE27" i="13"/>
  <c r="ED27" i="13"/>
  <c r="EC27" i="13"/>
  <c r="EB27" i="13"/>
  <c r="EA27" i="13"/>
  <c r="DZ27" i="13"/>
  <c r="DY27" i="13"/>
  <c r="DX27" i="13"/>
  <c r="DW27" i="13"/>
  <c r="DV27" i="13"/>
  <c r="DU27" i="13"/>
  <c r="DT27" i="13"/>
  <c r="DS27" i="13"/>
  <c r="DR27" i="13"/>
  <c r="DQ27" i="13"/>
  <c r="DP27" i="13"/>
  <c r="DO27" i="13"/>
  <c r="DN27" i="13"/>
  <c r="DM27" i="13"/>
  <c r="DL27" i="13"/>
  <c r="DK27" i="13"/>
  <c r="DJ27" i="13"/>
  <c r="DI27" i="13"/>
  <c r="DH27" i="13"/>
  <c r="DG27" i="13"/>
  <c r="DF27" i="13"/>
  <c r="DE27" i="13"/>
  <c r="DD27" i="13"/>
  <c r="DC27" i="13"/>
  <c r="DB27" i="13"/>
  <c r="DA27" i="13"/>
  <c r="CZ27" i="13"/>
  <c r="CY27" i="13"/>
  <c r="CX27" i="13"/>
  <c r="CW27" i="13"/>
  <c r="CV27" i="13"/>
  <c r="CU27" i="13"/>
  <c r="CT27" i="13"/>
  <c r="CS27" i="13"/>
  <c r="CR27" i="13"/>
  <c r="CQ27" i="13"/>
  <c r="CP27" i="13"/>
  <c r="CO27" i="13"/>
  <c r="CN27" i="13"/>
  <c r="CM27" i="13"/>
  <c r="CL27" i="13"/>
  <c r="CK27" i="13"/>
  <c r="CJ27" i="13"/>
  <c r="CI27" i="13"/>
  <c r="CH27" i="13"/>
  <c r="CG27" i="13"/>
  <c r="CF27" i="13"/>
  <c r="CE27" i="13"/>
  <c r="CD27" i="13"/>
  <c r="CC27" i="13"/>
  <c r="CB27" i="13"/>
  <c r="CA27" i="13"/>
  <c r="BZ27" i="13"/>
  <c r="BY27" i="13"/>
  <c r="BX27" i="13"/>
  <c r="BW27" i="13"/>
  <c r="BV27" i="13"/>
  <c r="BU27" i="13"/>
  <c r="BT27" i="13"/>
  <c r="BS27" i="13"/>
  <c r="BR27" i="13"/>
  <c r="BQ27" i="13"/>
  <c r="BP27" i="13"/>
  <c r="BO27" i="13"/>
  <c r="BN27" i="13"/>
  <c r="BM27" i="13"/>
  <c r="BL27" i="13"/>
  <c r="BK27" i="13"/>
  <c r="BJ27" i="13"/>
  <c r="BI27" i="13"/>
  <c r="BH27" i="13"/>
  <c r="BG27" i="13"/>
  <c r="BF27" i="13"/>
  <c r="BE27" i="13"/>
  <c r="BD27" i="13"/>
  <c r="BC27"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F27" i="13"/>
  <c r="E27" i="13"/>
  <c r="GE26" i="13"/>
  <c r="GD26" i="13"/>
  <c r="GC26" i="13"/>
  <c r="GB26" i="13"/>
  <c r="GA26" i="13"/>
  <c r="FZ26" i="13"/>
  <c r="FY26" i="13"/>
  <c r="FX26" i="13"/>
  <c r="FW26" i="13"/>
  <c r="FV26" i="13"/>
  <c r="FU26" i="13"/>
  <c r="FT26" i="13"/>
  <c r="FS26" i="13"/>
  <c r="FR26" i="13"/>
  <c r="FQ26" i="13"/>
  <c r="FP26" i="13"/>
  <c r="FO26" i="13"/>
  <c r="FN26" i="13"/>
  <c r="FM26" i="13"/>
  <c r="FL26" i="13"/>
  <c r="FK26" i="13"/>
  <c r="FJ26" i="13"/>
  <c r="FI26" i="13"/>
  <c r="FH26" i="13"/>
  <c r="FG26" i="13"/>
  <c r="FF26" i="13"/>
  <c r="FE26" i="13"/>
  <c r="FD26" i="13"/>
  <c r="FC26" i="13"/>
  <c r="FB26" i="13"/>
  <c r="FA26" i="13"/>
  <c r="EZ26" i="13"/>
  <c r="EY26" i="13"/>
  <c r="EX26" i="13"/>
  <c r="EW26" i="13"/>
  <c r="EV26" i="13"/>
  <c r="EU26" i="13"/>
  <c r="ET26" i="13"/>
  <c r="ES26" i="13"/>
  <c r="ER26" i="13"/>
  <c r="EQ26" i="13"/>
  <c r="EP26" i="13"/>
  <c r="EO26" i="13"/>
  <c r="EN26" i="13"/>
  <c r="EM26" i="13"/>
  <c r="EL26" i="13"/>
  <c r="EK26" i="13"/>
  <c r="EJ26" i="13"/>
  <c r="EI26" i="13"/>
  <c r="EH26" i="13"/>
  <c r="EG26" i="13"/>
  <c r="EF26" i="13"/>
  <c r="EE26" i="13"/>
  <c r="ED26" i="13"/>
  <c r="EC26" i="13"/>
  <c r="EB26" i="13"/>
  <c r="EA26" i="13"/>
  <c r="DZ26" i="13"/>
  <c r="DY26" i="13"/>
  <c r="DX26" i="13"/>
  <c r="DW26" i="13"/>
  <c r="DV26" i="13"/>
  <c r="DU26" i="13"/>
  <c r="DT26" i="13"/>
  <c r="DS26" i="13"/>
  <c r="DR26" i="13"/>
  <c r="DQ26" i="13"/>
  <c r="DP26" i="13"/>
  <c r="DO26" i="13"/>
  <c r="DN26" i="13"/>
  <c r="DM26" i="13"/>
  <c r="DL26" i="13"/>
  <c r="DK26" i="13"/>
  <c r="DJ26" i="13"/>
  <c r="DI26" i="13"/>
  <c r="DH26" i="13"/>
  <c r="DG26" i="13"/>
  <c r="DF26" i="13"/>
  <c r="DE26" i="13"/>
  <c r="DD26" i="13"/>
  <c r="DC26" i="13"/>
  <c r="DB26" i="13"/>
  <c r="DA26" i="13"/>
  <c r="CZ26" i="13"/>
  <c r="CY26" i="13"/>
  <c r="CX26" i="13"/>
  <c r="CW26" i="13"/>
  <c r="CV26" i="13"/>
  <c r="CU26" i="13"/>
  <c r="CT26" i="13"/>
  <c r="CS26" i="13"/>
  <c r="CR26" i="13"/>
  <c r="CQ26" i="13"/>
  <c r="CP26" i="13"/>
  <c r="CO26" i="13"/>
  <c r="CN26" i="13"/>
  <c r="CM26" i="13"/>
  <c r="CL26" i="13"/>
  <c r="CK26" i="13"/>
  <c r="CJ26" i="13"/>
  <c r="CI26" i="13"/>
  <c r="CH26" i="13"/>
  <c r="CG26" i="13"/>
  <c r="CF26" i="13"/>
  <c r="CE26" i="13"/>
  <c r="CD26" i="13"/>
  <c r="CC26" i="13"/>
  <c r="CB26" i="13"/>
  <c r="CA26" i="13"/>
  <c r="BZ26" i="13"/>
  <c r="BY26" i="13"/>
  <c r="BX26" i="13"/>
  <c r="BW26" i="13"/>
  <c r="BV26" i="13"/>
  <c r="BU26" i="13"/>
  <c r="BT26" i="13"/>
  <c r="BS26" i="13"/>
  <c r="BR26" i="13"/>
  <c r="BQ26" i="13"/>
  <c r="BP26" i="13"/>
  <c r="BO26" i="13"/>
  <c r="BN26" i="13"/>
  <c r="BM26" i="13"/>
  <c r="BL26" i="13"/>
  <c r="BK26" i="13"/>
  <c r="BJ26" i="13"/>
  <c r="BI26" i="13"/>
  <c r="BH26" i="13"/>
  <c r="BG26" i="13"/>
  <c r="BF26" i="13"/>
  <c r="BE26" i="13"/>
  <c r="BD26" i="13"/>
  <c r="BC26" i="13"/>
  <c r="BB26" i="13"/>
  <c r="BA26" i="13"/>
  <c r="AZ26" i="13"/>
  <c r="AY26" i="13"/>
  <c r="AX26" i="13"/>
  <c r="AW26" i="13"/>
  <c r="AV26" i="13"/>
  <c r="AU26" i="13"/>
  <c r="AT26" i="13"/>
  <c r="AS26" i="13"/>
  <c r="AR26" i="13"/>
  <c r="AQ26" i="13"/>
  <c r="AP26" i="13"/>
  <c r="AO26" i="13"/>
  <c r="AN26" i="13"/>
  <c r="AM26" i="13"/>
  <c r="AL26"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J26" i="13"/>
  <c r="I26" i="13"/>
  <c r="H26" i="13"/>
  <c r="G26" i="13"/>
  <c r="F26" i="13"/>
  <c r="E26" i="13"/>
  <c r="GE25" i="13"/>
  <c r="GD25" i="13"/>
  <c r="GC25" i="13"/>
  <c r="GB25" i="13"/>
  <c r="GA25" i="13"/>
  <c r="FZ25" i="13"/>
  <c r="FY25" i="13"/>
  <c r="FX25" i="13"/>
  <c r="FW25" i="13"/>
  <c r="FV25" i="13"/>
  <c r="FU25" i="13"/>
  <c r="FT25" i="13"/>
  <c r="FS25" i="13"/>
  <c r="FR25" i="13"/>
  <c r="FQ25" i="13"/>
  <c r="FP25" i="13"/>
  <c r="FO25" i="13"/>
  <c r="FN25" i="13"/>
  <c r="FM25" i="13"/>
  <c r="FL25" i="13"/>
  <c r="FK25" i="13"/>
  <c r="FJ25" i="13"/>
  <c r="FI25" i="13"/>
  <c r="FH25" i="13"/>
  <c r="FG25" i="13"/>
  <c r="FF25" i="13"/>
  <c r="FE25" i="13"/>
  <c r="FD25" i="13"/>
  <c r="FC25" i="13"/>
  <c r="FB25" i="13"/>
  <c r="FA25" i="13"/>
  <c r="EZ25" i="13"/>
  <c r="EY25" i="13"/>
  <c r="EX25" i="13"/>
  <c r="EW25" i="13"/>
  <c r="EV25" i="13"/>
  <c r="EU25" i="13"/>
  <c r="ET25" i="13"/>
  <c r="ES25" i="13"/>
  <c r="ER25" i="13"/>
  <c r="EQ25" i="13"/>
  <c r="EP25" i="13"/>
  <c r="EO25" i="13"/>
  <c r="EN25" i="13"/>
  <c r="EM25" i="13"/>
  <c r="EL25" i="13"/>
  <c r="EK25" i="13"/>
  <c r="EJ25" i="13"/>
  <c r="EI25" i="13"/>
  <c r="EH25" i="13"/>
  <c r="EG25" i="13"/>
  <c r="EF25" i="13"/>
  <c r="EE25" i="13"/>
  <c r="ED25" i="13"/>
  <c r="EC25" i="13"/>
  <c r="EB25" i="13"/>
  <c r="EA25" i="13"/>
  <c r="DZ25" i="13"/>
  <c r="DY25" i="13"/>
  <c r="DX25" i="13"/>
  <c r="DW25" i="13"/>
  <c r="DV25" i="13"/>
  <c r="DU25" i="13"/>
  <c r="DT25" i="13"/>
  <c r="DS25" i="13"/>
  <c r="DR25" i="13"/>
  <c r="DQ25" i="13"/>
  <c r="DP25" i="13"/>
  <c r="DO25" i="13"/>
  <c r="DN25" i="13"/>
  <c r="DM25" i="13"/>
  <c r="DL25" i="13"/>
  <c r="DK25" i="13"/>
  <c r="DJ25" i="13"/>
  <c r="DI25" i="13"/>
  <c r="DH25" i="13"/>
  <c r="DG25" i="13"/>
  <c r="DF25" i="13"/>
  <c r="DE25" i="13"/>
  <c r="DD25" i="13"/>
  <c r="DC25" i="13"/>
  <c r="DB25" i="13"/>
  <c r="DA25" i="13"/>
  <c r="CZ25" i="13"/>
  <c r="CY25" i="13"/>
  <c r="CX25" i="13"/>
  <c r="CW25" i="13"/>
  <c r="CV25" i="13"/>
  <c r="CU25" i="13"/>
  <c r="CT25" i="13"/>
  <c r="CS25" i="13"/>
  <c r="CR25" i="13"/>
  <c r="CQ25" i="13"/>
  <c r="CP25" i="13"/>
  <c r="CO25" i="13"/>
  <c r="CN25" i="13"/>
  <c r="CM25" i="13"/>
  <c r="CL25" i="13"/>
  <c r="CK25" i="13"/>
  <c r="CJ25" i="13"/>
  <c r="CI25" i="13"/>
  <c r="CH25" i="13"/>
  <c r="CG25" i="13"/>
  <c r="CF25" i="13"/>
  <c r="CE25" i="13"/>
  <c r="CD25" i="13"/>
  <c r="CC25" i="13"/>
  <c r="CB25" i="13"/>
  <c r="CA25" i="13"/>
  <c r="BZ25" i="13"/>
  <c r="BY25" i="13"/>
  <c r="BX25" i="13"/>
  <c r="BW25" i="13"/>
  <c r="BV25" i="13"/>
  <c r="BU25" i="13"/>
  <c r="BT25" i="13"/>
  <c r="BS25" i="13"/>
  <c r="BR25" i="13"/>
  <c r="BQ25" i="13"/>
  <c r="BP25" i="13"/>
  <c r="BO25" i="13"/>
  <c r="BN25" i="13"/>
  <c r="BM25" i="13"/>
  <c r="BL25" i="13"/>
  <c r="BK25" i="13"/>
  <c r="BJ25" i="13"/>
  <c r="BI25" i="13"/>
  <c r="BH25" i="13"/>
  <c r="BG25" i="13"/>
  <c r="BF25" i="13"/>
  <c r="BE25" i="13"/>
  <c r="BD25" i="13"/>
  <c r="BC25" i="13"/>
  <c r="BB25" i="13"/>
  <c r="BA25" i="13"/>
  <c r="AZ25" i="13"/>
  <c r="AY25" i="13"/>
  <c r="AX25" i="13"/>
  <c r="AW25" i="13"/>
  <c r="AV25" i="13"/>
  <c r="AU25" i="13"/>
  <c r="AT25" i="13"/>
  <c r="AS25" i="13"/>
  <c r="AR25" i="13"/>
  <c r="AQ25" i="13"/>
  <c r="AP25" i="13"/>
  <c r="AO25" i="13"/>
  <c r="AN25" i="13"/>
  <c r="AM25" i="13"/>
  <c r="AL25"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F25" i="13"/>
  <c r="E25" i="13"/>
  <c r="GE24" i="13"/>
  <c r="GD24" i="13"/>
  <c r="GC24" i="13"/>
  <c r="GB24" i="13"/>
  <c r="GA24" i="13"/>
  <c r="FZ24" i="13"/>
  <c r="FY24" i="13"/>
  <c r="FX24" i="13"/>
  <c r="FW24" i="13"/>
  <c r="FV24" i="13"/>
  <c r="FU24" i="13"/>
  <c r="FT24" i="13"/>
  <c r="FS24" i="13"/>
  <c r="FR24" i="13"/>
  <c r="FQ24" i="13"/>
  <c r="FP24" i="13"/>
  <c r="FO24" i="13"/>
  <c r="FN24" i="13"/>
  <c r="FM24" i="13"/>
  <c r="FL24" i="13"/>
  <c r="FK24" i="13"/>
  <c r="FJ24" i="13"/>
  <c r="FI24" i="13"/>
  <c r="FH24" i="13"/>
  <c r="FG24" i="13"/>
  <c r="FF24" i="13"/>
  <c r="FE24" i="13"/>
  <c r="FD24" i="13"/>
  <c r="FC24" i="13"/>
  <c r="FB24" i="13"/>
  <c r="FA24" i="13"/>
  <c r="EZ24" i="13"/>
  <c r="EY24" i="13"/>
  <c r="EX24" i="13"/>
  <c r="EW24" i="13"/>
  <c r="EV24" i="13"/>
  <c r="EU24" i="13"/>
  <c r="ET24" i="13"/>
  <c r="ES24" i="13"/>
  <c r="ER24" i="13"/>
  <c r="EQ24" i="13"/>
  <c r="EP24" i="13"/>
  <c r="EO24" i="13"/>
  <c r="EN24" i="13"/>
  <c r="EM24" i="13"/>
  <c r="EL24" i="13"/>
  <c r="EK24" i="13"/>
  <c r="EJ24" i="13"/>
  <c r="EI24" i="13"/>
  <c r="EH24" i="13"/>
  <c r="EG24" i="13"/>
  <c r="EF24" i="13"/>
  <c r="EE24" i="13"/>
  <c r="ED24" i="13"/>
  <c r="EC24" i="13"/>
  <c r="EB24" i="13"/>
  <c r="EA24" i="13"/>
  <c r="DZ24" i="13"/>
  <c r="DY24" i="13"/>
  <c r="DX24" i="13"/>
  <c r="DW24" i="13"/>
  <c r="DV24" i="13"/>
  <c r="DU24" i="13"/>
  <c r="DT24" i="13"/>
  <c r="DS24" i="13"/>
  <c r="DR24" i="13"/>
  <c r="DQ24" i="13"/>
  <c r="DP24" i="13"/>
  <c r="DO24" i="13"/>
  <c r="DN24" i="13"/>
  <c r="DM24" i="13"/>
  <c r="DL24" i="13"/>
  <c r="DK24" i="13"/>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GE23" i="13"/>
  <c r="GD23" i="13"/>
  <c r="GC23" i="13"/>
  <c r="GB23" i="13"/>
  <c r="GA23" i="13"/>
  <c r="FZ23" i="13"/>
  <c r="FY23" i="13"/>
  <c r="FX23" i="13"/>
  <c r="FW23" i="13"/>
  <c r="FV23" i="13"/>
  <c r="FU23" i="13"/>
  <c r="FT23" i="13"/>
  <c r="FS23" i="13"/>
  <c r="FR23" i="13"/>
  <c r="FQ23" i="13"/>
  <c r="FP23" i="13"/>
  <c r="FO23" i="13"/>
  <c r="FN23" i="13"/>
  <c r="FM23" i="13"/>
  <c r="FL23" i="13"/>
  <c r="FK23" i="13"/>
  <c r="FJ23" i="13"/>
  <c r="FI23" i="13"/>
  <c r="FH23" i="13"/>
  <c r="FG23" i="13"/>
  <c r="FF23" i="13"/>
  <c r="FE23" i="13"/>
  <c r="FD23" i="13"/>
  <c r="FC23" i="13"/>
  <c r="FB23" i="13"/>
  <c r="FA23" i="13"/>
  <c r="EZ23" i="13"/>
  <c r="EY23" i="13"/>
  <c r="EX23" i="13"/>
  <c r="EW23" i="13"/>
  <c r="EV23" i="13"/>
  <c r="EU23" i="13"/>
  <c r="ET23" i="13"/>
  <c r="ES23" i="13"/>
  <c r="ER23" i="13"/>
  <c r="EQ23" i="13"/>
  <c r="EP23" i="13"/>
  <c r="EO23" i="13"/>
  <c r="EN23" i="13"/>
  <c r="EM23" i="13"/>
  <c r="EL23" i="13"/>
  <c r="EK23" i="13"/>
  <c r="EJ23" i="13"/>
  <c r="EI23" i="13"/>
  <c r="EH23" i="13"/>
  <c r="EG23" i="13"/>
  <c r="EF23" i="13"/>
  <c r="EE23" i="13"/>
  <c r="ED23" i="13"/>
  <c r="EC23" i="13"/>
  <c r="EB23" i="13"/>
  <c r="EA23" i="13"/>
  <c r="DZ23" i="13"/>
  <c r="DY23" i="13"/>
  <c r="DX23" i="13"/>
  <c r="DW23" i="13"/>
  <c r="DV23" i="13"/>
  <c r="DU23" i="13"/>
  <c r="DT23" i="13"/>
  <c r="DS23" i="13"/>
  <c r="DR23" i="13"/>
  <c r="DQ23" i="13"/>
  <c r="DP23" i="13"/>
  <c r="DO23" i="13"/>
  <c r="DN23" i="13"/>
  <c r="DM23" i="13"/>
  <c r="DL23" i="13"/>
  <c r="DK23" i="13"/>
  <c r="DJ23" i="13"/>
  <c r="DI23" i="13"/>
  <c r="DH23" i="13"/>
  <c r="DG23" i="13"/>
  <c r="DF23" i="13"/>
  <c r="DE23" i="13"/>
  <c r="DD23" i="13"/>
  <c r="DC23" i="13"/>
  <c r="DB23" i="13"/>
  <c r="DA23" i="13"/>
  <c r="CZ23" i="13"/>
  <c r="CY23" i="13"/>
  <c r="CX23" i="13"/>
  <c r="CW23" i="13"/>
  <c r="CV23" i="13"/>
  <c r="CU23" i="13"/>
  <c r="CT23" i="13"/>
  <c r="CS23" i="13"/>
  <c r="CR23" i="13"/>
  <c r="CQ23" i="13"/>
  <c r="CP23"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GE22" i="13"/>
  <c r="GD22" i="13"/>
  <c r="GC22" i="13"/>
  <c r="GB22" i="13"/>
  <c r="GA22" i="13"/>
  <c r="FZ22" i="13"/>
  <c r="FY22" i="13"/>
  <c r="FX22" i="13"/>
  <c r="FW22" i="13"/>
  <c r="FV22" i="13"/>
  <c r="FU22" i="13"/>
  <c r="FT22" i="13"/>
  <c r="FS22" i="13"/>
  <c r="FR22" i="13"/>
  <c r="FQ22" i="13"/>
  <c r="FP22" i="13"/>
  <c r="FO22" i="13"/>
  <c r="FN22" i="13"/>
  <c r="FM22" i="13"/>
  <c r="FL22" i="13"/>
  <c r="FK22" i="13"/>
  <c r="FJ22" i="13"/>
  <c r="FI22" i="13"/>
  <c r="FH22" i="13"/>
  <c r="FG22" i="13"/>
  <c r="FF22" i="13"/>
  <c r="FE22" i="13"/>
  <c r="FD22" i="13"/>
  <c r="FC22" i="13"/>
  <c r="FB22" i="13"/>
  <c r="FA22" i="13"/>
  <c r="EZ22" i="13"/>
  <c r="EY22" i="13"/>
  <c r="EX22" i="13"/>
  <c r="EW22" i="13"/>
  <c r="EV22" i="13"/>
  <c r="EU22" i="13"/>
  <c r="ET22" i="13"/>
  <c r="ES22" i="13"/>
  <c r="ER22" i="13"/>
  <c r="EQ22" i="13"/>
  <c r="EP22" i="13"/>
  <c r="EO22" i="13"/>
  <c r="EN22" i="13"/>
  <c r="EM22" i="13"/>
  <c r="EL22" i="13"/>
  <c r="EK22" i="13"/>
  <c r="EJ22" i="13"/>
  <c r="EI22" i="13"/>
  <c r="EH22" i="13"/>
  <c r="EG22" i="13"/>
  <c r="EF22" i="13"/>
  <c r="EE22" i="13"/>
  <c r="ED22" i="13"/>
  <c r="EC22" i="13"/>
  <c r="EB22" i="13"/>
  <c r="EA22" i="13"/>
  <c r="DZ22" i="13"/>
  <c r="DY22" i="13"/>
  <c r="DX22" i="13"/>
  <c r="DW22" i="13"/>
  <c r="DV22" i="13"/>
  <c r="DU22" i="13"/>
  <c r="DT22" i="13"/>
  <c r="DS22" i="13"/>
  <c r="DR22" i="13"/>
  <c r="DQ22" i="13"/>
  <c r="DP22" i="13"/>
  <c r="DO22" i="13"/>
  <c r="DN22" i="13"/>
  <c r="DM22" i="13"/>
  <c r="DL22" i="13"/>
  <c r="DK22"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GE21" i="13"/>
  <c r="GD21" i="13"/>
  <c r="GC21" i="13"/>
  <c r="GB21" i="13"/>
  <c r="GA21" i="13"/>
  <c r="FZ21" i="13"/>
  <c r="FY21" i="13"/>
  <c r="FX21" i="13"/>
  <c r="FW21" i="13"/>
  <c r="FV21" i="13"/>
  <c r="FU21" i="13"/>
  <c r="FT21" i="13"/>
  <c r="FS21" i="13"/>
  <c r="FR21" i="13"/>
  <c r="FQ21" i="13"/>
  <c r="FP21" i="13"/>
  <c r="FO21" i="13"/>
  <c r="FN21" i="13"/>
  <c r="FM21" i="13"/>
  <c r="FL21" i="13"/>
  <c r="FK21" i="13"/>
  <c r="FJ21" i="13"/>
  <c r="FI21" i="13"/>
  <c r="FH21" i="13"/>
  <c r="FG21" i="13"/>
  <c r="FF21" i="13"/>
  <c r="FE21" i="13"/>
  <c r="FD21" i="13"/>
  <c r="FC21" i="13"/>
  <c r="FB21" i="13"/>
  <c r="FA21" i="13"/>
  <c r="EZ21" i="13"/>
  <c r="EY21" i="13"/>
  <c r="EX21" i="13"/>
  <c r="EW21" i="13"/>
  <c r="EV21" i="13"/>
  <c r="EU21" i="13"/>
  <c r="ET21" i="13"/>
  <c r="ES21" i="13"/>
  <c r="ER21" i="13"/>
  <c r="EQ21" i="13"/>
  <c r="EP21" i="13"/>
  <c r="EO21" i="13"/>
  <c r="EN21" i="13"/>
  <c r="EM21" i="13"/>
  <c r="EL21" i="13"/>
  <c r="EK21" i="13"/>
  <c r="EJ21" i="13"/>
  <c r="EI21" i="13"/>
  <c r="EH21" i="13"/>
  <c r="EG21" i="13"/>
  <c r="EF21" i="13"/>
  <c r="EE21" i="13"/>
  <c r="ED21" i="13"/>
  <c r="EC21" i="13"/>
  <c r="EB21" i="13"/>
  <c r="EA21" i="13"/>
  <c r="DZ21" i="13"/>
  <c r="DY21" i="13"/>
  <c r="DX21" i="13"/>
  <c r="DW21" i="13"/>
  <c r="DV21" i="13"/>
  <c r="DU21" i="13"/>
  <c r="DT21" i="13"/>
  <c r="DS21" i="13"/>
  <c r="DR21" i="13"/>
  <c r="DQ21" i="13"/>
  <c r="DP21" i="13"/>
  <c r="DO21" i="13"/>
  <c r="DN21" i="13"/>
  <c r="DM21" i="13"/>
  <c r="DL21" i="13"/>
  <c r="DK21" i="13"/>
  <c r="DJ21" i="13"/>
  <c r="DI21" i="13"/>
  <c r="DH21" i="13"/>
  <c r="DG21" i="13"/>
  <c r="DF21" i="13"/>
  <c r="DE21" i="13"/>
  <c r="DD21" i="13"/>
  <c r="DC21" i="13"/>
  <c r="DB21" i="13"/>
  <c r="DA21" i="13"/>
  <c r="CZ21" i="13"/>
  <c r="CY21" i="13"/>
  <c r="CX21" i="13"/>
  <c r="CW21" i="13"/>
  <c r="CV21" i="13"/>
  <c r="CU21" i="13"/>
  <c r="CT21" i="13"/>
  <c r="CS21" i="13"/>
  <c r="CR21"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GE20" i="13"/>
  <c r="GD20" i="13"/>
  <c r="GC20" i="13"/>
  <c r="GB20" i="13"/>
  <c r="GA20" i="13"/>
  <c r="FZ20" i="13"/>
  <c r="FY20" i="13"/>
  <c r="FX20" i="13"/>
  <c r="FW20" i="13"/>
  <c r="FV20" i="13"/>
  <c r="FU20" i="13"/>
  <c r="FT20" i="13"/>
  <c r="FS20" i="13"/>
  <c r="FR20" i="13"/>
  <c r="FQ20" i="13"/>
  <c r="FP20" i="13"/>
  <c r="FO20" i="13"/>
  <c r="FN20" i="13"/>
  <c r="FM20" i="13"/>
  <c r="FL20" i="13"/>
  <c r="FK20" i="13"/>
  <c r="FJ20" i="13"/>
  <c r="FI20" i="13"/>
  <c r="FH20" i="13"/>
  <c r="FG20" i="13"/>
  <c r="FF20" i="13"/>
  <c r="FE20" i="13"/>
  <c r="FD20" i="13"/>
  <c r="FC20" i="13"/>
  <c r="FB20" i="13"/>
  <c r="FA20" i="13"/>
  <c r="EZ20" i="13"/>
  <c r="EY20" i="13"/>
  <c r="EX20" i="13"/>
  <c r="EW20" i="13"/>
  <c r="EV20" i="13"/>
  <c r="EU20" i="13"/>
  <c r="ET20" i="13"/>
  <c r="ES20" i="13"/>
  <c r="ER20" i="13"/>
  <c r="EQ20" i="13"/>
  <c r="EP20" i="13"/>
  <c r="EO20" i="13"/>
  <c r="EN20" i="13"/>
  <c r="EM20" i="13"/>
  <c r="EL20" i="13"/>
  <c r="EK20" i="13"/>
  <c r="EJ20" i="13"/>
  <c r="EI20" i="13"/>
  <c r="EH20" i="13"/>
  <c r="EG20" i="13"/>
  <c r="EF20" i="13"/>
  <c r="EE20" i="13"/>
  <c r="ED20" i="13"/>
  <c r="EC20" i="13"/>
  <c r="EB20" i="13"/>
  <c r="EA20" i="13"/>
  <c r="DZ20" i="13"/>
  <c r="DY20" i="13"/>
  <c r="DX20" i="13"/>
  <c r="DW20" i="13"/>
  <c r="DV20" i="13"/>
  <c r="DU20" i="13"/>
  <c r="DT20" i="13"/>
  <c r="DS20" i="13"/>
  <c r="DR20" i="13"/>
  <c r="DQ20" i="13"/>
  <c r="DP20" i="13"/>
  <c r="DO20" i="13"/>
  <c r="DN20" i="13"/>
  <c r="DM20" i="13"/>
  <c r="DL20" i="13"/>
  <c r="DK20" i="13"/>
  <c r="DJ20" i="13"/>
  <c r="DI20" i="13"/>
  <c r="DH20" i="13"/>
  <c r="DG20" i="13"/>
  <c r="DF20" i="13"/>
  <c r="DE20" i="13"/>
  <c r="DD20" i="13"/>
  <c r="DC20" i="13"/>
  <c r="DB20" i="13"/>
  <c r="DA20" i="13"/>
  <c r="CZ20" i="13"/>
  <c r="CY20" i="13"/>
  <c r="CX20" i="13"/>
  <c r="CW20" i="13"/>
  <c r="CV20" i="13"/>
  <c r="CU20" i="13"/>
  <c r="CT20" i="13"/>
  <c r="CS20" i="13"/>
  <c r="CR20" i="13"/>
  <c r="CQ20" i="13"/>
  <c r="CP20"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GE19" i="13"/>
  <c r="GD19" i="13"/>
  <c r="GC19" i="13"/>
  <c r="GB19" i="13"/>
  <c r="GA19" i="13"/>
  <c r="FZ19" i="13"/>
  <c r="FY19" i="13"/>
  <c r="FX19" i="13"/>
  <c r="FW19" i="13"/>
  <c r="FV19" i="13"/>
  <c r="FU19" i="13"/>
  <c r="FT19" i="13"/>
  <c r="FS19" i="13"/>
  <c r="FR19" i="13"/>
  <c r="FQ19" i="13"/>
  <c r="FP19" i="13"/>
  <c r="FO19" i="13"/>
  <c r="FN19" i="13"/>
  <c r="FM19" i="13"/>
  <c r="FL19" i="13"/>
  <c r="FK19" i="13"/>
  <c r="FJ19" i="13"/>
  <c r="FI19" i="13"/>
  <c r="FH19" i="13"/>
  <c r="FG19" i="13"/>
  <c r="FF19" i="13"/>
  <c r="FE19" i="13"/>
  <c r="FD19" i="13"/>
  <c r="FC19" i="13"/>
  <c r="FB19" i="13"/>
  <c r="FA19" i="13"/>
  <c r="EZ19" i="13"/>
  <c r="EY19" i="13"/>
  <c r="EX19" i="13"/>
  <c r="EW19" i="13"/>
  <c r="EV19" i="13"/>
  <c r="EU19" i="13"/>
  <c r="ET19" i="13"/>
  <c r="ES19" i="13"/>
  <c r="ER19" i="13"/>
  <c r="EQ19" i="13"/>
  <c r="EP19" i="13"/>
  <c r="EO19" i="13"/>
  <c r="EN19" i="13"/>
  <c r="EM19" i="13"/>
  <c r="EL19" i="13"/>
  <c r="EK19" i="13"/>
  <c r="EJ19" i="13"/>
  <c r="EI19" i="13"/>
  <c r="EH19" i="13"/>
  <c r="EG19" i="13"/>
  <c r="EF19" i="13"/>
  <c r="EE19" i="13"/>
  <c r="ED19" i="13"/>
  <c r="EC19" i="13"/>
  <c r="EB19" i="13"/>
  <c r="EA19" i="13"/>
  <c r="DZ19" i="13"/>
  <c r="DY19" i="13"/>
  <c r="DX19" i="13"/>
  <c r="DW19" i="13"/>
  <c r="DV19" i="13"/>
  <c r="DU19" i="13"/>
  <c r="DT19" i="13"/>
  <c r="DS19" i="13"/>
  <c r="DR19" i="13"/>
  <c r="DQ19" i="13"/>
  <c r="DP19" i="13"/>
  <c r="DO19" i="13"/>
  <c r="DN19" i="13"/>
  <c r="DM19" i="13"/>
  <c r="DL19" i="13"/>
  <c r="DK19" i="13"/>
  <c r="DJ19" i="13"/>
  <c r="DI19" i="13"/>
  <c r="DH19" i="13"/>
  <c r="DG19" i="13"/>
  <c r="DF19" i="13"/>
  <c r="DE19" i="13"/>
  <c r="DD19" i="13"/>
  <c r="DC19" i="13"/>
  <c r="DB19" i="13"/>
  <c r="DA19" i="13"/>
  <c r="CZ19" i="13"/>
  <c r="CY19" i="13"/>
  <c r="CX19" i="13"/>
  <c r="CW19"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GE18" i="13"/>
  <c r="GD18" i="13"/>
  <c r="GC18" i="13"/>
  <c r="GB18" i="13"/>
  <c r="GA18" i="13"/>
  <c r="FZ18" i="13"/>
  <c r="FY18" i="13"/>
  <c r="FX18" i="13"/>
  <c r="FW18" i="13"/>
  <c r="FV18" i="13"/>
  <c r="FU18" i="13"/>
  <c r="FT18" i="13"/>
  <c r="FS18" i="13"/>
  <c r="FR18" i="13"/>
  <c r="FQ18" i="13"/>
  <c r="FP18" i="13"/>
  <c r="FO18" i="13"/>
  <c r="FN18" i="13"/>
  <c r="FM18" i="13"/>
  <c r="FL18" i="13"/>
  <c r="FK18" i="13"/>
  <c r="FJ18" i="13"/>
  <c r="FI18" i="13"/>
  <c r="FH18" i="13"/>
  <c r="FG18" i="13"/>
  <c r="FF18" i="13"/>
  <c r="FE18" i="13"/>
  <c r="FD18" i="13"/>
  <c r="FC18" i="13"/>
  <c r="FB18" i="13"/>
  <c r="FA18" i="13"/>
  <c r="EZ18" i="13"/>
  <c r="EY18" i="13"/>
  <c r="EX18" i="13"/>
  <c r="EW18" i="13"/>
  <c r="EV18" i="13"/>
  <c r="EU18" i="13"/>
  <c r="ET18" i="13"/>
  <c r="ES18" i="13"/>
  <c r="ER18" i="13"/>
  <c r="EQ18" i="13"/>
  <c r="EP18" i="13"/>
  <c r="EO18" i="13"/>
  <c r="EN18" i="13"/>
  <c r="EM18" i="13"/>
  <c r="EL18" i="13"/>
  <c r="EK18" i="13"/>
  <c r="EJ18" i="13"/>
  <c r="EI18" i="13"/>
  <c r="EH18" i="13"/>
  <c r="EG18" i="13"/>
  <c r="EF18" i="13"/>
  <c r="EE18" i="13"/>
  <c r="ED18" i="13"/>
  <c r="EC18" i="13"/>
  <c r="EB18" i="13"/>
  <c r="EA18" i="13"/>
  <c r="DZ18" i="13"/>
  <c r="DY18" i="13"/>
  <c r="DX18" i="13"/>
  <c r="DW18" i="13"/>
  <c r="DV18" i="13"/>
  <c r="DU18" i="13"/>
  <c r="DT18" i="13"/>
  <c r="DS18" i="13"/>
  <c r="DR18" i="13"/>
  <c r="DQ18" i="13"/>
  <c r="DP18" i="13"/>
  <c r="DO18" i="13"/>
  <c r="DN18" i="13"/>
  <c r="DM18" i="13"/>
  <c r="DL18" i="13"/>
  <c r="DK18" i="13"/>
  <c r="DJ18" i="13"/>
  <c r="DI18" i="13"/>
  <c r="DH18" i="13"/>
  <c r="DG18" i="13"/>
  <c r="DF18" i="13"/>
  <c r="DE18" i="13"/>
  <c r="DD18" i="13"/>
  <c r="DC18" i="13"/>
  <c r="DB18" i="13"/>
  <c r="DA18" i="13"/>
  <c r="CZ18" i="13"/>
  <c r="CY18" i="13"/>
  <c r="CX18" i="13"/>
  <c r="CW18" i="13"/>
  <c r="CV18" i="13"/>
  <c r="CU18" i="13"/>
  <c r="CT18" i="13"/>
  <c r="CS18" i="13"/>
  <c r="CR18" i="13"/>
  <c r="CQ18" i="13"/>
  <c r="CP18"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GE17" i="13"/>
  <c r="GD17" i="13"/>
  <c r="GC17" i="13"/>
  <c r="GB17" i="13"/>
  <c r="GA17" i="13"/>
  <c r="FZ17" i="13"/>
  <c r="FY17" i="13"/>
  <c r="FX17" i="13"/>
  <c r="FW17" i="13"/>
  <c r="FV17" i="13"/>
  <c r="FU17" i="13"/>
  <c r="FT17" i="13"/>
  <c r="FS17" i="13"/>
  <c r="FR17" i="13"/>
  <c r="FQ17" i="13"/>
  <c r="FP17" i="13"/>
  <c r="FO17" i="13"/>
  <c r="FN17" i="13"/>
  <c r="FM17" i="13"/>
  <c r="FL17" i="13"/>
  <c r="FK17" i="13"/>
  <c r="FJ17" i="13"/>
  <c r="FI17" i="13"/>
  <c r="FH17" i="13"/>
  <c r="FG17" i="13"/>
  <c r="FF17" i="13"/>
  <c r="FE17" i="13"/>
  <c r="FD17" i="13"/>
  <c r="FC17" i="13"/>
  <c r="FB17" i="13"/>
  <c r="FA17" i="13"/>
  <c r="EZ17" i="13"/>
  <c r="EY17" i="13"/>
  <c r="EX17" i="13"/>
  <c r="EW17" i="13"/>
  <c r="EV17" i="13"/>
  <c r="EU17" i="13"/>
  <c r="ET17" i="13"/>
  <c r="ES17" i="13"/>
  <c r="ER17" i="13"/>
  <c r="EQ17" i="13"/>
  <c r="EP17" i="13"/>
  <c r="EO17" i="13"/>
  <c r="EN17" i="13"/>
  <c r="EM17" i="13"/>
  <c r="EL17" i="13"/>
  <c r="EK17" i="13"/>
  <c r="EJ17" i="13"/>
  <c r="EI17" i="13"/>
  <c r="EH17" i="13"/>
  <c r="EG17" i="13"/>
  <c r="EF17" i="13"/>
  <c r="EE17" i="13"/>
  <c r="ED17" i="13"/>
  <c r="EC17" i="13"/>
  <c r="EB17" i="13"/>
  <c r="EA17" i="13"/>
  <c r="DZ17" i="13"/>
  <c r="DY17" i="13"/>
  <c r="DX17" i="13"/>
  <c r="DW17" i="13"/>
  <c r="DV17" i="13"/>
  <c r="DU17" i="13"/>
  <c r="DT17" i="13"/>
  <c r="DS17" i="13"/>
  <c r="DR17" i="13"/>
  <c r="DQ17" i="13"/>
  <c r="DP17" i="13"/>
  <c r="DO17" i="13"/>
  <c r="DN17" i="13"/>
  <c r="DM17" i="13"/>
  <c r="DL17" i="13"/>
  <c r="DK17" i="13"/>
  <c r="DJ17" i="13"/>
  <c r="DI17" i="13"/>
  <c r="DH17" i="13"/>
  <c r="DG17" i="13"/>
  <c r="DF17" i="13"/>
  <c r="DE17" i="13"/>
  <c r="DD17" i="13"/>
  <c r="DC17" i="13"/>
  <c r="DB17" i="13"/>
  <c r="DA17" i="13"/>
  <c r="CZ17" i="13"/>
  <c r="CY17" i="13"/>
  <c r="CX17" i="13"/>
  <c r="CW17" i="13"/>
  <c r="CV17" i="13"/>
  <c r="CU17" i="13"/>
  <c r="CT17" i="13"/>
  <c r="CS17" i="13"/>
  <c r="CR17" i="13"/>
  <c r="CQ17" i="13"/>
  <c r="CP17" i="13"/>
  <c r="CO17" i="13"/>
  <c r="CN17" i="13"/>
  <c r="CM17" i="13"/>
  <c r="CL17" i="13"/>
  <c r="CK17" i="13"/>
  <c r="CJ17" i="13"/>
  <c r="CI17" i="13"/>
  <c r="CH17" i="13"/>
  <c r="CG17" i="13"/>
  <c r="CF17" i="13"/>
  <c r="CE17" i="13"/>
  <c r="CD17" i="13"/>
  <c r="CC17" i="13"/>
  <c r="CB17" i="13"/>
  <c r="CA17" i="13"/>
  <c r="BZ17" i="13"/>
  <c r="BY17" i="13"/>
  <c r="BX17" i="13"/>
  <c r="BW17" i="13"/>
  <c r="BV17" i="13"/>
  <c r="BU17" i="13"/>
  <c r="BT17" i="13"/>
  <c r="BS17" i="13"/>
  <c r="BR17" i="13"/>
  <c r="BQ17" i="13"/>
  <c r="BP17" i="13"/>
  <c r="BO17" i="13"/>
  <c r="BN17" i="13"/>
  <c r="BM17" i="13"/>
  <c r="BL17" i="13"/>
  <c r="BK17" i="13"/>
  <c r="BJ17" i="13"/>
  <c r="BI17" i="13"/>
  <c r="BH17" i="13"/>
  <c r="BG17" i="13"/>
  <c r="BF17" i="13"/>
  <c r="BE17" i="13"/>
  <c r="BD17" i="13"/>
  <c r="BC17" i="13"/>
  <c r="BB17" i="13"/>
  <c r="BA17" i="13"/>
  <c r="AZ17" i="13"/>
  <c r="AY17" i="13"/>
  <c r="AX17" i="13"/>
  <c r="AW17" i="13"/>
  <c r="AV17" i="13"/>
  <c r="AU17" i="13"/>
  <c r="AT17" i="13"/>
  <c r="AS17" i="13"/>
  <c r="AR17" i="13"/>
  <c r="AQ17" i="13"/>
  <c r="AP17" i="13"/>
  <c r="AO17" i="13"/>
  <c r="AN17"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F17" i="13"/>
  <c r="E17" i="13"/>
  <c r="GE16" i="13"/>
  <c r="GD16" i="13"/>
  <c r="GC16" i="13"/>
  <c r="GB16" i="13"/>
  <c r="GA16" i="13"/>
  <c r="FZ16" i="13"/>
  <c r="FY16" i="13"/>
  <c r="FX16" i="13"/>
  <c r="FW16" i="13"/>
  <c r="FV16" i="13"/>
  <c r="FU16" i="13"/>
  <c r="FT16" i="13"/>
  <c r="FS16" i="13"/>
  <c r="FR16" i="13"/>
  <c r="FQ16" i="13"/>
  <c r="FP16" i="13"/>
  <c r="FO16" i="13"/>
  <c r="FN16" i="13"/>
  <c r="FM16" i="13"/>
  <c r="FL16" i="13"/>
  <c r="FK16" i="13"/>
  <c r="FJ16" i="13"/>
  <c r="FI16" i="13"/>
  <c r="FH16" i="13"/>
  <c r="FG16" i="13"/>
  <c r="FF16" i="13"/>
  <c r="FE16" i="13"/>
  <c r="FD16" i="13"/>
  <c r="FC16" i="13"/>
  <c r="FB16" i="13"/>
  <c r="FA16" i="13"/>
  <c r="EZ16" i="13"/>
  <c r="EY16" i="13"/>
  <c r="EX16" i="13"/>
  <c r="EW16" i="13"/>
  <c r="EV16" i="13"/>
  <c r="EU16" i="13"/>
  <c r="ET16" i="13"/>
  <c r="ES16" i="13"/>
  <c r="ER16" i="13"/>
  <c r="EQ16" i="13"/>
  <c r="EP16" i="13"/>
  <c r="EO16" i="13"/>
  <c r="EN16" i="13"/>
  <c r="EM16" i="13"/>
  <c r="EL16" i="13"/>
  <c r="EK16" i="13"/>
  <c r="EJ16" i="13"/>
  <c r="EI16" i="13"/>
  <c r="EH16" i="13"/>
  <c r="EG16" i="13"/>
  <c r="EF16" i="13"/>
  <c r="EE16" i="13"/>
  <c r="ED16" i="13"/>
  <c r="EC16" i="13"/>
  <c r="EB16" i="13"/>
  <c r="EA16" i="13"/>
  <c r="DZ16" i="13"/>
  <c r="DY16" i="13"/>
  <c r="DX16" i="13"/>
  <c r="DW16" i="13"/>
  <c r="DV16" i="13"/>
  <c r="DU16" i="13"/>
  <c r="DT16" i="13"/>
  <c r="DS16" i="13"/>
  <c r="DR16" i="13"/>
  <c r="DQ16" i="13"/>
  <c r="DP16" i="13"/>
  <c r="DO16" i="13"/>
  <c r="DN16" i="13"/>
  <c r="DM16" i="13"/>
  <c r="DL16" i="13"/>
  <c r="DK16" i="13"/>
  <c r="DJ16" i="13"/>
  <c r="DI16" i="13"/>
  <c r="DH16" i="13"/>
  <c r="DG16" i="13"/>
  <c r="DF16" i="13"/>
  <c r="DE16" i="13"/>
  <c r="DD16" i="13"/>
  <c r="DC16" i="13"/>
  <c r="DB16" i="13"/>
  <c r="DA16" i="13"/>
  <c r="CZ16" i="13"/>
  <c r="CY16" i="13"/>
  <c r="CX16" i="13"/>
  <c r="CW16"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E16" i="13"/>
  <c r="GE15" i="13"/>
  <c r="GD15" i="13"/>
  <c r="GC15" i="13"/>
  <c r="GB15" i="13"/>
  <c r="GA15" i="13"/>
  <c r="FZ15" i="13"/>
  <c r="FY15" i="13"/>
  <c r="FX15" i="13"/>
  <c r="FW15" i="13"/>
  <c r="FV15" i="13"/>
  <c r="FU15" i="13"/>
  <c r="FT15" i="13"/>
  <c r="FS15" i="13"/>
  <c r="FR15" i="13"/>
  <c r="FQ15" i="13"/>
  <c r="FP15" i="13"/>
  <c r="FO15" i="13"/>
  <c r="FN15" i="13"/>
  <c r="FM15" i="13"/>
  <c r="FL15" i="13"/>
  <c r="FK15" i="13"/>
  <c r="FJ15" i="13"/>
  <c r="FI15" i="13"/>
  <c r="FH15" i="13"/>
  <c r="FG15" i="13"/>
  <c r="FF15" i="13"/>
  <c r="FE15" i="13"/>
  <c r="FD15" i="13"/>
  <c r="FC15" i="13"/>
  <c r="FB15" i="13"/>
  <c r="FA15" i="13"/>
  <c r="EZ15" i="13"/>
  <c r="EY15" i="13"/>
  <c r="EX15" i="13"/>
  <c r="EW15" i="13"/>
  <c r="EV15" i="13"/>
  <c r="EU15" i="13"/>
  <c r="ET15" i="13"/>
  <c r="ES15" i="13"/>
  <c r="ER15" i="13"/>
  <c r="EQ15" i="13"/>
  <c r="EP15" i="13"/>
  <c r="EO15" i="13"/>
  <c r="EN15" i="13"/>
  <c r="EM15" i="13"/>
  <c r="EL15" i="13"/>
  <c r="EK15" i="13"/>
  <c r="EJ15" i="13"/>
  <c r="EI15" i="13"/>
  <c r="EH15" i="13"/>
  <c r="EG15" i="13"/>
  <c r="EF15" i="13"/>
  <c r="EE15" i="13"/>
  <c r="ED15" i="13"/>
  <c r="EC15" i="13"/>
  <c r="EB15" i="13"/>
  <c r="EA15" i="13"/>
  <c r="DZ15" i="13"/>
  <c r="DY15" i="13"/>
  <c r="DX15" i="13"/>
  <c r="DW15" i="13"/>
  <c r="DV15" i="13"/>
  <c r="DU15" i="13"/>
  <c r="DT15" i="13"/>
  <c r="DS15" i="13"/>
  <c r="DR15" i="13"/>
  <c r="DQ15" i="13"/>
  <c r="DP15" i="13"/>
  <c r="DO15" i="13"/>
  <c r="DN15" i="13"/>
  <c r="DM15" i="13"/>
  <c r="DL15" i="13"/>
  <c r="DK15" i="13"/>
  <c r="DJ15" i="13"/>
  <c r="DI15" i="13"/>
  <c r="DH15" i="13"/>
  <c r="DG15" i="13"/>
  <c r="DF15" i="13"/>
  <c r="DE15" i="13"/>
  <c r="DD15" i="13"/>
  <c r="DC15" i="13"/>
  <c r="DB15" i="13"/>
  <c r="DA15" i="13"/>
  <c r="CZ15" i="13"/>
  <c r="CY15" i="13"/>
  <c r="CX15" i="13"/>
  <c r="CW15" i="13"/>
  <c r="CV15" i="13"/>
  <c r="CU15" i="13"/>
  <c r="CT15" i="13"/>
  <c r="CS15" i="13"/>
  <c r="CR15" i="13"/>
  <c r="CQ15" i="13"/>
  <c r="CP15" i="13"/>
  <c r="CO15" i="13"/>
  <c r="CN15" i="13"/>
  <c r="CM15" i="13"/>
  <c r="CL15" i="13"/>
  <c r="CK15" i="13"/>
  <c r="CJ15" i="13"/>
  <c r="CI15" i="13"/>
  <c r="CH15" i="13"/>
  <c r="CG15" i="13"/>
  <c r="CF15" i="13"/>
  <c r="CE15" i="13"/>
  <c r="CD15" i="13"/>
  <c r="CC15" i="13"/>
  <c r="CB15" i="13"/>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F15" i="13"/>
  <c r="E15" i="13"/>
  <c r="GE14" i="13"/>
  <c r="GD14" i="13"/>
  <c r="GC14" i="13"/>
  <c r="GB14" i="13"/>
  <c r="GA14" i="13"/>
  <c r="FZ14" i="13"/>
  <c r="FY14" i="13"/>
  <c r="FX14" i="13"/>
  <c r="FW14" i="13"/>
  <c r="FV14" i="13"/>
  <c r="FU14" i="13"/>
  <c r="FT14" i="13"/>
  <c r="FS14" i="13"/>
  <c r="FR14" i="13"/>
  <c r="FQ14" i="13"/>
  <c r="FP14" i="13"/>
  <c r="FO14" i="13"/>
  <c r="FN14" i="13"/>
  <c r="FM14" i="13"/>
  <c r="FL14" i="13"/>
  <c r="FK14" i="13"/>
  <c r="FJ14" i="13"/>
  <c r="FI14" i="13"/>
  <c r="FH14" i="13"/>
  <c r="FG14" i="13"/>
  <c r="FF14" i="13"/>
  <c r="FE14" i="13"/>
  <c r="FD14" i="13"/>
  <c r="FC14" i="13"/>
  <c r="FB14" i="13"/>
  <c r="FA14" i="13"/>
  <c r="EZ14" i="13"/>
  <c r="EY14" i="13"/>
  <c r="EX14" i="13"/>
  <c r="EW14" i="13"/>
  <c r="EV14" i="13"/>
  <c r="EU14" i="13"/>
  <c r="ET14" i="13"/>
  <c r="ES14" i="13"/>
  <c r="ER14" i="13"/>
  <c r="EQ14" i="13"/>
  <c r="EP14" i="13"/>
  <c r="EO14" i="13"/>
  <c r="EN14" i="13"/>
  <c r="EM14" i="13"/>
  <c r="EL14" i="13"/>
  <c r="EK14" i="13"/>
  <c r="EJ14" i="13"/>
  <c r="EI14" i="13"/>
  <c r="EH14" i="13"/>
  <c r="EG14" i="13"/>
  <c r="EF14" i="13"/>
  <c r="EE14" i="13"/>
  <c r="ED14" i="13"/>
  <c r="EC14" i="13"/>
  <c r="EB14" i="13"/>
  <c r="EA14" i="13"/>
  <c r="DZ14" i="13"/>
  <c r="DY14" i="13"/>
  <c r="DX14" i="13"/>
  <c r="DW14" i="13"/>
  <c r="DV14" i="13"/>
  <c r="DU14" i="13"/>
  <c r="DT14" i="13"/>
  <c r="DS14" i="13"/>
  <c r="DR14" i="13"/>
  <c r="DQ14" i="13"/>
  <c r="DP14" i="13"/>
  <c r="DO14" i="13"/>
  <c r="DN14" i="13"/>
  <c r="DM14" i="13"/>
  <c r="DL14" i="13"/>
  <c r="DK14" i="13"/>
  <c r="DJ14" i="13"/>
  <c r="DI14" i="13"/>
  <c r="DH14" i="13"/>
  <c r="DG14" i="13"/>
  <c r="DF14" i="13"/>
  <c r="DE14" i="13"/>
  <c r="DD14" i="13"/>
  <c r="DC14" i="13"/>
  <c r="DB14" i="13"/>
  <c r="DA14" i="13"/>
  <c r="CZ14" i="13"/>
  <c r="CY14" i="13"/>
  <c r="CX14" i="13"/>
  <c r="CW14" i="13"/>
  <c r="CV14" i="13"/>
  <c r="CU14" i="13"/>
  <c r="CT14" i="13"/>
  <c r="CS14" i="13"/>
  <c r="CR14" i="13"/>
  <c r="CQ14" i="13"/>
  <c r="CP14" i="13"/>
  <c r="CO14" i="13"/>
  <c r="CN14" i="13"/>
  <c r="CM14" i="13"/>
  <c r="CL14" i="13"/>
  <c r="CK14" i="13"/>
  <c r="CJ14" i="13"/>
  <c r="CI14" i="13"/>
  <c r="CH14" i="13"/>
  <c r="CG14" i="13"/>
  <c r="CF14" i="13"/>
  <c r="CE14" i="13"/>
  <c r="CD14" i="13"/>
  <c r="CC14" i="13"/>
  <c r="CB14" i="13"/>
  <c r="CA14" i="13"/>
  <c r="BZ14" i="13"/>
  <c r="BY14" i="13"/>
  <c r="BX14" i="13"/>
  <c r="BW14" i="13"/>
  <c r="BV14" i="13"/>
  <c r="BU14" i="13"/>
  <c r="BT14" i="13"/>
  <c r="BS14" i="13"/>
  <c r="BR14" i="13"/>
  <c r="BQ14" i="13"/>
  <c r="BP14" i="13"/>
  <c r="BO14" i="13"/>
  <c r="BN14" i="13"/>
  <c r="BM14" i="13"/>
  <c r="BL14" i="13"/>
  <c r="BK14" i="13"/>
  <c r="BJ14" i="13"/>
  <c r="BI14" i="13"/>
  <c r="BH14" i="13"/>
  <c r="BG14" i="13"/>
  <c r="BF14" i="13"/>
  <c r="BE14" i="13"/>
  <c r="BD14" i="13"/>
  <c r="BC14" i="13"/>
  <c r="BB14" i="13"/>
  <c r="BA14" i="13"/>
  <c r="AZ14" i="13"/>
  <c r="AY14" i="13"/>
  <c r="AX14" i="13"/>
  <c r="AW14" i="13"/>
  <c r="AV14" i="13"/>
  <c r="AU14" i="13"/>
  <c r="AT14" i="13"/>
  <c r="AS14" i="13"/>
  <c r="AR14" i="13"/>
  <c r="AQ14" i="13"/>
  <c r="AP14" i="13"/>
  <c r="AO14" i="13"/>
  <c r="AN14" i="13"/>
  <c r="AM14" i="13"/>
  <c r="AL14" i="13"/>
  <c r="AK14" i="13"/>
  <c r="AJ14" i="13"/>
  <c r="AI14" i="13"/>
  <c r="AH14" i="13"/>
  <c r="AG14" i="13"/>
  <c r="AF14" i="13"/>
  <c r="AE14" i="13"/>
  <c r="AD14" i="13"/>
  <c r="AC14" i="13"/>
  <c r="AB14" i="13"/>
  <c r="AA14" i="13"/>
  <c r="Z14" i="13"/>
  <c r="Y14" i="13"/>
  <c r="X14" i="13"/>
  <c r="W14" i="13"/>
  <c r="V14" i="13"/>
  <c r="U14" i="13"/>
  <c r="T14" i="13"/>
  <c r="S14" i="13"/>
  <c r="R14" i="13"/>
  <c r="Q14" i="13"/>
  <c r="P14" i="13"/>
  <c r="O14" i="13"/>
  <c r="N14" i="13"/>
  <c r="M14" i="13"/>
  <c r="L14" i="13"/>
  <c r="K14" i="13"/>
  <c r="J14" i="13"/>
  <c r="I14" i="13"/>
  <c r="H14" i="13"/>
  <c r="G14" i="13"/>
  <c r="F14" i="13"/>
  <c r="E14" i="13"/>
  <c r="GE13" i="13"/>
  <c r="GD13" i="13"/>
  <c r="GC13" i="13"/>
  <c r="GB13" i="13"/>
  <c r="GA13" i="13"/>
  <c r="FZ13" i="13"/>
  <c r="FY13" i="13"/>
  <c r="FX13" i="13"/>
  <c r="FW13" i="13"/>
  <c r="FV13" i="13"/>
  <c r="FU13" i="13"/>
  <c r="FT13" i="13"/>
  <c r="FS13" i="13"/>
  <c r="FR13" i="13"/>
  <c r="FQ13" i="13"/>
  <c r="FP13" i="13"/>
  <c r="FO13" i="13"/>
  <c r="FN13" i="13"/>
  <c r="FM13" i="13"/>
  <c r="FL13" i="13"/>
  <c r="FK13" i="13"/>
  <c r="FJ13" i="13"/>
  <c r="FI13" i="13"/>
  <c r="FH13" i="13"/>
  <c r="FG13" i="13"/>
  <c r="FF13" i="13"/>
  <c r="FE13" i="13"/>
  <c r="FD13" i="13"/>
  <c r="FC13" i="13"/>
  <c r="FB13" i="13"/>
  <c r="FA13" i="13"/>
  <c r="EZ13" i="13"/>
  <c r="EY13" i="13"/>
  <c r="EX13" i="13"/>
  <c r="EW13" i="13"/>
  <c r="EV13" i="13"/>
  <c r="EU13" i="13"/>
  <c r="ET13" i="13"/>
  <c r="ES13" i="13"/>
  <c r="ER13" i="13"/>
  <c r="EQ13" i="13"/>
  <c r="EP13" i="13"/>
  <c r="EO13" i="13"/>
  <c r="EN13" i="13"/>
  <c r="EM13" i="13"/>
  <c r="EL13" i="13"/>
  <c r="EK13" i="13"/>
  <c r="EJ13" i="13"/>
  <c r="EI13" i="13"/>
  <c r="EH13" i="13"/>
  <c r="EG13" i="13"/>
  <c r="EF13" i="13"/>
  <c r="EE13" i="13"/>
  <c r="ED13" i="13"/>
  <c r="EC13" i="13"/>
  <c r="EB13" i="13"/>
  <c r="EA13" i="13"/>
  <c r="DZ13" i="13"/>
  <c r="DY13" i="13"/>
  <c r="DX13" i="13"/>
  <c r="DW13" i="13"/>
  <c r="DV13" i="13"/>
  <c r="DU13" i="13"/>
  <c r="DT13" i="13"/>
  <c r="DS13" i="13"/>
  <c r="DR13" i="13"/>
  <c r="DQ13" i="13"/>
  <c r="DP13" i="13"/>
  <c r="DO13" i="13"/>
  <c r="DN13" i="13"/>
  <c r="DM13" i="13"/>
  <c r="DL13" i="13"/>
  <c r="DK13" i="13"/>
  <c r="DJ13" i="13"/>
  <c r="DI13" i="13"/>
  <c r="DH13" i="13"/>
  <c r="DG13" i="13"/>
  <c r="DF13" i="13"/>
  <c r="DE13" i="13"/>
  <c r="DD13" i="13"/>
  <c r="DC13" i="13"/>
  <c r="DB13" i="13"/>
  <c r="DA13" i="13"/>
  <c r="CZ13" i="13"/>
  <c r="CY13" i="13"/>
  <c r="CX13" i="13"/>
  <c r="CW13" i="13"/>
  <c r="CV13" i="13"/>
  <c r="CU13" i="13"/>
  <c r="CT13" i="13"/>
  <c r="CS13" i="13"/>
  <c r="CR13" i="13"/>
  <c r="CQ13" i="13"/>
  <c r="CP13" i="13"/>
  <c r="CO13" i="13"/>
  <c r="CN13" i="13"/>
  <c r="CM13" i="13"/>
  <c r="CL13" i="13"/>
  <c r="CK13" i="13"/>
  <c r="CJ13" i="13"/>
  <c r="CI13" i="13"/>
  <c r="CH13" i="13"/>
  <c r="CG13" i="13"/>
  <c r="CF13" i="13"/>
  <c r="CE13" i="13"/>
  <c r="CD13" i="13"/>
  <c r="CC13" i="13"/>
  <c r="CB13" i="13"/>
  <c r="CA13" i="13"/>
  <c r="BZ13" i="13"/>
  <c r="BY13" i="13"/>
  <c r="BX13" i="13"/>
  <c r="BW13" i="13"/>
  <c r="BV13" i="13"/>
  <c r="BU13" i="13"/>
  <c r="BT13" i="13"/>
  <c r="BS13" i="13"/>
  <c r="BR13" i="13"/>
  <c r="BQ13" i="13"/>
  <c r="BP13" i="13"/>
  <c r="BO13" i="13"/>
  <c r="BN13" i="13"/>
  <c r="BM13" i="13"/>
  <c r="BL13" i="13"/>
  <c r="BK13" i="13"/>
  <c r="BJ13" i="13"/>
  <c r="BI13" i="13"/>
  <c r="BH13" i="13"/>
  <c r="BG13" i="13"/>
  <c r="BF13" i="13"/>
  <c r="BE13" i="13"/>
  <c r="BD13" i="13"/>
  <c r="BC13" i="13"/>
  <c r="BB13" i="13"/>
  <c r="BA13" i="13"/>
  <c r="AZ13" i="13"/>
  <c r="AY13" i="13"/>
  <c r="AX13" i="13"/>
  <c r="AW13" i="13"/>
  <c r="AV13" i="13"/>
  <c r="AU13" i="13"/>
  <c r="AT13" i="13"/>
  <c r="AS13" i="13"/>
  <c r="AR13" i="13"/>
  <c r="AQ13" i="13"/>
  <c r="AP13" i="13"/>
  <c r="AO13" i="13"/>
  <c r="AN13" i="13"/>
  <c r="AM13" i="13"/>
  <c r="AL13"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F13" i="13"/>
  <c r="E13" i="13"/>
  <c r="GE12" i="13"/>
  <c r="GD12" i="13"/>
  <c r="GC12" i="13"/>
  <c r="GB12" i="13"/>
  <c r="GA12" i="13"/>
  <c r="FZ12" i="13"/>
  <c r="FY12" i="13"/>
  <c r="FX12" i="13"/>
  <c r="FW12" i="13"/>
  <c r="FV12" i="13"/>
  <c r="FU12" i="13"/>
  <c r="FT12" i="13"/>
  <c r="FS12" i="13"/>
  <c r="FR12" i="13"/>
  <c r="FQ12" i="13"/>
  <c r="FP12" i="13"/>
  <c r="FO12" i="13"/>
  <c r="FN12" i="13"/>
  <c r="FM12" i="13"/>
  <c r="FL12" i="13"/>
  <c r="FK12" i="13"/>
  <c r="FJ12" i="13"/>
  <c r="FI12" i="13"/>
  <c r="FH12" i="13"/>
  <c r="FG12" i="13"/>
  <c r="FF12" i="13"/>
  <c r="FE12" i="13"/>
  <c r="FD12" i="13"/>
  <c r="FC12" i="13"/>
  <c r="FB12" i="13"/>
  <c r="FA12" i="13"/>
  <c r="EZ12" i="13"/>
  <c r="EY12" i="13"/>
  <c r="EX12" i="13"/>
  <c r="EW12" i="13"/>
  <c r="EV12" i="13"/>
  <c r="EU12" i="13"/>
  <c r="ET12" i="13"/>
  <c r="ES12" i="13"/>
  <c r="ER12" i="13"/>
  <c r="EQ12" i="13"/>
  <c r="EP12" i="13"/>
  <c r="EO12" i="13"/>
  <c r="EN12" i="13"/>
  <c r="EM12" i="13"/>
  <c r="EL12" i="13"/>
  <c r="EK12" i="13"/>
  <c r="EJ12" i="13"/>
  <c r="EI12" i="13"/>
  <c r="EH12" i="13"/>
  <c r="EG12" i="13"/>
  <c r="EF12" i="13"/>
  <c r="EE12" i="13"/>
  <c r="ED12" i="13"/>
  <c r="EC12" i="13"/>
  <c r="EB12" i="13"/>
  <c r="EA12" i="13"/>
  <c r="DZ12" i="13"/>
  <c r="DY12" i="13"/>
  <c r="DX12" i="13"/>
  <c r="DW12" i="13"/>
  <c r="DV12" i="13"/>
  <c r="DU12" i="13"/>
  <c r="DT12" i="13"/>
  <c r="DS12" i="13"/>
  <c r="DR12" i="13"/>
  <c r="DQ12" i="13"/>
  <c r="DP12" i="13"/>
  <c r="DO12" i="13"/>
  <c r="DN12" i="13"/>
  <c r="DM12" i="13"/>
  <c r="DL12" i="13"/>
  <c r="DK12" i="13"/>
  <c r="DJ12" i="13"/>
  <c r="DI12" i="13"/>
  <c r="DH12" i="13"/>
  <c r="DG12" i="13"/>
  <c r="DF12" i="13"/>
  <c r="DE12" i="13"/>
  <c r="DD12" i="13"/>
  <c r="DC12" i="13"/>
  <c r="DB12" i="13"/>
  <c r="DA12" i="13"/>
  <c r="CZ12" i="13"/>
  <c r="CY12" i="13"/>
  <c r="CX12" i="13"/>
  <c r="CW12" i="13"/>
  <c r="CV12" i="13"/>
  <c r="CU12" i="13"/>
  <c r="CT12" i="13"/>
  <c r="CS12" i="13"/>
  <c r="CR12" i="13"/>
  <c r="CQ12" i="13"/>
  <c r="CP12" i="13"/>
  <c r="CO12" i="13"/>
  <c r="CN12" i="13"/>
  <c r="CM12" i="13"/>
  <c r="CL12" i="13"/>
  <c r="CK12" i="13"/>
  <c r="CJ12" i="13"/>
  <c r="CI12" i="13"/>
  <c r="CH12" i="13"/>
  <c r="CG12" i="13"/>
  <c r="CF12" i="13"/>
  <c r="CE12" i="13"/>
  <c r="CD12" i="13"/>
  <c r="CC12" i="13"/>
  <c r="CB12" i="13"/>
  <c r="CA12" i="13"/>
  <c r="BZ12" i="13"/>
  <c r="BY12" i="13"/>
  <c r="BX12" i="13"/>
  <c r="BW12" i="13"/>
  <c r="BV12" i="13"/>
  <c r="BU12" i="13"/>
  <c r="BT12" i="13"/>
  <c r="BS12" i="13"/>
  <c r="BR12" i="13"/>
  <c r="BQ12" i="13"/>
  <c r="BP12" i="13"/>
  <c r="BO12" i="13"/>
  <c r="BN12" i="13"/>
  <c r="BM12" i="13"/>
  <c r="BL12" i="13"/>
  <c r="BK12" i="13"/>
  <c r="BJ12" i="13"/>
  <c r="BI12" i="13"/>
  <c r="BH12" i="13"/>
  <c r="BG12" i="13"/>
  <c r="BF12" i="13"/>
  <c r="BE12" i="13"/>
  <c r="BD12" i="13"/>
  <c r="BC12"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H12" i="13"/>
  <c r="G12" i="13"/>
  <c r="F12" i="13"/>
  <c r="E12" i="13"/>
  <c r="GE11" i="13"/>
  <c r="GD11" i="13"/>
  <c r="GC11" i="13"/>
  <c r="GB11" i="13"/>
  <c r="GA11" i="13"/>
  <c r="FZ11" i="13"/>
  <c r="FY11" i="13"/>
  <c r="FX11" i="13"/>
  <c r="FW11" i="13"/>
  <c r="FV11" i="13"/>
  <c r="FU11" i="13"/>
  <c r="FT11" i="13"/>
  <c r="FS11" i="13"/>
  <c r="FR11" i="13"/>
  <c r="FQ11" i="13"/>
  <c r="FP11" i="13"/>
  <c r="FO11" i="13"/>
  <c r="FN11" i="13"/>
  <c r="FM11" i="13"/>
  <c r="FL11" i="13"/>
  <c r="FK11" i="13"/>
  <c r="FJ11" i="13"/>
  <c r="FI11" i="13"/>
  <c r="FH11" i="13"/>
  <c r="FG11" i="13"/>
  <c r="FF11" i="13"/>
  <c r="FE11" i="13"/>
  <c r="FD11" i="13"/>
  <c r="FC11" i="13"/>
  <c r="FB11" i="13"/>
  <c r="FA11" i="13"/>
  <c r="EZ11" i="13"/>
  <c r="EY11" i="13"/>
  <c r="EX11" i="13"/>
  <c r="EW11" i="13"/>
  <c r="EV11" i="13"/>
  <c r="EU11" i="13"/>
  <c r="ET11" i="13"/>
  <c r="ES11" i="13"/>
  <c r="ER11" i="13"/>
  <c r="EQ11" i="13"/>
  <c r="EP11" i="13"/>
  <c r="EO11" i="13"/>
  <c r="EN11" i="13"/>
  <c r="EM11" i="13"/>
  <c r="EL11" i="13"/>
  <c r="EK11" i="13"/>
  <c r="EJ11" i="13"/>
  <c r="EI11" i="13"/>
  <c r="EH11" i="13"/>
  <c r="EG11" i="13"/>
  <c r="EF11" i="13"/>
  <c r="EE11" i="13"/>
  <c r="ED11" i="13"/>
  <c r="EC11" i="13"/>
  <c r="EB11" i="13"/>
  <c r="EA11" i="13"/>
  <c r="DZ11" i="13"/>
  <c r="DY11" i="13"/>
  <c r="DX11" i="13"/>
  <c r="DW11" i="13"/>
  <c r="DV11" i="13"/>
  <c r="DU11" i="13"/>
  <c r="DT11" i="13"/>
  <c r="DS11" i="13"/>
  <c r="DR11" i="13"/>
  <c r="DQ11" i="13"/>
  <c r="DP11" i="13"/>
  <c r="DO11" i="13"/>
  <c r="DN11" i="13"/>
  <c r="DM11" i="13"/>
  <c r="DL11" i="13"/>
  <c r="DK11" i="13"/>
  <c r="DJ11" i="13"/>
  <c r="DI11" i="13"/>
  <c r="DH11" i="13"/>
  <c r="DG11" i="13"/>
  <c r="DF11" i="13"/>
  <c r="DE11" i="13"/>
  <c r="DD11" i="13"/>
  <c r="DC11" i="13"/>
  <c r="DB11" i="13"/>
  <c r="DA11" i="13"/>
  <c r="CZ11" i="13"/>
  <c r="CY11" i="13"/>
  <c r="CX11" i="13"/>
  <c r="CW11" i="13"/>
  <c r="CV11" i="13"/>
  <c r="CU11" i="13"/>
  <c r="CT11" i="13"/>
  <c r="CS11" i="13"/>
  <c r="CR11" i="13"/>
  <c r="CQ11" i="13"/>
  <c r="CP11" i="13"/>
  <c r="CO11" i="13"/>
  <c r="CN11" i="13"/>
  <c r="CM11" i="13"/>
  <c r="CL11" i="13"/>
  <c r="CK11" i="13"/>
  <c r="CJ11" i="13"/>
  <c r="CI11" i="13"/>
  <c r="CH11" i="13"/>
  <c r="CG11" i="13"/>
  <c r="CF11" i="13"/>
  <c r="CE11" i="13"/>
  <c r="CD11" i="13"/>
  <c r="CC11" i="13"/>
  <c r="CB11" i="13"/>
  <c r="CA11" i="13"/>
  <c r="BZ11" i="13"/>
  <c r="BY11" i="13"/>
  <c r="BX11" i="13"/>
  <c r="BW11" i="13"/>
  <c r="BV11" i="13"/>
  <c r="BU11" i="13"/>
  <c r="BT11" i="13"/>
  <c r="BS11" i="13"/>
  <c r="BR11" i="13"/>
  <c r="BQ11" i="13"/>
  <c r="BP11" i="13"/>
  <c r="BO11" i="13"/>
  <c r="BN11" i="13"/>
  <c r="BM11" i="13"/>
  <c r="BL11" i="13"/>
  <c r="BK11" i="13"/>
  <c r="BJ11" i="13"/>
  <c r="BI11" i="13"/>
  <c r="BH11" i="13"/>
  <c r="BG11" i="13"/>
  <c r="BF11" i="13"/>
  <c r="BE11" i="13"/>
  <c r="BD11" i="13"/>
  <c r="BC11" i="13"/>
  <c r="BB11" i="13"/>
  <c r="BA11" i="13"/>
  <c r="AZ11" i="13"/>
  <c r="AY11" i="13"/>
  <c r="AX11" i="13"/>
  <c r="AW11" i="13"/>
  <c r="AV11" i="13"/>
  <c r="AU11" i="13"/>
  <c r="AT11" i="13"/>
  <c r="AS11" i="13"/>
  <c r="AR11" i="13"/>
  <c r="AQ11" i="13"/>
  <c r="AP11" i="13"/>
  <c r="AO11" i="13"/>
  <c r="AN11" i="13"/>
  <c r="AM11" i="13"/>
  <c r="AL11" i="13"/>
  <c r="AK11" i="13"/>
  <c r="AJ11" i="13"/>
  <c r="AI11" i="13"/>
  <c r="AH11" i="13"/>
  <c r="AG11" i="13"/>
  <c r="AF11" i="13"/>
  <c r="AE11" i="13"/>
  <c r="AD11" i="13"/>
  <c r="AC11" i="13"/>
  <c r="AB11" i="13"/>
  <c r="AA11" i="13"/>
  <c r="Z11" i="13"/>
  <c r="Y11" i="13"/>
  <c r="X11" i="13"/>
  <c r="W11" i="13"/>
  <c r="V11" i="13"/>
  <c r="U11" i="13"/>
  <c r="T11" i="13"/>
  <c r="S11" i="13"/>
  <c r="R11" i="13"/>
  <c r="Q11" i="13"/>
  <c r="P11" i="13"/>
  <c r="O11" i="13"/>
  <c r="N11" i="13"/>
  <c r="M11" i="13"/>
  <c r="L11" i="13"/>
  <c r="K11" i="13"/>
  <c r="J11" i="13"/>
  <c r="I11" i="13"/>
  <c r="H11" i="13"/>
  <c r="G11" i="13"/>
  <c r="F11" i="13"/>
  <c r="E11" i="13"/>
  <c r="GE10" i="13"/>
  <c r="GD10" i="13"/>
  <c r="GC10" i="13"/>
  <c r="GB10" i="13"/>
  <c r="GA10" i="13"/>
  <c r="FZ10" i="13"/>
  <c r="FY10" i="13"/>
  <c r="FX10" i="13"/>
  <c r="FW10" i="13"/>
  <c r="FV10" i="13"/>
  <c r="FU10" i="13"/>
  <c r="FT10" i="13"/>
  <c r="FS10" i="13"/>
  <c r="FR10" i="13"/>
  <c r="FQ10" i="13"/>
  <c r="FP10" i="13"/>
  <c r="FO10" i="13"/>
  <c r="FN10" i="13"/>
  <c r="FM10" i="13"/>
  <c r="FL10" i="13"/>
  <c r="FK10" i="13"/>
  <c r="FJ10" i="13"/>
  <c r="FI10" i="13"/>
  <c r="FH10" i="13"/>
  <c r="FG10" i="13"/>
  <c r="FF10" i="13"/>
  <c r="FE10" i="13"/>
  <c r="FD10" i="13"/>
  <c r="FC10" i="13"/>
  <c r="FB10" i="13"/>
  <c r="FA10" i="13"/>
  <c r="EZ10" i="13"/>
  <c r="EY10" i="13"/>
  <c r="EX10" i="13"/>
  <c r="EW10" i="13"/>
  <c r="EV10" i="13"/>
  <c r="EU10" i="13"/>
  <c r="ET10" i="13"/>
  <c r="ES10" i="13"/>
  <c r="ER10" i="13"/>
  <c r="EQ10" i="13"/>
  <c r="EP10" i="13"/>
  <c r="EO10" i="13"/>
  <c r="EN10" i="13"/>
  <c r="EM10" i="13"/>
  <c r="EL10" i="13"/>
  <c r="EK10" i="13"/>
  <c r="EJ10" i="13"/>
  <c r="EI10" i="13"/>
  <c r="EH10" i="13"/>
  <c r="EG10" i="13"/>
  <c r="EF10" i="13"/>
  <c r="EE10" i="13"/>
  <c r="ED10" i="13"/>
  <c r="EC10" i="13"/>
  <c r="EB10" i="13"/>
  <c r="EA10" i="13"/>
  <c r="DZ10" i="13"/>
  <c r="DY10" i="13"/>
  <c r="DX10" i="13"/>
  <c r="DW10" i="13"/>
  <c r="DV10" i="13"/>
  <c r="DU10" i="13"/>
  <c r="DT10" i="13"/>
  <c r="DS10" i="13"/>
  <c r="DR10" i="13"/>
  <c r="DQ10" i="13"/>
  <c r="DP10" i="13"/>
  <c r="DO10" i="13"/>
  <c r="DN10" i="13"/>
  <c r="DM10" i="13"/>
  <c r="DL10" i="13"/>
  <c r="DK10" i="13"/>
  <c r="DJ10" i="13"/>
  <c r="DI10" i="13"/>
  <c r="DH10" i="13"/>
  <c r="DG10" i="13"/>
  <c r="DF10" i="13"/>
  <c r="DE10" i="13"/>
  <c r="DD10" i="13"/>
  <c r="DC10" i="13"/>
  <c r="DB10" i="13"/>
  <c r="DA10" i="13"/>
  <c r="CZ10" i="13"/>
  <c r="CY10" i="13"/>
  <c r="CX10" i="13"/>
  <c r="CW10" i="13"/>
  <c r="CV10" i="13"/>
  <c r="CU10" i="13"/>
  <c r="CT10" i="13"/>
  <c r="CS10" i="13"/>
  <c r="CR10" i="13"/>
  <c r="CQ10" i="13"/>
  <c r="CP10" i="13"/>
  <c r="CO10" i="13"/>
  <c r="CN10" i="13"/>
  <c r="CM10" i="13"/>
  <c r="CL10" i="13"/>
  <c r="CK10" i="13"/>
  <c r="CJ10" i="13"/>
  <c r="CI10" i="13"/>
  <c r="CH10" i="13"/>
  <c r="CG10" i="13"/>
  <c r="CF10" i="13"/>
  <c r="CE10" i="13"/>
  <c r="CD10" i="13"/>
  <c r="CC10" i="13"/>
  <c r="CB10" i="13"/>
  <c r="CA10" i="13"/>
  <c r="BZ10" i="13"/>
  <c r="BY10" i="13"/>
  <c r="BX10" i="13"/>
  <c r="BW10" i="13"/>
  <c r="BV10" i="13"/>
  <c r="BU10" i="13"/>
  <c r="BT10" i="13"/>
  <c r="BS10" i="13"/>
  <c r="BR10" i="13"/>
  <c r="BQ10" i="13"/>
  <c r="BP10" i="13"/>
  <c r="BO10" i="13"/>
  <c r="BN10" i="13"/>
  <c r="BM10" i="13"/>
  <c r="BL10" i="13"/>
  <c r="BK10" i="13"/>
  <c r="BJ10" i="13"/>
  <c r="BI10" i="13"/>
  <c r="BH10" i="13"/>
  <c r="BG10" i="13"/>
  <c r="BF10" i="13"/>
  <c r="BE10" i="13"/>
  <c r="BD10" i="13"/>
  <c r="BC10" i="13"/>
  <c r="BB10" i="13"/>
  <c r="BA10" i="13"/>
  <c r="AZ10" i="13"/>
  <c r="AY10" i="13"/>
  <c r="AX10" i="13"/>
  <c r="AW10" i="13"/>
  <c r="AV10" i="13"/>
  <c r="AU10" i="13"/>
  <c r="AT10" i="13"/>
  <c r="AS10" i="13"/>
  <c r="AR10" i="13"/>
  <c r="AQ10" i="13"/>
  <c r="AP10" i="13"/>
  <c r="AO10" i="13"/>
  <c r="AN10" i="13"/>
  <c r="AM10" i="13"/>
  <c r="AL10" i="13"/>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I10" i="13"/>
  <c r="H10" i="13"/>
  <c r="G10" i="13"/>
  <c r="F10" i="13"/>
  <c r="E10" i="13"/>
  <c r="GE9" i="13"/>
  <c r="GD9" i="13"/>
  <c r="GC9" i="13"/>
  <c r="GB9" i="13"/>
  <c r="GA9" i="13"/>
  <c r="FZ9" i="13"/>
  <c r="FY9" i="13"/>
  <c r="FX9" i="13"/>
  <c r="FW9" i="13"/>
  <c r="FV9" i="13"/>
  <c r="FU9" i="13"/>
  <c r="FT9" i="13"/>
  <c r="FS9" i="13"/>
  <c r="FR9" i="13"/>
  <c r="FQ9" i="13"/>
  <c r="FP9" i="13"/>
  <c r="FO9" i="13"/>
  <c r="FN9" i="13"/>
  <c r="FM9" i="13"/>
  <c r="FL9" i="13"/>
  <c r="FK9" i="13"/>
  <c r="FJ9" i="13"/>
  <c r="FI9" i="13"/>
  <c r="FH9" i="13"/>
  <c r="FG9" i="13"/>
  <c r="FF9" i="13"/>
  <c r="FE9" i="13"/>
  <c r="FD9" i="13"/>
  <c r="FC9" i="13"/>
  <c r="FB9" i="13"/>
  <c r="FA9" i="13"/>
  <c r="EZ9" i="13"/>
  <c r="EY9" i="13"/>
  <c r="EX9" i="13"/>
  <c r="EW9" i="13"/>
  <c r="EV9" i="13"/>
  <c r="EU9" i="13"/>
  <c r="ET9" i="13"/>
  <c r="ES9" i="13"/>
  <c r="ER9" i="13"/>
  <c r="EQ9" i="13"/>
  <c r="EP9" i="13"/>
  <c r="EO9" i="13"/>
  <c r="EN9" i="13"/>
  <c r="EM9" i="13"/>
  <c r="EL9" i="13"/>
  <c r="EK9" i="13"/>
  <c r="EJ9" i="13"/>
  <c r="EI9" i="13"/>
  <c r="EH9" i="13"/>
  <c r="EG9" i="13"/>
  <c r="EF9" i="13"/>
  <c r="EE9" i="13"/>
  <c r="ED9" i="13"/>
  <c r="EC9" i="13"/>
  <c r="EB9" i="13"/>
  <c r="EA9" i="13"/>
  <c r="DZ9" i="13"/>
  <c r="DY9" i="13"/>
  <c r="DX9" i="13"/>
  <c r="DW9" i="13"/>
  <c r="DV9" i="13"/>
  <c r="DU9" i="13"/>
  <c r="DT9" i="13"/>
  <c r="DS9" i="13"/>
  <c r="DR9" i="13"/>
  <c r="DQ9" i="13"/>
  <c r="DP9" i="13"/>
  <c r="DO9" i="13"/>
  <c r="DN9" i="13"/>
  <c r="DM9" i="13"/>
  <c r="DL9" i="13"/>
  <c r="DK9" i="13"/>
  <c r="DJ9" i="13"/>
  <c r="DI9" i="13"/>
  <c r="DH9" i="13"/>
  <c r="DG9" i="13"/>
  <c r="DF9" i="13"/>
  <c r="DE9" i="13"/>
  <c r="DD9" i="13"/>
  <c r="DC9" i="13"/>
  <c r="DB9" i="13"/>
  <c r="DA9" i="13"/>
  <c r="CZ9" i="13"/>
  <c r="CY9" i="13"/>
  <c r="CX9" i="13"/>
  <c r="CW9" i="13"/>
  <c r="CV9" i="13"/>
  <c r="CU9" i="13"/>
  <c r="CT9" i="13"/>
  <c r="CS9" i="13"/>
  <c r="CR9" i="13"/>
  <c r="CQ9" i="13"/>
  <c r="CP9" i="13"/>
  <c r="CO9" i="13"/>
  <c r="CN9" i="13"/>
  <c r="CM9" i="13"/>
  <c r="CL9" i="13"/>
  <c r="CK9" i="13"/>
  <c r="CJ9" i="13"/>
  <c r="CI9" i="13"/>
  <c r="CH9" i="13"/>
  <c r="CG9" i="13"/>
  <c r="CF9" i="13"/>
  <c r="CE9" i="13"/>
  <c r="CD9" i="13"/>
  <c r="CC9" i="13"/>
  <c r="CB9" i="13"/>
  <c r="CA9" i="13"/>
  <c r="BZ9" i="13"/>
  <c r="BY9" i="13"/>
  <c r="BX9" i="13"/>
  <c r="BW9" i="13"/>
  <c r="BV9" i="13"/>
  <c r="BU9" i="13"/>
  <c r="BT9" i="13"/>
  <c r="BS9" i="13"/>
  <c r="BR9" i="13"/>
  <c r="BQ9" i="13"/>
  <c r="BP9" i="13"/>
  <c r="BO9" i="13"/>
  <c r="BN9" i="13"/>
  <c r="BM9" i="13"/>
  <c r="BL9" i="13"/>
  <c r="BK9" i="13"/>
  <c r="BJ9" i="13"/>
  <c r="BI9" i="13"/>
  <c r="BH9" i="13"/>
  <c r="BG9" i="13"/>
  <c r="BF9" i="13"/>
  <c r="BE9" i="13"/>
  <c r="BD9" i="13"/>
  <c r="BC9" i="13"/>
  <c r="BB9" i="13"/>
  <c r="BA9" i="13"/>
  <c r="AZ9" i="13"/>
  <c r="AY9" i="13"/>
  <c r="AX9" i="13"/>
  <c r="AW9" i="13"/>
  <c r="AV9" i="13"/>
  <c r="AU9" i="13"/>
  <c r="AT9" i="13"/>
  <c r="AS9" i="13"/>
  <c r="AR9" i="13"/>
  <c r="AQ9" i="13"/>
  <c r="AP9" i="13"/>
  <c r="AO9" i="13"/>
  <c r="AN9" i="13"/>
  <c r="AM9" i="13"/>
  <c r="AL9"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I9" i="13"/>
  <c r="H9" i="13"/>
  <c r="G9" i="13"/>
  <c r="F9" i="13"/>
  <c r="E9" i="13"/>
  <c r="GE8" i="13"/>
  <c r="GD8" i="13"/>
  <c r="GC8" i="13"/>
  <c r="GB8" i="13"/>
  <c r="GA8" i="13"/>
  <c r="FZ8" i="13"/>
  <c r="FY8" i="13"/>
  <c r="FX8" i="13"/>
  <c r="FW8" i="13"/>
  <c r="FV8" i="13"/>
  <c r="FU8" i="13"/>
  <c r="FT8" i="13"/>
  <c r="FS8" i="13"/>
  <c r="FR8" i="13"/>
  <c r="FQ8" i="13"/>
  <c r="FP8" i="13"/>
  <c r="FO8" i="13"/>
  <c r="FN8" i="13"/>
  <c r="FM8" i="13"/>
  <c r="FL8" i="13"/>
  <c r="FK8" i="13"/>
  <c r="FJ8" i="13"/>
  <c r="FI8" i="13"/>
  <c r="FH8" i="13"/>
  <c r="FG8" i="13"/>
  <c r="FF8" i="13"/>
  <c r="FE8" i="13"/>
  <c r="FD8" i="13"/>
  <c r="FC8" i="13"/>
  <c r="FB8" i="13"/>
  <c r="FA8" i="13"/>
  <c r="EZ8" i="13"/>
  <c r="EY8" i="13"/>
  <c r="EX8" i="13"/>
  <c r="EW8" i="13"/>
  <c r="EV8" i="13"/>
  <c r="EU8" i="13"/>
  <c r="ET8" i="13"/>
  <c r="ES8" i="13"/>
  <c r="ER8" i="13"/>
  <c r="EQ8" i="13"/>
  <c r="EP8" i="13"/>
  <c r="EO8" i="13"/>
  <c r="EN8" i="13"/>
  <c r="EM8" i="13"/>
  <c r="EL8" i="13"/>
  <c r="EK8" i="13"/>
  <c r="EJ8" i="13"/>
  <c r="EI8" i="13"/>
  <c r="EH8" i="13"/>
  <c r="EG8" i="13"/>
  <c r="EF8" i="13"/>
  <c r="EE8" i="13"/>
  <c r="ED8" i="13"/>
  <c r="EC8" i="13"/>
  <c r="EB8" i="13"/>
  <c r="EA8" i="13"/>
  <c r="DZ8" i="13"/>
  <c r="DY8" i="13"/>
  <c r="DX8" i="13"/>
  <c r="DW8" i="13"/>
  <c r="DV8" i="13"/>
  <c r="DU8" i="13"/>
  <c r="DT8" i="13"/>
  <c r="DS8" i="13"/>
  <c r="DR8" i="13"/>
  <c r="DQ8" i="13"/>
  <c r="DP8" i="13"/>
  <c r="DO8" i="13"/>
  <c r="DN8" i="13"/>
  <c r="DM8" i="13"/>
  <c r="DL8" i="13"/>
  <c r="DK8" i="13"/>
  <c r="DJ8" i="13"/>
  <c r="DI8" i="13"/>
  <c r="DH8" i="13"/>
  <c r="DG8" i="13"/>
  <c r="DF8" i="13"/>
  <c r="DE8" i="13"/>
  <c r="DD8" i="13"/>
  <c r="DC8" i="13"/>
  <c r="DB8" i="13"/>
  <c r="DA8" i="13"/>
  <c r="CZ8" i="13"/>
  <c r="CY8" i="13"/>
  <c r="CX8" i="13"/>
  <c r="CW8" i="13"/>
  <c r="CV8" i="13"/>
  <c r="CU8" i="13"/>
  <c r="CT8" i="13"/>
  <c r="CS8" i="13"/>
  <c r="CR8" i="13"/>
  <c r="CQ8" i="13"/>
  <c r="CP8" i="13"/>
  <c r="CO8" i="13"/>
  <c r="CN8" i="13"/>
  <c r="CM8" i="13"/>
  <c r="CL8" i="13"/>
  <c r="CK8" i="13"/>
  <c r="CJ8" i="13"/>
  <c r="CI8" i="13"/>
  <c r="CH8" i="13"/>
  <c r="CG8" i="13"/>
  <c r="CF8" i="13"/>
  <c r="CE8" i="13"/>
  <c r="CD8" i="13"/>
  <c r="CC8" i="13"/>
  <c r="CB8" i="13"/>
  <c r="CA8" i="13"/>
  <c r="BZ8" i="13"/>
  <c r="BY8" i="13"/>
  <c r="BX8" i="13"/>
  <c r="BW8" i="13"/>
  <c r="BV8" i="13"/>
  <c r="BU8" i="13"/>
  <c r="BT8" i="13"/>
  <c r="BS8" i="13"/>
  <c r="BR8" i="13"/>
  <c r="BQ8" i="13"/>
  <c r="BP8" i="13"/>
  <c r="BO8" i="13"/>
  <c r="BN8" i="13"/>
  <c r="BM8" i="13"/>
  <c r="BL8" i="13"/>
  <c r="BK8" i="13"/>
  <c r="BJ8" i="13"/>
  <c r="BI8" i="13"/>
  <c r="BH8" i="13"/>
  <c r="BG8" i="13"/>
  <c r="BF8" i="13"/>
  <c r="BE8" i="13"/>
  <c r="BD8" i="13"/>
  <c r="BC8" i="13"/>
  <c r="BB8" i="13"/>
  <c r="BA8" i="13"/>
  <c r="AZ8" i="13"/>
  <c r="AY8" i="13"/>
  <c r="AX8" i="13"/>
  <c r="AW8" i="13"/>
  <c r="AV8" i="13"/>
  <c r="AU8" i="13"/>
  <c r="AT8" i="13"/>
  <c r="AS8" i="13"/>
  <c r="AR8" i="13"/>
  <c r="AQ8" i="13"/>
  <c r="AP8" i="13"/>
  <c r="AO8" i="13"/>
  <c r="AN8" i="13"/>
  <c r="AM8" i="13"/>
  <c r="AL8" i="13"/>
  <c r="AK8" i="13"/>
  <c r="AJ8" i="13"/>
  <c r="AI8" i="13"/>
  <c r="AH8" i="13"/>
  <c r="AG8" i="13"/>
  <c r="AF8" i="13"/>
  <c r="AE8" i="13"/>
  <c r="AD8" i="13"/>
  <c r="AC8" i="13"/>
  <c r="AB8" i="13"/>
  <c r="AA8" i="13"/>
  <c r="Z8" i="13"/>
  <c r="Y8" i="13"/>
  <c r="X8" i="13"/>
  <c r="W8" i="13"/>
  <c r="V8" i="13"/>
  <c r="U8" i="13"/>
  <c r="T8" i="13"/>
  <c r="S8" i="13"/>
  <c r="R8" i="13"/>
  <c r="Q8" i="13"/>
  <c r="P8" i="13"/>
  <c r="O8" i="13"/>
  <c r="N8" i="13"/>
  <c r="M8" i="13"/>
  <c r="L8" i="13"/>
  <c r="K8" i="13"/>
  <c r="J8" i="13"/>
  <c r="I8" i="13"/>
  <c r="H8" i="13"/>
  <c r="G8" i="13"/>
  <c r="F8" i="13"/>
  <c r="E8"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H7" i="13"/>
  <c r="CG7" i="13"/>
  <c r="CF7" i="13"/>
  <c r="CE7" i="13"/>
  <c r="CD7" i="13"/>
  <c r="CC7" i="13"/>
  <c r="CB7" i="13"/>
  <c r="CA7" i="13"/>
  <c r="BZ7" i="13"/>
  <c r="BY7" i="13"/>
  <c r="BX7" i="13"/>
  <c r="BW7" i="13"/>
  <c r="BV7" i="13"/>
  <c r="BU7" i="13"/>
  <c r="BT7" i="13"/>
  <c r="BS7" i="13"/>
  <c r="BR7" i="13"/>
  <c r="BQ7" i="13"/>
  <c r="BP7" i="13"/>
  <c r="BO7" i="13"/>
  <c r="BN7" i="13"/>
  <c r="BM7" i="13"/>
  <c r="BL7" i="13"/>
  <c r="BK7" i="13"/>
  <c r="BJ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GE6" i="13"/>
  <c r="GD6" i="13"/>
  <c r="GC6" i="13"/>
  <c r="GB6" i="13"/>
  <c r="GA6" i="13"/>
  <c r="FZ6" i="13"/>
  <c r="FY6" i="13"/>
  <c r="FX6" i="13"/>
  <c r="FW6" i="13"/>
  <c r="FV6" i="13"/>
  <c r="FU6" i="13"/>
  <c r="FT6" i="13"/>
  <c r="FS6" i="13"/>
  <c r="FR6" i="13"/>
  <c r="FQ6" i="13"/>
  <c r="FP6" i="13"/>
  <c r="FO6" i="13"/>
  <c r="FN6" i="13"/>
  <c r="FM6" i="13"/>
  <c r="FL6" i="13"/>
  <c r="FK6" i="13"/>
  <c r="FJ6" i="13"/>
  <c r="FI6" i="13"/>
  <c r="FH6" i="13"/>
  <c r="FG6" i="13"/>
  <c r="FF6" i="13"/>
  <c r="FE6" i="13"/>
  <c r="FD6" i="13"/>
  <c r="FC6" i="13"/>
  <c r="FB6" i="13"/>
  <c r="FA6" i="13"/>
  <c r="EZ6" i="13"/>
  <c r="EY6" i="13"/>
  <c r="EX6" i="13"/>
  <c r="EW6" i="13"/>
  <c r="EV6" i="13"/>
  <c r="EU6" i="13"/>
  <c r="ET6" i="13"/>
  <c r="ES6" i="13"/>
  <c r="ER6" i="13"/>
  <c r="EQ6" i="13"/>
  <c r="EP6" i="13"/>
  <c r="EO6" i="13"/>
  <c r="EN6" i="13"/>
  <c r="EM6" i="13"/>
  <c r="EL6" i="13"/>
  <c r="EK6" i="13"/>
  <c r="EJ6" i="13"/>
  <c r="EI6" i="13"/>
  <c r="EH6" i="13"/>
  <c r="EG6" i="13"/>
  <c r="EF6" i="13"/>
  <c r="EE6" i="13"/>
  <c r="ED6" i="13"/>
  <c r="EC6" i="13"/>
  <c r="EB6" i="13"/>
  <c r="EA6" i="13"/>
  <c r="DZ6" i="13"/>
  <c r="DY6" i="13"/>
  <c r="DX6" i="13"/>
  <c r="DW6" i="13"/>
  <c r="DV6" i="13"/>
  <c r="DU6" i="13"/>
  <c r="DT6" i="13"/>
  <c r="DS6" i="13"/>
  <c r="DR6" i="13"/>
  <c r="DQ6" i="13"/>
  <c r="DP6" i="13"/>
  <c r="DO6" i="13"/>
  <c r="DN6" i="13"/>
  <c r="DM6" i="13"/>
  <c r="DL6" i="13"/>
  <c r="DK6" i="13"/>
  <c r="DJ6" i="13"/>
  <c r="DI6" i="13"/>
  <c r="DH6" i="13"/>
  <c r="DG6" i="13"/>
  <c r="DF6" i="13"/>
  <c r="DE6" i="13"/>
  <c r="DD6" i="13"/>
  <c r="DC6" i="13"/>
  <c r="DB6" i="13"/>
  <c r="DA6" i="13"/>
  <c r="CZ6" i="13"/>
  <c r="CY6" i="13"/>
  <c r="CX6" i="13"/>
  <c r="CW6" i="13"/>
  <c r="CV6" i="13"/>
  <c r="CU6" i="13"/>
  <c r="CT6" i="13"/>
  <c r="CS6" i="13"/>
  <c r="CR6" i="13"/>
  <c r="CQ6" i="13"/>
  <c r="CP6" i="13"/>
  <c r="CO6" i="13"/>
  <c r="CN6" i="13"/>
  <c r="CM6" i="13"/>
  <c r="CL6" i="13"/>
  <c r="CK6" i="13"/>
  <c r="CJ6" i="13"/>
  <c r="CI6" i="13"/>
  <c r="CH6" i="13"/>
  <c r="CG6" i="13"/>
  <c r="CF6" i="13"/>
  <c r="CE6" i="13"/>
  <c r="CD6" i="13"/>
  <c r="CC6" i="13"/>
  <c r="CB6" i="13"/>
  <c r="CA6" i="13"/>
  <c r="BZ6" i="13"/>
  <c r="BY6" i="13"/>
  <c r="BX6" i="13"/>
  <c r="BW6" i="13"/>
  <c r="BV6" i="13"/>
  <c r="BU6" i="13"/>
  <c r="BT6" i="13"/>
  <c r="BS6" i="13"/>
  <c r="BR6" i="13"/>
  <c r="BQ6" i="13"/>
  <c r="BP6" i="13"/>
  <c r="BO6" i="13"/>
  <c r="BN6" i="13"/>
  <c r="BM6" i="13"/>
  <c r="BL6" i="13"/>
  <c r="BK6" i="13"/>
  <c r="BJ6" i="13"/>
  <c r="BI6" i="13"/>
  <c r="BH6" i="13"/>
  <c r="BG6" i="13"/>
  <c r="BF6" i="13"/>
  <c r="BE6" i="13"/>
  <c r="BD6" i="13"/>
  <c r="BC6" i="13"/>
  <c r="BB6" i="13"/>
  <c r="BA6" i="13"/>
  <c r="AZ6" i="13"/>
  <c r="AY6" i="13"/>
  <c r="AX6" i="13"/>
  <c r="AW6" i="13"/>
  <c r="AV6" i="13"/>
  <c r="AU6" i="13"/>
  <c r="AT6" i="13"/>
  <c r="AS6" i="13"/>
  <c r="AR6" i="13"/>
  <c r="AQ6" i="13"/>
  <c r="AP6" i="13"/>
  <c r="AO6" i="13"/>
  <c r="AN6"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I6" i="13"/>
  <c r="H6" i="13"/>
  <c r="G6" i="13"/>
  <c r="F6" i="13"/>
  <c r="BN230" i="16" l="1"/>
  <c r="CJ230" i="16"/>
  <c r="EC231" i="16"/>
  <c r="BQ230" i="16"/>
  <c r="BQ231" i="16"/>
  <c r="AF230" i="16"/>
  <c r="BI230" i="16"/>
  <c r="FB230" i="16"/>
  <c r="BR230" i="16"/>
  <c r="DU231" i="16"/>
  <c r="CR230" i="16"/>
  <c r="FJ230" i="16"/>
  <c r="BF230" i="16"/>
  <c r="CH230" i="16"/>
  <c r="H230" i="16"/>
  <c r="GN25" i="16"/>
  <c r="GM25" i="16"/>
  <c r="GH23" i="16"/>
  <c r="GJ23" i="16" s="1"/>
  <c r="GN219" i="16"/>
  <c r="GM219" i="16"/>
  <c r="GM63" i="16"/>
  <c r="GN63" i="16"/>
  <c r="GN70" i="16"/>
  <c r="GM70" i="16"/>
  <c r="GN78" i="16"/>
  <c r="GM78" i="16"/>
  <c r="GM86" i="16"/>
  <c r="GN86" i="16"/>
  <c r="GN94" i="16"/>
  <c r="GM94" i="16"/>
  <c r="GN102" i="16"/>
  <c r="GM102" i="16"/>
  <c r="GN110" i="16"/>
  <c r="GM110" i="16"/>
  <c r="GM118" i="16"/>
  <c r="GN118" i="16"/>
  <c r="GN126" i="16"/>
  <c r="GM126" i="16"/>
  <c r="GN134" i="16"/>
  <c r="GM134" i="16"/>
  <c r="GN142" i="16"/>
  <c r="GM142" i="16"/>
  <c r="GM150" i="16"/>
  <c r="GN150" i="16"/>
  <c r="GM158" i="16"/>
  <c r="GN158" i="16"/>
  <c r="GM166" i="16"/>
  <c r="GN166" i="16"/>
  <c r="GM174" i="16"/>
  <c r="GN174" i="16"/>
  <c r="GM182" i="16"/>
  <c r="GN182" i="16"/>
  <c r="GM190" i="16"/>
  <c r="GN190" i="16"/>
  <c r="GM198" i="16"/>
  <c r="GN198" i="16"/>
  <c r="GM206" i="16"/>
  <c r="GN206" i="16"/>
  <c r="GM214" i="16"/>
  <c r="GN214" i="16"/>
  <c r="GN51" i="16"/>
  <c r="GM51" i="16"/>
  <c r="GN59" i="16"/>
  <c r="GM59" i="16"/>
  <c r="GN115" i="16"/>
  <c r="GM115" i="16"/>
  <c r="GN155" i="16"/>
  <c r="GM155" i="16"/>
  <c r="GN195" i="16"/>
  <c r="GM195" i="16"/>
  <c r="GM39" i="16"/>
  <c r="GN39" i="16"/>
  <c r="GM46" i="16"/>
  <c r="GN46" i="16"/>
  <c r="GN62" i="16"/>
  <c r="GM62" i="16"/>
  <c r="GN45" i="16"/>
  <c r="GM45" i="16"/>
  <c r="GN53" i="16"/>
  <c r="GM53" i="16"/>
  <c r="GN101" i="16"/>
  <c r="GM101" i="16"/>
  <c r="GN117" i="16"/>
  <c r="GM117" i="16"/>
  <c r="GN125" i="16"/>
  <c r="GM125" i="16"/>
  <c r="GN133" i="16"/>
  <c r="GM133" i="16"/>
  <c r="GN141" i="16"/>
  <c r="GM141" i="16"/>
  <c r="GN149" i="16"/>
  <c r="GM149" i="16"/>
  <c r="GN157" i="16"/>
  <c r="GM157" i="16"/>
  <c r="GN165" i="16"/>
  <c r="GM165" i="16"/>
  <c r="GN173" i="16"/>
  <c r="GM173" i="16"/>
  <c r="GN181" i="16"/>
  <c r="GM181" i="16"/>
  <c r="GN189" i="16"/>
  <c r="GM189" i="16"/>
  <c r="GN197" i="16"/>
  <c r="GM197" i="16"/>
  <c r="GN205" i="16"/>
  <c r="GM205" i="16"/>
  <c r="GN213" i="16"/>
  <c r="GM213" i="16"/>
  <c r="GN67" i="16"/>
  <c r="GM67" i="16"/>
  <c r="GN75" i="16"/>
  <c r="GM75" i="16"/>
  <c r="GN83" i="16"/>
  <c r="GM83" i="16"/>
  <c r="GN171" i="16"/>
  <c r="GM171" i="16"/>
  <c r="GN211" i="16"/>
  <c r="GM211" i="16"/>
  <c r="GM47" i="16"/>
  <c r="GN47" i="16"/>
  <c r="GM55" i="16"/>
  <c r="GN55" i="16"/>
  <c r="GM71" i="16"/>
  <c r="GN71" i="16"/>
  <c r="GM54" i="16"/>
  <c r="GN54" i="16"/>
  <c r="GN61" i="16"/>
  <c r="GM61" i="16"/>
  <c r="GN69" i="16"/>
  <c r="GM69" i="16"/>
  <c r="GN77" i="16"/>
  <c r="GM77" i="16"/>
  <c r="GN85" i="16"/>
  <c r="GM85" i="16"/>
  <c r="GN93" i="16"/>
  <c r="GM93" i="16"/>
  <c r="GN109" i="16"/>
  <c r="GM109" i="16"/>
  <c r="GN44" i="16"/>
  <c r="GM44" i="16"/>
  <c r="GM52" i="16"/>
  <c r="GN52" i="16"/>
  <c r="GM60" i="16"/>
  <c r="GN60" i="16"/>
  <c r="GN68" i="16"/>
  <c r="GM68" i="16"/>
  <c r="GN76" i="16"/>
  <c r="GM76" i="16"/>
  <c r="GN84" i="16"/>
  <c r="GM84" i="16"/>
  <c r="GM92" i="16"/>
  <c r="GN92" i="16"/>
  <c r="GN100" i="16"/>
  <c r="GM100" i="16"/>
  <c r="GM108" i="16"/>
  <c r="GN108" i="16"/>
  <c r="GN116" i="16"/>
  <c r="GM116" i="16"/>
  <c r="GN124" i="16"/>
  <c r="GM124" i="16"/>
  <c r="GN132" i="16"/>
  <c r="GM132" i="16"/>
  <c r="GM140" i="16"/>
  <c r="GN140" i="16"/>
  <c r="GM148" i="16"/>
  <c r="GN148" i="16"/>
  <c r="GN156" i="16"/>
  <c r="GM156" i="16"/>
  <c r="GN164" i="16"/>
  <c r="GM164" i="16"/>
  <c r="GN172" i="16"/>
  <c r="GM172" i="16"/>
  <c r="GN180" i="16"/>
  <c r="GM180" i="16"/>
  <c r="GN188" i="16"/>
  <c r="GM188" i="16"/>
  <c r="GN196" i="16"/>
  <c r="GM196" i="16"/>
  <c r="GN204" i="16"/>
  <c r="GM204" i="16"/>
  <c r="GN212" i="16"/>
  <c r="GM212" i="16"/>
  <c r="AW230" i="16"/>
  <c r="CY230" i="16"/>
  <c r="GN99" i="16"/>
  <c r="GM99" i="16"/>
  <c r="GN123" i="16"/>
  <c r="GM123" i="16"/>
  <c r="GN131" i="16"/>
  <c r="GM131" i="16"/>
  <c r="GN147" i="16"/>
  <c r="GM147" i="16"/>
  <c r="GN187" i="16"/>
  <c r="GM187" i="16"/>
  <c r="GN203" i="16"/>
  <c r="GM203" i="16"/>
  <c r="GN50" i="16"/>
  <c r="GM50" i="16"/>
  <c r="GM58" i="16"/>
  <c r="GN58" i="16"/>
  <c r="GM66" i="16"/>
  <c r="GN66" i="16"/>
  <c r="GN74" i="16"/>
  <c r="GM74" i="16"/>
  <c r="GN82" i="16"/>
  <c r="GM82" i="16"/>
  <c r="GN90" i="16"/>
  <c r="GM90" i="16"/>
  <c r="GN98" i="16"/>
  <c r="GM98" i="16"/>
  <c r="GN106" i="16"/>
  <c r="GM106" i="16"/>
  <c r="GM114" i="16"/>
  <c r="GN114" i="16"/>
  <c r="GM122" i="16"/>
  <c r="GN122" i="16"/>
  <c r="GM130" i="16"/>
  <c r="GN130" i="16"/>
  <c r="GM138" i="16"/>
  <c r="GN138" i="16"/>
  <c r="GM146" i="16"/>
  <c r="GN146" i="16"/>
  <c r="GM154" i="16"/>
  <c r="GN154" i="16"/>
  <c r="GM162" i="16"/>
  <c r="GN162" i="16"/>
  <c r="GM170" i="16"/>
  <c r="GN170" i="16"/>
  <c r="GM178" i="16"/>
  <c r="GN178" i="16"/>
  <c r="GM186" i="16"/>
  <c r="GN186" i="16"/>
  <c r="GM194" i="16"/>
  <c r="GN194" i="16"/>
  <c r="GM202" i="16"/>
  <c r="GN202" i="16"/>
  <c r="GM210" i="16"/>
  <c r="GN210" i="16"/>
  <c r="GM218" i="16"/>
  <c r="GN218" i="16"/>
  <c r="GJ188" i="16"/>
  <c r="GN107" i="16"/>
  <c r="GM107" i="16"/>
  <c r="GN139" i="16"/>
  <c r="GM139" i="16"/>
  <c r="GN163" i="16"/>
  <c r="GM163" i="16"/>
  <c r="GN179" i="16"/>
  <c r="GM179" i="16"/>
  <c r="GN42" i="16"/>
  <c r="GM42" i="16"/>
  <c r="GM41" i="16"/>
  <c r="GN41" i="16"/>
  <c r="GN49" i="16"/>
  <c r="GM49" i="16"/>
  <c r="GN57" i="16"/>
  <c r="GM57" i="16"/>
  <c r="GM65" i="16"/>
  <c r="GN65" i="16"/>
  <c r="GN73" i="16"/>
  <c r="GM73" i="16"/>
  <c r="GN81" i="16"/>
  <c r="GM81" i="16"/>
  <c r="GN89" i="16"/>
  <c r="GM89" i="16"/>
  <c r="GN97" i="16"/>
  <c r="GM97" i="16"/>
  <c r="GN105" i="16"/>
  <c r="GM105" i="16"/>
  <c r="GN113" i="16"/>
  <c r="GM113" i="16"/>
  <c r="GN121" i="16"/>
  <c r="GM121" i="16"/>
  <c r="GN129" i="16"/>
  <c r="GM129" i="16"/>
  <c r="GN137" i="16"/>
  <c r="GM137" i="16"/>
  <c r="GN145" i="16"/>
  <c r="GM145" i="16"/>
  <c r="GN153" i="16"/>
  <c r="GM153" i="16"/>
  <c r="GN161" i="16"/>
  <c r="GM161" i="16"/>
  <c r="GN169" i="16"/>
  <c r="GM169" i="16"/>
  <c r="GN177" i="16"/>
  <c r="GM177" i="16"/>
  <c r="GN185" i="16"/>
  <c r="GM185" i="16"/>
  <c r="GN193" i="16"/>
  <c r="GM193" i="16"/>
  <c r="GN201" i="16"/>
  <c r="GM201" i="16"/>
  <c r="GN209" i="16"/>
  <c r="GM209" i="16"/>
  <c r="GN217" i="16"/>
  <c r="GM217" i="16"/>
  <c r="GN43" i="16"/>
  <c r="GM43" i="16"/>
  <c r="GN91" i="16"/>
  <c r="GM91" i="16"/>
  <c r="GN40" i="16"/>
  <c r="GM40" i="16"/>
  <c r="GN48" i="16"/>
  <c r="GM48" i="16"/>
  <c r="GN56" i="16"/>
  <c r="GM56" i="16"/>
  <c r="GN64" i="16"/>
  <c r="GM64" i="16"/>
  <c r="GN72" i="16"/>
  <c r="GM72" i="16"/>
  <c r="GN80" i="16"/>
  <c r="GM80" i="16"/>
  <c r="GN88" i="16"/>
  <c r="GM88" i="16"/>
  <c r="GN96" i="16"/>
  <c r="GM96" i="16"/>
  <c r="GN104" i="16"/>
  <c r="GM104" i="16"/>
  <c r="GN112" i="16"/>
  <c r="GM112" i="16"/>
  <c r="GN120" i="16"/>
  <c r="GM120" i="16"/>
  <c r="GN128" i="16"/>
  <c r="GM128" i="16"/>
  <c r="GN136" i="16"/>
  <c r="GM136" i="16"/>
  <c r="GN144" i="16"/>
  <c r="GM144" i="16"/>
  <c r="GN152" i="16"/>
  <c r="GM152" i="16"/>
  <c r="GN160" i="16"/>
  <c r="GM160" i="16"/>
  <c r="GN168" i="16"/>
  <c r="GM168" i="16"/>
  <c r="GN176" i="16"/>
  <c r="GM176" i="16"/>
  <c r="GN184" i="16"/>
  <c r="GM184" i="16"/>
  <c r="GN192" i="16"/>
  <c r="GM192" i="16"/>
  <c r="GN200" i="16"/>
  <c r="GM200" i="16"/>
  <c r="GN208" i="16"/>
  <c r="GM208" i="16"/>
  <c r="GN216" i="16"/>
  <c r="GM216" i="16"/>
  <c r="GM79" i="16"/>
  <c r="GN79" i="16"/>
  <c r="GM87" i="16"/>
  <c r="GN87" i="16"/>
  <c r="GM95" i="16"/>
  <c r="GN95" i="16"/>
  <c r="GM103" i="16"/>
  <c r="GN103" i="16"/>
  <c r="GM111" i="16"/>
  <c r="GN111" i="16"/>
  <c r="GM119" i="16"/>
  <c r="GN119" i="16"/>
  <c r="GM127" i="16"/>
  <c r="GN127" i="16"/>
  <c r="GM135" i="16"/>
  <c r="GN135" i="16"/>
  <c r="GM143" i="16"/>
  <c r="GN143" i="16"/>
  <c r="GN151" i="16"/>
  <c r="GM151" i="16"/>
  <c r="GN159" i="16"/>
  <c r="GM159" i="16"/>
  <c r="GN167" i="16"/>
  <c r="GM167" i="16"/>
  <c r="GN175" i="16"/>
  <c r="GM175" i="16"/>
  <c r="GN183" i="16"/>
  <c r="GM183" i="16"/>
  <c r="GN191" i="16"/>
  <c r="GM191" i="16"/>
  <c r="GN199" i="16"/>
  <c r="GM199" i="16"/>
  <c r="GN207" i="16"/>
  <c r="GM207" i="16"/>
  <c r="GN215" i="16"/>
  <c r="GM215" i="16"/>
  <c r="EO230" i="16"/>
  <c r="X24" i="16"/>
  <c r="W220" i="16"/>
  <c r="W222" i="16" s="1"/>
  <c r="W224" i="16" s="1"/>
  <c r="W225" i="16" s="1"/>
  <c r="W230" i="16" s="1"/>
  <c r="GN24" i="16"/>
  <c r="GM24" i="16"/>
  <c r="GN23" i="16"/>
  <c r="GM23" i="16"/>
  <c r="HB23" i="16"/>
  <c r="HB23" i="10" s="1"/>
  <c r="GN22" i="16"/>
  <c r="GM22" i="16"/>
  <c r="I22" i="16"/>
  <c r="FQ230" i="16"/>
  <c r="BU230" i="16"/>
  <c r="J21" i="16"/>
  <c r="GN21" i="16"/>
  <c r="GM21" i="16"/>
  <c r="AM230" i="16"/>
  <c r="CK230" i="16"/>
  <c r="BM230" i="16"/>
  <c r="CA230" i="16"/>
  <c r="DG230" i="16"/>
  <c r="AS230" i="16"/>
  <c r="AU230" i="16"/>
  <c r="DY230" i="16"/>
  <c r="FO230" i="16"/>
  <c r="AQ230" i="16"/>
  <c r="FE230" i="16"/>
  <c r="AD20" i="16"/>
  <c r="AO230" i="16"/>
  <c r="GA230" i="16"/>
  <c r="CI230" i="16"/>
  <c r="EG230" i="16"/>
  <c r="DO230" i="16"/>
  <c r="FM230" i="16"/>
  <c r="CS230" i="16"/>
  <c r="FX231" i="16"/>
  <c r="FS230" i="16"/>
  <c r="DA230" i="16"/>
  <c r="BG230" i="16"/>
  <c r="AZ231" i="16"/>
  <c r="EU230" i="16"/>
  <c r="BK230" i="16"/>
  <c r="EM230" i="16"/>
  <c r="DI230" i="16"/>
  <c r="FC230" i="16"/>
  <c r="EY230" i="16"/>
  <c r="FU230" i="16"/>
  <c r="DC230" i="16"/>
  <c r="GC230" i="16"/>
  <c r="FA231" i="16"/>
  <c r="EW230" i="16"/>
  <c r="EE230" i="16"/>
  <c r="BW230" i="16"/>
  <c r="EC230" i="16"/>
  <c r="AR231" i="16"/>
  <c r="GE230" i="16"/>
  <c r="EB231" i="16"/>
  <c r="AJ231" i="16"/>
  <c r="FG230" i="16"/>
  <c r="CU230" i="16"/>
  <c r="AI230" i="16"/>
  <c r="CV231" i="16"/>
  <c r="FW230" i="16"/>
  <c r="DA231" i="16"/>
  <c r="CI231" i="16"/>
  <c r="EE231" i="16"/>
  <c r="BX231" i="16"/>
  <c r="DK230" i="16"/>
  <c r="DS231" i="16"/>
  <c r="CC230" i="16"/>
  <c r="BG231" i="16"/>
  <c r="DD231" i="16"/>
  <c r="FQ231" i="16"/>
  <c r="AO231" i="16"/>
  <c r="DL230" i="16"/>
  <c r="FD230" i="16"/>
  <c r="FH231" i="16"/>
  <c r="ER231" i="16"/>
  <c r="EJ231" i="16"/>
  <c r="BH231" i="16"/>
  <c r="EK230" i="16"/>
  <c r="EK231" i="16"/>
  <c r="BS230" i="16"/>
  <c r="BS231" i="16"/>
  <c r="DV230" i="16"/>
  <c r="DV231" i="16"/>
  <c r="DQ230" i="16"/>
  <c r="DQ231" i="16"/>
  <c r="BY231" i="16"/>
  <c r="DW231" i="16"/>
  <c r="EZ230" i="16"/>
  <c r="FU231" i="16"/>
  <c r="FO231" i="16"/>
  <c r="DS230" i="16"/>
  <c r="AY230" i="16"/>
  <c r="DT231" i="16"/>
  <c r="BP231" i="16"/>
  <c r="EA231" i="16"/>
  <c r="CE230" i="16"/>
  <c r="BO231" i="16"/>
  <c r="FE231" i="16"/>
  <c r="EY231" i="16"/>
  <c r="EV230" i="16"/>
  <c r="EV231" i="16"/>
  <c r="EL230" i="16"/>
  <c r="EL231" i="16"/>
  <c r="FK230" i="16"/>
  <c r="FK231" i="16"/>
  <c r="BC230" i="16"/>
  <c r="BC231" i="16"/>
  <c r="BJ230" i="16"/>
  <c r="BJ231" i="16"/>
  <c r="DN230" i="16"/>
  <c r="DN231" i="16"/>
  <c r="BE230" i="16"/>
  <c r="BE231" i="16"/>
  <c r="CM230" i="16"/>
  <c r="CM231" i="16"/>
  <c r="CK231" i="16"/>
  <c r="AY231" i="16"/>
  <c r="EA230" i="16"/>
  <c r="GC231" i="16"/>
  <c r="BM231" i="16"/>
  <c r="FR231" i="16"/>
  <c r="FI231" i="16"/>
  <c r="AQ231" i="16"/>
  <c r="ER230" i="16"/>
  <c r="EW231" i="16"/>
  <c r="T230" i="16"/>
  <c r="EI230" i="16"/>
  <c r="AZ230" i="16"/>
  <c r="EO231" i="16"/>
  <c r="EU231" i="16"/>
  <c r="BR231" i="16"/>
  <c r="CU231" i="16"/>
  <c r="DL231" i="16"/>
  <c r="EM231" i="16"/>
  <c r="CO231" i="16"/>
  <c r="CA231" i="16"/>
  <c r="AU231" i="16"/>
  <c r="AJ230" i="16"/>
  <c r="V231" i="16"/>
  <c r="CF230" i="16"/>
  <c r="EP230" i="16"/>
  <c r="EP231" i="16"/>
  <c r="CD230" i="16"/>
  <c r="CD231" i="16"/>
  <c r="DX230" i="16"/>
  <c r="DX231" i="16"/>
  <c r="BL230" i="16"/>
  <c r="BL231" i="16"/>
  <c r="BZ230" i="16"/>
  <c r="BZ231" i="16"/>
  <c r="EQ230" i="16"/>
  <c r="EQ231" i="16"/>
  <c r="EH230" i="16"/>
  <c r="EH231" i="16"/>
  <c r="BV230" i="16"/>
  <c r="BV231" i="16"/>
  <c r="ES230" i="16"/>
  <c r="ES231" i="16"/>
  <c r="FY230" i="16"/>
  <c r="FY231" i="16"/>
  <c r="AV230" i="16"/>
  <c r="AV231" i="16"/>
  <c r="AK230" i="16"/>
  <c r="AK231" i="16"/>
  <c r="DR230" i="16"/>
  <c r="DR231" i="16"/>
  <c r="FL230" i="16"/>
  <c r="FL231" i="16"/>
  <c r="FV230" i="16"/>
  <c r="FV231" i="16"/>
  <c r="DJ230" i="16"/>
  <c r="DJ231" i="16"/>
  <c r="CG230" i="16"/>
  <c r="CG231" i="16"/>
  <c r="DM230" i="16"/>
  <c r="DM231" i="16"/>
  <c r="FN230" i="16"/>
  <c r="FN231" i="16"/>
  <c r="FF230" i="16"/>
  <c r="FF231" i="16"/>
  <c r="CT230" i="16"/>
  <c r="CT231" i="16"/>
  <c r="AH230" i="16"/>
  <c r="AH231" i="16"/>
  <c r="EN230" i="16"/>
  <c r="EN231" i="16"/>
  <c r="CB230" i="16"/>
  <c r="CB231" i="16"/>
  <c r="CP230" i="16"/>
  <c r="CP231" i="16"/>
  <c r="CL230" i="16"/>
  <c r="CL231" i="16"/>
  <c r="U230" i="16"/>
  <c r="U231" i="16"/>
  <c r="CW230" i="16"/>
  <c r="CW231" i="16"/>
  <c r="BA230" i="16"/>
  <c r="BA231" i="16"/>
  <c r="DY231" i="16"/>
  <c r="GB231" i="16"/>
  <c r="DH231" i="16"/>
  <c r="H231" i="16"/>
  <c r="BB231" i="16"/>
  <c r="CQ231" i="16"/>
  <c r="FX230" i="16"/>
  <c r="BX230" i="16"/>
  <c r="DZ231" i="16"/>
  <c r="BN231" i="16"/>
  <c r="FT231" i="16"/>
  <c r="GA231" i="16"/>
  <c r="DO231" i="16"/>
  <c r="DF231" i="16"/>
  <c r="EI231" i="16"/>
  <c r="G231" i="16"/>
  <c r="FH230" i="16"/>
  <c r="BP230" i="16"/>
  <c r="GD231" i="16"/>
  <c r="BF231" i="16"/>
  <c r="DI231" i="16"/>
  <c r="BT231" i="16"/>
  <c r="FS231" i="16"/>
  <c r="FZ231" i="16"/>
  <c r="CX231" i="16"/>
  <c r="CF231" i="16"/>
  <c r="AI231" i="16"/>
  <c r="CN230" i="16"/>
  <c r="EJ230" i="16"/>
  <c r="BH230" i="16"/>
  <c r="GE231" i="16"/>
  <c r="BK231" i="16"/>
  <c r="EB230" i="16"/>
  <c r="FA230" i="16"/>
  <c r="DB231" i="16"/>
  <c r="CS231" i="16"/>
  <c r="BD231" i="16"/>
  <c r="FC231" i="16"/>
  <c r="FJ231" i="16"/>
  <c r="CH231" i="16"/>
  <c r="FW231" i="16"/>
  <c r="AW231" i="16"/>
  <c r="BO230" i="16"/>
  <c r="DT230" i="16"/>
  <c r="AR230" i="16"/>
  <c r="FP230" i="16"/>
  <c r="DD230" i="16"/>
  <c r="EX231" i="16"/>
  <c r="CC231" i="16"/>
  <c r="EF231" i="16"/>
  <c r="AN231" i="16"/>
  <c r="ED231" i="16"/>
  <c r="FG231" i="16"/>
  <c r="AG231" i="16"/>
  <c r="CV230" i="16"/>
  <c r="E230" i="16"/>
  <c r="E231" i="16"/>
  <c r="EG231" i="16"/>
  <c r="BU231" i="16"/>
  <c r="BW231" i="16"/>
  <c r="DP231" i="16"/>
  <c r="DG231" i="16"/>
  <c r="DK231" i="16"/>
  <c r="FM231" i="16"/>
  <c r="CZ231" i="16"/>
  <c r="AT231" i="16"/>
  <c r="DC231" i="16"/>
  <c r="CR231" i="16"/>
  <c r="AF231" i="16"/>
  <c r="AL231" i="16"/>
  <c r="AX231" i="16"/>
  <c r="F231" i="16"/>
  <c r="EZ231" i="16"/>
  <c r="CN231" i="16"/>
  <c r="AM231" i="16"/>
  <c r="CJ231" i="16"/>
  <c r="FB231" i="16"/>
  <c r="AP231" i="16"/>
  <c r="T231" i="16"/>
  <c r="ET231" i="16"/>
  <c r="BI231" i="16"/>
  <c r="CE231" i="16"/>
  <c r="CY231" i="16"/>
  <c r="GL23" i="16" l="1"/>
  <c r="A23" i="16" s="1"/>
  <c r="W231" i="16"/>
  <c r="Y24" i="16"/>
  <c r="X220" i="16"/>
  <c r="X222" i="16" s="1"/>
  <c r="X224" i="16" s="1"/>
  <c r="X225" i="16" s="1"/>
  <c r="X229" i="16"/>
  <c r="X226" i="16"/>
  <c r="J22" i="16"/>
  <c r="I226" i="16"/>
  <c r="I220" i="16"/>
  <c r="I222" i="16" s="1"/>
  <c r="I224" i="16" s="1"/>
  <c r="I225" i="16" s="1"/>
  <c r="I229" i="16"/>
  <c r="K21" i="16"/>
  <c r="J229" i="16"/>
  <c r="J226" i="16"/>
  <c r="J220" i="16"/>
  <c r="J222" i="16" s="1"/>
  <c r="J224" i="16" s="1"/>
  <c r="J225" i="16" s="1"/>
  <c r="AD220" i="16"/>
  <c r="AD222" i="16" s="1"/>
  <c r="AD224" i="16" s="1"/>
  <c r="AD225" i="16" s="1"/>
  <c r="AE20" i="16"/>
  <c r="HB20" i="16" s="1"/>
  <c r="HB20" i="10" s="1"/>
  <c r="AD226" i="16"/>
  <c r="AD229" i="16"/>
  <c r="E7" i="14"/>
  <c r="H5" i="14" s="1"/>
  <c r="E4" i="14"/>
  <c r="H2" i="14" s="1"/>
  <c r="X231" i="16" l="1"/>
  <c r="I231" i="16"/>
  <c r="X230" i="16"/>
  <c r="Z24" i="16"/>
  <c r="Y229" i="16"/>
  <c r="Y220" i="16"/>
  <c r="Y222" i="16" s="1"/>
  <c r="Y224" i="16" s="1"/>
  <c r="Y225" i="16" s="1"/>
  <c r="Y226" i="16"/>
  <c r="J231" i="16"/>
  <c r="AD231" i="16"/>
  <c r="I230" i="16"/>
  <c r="K22" i="16"/>
  <c r="L22" i="16" s="1"/>
  <c r="M22" i="16" s="1"/>
  <c r="N22" i="16" s="1"/>
  <c r="O22" i="16" s="1"/>
  <c r="J230" i="16"/>
  <c r="L21" i="16"/>
  <c r="K229" i="16"/>
  <c r="K220" i="16"/>
  <c r="K222" i="16" s="1"/>
  <c r="K224" i="16" s="1"/>
  <c r="K225" i="16" s="1"/>
  <c r="K226" i="16"/>
  <c r="AE220" i="16"/>
  <c r="AE222" i="16" s="1"/>
  <c r="AE224" i="16" s="1"/>
  <c r="AE225" i="16" s="1"/>
  <c r="AE226" i="16"/>
  <c r="AE229" i="16"/>
  <c r="AD230" i="16"/>
  <c r="E6" i="13"/>
  <c r="GI197" i="13"/>
  <c r="GF197" i="13"/>
  <c r="GK197" i="13"/>
  <c r="GI196" i="13"/>
  <c r="GF196" i="13"/>
  <c r="GK196" i="13"/>
  <c r="GI195" i="13"/>
  <c r="GF195" i="13"/>
  <c r="GK195" i="13"/>
  <c r="GH195" i="13"/>
  <c r="GI194" i="13"/>
  <c r="GF194" i="13"/>
  <c r="GK194" i="13"/>
  <c r="GH194" i="13"/>
  <c r="GI193" i="13"/>
  <c r="GF193" i="13"/>
  <c r="GK193" i="13"/>
  <c r="GH193" i="13"/>
  <c r="GI192" i="13"/>
  <c r="GF192" i="13"/>
  <c r="GH192" i="13"/>
  <c r="GG192" i="13"/>
  <c r="GI191" i="13"/>
  <c r="GF191" i="13"/>
  <c r="GK191" i="13"/>
  <c r="GI190" i="13"/>
  <c r="GF190" i="13"/>
  <c r="GK190" i="13"/>
  <c r="GI189" i="13"/>
  <c r="GF189" i="13"/>
  <c r="GK189" i="13"/>
  <c r="GI188" i="13"/>
  <c r="GF188" i="13"/>
  <c r="GK188" i="13"/>
  <c r="GI187" i="13"/>
  <c r="GF187" i="13"/>
  <c r="GK187" i="13"/>
  <c r="GH187" i="13"/>
  <c r="GI186" i="13"/>
  <c r="GF186" i="13"/>
  <c r="GK186" i="13"/>
  <c r="GH186" i="13"/>
  <c r="GI185" i="13"/>
  <c r="GF185" i="13"/>
  <c r="GK185" i="13"/>
  <c r="GG185" i="13"/>
  <c r="GH185" i="13"/>
  <c r="GI184" i="13"/>
  <c r="GF184" i="13"/>
  <c r="GH184" i="13"/>
  <c r="GG184" i="13"/>
  <c r="GI183" i="13"/>
  <c r="GF183" i="13"/>
  <c r="GH183" i="13"/>
  <c r="GK183" i="13"/>
  <c r="GI182" i="13"/>
  <c r="GF182" i="13"/>
  <c r="GK182" i="13"/>
  <c r="GI181" i="13"/>
  <c r="GF181" i="13"/>
  <c r="GK181" i="13"/>
  <c r="GI180" i="13"/>
  <c r="GF180" i="13"/>
  <c r="GI179" i="13"/>
  <c r="GF179" i="13"/>
  <c r="GH179" i="13"/>
  <c r="GI178" i="13"/>
  <c r="GF178" i="13"/>
  <c r="GK178" i="13"/>
  <c r="GI177" i="13"/>
  <c r="GF177" i="13"/>
  <c r="GG177" i="13"/>
  <c r="GH177" i="13"/>
  <c r="GI176" i="13"/>
  <c r="GF176" i="13"/>
  <c r="GG176" i="13"/>
  <c r="GI175" i="13"/>
  <c r="GF175" i="13"/>
  <c r="GH175" i="13"/>
  <c r="GK175" i="13"/>
  <c r="GI174" i="13"/>
  <c r="GF174" i="13"/>
  <c r="GK174" i="13"/>
  <c r="GI173" i="13"/>
  <c r="GF173" i="13"/>
  <c r="GK173" i="13"/>
  <c r="GI172" i="13"/>
  <c r="GF172" i="13"/>
  <c r="GK172" i="13"/>
  <c r="GI171" i="13"/>
  <c r="GF171" i="13"/>
  <c r="GI170" i="13"/>
  <c r="GF170" i="13"/>
  <c r="GH170" i="13"/>
  <c r="GI169" i="13"/>
  <c r="GF169" i="13"/>
  <c r="GG169" i="13"/>
  <c r="GH169" i="13"/>
  <c r="GI168" i="13"/>
  <c r="GF168" i="13"/>
  <c r="GG168" i="13"/>
  <c r="GI167" i="13"/>
  <c r="GF167" i="13"/>
  <c r="GH167" i="13"/>
  <c r="GG167" i="13"/>
  <c r="GI166" i="13"/>
  <c r="GF166" i="13"/>
  <c r="GG166" i="13"/>
  <c r="GI165" i="13"/>
  <c r="GF165" i="13"/>
  <c r="GK165" i="13"/>
  <c r="GI164" i="13"/>
  <c r="GF164" i="13"/>
  <c r="GI163" i="13"/>
  <c r="GF163" i="13"/>
  <c r="GG163" i="13"/>
  <c r="GH163" i="13"/>
  <c r="GI162" i="13"/>
  <c r="GF162" i="13"/>
  <c r="GH162" i="13"/>
  <c r="GJ162" i="13" s="1"/>
  <c r="GI161" i="13"/>
  <c r="GF161" i="13"/>
  <c r="GK161" i="13"/>
  <c r="GI160" i="13"/>
  <c r="GF160" i="13"/>
  <c r="GH160" i="13"/>
  <c r="GI159" i="13"/>
  <c r="GF159" i="13"/>
  <c r="GH159" i="13"/>
  <c r="GI158" i="13"/>
  <c r="GF158" i="13"/>
  <c r="GG158" i="13"/>
  <c r="GI157" i="13"/>
  <c r="GF157" i="13"/>
  <c r="GK157" i="13"/>
  <c r="GI156" i="13"/>
  <c r="GF156" i="13"/>
  <c r="GI155" i="13"/>
  <c r="GF155" i="13"/>
  <c r="GG155" i="13"/>
  <c r="GH155" i="13"/>
  <c r="GI154" i="13"/>
  <c r="GF154" i="13"/>
  <c r="GH154" i="13"/>
  <c r="GJ154" i="13" s="1"/>
  <c r="GI153" i="13"/>
  <c r="GF153" i="13"/>
  <c r="GK153" i="13"/>
  <c r="GH153" i="13"/>
  <c r="GI152" i="13"/>
  <c r="GF152" i="13"/>
  <c r="GI151" i="13"/>
  <c r="GF151" i="13"/>
  <c r="GK151" i="13"/>
  <c r="GI150" i="13"/>
  <c r="GF150" i="13"/>
  <c r="GI149" i="13"/>
  <c r="GF149" i="13"/>
  <c r="GI148" i="13"/>
  <c r="GF148" i="13"/>
  <c r="GK148" i="13"/>
  <c r="GI147" i="13"/>
  <c r="GF147" i="13"/>
  <c r="GK147" i="13"/>
  <c r="GH147" i="13"/>
  <c r="GI146" i="13"/>
  <c r="GF146" i="13"/>
  <c r="GH146" i="13"/>
  <c r="GI145" i="13"/>
  <c r="GF145" i="13"/>
  <c r="GK145" i="13"/>
  <c r="GH145" i="13"/>
  <c r="GI144" i="13"/>
  <c r="GF144" i="13"/>
  <c r="GI143" i="13"/>
  <c r="GF143" i="13"/>
  <c r="GK143" i="13"/>
  <c r="GI142" i="13"/>
  <c r="GF142" i="13"/>
  <c r="GI141" i="13"/>
  <c r="GF141" i="13"/>
  <c r="GI140" i="13"/>
  <c r="GF140" i="13"/>
  <c r="GK140" i="13"/>
  <c r="GI139" i="13"/>
  <c r="GF139" i="13"/>
  <c r="GK139" i="13"/>
  <c r="GH139" i="13"/>
  <c r="GK138" i="13"/>
  <c r="GI138" i="13"/>
  <c r="GF138" i="13"/>
  <c r="GI137" i="13"/>
  <c r="GF137" i="13"/>
  <c r="GG137" i="13"/>
  <c r="GI136" i="13"/>
  <c r="GF136" i="13"/>
  <c r="GG136" i="13"/>
  <c r="GI135" i="13"/>
  <c r="GF135" i="13"/>
  <c r="GI134" i="13"/>
  <c r="GF134" i="13"/>
  <c r="GK134" i="13"/>
  <c r="GI133" i="13"/>
  <c r="GF133" i="13"/>
  <c r="GK133" i="13"/>
  <c r="GI132" i="13"/>
  <c r="GF132" i="13"/>
  <c r="GI131" i="13"/>
  <c r="GF131" i="13"/>
  <c r="GK131" i="13"/>
  <c r="GG131" i="13"/>
  <c r="GI130" i="13"/>
  <c r="GF130" i="13"/>
  <c r="GG130" i="13"/>
  <c r="GI129" i="13"/>
  <c r="GF129" i="13"/>
  <c r="GK129" i="13"/>
  <c r="GH129" i="13"/>
  <c r="GI128" i="13"/>
  <c r="GF128" i="13"/>
  <c r="GH128" i="13"/>
  <c r="GG128" i="13"/>
  <c r="GI127" i="13"/>
  <c r="GH127" i="13"/>
  <c r="GF127" i="13"/>
  <c r="GK127" i="13"/>
  <c r="GI126" i="13"/>
  <c r="GF126" i="13"/>
  <c r="GK126" i="13"/>
  <c r="GI125" i="13"/>
  <c r="GF125" i="13"/>
  <c r="GI124" i="13"/>
  <c r="GF124" i="13"/>
  <c r="GI123" i="13"/>
  <c r="GF123" i="13"/>
  <c r="GH123" i="13"/>
  <c r="GK122" i="13"/>
  <c r="GI122" i="13"/>
  <c r="GF122" i="13"/>
  <c r="GH122" i="13"/>
  <c r="GG122" i="13"/>
  <c r="GI121" i="13"/>
  <c r="GF121" i="13"/>
  <c r="GG121" i="13"/>
  <c r="GI120" i="13"/>
  <c r="GF120" i="13"/>
  <c r="GH120" i="13"/>
  <c r="GI119" i="13"/>
  <c r="GF119" i="13"/>
  <c r="GH119" i="13"/>
  <c r="GI118" i="13"/>
  <c r="GF118" i="13"/>
  <c r="GK118" i="13"/>
  <c r="GI117" i="13"/>
  <c r="GF117" i="13"/>
  <c r="GI116" i="13"/>
  <c r="GF116" i="13"/>
  <c r="GI115" i="13"/>
  <c r="GF115" i="13"/>
  <c r="GI114" i="13"/>
  <c r="GF114" i="13"/>
  <c r="GK114" i="13"/>
  <c r="GI113" i="13"/>
  <c r="GF113" i="13"/>
  <c r="GG113" i="13"/>
  <c r="GI112" i="13"/>
  <c r="GF112" i="13"/>
  <c r="GI111" i="13"/>
  <c r="GF111" i="13"/>
  <c r="GK111" i="13"/>
  <c r="GI110" i="13"/>
  <c r="GF110" i="13"/>
  <c r="GI109" i="13"/>
  <c r="GF109" i="13"/>
  <c r="GI108" i="13"/>
  <c r="GF108" i="13"/>
  <c r="GK107" i="13"/>
  <c r="GI107" i="13"/>
  <c r="GF107" i="13"/>
  <c r="GI106" i="13"/>
  <c r="GF106" i="13"/>
  <c r="GI105" i="13"/>
  <c r="GF105" i="13"/>
  <c r="GI104" i="13"/>
  <c r="GH104" i="13"/>
  <c r="GF104" i="13"/>
  <c r="GI103" i="13"/>
  <c r="GG103" i="13"/>
  <c r="GF103" i="13"/>
  <c r="GH103" i="13"/>
  <c r="GI102" i="13"/>
  <c r="GF102" i="13"/>
  <c r="GI101" i="13"/>
  <c r="GF101" i="13"/>
  <c r="GK101" i="13"/>
  <c r="GI100" i="13"/>
  <c r="GF100" i="13"/>
  <c r="GK99" i="13"/>
  <c r="GI99" i="13"/>
  <c r="GF99" i="13"/>
  <c r="GI98" i="13"/>
  <c r="GF98" i="13"/>
  <c r="GK98" i="13"/>
  <c r="GK218" i="10"/>
  <c r="GI218" i="10"/>
  <c r="GH218" i="10"/>
  <c r="GG218" i="10"/>
  <c r="GF218" i="10"/>
  <c r="GK217" i="10"/>
  <c r="GI217" i="10"/>
  <c r="GH217" i="10"/>
  <c r="GG217" i="10"/>
  <c r="GF217" i="10"/>
  <c r="GK216" i="10"/>
  <c r="GI216" i="10"/>
  <c r="GH216" i="10"/>
  <c r="GG216" i="10"/>
  <c r="GF216" i="10"/>
  <c r="GK215" i="10"/>
  <c r="GI215" i="10"/>
  <c r="GH215" i="10"/>
  <c r="GG215" i="10"/>
  <c r="GF215" i="10"/>
  <c r="GK214" i="10"/>
  <c r="GI214" i="10"/>
  <c r="GH214" i="10"/>
  <c r="GG214" i="10"/>
  <c r="GF214" i="10"/>
  <c r="GK213" i="10"/>
  <c r="GI213" i="10"/>
  <c r="GH213" i="10"/>
  <c r="GG213" i="10"/>
  <c r="GF213" i="10"/>
  <c r="GK212" i="10"/>
  <c r="GI212" i="10"/>
  <c r="GH212" i="10"/>
  <c r="GG212" i="10"/>
  <c r="GF212" i="10"/>
  <c r="GK211" i="10"/>
  <c r="GI211" i="10"/>
  <c r="GH211" i="10"/>
  <c r="GG211" i="10"/>
  <c r="GF211" i="10"/>
  <c r="GK210" i="10"/>
  <c r="GI210" i="10"/>
  <c r="GH210" i="10"/>
  <c r="GG210" i="10"/>
  <c r="GF210" i="10"/>
  <c r="GK209" i="10"/>
  <c r="GI209" i="10"/>
  <c r="GH209" i="10"/>
  <c r="GG209" i="10"/>
  <c r="GF209" i="10"/>
  <c r="GK208" i="10"/>
  <c r="GL208" i="10" s="1"/>
  <c r="A208" i="10" s="1"/>
  <c r="GI208" i="10"/>
  <c r="GJ208" i="10" s="1"/>
  <c r="GH208" i="10"/>
  <c r="GG208" i="10"/>
  <c r="GF208" i="10"/>
  <c r="GK207" i="10"/>
  <c r="GI207" i="10"/>
  <c r="GH207" i="10"/>
  <c r="GG207" i="10"/>
  <c r="GF207" i="10"/>
  <c r="GK206" i="10"/>
  <c r="GI206" i="10"/>
  <c r="GH206" i="10"/>
  <c r="GG206" i="10"/>
  <c r="GF206" i="10"/>
  <c r="GK205" i="10"/>
  <c r="GI205" i="10"/>
  <c r="GH205" i="10"/>
  <c r="GG205" i="10"/>
  <c r="GF205" i="10"/>
  <c r="GK204" i="10"/>
  <c r="GL204" i="10" s="1"/>
  <c r="A204" i="10" s="1"/>
  <c r="GI204" i="10"/>
  <c r="GH204" i="10"/>
  <c r="GG204" i="10"/>
  <c r="GF204" i="10"/>
  <c r="GK203" i="10"/>
  <c r="GI203" i="10"/>
  <c r="GH203" i="10"/>
  <c r="GG203" i="10"/>
  <c r="GF203" i="10"/>
  <c r="GK202" i="10"/>
  <c r="GI202" i="10"/>
  <c r="GH202" i="10"/>
  <c r="GG202" i="10"/>
  <c r="GF202" i="10"/>
  <c r="GK201" i="10"/>
  <c r="GI201" i="10"/>
  <c r="GH201" i="10"/>
  <c r="GG201" i="10"/>
  <c r="GF201" i="10"/>
  <c r="GK200" i="10"/>
  <c r="GL200" i="10" s="1"/>
  <c r="A200" i="10" s="1"/>
  <c r="GI200" i="10"/>
  <c r="GJ200" i="10" s="1"/>
  <c r="GH200" i="10"/>
  <c r="GG200" i="10"/>
  <c r="GF200" i="10"/>
  <c r="GK199" i="10"/>
  <c r="GI199" i="10"/>
  <c r="GH199" i="10"/>
  <c r="GG199" i="10"/>
  <c r="GF199" i="10"/>
  <c r="GK198" i="10"/>
  <c r="GI198" i="10"/>
  <c r="GH198" i="10"/>
  <c r="GG198" i="10"/>
  <c r="GF198" i="10"/>
  <c r="GK197" i="10"/>
  <c r="GI197" i="10"/>
  <c r="GH197" i="10"/>
  <c r="GG197" i="10"/>
  <c r="GF197" i="10"/>
  <c r="GK196" i="10"/>
  <c r="GL196" i="10" s="1"/>
  <c r="A196" i="10" s="1"/>
  <c r="GI196" i="10"/>
  <c r="GH196" i="10"/>
  <c r="GG196" i="10"/>
  <c r="GF196" i="10"/>
  <c r="GK195" i="10"/>
  <c r="GI195" i="10"/>
  <c r="GH195" i="10"/>
  <c r="GG195" i="10"/>
  <c r="GF195" i="10"/>
  <c r="GK194" i="10"/>
  <c r="GI194" i="10"/>
  <c r="GH194" i="10"/>
  <c r="GG194" i="10"/>
  <c r="GF194" i="10"/>
  <c r="GK193" i="10"/>
  <c r="GI193" i="10"/>
  <c r="GH193" i="10"/>
  <c r="GG193" i="10"/>
  <c r="GF193" i="10"/>
  <c r="GK192" i="10"/>
  <c r="GL192" i="10" s="1"/>
  <c r="A192" i="10" s="1"/>
  <c r="GI192" i="10"/>
  <c r="GJ192" i="10" s="1"/>
  <c r="GH192" i="10"/>
  <c r="GG192" i="10"/>
  <c r="GF192" i="10"/>
  <c r="GK191" i="10"/>
  <c r="GI191" i="10"/>
  <c r="GH191" i="10"/>
  <c r="GG191" i="10"/>
  <c r="GF191" i="10"/>
  <c r="GK190" i="10"/>
  <c r="GI190" i="10"/>
  <c r="GH190" i="10"/>
  <c r="GG190" i="10"/>
  <c r="GF190" i="10"/>
  <c r="GK189" i="10"/>
  <c r="GI189" i="10"/>
  <c r="GH189" i="10"/>
  <c r="GG189" i="10"/>
  <c r="GF189" i="10"/>
  <c r="GK188" i="10"/>
  <c r="GL188" i="10" s="1"/>
  <c r="A188" i="10" s="1"/>
  <c r="GI188" i="10"/>
  <c r="GH188" i="10"/>
  <c r="GG188" i="10"/>
  <c r="GF188" i="10"/>
  <c r="GK187" i="10"/>
  <c r="GI187" i="10"/>
  <c r="GH187" i="10"/>
  <c r="GG187" i="10"/>
  <c r="GF187" i="10"/>
  <c r="GK186" i="10"/>
  <c r="GI186" i="10"/>
  <c r="GH186" i="10"/>
  <c r="GG186" i="10"/>
  <c r="GF186" i="10"/>
  <c r="GK185" i="10"/>
  <c r="GI185" i="10"/>
  <c r="GH185" i="10"/>
  <c r="GG185" i="10"/>
  <c r="GF185" i="10"/>
  <c r="GK184" i="10"/>
  <c r="GL184" i="10" s="1"/>
  <c r="A184" i="10" s="1"/>
  <c r="GI184" i="10"/>
  <c r="GJ184" i="10" s="1"/>
  <c r="GH184" i="10"/>
  <c r="GG184" i="10"/>
  <c r="GF184" i="10"/>
  <c r="GK183" i="10"/>
  <c r="GI183" i="10"/>
  <c r="GH183" i="10"/>
  <c r="GG183" i="10"/>
  <c r="GF183" i="10"/>
  <c r="GK182" i="10"/>
  <c r="GI182" i="10"/>
  <c r="GH182" i="10"/>
  <c r="GG182" i="10"/>
  <c r="GF182" i="10"/>
  <c r="GK181" i="10"/>
  <c r="GI181" i="10"/>
  <c r="GH181" i="10"/>
  <c r="GG181" i="10"/>
  <c r="GF181" i="10"/>
  <c r="GK180" i="10"/>
  <c r="GL180" i="10" s="1"/>
  <c r="A180" i="10" s="1"/>
  <c r="GI180" i="10"/>
  <c r="GH180" i="10"/>
  <c r="GG180" i="10"/>
  <c r="GF180" i="10"/>
  <c r="GK179" i="10"/>
  <c r="GI179" i="10"/>
  <c r="GH179" i="10"/>
  <c r="GG179" i="10"/>
  <c r="GF179" i="10"/>
  <c r="GK178" i="10"/>
  <c r="GI178" i="10"/>
  <c r="GH178" i="10"/>
  <c r="GG178" i="10"/>
  <c r="GF178" i="10"/>
  <c r="GK177" i="10"/>
  <c r="GI177" i="10"/>
  <c r="GH177" i="10"/>
  <c r="GG177" i="10"/>
  <c r="GF177" i="10"/>
  <c r="GK176" i="10"/>
  <c r="GL176" i="10" s="1"/>
  <c r="A176" i="10" s="1"/>
  <c r="GI176" i="10"/>
  <c r="GJ176" i="10" s="1"/>
  <c r="GH176" i="10"/>
  <c r="GG176" i="10"/>
  <c r="GF176" i="10"/>
  <c r="GK175" i="10"/>
  <c r="GI175" i="10"/>
  <c r="GH175" i="10"/>
  <c r="GG175" i="10"/>
  <c r="GF175" i="10"/>
  <c r="GK174" i="10"/>
  <c r="GI174" i="10"/>
  <c r="GH174" i="10"/>
  <c r="GG174" i="10"/>
  <c r="GF174" i="10"/>
  <c r="GK173" i="10"/>
  <c r="GI173" i="10"/>
  <c r="GH173" i="10"/>
  <c r="GG173" i="10"/>
  <c r="GF173" i="10"/>
  <c r="GK172" i="10"/>
  <c r="GL172" i="10" s="1"/>
  <c r="A172" i="10" s="1"/>
  <c r="GI172" i="10"/>
  <c r="GH172" i="10"/>
  <c r="GG172" i="10"/>
  <c r="GF172" i="10"/>
  <c r="GK171" i="10"/>
  <c r="GL171" i="10" s="1"/>
  <c r="A171" i="10" s="1"/>
  <c r="GI171" i="10"/>
  <c r="GH171" i="10"/>
  <c r="GG171" i="10"/>
  <c r="GF171" i="10"/>
  <c r="GK170" i="10"/>
  <c r="GI170" i="10"/>
  <c r="GH170" i="10"/>
  <c r="GG170" i="10"/>
  <c r="GF170" i="10"/>
  <c r="GK169" i="10"/>
  <c r="GI169" i="10"/>
  <c r="GH169" i="10"/>
  <c r="GG169" i="10"/>
  <c r="GF169" i="10"/>
  <c r="GK168" i="10"/>
  <c r="GL168" i="10" s="1"/>
  <c r="A168" i="10" s="1"/>
  <c r="GI168" i="10"/>
  <c r="GJ168" i="10" s="1"/>
  <c r="GH168" i="10"/>
  <c r="GG168" i="10"/>
  <c r="GF168" i="10"/>
  <c r="GK167" i="10"/>
  <c r="GI167" i="10"/>
  <c r="GH167" i="10"/>
  <c r="GG167" i="10"/>
  <c r="GF167" i="10"/>
  <c r="GK166" i="10"/>
  <c r="GI166" i="10"/>
  <c r="GH166" i="10"/>
  <c r="GG166" i="10"/>
  <c r="GF166" i="10"/>
  <c r="GK165" i="10"/>
  <c r="GI165" i="10"/>
  <c r="GH165" i="10"/>
  <c r="GG165" i="10"/>
  <c r="GF165" i="10"/>
  <c r="GK164" i="10"/>
  <c r="GL164" i="10" s="1"/>
  <c r="A164" i="10" s="1"/>
  <c r="GI164" i="10"/>
  <c r="GH164" i="10"/>
  <c r="GG164" i="10"/>
  <c r="GF164" i="10"/>
  <c r="GK163" i="10"/>
  <c r="GL163" i="10" s="1"/>
  <c r="A163" i="10" s="1"/>
  <c r="GI163" i="10"/>
  <c r="GH163" i="10"/>
  <c r="GG163" i="10"/>
  <c r="GF163" i="10"/>
  <c r="GK162" i="10"/>
  <c r="GI162" i="10"/>
  <c r="GH162" i="10"/>
  <c r="GG162" i="10"/>
  <c r="GF162" i="10"/>
  <c r="GK161" i="10"/>
  <c r="GI161" i="10"/>
  <c r="GH161" i="10"/>
  <c r="GG161" i="10"/>
  <c r="GF161" i="10"/>
  <c r="GK160" i="10"/>
  <c r="GL160" i="10" s="1"/>
  <c r="A160" i="10" s="1"/>
  <c r="GI160" i="10"/>
  <c r="GJ160" i="10" s="1"/>
  <c r="GH160" i="10"/>
  <c r="GG160" i="10"/>
  <c r="GF160" i="10"/>
  <c r="GK159" i="10"/>
  <c r="GI159" i="10"/>
  <c r="GH159" i="10"/>
  <c r="GG159" i="10"/>
  <c r="GF159" i="10"/>
  <c r="GK158" i="10"/>
  <c r="GI158" i="10"/>
  <c r="GH158" i="10"/>
  <c r="GG158" i="10"/>
  <c r="GF158" i="10"/>
  <c r="GK157" i="10"/>
  <c r="GI157" i="10"/>
  <c r="GH157" i="10"/>
  <c r="GG157" i="10"/>
  <c r="GF157" i="10"/>
  <c r="GK156" i="10"/>
  <c r="GL156" i="10" s="1"/>
  <c r="A156" i="10" s="1"/>
  <c r="GI156" i="10"/>
  <c r="GH156" i="10"/>
  <c r="GG156" i="10"/>
  <c r="GF156" i="10"/>
  <c r="GK155" i="10"/>
  <c r="GL155" i="10" s="1"/>
  <c r="A155" i="10" s="1"/>
  <c r="GI155" i="10"/>
  <c r="GH155" i="10"/>
  <c r="GG155" i="10"/>
  <c r="GF155" i="10"/>
  <c r="GK154" i="10"/>
  <c r="GI154" i="10"/>
  <c r="GH154" i="10"/>
  <c r="GG154" i="10"/>
  <c r="GF154" i="10"/>
  <c r="GK153" i="10"/>
  <c r="GI153" i="10"/>
  <c r="GH153" i="10"/>
  <c r="GG153" i="10"/>
  <c r="GF153" i="10"/>
  <c r="GK152" i="10"/>
  <c r="GL152" i="10" s="1"/>
  <c r="A152" i="10" s="1"/>
  <c r="GI152" i="10"/>
  <c r="GJ152" i="10" s="1"/>
  <c r="GH152" i="10"/>
  <c r="GG152" i="10"/>
  <c r="GF152" i="10"/>
  <c r="GK151" i="10"/>
  <c r="GI151" i="10"/>
  <c r="GH151" i="10"/>
  <c r="GG151" i="10"/>
  <c r="GF151" i="10"/>
  <c r="GK150" i="10"/>
  <c r="GI150" i="10"/>
  <c r="GH150" i="10"/>
  <c r="GG150" i="10"/>
  <c r="GF150" i="10"/>
  <c r="GK149" i="10"/>
  <c r="GI149" i="10"/>
  <c r="GH149" i="10"/>
  <c r="GG149" i="10"/>
  <c r="GF149" i="10"/>
  <c r="GK148" i="10"/>
  <c r="GI148" i="10"/>
  <c r="GH148" i="10"/>
  <c r="GG148" i="10"/>
  <c r="GF148" i="10"/>
  <c r="GK147" i="10"/>
  <c r="GL147" i="10" s="1"/>
  <c r="A147" i="10" s="1"/>
  <c r="GI147" i="10"/>
  <c r="GH147" i="10"/>
  <c r="GG147" i="10"/>
  <c r="GF147" i="10"/>
  <c r="GK146" i="10"/>
  <c r="GI146" i="10"/>
  <c r="GH146" i="10"/>
  <c r="GG146" i="10"/>
  <c r="GF146" i="10"/>
  <c r="GK145" i="10"/>
  <c r="GI145" i="10"/>
  <c r="GH145" i="10"/>
  <c r="GG145" i="10"/>
  <c r="GF145" i="10"/>
  <c r="GK144" i="10"/>
  <c r="GL144" i="10" s="1"/>
  <c r="A144" i="10" s="1"/>
  <c r="GI144" i="10"/>
  <c r="GJ144" i="10" s="1"/>
  <c r="GH144" i="10"/>
  <c r="GG144" i="10"/>
  <c r="GF144" i="10"/>
  <c r="GK143" i="10"/>
  <c r="GI143" i="10"/>
  <c r="GH143" i="10"/>
  <c r="GG143" i="10"/>
  <c r="GF143" i="10"/>
  <c r="GK142" i="10"/>
  <c r="GI142" i="10"/>
  <c r="GH142" i="10"/>
  <c r="GG142" i="10"/>
  <c r="GF142" i="10"/>
  <c r="GK141" i="10"/>
  <c r="GI141" i="10"/>
  <c r="GH141" i="10"/>
  <c r="GG141" i="10"/>
  <c r="GF141" i="10"/>
  <c r="GK140" i="10"/>
  <c r="GI140" i="10"/>
  <c r="GH140" i="10"/>
  <c r="GG140" i="10"/>
  <c r="GF140" i="10"/>
  <c r="GK139" i="10"/>
  <c r="GL139" i="10" s="1"/>
  <c r="A139" i="10" s="1"/>
  <c r="GI139" i="10"/>
  <c r="GH139" i="10"/>
  <c r="GG139" i="10"/>
  <c r="GF139" i="10"/>
  <c r="GK138" i="10"/>
  <c r="GI138" i="10"/>
  <c r="GH138" i="10"/>
  <c r="GG138" i="10"/>
  <c r="GF138" i="10"/>
  <c r="GK137" i="10"/>
  <c r="GI137" i="10"/>
  <c r="GH137" i="10"/>
  <c r="GG137" i="10"/>
  <c r="GF137" i="10"/>
  <c r="GK136" i="10"/>
  <c r="GL136" i="10" s="1"/>
  <c r="A136" i="10" s="1"/>
  <c r="GI136" i="10"/>
  <c r="GJ136" i="10" s="1"/>
  <c r="GH136" i="10"/>
  <c r="GG136" i="10"/>
  <c r="GF136" i="10"/>
  <c r="GK135" i="10"/>
  <c r="GL135" i="10" s="1"/>
  <c r="A135" i="10" s="1"/>
  <c r="GI135" i="10"/>
  <c r="GH135" i="10"/>
  <c r="GG135" i="10"/>
  <c r="GF135" i="10"/>
  <c r="GK134" i="10"/>
  <c r="GI134" i="10"/>
  <c r="GH134" i="10"/>
  <c r="GG134" i="10"/>
  <c r="GF134" i="10"/>
  <c r="GK133" i="10"/>
  <c r="GI133" i="10"/>
  <c r="GH133" i="10"/>
  <c r="GG133" i="10"/>
  <c r="GF133" i="10"/>
  <c r="GK132" i="10"/>
  <c r="GI132" i="10"/>
  <c r="GH132" i="10"/>
  <c r="GG132" i="10"/>
  <c r="GF132" i="10"/>
  <c r="GK131" i="10"/>
  <c r="GL131" i="10" s="1"/>
  <c r="A131" i="10" s="1"/>
  <c r="GI131" i="10"/>
  <c r="GH131" i="10"/>
  <c r="GG131" i="10"/>
  <c r="GF131" i="10"/>
  <c r="GK130" i="10"/>
  <c r="GI130" i="10"/>
  <c r="GH130" i="10"/>
  <c r="GG130" i="10"/>
  <c r="GF130" i="10"/>
  <c r="GK129" i="10"/>
  <c r="GI129" i="10"/>
  <c r="GH129" i="10"/>
  <c r="GG129" i="10"/>
  <c r="GF129" i="10"/>
  <c r="GK128" i="10"/>
  <c r="GL128" i="10" s="1"/>
  <c r="A128" i="10" s="1"/>
  <c r="GI128" i="10"/>
  <c r="GJ128" i="10" s="1"/>
  <c r="GH128" i="10"/>
  <c r="GG128" i="10"/>
  <c r="GF128" i="10"/>
  <c r="GK127" i="10"/>
  <c r="GI127" i="10"/>
  <c r="GH127" i="10"/>
  <c r="GG127" i="10"/>
  <c r="GF127" i="10"/>
  <c r="GK126" i="10"/>
  <c r="GI126" i="10"/>
  <c r="GH126" i="10"/>
  <c r="GG126" i="10"/>
  <c r="GF126" i="10"/>
  <c r="GK125" i="10"/>
  <c r="GI125" i="10"/>
  <c r="GH125" i="10"/>
  <c r="GG125" i="10"/>
  <c r="GF125" i="10"/>
  <c r="GK124" i="10"/>
  <c r="GI124" i="10"/>
  <c r="GH124" i="10"/>
  <c r="GG124" i="10"/>
  <c r="GF124" i="10"/>
  <c r="GK123" i="10"/>
  <c r="GL123" i="10" s="1"/>
  <c r="A123" i="10" s="1"/>
  <c r="GI123" i="10"/>
  <c r="GH123" i="10"/>
  <c r="GG123" i="10"/>
  <c r="GF123" i="10"/>
  <c r="GK122" i="10"/>
  <c r="GI122" i="10"/>
  <c r="GH122" i="10"/>
  <c r="GG122" i="10"/>
  <c r="GF122" i="10"/>
  <c r="GK121" i="10"/>
  <c r="GI121" i="10"/>
  <c r="GH121" i="10"/>
  <c r="GG121" i="10"/>
  <c r="GF121" i="10"/>
  <c r="GK120" i="10"/>
  <c r="GL120" i="10" s="1"/>
  <c r="A120" i="10" s="1"/>
  <c r="GI120" i="10"/>
  <c r="GJ120" i="10" s="1"/>
  <c r="GH120" i="10"/>
  <c r="GG120" i="10"/>
  <c r="GF120" i="10"/>
  <c r="GK119" i="10"/>
  <c r="GI119" i="10"/>
  <c r="GH119" i="10"/>
  <c r="GG119" i="10"/>
  <c r="GF119" i="10"/>
  <c r="GL179" i="10" l="1"/>
  <c r="A179" i="10" s="1"/>
  <c r="Y231" i="16"/>
  <c r="GJ210" i="10"/>
  <c r="GJ124" i="10"/>
  <c r="GL127" i="10"/>
  <c r="A127" i="10" s="1"/>
  <c r="GL132" i="10"/>
  <c r="A132" i="10" s="1"/>
  <c r="GL148" i="10"/>
  <c r="A148" i="10" s="1"/>
  <c r="GL212" i="10"/>
  <c r="A212" i="10" s="1"/>
  <c r="GL119" i="10"/>
  <c r="A119" i="10" s="1"/>
  <c r="GL124" i="10"/>
  <c r="A124" i="10" s="1"/>
  <c r="GL140" i="10"/>
  <c r="A140" i="10" s="1"/>
  <c r="GL187" i="10"/>
  <c r="A187" i="10" s="1"/>
  <c r="GL195" i="10"/>
  <c r="A195" i="10" s="1"/>
  <c r="GL203" i="10"/>
  <c r="A203" i="10" s="1"/>
  <c r="GL211" i="10"/>
  <c r="A211" i="10" s="1"/>
  <c r="GJ132" i="10"/>
  <c r="GJ140" i="10"/>
  <c r="GL143" i="10"/>
  <c r="A143" i="10" s="1"/>
  <c r="GJ148" i="10"/>
  <c r="GL151" i="10"/>
  <c r="A151" i="10" s="1"/>
  <c r="GJ156" i="10"/>
  <c r="GL159" i="10"/>
  <c r="A159" i="10" s="1"/>
  <c r="GJ164" i="10"/>
  <c r="GL167" i="10"/>
  <c r="A167" i="10" s="1"/>
  <c r="GJ172" i="10"/>
  <c r="GL175" i="10"/>
  <c r="A175" i="10" s="1"/>
  <c r="GJ180" i="10"/>
  <c r="GL125" i="10"/>
  <c r="A125" i="10" s="1"/>
  <c r="GJ130" i="10"/>
  <c r="GL133" i="10"/>
  <c r="A133" i="10" s="1"/>
  <c r="GJ138" i="10"/>
  <c r="GL141" i="10"/>
  <c r="A141" i="10" s="1"/>
  <c r="GJ146" i="10"/>
  <c r="GL149" i="10"/>
  <c r="A149" i="10" s="1"/>
  <c r="GJ154" i="10"/>
  <c r="GL157" i="10"/>
  <c r="A157" i="10" s="1"/>
  <c r="GJ162" i="10"/>
  <c r="GL165" i="10"/>
  <c r="A165" i="10" s="1"/>
  <c r="GJ170" i="10"/>
  <c r="GL173" i="10"/>
  <c r="A173" i="10" s="1"/>
  <c r="GJ178" i="10"/>
  <c r="GL181" i="10"/>
  <c r="A181" i="10" s="1"/>
  <c r="GJ186" i="10"/>
  <c r="GL189" i="10"/>
  <c r="A189" i="10" s="1"/>
  <c r="GJ194" i="10"/>
  <c r="GL197" i="10"/>
  <c r="A197" i="10" s="1"/>
  <c r="GJ202" i="10"/>
  <c r="GL205" i="10"/>
  <c r="A205" i="10" s="1"/>
  <c r="GL213" i="10"/>
  <c r="A213" i="10" s="1"/>
  <c r="GJ218" i="10"/>
  <c r="GJ122" i="10"/>
  <c r="GL210" i="10"/>
  <c r="A210" i="10" s="1"/>
  <c r="GL218" i="10"/>
  <c r="A218" i="10" s="1"/>
  <c r="GL183" i="10"/>
  <c r="A183" i="10" s="1"/>
  <c r="GJ188" i="10"/>
  <c r="GL191" i="10"/>
  <c r="A191" i="10" s="1"/>
  <c r="GJ196" i="10"/>
  <c r="GL199" i="10"/>
  <c r="A199" i="10" s="1"/>
  <c r="GJ204" i="10"/>
  <c r="GL207" i="10"/>
  <c r="A207" i="10" s="1"/>
  <c r="GJ212" i="10"/>
  <c r="GL215" i="10"/>
  <c r="A215" i="10" s="1"/>
  <c r="Y230" i="16"/>
  <c r="Z220" i="16"/>
  <c r="Z222" i="16" s="1"/>
  <c r="Z224" i="16" s="1"/>
  <c r="Z225" i="16" s="1"/>
  <c r="AA24" i="16"/>
  <c r="Z226" i="16"/>
  <c r="Z229" i="16"/>
  <c r="AE231" i="16"/>
  <c r="P22" i="16"/>
  <c r="O229" i="16"/>
  <c r="O226" i="16"/>
  <c r="O220" i="16"/>
  <c r="O222" i="16" s="1"/>
  <c r="O224" i="16" s="1"/>
  <c r="O225" i="16" s="1"/>
  <c r="K230" i="16"/>
  <c r="K231" i="16"/>
  <c r="M21" i="16"/>
  <c r="L229" i="16"/>
  <c r="L226" i="16"/>
  <c r="L220" i="16"/>
  <c r="L222" i="16" s="1"/>
  <c r="L224" i="16" s="1"/>
  <c r="L225" i="16" s="1"/>
  <c r="AE230" i="16"/>
  <c r="Q220" i="16"/>
  <c r="Q222" i="16" s="1"/>
  <c r="Q224" i="16" s="1"/>
  <c r="Q225" i="16" s="1"/>
  <c r="Q229" i="16"/>
  <c r="Q226" i="16"/>
  <c r="GN20" i="16"/>
  <c r="GM20" i="16"/>
  <c r="GL187" i="13"/>
  <c r="A187" i="13" s="1"/>
  <c r="GM167" i="10"/>
  <c r="GM175" i="10"/>
  <c r="GM183" i="10"/>
  <c r="GM191" i="10"/>
  <c r="GM199" i="10"/>
  <c r="GM207" i="10"/>
  <c r="GM215" i="10"/>
  <c r="GL193" i="13"/>
  <c r="A193" i="13" s="1"/>
  <c r="GL195" i="13"/>
  <c r="A195" i="13" s="1"/>
  <c r="GL145" i="13"/>
  <c r="A145" i="13" s="1"/>
  <c r="GM71" i="10"/>
  <c r="GM79" i="10"/>
  <c r="GM95" i="10"/>
  <c r="GM103" i="10"/>
  <c r="GM111" i="10"/>
  <c r="GG104" i="13"/>
  <c r="GM119" i="10"/>
  <c r="GH112" i="13"/>
  <c r="GM127" i="10"/>
  <c r="GG120" i="13"/>
  <c r="GM135" i="10"/>
  <c r="GM143" i="10"/>
  <c r="GM151" i="10"/>
  <c r="GM159" i="10"/>
  <c r="GM31" i="10"/>
  <c r="GM28" i="10"/>
  <c r="GM36" i="10"/>
  <c r="GN36" i="10"/>
  <c r="GM44" i="10"/>
  <c r="GN44" i="10"/>
  <c r="GM52" i="10"/>
  <c r="GN52" i="10"/>
  <c r="GM60" i="10"/>
  <c r="GN60" i="10"/>
  <c r="GM68" i="10"/>
  <c r="GN68" i="10"/>
  <c r="GM76" i="10"/>
  <c r="GM84" i="10"/>
  <c r="GM92" i="10"/>
  <c r="GM100" i="10"/>
  <c r="GM108" i="10"/>
  <c r="GM116" i="10"/>
  <c r="GM124" i="10"/>
  <c r="GM61" i="10"/>
  <c r="GM67" i="10"/>
  <c r="GN67" i="10"/>
  <c r="GM75" i="10"/>
  <c r="GM83" i="10"/>
  <c r="GM91" i="10"/>
  <c r="GM99" i="10"/>
  <c r="GM107" i="10"/>
  <c r="GM219" i="10"/>
  <c r="GM51" i="10"/>
  <c r="GN51" i="10"/>
  <c r="GM59" i="10"/>
  <c r="GN59" i="10"/>
  <c r="GM34" i="10"/>
  <c r="GN34" i="10"/>
  <c r="GM42" i="10"/>
  <c r="GN42" i="10"/>
  <c r="GM50" i="10"/>
  <c r="GN50" i="10"/>
  <c r="GM58" i="10"/>
  <c r="GN58" i="10"/>
  <c r="GM66" i="10"/>
  <c r="GN66" i="10"/>
  <c r="GM74" i="10"/>
  <c r="GM82" i="10"/>
  <c r="GN83" i="10"/>
  <c r="GM90" i="10"/>
  <c r="GN91" i="10"/>
  <c r="GM98" i="10"/>
  <c r="GN99" i="10"/>
  <c r="GM106" i="10"/>
  <c r="GM43" i="10"/>
  <c r="GN43" i="10"/>
  <c r="GM33" i="10"/>
  <c r="GN33" i="10"/>
  <c r="GM41" i="10"/>
  <c r="GN41" i="10"/>
  <c r="GM49" i="10"/>
  <c r="GN49" i="10"/>
  <c r="GM57" i="10"/>
  <c r="GN57" i="10"/>
  <c r="GM65" i="10"/>
  <c r="GN65" i="10"/>
  <c r="GM73" i="10"/>
  <c r="GM81" i="10"/>
  <c r="GM89" i="10"/>
  <c r="GM97" i="10"/>
  <c r="GM105" i="10"/>
  <c r="GM35" i="10"/>
  <c r="GN35" i="10"/>
  <c r="GN31" i="10"/>
  <c r="GM32" i="10"/>
  <c r="GN32" i="10"/>
  <c r="GM40" i="10"/>
  <c r="GN40" i="10"/>
  <c r="GM48" i="10"/>
  <c r="GN48" i="10"/>
  <c r="GM56" i="10"/>
  <c r="GN56" i="10"/>
  <c r="GM64" i="10"/>
  <c r="GN64" i="10"/>
  <c r="GM72" i="10"/>
  <c r="GM80" i="10"/>
  <c r="GM88" i="10"/>
  <c r="GM96" i="10"/>
  <c r="GM104" i="10"/>
  <c r="GN107" i="10"/>
  <c r="GM112" i="10"/>
  <c r="GH99" i="13"/>
  <c r="GM115" i="10"/>
  <c r="GM120" i="10"/>
  <c r="GH107" i="13"/>
  <c r="GL107" i="13" s="1"/>
  <c r="A107" i="13" s="1"/>
  <c r="GK108" i="13"/>
  <c r="GM123" i="10"/>
  <c r="GH111" i="13"/>
  <c r="GK113" i="13"/>
  <c r="GM128" i="10"/>
  <c r="GH114" i="13"/>
  <c r="GK115" i="13"/>
  <c r="GK116" i="13"/>
  <c r="GM47" i="10"/>
  <c r="GN47" i="10"/>
  <c r="GM87" i="10"/>
  <c r="GM39" i="10"/>
  <c r="GN39" i="10"/>
  <c r="GL153" i="13"/>
  <c r="A153" i="13" s="1"/>
  <c r="GM30" i="10"/>
  <c r="GM38" i="10"/>
  <c r="GN38" i="10"/>
  <c r="GM46" i="10"/>
  <c r="GN46" i="10"/>
  <c r="GM54" i="10"/>
  <c r="GN54" i="10"/>
  <c r="GM62" i="10"/>
  <c r="GN62" i="10"/>
  <c r="GM70" i="10"/>
  <c r="GM78" i="10"/>
  <c r="GM86" i="10"/>
  <c r="GM94" i="10"/>
  <c r="GM102" i="10"/>
  <c r="GM55" i="10"/>
  <c r="GN55" i="10"/>
  <c r="GM63" i="10"/>
  <c r="GN63" i="10"/>
  <c r="GM29" i="10"/>
  <c r="GM37" i="10"/>
  <c r="GN37" i="10"/>
  <c r="GM45" i="10"/>
  <c r="GN45" i="10"/>
  <c r="GM53" i="10"/>
  <c r="GN53" i="10"/>
  <c r="GM69" i="10"/>
  <c r="GN69" i="10"/>
  <c r="GM77" i="10"/>
  <c r="GM85" i="10"/>
  <c r="GM93" i="10"/>
  <c r="GM101" i="10"/>
  <c r="GM109" i="10"/>
  <c r="GM131" i="10"/>
  <c r="GK117" i="13"/>
  <c r="GK119" i="13"/>
  <c r="GL119" i="13" s="1"/>
  <c r="A119" i="13" s="1"/>
  <c r="GK121" i="13"/>
  <c r="GM136" i="10"/>
  <c r="GK123" i="13"/>
  <c r="GK124" i="13"/>
  <c r="GM139" i="10"/>
  <c r="GK125" i="13"/>
  <c r="GG126" i="13"/>
  <c r="GG129" i="13"/>
  <c r="GM144" i="10"/>
  <c r="GK130" i="13"/>
  <c r="GH131" i="13"/>
  <c r="GL131" i="13" s="1"/>
  <c r="A131" i="13" s="1"/>
  <c r="GK132" i="13"/>
  <c r="GM147" i="10"/>
  <c r="GG134" i="13"/>
  <c r="GH135" i="13"/>
  <c r="GJ135" i="13" s="1"/>
  <c r="GH136" i="13"/>
  <c r="GK137" i="13"/>
  <c r="GM152" i="10"/>
  <c r="GH138" i="13"/>
  <c r="GJ138" i="13" s="1"/>
  <c r="GG139" i="13"/>
  <c r="GM155" i="10"/>
  <c r="GK141" i="13"/>
  <c r="GG142" i="13"/>
  <c r="GH143" i="13"/>
  <c r="GJ143" i="13" s="1"/>
  <c r="GH144" i="13"/>
  <c r="GG145" i="13"/>
  <c r="GM160" i="10"/>
  <c r="GK146" i="13"/>
  <c r="GL146" i="13" s="1"/>
  <c r="A146" i="13" s="1"/>
  <c r="GM163" i="10"/>
  <c r="GK149" i="13"/>
  <c r="GG150" i="13"/>
  <c r="GH151" i="13"/>
  <c r="GL151" i="13" s="1"/>
  <c r="A151" i="13" s="1"/>
  <c r="GH152" i="13"/>
  <c r="GG153" i="13"/>
  <c r="GM168" i="10"/>
  <c r="GK154" i="13"/>
  <c r="GL154" i="13" s="1"/>
  <c r="A154" i="13" s="1"/>
  <c r="GK155" i="13"/>
  <c r="GK156" i="13"/>
  <c r="GM171" i="10"/>
  <c r="GK158" i="13"/>
  <c r="GK159" i="13"/>
  <c r="GG160" i="13"/>
  <c r="GH161" i="13"/>
  <c r="GL161" i="13" s="1"/>
  <c r="A161" i="13" s="1"/>
  <c r="GM176" i="10"/>
  <c r="GK162" i="13"/>
  <c r="GK163" i="13"/>
  <c r="GL163" i="13" s="1"/>
  <c r="A163" i="13" s="1"/>
  <c r="GK164" i="13"/>
  <c r="GM179" i="10"/>
  <c r="GK166" i="13"/>
  <c r="GK167" i="13"/>
  <c r="GL167" i="13" s="1"/>
  <c r="A167" i="13" s="1"/>
  <c r="GH168" i="13"/>
  <c r="GJ168" i="13" s="1"/>
  <c r="GK169" i="13"/>
  <c r="GL169" i="13" s="1"/>
  <c r="A169" i="13" s="1"/>
  <c r="GM184" i="10"/>
  <c r="GK170" i="13"/>
  <c r="GL170" i="13" s="1"/>
  <c r="A170" i="13" s="1"/>
  <c r="GK171" i="13"/>
  <c r="GM187" i="10"/>
  <c r="GG174" i="13"/>
  <c r="GH176" i="13"/>
  <c r="GJ176" i="13" s="1"/>
  <c r="GN191" i="10"/>
  <c r="GK177" i="13"/>
  <c r="GL177" i="13" s="1"/>
  <c r="A177" i="13" s="1"/>
  <c r="GM192" i="10"/>
  <c r="GH178" i="13"/>
  <c r="GJ178" i="13" s="1"/>
  <c r="GK179" i="13"/>
  <c r="GL179" i="13" s="1"/>
  <c r="A179" i="13" s="1"/>
  <c r="GK180" i="13"/>
  <c r="GM195" i="10"/>
  <c r="GN199" i="10"/>
  <c r="GM200" i="10"/>
  <c r="GM203" i="10"/>
  <c r="GN207" i="10"/>
  <c r="GM208" i="10"/>
  <c r="GM211" i="10"/>
  <c r="GN215" i="10"/>
  <c r="GM216" i="10"/>
  <c r="GM110" i="10"/>
  <c r="GM118" i="10"/>
  <c r="GM126" i="10"/>
  <c r="GM134" i="10"/>
  <c r="GM142" i="10"/>
  <c r="GM150" i="10"/>
  <c r="GM158" i="10"/>
  <c r="GM166" i="10"/>
  <c r="GM174" i="10"/>
  <c r="GM182" i="10"/>
  <c r="GM190" i="10"/>
  <c r="GM198" i="10"/>
  <c r="GM206" i="10"/>
  <c r="GM214" i="10"/>
  <c r="GM117" i="10"/>
  <c r="GM125" i="10"/>
  <c r="GM133" i="10"/>
  <c r="GM141" i="10"/>
  <c r="GM149" i="10"/>
  <c r="GM157" i="10"/>
  <c r="GM165" i="10"/>
  <c r="GM173" i="10"/>
  <c r="GM181" i="10"/>
  <c r="GM189" i="10"/>
  <c r="GM197" i="10"/>
  <c r="GM205" i="10"/>
  <c r="GM213" i="10"/>
  <c r="GM132" i="10"/>
  <c r="GM140" i="10"/>
  <c r="GM148" i="10"/>
  <c r="GM156" i="10"/>
  <c r="GM164" i="10"/>
  <c r="GM172" i="10"/>
  <c r="GM180" i="10"/>
  <c r="GM188" i="10"/>
  <c r="GM196" i="10"/>
  <c r="GM204" i="10"/>
  <c r="GM212" i="10"/>
  <c r="GN219" i="10"/>
  <c r="GM114" i="10"/>
  <c r="GM122" i="10"/>
  <c r="GM130" i="10"/>
  <c r="GM138" i="10"/>
  <c r="GM146" i="10"/>
  <c r="GM154" i="10"/>
  <c r="GM162" i="10"/>
  <c r="GM170" i="10"/>
  <c r="GM178" i="10"/>
  <c r="GM186" i="10"/>
  <c r="GM194" i="10"/>
  <c r="GM202" i="10"/>
  <c r="GM210" i="10"/>
  <c r="GM218" i="10"/>
  <c r="GM113" i="10"/>
  <c r="GM121" i="10"/>
  <c r="GM129" i="10"/>
  <c r="GM137" i="10"/>
  <c r="GM145" i="10"/>
  <c r="GM153" i="10"/>
  <c r="GM161" i="10"/>
  <c r="GM169" i="10"/>
  <c r="GM177" i="10"/>
  <c r="GM185" i="10"/>
  <c r="GM193" i="10"/>
  <c r="GM201" i="10"/>
  <c r="GM209" i="10"/>
  <c r="GJ153" i="13"/>
  <c r="GN61" i="10"/>
  <c r="GJ146" i="13"/>
  <c r="GJ122" i="13"/>
  <c r="GJ145" i="13"/>
  <c r="GJ169" i="13"/>
  <c r="GJ186" i="13"/>
  <c r="GJ129" i="13"/>
  <c r="GJ170" i="13"/>
  <c r="GJ194" i="13"/>
  <c r="GJ114" i="13"/>
  <c r="GJ145" i="10"/>
  <c r="GJ153" i="10"/>
  <c r="GJ193" i="10"/>
  <c r="GJ161" i="10"/>
  <c r="GJ125" i="10"/>
  <c r="GJ133" i="10"/>
  <c r="GJ121" i="10"/>
  <c r="GJ129" i="10"/>
  <c r="GJ137" i="10"/>
  <c r="GJ169" i="10"/>
  <c r="GJ177" i="10"/>
  <c r="GJ185" i="10"/>
  <c r="GN211" i="10"/>
  <c r="GN203" i="10"/>
  <c r="GN195" i="10"/>
  <c r="GN187" i="10"/>
  <c r="GN183" i="10"/>
  <c r="GN179" i="10"/>
  <c r="GN175" i="10"/>
  <c r="GN171" i="10"/>
  <c r="GN167" i="10"/>
  <c r="GN163" i="10"/>
  <c r="GN159" i="10"/>
  <c r="GN155" i="10"/>
  <c r="GN151" i="10"/>
  <c r="GN147" i="10"/>
  <c r="GN143" i="10"/>
  <c r="GN139" i="10"/>
  <c r="GN135" i="10"/>
  <c r="GN131" i="10"/>
  <c r="GN127" i="10"/>
  <c r="GN123" i="10"/>
  <c r="GN119" i="10"/>
  <c r="GN115" i="10"/>
  <c r="GN111" i="10"/>
  <c r="GN103" i="10"/>
  <c r="GN95" i="10"/>
  <c r="GN87" i="10"/>
  <c r="GN79" i="10"/>
  <c r="GN75" i="10"/>
  <c r="GN71" i="10"/>
  <c r="GJ209" i="10"/>
  <c r="GJ151" i="13"/>
  <c r="GL121" i="10"/>
  <c r="A121" i="10" s="1"/>
  <c r="GJ126" i="10"/>
  <c r="GL129" i="10"/>
  <c r="A129" i="10" s="1"/>
  <c r="GJ134" i="10"/>
  <c r="GL137" i="10"/>
  <c r="A137" i="10" s="1"/>
  <c r="GL145" i="10"/>
  <c r="A145" i="10" s="1"/>
  <c r="GJ150" i="10"/>
  <c r="GL153" i="10"/>
  <c r="A153" i="10" s="1"/>
  <c r="GJ158" i="10"/>
  <c r="GL161" i="10"/>
  <c r="A161" i="10" s="1"/>
  <c r="GJ166" i="10"/>
  <c r="GL169" i="10"/>
  <c r="A169" i="10" s="1"/>
  <c r="GJ174" i="10"/>
  <c r="GL177" i="10"/>
  <c r="A177" i="10" s="1"/>
  <c r="GJ182" i="10"/>
  <c r="GL185" i="10"/>
  <c r="A185" i="10" s="1"/>
  <c r="GJ190" i="10"/>
  <c r="GL193" i="10"/>
  <c r="A193" i="10" s="1"/>
  <c r="GJ198" i="10"/>
  <c r="GL201" i="10"/>
  <c r="A201" i="10" s="1"/>
  <c r="GJ206" i="10"/>
  <c r="GL209" i="10"/>
  <c r="A209" i="10" s="1"/>
  <c r="GJ214" i="10"/>
  <c r="GG107" i="13"/>
  <c r="GG114" i="13"/>
  <c r="GJ120" i="13"/>
  <c r="GH130" i="13"/>
  <c r="GJ130" i="13" s="1"/>
  <c r="GG138" i="13"/>
  <c r="GK142" i="13"/>
  <c r="GG144" i="13"/>
  <c r="GK150" i="13"/>
  <c r="GG152" i="13"/>
  <c r="GH171" i="13"/>
  <c r="GN214" i="10"/>
  <c r="GN210" i="10"/>
  <c r="GN206" i="10"/>
  <c r="GN202" i="10"/>
  <c r="GN198" i="10"/>
  <c r="GN194" i="10"/>
  <c r="GN190" i="10"/>
  <c r="GN186" i="10"/>
  <c r="GN182" i="10"/>
  <c r="GN178" i="10"/>
  <c r="GN174" i="10"/>
  <c r="GN170" i="10"/>
  <c r="GN166" i="10"/>
  <c r="GN162" i="10"/>
  <c r="GN158" i="10"/>
  <c r="GN154" i="10"/>
  <c r="GN150" i="10"/>
  <c r="GN146" i="10"/>
  <c r="GN142" i="10"/>
  <c r="GN138" i="10"/>
  <c r="GN134" i="10"/>
  <c r="GN130" i="10"/>
  <c r="GN126" i="10"/>
  <c r="GN122" i="10"/>
  <c r="GN118" i="10"/>
  <c r="GN114" i="10"/>
  <c r="GN110" i="10"/>
  <c r="GN106" i="10"/>
  <c r="GN102" i="10"/>
  <c r="GN98" i="10"/>
  <c r="GN94" i="10"/>
  <c r="GN90" i="10"/>
  <c r="GN86" i="10"/>
  <c r="GN82" i="10"/>
  <c r="GN78" i="10"/>
  <c r="GN74" i="10"/>
  <c r="GN70" i="10"/>
  <c r="GJ201" i="10"/>
  <c r="GJ142" i="10"/>
  <c r="GJ123" i="10"/>
  <c r="GL126" i="10"/>
  <c r="A126" i="10" s="1"/>
  <c r="GJ131" i="10"/>
  <c r="GL134" i="10"/>
  <c r="A134" i="10" s="1"/>
  <c r="GJ139" i="10"/>
  <c r="GL142" i="10"/>
  <c r="A142" i="10" s="1"/>
  <c r="GJ147" i="10"/>
  <c r="GL150" i="10"/>
  <c r="A150" i="10" s="1"/>
  <c r="GJ155" i="10"/>
  <c r="GL158" i="10"/>
  <c r="A158" i="10" s="1"/>
  <c r="GJ163" i="10"/>
  <c r="GL166" i="10"/>
  <c r="A166" i="10" s="1"/>
  <c r="GJ171" i="10"/>
  <c r="GL174" i="10"/>
  <c r="A174" i="10" s="1"/>
  <c r="GJ179" i="10"/>
  <c r="GL182" i="10"/>
  <c r="A182" i="10" s="1"/>
  <c r="GJ187" i="10"/>
  <c r="GL190" i="10"/>
  <c r="A190" i="10" s="1"/>
  <c r="GJ195" i="10"/>
  <c r="GL198" i="10"/>
  <c r="A198" i="10" s="1"/>
  <c r="GJ203" i="10"/>
  <c r="GL206" i="10"/>
  <c r="A206" i="10" s="1"/>
  <c r="GJ211" i="10"/>
  <c r="GL214" i="10"/>
  <c r="A214" i="10" s="1"/>
  <c r="GH121" i="13"/>
  <c r="GJ121" i="13" s="1"/>
  <c r="GJ139" i="13"/>
  <c r="GG146" i="13"/>
  <c r="GG154" i="13"/>
  <c r="GG162" i="13"/>
  <c r="GJ167" i="13"/>
  <c r="GL127" i="13"/>
  <c r="A127" i="13" s="1"/>
  <c r="GJ136" i="13"/>
  <c r="GJ155" i="13"/>
  <c r="GJ177" i="13"/>
  <c r="GJ179" i="13"/>
  <c r="GN213" i="10"/>
  <c r="GN209" i="10"/>
  <c r="GN205" i="10"/>
  <c r="GN201" i="10"/>
  <c r="GN197" i="10"/>
  <c r="GN193" i="10"/>
  <c r="GN189" i="10"/>
  <c r="GN185" i="10"/>
  <c r="GN181" i="10"/>
  <c r="GN177" i="10"/>
  <c r="GN173" i="10"/>
  <c r="GN169" i="10"/>
  <c r="GN165" i="10"/>
  <c r="GN161" i="10"/>
  <c r="GN157" i="10"/>
  <c r="GN153" i="10"/>
  <c r="GN149" i="10"/>
  <c r="GN145" i="10"/>
  <c r="GN141" i="10"/>
  <c r="GN137" i="10"/>
  <c r="GN133" i="10"/>
  <c r="GN129" i="10"/>
  <c r="GN125" i="10"/>
  <c r="GN121" i="10"/>
  <c r="GN117" i="10"/>
  <c r="GN113" i="10"/>
  <c r="GN109" i="10"/>
  <c r="GN105" i="10"/>
  <c r="GN101" i="10"/>
  <c r="GN97" i="10"/>
  <c r="GN93" i="10"/>
  <c r="GN89" i="10"/>
  <c r="GN85" i="10"/>
  <c r="GN81" i="10"/>
  <c r="GN77" i="10"/>
  <c r="GN73" i="10"/>
  <c r="GJ141" i="10"/>
  <c r="GJ149" i="10"/>
  <c r="GJ157" i="10"/>
  <c r="GJ165" i="10"/>
  <c r="GJ173" i="10"/>
  <c r="GJ181" i="10"/>
  <c r="GJ189" i="10"/>
  <c r="GJ197" i="10"/>
  <c r="GJ205" i="10"/>
  <c r="GJ213" i="10"/>
  <c r="GH113" i="13"/>
  <c r="GJ113" i="13" s="1"/>
  <c r="GG123" i="13"/>
  <c r="GK135" i="13"/>
  <c r="GL135" i="13" s="1"/>
  <c r="A135" i="13" s="1"/>
  <c r="GH137" i="13"/>
  <c r="GJ137" i="13" s="1"/>
  <c r="GG170" i="13"/>
  <c r="GL111" i="13"/>
  <c r="A111" i="13" s="1"/>
  <c r="GL143" i="13"/>
  <c r="A143" i="13" s="1"/>
  <c r="GN218" i="10"/>
  <c r="GN212" i="10"/>
  <c r="GN208" i="10"/>
  <c r="GN204" i="10"/>
  <c r="GN200" i="10"/>
  <c r="GN196" i="10"/>
  <c r="GN192" i="10"/>
  <c r="GN188" i="10"/>
  <c r="GN184" i="10"/>
  <c r="GN180" i="10"/>
  <c r="GN176" i="10"/>
  <c r="GN172" i="10"/>
  <c r="GN168" i="10"/>
  <c r="GN164" i="10"/>
  <c r="GN160" i="10"/>
  <c r="GN156" i="10"/>
  <c r="GN152" i="10"/>
  <c r="GN148" i="10"/>
  <c r="GN144" i="10"/>
  <c r="GN140" i="10"/>
  <c r="GN136" i="10"/>
  <c r="GN132" i="10"/>
  <c r="GN128" i="10"/>
  <c r="GN124" i="10"/>
  <c r="GN120" i="10"/>
  <c r="GN116" i="10"/>
  <c r="GN112" i="10"/>
  <c r="GN108" i="10"/>
  <c r="GN104" i="10"/>
  <c r="GN100" i="10"/>
  <c r="GN96" i="10"/>
  <c r="GN92" i="10"/>
  <c r="GN88" i="10"/>
  <c r="GN84" i="10"/>
  <c r="GN80" i="10"/>
  <c r="GN76" i="10"/>
  <c r="GN72" i="10"/>
  <c r="GJ119" i="10"/>
  <c r="GL122" i="10"/>
  <c r="A122" i="10" s="1"/>
  <c r="GJ127" i="10"/>
  <c r="GL130" i="10"/>
  <c r="A130" i="10" s="1"/>
  <c r="GJ135" i="10"/>
  <c r="GL138" i="10"/>
  <c r="A138" i="10" s="1"/>
  <c r="GJ143" i="10"/>
  <c r="GL146" i="10"/>
  <c r="A146" i="10" s="1"/>
  <c r="GJ151" i="10"/>
  <c r="GL154" i="10"/>
  <c r="A154" i="10" s="1"/>
  <c r="GJ159" i="10"/>
  <c r="GL162" i="10"/>
  <c r="A162" i="10" s="1"/>
  <c r="GJ167" i="10"/>
  <c r="GL170" i="10"/>
  <c r="A170" i="10" s="1"/>
  <c r="GJ175" i="10"/>
  <c r="GL178" i="10"/>
  <c r="A178" i="10" s="1"/>
  <c r="GJ183" i="10"/>
  <c r="GL186" i="10"/>
  <c r="A186" i="10" s="1"/>
  <c r="GJ191" i="10"/>
  <c r="GL194" i="10"/>
  <c r="A194" i="10" s="1"/>
  <c r="GJ199" i="10"/>
  <c r="GL202" i="10"/>
  <c r="A202" i="10" s="1"/>
  <c r="GJ207" i="10"/>
  <c r="GJ215" i="10"/>
  <c r="GN30" i="10"/>
  <c r="GN29" i="10"/>
  <c r="GN28" i="10"/>
  <c r="GJ216" i="10"/>
  <c r="GL216" i="10"/>
  <c r="A216" i="10" s="1"/>
  <c r="GN216" i="10"/>
  <c r="GM217" i="10"/>
  <c r="GN217" i="10"/>
  <c r="GJ217" i="10"/>
  <c r="GL217" i="10"/>
  <c r="A217" i="10" s="1"/>
  <c r="GJ99" i="13"/>
  <c r="GL129" i="13"/>
  <c r="A129" i="13" s="1"/>
  <c r="GL123" i="13"/>
  <c r="A123" i="13" s="1"/>
  <c r="GJ127" i="13"/>
  <c r="GL159" i="13"/>
  <c r="A159" i="13" s="1"/>
  <c r="GL185" i="13"/>
  <c r="A185" i="13" s="1"/>
  <c r="GL99" i="13"/>
  <c r="A99" i="13" s="1"/>
  <c r="GJ111" i="13"/>
  <c r="GL139" i="13"/>
  <c r="A139" i="13" s="1"/>
  <c r="GL147" i="13"/>
  <c r="A147" i="13" s="1"/>
  <c r="GL155" i="13"/>
  <c r="A155" i="13" s="1"/>
  <c r="GJ159" i="13"/>
  <c r="GJ185" i="13"/>
  <c r="GJ187" i="13"/>
  <c r="GG99" i="13"/>
  <c r="GK103" i="13"/>
  <c r="GL103" i="13" s="1"/>
  <c r="A103" i="13" s="1"/>
  <c r="GG112" i="13"/>
  <c r="GL162" i="13"/>
  <c r="A162" i="13" s="1"/>
  <c r="GL175" i="13"/>
  <c r="A175" i="13" s="1"/>
  <c r="GL183" i="13"/>
  <c r="A183" i="13" s="1"/>
  <c r="GJ175" i="13"/>
  <c r="GJ183" i="13"/>
  <c r="GJ112" i="13"/>
  <c r="GJ119" i="13"/>
  <c r="GJ131" i="13"/>
  <c r="GJ144" i="13"/>
  <c r="GJ152" i="13"/>
  <c r="GJ160" i="13"/>
  <c r="GJ184" i="13"/>
  <c r="GJ192" i="13"/>
  <c r="GJ193" i="13"/>
  <c r="GL130" i="13"/>
  <c r="A130" i="13" s="1"/>
  <c r="GJ103" i="13"/>
  <c r="GG109" i="13"/>
  <c r="GJ104" i="13"/>
  <c r="GH105" i="13"/>
  <c r="GJ105" i="13" s="1"/>
  <c r="GH106" i="13"/>
  <c r="GJ106" i="13" s="1"/>
  <c r="GK106" i="13"/>
  <c r="GK100" i="13"/>
  <c r="GJ147" i="13"/>
  <c r="GJ163" i="13"/>
  <c r="GJ195" i="13"/>
  <c r="GG98" i="13"/>
  <c r="GG106" i="13"/>
  <c r="GL122" i="13"/>
  <c r="A122" i="13" s="1"/>
  <c r="GJ128" i="13"/>
  <c r="GK110" i="13"/>
  <c r="GH110" i="13"/>
  <c r="GJ110" i="13" s="1"/>
  <c r="GG110" i="13"/>
  <c r="GG115" i="13"/>
  <c r="GH98" i="13"/>
  <c r="GJ98" i="13" s="1"/>
  <c r="GH102" i="13"/>
  <c r="GJ102" i="13" s="1"/>
  <c r="GK102" i="13"/>
  <c r="GG102" i="13"/>
  <c r="GG105" i="13"/>
  <c r="GK105" i="13"/>
  <c r="GG111" i="13"/>
  <c r="GL114" i="13"/>
  <c r="A114" i="13" s="1"/>
  <c r="GH115" i="13"/>
  <c r="GJ115" i="13" s="1"/>
  <c r="GJ123" i="13"/>
  <c r="GL186" i="13"/>
  <c r="A186" i="13" s="1"/>
  <c r="GL194" i="13"/>
  <c r="A194" i="13" s="1"/>
  <c r="GG119" i="13"/>
  <c r="GG127" i="13"/>
  <c r="GG135" i="13"/>
  <c r="GG143" i="13"/>
  <c r="GG151" i="13"/>
  <c r="GG159" i="13"/>
  <c r="GG175" i="13"/>
  <c r="GG183" i="13"/>
  <c r="GG191" i="13"/>
  <c r="GG182" i="13"/>
  <c r="GG190" i="13"/>
  <c r="GH191" i="13"/>
  <c r="GL191" i="13" s="1"/>
  <c r="A191" i="13" s="1"/>
  <c r="GG101" i="13"/>
  <c r="GG117" i="13"/>
  <c r="GH126" i="13"/>
  <c r="GJ126" i="13" s="1"/>
  <c r="GH134" i="13"/>
  <c r="GJ134" i="13" s="1"/>
  <c r="GG141" i="13"/>
  <c r="GH142" i="13"/>
  <c r="GJ142" i="13" s="1"/>
  <c r="GG149" i="13"/>
  <c r="GH150" i="13"/>
  <c r="GJ150" i="13" s="1"/>
  <c r="GG157" i="13"/>
  <c r="GH158" i="13"/>
  <c r="GJ158" i="13" s="1"/>
  <c r="GG165" i="13"/>
  <c r="GH166" i="13"/>
  <c r="GJ166" i="13" s="1"/>
  <c r="GG173" i="13"/>
  <c r="GH174" i="13"/>
  <c r="GL174" i="13" s="1"/>
  <c r="A174" i="13" s="1"/>
  <c r="GG181" i="13"/>
  <c r="GH182" i="13"/>
  <c r="GJ182" i="13" s="1"/>
  <c r="GG189" i="13"/>
  <c r="GH190" i="13"/>
  <c r="GJ190" i="13" s="1"/>
  <c r="GG197" i="13"/>
  <c r="GH118" i="13"/>
  <c r="GL118" i="13" s="1"/>
  <c r="A118" i="13" s="1"/>
  <c r="GG125" i="13"/>
  <c r="GG133" i="13"/>
  <c r="GG100" i="13"/>
  <c r="GH101" i="13"/>
  <c r="GJ101" i="13" s="1"/>
  <c r="GK104" i="13"/>
  <c r="GL104" i="13" s="1"/>
  <c r="A104" i="13" s="1"/>
  <c r="GG108" i="13"/>
  <c r="GH109" i="13"/>
  <c r="GJ109" i="13" s="1"/>
  <c r="GK112" i="13"/>
  <c r="GL112" i="13" s="1"/>
  <c r="A112" i="13" s="1"/>
  <c r="GG116" i="13"/>
  <c r="GH117" i="13"/>
  <c r="GJ117" i="13" s="1"/>
  <c r="GK120" i="13"/>
  <c r="GL120" i="13" s="1"/>
  <c r="A120" i="13" s="1"/>
  <c r="GG124" i="13"/>
  <c r="GH125" i="13"/>
  <c r="GJ125" i="13" s="1"/>
  <c r="GK128" i="13"/>
  <c r="GL128" i="13" s="1"/>
  <c r="A128" i="13" s="1"/>
  <c r="GG132" i="13"/>
  <c r="GH133" i="13"/>
  <c r="GJ133" i="13" s="1"/>
  <c r="GK136" i="13"/>
  <c r="GL136" i="13" s="1"/>
  <c r="A136" i="13" s="1"/>
  <c r="GG140" i="13"/>
  <c r="GH141" i="13"/>
  <c r="GJ141" i="13" s="1"/>
  <c r="GK144" i="13"/>
  <c r="GL144" i="13" s="1"/>
  <c r="A144" i="13" s="1"/>
  <c r="GG148" i="13"/>
  <c r="GH149" i="13"/>
  <c r="GL149" i="13" s="1"/>
  <c r="A149" i="13" s="1"/>
  <c r="GK152" i="13"/>
  <c r="GL152" i="13" s="1"/>
  <c r="A152" i="13" s="1"/>
  <c r="GG156" i="13"/>
  <c r="GH157" i="13"/>
  <c r="GL157" i="13" s="1"/>
  <c r="A157" i="13" s="1"/>
  <c r="GK160" i="13"/>
  <c r="GL160" i="13" s="1"/>
  <c r="A160" i="13" s="1"/>
  <c r="GG164" i="13"/>
  <c r="GH165" i="13"/>
  <c r="GL165" i="13" s="1"/>
  <c r="A165" i="13" s="1"/>
  <c r="GK168" i="13"/>
  <c r="GL168" i="13" s="1"/>
  <c r="A168" i="13" s="1"/>
  <c r="GG172" i="13"/>
  <c r="GH173" i="13"/>
  <c r="GJ173" i="13" s="1"/>
  <c r="GK176" i="13"/>
  <c r="GL176" i="13" s="1"/>
  <c r="A176" i="13" s="1"/>
  <c r="GG180" i="13"/>
  <c r="GH181" i="13"/>
  <c r="GJ181" i="13" s="1"/>
  <c r="GK184" i="13"/>
  <c r="GL184" i="13" s="1"/>
  <c r="A184" i="13" s="1"/>
  <c r="GG188" i="13"/>
  <c r="GH189" i="13"/>
  <c r="GJ189" i="13" s="1"/>
  <c r="GK192" i="13"/>
  <c r="GL192" i="13" s="1"/>
  <c r="A192" i="13" s="1"/>
  <c r="GG196" i="13"/>
  <c r="GH197" i="13"/>
  <c r="GL197" i="13" s="1"/>
  <c r="A197" i="13" s="1"/>
  <c r="GG118" i="13"/>
  <c r="GH100" i="13"/>
  <c r="GJ100" i="13" s="1"/>
  <c r="GH108" i="13"/>
  <c r="GJ108" i="13" s="1"/>
  <c r="GH116" i="13"/>
  <c r="GJ116" i="13" s="1"/>
  <c r="GH124" i="13"/>
  <c r="GJ124" i="13" s="1"/>
  <c r="GH132" i="13"/>
  <c r="GJ132" i="13" s="1"/>
  <c r="GH140" i="13"/>
  <c r="GJ140" i="13" s="1"/>
  <c r="GG147" i="13"/>
  <c r="GH148" i="13"/>
  <c r="GJ148" i="13" s="1"/>
  <c r="GH156" i="13"/>
  <c r="GJ156" i="13" s="1"/>
  <c r="GH164" i="13"/>
  <c r="GJ164" i="13" s="1"/>
  <c r="GG171" i="13"/>
  <c r="GH172" i="13"/>
  <c r="GL172" i="13" s="1"/>
  <c r="A172" i="13" s="1"/>
  <c r="GG179" i="13"/>
  <c r="GH180" i="13"/>
  <c r="GJ180" i="13" s="1"/>
  <c r="GG187" i="13"/>
  <c r="GH188" i="13"/>
  <c r="GJ188" i="13" s="1"/>
  <c r="GG195" i="13"/>
  <c r="GH196" i="13"/>
  <c r="GJ196" i="13" s="1"/>
  <c r="GG178" i="13"/>
  <c r="GG186" i="13"/>
  <c r="GG194" i="13"/>
  <c r="GK109" i="13"/>
  <c r="GL109" i="13" s="1"/>
  <c r="A109" i="13" s="1"/>
  <c r="GG161" i="13"/>
  <c r="GG193" i="13"/>
  <c r="AL73" i="11"/>
  <c r="AM73" i="11"/>
  <c r="AN73" i="11"/>
  <c r="AO73" i="11"/>
  <c r="AP73" i="11"/>
  <c r="AQ73" i="11"/>
  <c r="AR73" i="11"/>
  <c r="AS73" i="11"/>
  <c r="AT73" i="11"/>
  <c r="AU73" i="11"/>
  <c r="AV73" i="11"/>
  <c r="AW73" i="11"/>
  <c r="AX73" i="11"/>
  <c r="AY73" i="11"/>
  <c r="AZ73" i="11"/>
  <c r="BA73" i="11"/>
  <c r="BB73" i="11"/>
  <c r="BC73" i="11"/>
  <c r="BD73" i="11"/>
  <c r="BE73" i="11"/>
  <c r="BF73" i="11"/>
  <c r="BG73" i="11"/>
  <c r="BH73" i="11"/>
  <c r="BI73" i="11"/>
  <c r="BJ73" i="11"/>
  <c r="BK73" i="11"/>
  <c r="BL73" i="11"/>
  <c r="E53" i="11"/>
  <c r="F53" i="11"/>
  <c r="G53" i="11"/>
  <c r="H53" i="11"/>
  <c r="I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E54" i="11"/>
  <c r="F54" i="11"/>
  <c r="G54" i="11"/>
  <c r="H54" i="11"/>
  <c r="I54" i="11"/>
  <c r="J54" i="11"/>
  <c r="K54" i="11"/>
  <c r="L54" i="11"/>
  <c r="L56" i="11" s="1"/>
  <c r="M54" i="11"/>
  <c r="M56" i="11" s="1"/>
  <c r="N54" i="11"/>
  <c r="O54" i="11"/>
  <c r="O56" i="11" s="1"/>
  <c r="P54" i="11"/>
  <c r="P56" i="11" s="1"/>
  <c r="Q54" i="11"/>
  <c r="Q56" i="11" s="1"/>
  <c r="R54" i="11"/>
  <c r="S54" i="11"/>
  <c r="S56" i="11" s="1"/>
  <c r="T54" i="11"/>
  <c r="T56" i="11" s="1"/>
  <c r="U54" i="11"/>
  <c r="U55" i="11" s="1"/>
  <c r="U57" i="11" s="1"/>
  <c r="V54" i="11"/>
  <c r="V56" i="11" s="1"/>
  <c r="W54" i="11"/>
  <c r="W56" i="11" s="1"/>
  <c r="X54" i="11"/>
  <c r="X56" i="11" s="1"/>
  <c r="Y54" i="11"/>
  <c r="Y56" i="11" s="1"/>
  <c r="Z54" i="11"/>
  <c r="Z55" i="11" s="1"/>
  <c r="Z57" i="11" s="1"/>
  <c r="AA54" i="11"/>
  <c r="AA55" i="11" s="1"/>
  <c r="AA57" i="11" s="1"/>
  <c r="AB54" i="11"/>
  <c r="AB56" i="11" s="1"/>
  <c r="AC54" i="11"/>
  <c r="AC55" i="11" s="1"/>
  <c r="AC57" i="11" s="1"/>
  <c r="AD54" i="11"/>
  <c r="AD56" i="11" s="1"/>
  <c r="AE54" i="11"/>
  <c r="AE55" i="11" s="1"/>
  <c r="AE57" i="11" s="1"/>
  <c r="AF54" i="11"/>
  <c r="AF55" i="11" s="1"/>
  <c r="AF57" i="11" s="1"/>
  <c r="AG54" i="11"/>
  <c r="AG56" i="11" s="1"/>
  <c r="AH54" i="11"/>
  <c r="AH55" i="11" s="1"/>
  <c r="AH57" i="11" s="1"/>
  <c r="AI54" i="11"/>
  <c r="AI56" i="11" s="1"/>
  <c r="AJ54" i="11"/>
  <c r="AJ55" i="11" s="1"/>
  <c r="AJ57" i="11" s="1"/>
  <c r="AK54" i="11"/>
  <c r="AK55" i="11" s="1"/>
  <c r="AK57" i="11" s="1"/>
  <c r="E55" i="11"/>
  <c r="E57" i="11" s="1"/>
  <c r="F55" i="11"/>
  <c r="F57" i="11" s="1"/>
  <c r="G55" i="11"/>
  <c r="G57" i="11" s="1"/>
  <c r="H55" i="11"/>
  <c r="H57" i="11" s="1"/>
  <c r="I55" i="11"/>
  <c r="I57" i="11" s="1"/>
  <c r="J55" i="11"/>
  <c r="J57" i="11" s="1"/>
  <c r="K55" i="11"/>
  <c r="K57" i="11" s="1"/>
  <c r="L55" i="11"/>
  <c r="L57" i="11" s="1"/>
  <c r="N55" i="11"/>
  <c r="N57" i="11" s="1"/>
  <c r="E56" i="11"/>
  <c r="F56" i="11"/>
  <c r="G56" i="11"/>
  <c r="H56" i="11"/>
  <c r="I56" i="11"/>
  <c r="J56" i="11"/>
  <c r="K56" i="11"/>
  <c r="N56" i="11"/>
  <c r="F59" i="11"/>
  <c r="G59" i="11"/>
  <c r="H59" i="11"/>
  <c r="I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D54" i="11"/>
  <c r="D56" i="11" s="1"/>
  <c r="D53" i="11"/>
  <c r="AL53" i="11"/>
  <c r="AL54" i="11" s="1"/>
  <c r="AM53" i="11"/>
  <c r="AM54" i="11" s="1"/>
  <c r="AN53" i="11"/>
  <c r="AN54" i="11" s="1"/>
  <c r="AO53" i="11"/>
  <c r="AO54" i="11" s="1"/>
  <c r="AP53" i="11"/>
  <c r="AQ53" i="11"/>
  <c r="AQ54" i="11" s="1"/>
  <c r="AR53" i="11"/>
  <c r="AR54" i="11" s="1"/>
  <c r="AS53" i="11"/>
  <c r="AS54" i="11" s="1"/>
  <c r="AT53" i="11"/>
  <c r="AT54" i="11" s="1"/>
  <c r="AU53" i="11"/>
  <c r="AU54" i="11" s="1"/>
  <c r="AV53" i="11"/>
  <c r="AV54" i="11" s="1"/>
  <c r="AW53" i="11"/>
  <c r="AW54" i="11" s="1"/>
  <c r="AX53" i="11"/>
  <c r="AX54" i="11" s="1"/>
  <c r="AY53" i="11"/>
  <c r="AY54" i="11" s="1"/>
  <c r="AZ53" i="11"/>
  <c r="AZ54" i="11" s="1"/>
  <c r="BA53" i="11"/>
  <c r="BA54" i="11" s="1"/>
  <c r="BB53" i="11"/>
  <c r="BB54" i="11" s="1"/>
  <c r="BC53" i="11"/>
  <c r="BC54" i="11" s="1"/>
  <c r="BD53" i="11"/>
  <c r="BD54" i="11" s="1"/>
  <c r="BE53" i="11"/>
  <c r="BE54" i="11" s="1"/>
  <c r="BF53" i="11"/>
  <c r="BF54" i="11" s="1"/>
  <c r="BG53" i="11"/>
  <c r="BG54" i="11" s="1"/>
  <c r="BH53" i="11"/>
  <c r="BH54" i="11" s="1"/>
  <c r="BI53" i="11"/>
  <c r="BI54" i="11" s="1"/>
  <c r="BJ53" i="11"/>
  <c r="BJ54" i="11" s="1"/>
  <c r="BK53" i="11"/>
  <c r="BK54" i="11" s="1"/>
  <c r="BL53" i="11"/>
  <c r="BL54" i="11" s="1"/>
  <c r="AP54"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GE229" i="10"/>
  <c r="GD229" i="10"/>
  <c r="GC229" i="10"/>
  <c r="GB229" i="10"/>
  <c r="GA229" i="10"/>
  <c r="FZ229" i="10"/>
  <c r="FY229" i="10"/>
  <c r="FX229" i="10"/>
  <c r="FW229" i="10"/>
  <c r="FV229" i="10"/>
  <c r="FU229" i="10"/>
  <c r="FT229" i="10"/>
  <c r="FS229" i="10"/>
  <c r="FR229" i="10"/>
  <c r="FQ229" i="10"/>
  <c r="FP229" i="10"/>
  <c r="FO229" i="10"/>
  <c r="FN229" i="10"/>
  <c r="FM229" i="10"/>
  <c r="FL229" i="10"/>
  <c r="FK229" i="10"/>
  <c r="FJ229" i="10"/>
  <c r="FI229" i="10"/>
  <c r="FH229" i="10"/>
  <c r="FG229" i="10"/>
  <c r="FF229" i="10"/>
  <c r="FE229" i="10"/>
  <c r="FD229" i="10"/>
  <c r="FC229" i="10"/>
  <c r="FB229" i="10"/>
  <c r="FA229" i="10"/>
  <c r="EZ229" i="10"/>
  <c r="EY229" i="10"/>
  <c r="EX229" i="10"/>
  <c r="EW229" i="10"/>
  <c r="EV229" i="10"/>
  <c r="EU229" i="10"/>
  <c r="ET229" i="10"/>
  <c r="ES229" i="10"/>
  <c r="ER229" i="10"/>
  <c r="EQ229" i="10"/>
  <c r="EP229" i="10"/>
  <c r="EO229" i="10"/>
  <c r="EN229" i="10"/>
  <c r="EM229" i="10"/>
  <c r="EL229" i="10"/>
  <c r="EK229" i="10"/>
  <c r="EJ229" i="10"/>
  <c r="EI229" i="10"/>
  <c r="EH229" i="10"/>
  <c r="EG229" i="10"/>
  <c r="EF229" i="10"/>
  <c r="EE229" i="10"/>
  <c r="ED229" i="10"/>
  <c r="EC229" i="10"/>
  <c r="EB229" i="10"/>
  <c r="EA229" i="10"/>
  <c r="DZ229" i="10"/>
  <c r="DY229" i="10"/>
  <c r="DX229" i="10"/>
  <c r="DW229" i="10"/>
  <c r="DV229" i="10"/>
  <c r="DU229" i="10"/>
  <c r="DT229" i="10"/>
  <c r="DS229" i="10"/>
  <c r="DR229" i="10"/>
  <c r="DQ229" i="10"/>
  <c r="DP229" i="10"/>
  <c r="DO229" i="10"/>
  <c r="DN229" i="10"/>
  <c r="DM229" i="10"/>
  <c r="DL229" i="10"/>
  <c r="DK229" i="10"/>
  <c r="DJ229" i="10"/>
  <c r="DI229" i="10"/>
  <c r="DH229" i="10"/>
  <c r="DG229" i="10"/>
  <c r="DF229" i="10"/>
  <c r="DE229" i="10"/>
  <c r="DD229" i="10"/>
  <c r="DC229" i="10"/>
  <c r="DB229" i="10"/>
  <c r="DA229" i="10"/>
  <c r="CZ229" i="10"/>
  <c r="CY229" i="10"/>
  <c r="CX229" i="10"/>
  <c r="CW229" i="10"/>
  <c r="CV229" i="10"/>
  <c r="CU229" i="10"/>
  <c r="CT229" i="10"/>
  <c r="CS229" i="10"/>
  <c r="CR229" i="10"/>
  <c r="CQ229" i="10"/>
  <c r="CP229" i="10"/>
  <c r="CO229" i="10"/>
  <c r="CN229" i="10"/>
  <c r="CM229" i="10"/>
  <c r="CL229" i="10"/>
  <c r="CK229" i="10"/>
  <c r="CJ229" i="10"/>
  <c r="CI229" i="10"/>
  <c r="CH229" i="10"/>
  <c r="CG229" i="10"/>
  <c r="CF229" i="10"/>
  <c r="CE229" i="10"/>
  <c r="CD229" i="10"/>
  <c r="CC229" i="10"/>
  <c r="CB229" i="10"/>
  <c r="CA229" i="10"/>
  <c r="BZ229" i="10"/>
  <c r="BY229" i="10"/>
  <c r="BX229" i="10"/>
  <c r="BW229" i="10"/>
  <c r="BV229" i="10"/>
  <c r="BU229" i="10"/>
  <c r="BT229" i="10"/>
  <c r="BS229" i="10"/>
  <c r="BR229" i="10"/>
  <c r="BQ229" i="10"/>
  <c r="BP229" i="10"/>
  <c r="BO229" i="10"/>
  <c r="BN229" i="10"/>
  <c r="BM229" i="10"/>
  <c r="BL229" i="10"/>
  <c r="BK229" i="10"/>
  <c r="BJ229" i="10"/>
  <c r="BI229" i="10"/>
  <c r="BH229" i="10"/>
  <c r="BG229" i="10"/>
  <c r="BF229" i="10"/>
  <c r="BE229" i="10"/>
  <c r="BD229" i="10"/>
  <c r="BC229" i="10"/>
  <c r="BB229" i="10"/>
  <c r="BA229" i="10"/>
  <c r="AZ229" i="10"/>
  <c r="AY229" i="10"/>
  <c r="AX229" i="10"/>
  <c r="AW229" i="10"/>
  <c r="AV229" i="10"/>
  <c r="AU229" i="10"/>
  <c r="AT229" i="10"/>
  <c r="AS229" i="10"/>
  <c r="AR229" i="10"/>
  <c r="AQ229" i="10"/>
  <c r="AP229" i="10"/>
  <c r="AO229" i="10"/>
  <c r="AN229" i="10"/>
  <c r="AM229" i="10"/>
  <c r="AL229" i="10"/>
  <c r="AK229" i="10"/>
  <c r="AJ229" i="10"/>
  <c r="AI229" i="10"/>
  <c r="AH229" i="10"/>
  <c r="AG229" i="10"/>
  <c r="AF229" i="10"/>
  <c r="AE229" i="10"/>
  <c r="AD229" i="10"/>
  <c r="AC229" i="10"/>
  <c r="AB229" i="10"/>
  <c r="AA229" i="10"/>
  <c r="Z229" i="10"/>
  <c r="Y229" i="10"/>
  <c r="X229" i="10"/>
  <c r="W229" i="10"/>
  <c r="V229" i="10"/>
  <c r="U229" i="10"/>
  <c r="T229" i="10"/>
  <c r="S229" i="10"/>
  <c r="R229" i="10"/>
  <c r="Q229" i="10"/>
  <c r="P229" i="10"/>
  <c r="O229" i="10"/>
  <c r="N229" i="10"/>
  <c r="M229" i="10"/>
  <c r="L229" i="10"/>
  <c r="K229" i="10"/>
  <c r="J229" i="10"/>
  <c r="I229" i="10"/>
  <c r="H229" i="10"/>
  <c r="G229" i="10"/>
  <c r="F229" i="10"/>
  <c r="E229" i="10"/>
  <c r="GG219" i="10"/>
  <c r="GG118" i="10"/>
  <c r="GG117" i="10"/>
  <c r="GG116" i="10"/>
  <c r="GG115" i="10"/>
  <c r="GG114" i="10"/>
  <c r="GG113" i="10"/>
  <c r="GG112" i="10"/>
  <c r="GG111" i="10"/>
  <c r="GG110" i="10"/>
  <c r="GG109" i="10"/>
  <c r="GG108" i="10"/>
  <c r="GG107" i="10"/>
  <c r="GG106" i="10"/>
  <c r="GG105" i="10"/>
  <c r="GG104" i="10"/>
  <c r="GG103" i="10"/>
  <c r="GG102" i="10"/>
  <c r="GG101" i="10"/>
  <c r="GG100" i="10"/>
  <c r="GG99" i="10"/>
  <c r="GG98" i="10"/>
  <c r="GG97" i="10"/>
  <c r="GG96" i="10"/>
  <c r="GG95" i="10"/>
  <c r="GG94" i="10"/>
  <c r="GG93" i="10"/>
  <c r="GG92" i="10"/>
  <c r="GG91" i="10"/>
  <c r="GG90" i="10"/>
  <c r="GG89" i="10"/>
  <c r="GG88" i="10"/>
  <c r="GG87" i="10"/>
  <c r="GG86" i="10"/>
  <c r="GG85" i="10"/>
  <c r="GG84" i="10"/>
  <c r="GG83" i="10"/>
  <c r="GG82" i="10"/>
  <c r="GG81" i="10"/>
  <c r="GG80" i="10"/>
  <c r="GG79" i="10"/>
  <c r="GG78" i="10"/>
  <c r="GG77" i="10"/>
  <c r="GG76" i="10"/>
  <c r="GG75" i="10"/>
  <c r="GG74" i="10"/>
  <c r="GG73" i="10"/>
  <c r="GG72" i="10"/>
  <c r="GG71" i="10"/>
  <c r="GG70" i="10"/>
  <c r="GG69" i="10"/>
  <c r="GG68" i="10"/>
  <c r="GG67" i="10"/>
  <c r="GG66" i="10"/>
  <c r="GG65" i="10"/>
  <c r="GG64" i="10"/>
  <c r="GG63" i="10"/>
  <c r="GG62" i="10"/>
  <c r="GG61" i="10"/>
  <c r="GG60" i="10"/>
  <c r="GG59" i="10"/>
  <c r="GG58" i="10"/>
  <c r="GG57" i="10"/>
  <c r="GG56" i="10"/>
  <c r="GG55" i="10"/>
  <c r="GG54" i="10"/>
  <c r="GG53" i="10"/>
  <c r="GG52" i="10"/>
  <c r="GG51" i="10"/>
  <c r="GG50" i="10"/>
  <c r="GG49" i="10"/>
  <c r="GG48" i="10"/>
  <c r="GG47" i="10"/>
  <c r="GG46" i="10"/>
  <c r="GG45" i="10"/>
  <c r="GG44" i="10"/>
  <c r="GG43" i="10"/>
  <c r="GG42" i="10"/>
  <c r="GG41" i="10"/>
  <c r="GG40" i="10"/>
  <c r="GG39" i="10"/>
  <c r="GG38" i="10"/>
  <c r="GG37" i="10"/>
  <c r="GG36" i="10"/>
  <c r="GG35" i="10"/>
  <c r="GG34" i="10"/>
  <c r="GG33" i="10"/>
  <c r="GG32" i="10"/>
  <c r="GG31" i="10"/>
  <c r="GG30" i="10"/>
  <c r="GG29" i="10"/>
  <c r="GG28" i="10"/>
  <c r="GG27" i="10"/>
  <c r="GG26" i="10"/>
  <c r="GG25" i="10"/>
  <c r="GG24" i="10"/>
  <c r="GG23" i="10"/>
  <c r="GG22" i="10"/>
  <c r="GG21" i="10"/>
  <c r="GG20" i="10"/>
  <c r="Z230" i="16" l="1"/>
  <c r="GL138" i="13"/>
  <c r="A138" i="13" s="1"/>
  <c r="M55" i="11"/>
  <c r="M57" i="11" s="1"/>
  <c r="Z231" i="16"/>
  <c r="AB24" i="16"/>
  <c r="AA226" i="16"/>
  <c r="AA229" i="16"/>
  <c r="AA220" i="16"/>
  <c r="AA222" i="16" s="1"/>
  <c r="AA224" i="16" s="1"/>
  <c r="AA225" i="16" s="1"/>
  <c r="O231" i="16"/>
  <c r="O55" i="11"/>
  <c r="O57" i="11" s="1"/>
  <c r="O58" i="11" s="1"/>
  <c r="O72" i="11" s="1"/>
  <c r="O73" i="11" s="1"/>
  <c r="P55" i="11"/>
  <c r="P57" i="11" s="1"/>
  <c r="P58" i="11" s="1"/>
  <c r="P72" i="11" s="1"/>
  <c r="P73" i="11" s="1"/>
  <c r="AH56" i="11"/>
  <c r="AH58" i="11" s="1"/>
  <c r="AH72" i="11" s="1"/>
  <c r="AH73" i="11" s="1"/>
  <c r="O230" i="16"/>
  <c r="L231" i="16"/>
  <c r="HB22" i="16"/>
  <c r="HB22" i="10" s="1"/>
  <c r="P220" i="16"/>
  <c r="P222" i="16" s="1"/>
  <c r="P224" i="16" s="1"/>
  <c r="P225" i="16" s="1"/>
  <c r="P229" i="16"/>
  <c r="GH22" i="16"/>
  <c r="GJ22" i="16" s="1"/>
  <c r="GG22" i="16"/>
  <c r="GK22" i="16"/>
  <c r="P226" i="16"/>
  <c r="L230" i="16"/>
  <c r="N21" i="16"/>
  <c r="GK21" i="16" s="1"/>
  <c r="M226" i="16"/>
  <c r="M229" i="16"/>
  <c r="M220" i="16"/>
  <c r="M222" i="16" s="1"/>
  <c r="M224" i="16" s="1"/>
  <c r="M225" i="16" s="1"/>
  <c r="Q231" i="16"/>
  <c r="R220" i="16"/>
  <c r="R222" i="16" s="1"/>
  <c r="R224" i="16" s="1"/>
  <c r="R225" i="16" s="1"/>
  <c r="R226" i="16"/>
  <c r="R229" i="16"/>
  <c r="Q230" i="16"/>
  <c r="GL137" i="13"/>
  <c r="A137" i="13" s="1"/>
  <c r="GJ161" i="13"/>
  <c r="GJ107" i="13"/>
  <c r="GL171" i="13"/>
  <c r="A171" i="13" s="1"/>
  <c r="S55" i="11"/>
  <c r="S57" i="11" s="1"/>
  <c r="S58" i="11" s="1"/>
  <c r="S72" i="11" s="1"/>
  <c r="S73" i="11" s="1"/>
  <c r="R55" i="11"/>
  <c r="R57" i="11" s="1"/>
  <c r="AA56" i="11"/>
  <c r="AA58" i="11" s="1"/>
  <c r="AA72" i="11" s="1"/>
  <c r="AA73" i="11" s="1"/>
  <c r="H58" i="11"/>
  <c r="H73" i="11" s="1"/>
  <c r="I58" i="11"/>
  <c r="I73" i="11" s="1"/>
  <c r="N58" i="11"/>
  <c r="N72" i="11" s="1"/>
  <c r="N73" i="11" s="1"/>
  <c r="U56" i="11"/>
  <c r="U58" i="11" s="1"/>
  <c r="U72" i="11" s="1"/>
  <c r="U73" i="11" s="1"/>
  <c r="D55" i="11"/>
  <c r="D57" i="11" s="1"/>
  <c r="D73" i="11" s="1"/>
  <c r="G58" i="11"/>
  <c r="G73" i="11" s="1"/>
  <c r="W55" i="11"/>
  <c r="W57" i="11" s="1"/>
  <c r="W58" i="11" s="1"/>
  <c r="W72" i="11" s="1"/>
  <c r="W73" i="11" s="1"/>
  <c r="V55" i="11"/>
  <c r="V57" i="11" s="1"/>
  <c r="V58" i="11" s="1"/>
  <c r="V72" i="11" s="1"/>
  <c r="V73" i="11" s="1"/>
  <c r="AF56" i="11"/>
  <c r="AF58" i="11" s="1"/>
  <c r="AF72" i="11" s="1"/>
  <c r="AF73" i="11" s="1"/>
  <c r="E73" i="11"/>
  <c r="Y55" i="11"/>
  <c r="Y57" i="11" s="1"/>
  <c r="Y58" i="11" s="1"/>
  <c r="Y72" i="11" s="1"/>
  <c r="Y73" i="11" s="1"/>
  <c r="Q55" i="11"/>
  <c r="Q57" i="11" s="1"/>
  <c r="Q58" i="11" s="1"/>
  <c r="Q72" i="11" s="1"/>
  <c r="Q73" i="11" s="1"/>
  <c r="M58" i="11"/>
  <c r="M72" i="11" s="1"/>
  <c r="M73" i="11" s="1"/>
  <c r="AG55" i="11"/>
  <c r="AG57" i="11" s="1"/>
  <c r="AG58" i="11" s="1"/>
  <c r="AG72" i="11" s="1"/>
  <c r="AG73" i="11" s="1"/>
  <c r="F58" i="11"/>
  <c r="F73" i="11" s="1"/>
  <c r="X55" i="11"/>
  <c r="X57" i="11" s="1"/>
  <c r="X58" i="11" s="1"/>
  <c r="X72" i="11" s="1"/>
  <c r="X73" i="11" s="1"/>
  <c r="J58" i="11"/>
  <c r="J73" i="11" s="1"/>
  <c r="AD55" i="11"/>
  <c r="AD57" i="11" s="1"/>
  <c r="AD58" i="11" s="1"/>
  <c r="AD72" i="11" s="1"/>
  <c r="AD73" i="11" s="1"/>
  <c r="L58" i="11"/>
  <c r="L73" i="11" s="1"/>
  <c r="T55" i="11"/>
  <c r="T57" i="11" s="1"/>
  <c r="T58" i="11" s="1"/>
  <c r="T72" i="11" s="1"/>
  <c r="T73" i="11" s="1"/>
  <c r="AB55" i="11"/>
  <c r="AB57" i="11" s="1"/>
  <c r="AB58" i="11" s="1"/>
  <c r="AB72" i="11" s="1"/>
  <c r="AB73" i="11" s="1"/>
  <c r="GL113" i="13"/>
  <c r="A113" i="13" s="1"/>
  <c r="GL178" i="13"/>
  <c r="A178" i="13" s="1"/>
  <c r="GL106" i="13"/>
  <c r="A106" i="13" s="1"/>
  <c r="GJ171" i="13"/>
  <c r="GL121" i="13"/>
  <c r="A121" i="13" s="1"/>
  <c r="GL105" i="13"/>
  <c r="A105" i="13" s="1"/>
  <c r="GL115" i="13"/>
  <c r="A115" i="13" s="1"/>
  <c r="GL190" i="13"/>
  <c r="A190" i="13" s="1"/>
  <c r="GJ165" i="13"/>
  <c r="GL117" i="13"/>
  <c r="A117" i="13" s="1"/>
  <c r="GL189" i="13"/>
  <c r="A189" i="13" s="1"/>
  <c r="GL100" i="13"/>
  <c r="A100" i="13" s="1"/>
  <c r="GL133" i="13"/>
  <c r="A133" i="13" s="1"/>
  <c r="GL158" i="13"/>
  <c r="A158" i="13" s="1"/>
  <c r="GL181" i="13"/>
  <c r="A181" i="13" s="1"/>
  <c r="GL196" i="13"/>
  <c r="A196" i="13" s="1"/>
  <c r="GJ118" i="13"/>
  <c r="GJ174" i="13"/>
  <c r="GJ157" i="13"/>
  <c r="GL173" i="13"/>
  <c r="A173" i="13" s="1"/>
  <c r="GL156" i="13"/>
  <c r="A156" i="13" s="1"/>
  <c r="GJ191" i="13"/>
  <c r="GL182" i="13"/>
  <c r="A182" i="13" s="1"/>
  <c r="GL150" i="13"/>
  <c r="A150" i="13" s="1"/>
  <c r="GJ172" i="13"/>
  <c r="GL188" i="13"/>
  <c r="A188" i="13" s="1"/>
  <c r="GL148" i="13"/>
  <c r="A148" i="13" s="1"/>
  <c r="GJ149" i="13"/>
  <c r="GL116" i="13"/>
  <c r="A116" i="13" s="1"/>
  <c r="GL180" i="13"/>
  <c r="A180" i="13" s="1"/>
  <c r="GL142" i="13"/>
  <c r="A142" i="13" s="1"/>
  <c r="GL110" i="13"/>
  <c r="A110" i="13" s="1"/>
  <c r="GL140" i="13"/>
  <c r="A140" i="13" s="1"/>
  <c r="GL134" i="13"/>
  <c r="A134" i="13" s="1"/>
  <c r="GL126" i="13"/>
  <c r="A126" i="13" s="1"/>
  <c r="GL132" i="13"/>
  <c r="A132" i="13" s="1"/>
  <c r="GL101" i="13"/>
  <c r="A101" i="13" s="1"/>
  <c r="GJ197" i="13"/>
  <c r="GL124" i="13"/>
  <c r="A124" i="13" s="1"/>
  <c r="GL125" i="13"/>
  <c r="A125" i="13" s="1"/>
  <c r="GL108" i="13"/>
  <c r="A108" i="13" s="1"/>
  <c r="GL166" i="13"/>
  <c r="A166" i="13" s="1"/>
  <c r="GL102" i="13"/>
  <c r="A102" i="13" s="1"/>
  <c r="GL141" i="13"/>
  <c r="A141" i="13" s="1"/>
  <c r="GL164" i="13"/>
  <c r="A164" i="13" s="1"/>
  <c r="GL98" i="13"/>
  <c r="A98" i="13" s="1"/>
  <c r="R56" i="11"/>
  <c r="Z56" i="11"/>
  <c r="Z58" i="11" s="1"/>
  <c r="Z72" i="11" s="1"/>
  <c r="Z73" i="11" s="1"/>
  <c r="AI55" i="11"/>
  <c r="AI57" i="11" s="1"/>
  <c r="AI58" i="11" s="1"/>
  <c r="AI72" i="11" s="1"/>
  <c r="AI73" i="11" s="1"/>
  <c r="K58" i="11"/>
  <c r="K73" i="11" s="1"/>
  <c r="AE56" i="11"/>
  <c r="AE58" i="11" s="1"/>
  <c r="AE72" i="11" s="1"/>
  <c r="AE73" i="11" s="1"/>
  <c r="AK56" i="11"/>
  <c r="AK58" i="11" s="1"/>
  <c r="AK72" i="11" s="1"/>
  <c r="AK73" i="11" s="1"/>
  <c r="AC56" i="11"/>
  <c r="AC58" i="11" s="1"/>
  <c r="AC72" i="11" s="1"/>
  <c r="AC73" i="11" s="1"/>
  <c r="AJ56" i="11"/>
  <c r="AJ58" i="11" s="1"/>
  <c r="AJ72" i="11" s="1"/>
  <c r="AJ73" i="11" s="1"/>
  <c r="D4" i="15"/>
  <c r="GE221" i="10"/>
  <c r="GD221" i="10"/>
  <c r="GC221" i="10"/>
  <c r="GC223" i="10" s="1"/>
  <c r="GB221" i="10"/>
  <c r="GB223" i="10" s="1"/>
  <c r="GA221" i="10"/>
  <c r="FZ221" i="10"/>
  <c r="FY221" i="10"/>
  <c r="FX221" i="10"/>
  <c r="FW221" i="10"/>
  <c r="FV221" i="10"/>
  <c r="FU221" i="10"/>
  <c r="FU223" i="10" s="1"/>
  <c r="FT221" i="10"/>
  <c r="FT223" i="10" s="1"/>
  <c r="FS221" i="10"/>
  <c r="FR221" i="10"/>
  <c r="FQ221" i="10"/>
  <c r="FP221" i="10"/>
  <c r="FO221" i="10"/>
  <c r="FN221" i="10"/>
  <c r="FM221" i="10"/>
  <c r="FM223" i="10" s="1"/>
  <c r="FL221" i="10"/>
  <c r="FL223" i="10" s="1"/>
  <c r="FK221" i="10"/>
  <c r="FJ221" i="10"/>
  <c r="FI221" i="10"/>
  <c r="FH221" i="10"/>
  <c r="FG221" i="10"/>
  <c r="FF221" i="10"/>
  <c r="FE221" i="10"/>
  <c r="FE223" i="10" s="1"/>
  <c r="FD221" i="10"/>
  <c r="FD223" i="10" s="1"/>
  <c r="FC221" i="10"/>
  <c r="FB221" i="10"/>
  <c r="FA221" i="10"/>
  <c r="EZ221" i="10"/>
  <c r="EY221" i="10"/>
  <c r="EX221" i="10"/>
  <c r="EW221" i="10"/>
  <c r="EW223" i="10" s="1"/>
  <c r="EV221" i="10"/>
  <c r="EV223" i="10" s="1"/>
  <c r="EU221" i="10"/>
  <c r="ET221" i="10"/>
  <c r="ES221" i="10"/>
  <c r="ER221" i="10"/>
  <c r="EQ221" i="10"/>
  <c r="EP221" i="10"/>
  <c r="EO221" i="10"/>
  <c r="EO223" i="10" s="1"/>
  <c r="EN221" i="10"/>
  <c r="EN223" i="10" s="1"/>
  <c r="EM221" i="10"/>
  <c r="EL221" i="10"/>
  <c r="EK221" i="10"/>
  <c r="EJ221" i="10"/>
  <c r="EI221" i="10"/>
  <c r="EH221" i="10"/>
  <c r="EG221" i="10"/>
  <c r="EG223" i="10" s="1"/>
  <c r="EF221" i="10"/>
  <c r="EF223" i="10" s="1"/>
  <c r="EE221" i="10"/>
  <c r="ED221" i="10"/>
  <c r="EC221" i="10"/>
  <c r="EB221" i="10"/>
  <c r="EA221" i="10"/>
  <c r="DZ221" i="10"/>
  <c r="DY221" i="10"/>
  <c r="DY223" i="10" s="1"/>
  <c r="DX221" i="10"/>
  <c r="DX223" i="10" s="1"/>
  <c r="DW221" i="10"/>
  <c r="DV221" i="10"/>
  <c r="DU221" i="10"/>
  <c r="DT221" i="10"/>
  <c r="DS221" i="10"/>
  <c r="DR221" i="10"/>
  <c r="DQ221" i="10"/>
  <c r="DQ223" i="10" s="1"/>
  <c r="DP221" i="10"/>
  <c r="DP223" i="10" s="1"/>
  <c r="DO221" i="10"/>
  <c r="DN221" i="10"/>
  <c r="DM221" i="10"/>
  <c r="DL221" i="10"/>
  <c r="DK221" i="10"/>
  <c r="DJ221" i="10"/>
  <c r="DI221" i="10"/>
  <c r="DI223" i="10" s="1"/>
  <c r="DH221" i="10"/>
  <c r="DH223" i="10" s="1"/>
  <c r="DG221" i="10"/>
  <c r="DF221" i="10"/>
  <c r="DE221" i="10"/>
  <c r="DD221" i="10"/>
  <c r="DC221" i="10"/>
  <c r="DB221" i="10"/>
  <c r="DA221" i="10"/>
  <c r="DA223" i="10" s="1"/>
  <c r="CZ221" i="10"/>
  <c r="CZ223" i="10" s="1"/>
  <c r="CY221" i="10"/>
  <c r="CX221" i="10"/>
  <c r="CW221" i="10"/>
  <c r="CV221" i="10"/>
  <c r="CU221" i="10"/>
  <c r="CT221" i="10"/>
  <c r="CS221" i="10"/>
  <c r="CS223" i="10" s="1"/>
  <c r="CR221" i="10"/>
  <c r="CR223" i="10" s="1"/>
  <c r="CQ221" i="10"/>
  <c r="CP221" i="10"/>
  <c r="CO221" i="10"/>
  <c r="CN221" i="10"/>
  <c r="CM221" i="10"/>
  <c r="CL221" i="10"/>
  <c r="CK221" i="10"/>
  <c r="CK223" i="10" s="1"/>
  <c r="CJ221" i="10"/>
  <c r="CJ223" i="10" s="1"/>
  <c r="CI221" i="10"/>
  <c r="CH221" i="10"/>
  <c r="CG221" i="10"/>
  <c r="CF221" i="10"/>
  <c r="CE221" i="10"/>
  <c r="CD221" i="10"/>
  <c r="CC221" i="10"/>
  <c r="CC223" i="10" s="1"/>
  <c r="CB221" i="10"/>
  <c r="CB223" i="10" s="1"/>
  <c r="CA221" i="10"/>
  <c r="BZ221" i="10"/>
  <c r="BY221" i="10"/>
  <c r="BX221" i="10"/>
  <c r="BW221" i="10"/>
  <c r="BV221" i="10"/>
  <c r="BU221" i="10"/>
  <c r="BU223" i="10" s="1"/>
  <c r="BT221" i="10"/>
  <c r="BT223" i="10" s="1"/>
  <c r="BS221" i="10"/>
  <c r="BR221" i="10"/>
  <c r="BQ221" i="10"/>
  <c r="BP221" i="10"/>
  <c r="BO221" i="10"/>
  <c r="BN221" i="10"/>
  <c r="BM221" i="10"/>
  <c r="BM223" i="10" s="1"/>
  <c r="BL221" i="10"/>
  <c r="BL223" i="10" s="1"/>
  <c r="BK221" i="10"/>
  <c r="BJ221" i="10"/>
  <c r="BI221" i="10"/>
  <c r="BH221" i="10"/>
  <c r="BG221" i="10"/>
  <c r="BF221" i="10"/>
  <c r="BE221" i="10"/>
  <c r="BE223" i="10" s="1"/>
  <c r="BD221" i="10"/>
  <c r="BD223" i="10" s="1"/>
  <c r="BC221" i="10"/>
  <c r="BB221" i="10"/>
  <c r="BA221" i="10"/>
  <c r="AZ221" i="10"/>
  <c r="AY221" i="10"/>
  <c r="AX221" i="10"/>
  <c r="AW221" i="10"/>
  <c r="AW223" i="10" s="1"/>
  <c r="AV221" i="10"/>
  <c r="AV223" i="10" s="1"/>
  <c r="AU221" i="10"/>
  <c r="AT221" i="10"/>
  <c r="AS221" i="10"/>
  <c r="AR221" i="10"/>
  <c r="AQ221" i="10"/>
  <c r="AP221" i="10"/>
  <c r="AO221" i="10"/>
  <c r="AO223" i="10" s="1"/>
  <c r="AN221" i="10"/>
  <c r="AN223" i="10" s="1"/>
  <c r="AM221" i="10"/>
  <c r="AL221" i="10"/>
  <c r="AK221" i="10"/>
  <c r="AJ221" i="10"/>
  <c r="AI221" i="10"/>
  <c r="AH221" i="10"/>
  <c r="AG221" i="10"/>
  <c r="AG223" i="10" s="1"/>
  <c r="AF221" i="10"/>
  <c r="AF223" i="10" s="1"/>
  <c r="AE221" i="10"/>
  <c r="AD221" i="10"/>
  <c r="AC221" i="10"/>
  <c r="AB221" i="10"/>
  <c r="AA221" i="10"/>
  <c r="Z221" i="10"/>
  <c r="Y221" i="10"/>
  <c r="Y223" i="10" s="1"/>
  <c r="X221" i="10"/>
  <c r="X223" i="10" s="1"/>
  <c r="W221" i="10"/>
  <c r="V221" i="10"/>
  <c r="U221" i="10"/>
  <c r="T221" i="10"/>
  <c r="S221" i="10"/>
  <c r="R221" i="10"/>
  <c r="Q221" i="10"/>
  <c r="Q223" i="10" s="1"/>
  <c r="P221" i="10"/>
  <c r="P223" i="10" s="1"/>
  <c r="O221" i="10"/>
  <c r="N221" i="10"/>
  <c r="M221" i="10"/>
  <c r="L221" i="10"/>
  <c r="K221" i="10"/>
  <c r="J221" i="10"/>
  <c r="I221" i="10"/>
  <c r="I223" i="10" s="1"/>
  <c r="H221" i="10"/>
  <c r="H223" i="10" s="1"/>
  <c r="G221" i="10"/>
  <c r="F221" i="10"/>
  <c r="E221" i="10"/>
  <c r="E223" i="10" s="1"/>
  <c r="GL22" i="16" l="1"/>
  <c r="A22" i="16" s="1"/>
  <c r="GH21" i="16"/>
  <c r="GJ21" i="16" s="1"/>
  <c r="AA231" i="16"/>
  <c r="AA230" i="16"/>
  <c r="AC24" i="16"/>
  <c r="GG24" i="16" s="1"/>
  <c r="AB220" i="16"/>
  <c r="AB222" i="16" s="1"/>
  <c r="AB224" i="16" s="1"/>
  <c r="AB225" i="16" s="1"/>
  <c r="AB226" i="16"/>
  <c r="AB229" i="16"/>
  <c r="GK24" i="16"/>
  <c r="HB24" i="16"/>
  <c r="HB24" i="10" s="1"/>
  <c r="GH24" i="16"/>
  <c r="GJ24" i="16" s="1"/>
  <c r="M231" i="16"/>
  <c r="P230" i="16"/>
  <c r="R58" i="11"/>
  <c r="R72" i="11" s="1"/>
  <c r="R73" i="11" s="1"/>
  <c r="P231" i="16"/>
  <c r="M230" i="16"/>
  <c r="N229" i="16"/>
  <c r="N226" i="16"/>
  <c r="N220" i="16"/>
  <c r="N222" i="16" s="1"/>
  <c r="N224" i="16" s="1"/>
  <c r="N225" i="16" s="1"/>
  <c r="HB21" i="16"/>
  <c r="HB21" i="10" s="1"/>
  <c r="GG21" i="16"/>
  <c r="R231" i="16"/>
  <c r="R230" i="16"/>
  <c r="S220" i="16"/>
  <c r="S222" i="16" s="1"/>
  <c r="S224" i="16" s="1"/>
  <c r="S225" i="16" s="1"/>
  <c r="S226" i="16"/>
  <c r="S229" i="16"/>
  <c r="GG20" i="16"/>
  <c r="GH20" i="16"/>
  <c r="GK20" i="16"/>
  <c r="J223" i="10"/>
  <c r="R223" i="10"/>
  <c r="Z223" i="10"/>
  <c r="AH223" i="10"/>
  <c r="AP223" i="10"/>
  <c r="AX223" i="10"/>
  <c r="BF223" i="10"/>
  <c r="BN223" i="10"/>
  <c r="BV223" i="10"/>
  <c r="CD223" i="10"/>
  <c r="CL223" i="10"/>
  <c r="CT223" i="10"/>
  <c r="DB223" i="10"/>
  <c r="DJ223" i="10"/>
  <c r="DR223" i="10"/>
  <c r="DZ223" i="10"/>
  <c r="EH223" i="10"/>
  <c r="EP223" i="10"/>
  <c r="EX223" i="10"/>
  <c r="FF223" i="10"/>
  <c r="FN223" i="10"/>
  <c r="FV223" i="10"/>
  <c r="GD223" i="10"/>
  <c r="K223" i="10"/>
  <c r="S223" i="10"/>
  <c r="AA223" i="10"/>
  <c r="AI223" i="10"/>
  <c r="AQ223" i="10"/>
  <c r="AY223" i="10"/>
  <c r="BG223" i="10"/>
  <c r="BO223" i="10"/>
  <c r="BW223" i="10"/>
  <c r="CE223" i="10"/>
  <c r="CM223" i="10"/>
  <c r="CU223" i="10"/>
  <c r="DC223" i="10"/>
  <c r="DK223" i="10"/>
  <c r="DS223" i="10"/>
  <c r="EA223" i="10"/>
  <c r="EI223" i="10"/>
  <c r="EQ223" i="10"/>
  <c r="EY223" i="10"/>
  <c r="FG223" i="10"/>
  <c r="FO223" i="10"/>
  <c r="FW223" i="10"/>
  <c r="GE223" i="10"/>
  <c r="L223" i="10"/>
  <c r="T223" i="10"/>
  <c r="AB223" i="10"/>
  <c r="AJ223" i="10"/>
  <c r="AR223" i="10"/>
  <c r="AZ223" i="10"/>
  <c r="BH223" i="10"/>
  <c r="BP223" i="10"/>
  <c r="BX223" i="10"/>
  <c r="CF223" i="10"/>
  <c r="CN223" i="10"/>
  <c r="CV223" i="10"/>
  <c r="DD223" i="10"/>
  <c r="DL223" i="10"/>
  <c r="DT223" i="10"/>
  <c r="EB223" i="10"/>
  <c r="EJ223" i="10"/>
  <c r="ER223" i="10"/>
  <c r="EZ223" i="10"/>
  <c r="FH223" i="10"/>
  <c r="FP223" i="10"/>
  <c r="FX223" i="10"/>
  <c r="M223" i="10"/>
  <c r="U223" i="10"/>
  <c r="AC223" i="10"/>
  <c r="AK223" i="10"/>
  <c r="AS223" i="10"/>
  <c r="BA223" i="10"/>
  <c r="BI223" i="10"/>
  <c r="BQ223" i="10"/>
  <c r="BY223" i="10"/>
  <c r="CG223" i="10"/>
  <c r="CO223" i="10"/>
  <c r="CW223" i="10"/>
  <c r="DE223" i="10"/>
  <c r="DM223" i="10"/>
  <c r="DU223" i="10"/>
  <c r="EC223" i="10"/>
  <c r="EK223" i="10"/>
  <c r="ES223" i="10"/>
  <c r="FA223" i="10"/>
  <c r="FI223" i="10"/>
  <c r="FQ223" i="10"/>
  <c r="FY223" i="10"/>
  <c r="F223" i="10"/>
  <c r="N223" i="10"/>
  <c r="V223" i="10"/>
  <c r="AD223" i="10"/>
  <c r="AL223" i="10"/>
  <c r="AT223" i="10"/>
  <c r="BB223" i="10"/>
  <c r="BJ223" i="10"/>
  <c r="BR223" i="10"/>
  <c r="BZ223" i="10"/>
  <c r="CH223" i="10"/>
  <c r="CP223" i="10"/>
  <c r="CX223" i="10"/>
  <c r="DF223" i="10"/>
  <c r="DN223" i="10"/>
  <c r="DV223" i="10"/>
  <c r="ED223" i="10"/>
  <c r="EL223" i="10"/>
  <c r="ET223" i="10"/>
  <c r="FB223" i="10"/>
  <c r="FJ223" i="10"/>
  <c r="FR223" i="10"/>
  <c r="FZ223" i="10"/>
  <c r="G223" i="10"/>
  <c r="O223" i="10"/>
  <c r="W223" i="10"/>
  <c r="AE223" i="10"/>
  <c r="AM223" i="10"/>
  <c r="AU223" i="10"/>
  <c r="BC223" i="10"/>
  <c r="BK223" i="10"/>
  <c r="BS223" i="10"/>
  <c r="CA223" i="10"/>
  <c r="CI223" i="10"/>
  <c r="CQ223" i="10"/>
  <c r="CY223" i="10"/>
  <c r="DG223" i="10"/>
  <c r="DO223" i="10"/>
  <c r="DW223" i="10"/>
  <c r="EE223" i="10"/>
  <c r="EM223" i="10"/>
  <c r="EU223" i="10"/>
  <c r="FC223" i="10"/>
  <c r="FK223" i="10"/>
  <c r="FS223" i="10"/>
  <c r="GA223" i="10"/>
  <c r="N231" i="16" l="1"/>
  <c r="GL24" i="16"/>
  <c r="A24" i="16" s="1"/>
  <c r="GL21" i="16"/>
  <c r="A21" i="16" s="1"/>
  <c r="AB231" i="16"/>
  <c r="AB230" i="16"/>
  <c r="AC229" i="16"/>
  <c r="AC226" i="16"/>
  <c r="AC220" i="16"/>
  <c r="AC222" i="16" s="1"/>
  <c r="AC224" i="16" s="1"/>
  <c r="AC225" i="16" s="1"/>
  <c r="GG220" i="16"/>
  <c r="N230" i="16"/>
  <c r="S231" i="16"/>
  <c r="GL20" i="16"/>
  <c r="A20" i="16" s="1"/>
  <c r="GJ20" i="16"/>
  <c r="GJ220" i="16" s="1"/>
  <c r="GH220" i="16"/>
  <c r="S230" i="16"/>
  <c r="BO52" i="11"/>
  <c r="BO51" i="11"/>
  <c r="BO50" i="11"/>
  <c r="BO49" i="11"/>
  <c r="BO48" i="11"/>
  <c r="BO47" i="11"/>
  <c r="BO46" i="11"/>
  <c r="BO45" i="11"/>
  <c r="BO44" i="11"/>
  <c r="BO43" i="11"/>
  <c r="BO42" i="11"/>
  <c r="BO41" i="11"/>
  <c r="BO40" i="11"/>
  <c r="BO39" i="11"/>
  <c r="BO38" i="11"/>
  <c r="BO37" i="11"/>
  <c r="BO36" i="11"/>
  <c r="BO35" i="11"/>
  <c r="BO34" i="11"/>
  <c r="BO33" i="11"/>
  <c r="BO32" i="11"/>
  <c r="BO31" i="11"/>
  <c r="BO30" i="11"/>
  <c r="BO29" i="11"/>
  <c r="BO28" i="11"/>
  <c r="BO27" i="11"/>
  <c r="BO26" i="11"/>
  <c r="BO25" i="11"/>
  <c r="BO24" i="11"/>
  <c r="BO23" i="11"/>
  <c r="BO22" i="11"/>
  <c r="BO21" i="11"/>
  <c r="BO20" i="11"/>
  <c r="BO19" i="11"/>
  <c r="BO18" i="11"/>
  <c r="BO17" i="11"/>
  <c r="BO16" i="11"/>
  <c r="BO15" i="11"/>
  <c r="BO14" i="11"/>
  <c r="BO13" i="11"/>
  <c r="BO12" i="11"/>
  <c r="BO11" i="11"/>
  <c r="BO10" i="11"/>
  <c r="BO5" i="11"/>
  <c r="BO9" i="11"/>
  <c r="BO8" i="11"/>
  <c r="BO7" i="11"/>
  <c r="BO6" i="11"/>
  <c r="GH219" i="10"/>
  <c r="GH118" i="10"/>
  <c r="GH117" i="10"/>
  <c r="GH116" i="10"/>
  <c r="GH115" i="10"/>
  <c r="GH114" i="10"/>
  <c r="GH113" i="10"/>
  <c r="GH112" i="10"/>
  <c r="GH111" i="10"/>
  <c r="GH110" i="10"/>
  <c r="GH109" i="10"/>
  <c r="GH108" i="10"/>
  <c r="GH107" i="10"/>
  <c r="GH106" i="10"/>
  <c r="GH105" i="10"/>
  <c r="GH104" i="10"/>
  <c r="GH103" i="10"/>
  <c r="GH102" i="10"/>
  <c r="GH101" i="10"/>
  <c r="GH100" i="10"/>
  <c r="GH99" i="10"/>
  <c r="GH98" i="10"/>
  <c r="GH97" i="10"/>
  <c r="GH96" i="10"/>
  <c r="GH95" i="10"/>
  <c r="GH94" i="10"/>
  <c r="GH93" i="10"/>
  <c r="GH92" i="10"/>
  <c r="GH91" i="10"/>
  <c r="GH90" i="10"/>
  <c r="GH89" i="10"/>
  <c r="GH88" i="10"/>
  <c r="GH87" i="10"/>
  <c r="GH86" i="10"/>
  <c r="GH85" i="10"/>
  <c r="GH84" i="10"/>
  <c r="GH83" i="10"/>
  <c r="GH82" i="10"/>
  <c r="GH81" i="10"/>
  <c r="GH80" i="10"/>
  <c r="GH79" i="10"/>
  <c r="GH78" i="10"/>
  <c r="GH77" i="10"/>
  <c r="GH76" i="10"/>
  <c r="GH75" i="10"/>
  <c r="GH74" i="10"/>
  <c r="GH73" i="10"/>
  <c r="GH72" i="10"/>
  <c r="GH71" i="10"/>
  <c r="GH70" i="10"/>
  <c r="GH69" i="10"/>
  <c r="GH68" i="10"/>
  <c r="GH67" i="10"/>
  <c r="GH66" i="10"/>
  <c r="GH65" i="10"/>
  <c r="GH64" i="10"/>
  <c r="GH63" i="10"/>
  <c r="GH62" i="10"/>
  <c r="GH61" i="10"/>
  <c r="GH60" i="10"/>
  <c r="GH59" i="10"/>
  <c r="GH58" i="10"/>
  <c r="GH57" i="10"/>
  <c r="GH56" i="10"/>
  <c r="GH55" i="10"/>
  <c r="GH54" i="10"/>
  <c r="GH53" i="10"/>
  <c r="GH52" i="10"/>
  <c r="GH51" i="10"/>
  <c r="GH50" i="10"/>
  <c r="GH49" i="10"/>
  <c r="GH48" i="10"/>
  <c r="GH47" i="10"/>
  <c r="GH46" i="10"/>
  <c r="GH45" i="10"/>
  <c r="GH44" i="10"/>
  <c r="GH43" i="10"/>
  <c r="GH42" i="10"/>
  <c r="GH41" i="10"/>
  <c r="GH40" i="10"/>
  <c r="GH39" i="10"/>
  <c r="GH38" i="10"/>
  <c r="GH37" i="10"/>
  <c r="GH36" i="10"/>
  <c r="GH35" i="10"/>
  <c r="GH34" i="10"/>
  <c r="GH33" i="10"/>
  <c r="GH32" i="10"/>
  <c r="GH31" i="10"/>
  <c r="GH30" i="10"/>
  <c r="GH29" i="10"/>
  <c r="GH28" i="10"/>
  <c r="GH27" i="10"/>
  <c r="GH26" i="10"/>
  <c r="GH25" i="10"/>
  <c r="GH24" i="10"/>
  <c r="GH23" i="10"/>
  <c r="GH22" i="10"/>
  <c r="GH20" i="10"/>
  <c r="GH21" i="10"/>
  <c r="C11" i="14"/>
  <c r="C11" i="12"/>
  <c r="AI226" i="10"/>
  <c r="AI220" i="10"/>
  <c r="D39" i="4"/>
  <c r="D38" i="4"/>
  <c r="D37" i="4"/>
  <c r="D36" i="4"/>
  <c r="D35" i="4"/>
  <c r="D34" i="4"/>
  <c r="GE226" i="10"/>
  <c r="GD226" i="10"/>
  <c r="GC226" i="10"/>
  <c r="GB226" i="10"/>
  <c r="GA226" i="10"/>
  <c r="FZ226" i="10"/>
  <c r="FY226" i="10"/>
  <c r="FX226" i="10"/>
  <c r="FW226" i="10"/>
  <c r="FV226" i="10"/>
  <c r="FU226" i="10"/>
  <c r="FT226" i="10"/>
  <c r="FS226" i="10"/>
  <c r="FR226" i="10"/>
  <c r="FQ226" i="10"/>
  <c r="FP226" i="10"/>
  <c r="FO226" i="10"/>
  <c r="FN226" i="10"/>
  <c r="FM226" i="10"/>
  <c r="FL226" i="10"/>
  <c r="FK226" i="10"/>
  <c r="FJ226" i="10"/>
  <c r="FI226" i="10"/>
  <c r="FH226" i="10"/>
  <c r="FG226" i="10"/>
  <c r="FF226" i="10"/>
  <c r="FE226" i="10"/>
  <c r="FD226" i="10"/>
  <c r="FC226" i="10"/>
  <c r="FB226" i="10"/>
  <c r="FA226" i="10"/>
  <c r="GE220" i="10"/>
  <c r="GD220" i="10"/>
  <c r="GC220" i="10"/>
  <c r="GB220" i="10"/>
  <c r="GA220" i="10"/>
  <c r="FZ220" i="10"/>
  <c r="FY220" i="10"/>
  <c r="FX220" i="10"/>
  <c r="FW220" i="10"/>
  <c r="FV220" i="10"/>
  <c r="FU220" i="10"/>
  <c r="FT220" i="10"/>
  <c r="FS220" i="10"/>
  <c r="FR220" i="10"/>
  <c r="FQ220" i="10"/>
  <c r="FP220" i="10"/>
  <c r="FO220" i="10"/>
  <c r="FN220" i="10"/>
  <c r="FM220" i="10"/>
  <c r="FL220" i="10"/>
  <c r="FK220" i="10"/>
  <c r="FJ220" i="10"/>
  <c r="FI220" i="10"/>
  <c r="FH220" i="10"/>
  <c r="FG220" i="10"/>
  <c r="FF220" i="10"/>
  <c r="FE220" i="10"/>
  <c r="FD220" i="10"/>
  <c r="FC220" i="10"/>
  <c r="FB220" i="10"/>
  <c r="FA220" i="10"/>
  <c r="EZ226" i="10"/>
  <c r="EY226" i="10"/>
  <c r="EX226" i="10"/>
  <c r="EW226" i="10"/>
  <c r="EV226" i="10"/>
  <c r="EU226" i="10"/>
  <c r="ET226" i="10"/>
  <c r="ES226" i="10"/>
  <c r="ER226" i="10"/>
  <c r="EQ226" i="10"/>
  <c r="EP226" i="10"/>
  <c r="EO226" i="10"/>
  <c r="EN226" i="10"/>
  <c r="EM226" i="10"/>
  <c r="EL226" i="10"/>
  <c r="EK226" i="10"/>
  <c r="EJ226" i="10"/>
  <c r="EI226" i="10"/>
  <c r="EH226" i="10"/>
  <c r="EG226" i="10"/>
  <c r="EF226" i="10"/>
  <c r="EE226" i="10"/>
  <c r="ED226" i="10"/>
  <c r="EC226" i="10"/>
  <c r="EB226" i="10"/>
  <c r="EA226" i="10"/>
  <c r="DZ226" i="10"/>
  <c r="DY226" i="10"/>
  <c r="DX226" i="10"/>
  <c r="EZ220" i="10"/>
  <c r="EY220" i="10"/>
  <c r="EX220" i="10"/>
  <c r="EW220" i="10"/>
  <c r="EV220" i="10"/>
  <c r="EU220" i="10"/>
  <c r="ET220" i="10"/>
  <c r="ES220" i="10"/>
  <c r="ER220" i="10"/>
  <c r="EQ220" i="10"/>
  <c r="EP220" i="10"/>
  <c r="EO220" i="10"/>
  <c r="EN220" i="10"/>
  <c r="EM220" i="10"/>
  <c r="EL220" i="10"/>
  <c r="EK220" i="10"/>
  <c r="EJ220" i="10"/>
  <c r="EI220" i="10"/>
  <c r="EH220" i="10"/>
  <c r="EG220" i="10"/>
  <c r="EF220" i="10"/>
  <c r="EE220" i="10"/>
  <c r="ED220" i="10"/>
  <c r="EC220" i="10"/>
  <c r="EB220" i="10"/>
  <c r="EA220" i="10"/>
  <c r="DZ220" i="10"/>
  <c r="DY220" i="10"/>
  <c r="DX220" i="10"/>
  <c r="DW226" i="10"/>
  <c r="DV226" i="10"/>
  <c r="DU226" i="10"/>
  <c r="DT226" i="10"/>
  <c r="DS226" i="10"/>
  <c r="DR226" i="10"/>
  <c r="DQ226" i="10"/>
  <c r="DP226" i="10"/>
  <c r="DO226" i="10"/>
  <c r="DN226" i="10"/>
  <c r="DM226" i="10"/>
  <c r="DL226" i="10"/>
  <c r="DK226" i="10"/>
  <c r="DJ226" i="10"/>
  <c r="DI226" i="10"/>
  <c r="DH226" i="10"/>
  <c r="DG226" i="10"/>
  <c r="DF226" i="10"/>
  <c r="DE226" i="10"/>
  <c r="DD226" i="10"/>
  <c r="DC226" i="10"/>
  <c r="DB226" i="10"/>
  <c r="DA226" i="10"/>
  <c r="CZ226" i="10"/>
  <c r="CY226" i="10"/>
  <c r="CX226" i="10"/>
  <c r="CW226" i="10"/>
  <c r="CV226" i="10"/>
  <c r="CU226" i="10"/>
  <c r="CT226" i="10"/>
  <c r="CS226" i="10"/>
  <c r="CR226" i="10"/>
  <c r="CQ226" i="10"/>
  <c r="CP226" i="10"/>
  <c r="CO226" i="10"/>
  <c r="CN226" i="10"/>
  <c r="CM226" i="10"/>
  <c r="CL226" i="10"/>
  <c r="CK226" i="10"/>
  <c r="CJ226" i="10"/>
  <c r="CI226" i="10"/>
  <c r="CH226" i="10"/>
  <c r="CG226" i="10"/>
  <c r="CF226" i="10"/>
  <c r="CE226" i="10"/>
  <c r="CD226" i="10"/>
  <c r="CC226" i="10"/>
  <c r="CB226" i="10"/>
  <c r="CA226" i="10"/>
  <c r="BZ226" i="10"/>
  <c r="BY226" i="10"/>
  <c r="BX226" i="10"/>
  <c r="BW226" i="10"/>
  <c r="BV226" i="10"/>
  <c r="BU226" i="10"/>
  <c r="BT226" i="10"/>
  <c r="BS226" i="10"/>
  <c r="BR226" i="10"/>
  <c r="BQ226" i="10"/>
  <c r="BP226" i="10"/>
  <c r="BO226" i="10"/>
  <c r="BN226" i="10"/>
  <c r="BM226" i="10"/>
  <c r="BL226" i="10"/>
  <c r="BK226" i="10"/>
  <c r="BJ226" i="10"/>
  <c r="BI226" i="10"/>
  <c r="BH226" i="10"/>
  <c r="BG226" i="10"/>
  <c r="BF226" i="10"/>
  <c r="BE226" i="10"/>
  <c r="BD226" i="10"/>
  <c r="BC226" i="10"/>
  <c r="BB226" i="10"/>
  <c r="BA226" i="10"/>
  <c r="AZ226" i="10"/>
  <c r="AY226" i="10"/>
  <c r="AX226" i="10"/>
  <c r="AW226" i="10"/>
  <c r="AV226" i="10"/>
  <c r="AU226" i="10"/>
  <c r="AT226" i="10"/>
  <c r="AS226" i="10"/>
  <c r="AR226" i="10"/>
  <c r="AQ226" i="10"/>
  <c r="AP226" i="10"/>
  <c r="AO226" i="10"/>
  <c r="AN226" i="10"/>
  <c r="AM226" i="10"/>
  <c r="AL226" i="10"/>
  <c r="AK226" i="10"/>
  <c r="AJ226" i="10"/>
  <c r="AH226" i="10"/>
  <c r="AG226" i="10"/>
  <c r="AF226" i="10"/>
  <c r="AE226" i="10"/>
  <c r="AD226" i="10"/>
  <c r="AC226" i="10"/>
  <c r="AB226" i="10"/>
  <c r="AA226" i="10"/>
  <c r="Z226" i="10"/>
  <c r="Y226" i="10"/>
  <c r="X226" i="10"/>
  <c r="W226" i="10"/>
  <c r="V226" i="10"/>
  <c r="U226" i="10"/>
  <c r="T226" i="10"/>
  <c r="S226" i="10"/>
  <c r="R226" i="10"/>
  <c r="Q226" i="10"/>
  <c r="P226" i="10"/>
  <c r="O226" i="10"/>
  <c r="N226" i="10"/>
  <c r="M226" i="10"/>
  <c r="L226" i="10"/>
  <c r="K226" i="10"/>
  <c r="J226" i="10"/>
  <c r="I226" i="10"/>
  <c r="H226" i="10"/>
  <c r="G226" i="10"/>
  <c r="F226" i="10"/>
  <c r="E226" i="10"/>
  <c r="DW220" i="10"/>
  <c r="DV220" i="10"/>
  <c r="DU220" i="10"/>
  <c r="DT220" i="10"/>
  <c r="DS220" i="10"/>
  <c r="DR220" i="10"/>
  <c r="DQ220" i="10"/>
  <c r="DP220" i="10"/>
  <c r="DO220" i="10"/>
  <c r="DN220" i="10"/>
  <c r="DM220" i="10"/>
  <c r="DL220" i="10"/>
  <c r="DK220" i="10"/>
  <c r="DJ220" i="10"/>
  <c r="DI220" i="10"/>
  <c r="DH220" i="10"/>
  <c r="DG220" i="10"/>
  <c r="DF220" i="10"/>
  <c r="DE220" i="10"/>
  <c r="DD220" i="10"/>
  <c r="DC220" i="10"/>
  <c r="DB220" i="10"/>
  <c r="DA220" i="10"/>
  <c r="CZ220" i="10"/>
  <c r="CY220" i="10"/>
  <c r="CX220" i="10"/>
  <c r="CW220" i="10"/>
  <c r="CV220" i="10"/>
  <c r="CU220" i="10"/>
  <c r="CT220" i="10"/>
  <c r="CS220" i="10"/>
  <c r="AC231" i="16" l="1"/>
  <c r="AC230" i="16"/>
  <c r="BO53" i="11"/>
  <c r="DK222" i="10"/>
  <c r="DK224" i="10" s="1"/>
  <c r="DK225" i="10" s="1"/>
  <c r="DS222" i="10"/>
  <c r="DS224" i="10" s="1"/>
  <c r="DS225" i="10" s="1"/>
  <c r="DF222" i="10"/>
  <c r="DF224" i="10" s="1"/>
  <c r="DF225" i="10" s="1"/>
  <c r="DH222" i="10"/>
  <c r="DH224" i="10" s="1"/>
  <c r="DH225" i="10" s="1"/>
  <c r="DA222" i="10"/>
  <c r="DA224" i="10" s="1"/>
  <c r="DA225" i="10" s="1"/>
  <c r="DI222" i="10"/>
  <c r="DI224" i="10" s="1"/>
  <c r="DI225" i="10" s="1"/>
  <c r="DQ222" i="10"/>
  <c r="DQ224" i="10" s="1"/>
  <c r="DQ225" i="10" s="1"/>
  <c r="EC222" i="10"/>
  <c r="EC224" i="10" s="1"/>
  <c r="EC225" i="10" s="1"/>
  <c r="EK222" i="10"/>
  <c r="EK224" i="10" s="1"/>
  <c r="EK225" i="10" s="1"/>
  <c r="ES222" i="10"/>
  <c r="ES224" i="10" s="1"/>
  <c r="ES225" i="10" s="1"/>
  <c r="FD222" i="10"/>
  <c r="FD224" i="10" s="1"/>
  <c r="FD225" i="10" s="1"/>
  <c r="FL222" i="10"/>
  <c r="FL224" i="10" s="1"/>
  <c r="FL225" i="10" s="1"/>
  <c r="FT222" i="10"/>
  <c r="FT224" i="10" s="1"/>
  <c r="FT225" i="10" s="1"/>
  <c r="GB222" i="10"/>
  <c r="GB224" i="10" s="1"/>
  <c r="GB225" i="10" s="1"/>
  <c r="EF222" i="10"/>
  <c r="EF224" i="10" s="1"/>
  <c r="EF225" i="10" s="1"/>
  <c r="GE222" i="10"/>
  <c r="GE224" i="10" s="1"/>
  <c r="GE225" i="10" s="1"/>
  <c r="CX222" i="10"/>
  <c r="CX224" i="10" s="1"/>
  <c r="CX225" i="10" s="1"/>
  <c r="DN222" i="10"/>
  <c r="DN224" i="10" s="1"/>
  <c r="DN225" i="10" s="1"/>
  <c r="DV222" i="10"/>
  <c r="DV224" i="10" s="1"/>
  <c r="DV225" i="10" s="1"/>
  <c r="CZ222" i="10"/>
  <c r="CZ224" i="10" s="1"/>
  <c r="CZ225" i="10" s="1"/>
  <c r="DP222" i="10"/>
  <c r="DP224" i="10" s="1"/>
  <c r="DP225" i="10" s="1"/>
  <c r="CS222" i="10"/>
  <c r="CS224" i="10" s="1"/>
  <c r="CS225" i="10" s="1"/>
  <c r="CT222" i="10"/>
  <c r="CT224" i="10" s="1"/>
  <c r="CT225" i="10" s="1"/>
  <c r="DB222" i="10"/>
  <c r="DB224" i="10" s="1"/>
  <c r="DB225" i="10" s="1"/>
  <c r="DJ222" i="10"/>
  <c r="DJ224" i="10" s="1"/>
  <c r="DJ225" i="10" s="1"/>
  <c r="DR222" i="10"/>
  <c r="DR224" i="10" s="1"/>
  <c r="DR225" i="10" s="1"/>
  <c r="ED222" i="10"/>
  <c r="ED224" i="10" s="1"/>
  <c r="ED225" i="10" s="1"/>
  <c r="EL222" i="10"/>
  <c r="EL224" i="10" s="1"/>
  <c r="EL225" i="10" s="1"/>
  <c r="ET222" i="10"/>
  <c r="ET224" i="10" s="1"/>
  <c r="ET225" i="10" s="1"/>
  <c r="FE222" i="10"/>
  <c r="FE224" i="10" s="1"/>
  <c r="FE225" i="10" s="1"/>
  <c r="FM222" i="10"/>
  <c r="FM224" i="10" s="1"/>
  <c r="FM225" i="10" s="1"/>
  <c r="FU222" i="10"/>
  <c r="FU224" i="10" s="1"/>
  <c r="FU225" i="10" s="1"/>
  <c r="GC222" i="10"/>
  <c r="GC224" i="10" s="1"/>
  <c r="GC225" i="10" s="1"/>
  <c r="EE222" i="10"/>
  <c r="EE224" i="10" s="1"/>
  <c r="EE225" i="10" s="1"/>
  <c r="EM222" i="10"/>
  <c r="EM224" i="10" s="1"/>
  <c r="EM225" i="10" s="1"/>
  <c r="EU222" i="10"/>
  <c r="EU224" i="10" s="1"/>
  <c r="EU225" i="10" s="1"/>
  <c r="FF222" i="10"/>
  <c r="FF224" i="10" s="1"/>
  <c r="FF225" i="10" s="1"/>
  <c r="FN222" i="10"/>
  <c r="FN224" i="10" s="1"/>
  <c r="FN225" i="10" s="1"/>
  <c r="FV222" i="10"/>
  <c r="FV224" i="10" s="1"/>
  <c r="FV225" i="10" s="1"/>
  <c r="GD222" i="10"/>
  <c r="GD224" i="10" s="1"/>
  <c r="GD225" i="10" s="1"/>
  <c r="EN222" i="10"/>
  <c r="EN224" i="10" s="1"/>
  <c r="EN225" i="10" s="1"/>
  <c r="FO222" i="10"/>
  <c r="FO224" i="10" s="1"/>
  <c r="FO225" i="10" s="1"/>
  <c r="DC222" i="10"/>
  <c r="DC224" i="10" s="1"/>
  <c r="DC225" i="10" s="1"/>
  <c r="DD222" i="10"/>
  <c r="DD224" i="10" s="1"/>
  <c r="DD225" i="10" s="1"/>
  <c r="DT222" i="10"/>
  <c r="DT224" i="10" s="1"/>
  <c r="DT225" i="10" s="1"/>
  <c r="DX222" i="10"/>
  <c r="DX224" i="10" s="1"/>
  <c r="DX225" i="10" s="1"/>
  <c r="EV222" i="10"/>
  <c r="EV224" i="10" s="1"/>
  <c r="EV225" i="10" s="1"/>
  <c r="FG222" i="10"/>
  <c r="FG224" i="10" s="1"/>
  <c r="FG225" i="10" s="1"/>
  <c r="CW222" i="10"/>
  <c r="CW224" i="10" s="1"/>
  <c r="CW225" i="10" s="1"/>
  <c r="DE222" i="10"/>
  <c r="DE224" i="10" s="1"/>
  <c r="DE225" i="10" s="1"/>
  <c r="DM222" i="10"/>
  <c r="DM224" i="10" s="1"/>
  <c r="DM225" i="10" s="1"/>
  <c r="DU222" i="10"/>
  <c r="DU224" i="10" s="1"/>
  <c r="DU225" i="10" s="1"/>
  <c r="DY222" i="10"/>
  <c r="DY224" i="10" s="1"/>
  <c r="DY225" i="10" s="1"/>
  <c r="EG222" i="10"/>
  <c r="EG224" i="10" s="1"/>
  <c r="EG225" i="10" s="1"/>
  <c r="EO222" i="10"/>
  <c r="EO224" i="10" s="1"/>
  <c r="EO225" i="10" s="1"/>
  <c r="EW222" i="10"/>
  <c r="EW224" i="10" s="1"/>
  <c r="EW225" i="10" s="1"/>
  <c r="FH222" i="10"/>
  <c r="FH224" i="10" s="1"/>
  <c r="FH225" i="10" s="1"/>
  <c r="FP222" i="10"/>
  <c r="FP224" i="10" s="1"/>
  <c r="FP225" i="10" s="1"/>
  <c r="FX222" i="10"/>
  <c r="FX224" i="10" s="1"/>
  <c r="FX225" i="10" s="1"/>
  <c r="CU222" i="10"/>
  <c r="CU224" i="10" s="1"/>
  <c r="CU225" i="10" s="1"/>
  <c r="CV222" i="10"/>
  <c r="CV224" i="10" s="1"/>
  <c r="CV225" i="10" s="1"/>
  <c r="DZ222" i="10"/>
  <c r="DZ224" i="10" s="1"/>
  <c r="DZ225" i="10" s="1"/>
  <c r="EH222" i="10"/>
  <c r="EH224" i="10" s="1"/>
  <c r="EH225" i="10" s="1"/>
  <c r="EP222" i="10"/>
  <c r="EP224" i="10" s="1"/>
  <c r="EP225" i="10" s="1"/>
  <c r="EX222" i="10"/>
  <c r="EX224" i="10" s="1"/>
  <c r="EX225" i="10" s="1"/>
  <c r="FA222" i="10"/>
  <c r="FA224" i="10" s="1"/>
  <c r="FA225" i="10" s="1"/>
  <c r="FI222" i="10"/>
  <c r="FI224" i="10" s="1"/>
  <c r="FI225" i="10" s="1"/>
  <c r="FQ222" i="10"/>
  <c r="FQ224" i="10" s="1"/>
  <c r="FQ225" i="10" s="1"/>
  <c r="FY222" i="10"/>
  <c r="FY224" i="10" s="1"/>
  <c r="FY225" i="10" s="1"/>
  <c r="FW222" i="10"/>
  <c r="FW224" i="10" s="1"/>
  <c r="FW225" i="10" s="1"/>
  <c r="CY222" i="10"/>
  <c r="CY224" i="10" s="1"/>
  <c r="CY225" i="10" s="1"/>
  <c r="DG222" i="10"/>
  <c r="DG224" i="10" s="1"/>
  <c r="DG225" i="10" s="1"/>
  <c r="DO222" i="10"/>
  <c r="DO224" i="10" s="1"/>
  <c r="DO225" i="10" s="1"/>
  <c r="DW222" i="10"/>
  <c r="DW224" i="10" s="1"/>
  <c r="DW225" i="10" s="1"/>
  <c r="EA222" i="10"/>
  <c r="EA224" i="10" s="1"/>
  <c r="EA225" i="10" s="1"/>
  <c r="EI222" i="10"/>
  <c r="EI224" i="10" s="1"/>
  <c r="EI225" i="10" s="1"/>
  <c r="EQ222" i="10"/>
  <c r="EQ224" i="10" s="1"/>
  <c r="EQ225" i="10" s="1"/>
  <c r="EY222" i="10"/>
  <c r="EY224" i="10" s="1"/>
  <c r="EY225" i="10" s="1"/>
  <c r="FB222" i="10"/>
  <c r="FB224" i="10" s="1"/>
  <c r="FB225" i="10" s="1"/>
  <c r="FJ222" i="10"/>
  <c r="FJ224" i="10" s="1"/>
  <c r="FJ225" i="10" s="1"/>
  <c r="FR222" i="10"/>
  <c r="FR224" i="10" s="1"/>
  <c r="FR225" i="10" s="1"/>
  <c r="FZ222" i="10"/>
  <c r="FZ224" i="10" s="1"/>
  <c r="FZ225" i="10" s="1"/>
  <c r="AI222" i="10"/>
  <c r="AI224" i="10" s="1"/>
  <c r="AI225" i="10" s="1"/>
  <c r="DL222" i="10"/>
  <c r="DL224" i="10" s="1"/>
  <c r="DL225" i="10" s="1"/>
  <c r="EB222" i="10"/>
  <c r="EB224" i="10" s="1"/>
  <c r="EB225" i="10" s="1"/>
  <c r="EJ222" i="10"/>
  <c r="EJ224" i="10" s="1"/>
  <c r="EJ225" i="10" s="1"/>
  <c r="ER222" i="10"/>
  <c r="ER224" i="10" s="1"/>
  <c r="ER225" i="10" s="1"/>
  <c r="EZ222" i="10"/>
  <c r="EZ224" i="10" s="1"/>
  <c r="EZ225" i="10" s="1"/>
  <c r="FC222" i="10"/>
  <c r="FC224" i="10" s="1"/>
  <c r="FC225" i="10" s="1"/>
  <c r="FK222" i="10"/>
  <c r="FK224" i="10" s="1"/>
  <c r="FK225" i="10" s="1"/>
  <c r="FS222" i="10"/>
  <c r="FS224" i="10" s="1"/>
  <c r="FS225" i="10" s="1"/>
  <c r="GA222" i="10"/>
  <c r="GA224" i="10" s="1"/>
  <c r="GA225" i="10" s="1"/>
  <c r="GK219" i="10"/>
  <c r="GK118" i="10"/>
  <c r="GK117" i="10"/>
  <c r="GK116" i="10"/>
  <c r="GK115" i="10"/>
  <c r="GK114" i="10"/>
  <c r="GK113" i="10"/>
  <c r="GK112" i="10"/>
  <c r="GK111" i="10"/>
  <c r="GK110" i="10"/>
  <c r="GK109" i="10"/>
  <c r="GK108" i="10"/>
  <c r="GK107" i="10"/>
  <c r="GK106" i="10"/>
  <c r="GK105" i="10"/>
  <c r="GK104" i="10"/>
  <c r="GK103" i="10"/>
  <c r="GK102" i="10"/>
  <c r="GK101" i="10"/>
  <c r="GK100" i="10"/>
  <c r="GK99" i="10"/>
  <c r="GK98" i="10"/>
  <c r="GK97" i="10"/>
  <c r="GK96" i="10"/>
  <c r="GK95" i="10"/>
  <c r="GK94" i="10"/>
  <c r="GK93" i="10"/>
  <c r="GK92" i="10"/>
  <c r="GK91" i="10"/>
  <c r="GK90" i="10"/>
  <c r="GK89" i="10"/>
  <c r="GK88" i="10"/>
  <c r="GK87" i="10"/>
  <c r="GK86" i="10"/>
  <c r="GK85" i="10"/>
  <c r="GK84" i="10"/>
  <c r="GK83" i="10"/>
  <c r="GK82" i="10"/>
  <c r="GK81" i="10"/>
  <c r="GK80" i="10"/>
  <c r="GK79" i="10"/>
  <c r="GK78" i="10"/>
  <c r="GK77" i="10"/>
  <c r="GK76" i="10"/>
  <c r="GK75" i="10"/>
  <c r="GK74" i="10"/>
  <c r="GK73" i="10"/>
  <c r="GK72" i="10"/>
  <c r="GK71" i="10"/>
  <c r="GK70" i="10"/>
  <c r="GK69" i="10"/>
  <c r="GK68" i="10"/>
  <c r="GK67" i="10"/>
  <c r="GK66" i="10"/>
  <c r="GK65" i="10"/>
  <c r="GK64" i="10"/>
  <c r="GK63" i="10"/>
  <c r="GK62" i="10"/>
  <c r="GK61" i="10"/>
  <c r="GK60" i="10"/>
  <c r="GK59" i="10"/>
  <c r="GK58" i="10"/>
  <c r="GK57" i="10"/>
  <c r="GK56" i="10"/>
  <c r="GK55" i="10"/>
  <c r="GK54" i="10"/>
  <c r="GK53" i="10"/>
  <c r="GK52" i="10"/>
  <c r="GK51" i="10"/>
  <c r="GK50" i="10"/>
  <c r="GK49" i="10"/>
  <c r="GK48" i="10"/>
  <c r="GK47" i="10"/>
  <c r="GK46" i="10"/>
  <c r="GK45" i="10"/>
  <c r="GK44" i="10"/>
  <c r="GK43" i="10"/>
  <c r="GK42" i="10"/>
  <c r="GK41" i="10"/>
  <c r="GK40" i="10"/>
  <c r="GK39" i="10"/>
  <c r="GK38" i="10"/>
  <c r="GK37" i="10"/>
  <c r="GK36" i="10"/>
  <c r="GK35" i="10"/>
  <c r="GK34" i="10"/>
  <c r="GK33" i="10"/>
  <c r="GK32" i="10"/>
  <c r="GK31" i="10"/>
  <c r="GK30" i="10"/>
  <c r="GK29" i="10"/>
  <c r="GK28" i="10"/>
  <c r="GK27" i="10"/>
  <c r="GK26" i="10"/>
  <c r="GK25" i="10"/>
  <c r="GK24" i="10"/>
  <c r="GK23" i="10"/>
  <c r="GK22" i="10"/>
  <c r="GK21" i="10"/>
  <c r="GL21" i="10" s="1"/>
  <c r="GK20" i="10"/>
  <c r="ER231" i="10" l="1"/>
  <c r="ER230" i="10"/>
  <c r="FB231" i="10"/>
  <c r="FB230" i="10"/>
  <c r="CY231" i="10"/>
  <c r="CY230" i="10"/>
  <c r="EH231" i="10"/>
  <c r="EH230" i="10"/>
  <c r="EO231" i="10"/>
  <c r="EO230" i="10"/>
  <c r="EV231" i="10"/>
  <c r="EV230" i="10"/>
  <c r="FV231" i="10"/>
  <c r="FV230" i="10"/>
  <c r="FM231" i="10"/>
  <c r="FM230" i="10"/>
  <c r="CT231" i="10"/>
  <c r="CT230" i="10"/>
  <c r="EF231" i="10"/>
  <c r="EF230" i="10"/>
  <c r="DQ231" i="10"/>
  <c r="DQ230" i="10"/>
  <c r="EJ231" i="10"/>
  <c r="EJ230" i="10"/>
  <c r="EY231" i="10"/>
  <c r="EY230" i="10"/>
  <c r="FW231" i="10"/>
  <c r="FW230" i="10"/>
  <c r="DZ231" i="10"/>
  <c r="DZ230" i="10"/>
  <c r="EG231" i="10"/>
  <c r="EG230" i="10"/>
  <c r="DX231" i="10"/>
  <c r="DX230" i="10"/>
  <c r="FN231" i="10"/>
  <c r="FN230" i="10"/>
  <c r="FE231" i="10"/>
  <c r="FE230" i="10"/>
  <c r="CS231" i="10"/>
  <c r="CS230" i="10"/>
  <c r="GB231" i="10"/>
  <c r="GB230" i="10"/>
  <c r="DI231" i="10"/>
  <c r="DI230" i="10"/>
  <c r="EB231" i="10"/>
  <c r="EB230" i="10"/>
  <c r="EQ231" i="10"/>
  <c r="EQ230" i="10"/>
  <c r="FY231" i="10"/>
  <c r="FY230" i="10"/>
  <c r="CV231" i="10"/>
  <c r="CV230" i="10"/>
  <c r="DY231" i="10"/>
  <c r="DY230" i="10"/>
  <c r="DT231" i="10"/>
  <c r="DT230" i="10"/>
  <c r="FF231" i="10"/>
  <c r="FF230" i="10"/>
  <c r="ET231" i="10"/>
  <c r="ET230" i="10"/>
  <c r="DP231" i="10"/>
  <c r="DP230" i="10"/>
  <c r="FT231" i="10"/>
  <c r="FT230" i="10"/>
  <c r="DA231" i="10"/>
  <c r="DA230" i="10"/>
  <c r="GA231" i="10"/>
  <c r="GA230" i="10"/>
  <c r="DL231" i="10"/>
  <c r="DL230" i="10"/>
  <c r="EI231" i="10"/>
  <c r="EI230" i="10"/>
  <c r="FQ231" i="10"/>
  <c r="FQ230" i="10"/>
  <c r="CU231" i="10"/>
  <c r="CU230" i="10"/>
  <c r="DU231" i="10"/>
  <c r="DU230" i="10"/>
  <c r="DD231" i="10"/>
  <c r="DD230" i="10"/>
  <c r="EU231" i="10"/>
  <c r="EU230" i="10"/>
  <c r="EL231" i="10"/>
  <c r="EL230" i="10"/>
  <c r="CZ231" i="10"/>
  <c r="CZ230" i="10"/>
  <c r="FL231" i="10"/>
  <c r="FL230" i="10"/>
  <c r="DH231" i="10"/>
  <c r="DH230" i="10"/>
  <c r="FS231" i="10"/>
  <c r="FS230" i="10"/>
  <c r="AI231" i="10"/>
  <c r="AI230" i="10"/>
  <c r="EA231" i="10"/>
  <c r="EA230" i="10"/>
  <c r="FI231" i="10"/>
  <c r="FI230" i="10"/>
  <c r="FX231" i="10"/>
  <c r="FX230" i="10"/>
  <c r="DM231" i="10"/>
  <c r="DM230" i="10"/>
  <c r="DC231" i="10"/>
  <c r="DC230" i="10"/>
  <c r="EM231" i="10"/>
  <c r="EM230" i="10"/>
  <c r="ED231" i="10"/>
  <c r="ED230" i="10"/>
  <c r="DV231" i="10"/>
  <c r="DV230" i="10"/>
  <c r="FD231" i="10"/>
  <c r="FD230" i="10"/>
  <c r="DF231" i="10"/>
  <c r="DF230" i="10"/>
  <c r="FK231" i="10"/>
  <c r="FK230" i="10"/>
  <c r="FZ231" i="10"/>
  <c r="FZ230" i="10"/>
  <c r="DW231" i="10"/>
  <c r="DW230" i="10"/>
  <c r="FA231" i="10"/>
  <c r="FA230" i="10"/>
  <c r="FP231" i="10"/>
  <c r="FP230" i="10"/>
  <c r="DE231" i="10"/>
  <c r="DE230" i="10"/>
  <c r="FO231" i="10"/>
  <c r="FO230" i="10"/>
  <c r="EE231" i="10"/>
  <c r="EE230" i="10"/>
  <c r="DR231" i="10"/>
  <c r="DR230" i="10"/>
  <c r="DN231" i="10"/>
  <c r="DN230" i="10"/>
  <c r="ES231" i="10"/>
  <c r="ES230" i="10"/>
  <c r="DS231" i="10"/>
  <c r="DS230" i="10"/>
  <c r="FC231" i="10"/>
  <c r="FC230" i="10"/>
  <c r="FR231" i="10"/>
  <c r="FR230" i="10"/>
  <c r="DO231" i="10"/>
  <c r="DO230" i="10"/>
  <c r="EX231" i="10"/>
  <c r="EX230" i="10"/>
  <c r="FH231" i="10"/>
  <c r="FH230" i="10"/>
  <c r="CW231" i="10"/>
  <c r="CW230" i="10"/>
  <c r="EN231" i="10"/>
  <c r="EN230" i="10"/>
  <c r="GC231" i="10"/>
  <c r="GC230" i="10"/>
  <c r="DJ231" i="10"/>
  <c r="DJ230" i="10"/>
  <c r="CX231" i="10"/>
  <c r="CX230" i="10"/>
  <c r="EK231" i="10"/>
  <c r="EK230" i="10"/>
  <c r="DK231" i="10"/>
  <c r="DK230" i="10"/>
  <c r="EZ231" i="10"/>
  <c r="EZ230" i="10"/>
  <c r="FJ231" i="10"/>
  <c r="FJ230" i="10"/>
  <c r="DG231" i="10"/>
  <c r="DG230" i="10"/>
  <c r="EP231" i="10"/>
  <c r="EP230" i="10"/>
  <c r="EW231" i="10"/>
  <c r="EW230" i="10"/>
  <c r="FG231" i="10"/>
  <c r="FG230" i="10"/>
  <c r="GD231" i="10"/>
  <c r="GD230" i="10"/>
  <c r="FU231" i="10"/>
  <c r="FU230" i="10"/>
  <c r="DB231" i="10"/>
  <c r="DB230" i="10"/>
  <c r="GE231" i="10"/>
  <c r="GE230" i="10"/>
  <c r="EC231" i="10"/>
  <c r="EC230" i="10"/>
  <c r="A17" i="14"/>
  <c r="GF205" i="13"/>
  <c r="GF204" i="13"/>
  <c r="GF203" i="13"/>
  <c r="GF202" i="13"/>
  <c r="GF201" i="13"/>
  <c r="GF200" i="13"/>
  <c r="GF199" i="13"/>
  <c r="GF198" i="13"/>
  <c r="GF97" i="13"/>
  <c r="GF96" i="13"/>
  <c r="GF95" i="13"/>
  <c r="GF94" i="13"/>
  <c r="GF93" i="13"/>
  <c r="GF92" i="13"/>
  <c r="GF91" i="13"/>
  <c r="GF90" i="13"/>
  <c r="GF89" i="13"/>
  <c r="GF88" i="13"/>
  <c r="GF87" i="13"/>
  <c r="GF86" i="13"/>
  <c r="GF85" i="13"/>
  <c r="GF84" i="13"/>
  <c r="GF83" i="13"/>
  <c r="GF82" i="13"/>
  <c r="GF81" i="13"/>
  <c r="GF80" i="13"/>
  <c r="GF79" i="13"/>
  <c r="GF78" i="13"/>
  <c r="GF77" i="13"/>
  <c r="GF76" i="13"/>
  <c r="GF75" i="13"/>
  <c r="GF74" i="13"/>
  <c r="GF73" i="13"/>
  <c r="GF72" i="13"/>
  <c r="GF71" i="13"/>
  <c r="GF70" i="13"/>
  <c r="GF69" i="13"/>
  <c r="GF68" i="13"/>
  <c r="GF67" i="13"/>
  <c r="GF66" i="13"/>
  <c r="GF65" i="13"/>
  <c r="GF64" i="13"/>
  <c r="GF63" i="13"/>
  <c r="GF62" i="13"/>
  <c r="GF61" i="13"/>
  <c r="GF60" i="13"/>
  <c r="GF59" i="13"/>
  <c r="GF58" i="13"/>
  <c r="GF57" i="13"/>
  <c r="GF56" i="13"/>
  <c r="F220" i="10"/>
  <c r="G220" i="10"/>
  <c r="H220" i="10"/>
  <c r="I220" i="10"/>
  <c r="J220" i="10"/>
  <c r="K220" i="10"/>
  <c r="L220" i="10"/>
  <c r="M220" i="10"/>
  <c r="N220" i="10"/>
  <c r="O220" i="10"/>
  <c r="P220" i="10"/>
  <c r="Q220" i="10"/>
  <c r="R220" i="10"/>
  <c r="S220" i="10"/>
  <c r="T220" i="10"/>
  <c r="U220" i="10"/>
  <c r="V220" i="10"/>
  <c r="W220" i="10"/>
  <c r="X220" i="10"/>
  <c r="Y220" i="10"/>
  <c r="Z220" i="10"/>
  <c r="AA220" i="10"/>
  <c r="AB220" i="10"/>
  <c r="AC220" i="10"/>
  <c r="AD220" i="10"/>
  <c r="AE220" i="10"/>
  <c r="AF220" i="10"/>
  <c r="AG220" i="10"/>
  <c r="AH220" i="10"/>
  <c r="AJ220" i="10"/>
  <c r="AK220" i="10"/>
  <c r="AL220" i="10"/>
  <c r="AM220" i="10"/>
  <c r="AN220" i="10"/>
  <c r="AO220" i="10"/>
  <c r="AP220" i="10"/>
  <c r="AQ220" i="10"/>
  <c r="AR220" i="10"/>
  <c r="AS220" i="10"/>
  <c r="AT220" i="10"/>
  <c r="AU220" i="10"/>
  <c r="AV220" i="10"/>
  <c r="AW220" i="10"/>
  <c r="AX220" i="10"/>
  <c r="AY220" i="10"/>
  <c r="AZ220" i="10"/>
  <c r="BA220" i="10"/>
  <c r="BB220" i="10"/>
  <c r="BC220" i="10"/>
  <c r="BD220" i="10"/>
  <c r="BE220" i="10"/>
  <c r="BF220" i="10"/>
  <c r="BG220" i="10"/>
  <c r="BH220" i="10"/>
  <c r="BI220" i="10"/>
  <c r="BJ220" i="10"/>
  <c r="BK220" i="10"/>
  <c r="BL220" i="10"/>
  <c r="BM220" i="10"/>
  <c r="BN220" i="10"/>
  <c r="BO220" i="10"/>
  <c r="BP220" i="10"/>
  <c r="BQ220" i="10"/>
  <c r="BR220" i="10"/>
  <c r="BS220" i="10"/>
  <c r="BT220" i="10"/>
  <c r="BU220" i="10"/>
  <c r="BV220" i="10"/>
  <c r="BW220" i="10"/>
  <c r="BX220" i="10"/>
  <c r="BY220" i="10"/>
  <c r="BZ220" i="10"/>
  <c r="CA220" i="10"/>
  <c r="CB220" i="10"/>
  <c r="CC220" i="10"/>
  <c r="CD220" i="10"/>
  <c r="CE220" i="10"/>
  <c r="CF220" i="10"/>
  <c r="CG220" i="10"/>
  <c r="CH220" i="10"/>
  <c r="CI220" i="10"/>
  <c r="CJ220" i="10"/>
  <c r="CK220" i="10"/>
  <c r="CL220" i="10"/>
  <c r="CM220" i="10"/>
  <c r="CN220" i="10"/>
  <c r="CO220" i="10"/>
  <c r="CP220" i="10"/>
  <c r="CQ220" i="10"/>
  <c r="CR220" i="10"/>
  <c r="E220" i="10"/>
  <c r="G7" i="15" s="1"/>
  <c r="GL219" i="10"/>
  <c r="A219" i="10" s="1"/>
  <c r="GF219" i="10"/>
  <c r="GL118" i="10"/>
  <c r="A118" i="10" s="1"/>
  <c r="GF118" i="10"/>
  <c r="GL117" i="10"/>
  <c r="A117" i="10" s="1"/>
  <c r="GF117" i="10"/>
  <c r="GL116" i="10"/>
  <c r="A116" i="10" s="1"/>
  <c r="GF116" i="10"/>
  <c r="GL115" i="10"/>
  <c r="A115" i="10" s="1"/>
  <c r="GF115" i="10"/>
  <c r="GL114" i="10"/>
  <c r="A114" i="10" s="1"/>
  <c r="GF114" i="10"/>
  <c r="GL113" i="10"/>
  <c r="A113" i="10" s="1"/>
  <c r="GF113" i="10"/>
  <c r="GL112" i="10"/>
  <c r="A112" i="10" s="1"/>
  <c r="GF112" i="10"/>
  <c r="GL111" i="10"/>
  <c r="A111" i="10" s="1"/>
  <c r="GF111" i="10"/>
  <c r="GL110" i="10"/>
  <c r="A110" i="10" s="1"/>
  <c r="GF110" i="10"/>
  <c r="GL109" i="10"/>
  <c r="A109" i="10" s="1"/>
  <c r="GF109" i="10"/>
  <c r="GL108" i="10"/>
  <c r="A108" i="10" s="1"/>
  <c r="GF108" i="10"/>
  <c r="GL107" i="10"/>
  <c r="A107" i="10" s="1"/>
  <c r="GF107" i="10"/>
  <c r="GL106" i="10"/>
  <c r="A106" i="10" s="1"/>
  <c r="GF106" i="10"/>
  <c r="GL105" i="10"/>
  <c r="A105" i="10" s="1"/>
  <c r="GF105" i="10"/>
  <c r="GL104" i="10"/>
  <c r="A104" i="10" s="1"/>
  <c r="GF104" i="10"/>
  <c r="GL103" i="10"/>
  <c r="A103" i="10" s="1"/>
  <c r="GF103" i="10"/>
  <c r="GL102" i="10"/>
  <c r="A102" i="10" s="1"/>
  <c r="GF102" i="10"/>
  <c r="GL101" i="10"/>
  <c r="A101" i="10" s="1"/>
  <c r="GF101" i="10"/>
  <c r="GL100" i="10"/>
  <c r="A100" i="10" s="1"/>
  <c r="GF100" i="10"/>
  <c r="GL99" i="10"/>
  <c r="A99" i="10" s="1"/>
  <c r="GF99" i="10"/>
  <c r="GL98" i="10"/>
  <c r="A98" i="10" s="1"/>
  <c r="GF98" i="10"/>
  <c r="GL97" i="10"/>
  <c r="A97" i="10" s="1"/>
  <c r="GF97" i="10"/>
  <c r="GL96" i="10"/>
  <c r="A96" i="10" s="1"/>
  <c r="GF96" i="10"/>
  <c r="GL95" i="10"/>
  <c r="A95" i="10" s="1"/>
  <c r="GF95" i="10"/>
  <c r="GL94" i="10"/>
  <c r="A94" i="10" s="1"/>
  <c r="GF94" i="10"/>
  <c r="GL93" i="10"/>
  <c r="A93" i="10" s="1"/>
  <c r="GF93" i="10"/>
  <c r="GL92" i="10"/>
  <c r="A92" i="10" s="1"/>
  <c r="GF92" i="10"/>
  <c r="GL91" i="10"/>
  <c r="A91" i="10" s="1"/>
  <c r="GF91" i="10"/>
  <c r="GL90" i="10"/>
  <c r="A90" i="10" s="1"/>
  <c r="GF90" i="10"/>
  <c r="GL89" i="10"/>
  <c r="A89" i="10" s="1"/>
  <c r="GF89" i="10"/>
  <c r="GL88" i="10"/>
  <c r="A88" i="10" s="1"/>
  <c r="GF88" i="10"/>
  <c r="GL87" i="10"/>
  <c r="A87" i="10" s="1"/>
  <c r="GF87" i="10"/>
  <c r="GL86" i="10"/>
  <c r="A86" i="10" s="1"/>
  <c r="GF86" i="10"/>
  <c r="GL85" i="10"/>
  <c r="A85" i="10" s="1"/>
  <c r="GF85" i="10"/>
  <c r="GL84" i="10"/>
  <c r="A84" i="10" s="1"/>
  <c r="GF84" i="10"/>
  <c r="GL83" i="10"/>
  <c r="A83" i="10" s="1"/>
  <c r="GF83" i="10"/>
  <c r="GL82" i="10"/>
  <c r="A82" i="10" s="1"/>
  <c r="GF82" i="10"/>
  <c r="GL81" i="10"/>
  <c r="A81" i="10" s="1"/>
  <c r="GF81" i="10"/>
  <c r="GL80" i="10"/>
  <c r="A80" i="10" s="1"/>
  <c r="GF80" i="10"/>
  <c r="GL79" i="10"/>
  <c r="A79" i="10" s="1"/>
  <c r="GF79" i="10"/>
  <c r="GL78" i="10"/>
  <c r="A78" i="10" s="1"/>
  <c r="GF78" i="10"/>
  <c r="GL77" i="10"/>
  <c r="A77" i="10" s="1"/>
  <c r="GF77" i="10"/>
  <c r="GL76" i="10"/>
  <c r="A76" i="10" s="1"/>
  <c r="GF76" i="10"/>
  <c r="GL75" i="10"/>
  <c r="A75" i="10" s="1"/>
  <c r="GF75" i="10"/>
  <c r="GL74" i="10"/>
  <c r="A74" i="10" s="1"/>
  <c r="GF74" i="10"/>
  <c r="GL73" i="10"/>
  <c r="A73" i="10" s="1"/>
  <c r="GF73" i="10"/>
  <c r="GL72" i="10"/>
  <c r="A72" i="10" s="1"/>
  <c r="GF72" i="10"/>
  <c r="CM222" i="10" l="1"/>
  <c r="CM224" i="10" s="1"/>
  <c r="CM225" i="10" s="1"/>
  <c r="CE222" i="10"/>
  <c r="CE224" i="10" s="1"/>
  <c r="CE225" i="10" s="1"/>
  <c r="BW222" i="10"/>
  <c r="BW224" i="10" s="1"/>
  <c r="BW225" i="10" s="1"/>
  <c r="BO222" i="10"/>
  <c r="BO224" i="10" s="1"/>
  <c r="BO225" i="10" s="1"/>
  <c r="BG222" i="10"/>
  <c r="BG224" i="10" s="1"/>
  <c r="BG225" i="10" s="1"/>
  <c r="AY222" i="10"/>
  <c r="AY224" i="10" s="1"/>
  <c r="AY225" i="10" s="1"/>
  <c r="AQ222" i="10"/>
  <c r="AQ224" i="10" s="1"/>
  <c r="AQ225" i="10" s="1"/>
  <c r="AH222" i="10"/>
  <c r="AH224" i="10" s="1"/>
  <c r="AH225" i="10" s="1"/>
  <c r="Z222" i="10"/>
  <c r="Z224" i="10" s="1"/>
  <c r="Z225" i="10" s="1"/>
  <c r="R222" i="10"/>
  <c r="R224" i="10" s="1"/>
  <c r="R225" i="10" s="1"/>
  <c r="J222" i="10"/>
  <c r="J224" i="10" s="1"/>
  <c r="J225" i="10" s="1"/>
  <c r="CL222" i="10"/>
  <c r="CL224" i="10" s="1"/>
  <c r="CL225" i="10" s="1"/>
  <c r="BV222" i="10"/>
  <c r="BV224" i="10" s="1"/>
  <c r="BV225" i="10" s="1"/>
  <c r="BN222" i="10"/>
  <c r="BN224" i="10" s="1"/>
  <c r="BN225" i="10" s="1"/>
  <c r="BF222" i="10"/>
  <c r="BF224" i="10" s="1"/>
  <c r="BF225" i="10" s="1"/>
  <c r="AX222" i="10"/>
  <c r="AX224" i="10" s="1"/>
  <c r="AX225" i="10" s="1"/>
  <c r="AP222" i="10"/>
  <c r="AP224" i="10" s="1"/>
  <c r="AP225" i="10" s="1"/>
  <c r="AG222" i="10"/>
  <c r="AG224" i="10" s="1"/>
  <c r="AG225" i="10" s="1"/>
  <c r="Y222" i="10"/>
  <c r="Y224" i="10" s="1"/>
  <c r="Y225" i="10" s="1"/>
  <c r="Q222" i="10"/>
  <c r="Q224" i="10" s="1"/>
  <c r="Q225" i="10" s="1"/>
  <c r="I222" i="10"/>
  <c r="I224" i="10" s="1"/>
  <c r="I225" i="10" s="1"/>
  <c r="CN222" i="10"/>
  <c r="CN224" i="10" s="1"/>
  <c r="CN225" i="10" s="1"/>
  <c r="CD222" i="10"/>
  <c r="CD224" i="10" s="1"/>
  <c r="CD225" i="10" s="1"/>
  <c r="CK222" i="10"/>
  <c r="CK224" i="10" s="1"/>
  <c r="CK225" i="10" s="1"/>
  <c r="CC222" i="10"/>
  <c r="CC224" i="10" s="1"/>
  <c r="CC225" i="10" s="1"/>
  <c r="BU222" i="10"/>
  <c r="BU224" i="10" s="1"/>
  <c r="BU225" i="10" s="1"/>
  <c r="BM222" i="10"/>
  <c r="BM224" i="10" s="1"/>
  <c r="BM225" i="10" s="1"/>
  <c r="BE222" i="10"/>
  <c r="BE224" i="10" s="1"/>
  <c r="BE225" i="10" s="1"/>
  <c r="AW222" i="10"/>
  <c r="AW224" i="10" s="1"/>
  <c r="AW225" i="10" s="1"/>
  <c r="AO222" i="10"/>
  <c r="AO224" i="10" s="1"/>
  <c r="AO225" i="10" s="1"/>
  <c r="AF222" i="10"/>
  <c r="AF224" i="10" s="1"/>
  <c r="AF225" i="10" s="1"/>
  <c r="X222" i="10"/>
  <c r="X224" i="10" s="1"/>
  <c r="X225" i="10" s="1"/>
  <c r="P222" i="10"/>
  <c r="P224" i="10" s="1"/>
  <c r="P225" i="10" s="1"/>
  <c r="H222" i="10"/>
  <c r="H224" i="10" s="1"/>
  <c r="H225" i="10" s="1"/>
  <c r="CJ222" i="10"/>
  <c r="CJ224" i="10" s="1"/>
  <c r="CJ225" i="10" s="1"/>
  <c r="BL222" i="10"/>
  <c r="BL224" i="10" s="1"/>
  <c r="BL225" i="10" s="1"/>
  <c r="BD222" i="10"/>
  <c r="BD224" i="10" s="1"/>
  <c r="BD225" i="10" s="1"/>
  <c r="AV222" i="10"/>
  <c r="AV224" i="10" s="1"/>
  <c r="AV225" i="10" s="1"/>
  <c r="AN222" i="10"/>
  <c r="AN224" i="10" s="1"/>
  <c r="AN225" i="10" s="1"/>
  <c r="AE222" i="10"/>
  <c r="AE224" i="10" s="1"/>
  <c r="AE225" i="10" s="1"/>
  <c r="W222" i="10"/>
  <c r="W224" i="10" s="1"/>
  <c r="W225" i="10" s="1"/>
  <c r="O222" i="10"/>
  <c r="O224" i="10" s="1"/>
  <c r="O225" i="10" s="1"/>
  <c r="G222" i="10"/>
  <c r="G224" i="10" s="1"/>
  <c r="G225" i="10" s="1"/>
  <c r="CB222" i="10"/>
  <c r="CB224" i="10" s="1"/>
  <c r="CB225" i="10" s="1"/>
  <c r="CI222" i="10"/>
  <c r="CI224" i="10" s="1"/>
  <c r="CI225" i="10" s="1"/>
  <c r="BS222" i="10"/>
  <c r="BS224" i="10" s="1"/>
  <c r="BS225" i="10" s="1"/>
  <c r="BK222" i="10"/>
  <c r="BK224" i="10" s="1"/>
  <c r="BK225" i="10" s="1"/>
  <c r="AU222" i="10"/>
  <c r="AU224" i="10" s="1"/>
  <c r="AU225" i="10" s="1"/>
  <c r="AM222" i="10"/>
  <c r="AM224" i="10" s="1"/>
  <c r="AM225" i="10" s="1"/>
  <c r="AD222" i="10"/>
  <c r="AD224" i="10" s="1"/>
  <c r="AD225" i="10" s="1"/>
  <c r="V222" i="10"/>
  <c r="V224" i="10" s="1"/>
  <c r="V225" i="10" s="1"/>
  <c r="N222" i="10"/>
  <c r="N224" i="10" s="1"/>
  <c r="N225" i="10" s="1"/>
  <c r="F222" i="10"/>
  <c r="F224" i="10" s="1"/>
  <c r="F225" i="10" s="1"/>
  <c r="CR222" i="10"/>
  <c r="CR224" i="10" s="1"/>
  <c r="CR225" i="10" s="1"/>
  <c r="CQ222" i="10"/>
  <c r="CQ224" i="10" s="1"/>
  <c r="CQ225" i="10" s="1"/>
  <c r="CA222" i="10"/>
  <c r="CA224" i="10" s="1"/>
  <c r="CA225" i="10" s="1"/>
  <c r="BC222" i="10"/>
  <c r="BC224" i="10" s="1"/>
  <c r="BC225" i="10" s="1"/>
  <c r="CP222" i="10"/>
  <c r="CP224" i="10" s="1"/>
  <c r="CP225" i="10" s="1"/>
  <c r="CH222" i="10"/>
  <c r="CH224" i="10" s="1"/>
  <c r="CH225" i="10" s="1"/>
  <c r="BZ222" i="10"/>
  <c r="BZ224" i="10" s="1"/>
  <c r="BZ225" i="10" s="1"/>
  <c r="BR222" i="10"/>
  <c r="BR224" i="10" s="1"/>
  <c r="BR225" i="10" s="1"/>
  <c r="BJ222" i="10"/>
  <c r="BJ224" i="10" s="1"/>
  <c r="BJ225" i="10" s="1"/>
  <c r="BB222" i="10"/>
  <c r="BB224" i="10" s="1"/>
  <c r="BB225" i="10" s="1"/>
  <c r="AT222" i="10"/>
  <c r="AT224" i="10" s="1"/>
  <c r="AT225" i="10" s="1"/>
  <c r="AL222" i="10"/>
  <c r="AL224" i="10" s="1"/>
  <c r="AL225" i="10" s="1"/>
  <c r="AC222" i="10"/>
  <c r="AC224" i="10" s="1"/>
  <c r="AC225" i="10" s="1"/>
  <c r="U222" i="10"/>
  <c r="U224" i="10" s="1"/>
  <c r="U225" i="10" s="1"/>
  <c r="M222" i="10"/>
  <c r="M224" i="10" s="1"/>
  <c r="M225" i="10" s="1"/>
  <c r="BT222" i="10"/>
  <c r="BT224" i="10" s="1"/>
  <c r="BT225" i="10" s="1"/>
  <c r="E222" i="10"/>
  <c r="E224" i="10" s="1"/>
  <c r="E225" i="10" s="1"/>
  <c r="H7" i="15"/>
  <c r="CO222" i="10"/>
  <c r="CO224" i="10" s="1"/>
  <c r="CO225" i="10" s="1"/>
  <c r="CG222" i="10"/>
  <c r="CG224" i="10" s="1"/>
  <c r="CG225" i="10" s="1"/>
  <c r="BY222" i="10"/>
  <c r="BY224" i="10" s="1"/>
  <c r="BY225" i="10" s="1"/>
  <c r="BQ222" i="10"/>
  <c r="BQ224" i="10" s="1"/>
  <c r="BQ225" i="10" s="1"/>
  <c r="BI222" i="10"/>
  <c r="BI224" i="10" s="1"/>
  <c r="BI225" i="10" s="1"/>
  <c r="BA222" i="10"/>
  <c r="BA224" i="10" s="1"/>
  <c r="BA225" i="10" s="1"/>
  <c r="AS222" i="10"/>
  <c r="AS224" i="10" s="1"/>
  <c r="AS225" i="10" s="1"/>
  <c r="AK222" i="10"/>
  <c r="AK224" i="10" s="1"/>
  <c r="AK225" i="10" s="1"/>
  <c r="AB222" i="10"/>
  <c r="AB224" i="10" s="1"/>
  <c r="AB225" i="10" s="1"/>
  <c r="T222" i="10"/>
  <c r="T224" i="10" s="1"/>
  <c r="T225" i="10" s="1"/>
  <c r="L222" i="10"/>
  <c r="L224" i="10" s="1"/>
  <c r="L225" i="10" s="1"/>
  <c r="CF222" i="10"/>
  <c r="CF224" i="10" s="1"/>
  <c r="CF225" i="10" s="1"/>
  <c r="BX222" i="10"/>
  <c r="BX224" i="10" s="1"/>
  <c r="BX225" i="10" s="1"/>
  <c r="BP222" i="10"/>
  <c r="BP224" i="10" s="1"/>
  <c r="BP225" i="10" s="1"/>
  <c r="BH222" i="10"/>
  <c r="BH224" i="10" s="1"/>
  <c r="BH225" i="10" s="1"/>
  <c r="AZ222" i="10"/>
  <c r="AZ224" i="10" s="1"/>
  <c r="AZ225" i="10" s="1"/>
  <c r="AR222" i="10"/>
  <c r="AR224" i="10" s="1"/>
  <c r="AR225" i="10" s="1"/>
  <c r="AJ222" i="10"/>
  <c r="AJ224" i="10" s="1"/>
  <c r="AJ225" i="10" s="1"/>
  <c r="AA222" i="10"/>
  <c r="AA224" i="10" s="1"/>
  <c r="AA225" i="10" s="1"/>
  <c r="S222" i="10"/>
  <c r="S224" i="10" s="1"/>
  <c r="S225" i="10" s="1"/>
  <c r="K222" i="10"/>
  <c r="K224" i="10" s="1"/>
  <c r="K225" i="10" s="1"/>
  <c r="GG61" i="13"/>
  <c r="GG69" i="13"/>
  <c r="GG78" i="13"/>
  <c r="GG80" i="13"/>
  <c r="GH88" i="13"/>
  <c r="GG92" i="13"/>
  <c r="GK76" i="13"/>
  <c r="GG84" i="13"/>
  <c r="GG58" i="13"/>
  <c r="GH66" i="13"/>
  <c r="GG74" i="13"/>
  <c r="GK84" i="13"/>
  <c r="GG198" i="13"/>
  <c r="GG82" i="13"/>
  <c r="GH94" i="13"/>
  <c r="GH81" i="13"/>
  <c r="GK81" i="13"/>
  <c r="GG90" i="13"/>
  <c r="GG56" i="13"/>
  <c r="GG60" i="13"/>
  <c r="GG64" i="13"/>
  <c r="GG68" i="13"/>
  <c r="GG72" i="13"/>
  <c r="GG57" i="13"/>
  <c r="GH62" i="13"/>
  <c r="GG65" i="13"/>
  <c r="GH70" i="13"/>
  <c r="GK73" i="13"/>
  <c r="GG76" i="13"/>
  <c r="GH77" i="13"/>
  <c r="GK77" i="13"/>
  <c r="GK80" i="13"/>
  <c r="GH85" i="13"/>
  <c r="GK85" i="13"/>
  <c r="GG87" i="13"/>
  <c r="GH91" i="13"/>
  <c r="GG93" i="13"/>
  <c r="GG96" i="13"/>
  <c r="GG200" i="13"/>
  <c r="GH56" i="13"/>
  <c r="GK60" i="13"/>
  <c r="GH61" i="13"/>
  <c r="GK61" i="13"/>
  <c r="GK68" i="13"/>
  <c r="GH69" i="13"/>
  <c r="GK69" i="13"/>
  <c r="GH76" i="13"/>
  <c r="GG79" i="13"/>
  <c r="GH84" i="13"/>
  <c r="GH90" i="13"/>
  <c r="GH96" i="13"/>
  <c r="GG97" i="13"/>
  <c r="GH200" i="13"/>
  <c r="GG201" i="13"/>
  <c r="GH204" i="13"/>
  <c r="GG63" i="13"/>
  <c r="GH68" i="13"/>
  <c r="GG71" i="13"/>
  <c r="GK74" i="13"/>
  <c r="GH75" i="13"/>
  <c r="GK75" i="13"/>
  <c r="GK78" i="13"/>
  <c r="GH83" i="13"/>
  <c r="GK83" i="13"/>
  <c r="GK86" i="13"/>
  <c r="GK90" i="13"/>
  <c r="GL90" i="13" s="1"/>
  <c r="A90" i="13" s="1"/>
  <c r="GK96" i="13"/>
  <c r="GL96" i="13" s="1"/>
  <c r="A96" i="13" s="1"/>
  <c r="GK97" i="13"/>
  <c r="GK200" i="13"/>
  <c r="GK201" i="13"/>
  <c r="GG204" i="13"/>
  <c r="GK58" i="13"/>
  <c r="GH59" i="13"/>
  <c r="GK59" i="13"/>
  <c r="GK66" i="13"/>
  <c r="GL66" i="13" s="1"/>
  <c r="A66" i="13" s="1"/>
  <c r="GG66" i="13"/>
  <c r="GH67" i="13"/>
  <c r="GK67" i="13"/>
  <c r="GH74" i="13"/>
  <c r="GG77" i="13"/>
  <c r="GH82" i="13"/>
  <c r="GG85" i="13"/>
  <c r="GG88" i="13"/>
  <c r="GH89" i="13"/>
  <c r="GK91" i="13"/>
  <c r="GG94" i="13"/>
  <c r="GH95" i="13"/>
  <c r="GH199" i="13"/>
  <c r="GH203" i="13"/>
  <c r="GG202" i="13"/>
  <c r="GK56" i="13"/>
  <c r="GH57" i="13"/>
  <c r="GK57" i="13"/>
  <c r="GH60" i="13"/>
  <c r="GK64" i="13"/>
  <c r="GH65" i="13"/>
  <c r="GK65" i="13"/>
  <c r="GK72" i="13"/>
  <c r="GH73" i="13"/>
  <c r="GG75" i="13"/>
  <c r="GH80" i="13"/>
  <c r="GG83" i="13"/>
  <c r="GH87" i="13"/>
  <c r="GK87" i="13"/>
  <c r="GK88" i="13"/>
  <c r="GL88" i="13" s="1"/>
  <c r="A88" i="13" s="1"/>
  <c r="GH93" i="13"/>
  <c r="GK93" i="13"/>
  <c r="GK94" i="13"/>
  <c r="GL94" i="13" s="1"/>
  <c r="A94" i="13" s="1"/>
  <c r="GH198" i="13"/>
  <c r="GG199" i="13"/>
  <c r="GH202" i="13"/>
  <c r="GG59" i="13"/>
  <c r="GH64" i="13"/>
  <c r="GG67" i="13"/>
  <c r="GH72" i="13"/>
  <c r="GH79" i="13"/>
  <c r="GK79" i="13"/>
  <c r="GK82" i="13"/>
  <c r="GG86" i="13"/>
  <c r="GK89" i="13"/>
  <c r="GH92" i="13"/>
  <c r="GK95" i="13"/>
  <c r="GK198" i="13"/>
  <c r="GK199" i="13"/>
  <c r="GK202" i="13"/>
  <c r="GK203" i="13"/>
  <c r="GH58" i="13"/>
  <c r="GK62" i="13"/>
  <c r="GL62" i="13" s="1"/>
  <c r="A62" i="13" s="1"/>
  <c r="GG62" i="13"/>
  <c r="GH63" i="13"/>
  <c r="GK63" i="13"/>
  <c r="GK70" i="13"/>
  <c r="GG70" i="13"/>
  <c r="GH71" i="13"/>
  <c r="GK71" i="13"/>
  <c r="GH78" i="13"/>
  <c r="GG81" i="13"/>
  <c r="GH86" i="13"/>
  <c r="GK92" i="13"/>
  <c r="GH97" i="13"/>
  <c r="GH201" i="13"/>
  <c r="GK205" i="13"/>
  <c r="A20" i="14"/>
  <c r="GL77" i="13"/>
  <c r="A77" i="13" s="1"/>
  <c r="GL85" i="13"/>
  <c r="A85" i="13" s="1"/>
  <c r="GL76" i="13"/>
  <c r="A76" i="13" s="1"/>
  <c r="GL81" i="13"/>
  <c r="A81" i="13" s="1"/>
  <c r="GG89" i="13"/>
  <c r="GG91" i="13"/>
  <c r="GG95" i="13"/>
  <c r="GG203" i="13"/>
  <c r="GK204" i="13"/>
  <c r="GG205" i="13"/>
  <c r="GH205" i="13"/>
  <c r="GG73" i="13"/>
  <c r="C1" i="10"/>
  <c r="D1" i="10" s="1"/>
  <c r="E1" i="10" s="1"/>
  <c r="F1" i="10" s="1"/>
  <c r="G1" i="10" s="1"/>
  <c r="H1" i="10" s="1"/>
  <c r="I1" i="10" s="1"/>
  <c r="J1" i="10" s="1"/>
  <c r="K1" i="10" s="1"/>
  <c r="L1" i="10" s="1"/>
  <c r="M1" i="10" s="1"/>
  <c r="N1" i="10" s="1"/>
  <c r="O1" i="10" s="1"/>
  <c r="P1" i="10" s="1"/>
  <c r="Q1" i="10" s="1"/>
  <c r="R1" i="10" s="1"/>
  <c r="S1" i="10" s="1"/>
  <c r="T1" i="10" s="1"/>
  <c r="U1" i="10" s="1"/>
  <c r="V1" i="10" s="1"/>
  <c r="W1" i="10" s="1"/>
  <c r="X1" i="10" s="1"/>
  <c r="Y1" i="10" s="1"/>
  <c r="Z1" i="10" s="1"/>
  <c r="AA1" i="10" s="1"/>
  <c r="AB1" i="10" s="1"/>
  <c r="AC1" i="10" s="1"/>
  <c r="AD1" i="10" s="1"/>
  <c r="AE1" i="10" s="1"/>
  <c r="AF1" i="10" s="1"/>
  <c r="AG1" i="10" s="1"/>
  <c r="AH1" i="10" s="1"/>
  <c r="AI1" i="10" s="1"/>
  <c r="AJ1" i="10" s="1"/>
  <c r="AK1" i="10" s="1"/>
  <c r="AL1" i="10" s="1"/>
  <c r="AM1" i="10" s="1"/>
  <c r="AN1" i="10" s="1"/>
  <c r="AO1" i="10" s="1"/>
  <c r="AP1" i="10" s="1"/>
  <c r="AQ1" i="10" s="1"/>
  <c r="AR1" i="10" s="1"/>
  <c r="AS1" i="10" s="1"/>
  <c r="AT1" i="10" s="1"/>
  <c r="AU1" i="10" s="1"/>
  <c r="AV1" i="10" s="1"/>
  <c r="AW1" i="10" s="1"/>
  <c r="AX1" i="10" s="1"/>
  <c r="AY1" i="10" s="1"/>
  <c r="AZ1" i="10" s="1"/>
  <c r="BA1" i="10" s="1"/>
  <c r="BB1" i="10" s="1"/>
  <c r="BC1" i="10" s="1"/>
  <c r="BD1" i="10" s="1"/>
  <c r="BE1" i="10" s="1"/>
  <c r="BF1" i="10" s="1"/>
  <c r="BG1" i="10" s="1"/>
  <c r="BH1" i="10" s="1"/>
  <c r="BI1" i="10" s="1"/>
  <c r="BJ1" i="10" s="1"/>
  <c r="BK1" i="10" s="1"/>
  <c r="BL1" i="10" s="1"/>
  <c r="BM1" i="10" s="1"/>
  <c r="BN1" i="10" s="1"/>
  <c r="BO1" i="10" s="1"/>
  <c r="BP1" i="10" s="1"/>
  <c r="BQ1" i="10" s="1"/>
  <c r="BR1" i="10" s="1"/>
  <c r="BS1" i="10" s="1"/>
  <c r="BT1" i="10" s="1"/>
  <c r="BU1" i="10" s="1"/>
  <c r="BV1" i="10" s="1"/>
  <c r="BW1" i="10" s="1"/>
  <c r="BX1" i="10" s="1"/>
  <c r="BY1" i="10" s="1"/>
  <c r="BZ1" i="10" s="1"/>
  <c r="CA1" i="10" s="1"/>
  <c r="CB1" i="10" s="1"/>
  <c r="CC1" i="10" s="1"/>
  <c r="CD1" i="10" s="1"/>
  <c r="CE1" i="10" s="1"/>
  <c r="CF1" i="10" s="1"/>
  <c r="CG1" i="10" s="1"/>
  <c r="CH1" i="10" s="1"/>
  <c r="CI1" i="10" s="1"/>
  <c r="CJ1" i="10" s="1"/>
  <c r="CK1" i="10" s="1"/>
  <c r="CL1" i="10" s="1"/>
  <c r="CM1" i="10" s="1"/>
  <c r="CN1" i="10" s="1"/>
  <c r="CO1" i="10" s="1"/>
  <c r="CP1" i="10" s="1"/>
  <c r="CQ1" i="10" s="1"/>
  <c r="CR1" i="10" s="1"/>
  <c r="CS1" i="10" s="1"/>
  <c r="CT1" i="10" s="1"/>
  <c r="CU1" i="10" s="1"/>
  <c r="CV1" i="10" s="1"/>
  <c r="CW1" i="10" s="1"/>
  <c r="CX1" i="10" s="1"/>
  <c r="CY1" i="10" s="1"/>
  <c r="CZ1" i="10" s="1"/>
  <c r="DA1" i="10" s="1"/>
  <c r="DB1" i="10" s="1"/>
  <c r="DC1" i="10" s="1"/>
  <c r="DD1" i="10" s="1"/>
  <c r="DE1" i="10" s="1"/>
  <c r="DF1" i="10" s="1"/>
  <c r="DG1" i="10" s="1"/>
  <c r="DH1" i="10" s="1"/>
  <c r="DI1" i="10" s="1"/>
  <c r="DJ1" i="10" s="1"/>
  <c r="DK1" i="10" s="1"/>
  <c r="DL1" i="10" s="1"/>
  <c r="DM1" i="10" s="1"/>
  <c r="DN1" i="10" s="1"/>
  <c r="DO1" i="10" s="1"/>
  <c r="DP1" i="10" s="1"/>
  <c r="DQ1" i="10" s="1"/>
  <c r="DR1" i="10" s="1"/>
  <c r="DS1" i="10" s="1"/>
  <c r="DT1" i="10" s="1"/>
  <c r="DU1" i="10" s="1"/>
  <c r="DV1" i="10" s="1"/>
  <c r="DW1" i="10" s="1"/>
  <c r="DX1" i="10" s="1"/>
  <c r="DY1" i="10" s="1"/>
  <c r="DZ1" i="10" s="1"/>
  <c r="EA1" i="10" s="1"/>
  <c r="EB1" i="10" s="1"/>
  <c r="EC1" i="10" s="1"/>
  <c r="ED1" i="10" s="1"/>
  <c r="EE1" i="10" s="1"/>
  <c r="EF1" i="10" s="1"/>
  <c r="EG1" i="10" s="1"/>
  <c r="EH1" i="10" s="1"/>
  <c r="EI1" i="10" s="1"/>
  <c r="EJ1" i="10" s="1"/>
  <c r="EK1" i="10" s="1"/>
  <c r="EL1" i="10" s="1"/>
  <c r="EM1" i="10" s="1"/>
  <c r="EN1" i="10" s="1"/>
  <c r="EO1" i="10" s="1"/>
  <c r="EP1" i="10" s="1"/>
  <c r="EQ1" i="10" s="1"/>
  <c r="ER1" i="10" s="1"/>
  <c r="ES1" i="10" s="1"/>
  <c r="ET1" i="10" s="1"/>
  <c r="EU1" i="10" s="1"/>
  <c r="EV1" i="10" s="1"/>
  <c r="EW1" i="10" s="1"/>
  <c r="EX1" i="10" s="1"/>
  <c r="EY1" i="10" s="1"/>
  <c r="EZ1" i="10" s="1"/>
  <c r="FA1" i="10" s="1"/>
  <c r="FB1" i="10" s="1"/>
  <c r="FC1" i="10" s="1"/>
  <c r="FD1" i="10" s="1"/>
  <c r="FE1" i="10" s="1"/>
  <c r="FF1" i="10" s="1"/>
  <c r="FG1" i="10" s="1"/>
  <c r="FH1" i="10" s="1"/>
  <c r="FI1" i="10" s="1"/>
  <c r="FJ1" i="10" s="1"/>
  <c r="FK1" i="10" s="1"/>
  <c r="FL1" i="10" s="1"/>
  <c r="FM1" i="10" s="1"/>
  <c r="FN1" i="10" s="1"/>
  <c r="FO1" i="10" s="1"/>
  <c r="FP1" i="10" s="1"/>
  <c r="FQ1" i="10" s="1"/>
  <c r="FR1" i="10" s="1"/>
  <c r="FS1" i="10" s="1"/>
  <c r="FT1" i="10" s="1"/>
  <c r="FU1" i="10" s="1"/>
  <c r="FV1" i="10" s="1"/>
  <c r="FW1" i="10" s="1"/>
  <c r="FX1" i="10" s="1"/>
  <c r="FY1" i="10" s="1"/>
  <c r="FZ1" i="10" s="1"/>
  <c r="GA1" i="10" s="1"/>
  <c r="GB1" i="10" s="1"/>
  <c r="GC1" i="10" s="1"/>
  <c r="GD1" i="10" s="1"/>
  <c r="GE1" i="10" s="1"/>
  <c r="GF1" i="10" s="1"/>
  <c r="GG1" i="10" s="1"/>
  <c r="GH1" i="10" s="1"/>
  <c r="GI1" i="10" s="1"/>
  <c r="GJ1" i="10" s="1"/>
  <c r="GK1" i="10" s="1"/>
  <c r="GL1" i="10" s="1"/>
  <c r="GM1" i="10" s="1"/>
  <c r="GN1" i="10" s="1"/>
  <c r="GT1" i="10" s="1"/>
  <c r="GL20" i="10"/>
  <c r="A20" i="10" s="1"/>
  <c r="F15" i="10"/>
  <c r="F1" i="13"/>
  <c r="G1" i="13" s="1"/>
  <c r="H1" i="13" s="1"/>
  <c r="I1" i="13" s="1"/>
  <c r="J1" i="13" s="1"/>
  <c r="K1" i="13" s="1"/>
  <c r="L1" i="13" s="1"/>
  <c r="M1" i="13" s="1"/>
  <c r="N1" i="13" s="1"/>
  <c r="O1" i="13" s="1"/>
  <c r="P1" i="13" s="1"/>
  <c r="Q1" i="13" s="1"/>
  <c r="R1" i="13" s="1"/>
  <c r="S1" i="13" s="1"/>
  <c r="T1" i="13" s="1"/>
  <c r="U1" i="13" s="1"/>
  <c r="V1" i="13" s="1"/>
  <c r="W1" i="13" s="1"/>
  <c r="X1" i="13" s="1"/>
  <c r="Y1" i="13" s="1"/>
  <c r="Z1" i="13" s="1"/>
  <c r="AA1" i="13" s="1"/>
  <c r="AB1" i="13" s="1"/>
  <c r="AC1" i="13" s="1"/>
  <c r="AD1" i="13" s="1"/>
  <c r="AE1" i="13" s="1"/>
  <c r="AF1" i="13" s="1"/>
  <c r="AG1" i="13" s="1"/>
  <c r="AH1" i="13" s="1"/>
  <c r="AI1" i="13" s="1"/>
  <c r="AJ1" i="13" s="1"/>
  <c r="AK1" i="13" s="1"/>
  <c r="AL1" i="13" s="1"/>
  <c r="AM1" i="13" s="1"/>
  <c r="AN1" i="13" s="1"/>
  <c r="AO1" i="13" s="1"/>
  <c r="AP1" i="13" s="1"/>
  <c r="AQ1" i="13" s="1"/>
  <c r="AR1" i="13" s="1"/>
  <c r="AS1" i="13" s="1"/>
  <c r="AT1" i="13" s="1"/>
  <c r="AU1" i="13" s="1"/>
  <c r="AV1" i="13" s="1"/>
  <c r="AW1" i="13" s="1"/>
  <c r="AX1" i="13" s="1"/>
  <c r="AY1" i="13" s="1"/>
  <c r="AZ1" i="13" s="1"/>
  <c r="BA1" i="13" s="1"/>
  <c r="BB1" i="13" s="1"/>
  <c r="BC1" i="13" s="1"/>
  <c r="BD1" i="13" s="1"/>
  <c r="BE1" i="13" s="1"/>
  <c r="BF1" i="13" s="1"/>
  <c r="BG1" i="13" s="1"/>
  <c r="BH1" i="13" s="1"/>
  <c r="BI1" i="13" s="1"/>
  <c r="BJ1" i="13" s="1"/>
  <c r="BK1" i="13" s="1"/>
  <c r="BL1" i="13" s="1"/>
  <c r="BM1" i="13" s="1"/>
  <c r="BN1" i="13" s="1"/>
  <c r="BO1" i="13" s="1"/>
  <c r="BP1" i="13" s="1"/>
  <c r="BQ1" i="13" s="1"/>
  <c r="BR1" i="13" s="1"/>
  <c r="BS1" i="13" s="1"/>
  <c r="BT1" i="13" s="1"/>
  <c r="BU1" i="13" s="1"/>
  <c r="BV1" i="13" s="1"/>
  <c r="BW1" i="13" s="1"/>
  <c r="BX1" i="13" s="1"/>
  <c r="BY1" i="13" s="1"/>
  <c r="BZ1" i="13" s="1"/>
  <c r="CA1" i="13" s="1"/>
  <c r="CB1" i="13" s="1"/>
  <c r="CC1" i="13" s="1"/>
  <c r="CD1" i="13" s="1"/>
  <c r="CE1" i="13" s="1"/>
  <c r="CF1" i="13" s="1"/>
  <c r="CG1" i="13" s="1"/>
  <c r="CH1" i="13" s="1"/>
  <c r="CI1" i="13" s="1"/>
  <c r="CJ1" i="13" s="1"/>
  <c r="CK1" i="13" s="1"/>
  <c r="CL1" i="13" s="1"/>
  <c r="CM1" i="13" s="1"/>
  <c r="CN1" i="13" s="1"/>
  <c r="CO1" i="13" s="1"/>
  <c r="CP1" i="13" s="1"/>
  <c r="CQ1" i="13" s="1"/>
  <c r="CR1" i="13" s="1"/>
  <c r="CS1" i="13" s="1"/>
  <c r="CT1" i="13" s="1"/>
  <c r="CU1" i="13" s="1"/>
  <c r="CV1" i="13" s="1"/>
  <c r="CW1" i="13" s="1"/>
  <c r="CX1" i="13" s="1"/>
  <c r="CY1" i="13" s="1"/>
  <c r="CZ1" i="13" s="1"/>
  <c r="DA1" i="13" s="1"/>
  <c r="DB1" i="13" s="1"/>
  <c r="DC1" i="13" s="1"/>
  <c r="DD1" i="13" s="1"/>
  <c r="DE1" i="13" s="1"/>
  <c r="DF1" i="13" s="1"/>
  <c r="DG1" i="13" s="1"/>
  <c r="DH1" i="13" s="1"/>
  <c r="DI1" i="13" s="1"/>
  <c r="DJ1" i="13" s="1"/>
  <c r="DK1" i="13" s="1"/>
  <c r="DL1" i="13" s="1"/>
  <c r="DM1" i="13" s="1"/>
  <c r="DN1" i="13" s="1"/>
  <c r="DO1" i="13" s="1"/>
  <c r="DP1" i="13" s="1"/>
  <c r="DQ1" i="13" s="1"/>
  <c r="DR1" i="13" s="1"/>
  <c r="DS1" i="13" s="1"/>
  <c r="DT1" i="13" s="1"/>
  <c r="DU1" i="13" s="1"/>
  <c r="DV1" i="13" s="1"/>
  <c r="DW1" i="13" s="1"/>
  <c r="DX1" i="13" s="1"/>
  <c r="DY1" i="13" s="1"/>
  <c r="DZ1" i="13" s="1"/>
  <c r="EA1" i="13" s="1"/>
  <c r="EB1" i="13" s="1"/>
  <c r="EC1" i="13" s="1"/>
  <c r="ED1" i="13" s="1"/>
  <c r="EE1" i="13" s="1"/>
  <c r="EF1" i="13" s="1"/>
  <c r="EG1" i="13" s="1"/>
  <c r="EH1" i="13" s="1"/>
  <c r="EI1" i="13" s="1"/>
  <c r="EJ1" i="13" s="1"/>
  <c r="EK1" i="13" s="1"/>
  <c r="EL1" i="13" s="1"/>
  <c r="EM1" i="13" s="1"/>
  <c r="EN1" i="13" s="1"/>
  <c r="EO1" i="13" s="1"/>
  <c r="EP1" i="13" s="1"/>
  <c r="EQ1" i="13" s="1"/>
  <c r="ER1" i="13" s="1"/>
  <c r="ES1" i="13" s="1"/>
  <c r="ET1" i="13" s="1"/>
  <c r="EU1" i="13" s="1"/>
  <c r="EV1" i="13" s="1"/>
  <c r="EW1" i="13" s="1"/>
  <c r="EX1" i="13" s="1"/>
  <c r="EY1" i="13" s="1"/>
  <c r="EZ1" i="13" s="1"/>
  <c r="FA1" i="13" s="1"/>
  <c r="FB1" i="13" s="1"/>
  <c r="FC1" i="13" s="1"/>
  <c r="FD1" i="13" s="1"/>
  <c r="FE1" i="13" s="1"/>
  <c r="FF1" i="13" s="1"/>
  <c r="FG1" i="13" s="1"/>
  <c r="FH1" i="13" s="1"/>
  <c r="FI1" i="13" s="1"/>
  <c r="FJ1" i="13" s="1"/>
  <c r="FK1" i="13" s="1"/>
  <c r="FL1" i="13" s="1"/>
  <c r="FM1" i="13" s="1"/>
  <c r="FN1" i="13" s="1"/>
  <c r="FO1" i="13" s="1"/>
  <c r="FP1" i="13" s="1"/>
  <c r="FQ1" i="13" s="1"/>
  <c r="FR1" i="13" s="1"/>
  <c r="FS1" i="13" s="1"/>
  <c r="FT1" i="13" s="1"/>
  <c r="FU1" i="13" s="1"/>
  <c r="FV1" i="13" s="1"/>
  <c r="FW1" i="13" s="1"/>
  <c r="FX1" i="13" s="1"/>
  <c r="FY1" i="13" s="1"/>
  <c r="FZ1" i="13" s="1"/>
  <c r="GA1" i="13" s="1"/>
  <c r="GB1" i="13" s="1"/>
  <c r="GC1" i="13" s="1"/>
  <c r="GD1" i="13" s="1"/>
  <c r="GE1" i="13" s="1"/>
  <c r="GL69" i="13" l="1"/>
  <c r="A69" i="13" s="1"/>
  <c r="GL68" i="13"/>
  <c r="A68" i="13" s="1"/>
  <c r="GL84" i="13"/>
  <c r="A84" i="13" s="1"/>
  <c r="AR231" i="10"/>
  <c r="AR230" i="10"/>
  <c r="AB231" i="10"/>
  <c r="AB230" i="10"/>
  <c r="CO231" i="10"/>
  <c r="CO230" i="10"/>
  <c r="AT231" i="10"/>
  <c r="AT230" i="10"/>
  <c r="CA231" i="10"/>
  <c r="CA230" i="10"/>
  <c r="AU231" i="10"/>
  <c r="AU230" i="10"/>
  <c r="AE231" i="10"/>
  <c r="AE230" i="10"/>
  <c r="X231" i="10"/>
  <c r="X230" i="10"/>
  <c r="CK231" i="10"/>
  <c r="CK230" i="10"/>
  <c r="AX231" i="10"/>
  <c r="AX230" i="10"/>
  <c r="AH231" i="10"/>
  <c r="AH230" i="10"/>
  <c r="AZ231" i="10"/>
  <c r="AZ230" i="10"/>
  <c r="AK231" i="10"/>
  <c r="AK230" i="10"/>
  <c r="BB231" i="10"/>
  <c r="BB230" i="10"/>
  <c r="CQ231" i="10"/>
  <c r="CQ230" i="10"/>
  <c r="BK231" i="10"/>
  <c r="BK230" i="10"/>
  <c r="AN231" i="10"/>
  <c r="AN230" i="10"/>
  <c r="AF231" i="10"/>
  <c r="AF230" i="10"/>
  <c r="CD231" i="10"/>
  <c r="CD230" i="10"/>
  <c r="BF231" i="10"/>
  <c r="BF230" i="10"/>
  <c r="AQ231" i="10"/>
  <c r="AQ230" i="10"/>
  <c r="BH231" i="10"/>
  <c r="BH230" i="10"/>
  <c r="AS231" i="10"/>
  <c r="AS230" i="10"/>
  <c r="E231" i="10"/>
  <c r="E230" i="10"/>
  <c r="BJ231" i="10"/>
  <c r="BJ230" i="10"/>
  <c r="CR231" i="10"/>
  <c r="CR230" i="10"/>
  <c r="BS231" i="10"/>
  <c r="BS230" i="10"/>
  <c r="AV231" i="10"/>
  <c r="AV230" i="10"/>
  <c r="AO231" i="10"/>
  <c r="AO230" i="10"/>
  <c r="CN231" i="10"/>
  <c r="CN230" i="10"/>
  <c r="BN231" i="10"/>
  <c r="BN230" i="10"/>
  <c r="AY231" i="10"/>
  <c r="AY230" i="10"/>
  <c r="BP231" i="10"/>
  <c r="BP230" i="10"/>
  <c r="BA231" i="10"/>
  <c r="BA230" i="10"/>
  <c r="BT231" i="10"/>
  <c r="BT230" i="10"/>
  <c r="BR231" i="10"/>
  <c r="BR230" i="10"/>
  <c r="F231" i="10"/>
  <c r="F230" i="10"/>
  <c r="CI231" i="10"/>
  <c r="CI230" i="10"/>
  <c r="BD231" i="10"/>
  <c r="BD230" i="10"/>
  <c r="AW231" i="10"/>
  <c r="AW230" i="10"/>
  <c r="I231" i="10"/>
  <c r="I230" i="10"/>
  <c r="BV231" i="10"/>
  <c r="BV230" i="10"/>
  <c r="BG231" i="10"/>
  <c r="BG230" i="10"/>
  <c r="K231" i="10"/>
  <c r="K230" i="10"/>
  <c r="BX231" i="10"/>
  <c r="BX230" i="10"/>
  <c r="BI231" i="10"/>
  <c r="BI230" i="10"/>
  <c r="M231" i="10"/>
  <c r="M230" i="10"/>
  <c r="BZ231" i="10"/>
  <c r="BZ230" i="10"/>
  <c r="N231" i="10"/>
  <c r="N230" i="10"/>
  <c r="CB231" i="10"/>
  <c r="CB230" i="10"/>
  <c r="BL231" i="10"/>
  <c r="BL230" i="10"/>
  <c r="BE231" i="10"/>
  <c r="BE230" i="10"/>
  <c r="Q231" i="10"/>
  <c r="Q230" i="10"/>
  <c r="CL231" i="10"/>
  <c r="CL230" i="10"/>
  <c r="BO231" i="10"/>
  <c r="BO230" i="10"/>
  <c r="S231" i="10"/>
  <c r="S230" i="10"/>
  <c r="CF231" i="10"/>
  <c r="CF230" i="10"/>
  <c r="BQ231" i="10"/>
  <c r="BQ230" i="10"/>
  <c r="U231" i="10"/>
  <c r="U230" i="10"/>
  <c r="CH231" i="10"/>
  <c r="CH230" i="10"/>
  <c r="V231" i="10"/>
  <c r="V230" i="10"/>
  <c r="G231" i="10"/>
  <c r="G230" i="10"/>
  <c r="CJ231" i="10"/>
  <c r="CJ230" i="10"/>
  <c r="BM231" i="10"/>
  <c r="BM230" i="10"/>
  <c r="Y231" i="10"/>
  <c r="Y230" i="10"/>
  <c r="J231" i="10"/>
  <c r="J230" i="10"/>
  <c r="BW231" i="10"/>
  <c r="BW230" i="10"/>
  <c r="AA231" i="10"/>
  <c r="AA230" i="10"/>
  <c r="L231" i="10"/>
  <c r="L230" i="10"/>
  <c r="BY231" i="10"/>
  <c r="BY230" i="10"/>
  <c r="AC231" i="10"/>
  <c r="AC230" i="10"/>
  <c r="CP231" i="10"/>
  <c r="CP230" i="10"/>
  <c r="AD231" i="10"/>
  <c r="AD230" i="10"/>
  <c r="O231" i="10"/>
  <c r="O230" i="10"/>
  <c r="H231" i="10"/>
  <c r="H230" i="10"/>
  <c r="BU231" i="10"/>
  <c r="BU230" i="10"/>
  <c r="AG231" i="10"/>
  <c r="AG230" i="10"/>
  <c r="R231" i="10"/>
  <c r="R230" i="10"/>
  <c r="CE231" i="10"/>
  <c r="CE230" i="10"/>
  <c r="AJ231" i="10"/>
  <c r="AJ230" i="10"/>
  <c r="T231" i="10"/>
  <c r="T230" i="10"/>
  <c r="CG231" i="10"/>
  <c r="CG230" i="10"/>
  <c r="AL231" i="10"/>
  <c r="AL230" i="10"/>
  <c r="BC231" i="10"/>
  <c r="BC230" i="10"/>
  <c r="AM231" i="10"/>
  <c r="AM230" i="10"/>
  <c r="W231" i="10"/>
  <c r="W230" i="10"/>
  <c r="P231" i="10"/>
  <c r="P230" i="10"/>
  <c r="CC231" i="10"/>
  <c r="CC230" i="10"/>
  <c r="AP231" i="10"/>
  <c r="AP230" i="10"/>
  <c r="Z231" i="10"/>
  <c r="Z230" i="10"/>
  <c r="CM231" i="10"/>
  <c r="CM230" i="10"/>
  <c r="G8" i="15"/>
  <c r="H8" i="15" s="1"/>
  <c r="G9" i="15"/>
  <c r="GL60" i="13"/>
  <c r="A60" i="13" s="1"/>
  <c r="GL91" i="13"/>
  <c r="A91" i="13" s="1"/>
  <c r="GL61" i="13"/>
  <c r="A61" i="13" s="1"/>
  <c r="GL70" i="13"/>
  <c r="A70" i="13" s="1"/>
  <c r="GL78" i="13"/>
  <c r="A78" i="13" s="1"/>
  <c r="G15" i="10"/>
  <c r="F206" i="13"/>
  <c r="F207" i="13" s="1"/>
  <c r="GL204" i="13"/>
  <c r="A204" i="13" s="1"/>
  <c r="GL67" i="13"/>
  <c r="A67" i="13" s="1"/>
  <c r="GL64" i="13"/>
  <c r="A64" i="13" s="1"/>
  <c r="GL87" i="13"/>
  <c r="A87" i="13" s="1"/>
  <c r="GL83" i="13"/>
  <c r="A83" i="13" s="1"/>
  <c r="GL203" i="13"/>
  <c r="A203" i="13" s="1"/>
  <c r="GL59" i="13"/>
  <c r="A59" i="13" s="1"/>
  <c r="GL75" i="13"/>
  <c r="A75" i="13" s="1"/>
  <c r="GL202" i="13"/>
  <c r="A202" i="13" s="1"/>
  <c r="GL56" i="13"/>
  <c r="A56" i="13" s="1"/>
  <c r="GL95" i="13"/>
  <c r="A95" i="13" s="1"/>
  <c r="GL72" i="13"/>
  <c r="A72" i="13" s="1"/>
  <c r="GL82" i="13"/>
  <c r="A82" i="13" s="1"/>
  <c r="GL79" i="13"/>
  <c r="A79" i="13" s="1"/>
  <c r="GL74" i="13"/>
  <c r="A74" i="13" s="1"/>
  <c r="GL63" i="13"/>
  <c r="A63" i="13" s="1"/>
  <c r="GL199" i="13"/>
  <c r="A199" i="13" s="1"/>
  <c r="GL57" i="13"/>
  <c r="A57" i="13" s="1"/>
  <c r="GL93" i="13"/>
  <c r="A93" i="13" s="1"/>
  <c r="GL65" i="13"/>
  <c r="A65" i="13" s="1"/>
  <c r="GL71" i="13"/>
  <c r="A71" i="13" s="1"/>
  <c r="GL58" i="13"/>
  <c r="A58" i="13" s="1"/>
  <c r="GL89" i="13"/>
  <c r="A89" i="13" s="1"/>
  <c r="GL86" i="13"/>
  <c r="A86" i="13" s="1"/>
  <c r="GL205" i="13"/>
  <c r="A205" i="13" s="1"/>
  <c r="GL73" i="13"/>
  <c r="A73" i="13" s="1"/>
  <c r="GL201" i="13"/>
  <c r="A201" i="13" s="1"/>
  <c r="GL92" i="13"/>
  <c r="A92" i="13" s="1"/>
  <c r="GL198" i="13"/>
  <c r="A198" i="13" s="1"/>
  <c r="GL200" i="13"/>
  <c r="A200" i="13" s="1"/>
  <c r="GL97" i="13"/>
  <c r="A97" i="13" s="1"/>
  <c r="GL80" i="13"/>
  <c r="A80" i="13" s="1"/>
  <c r="S206" i="13"/>
  <c r="S207" i="13" s="1"/>
  <c r="AA206" i="13"/>
  <c r="AA207" i="13" s="1"/>
  <c r="M208" i="13"/>
  <c r="U208" i="13"/>
  <c r="T206" i="13"/>
  <c r="T207" i="13" s="1"/>
  <c r="E206" i="13"/>
  <c r="E208" i="13"/>
  <c r="AB206" i="13"/>
  <c r="AB207" i="13" s="1"/>
  <c r="L206" i="13"/>
  <c r="L207" i="13" s="1"/>
  <c r="A23" i="14"/>
  <c r="Q208" i="13"/>
  <c r="Y208" i="13"/>
  <c r="R208" i="13"/>
  <c r="Z208" i="13"/>
  <c r="M206" i="13"/>
  <c r="M207" i="13" s="1"/>
  <c r="U206" i="13"/>
  <c r="U207" i="13" s="1"/>
  <c r="AC206" i="13"/>
  <c r="AC207" i="13" s="1"/>
  <c r="N206" i="13"/>
  <c r="N207" i="13" s="1"/>
  <c r="P206" i="13"/>
  <c r="P207" i="13" s="1"/>
  <c r="L208" i="13"/>
  <c r="T208" i="13"/>
  <c r="AB208" i="13"/>
  <c r="V206" i="13"/>
  <c r="V207" i="13" s="1"/>
  <c r="AF206" i="13"/>
  <c r="AF207" i="13" s="1"/>
  <c r="O208" i="13"/>
  <c r="W208" i="13"/>
  <c r="AE208" i="13"/>
  <c r="AD206" i="13"/>
  <c r="AD207" i="13" s="1"/>
  <c r="X206" i="13"/>
  <c r="X207" i="13" s="1"/>
  <c r="P208" i="13"/>
  <c r="X208" i="13"/>
  <c r="AF208" i="13"/>
  <c r="AG208" i="13"/>
  <c r="AH208" i="13"/>
  <c r="O206" i="13"/>
  <c r="O207" i="13" s="1"/>
  <c r="W206" i="13"/>
  <c r="W207" i="13" s="1"/>
  <c r="AE206" i="13"/>
  <c r="AE207" i="13" s="1"/>
  <c r="S208" i="13"/>
  <c r="AA208" i="13"/>
  <c r="Q206" i="13"/>
  <c r="Q207" i="13" s="1"/>
  <c r="Y206" i="13"/>
  <c r="Y207" i="13" s="1"/>
  <c r="AG206" i="13"/>
  <c r="AG207" i="13" s="1"/>
  <c r="AC208" i="13"/>
  <c r="R206" i="13"/>
  <c r="R207" i="13" s="1"/>
  <c r="Z206" i="13"/>
  <c r="Z207" i="13" s="1"/>
  <c r="AH206" i="13"/>
  <c r="AH207" i="13" s="1"/>
  <c r="F208" i="13"/>
  <c r="N208" i="13"/>
  <c r="V208" i="13"/>
  <c r="AD208" i="13"/>
  <c r="G10" i="15" l="1"/>
  <c r="E207" i="13"/>
  <c r="H9" i="15"/>
  <c r="GN22" i="10"/>
  <c r="H15" i="10"/>
  <c r="A26" i="14"/>
  <c r="C10" i="14"/>
  <c r="J6" i="14"/>
  <c r="J3" i="14"/>
  <c r="GM22" i="10" l="1"/>
  <c r="GN27" i="10"/>
  <c r="GM27" i="10"/>
  <c r="I15" i="10"/>
  <c r="GM23" i="10"/>
  <c r="H10" i="15"/>
  <c r="GN24" i="10"/>
  <c r="GM24" i="10"/>
  <c r="GN25" i="10"/>
  <c r="GM25" i="10"/>
  <c r="H208" i="13"/>
  <c r="G206" i="13"/>
  <c r="G208" i="13"/>
  <c r="A29" i="14"/>
  <c r="J15" i="10" l="1"/>
  <c r="G11" i="15"/>
  <c r="H11" i="15" s="1"/>
  <c r="G207" i="13"/>
  <c r="GN23" i="10"/>
  <c r="H206" i="13"/>
  <c r="H207" i="13" s="1"/>
  <c r="GN20" i="10"/>
  <c r="I206" i="13"/>
  <c r="I207" i="13" s="1"/>
  <c r="I208" i="13"/>
  <c r="GM21" i="10"/>
  <c r="A32" i="14"/>
  <c r="A65" i="12"/>
  <c r="GF55" i="13"/>
  <c r="GF54" i="13"/>
  <c r="GF53" i="13"/>
  <c r="GF52" i="13"/>
  <c r="GF51" i="13"/>
  <c r="GF50" i="13"/>
  <c r="GF49" i="13"/>
  <c r="GF48" i="13"/>
  <c r="GF47" i="13"/>
  <c r="GF46" i="13"/>
  <c r="GF45" i="13"/>
  <c r="GF44" i="13"/>
  <c r="GF43" i="13"/>
  <c r="GF42" i="13"/>
  <c r="GF41" i="13"/>
  <c r="GF40" i="13"/>
  <c r="GF39" i="13"/>
  <c r="GF38" i="13"/>
  <c r="GF37" i="13"/>
  <c r="GF36" i="13"/>
  <c r="GF35" i="13"/>
  <c r="GF34" i="13"/>
  <c r="GF33" i="13"/>
  <c r="GF32" i="13"/>
  <c r="GF31" i="13"/>
  <c r="GF30" i="13"/>
  <c r="GF29" i="13"/>
  <c r="GF28" i="13"/>
  <c r="GF27" i="13"/>
  <c r="GF26" i="13"/>
  <c r="GF25" i="13"/>
  <c r="GF24" i="13"/>
  <c r="GF23" i="13"/>
  <c r="GF22" i="13"/>
  <c r="GF21" i="13"/>
  <c r="GF20" i="13"/>
  <c r="GF19" i="13"/>
  <c r="GF18" i="13"/>
  <c r="GF17" i="13"/>
  <c r="GF16" i="13"/>
  <c r="GF15" i="13"/>
  <c r="GF14" i="13"/>
  <c r="GF13" i="13"/>
  <c r="GF12" i="13"/>
  <c r="GF11" i="13"/>
  <c r="GF10" i="13"/>
  <c r="GF9" i="13"/>
  <c r="GF8" i="13"/>
  <c r="GF7" i="13"/>
  <c r="GF6" i="13"/>
  <c r="GI3" i="13"/>
  <c r="GG3" i="13"/>
  <c r="G12" i="15" l="1"/>
  <c r="H12" i="15" s="1"/>
  <c r="K15" i="10"/>
  <c r="G13" i="15"/>
  <c r="H13" i="15" s="1"/>
  <c r="GN26" i="10"/>
  <c r="J208" i="13"/>
  <c r="J206" i="13"/>
  <c r="J207" i="13" s="1"/>
  <c r="GM20" i="10"/>
  <c r="L15" i="10"/>
  <c r="GN21" i="10"/>
  <c r="AR208" i="13"/>
  <c r="BH208" i="13"/>
  <c r="BX208" i="13"/>
  <c r="AV208" i="13"/>
  <c r="CB208" i="13"/>
  <c r="AL206" i="13"/>
  <c r="AL207" i="13" s="1"/>
  <c r="AZ208" i="13"/>
  <c r="BP208" i="13"/>
  <c r="CF208" i="13"/>
  <c r="AN208" i="13"/>
  <c r="CJ206" i="13"/>
  <c r="CJ207" i="13" s="1"/>
  <c r="GG10" i="13"/>
  <c r="GH36" i="13"/>
  <c r="GH39" i="13"/>
  <c r="GH41" i="13"/>
  <c r="GK42" i="13"/>
  <c r="GH44" i="13"/>
  <c r="GK45" i="13"/>
  <c r="GG46" i="13"/>
  <c r="GH47" i="13"/>
  <c r="GH49" i="13"/>
  <c r="GK50" i="13"/>
  <c r="GG52" i="13"/>
  <c r="GG54" i="13"/>
  <c r="GK21" i="13"/>
  <c r="A68" i="12"/>
  <c r="A35" i="14"/>
  <c r="BB206" i="13"/>
  <c r="BB207" i="13" s="1"/>
  <c r="BJ206" i="13"/>
  <c r="BJ207" i="13" s="1"/>
  <c r="BR206" i="13"/>
  <c r="BR207" i="13" s="1"/>
  <c r="BT206" i="13"/>
  <c r="BT207" i="13" s="1"/>
  <c r="GK39" i="13"/>
  <c r="GK52" i="13"/>
  <c r="GK47" i="13"/>
  <c r="AJ208" i="13"/>
  <c r="GK15" i="13"/>
  <c r="GK20" i="13"/>
  <c r="GG26" i="13"/>
  <c r="GG31" i="13"/>
  <c r="GG34" i="13"/>
  <c r="GH35" i="13"/>
  <c r="GK36" i="13"/>
  <c r="GH37" i="13"/>
  <c r="GK38" i="13"/>
  <c r="GG39" i="13"/>
  <c r="GH40" i="13"/>
  <c r="GK41" i="13"/>
  <c r="GH42" i="13"/>
  <c r="GL42" i="13" s="1"/>
  <c r="A42" i="13" s="1"/>
  <c r="GH53" i="13"/>
  <c r="GK54" i="13"/>
  <c r="GK55" i="13"/>
  <c r="GH17" i="13"/>
  <c r="GK22" i="13"/>
  <c r="GK27" i="13"/>
  <c r="GG29" i="13"/>
  <c r="GH32" i="13"/>
  <c r="GK12" i="13"/>
  <c r="GH18" i="13"/>
  <c r="GH24" i="13"/>
  <c r="GK28" i="13"/>
  <c r="GK30" i="13"/>
  <c r="GK33" i="13"/>
  <c r="GK14" i="13"/>
  <c r="GK19" i="13"/>
  <c r="GG41" i="13"/>
  <c r="GG44" i="13"/>
  <c r="GG49" i="13"/>
  <c r="GH16" i="13"/>
  <c r="GG21" i="13"/>
  <c r="GK25" i="13"/>
  <c r="GG36" i="13"/>
  <c r="CG206" i="13"/>
  <c r="CG207" i="13" s="1"/>
  <c r="GG13" i="13"/>
  <c r="GK23" i="13"/>
  <c r="GH25" i="13"/>
  <c r="GH12" i="13"/>
  <c r="GK18" i="13"/>
  <c r="GK29" i="13"/>
  <c r="GK37" i="13"/>
  <c r="GL37" i="13" s="1"/>
  <c r="A37" i="13" s="1"/>
  <c r="GG43" i="13"/>
  <c r="GK44" i="13"/>
  <c r="GL44" i="13" s="1"/>
  <c r="A44" i="13" s="1"/>
  <c r="GG45" i="13"/>
  <c r="GK46" i="13"/>
  <c r="GG47" i="13"/>
  <c r="GH48" i="13"/>
  <c r="GK49" i="13"/>
  <c r="GL49" i="13" s="1"/>
  <c r="A49" i="13" s="1"/>
  <c r="GH50" i="13"/>
  <c r="GG51" i="13"/>
  <c r="GH52" i="13"/>
  <c r="GL52" i="13" s="1"/>
  <c r="A52" i="13" s="1"/>
  <c r="GG25" i="13"/>
  <c r="GG33" i="13"/>
  <c r="GG38" i="13"/>
  <c r="BI206" i="13"/>
  <c r="BI207" i="13" s="1"/>
  <c r="GK13" i="13"/>
  <c r="GH28" i="13"/>
  <c r="GL28" i="13" s="1"/>
  <c r="A28" i="13" s="1"/>
  <c r="GG28" i="13"/>
  <c r="GH31" i="13"/>
  <c r="GH20" i="13"/>
  <c r="GH23" i="13"/>
  <c r="GG17" i="13"/>
  <c r="GH33" i="13"/>
  <c r="GG20" i="13"/>
  <c r="GG12" i="13"/>
  <c r="GK31" i="13"/>
  <c r="GH15" i="13"/>
  <c r="GL15" i="13" s="1"/>
  <c r="A15" i="13" s="1"/>
  <c r="GK26" i="13"/>
  <c r="GK34" i="13"/>
  <c r="GH10" i="13"/>
  <c r="GG22" i="13"/>
  <c r="GG30" i="13"/>
  <c r="GH13" i="13"/>
  <c r="GG18" i="13"/>
  <c r="GH21" i="13"/>
  <c r="GH29" i="13"/>
  <c r="GK35" i="13"/>
  <c r="GG42" i="13"/>
  <c r="GK43" i="13"/>
  <c r="GH45" i="13"/>
  <c r="GG50" i="13"/>
  <c r="GK51" i="13"/>
  <c r="GG55" i="13"/>
  <c r="GG15" i="13"/>
  <c r="GK16" i="13"/>
  <c r="GG23" i="13"/>
  <c r="GK24" i="13"/>
  <c r="GH26" i="13"/>
  <c r="GK32" i="13"/>
  <c r="GL32" i="13" s="1"/>
  <c r="A32" i="13" s="1"/>
  <c r="GH34" i="13"/>
  <c r="GK40" i="13"/>
  <c r="GL40" i="13" s="1"/>
  <c r="A40" i="13" s="1"/>
  <c r="GK48" i="13"/>
  <c r="GK53" i="13"/>
  <c r="GH55" i="13"/>
  <c r="GL55" i="13" s="1"/>
  <c r="A55" i="13" s="1"/>
  <c r="GH54" i="13"/>
  <c r="GL54" i="13" s="1"/>
  <c r="A54" i="13" s="1"/>
  <c r="GG19" i="13"/>
  <c r="GG27" i="13"/>
  <c r="GG35" i="13"/>
  <c r="GH46" i="13"/>
  <c r="GG14" i="13"/>
  <c r="GH22" i="13"/>
  <c r="GH30" i="13"/>
  <c r="GK10" i="13"/>
  <c r="GG16" i="13"/>
  <c r="GK17" i="13"/>
  <c r="GL17" i="13" s="1"/>
  <c r="A17" i="13" s="1"/>
  <c r="GH19" i="13"/>
  <c r="GG24" i="13"/>
  <c r="GH27" i="13"/>
  <c r="GG32" i="13"/>
  <c r="GG40" i="13"/>
  <c r="GH43" i="13"/>
  <c r="GG48" i="13"/>
  <c r="GH51" i="13"/>
  <c r="GG53" i="13"/>
  <c r="GH14" i="13"/>
  <c r="GH38" i="13"/>
  <c r="GG37" i="13"/>
  <c r="AM208" i="13"/>
  <c r="AS206" i="13"/>
  <c r="AS207" i="13" s="1"/>
  <c r="BK206" i="13"/>
  <c r="BK207" i="13" s="1"/>
  <c r="CB206" i="13"/>
  <c r="CB207" i="13" s="1"/>
  <c r="AY208" i="13"/>
  <c r="BG208" i="13"/>
  <c r="BO208" i="13"/>
  <c r="BZ206" i="13"/>
  <c r="BZ207" i="13" s="1"/>
  <c r="AN206" i="13"/>
  <c r="AN207" i="13" s="1"/>
  <c r="AP208" i="13"/>
  <c r="AX208" i="13"/>
  <c r="BF208" i="13"/>
  <c r="BN208" i="13"/>
  <c r="BV206" i="13"/>
  <c r="BV207" i="13" s="1"/>
  <c r="CD206" i="13"/>
  <c r="CD207" i="13" s="1"/>
  <c r="CL206" i="13"/>
  <c r="CL207" i="13" s="1"/>
  <c r="AP206" i="13"/>
  <c r="AP207" i="13" s="1"/>
  <c r="BW208" i="13"/>
  <c r="CE208" i="13"/>
  <c r="CM206" i="13"/>
  <c r="CM207" i="13" s="1"/>
  <c r="AK208" i="13"/>
  <c r="AS208" i="13"/>
  <c r="BA208" i="13"/>
  <c r="BI208" i="13"/>
  <c r="BQ208" i="13"/>
  <c r="BY208" i="13"/>
  <c r="CG208" i="13"/>
  <c r="AO206" i="13"/>
  <c r="AO207" i="13" s="1"/>
  <c r="AW206" i="13"/>
  <c r="AW207" i="13" s="1"/>
  <c r="BE206" i="13"/>
  <c r="BE207" i="13" s="1"/>
  <c r="AL208" i="13"/>
  <c r="AT208" i="13"/>
  <c r="BB208" i="13"/>
  <c r="BJ208" i="13"/>
  <c r="BR208" i="13"/>
  <c r="CH206" i="13"/>
  <c r="CH207" i="13" s="1"/>
  <c r="AM206" i="13"/>
  <c r="AM207" i="13" s="1"/>
  <c r="BC206" i="13"/>
  <c r="BC207" i="13" s="1"/>
  <c r="BS206" i="13"/>
  <c r="BS207" i="13" s="1"/>
  <c r="CA206" i="13"/>
  <c r="CA207" i="13" s="1"/>
  <c r="CI206" i="13"/>
  <c r="CI207" i="13" s="1"/>
  <c r="AV206" i="13"/>
  <c r="AV207" i="13" s="1"/>
  <c r="BD206" i="13"/>
  <c r="BD207" i="13" s="1"/>
  <c r="BL208" i="13"/>
  <c r="BT208" i="13"/>
  <c r="CJ208" i="13"/>
  <c r="CN206" i="13"/>
  <c r="CN207" i="13" s="1"/>
  <c r="BL206" i="13"/>
  <c r="BL207" i="13" s="1"/>
  <c r="BD208" i="13"/>
  <c r="CO208" i="13"/>
  <c r="AZ206" i="13"/>
  <c r="AZ207" i="13" s="1"/>
  <c r="AJ206" i="13"/>
  <c r="BA206" i="13"/>
  <c r="BA207" i="13" s="1"/>
  <c r="BX206" i="13"/>
  <c r="BX207" i="13" s="1"/>
  <c r="AU208" i="13"/>
  <c r="BC208" i="13"/>
  <c r="BK208" i="13"/>
  <c r="BS208" i="13"/>
  <c r="CA208" i="13"/>
  <c r="AO208" i="13"/>
  <c r="AR206" i="13"/>
  <c r="AR207" i="13" s="1"/>
  <c r="BZ208" i="13"/>
  <c r="CH208" i="13"/>
  <c r="AK206" i="13"/>
  <c r="AK207" i="13" s="1"/>
  <c r="AT206" i="13"/>
  <c r="AT207" i="13" s="1"/>
  <c r="BY206" i="13"/>
  <c r="BY207" i="13" s="1"/>
  <c r="AU206" i="13"/>
  <c r="AU207" i="13" s="1"/>
  <c r="BN206" i="13"/>
  <c r="BN207" i="13" s="1"/>
  <c r="BP206" i="13"/>
  <c r="BP207" i="13" s="1"/>
  <c r="CI208" i="13"/>
  <c r="BF206" i="13"/>
  <c r="BF207" i="13" s="1"/>
  <c r="BQ206" i="13"/>
  <c r="BQ207" i="13" s="1"/>
  <c r="GL41" i="13"/>
  <c r="A41" i="13" s="1"/>
  <c r="AX206" i="13"/>
  <c r="AX207" i="13" s="1"/>
  <c r="BH206" i="13"/>
  <c r="BH207" i="13" s="1"/>
  <c r="CF206" i="13"/>
  <c r="CF207" i="13" s="1"/>
  <c r="AW208" i="13"/>
  <c r="BE208" i="13"/>
  <c r="BM206" i="13"/>
  <c r="BM207" i="13" s="1"/>
  <c r="BU206" i="13"/>
  <c r="BU207" i="13" s="1"/>
  <c r="CC206" i="13"/>
  <c r="CC207" i="13" s="1"/>
  <c r="CK206" i="13"/>
  <c r="CK207" i="13" s="1"/>
  <c r="AQ206" i="13"/>
  <c r="AQ207" i="13" s="1"/>
  <c r="AY206" i="13"/>
  <c r="AY207" i="13" s="1"/>
  <c r="BG206" i="13"/>
  <c r="BG207" i="13" s="1"/>
  <c r="BO206" i="13"/>
  <c r="BO207" i="13" s="1"/>
  <c r="BW206" i="13"/>
  <c r="BW207" i="13" s="1"/>
  <c r="CE206" i="13"/>
  <c r="CE207" i="13" s="1"/>
  <c r="A71" i="12"/>
  <c r="GL26" i="13"/>
  <c r="A26" i="13" s="1"/>
  <c r="BM208" i="13"/>
  <c r="BU208" i="13"/>
  <c r="CC208" i="13"/>
  <c r="CK208" i="13"/>
  <c r="GL23" i="13"/>
  <c r="A23" i="13" s="1"/>
  <c r="BV208" i="13"/>
  <c r="CD208" i="13"/>
  <c r="CL208" i="13"/>
  <c r="AQ208" i="13"/>
  <c r="CM208" i="13"/>
  <c r="C10" i="12"/>
  <c r="A20" i="12"/>
  <c r="A23" i="12" s="1"/>
  <c r="A26" i="12" s="1"/>
  <c r="A29" i="12" s="1"/>
  <c r="A32" i="12" s="1"/>
  <c r="A35" i="12" s="1"/>
  <c r="A38" i="12" s="1"/>
  <c r="A41" i="12" s="1"/>
  <c r="A44" i="12" s="1"/>
  <c r="A47" i="12" s="1"/>
  <c r="A50" i="12" s="1"/>
  <c r="A53" i="12" s="1"/>
  <c r="A56" i="12" s="1"/>
  <c r="A59" i="12" s="1"/>
  <c r="A62" i="12" s="1"/>
  <c r="A17" i="12"/>
  <c r="GL27" i="10"/>
  <c r="GL28" i="10"/>
  <c r="GL29" i="10"/>
  <c r="A29" i="10" s="1"/>
  <c r="GL30" i="10"/>
  <c r="GL31" i="10"/>
  <c r="A31" i="10" s="1"/>
  <c r="GL32" i="10"/>
  <c r="A32" i="10" s="1"/>
  <c r="GL33" i="10"/>
  <c r="A33" i="10" s="1"/>
  <c r="GL34" i="10"/>
  <c r="A34" i="10" s="1"/>
  <c r="GL35" i="10"/>
  <c r="A35" i="10" s="1"/>
  <c r="GL36" i="10"/>
  <c r="A36" i="10" s="1"/>
  <c r="GL37" i="10"/>
  <c r="A37" i="10" s="1"/>
  <c r="GL38" i="10"/>
  <c r="A38" i="10" s="1"/>
  <c r="GL39" i="10"/>
  <c r="A39" i="10" s="1"/>
  <c r="GL40" i="10"/>
  <c r="A40" i="10" s="1"/>
  <c r="GL41" i="10"/>
  <c r="A41" i="10" s="1"/>
  <c r="GL42" i="10"/>
  <c r="A42" i="10" s="1"/>
  <c r="GL43" i="10"/>
  <c r="A43" i="10" s="1"/>
  <c r="GL44" i="10"/>
  <c r="A44" i="10" s="1"/>
  <c r="GL45" i="10"/>
  <c r="A45" i="10" s="1"/>
  <c r="GL46" i="10"/>
  <c r="A46" i="10" s="1"/>
  <c r="GL47" i="10"/>
  <c r="A47" i="10" s="1"/>
  <c r="GL48" i="10"/>
  <c r="A48" i="10" s="1"/>
  <c r="GL49" i="10"/>
  <c r="A49" i="10" s="1"/>
  <c r="GL50" i="10"/>
  <c r="A50" i="10" s="1"/>
  <c r="GL51" i="10"/>
  <c r="A51" i="10" s="1"/>
  <c r="GL52" i="10"/>
  <c r="A52" i="10" s="1"/>
  <c r="GL53" i="10"/>
  <c r="A53" i="10" s="1"/>
  <c r="GL54" i="10"/>
  <c r="A54" i="10" s="1"/>
  <c r="GL55" i="10"/>
  <c r="A55" i="10" s="1"/>
  <c r="GL56" i="10"/>
  <c r="A56" i="10" s="1"/>
  <c r="GL57" i="10"/>
  <c r="A57" i="10" s="1"/>
  <c r="GL58" i="10"/>
  <c r="A58" i="10" s="1"/>
  <c r="GL59" i="10"/>
  <c r="A59" i="10" s="1"/>
  <c r="GL60" i="10"/>
  <c r="A60" i="10" s="1"/>
  <c r="GL61" i="10"/>
  <c r="A61" i="10" s="1"/>
  <c r="GL62" i="10"/>
  <c r="A62" i="10" s="1"/>
  <c r="GL63" i="10"/>
  <c r="A63" i="10" s="1"/>
  <c r="GL64" i="10"/>
  <c r="A64" i="10" s="1"/>
  <c r="GL65" i="10"/>
  <c r="A65" i="10" s="1"/>
  <c r="GL66" i="10"/>
  <c r="A66" i="10" s="1"/>
  <c r="GL67" i="10"/>
  <c r="A67" i="10" s="1"/>
  <c r="GL68" i="10"/>
  <c r="A68" i="10" s="1"/>
  <c r="GL69" i="10"/>
  <c r="A69" i="10" s="1"/>
  <c r="GL70" i="10"/>
  <c r="A70" i="10" s="1"/>
  <c r="GL71" i="10"/>
  <c r="A71" i="10" s="1"/>
  <c r="GL46" i="13" l="1"/>
  <c r="A46" i="13" s="1"/>
  <c r="GL25" i="13"/>
  <c r="A25" i="13" s="1"/>
  <c r="GL20" i="13"/>
  <c r="A20" i="13" s="1"/>
  <c r="GL50" i="13"/>
  <c r="A50" i="13" s="1"/>
  <c r="G14" i="15"/>
  <c r="H14" i="15" s="1"/>
  <c r="GL24" i="13"/>
  <c r="A24" i="13" s="1"/>
  <c r="K208" i="13"/>
  <c r="K206" i="13"/>
  <c r="K207" i="13" s="1"/>
  <c r="GL36" i="13"/>
  <c r="A36" i="13" s="1"/>
  <c r="GL31" i="13"/>
  <c r="A31" i="13" s="1"/>
  <c r="GL12" i="13"/>
  <c r="A12" i="13" s="1"/>
  <c r="GL45" i="13"/>
  <c r="A45" i="13" s="1"/>
  <c r="GL30" i="13"/>
  <c r="A30" i="13" s="1"/>
  <c r="GL47" i="13"/>
  <c r="A47" i="13" s="1"/>
  <c r="GM26" i="10"/>
  <c r="GL29" i="13"/>
  <c r="A29" i="13" s="1"/>
  <c r="GL39" i="13"/>
  <c r="A39" i="13" s="1"/>
  <c r="GL53" i="13"/>
  <c r="A53" i="13" s="1"/>
  <c r="GL35" i="13"/>
  <c r="A35" i="13" s="1"/>
  <c r="GL21" i="13"/>
  <c r="A21" i="13" s="1"/>
  <c r="M15" i="10"/>
  <c r="GL14" i="13"/>
  <c r="A14" i="13" s="1"/>
  <c r="GL16" i="13"/>
  <c r="A16" i="13" s="1"/>
  <c r="GL38" i="13"/>
  <c r="A38" i="13" s="1"/>
  <c r="GL27" i="13"/>
  <c r="A27" i="13" s="1"/>
  <c r="GL34" i="13"/>
  <c r="A34" i="13" s="1"/>
  <c r="GL33" i="13"/>
  <c r="A33" i="13" s="1"/>
  <c r="GL48" i="13"/>
  <c r="A48" i="13" s="1"/>
  <c r="GL18" i="13"/>
  <c r="A18" i="13" s="1"/>
  <c r="GL19" i="13"/>
  <c r="A19" i="13" s="1"/>
  <c r="GL51" i="13"/>
  <c r="A51" i="13" s="1"/>
  <c r="GL10" i="13"/>
  <c r="A10" i="13" s="1"/>
  <c r="GL13" i="13"/>
  <c r="A13" i="13" s="1"/>
  <c r="A38" i="14"/>
  <c r="GL43" i="13"/>
  <c r="A43" i="13" s="1"/>
  <c r="AJ207" i="13"/>
  <c r="GL22" i="13"/>
  <c r="A22" i="13" s="1"/>
  <c r="GK6" i="13"/>
  <c r="CO206" i="13"/>
  <c r="CO207" i="13" s="1"/>
  <c r="CQ206" i="13"/>
  <c r="CQ207" i="13" s="1"/>
  <c r="CP208" i="13"/>
  <c r="CQ208" i="13"/>
  <c r="CR208" i="13"/>
  <c r="CR206" i="13"/>
  <c r="CR207" i="13" s="1"/>
  <c r="GH11" i="13"/>
  <c r="GG11" i="13"/>
  <c r="GK11" i="13"/>
  <c r="GK9" i="13"/>
  <c r="GH9" i="13"/>
  <c r="GG9" i="13"/>
  <c r="CP206" i="13"/>
  <c r="CP207" i="13" s="1"/>
  <c r="GG8" i="13"/>
  <c r="GH8" i="13"/>
  <c r="GK8" i="13"/>
  <c r="GK7" i="13"/>
  <c r="GG7" i="13"/>
  <c r="GH7" i="13"/>
  <c r="CN208" i="13"/>
  <c r="GH6" i="13"/>
  <c r="GG6" i="13"/>
  <c r="A74" i="12"/>
  <c r="E7" i="12"/>
  <c r="H5" i="12" s="1"/>
  <c r="J6" i="12" s="1"/>
  <c r="E4" i="12"/>
  <c r="H2" i="12" s="1"/>
  <c r="J3" i="12" s="1"/>
  <c r="G15" i="15" l="1"/>
  <c r="H15" i="15" s="1"/>
  <c r="N15" i="10"/>
  <c r="A41" i="14"/>
  <c r="GG206" i="13"/>
  <c r="GL11" i="13"/>
  <c r="A11" i="13" s="1"/>
  <c r="GL7" i="13"/>
  <c r="A7" i="13" s="1"/>
  <c r="GL6" i="13"/>
  <c r="A6" i="13" s="1"/>
  <c r="GH206" i="13"/>
  <c r="GL8" i="13"/>
  <c r="A8" i="13" s="1"/>
  <c r="GL9" i="13"/>
  <c r="A9" i="13" s="1"/>
  <c r="A77" i="12"/>
  <c r="BN52" i="11"/>
  <c r="BN51" i="11"/>
  <c r="BN50" i="11"/>
  <c r="BN49" i="11"/>
  <c r="BN48" i="11"/>
  <c r="BN47" i="11"/>
  <c r="BN46" i="11"/>
  <c r="BN45" i="11"/>
  <c r="BN44" i="11"/>
  <c r="BN43" i="11"/>
  <c r="BN42" i="11"/>
  <c r="BN41" i="11"/>
  <c r="BN40" i="11"/>
  <c r="BN39" i="11"/>
  <c r="BN38" i="11"/>
  <c r="BN37" i="11"/>
  <c r="BN36" i="11"/>
  <c r="BN35" i="11"/>
  <c r="BN34" i="11"/>
  <c r="BN33" i="11"/>
  <c r="BN32" i="11"/>
  <c r="BN31" i="11"/>
  <c r="BN30" i="11"/>
  <c r="BN29" i="11"/>
  <c r="BN28" i="11"/>
  <c r="BN27" i="11"/>
  <c r="BN26" i="11"/>
  <c r="BN25" i="11"/>
  <c r="BN24" i="11"/>
  <c r="BN23" i="11"/>
  <c r="BN22" i="11"/>
  <c r="BN21" i="11"/>
  <c r="BN20" i="11"/>
  <c r="BN19" i="11"/>
  <c r="BN18" i="11"/>
  <c r="BN17" i="11"/>
  <c r="BN16" i="11"/>
  <c r="BN15" i="11"/>
  <c r="BN14" i="11"/>
  <c r="BN13" i="11"/>
  <c r="BN12" i="11"/>
  <c r="BN11" i="11"/>
  <c r="BN10" i="11"/>
  <c r="BN5" i="11"/>
  <c r="BN9" i="11"/>
  <c r="BN8" i="11"/>
  <c r="BN7" i="11"/>
  <c r="BN6" i="11"/>
  <c r="GL26" i="10"/>
  <c r="GL25" i="10"/>
  <c r="GL24" i="10"/>
  <c r="GL23" i="10"/>
  <c r="GL22" i="10"/>
  <c r="A21" i="10"/>
  <c r="BN53" i="11" l="1"/>
  <c r="O15" i="10"/>
  <c r="A44" i="14"/>
  <c r="A80" i="12"/>
  <c r="P15" i="10" l="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CI15" i="10" s="1"/>
  <c r="CJ15" i="10" s="1"/>
  <c r="CK15" i="10" s="1"/>
  <c r="CL15" i="10" s="1"/>
  <c r="CM15" i="10" s="1"/>
  <c r="CN15" i="10" s="1"/>
  <c r="CO15" i="10" s="1"/>
  <c r="CP15" i="10" s="1"/>
  <c r="CQ15" i="10" s="1"/>
  <c r="CR15" i="10" s="1"/>
  <c r="CS15" i="10" s="1"/>
  <c r="CT15" i="10" s="1"/>
  <c r="CU15" i="10" s="1"/>
  <c r="CV15" i="10" s="1"/>
  <c r="CW15" i="10" s="1"/>
  <c r="CX15" i="10" s="1"/>
  <c r="CY15" i="10" s="1"/>
  <c r="CZ15" i="10" s="1"/>
  <c r="DA15" i="10" s="1"/>
  <c r="DB15" i="10" s="1"/>
  <c r="DC15" i="10" s="1"/>
  <c r="DD15" i="10" s="1"/>
  <c r="DE15" i="10" s="1"/>
  <c r="DF15" i="10" s="1"/>
  <c r="DG15" i="10" s="1"/>
  <c r="DH15" i="10" s="1"/>
  <c r="DI15" i="10" s="1"/>
  <c r="DJ15" i="10" s="1"/>
  <c r="DK15" i="10" s="1"/>
  <c r="DL15" i="10" s="1"/>
  <c r="DM15" i="10" s="1"/>
  <c r="DN15" i="10" s="1"/>
  <c r="DO15" i="10" s="1"/>
  <c r="DP15" i="10" s="1"/>
  <c r="DQ15" i="10" s="1"/>
  <c r="DR15" i="10" s="1"/>
  <c r="DS15" i="10" s="1"/>
  <c r="DT15" i="10" s="1"/>
  <c r="DU15" i="10" s="1"/>
  <c r="DV15" i="10" s="1"/>
  <c r="DW15" i="10" s="1"/>
  <c r="DX15" i="10" s="1"/>
  <c r="DY15" i="10" s="1"/>
  <c r="DZ15" i="10" s="1"/>
  <c r="EA15" i="10" s="1"/>
  <c r="EB15" i="10" s="1"/>
  <c r="EC15" i="10" s="1"/>
  <c r="ED15" i="10" s="1"/>
  <c r="EE15" i="10" s="1"/>
  <c r="EF15" i="10" s="1"/>
  <c r="EG15" i="10" s="1"/>
  <c r="EH15" i="10" s="1"/>
  <c r="EI15" i="10" s="1"/>
  <c r="EJ15" i="10" s="1"/>
  <c r="EK15" i="10" s="1"/>
  <c r="EL15" i="10" s="1"/>
  <c r="EM15" i="10" s="1"/>
  <c r="EN15" i="10" s="1"/>
  <c r="EO15" i="10" s="1"/>
  <c r="EP15" i="10" s="1"/>
  <c r="EQ15" i="10" s="1"/>
  <c r="ER15" i="10" s="1"/>
  <c r="ES15" i="10" s="1"/>
  <c r="ET15" i="10" s="1"/>
  <c r="EU15" i="10" s="1"/>
  <c r="EV15" i="10" s="1"/>
  <c r="EW15" i="10" s="1"/>
  <c r="EX15" i="10" s="1"/>
  <c r="EY15" i="10" s="1"/>
  <c r="EZ15" i="10" s="1"/>
  <c r="FA15" i="10" s="1"/>
  <c r="FB15" i="10" s="1"/>
  <c r="FC15" i="10" s="1"/>
  <c r="FD15" i="10" s="1"/>
  <c r="FE15" i="10" s="1"/>
  <c r="FF15" i="10" s="1"/>
  <c r="FG15" i="10" s="1"/>
  <c r="FH15" i="10" s="1"/>
  <c r="FI15" i="10" s="1"/>
  <c r="FJ15" i="10" s="1"/>
  <c r="FK15" i="10" s="1"/>
  <c r="FL15" i="10" s="1"/>
  <c r="FM15" i="10" s="1"/>
  <c r="FN15" i="10" s="1"/>
  <c r="FO15" i="10" s="1"/>
  <c r="FP15" i="10" s="1"/>
  <c r="FQ15" i="10" s="1"/>
  <c r="FR15" i="10" s="1"/>
  <c r="FS15" i="10" s="1"/>
  <c r="FT15" i="10" s="1"/>
  <c r="FU15" i="10" s="1"/>
  <c r="FV15" i="10" s="1"/>
  <c r="FW15" i="10" s="1"/>
  <c r="FX15" i="10" s="1"/>
  <c r="FY15" i="10" s="1"/>
  <c r="FZ15" i="10" s="1"/>
  <c r="GA15" i="10" s="1"/>
  <c r="GB15" i="10" s="1"/>
  <c r="GC15" i="10" s="1"/>
  <c r="GD15" i="10" s="1"/>
  <c r="GE15" i="10" s="1"/>
  <c r="A47" i="14"/>
  <c r="A22" i="10"/>
  <c r="A83" i="12"/>
  <c r="A23" i="10"/>
  <c r="G154" i="15" l="1"/>
  <c r="G71" i="15"/>
  <c r="G17" i="15"/>
  <c r="H17" i="15" s="1"/>
  <c r="G144" i="15"/>
  <c r="G113" i="15"/>
  <c r="H113" i="15" s="1"/>
  <c r="G142" i="15"/>
  <c r="H142" i="15" s="1"/>
  <c r="G147" i="15"/>
  <c r="H147" i="15" s="1"/>
  <c r="G42" i="15"/>
  <c r="H42" i="15" s="1"/>
  <c r="G163" i="15"/>
  <c r="H163" i="15" s="1"/>
  <c r="G135" i="15"/>
  <c r="G145" i="15"/>
  <c r="H145" i="15" s="1"/>
  <c r="G176" i="15"/>
  <c r="G85" i="15"/>
  <c r="H85" i="15" s="1"/>
  <c r="G21" i="15"/>
  <c r="H21" i="15" s="1"/>
  <c r="G126" i="15"/>
  <c r="H126" i="15" s="1"/>
  <c r="G168" i="15"/>
  <c r="H168" i="15" s="1"/>
  <c r="G173" i="15"/>
  <c r="H173" i="15" s="1"/>
  <c r="G94" i="15"/>
  <c r="G78" i="15"/>
  <c r="H78" i="15" s="1"/>
  <c r="G56" i="15"/>
  <c r="G74" i="15"/>
  <c r="H74" i="15" s="1"/>
  <c r="G81" i="15"/>
  <c r="H81" i="15" s="1"/>
  <c r="G183" i="15"/>
  <c r="H183" i="15" s="1"/>
  <c r="G62" i="15"/>
  <c r="H62" i="15" s="1"/>
  <c r="G84" i="15"/>
  <c r="G114" i="15"/>
  <c r="H114" i="15" s="1"/>
  <c r="G106" i="15"/>
  <c r="H106" i="15" s="1"/>
  <c r="G123" i="15"/>
  <c r="G23" i="15"/>
  <c r="H23" i="15" s="1"/>
  <c r="G143" i="15"/>
  <c r="H143" i="15" s="1"/>
  <c r="G39" i="15"/>
  <c r="H39" i="15" s="1"/>
  <c r="G139" i="15"/>
  <c r="H139" i="15" s="1"/>
  <c r="G50" i="15"/>
  <c r="H50" i="15" s="1"/>
  <c r="G45" i="15"/>
  <c r="G63" i="15"/>
  <c r="H63" i="15" s="1"/>
  <c r="G128" i="15"/>
  <c r="G88" i="15"/>
  <c r="H88" i="15" s="1"/>
  <c r="G108" i="15"/>
  <c r="H108" i="15" s="1"/>
  <c r="G182" i="15"/>
  <c r="H182" i="15" s="1"/>
  <c r="G171" i="15"/>
  <c r="H171" i="15" s="1"/>
  <c r="G41" i="15"/>
  <c r="H41" i="15" s="1"/>
  <c r="G151" i="15"/>
  <c r="H151" i="15" s="1"/>
  <c r="G149" i="15"/>
  <c r="H149" i="15" s="1"/>
  <c r="G124" i="15"/>
  <c r="H124" i="15" s="1"/>
  <c r="G91" i="15"/>
  <c r="H91" i="15" s="1"/>
  <c r="G172" i="15"/>
  <c r="H172" i="15" s="1"/>
  <c r="G20" i="15"/>
  <c r="H20" i="15" s="1"/>
  <c r="G79" i="15"/>
  <c r="H79" i="15" s="1"/>
  <c r="G49" i="15"/>
  <c r="H49" i="15" s="1"/>
  <c r="G57" i="15"/>
  <c r="H57" i="15" s="1"/>
  <c r="G32" i="15"/>
  <c r="H32" i="15" s="1"/>
  <c r="G148" i="15"/>
  <c r="H148" i="15" s="1"/>
  <c r="G132" i="15"/>
  <c r="H132" i="15" s="1"/>
  <c r="G43" i="15"/>
  <c r="H43" i="15" s="1"/>
  <c r="G70" i="15"/>
  <c r="H70" i="15" s="1"/>
  <c r="G170" i="15"/>
  <c r="H170" i="15" s="1"/>
  <c r="G177" i="15"/>
  <c r="H177" i="15" s="1"/>
  <c r="G67" i="15"/>
  <c r="H67" i="15" s="1"/>
  <c r="G73" i="15"/>
  <c r="H73" i="15" s="1"/>
  <c r="G133" i="15"/>
  <c r="G66" i="15"/>
  <c r="H66" i="15" s="1"/>
  <c r="G158" i="15"/>
  <c r="H158" i="15" s="1"/>
  <c r="G131" i="15"/>
  <c r="H131" i="15" s="1"/>
  <c r="G80" i="15"/>
  <c r="H80" i="15" s="1"/>
  <c r="G100" i="15"/>
  <c r="H100" i="15" s="1"/>
  <c r="G55" i="15"/>
  <c r="H55" i="15" s="1"/>
  <c r="G87" i="15"/>
  <c r="H87" i="15" s="1"/>
  <c r="G165" i="15"/>
  <c r="H165" i="15" s="1"/>
  <c r="G125" i="15"/>
  <c r="H125" i="15" s="1"/>
  <c r="G19" i="15"/>
  <c r="H19" i="15" s="1"/>
  <c r="G160" i="15"/>
  <c r="H160" i="15" s="1"/>
  <c r="G83" i="15"/>
  <c r="H83" i="15" s="1"/>
  <c r="G110" i="15"/>
  <c r="H110" i="15" s="1"/>
  <c r="G121" i="15"/>
  <c r="H121" i="15" s="1"/>
  <c r="G107" i="15"/>
  <c r="H107" i="15" s="1"/>
  <c r="G29" i="15"/>
  <c r="H29" i="15" s="1"/>
  <c r="G136" i="15"/>
  <c r="H136" i="15" s="1"/>
  <c r="G103" i="15"/>
  <c r="H103" i="15" s="1"/>
  <c r="G92" i="15"/>
  <c r="H92" i="15" s="1"/>
  <c r="G64" i="15"/>
  <c r="H64" i="15" s="1"/>
  <c r="G146" i="15"/>
  <c r="H146" i="15" s="1"/>
  <c r="G179" i="15"/>
  <c r="H179" i="15" s="1"/>
  <c r="G90" i="15"/>
  <c r="H90" i="15" s="1"/>
  <c r="G138" i="15"/>
  <c r="H138" i="15" s="1"/>
  <c r="G152" i="15"/>
  <c r="H152" i="15" s="1"/>
  <c r="G180" i="15"/>
  <c r="H180" i="15" s="1"/>
  <c r="G27" i="15"/>
  <c r="H27" i="15" s="1"/>
  <c r="G150" i="15"/>
  <c r="H150" i="15" s="1"/>
  <c r="G36" i="15"/>
  <c r="H36" i="15" s="1"/>
  <c r="G164" i="15"/>
  <c r="H164" i="15" s="1"/>
  <c r="G24" i="15"/>
  <c r="H24" i="15" s="1"/>
  <c r="G130" i="15"/>
  <c r="H130" i="15" s="1"/>
  <c r="G86" i="15"/>
  <c r="H86" i="15" s="1"/>
  <c r="G61" i="15"/>
  <c r="H61" i="15" s="1"/>
  <c r="G97" i="15"/>
  <c r="H97" i="15" s="1"/>
  <c r="G181" i="15"/>
  <c r="H181" i="15" s="1"/>
  <c r="G93" i="15"/>
  <c r="H93" i="15" s="1"/>
  <c r="G33" i="15"/>
  <c r="H33" i="15" s="1"/>
  <c r="G26" i="15"/>
  <c r="H26" i="15" s="1"/>
  <c r="G161" i="15"/>
  <c r="H161" i="15" s="1"/>
  <c r="G51" i="15"/>
  <c r="H51" i="15" s="1"/>
  <c r="G119" i="15"/>
  <c r="H119" i="15" s="1"/>
  <c r="G159" i="15"/>
  <c r="H159" i="15" s="1"/>
  <c r="G116" i="15"/>
  <c r="H116" i="15" s="1"/>
  <c r="G166" i="15"/>
  <c r="H166" i="15" s="1"/>
  <c r="G31" i="15"/>
  <c r="H31" i="15" s="1"/>
  <c r="G120" i="15"/>
  <c r="H120" i="15" s="1"/>
  <c r="G75" i="15"/>
  <c r="H75" i="15" s="1"/>
  <c r="G47" i="15"/>
  <c r="H47" i="15" s="1"/>
  <c r="G122" i="15"/>
  <c r="H122" i="15" s="1"/>
  <c r="G98" i="15"/>
  <c r="H98" i="15" s="1"/>
  <c r="G105" i="15"/>
  <c r="H105" i="15" s="1"/>
  <c r="G188" i="15"/>
  <c r="H188" i="15" s="1"/>
  <c r="G175" i="15"/>
  <c r="H175" i="15" s="1"/>
  <c r="G52" i="15"/>
  <c r="H52" i="15" s="1"/>
  <c r="G69" i="15"/>
  <c r="H69" i="15" s="1"/>
  <c r="G118" i="15"/>
  <c r="H118" i="15" s="1"/>
  <c r="G95" i="15"/>
  <c r="H95" i="15" s="1"/>
  <c r="G141" i="15"/>
  <c r="H141" i="15" s="1"/>
  <c r="G156" i="15"/>
  <c r="H156" i="15" s="1"/>
  <c r="G189" i="15"/>
  <c r="H189" i="15" s="1"/>
  <c r="G169" i="15"/>
  <c r="H169" i="15" s="1"/>
  <c r="G37" i="15"/>
  <c r="H37" i="15" s="1"/>
  <c r="G25" i="15"/>
  <c r="H25" i="15" s="1"/>
  <c r="G46" i="15"/>
  <c r="H46" i="15" s="1"/>
  <c r="G28" i="15"/>
  <c r="H28" i="15" s="1"/>
  <c r="G54" i="15"/>
  <c r="H54" i="15" s="1"/>
  <c r="G109" i="15"/>
  <c r="H109" i="15" s="1"/>
  <c r="G48" i="15"/>
  <c r="H48" i="15" s="1"/>
  <c r="G99" i="15"/>
  <c r="H99" i="15" s="1"/>
  <c r="G58" i="15"/>
  <c r="H58" i="15" s="1"/>
  <c r="G76" i="15"/>
  <c r="H76" i="15" s="1"/>
  <c r="G112" i="15"/>
  <c r="H112" i="15" s="1"/>
  <c r="G96" i="15"/>
  <c r="H96" i="15" s="1"/>
  <c r="G153" i="15"/>
  <c r="H153" i="15" s="1"/>
  <c r="G89" i="15"/>
  <c r="H89" i="15" s="1"/>
  <c r="G38" i="15"/>
  <c r="H38" i="15" s="1"/>
  <c r="G178" i="15"/>
  <c r="H178" i="15" s="1"/>
  <c r="G16" i="15"/>
  <c r="H16" i="15" s="1"/>
  <c r="G101" i="15"/>
  <c r="H101" i="15" s="1"/>
  <c r="G60" i="15"/>
  <c r="H60" i="15" s="1"/>
  <c r="G157" i="15"/>
  <c r="H157" i="15" s="1"/>
  <c r="G111" i="15"/>
  <c r="H111" i="15" s="1"/>
  <c r="G35" i="15"/>
  <c r="H35" i="15" s="1"/>
  <c r="G30" i="15"/>
  <c r="H30" i="15" s="1"/>
  <c r="G134" i="15"/>
  <c r="H134" i="15" s="1"/>
  <c r="G140" i="15"/>
  <c r="H140" i="15" s="1"/>
  <c r="G184" i="15"/>
  <c r="H184" i="15" s="1"/>
  <c r="G34" i="15"/>
  <c r="H34" i="15" s="1"/>
  <c r="G18" i="15"/>
  <c r="H18" i="15" s="1"/>
  <c r="G82" i="15"/>
  <c r="H82" i="15" s="1"/>
  <c r="G59" i="15"/>
  <c r="H59" i="15" s="1"/>
  <c r="G162" i="15"/>
  <c r="H162" i="15" s="1"/>
  <c r="G174" i="15"/>
  <c r="H174" i="15" s="1"/>
  <c r="G68" i="15"/>
  <c r="H68" i="15" s="1"/>
  <c r="G137" i="15"/>
  <c r="H137" i="15" s="1"/>
  <c r="G53" i="15"/>
  <c r="H53" i="15" s="1"/>
  <c r="G104" i="15"/>
  <c r="H104" i="15" s="1"/>
  <c r="G40" i="15"/>
  <c r="H40" i="15" s="1"/>
  <c r="G65" i="15"/>
  <c r="H65" i="15" s="1"/>
  <c r="G187" i="15"/>
  <c r="H187" i="15" s="1"/>
  <c r="G185" i="15"/>
  <c r="H185" i="15" s="1"/>
  <c r="G186" i="15"/>
  <c r="H186" i="15" s="1"/>
  <c r="G167" i="15"/>
  <c r="H167" i="15" s="1"/>
  <c r="G72" i="15"/>
  <c r="H72" i="15" s="1"/>
  <c r="G117" i="15"/>
  <c r="H117" i="15" s="1"/>
  <c r="G102" i="15"/>
  <c r="H102" i="15" s="1"/>
  <c r="G44" i="15"/>
  <c r="H44" i="15" s="1"/>
  <c r="G129" i="15"/>
  <c r="H129" i="15" s="1"/>
  <c r="G155" i="15"/>
  <c r="H155" i="15" s="1"/>
  <c r="G127" i="15"/>
  <c r="H127" i="15" s="1"/>
  <c r="G77" i="15"/>
  <c r="H77" i="15" s="1"/>
  <c r="G22" i="15"/>
  <c r="H22" i="15" s="1"/>
  <c r="G115" i="15"/>
  <c r="H115" i="15" s="1"/>
  <c r="H84" i="15"/>
  <c r="H133" i="15"/>
  <c r="H128" i="15"/>
  <c r="H144" i="15"/>
  <c r="H154" i="15"/>
  <c r="H176" i="15"/>
  <c r="H135" i="15"/>
  <c r="H56" i="15"/>
  <c r="H71" i="15"/>
  <c r="H45" i="15"/>
  <c r="H123" i="15"/>
  <c r="H94" i="15"/>
  <c r="A50" i="14"/>
  <c r="A24" i="10"/>
  <c r="A86" i="12"/>
  <c r="A25" i="10"/>
  <c r="H191" i="15" l="1"/>
  <c r="A53" i="14"/>
  <c r="A26" i="10"/>
  <c r="A89" i="12"/>
  <c r="A56" i="14" l="1"/>
  <c r="A27" i="10"/>
  <c r="A28" i="10"/>
  <c r="A92" i="12"/>
  <c r="A59" i="14" l="1"/>
  <c r="A30" i="10"/>
  <c r="B52" i="14" s="1"/>
  <c r="A95" i="12"/>
  <c r="D28" i="4"/>
  <c r="D29" i="4"/>
  <c r="D30" i="4"/>
  <c r="D31" i="4"/>
  <c r="D32" i="4"/>
  <c r="D33" i="4"/>
  <c r="D53" i="14" l="1"/>
  <c r="H52" i="14"/>
  <c r="I53" i="14" s="1"/>
  <c r="J53" i="14" s="1"/>
  <c r="D52" i="14"/>
  <c r="B40" i="14"/>
  <c r="B49" i="14"/>
  <c r="G39" i="14"/>
  <c r="B22" i="14"/>
  <c r="G30" i="14"/>
  <c r="G63" i="14"/>
  <c r="G60" i="14"/>
  <c r="B31" i="14"/>
  <c r="G18" i="14"/>
  <c r="B55" i="14"/>
  <c r="B28" i="14"/>
  <c r="B19" i="14"/>
  <c r="G21" i="14"/>
  <c r="B43" i="14"/>
  <c r="B37" i="14"/>
  <c r="B34" i="14"/>
  <c r="B13" i="14"/>
  <c r="B61" i="14"/>
  <c r="B25" i="14"/>
  <c r="G36" i="14"/>
  <c r="B16" i="14"/>
  <c r="B46" i="14"/>
  <c r="B58" i="14"/>
  <c r="G15" i="14"/>
  <c r="G87" i="12"/>
  <c r="G96" i="12"/>
  <c r="G90" i="12"/>
  <c r="G93" i="12"/>
  <c r="B16" i="12"/>
  <c r="H16" i="12" s="1"/>
  <c r="B34" i="12"/>
  <c r="D34" i="12" s="1"/>
  <c r="B31" i="12"/>
  <c r="B73" i="12"/>
  <c r="D74" i="12" s="1"/>
  <c r="B88" i="12"/>
  <c r="B82" i="12"/>
  <c r="D83" i="12" s="1"/>
  <c r="B94" i="12"/>
  <c r="D95" i="12" s="1"/>
  <c r="B52" i="12"/>
  <c r="D52" i="12" s="1"/>
  <c r="B40" i="12"/>
  <c r="D41" i="12" s="1"/>
  <c r="B91" i="12"/>
  <c r="D92" i="12" s="1"/>
  <c r="B79" i="12"/>
  <c r="D80" i="12" s="1"/>
  <c r="B22" i="12"/>
  <c r="H22" i="12" s="1"/>
  <c r="B55" i="12"/>
  <c r="D56" i="12" s="1"/>
  <c r="B58" i="12"/>
  <c r="B70" i="12"/>
  <c r="B37" i="12"/>
  <c r="B67" i="12"/>
  <c r="B46" i="12"/>
  <c r="B49" i="12"/>
  <c r="B25" i="12"/>
  <c r="B19" i="12"/>
  <c r="B76" i="12"/>
  <c r="B64" i="12"/>
  <c r="B28" i="12"/>
  <c r="B43" i="12"/>
  <c r="B61" i="12"/>
  <c r="B85" i="12"/>
  <c r="GI113" i="10"/>
  <c r="GJ113" i="10" s="1"/>
  <c r="GI111" i="10"/>
  <c r="GJ111" i="10" s="1"/>
  <c r="GI109" i="10"/>
  <c r="GJ109" i="10" s="1"/>
  <c r="GI98" i="10"/>
  <c r="GJ98" i="10" s="1"/>
  <c r="GI96" i="10"/>
  <c r="GJ96" i="10" s="1"/>
  <c r="GI94" i="10"/>
  <c r="GJ94" i="10" s="1"/>
  <c r="GI92" i="10"/>
  <c r="GJ92" i="10" s="1"/>
  <c r="GI73" i="10"/>
  <c r="GJ73" i="10" s="1"/>
  <c r="GI65" i="13"/>
  <c r="GJ65" i="13" s="1"/>
  <c r="GI57" i="13"/>
  <c r="GJ57" i="13" s="1"/>
  <c r="GI106" i="10"/>
  <c r="GJ106" i="10" s="1"/>
  <c r="GI83" i="10"/>
  <c r="GJ83" i="10" s="1"/>
  <c r="GI204" i="13"/>
  <c r="GJ204" i="13" s="1"/>
  <c r="GI80" i="13"/>
  <c r="GJ80" i="13" s="1"/>
  <c r="GI205" i="13"/>
  <c r="GJ205" i="13" s="1"/>
  <c r="GI201" i="13"/>
  <c r="GJ201" i="13" s="1"/>
  <c r="GI97" i="13"/>
  <c r="GJ97" i="13" s="1"/>
  <c r="GI93" i="13"/>
  <c r="GJ93" i="13" s="1"/>
  <c r="GI89" i="13"/>
  <c r="GJ89" i="13" s="1"/>
  <c r="GI85" i="13"/>
  <c r="GJ85" i="13" s="1"/>
  <c r="GI81" i="13"/>
  <c r="GJ81" i="13" s="1"/>
  <c r="GI77" i="13"/>
  <c r="GJ77" i="13" s="1"/>
  <c r="GI73" i="13"/>
  <c r="GJ73" i="13" s="1"/>
  <c r="GI69" i="13"/>
  <c r="GJ69" i="13" s="1"/>
  <c r="GI61" i="13"/>
  <c r="GJ61" i="13" s="1"/>
  <c r="GI107" i="10"/>
  <c r="GJ107" i="10" s="1"/>
  <c r="GI91" i="10"/>
  <c r="GJ91" i="10" s="1"/>
  <c r="GI104" i="10"/>
  <c r="GJ104" i="10" s="1"/>
  <c r="GI87" i="10"/>
  <c r="GJ87" i="10" s="1"/>
  <c r="GI79" i="10"/>
  <c r="GJ79" i="10" s="1"/>
  <c r="GI200" i="13"/>
  <c r="GJ200" i="13" s="1"/>
  <c r="GI84" i="13"/>
  <c r="GJ84" i="13" s="1"/>
  <c r="GI64" i="13"/>
  <c r="GJ64" i="13" s="1"/>
  <c r="GI118" i="10"/>
  <c r="GJ118" i="10" s="1"/>
  <c r="GI116" i="10"/>
  <c r="GJ116" i="10" s="1"/>
  <c r="GI105" i="10"/>
  <c r="GJ105" i="10" s="1"/>
  <c r="GI103" i="10"/>
  <c r="GJ103" i="10" s="1"/>
  <c r="GI101" i="10"/>
  <c r="GJ101" i="10" s="1"/>
  <c r="GI90" i="10"/>
  <c r="GJ90" i="10" s="1"/>
  <c r="GI88" i="10"/>
  <c r="GJ88" i="10" s="1"/>
  <c r="GI86" i="10"/>
  <c r="GJ86" i="10" s="1"/>
  <c r="GI84" i="10"/>
  <c r="GJ84" i="10" s="1"/>
  <c r="GI82" i="10"/>
  <c r="GJ82" i="10" s="1"/>
  <c r="GI80" i="10"/>
  <c r="GJ80" i="10" s="1"/>
  <c r="GI78" i="10"/>
  <c r="GJ78" i="10" s="1"/>
  <c r="GI76" i="10"/>
  <c r="GJ76" i="10" s="1"/>
  <c r="GI99" i="10"/>
  <c r="GJ99" i="10" s="1"/>
  <c r="GI117" i="10"/>
  <c r="GJ117" i="10" s="1"/>
  <c r="GI81" i="10"/>
  <c r="GJ81" i="10" s="1"/>
  <c r="GI92" i="13"/>
  <c r="GJ92" i="13" s="1"/>
  <c r="GI60" i="13"/>
  <c r="GJ60" i="13" s="1"/>
  <c r="GI202" i="13"/>
  <c r="GJ202" i="13" s="1"/>
  <c r="GI198" i="13"/>
  <c r="GJ198" i="13" s="1"/>
  <c r="GI94" i="13"/>
  <c r="GJ94" i="13" s="1"/>
  <c r="GI90" i="13"/>
  <c r="GJ90" i="13" s="1"/>
  <c r="GI86" i="13"/>
  <c r="GJ86" i="13" s="1"/>
  <c r="GI82" i="13"/>
  <c r="GJ82" i="13" s="1"/>
  <c r="GI78" i="13"/>
  <c r="GJ78" i="13" s="1"/>
  <c r="GI74" i="13"/>
  <c r="GJ74" i="13" s="1"/>
  <c r="GI70" i="13"/>
  <c r="GJ70" i="13" s="1"/>
  <c r="GI66" i="13"/>
  <c r="GJ66" i="13" s="1"/>
  <c r="GI62" i="13"/>
  <c r="GJ62" i="13" s="1"/>
  <c r="GI58" i="13"/>
  <c r="GJ58" i="13" s="1"/>
  <c r="GI100" i="10"/>
  <c r="GJ100" i="10" s="1"/>
  <c r="GI88" i="13"/>
  <c r="GJ88" i="13" s="1"/>
  <c r="GI68" i="13"/>
  <c r="GJ68" i="13" s="1"/>
  <c r="GI115" i="10"/>
  <c r="GJ115" i="10" s="1"/>
  <c r="GI114" i="10"/>
  <c r="GJ114" i="10" s="1"/>
  <c r="GI112" i="10"/>
  <c r="GJ112" i="10" s="1"/>
  <c r="GI110" i="10"/>
  <c r="GJ110" i="10" s="1"/>
  <c r="GI108" i="10"/>
  <c r="GJ108" i="10" s="1"/>
  <c r="GI97" i="10"/>
  <c r="GJ97" i="10" s="1"/>
  <c r="GI95" i="10"/>
  <c r="GJ95" i="10" s="1"/>
  <c r="GI93" i="10"/>
  <c r="GJ93" i="10" s="1"/>
  <c r="GI74" i="10"/>
  <c r="GJ74" i="10" s="1"/>
  <c r="GI72" i="10"/>
  <c r="GJ72" i="10" s="1"/>
  <c r="GI219" i="10"/>
  <c r="GJ219" i="10" s="1"/>
  <c r="GI89" i="10"/>
  <c r="GJ89" i="10" s="1"/>
  <c r="GI77" i="10"/>
  <c r="GJ77" i="10" s="1"/>
  <c r="GI96" i="13"/>
  <c r="GJ96" i="13" s="1"/>
  <c r="GI72" i="13"/>
  <c r="GJ72" i="13" s="1"/>
  <c r="GI203" i="13"/>
  <c r="GJ203" i="13" s="1"/>
  <c r="GI199" i="13"/>
  <c r="GJ199" i="13" s="1"/>
  <c r="GI95" i="13"/>
  <c r="GJ95" i="13" s="1"/>
  <c r="GI91" i="13"/>
  <c r="GJ91" i="13" s="1"/>
  <c r="GI87" i="13"/>
  <c r="GJ87" i="13" s="1"/>
  <c r="GI83" i="13"/>
  <c r="GJ83" i="13" s="1"/>
  <c r="GI79" i="13"/>
  <c r="GJ79" i="13" s="1"/>
  <c r="GI75" i="13"/>
  <c r="GJ75" i="13" s="1"/>
  <c r="GI71" i="13"/>
  <c r="GJ71" i="13" s="1"/>
  <c r="GI67" i="13"/>
  <c r="GJ67" i="13" s="1"/>
  <c r="GI63" i="13"/>
  <c r="GJ63" i="13" s="1"/>
  <c r="GI59" i="13"/>
  <c r="GJ59" i="13" s="1"/>
  <c r="GI102" i="10"/>
  <c r="GJ102" i="10" s="1"/>
  <c r="GI85" i="10"/>
  <c r="GJ85" i="10" s="1"/>
  <c r="GI76" i="13"/>
  <c r="GJ76" i="13" s="1"/>
  <c r="GI56" i="13"/>
  <c r="GJ56" i="13" s="1"/>
  <c r="GI75" i="10"/>
  <c r="GJ75" i="10" s="1"/>
  <c r="GI48" i="13"/>
  <c r="GJ48" i="13" s="1"/>
  <c r="GI40" i="13"/>
  <c r="GJ40" i="13" s="1"/>
  <c r="GI36" i="13"/>
  <c r="GJ36" i="13" s="1"/>
  <c r="GI28" i="13"/>
  <c r="GJ28" i="13" s="1"/>
  <c r="GI20" i="13"/>
  <c r="GJ20" i="13" s="1"/>
  <c r="GI16" i="13"/>
  <c r="GJ16" i="13" s="1"/>
  <c r="GI8" i="13"/>
  <c r="GJ8" i="13" s="1"/>
  <c r="GI45" i="13"/>
  <c r="GJ45" i="13" s="1"/>
  <c r="GI29" i="13"/>
  <c r="GJ29" i="13" s="1"/>
  <c r="GI9" i="13"/>
  <c r="GJ9" i="13" s="1"/>
  <c r="GI52" i="13"/>
  <c r="GJ52" i="13" s="1"/>
  <c r="GI44" i="13"/>
  <c r="GJ44" i="13" s="1"/>
  <c r="GI32" i="13"/>
  <c r="GJ32" i="13" s="1"/>
  <c r="GI24" i="13"/>
  <c r="GJ24" i="13" s="1"/>
  <c r="GI12" i="13"/>
  <c r="GJ12" i="13" s="1"/>
  <c r="GI33" i="13"/>
  <c r="GJ33" i="13" s="1"/>
  <c r="GI51" i="13"/>
  <c r="GJ51" i="13" s="1"/>
  <c r="GI47" i="13"/>
  <c r="GJ47" i="13" s="1"/>
  <c r="GI35" i="13"/>
  <c r="GJ35" i="13" s="1"/>
  <c r="GI27" i="13"/>
  <c r="GJ27" i="13" s="1"/>
  <c r="GI19" i="13"/>
  <c r="GJ19" i="13" s="1"/>
  <c r="GI11" i="13"/>
  <c r="GJ11" i="13" s="1"/>
  <c r="GI6" i="13"/>
  <c r="GJ6" i="13" s="1"/>
  <c r="GI37" i="13"/>
  <c r="GJ37" i="13" s="1"/>
  <c r="GI21" i="13"/>
  <c r="GJ21" i="13" s="1"/>
  <c r="GI55" i="13"/>
  <c r="GJ55" i="13" s="1"/>
  <c r="GI43" i="13"/>
  <c r="GJ43" i="13" s="1"/>
  <c r="GI39" i="13"/>
  <c r="GJ39" i="13" s="1"/>
  <c r="GI31" i="13"/>
  <c r="GJ31" i="13" s="1"/>
  <c r="GI23" i="13"/>
  <c r="GJ23" i="13" s="1"/>
  <c r="GI15" i="13"/>
  <c r="GJ15" i="13" s="1"/>
  <c r="GI7" i="13"/>
  <c r="GJ7" i="13" s="1"/>
  <c r="GI41" i="13"/>
  <c r="GJ41" i="13" s="1"/>
  <c r="GI17" i="13"/>
  <c r="GJ17" i="13" s="1"/>
  <c r="GI50" i="13"/>
  <c r="GJ50" i="13" s="1"/>
  <c r="GI42" i="13"/>
  <c r="GJ42" i="13" s="1"/>
  <c r="GI34" i="13"/>
  <c r="GJ34" i="13" s="1"/>
  <c r="GI26" i="13"/>
  <c r="GJ26" i="13" s="1"/>
  <c r="GI18" i="13"/>
  <c r="GJ18" i="13" s="1"/>
  <c r="GI14" i="13"/>
  <c r="GJ14" i="13" s="1"/>
  <c r="GI49" i="13"/>
  <c r="GJ49" i="13" s="1"/>
  <c r="GI25" i="13"/>
  <c r="GJ25" i="13" s="1"/>
  <c r="GI54" i="13"/>
  <c r="GJ54" i="13" s="1"/>
  <c r="GI46" i="13"/>
  <c r="GJ46" i="13" s="1"/>
  <c r="GI38" i="13"/>
  <c r="GJ38" i="13" s="1"/>
  <c r="GI30" i="13"/>
  <c r="GJ30" i="13" s="1"/>
  <c r="GI22" i="13"/>
  <c r="GJ22" i="13" s="1"/>
  <c r="GI10" i="13"/>
  <c r="GJ10" i="13" s="1"/>
  <c r="GI53" i="13"/>
  <c r="GJ53" i="13" s="1"/>
  <c r="GI13" i="13"/>
  <c r="GJ13" i="13" s="1"/>
  <c r="BP46" i="11"/>
  <c r="BQ46" i="11" s="1"/>
  <c r="BP38" i="11"/>
  <c r="BQ38" i="11" s="1"/>
  <c r="BP30" i="11"/>
  <c r="BQ30" i="11" s="1"/>
  <c r="BP22" i="11"/>
  <c r="BQ22" i="11" s="1"/>
  <c r="BP14" i="11"/>
  <c r="BQ14" i="11" s="1"/>
  <c r="BP7" i="11"/>
  <c r="BQ7" i="11" s="1"/>
  <c r="BP9" i="11"/>
  <c r="BQ9" i="11" s="1"/>
  <c r="BP12" i="11"/>
  <c r="BQ12" i="11" s="1"/>
  <c r="BP49" i="11"/>
  <c r="BQ49" i="11" s="1"/>
  <c r="BP51" i="11"/>
  <c r="BQ51" i="11" s="1"/>
  <c r="BP43" i="11"/>
  <c r="BQ43" i="11" s="1"/>
  <c r="BP35" i="11"/>
  <c r="BQ35" i="11" s="1"/>
  <c r="BP27" i="11"/>
  <c r="BQ27" i="11" s="1"/>
  <c r="BP19" i="11"/>
  <c r="BQ19" i="11" s="1"/>
  <c r="BP11" i="11"/>
  <c r="BQ11" i="11" s="1"/>
  <c r="BP52" i="11"/>
  <c r="BQ52" i="11" s="1"/>
  <c r="BP41" i="11"/>
  <c r="BQ41" i="11" s="1"/>
  <c r="BP48" i="11"/>
  <c r="BQ48" i="11" s="1"/>
  <c r="BP40" i="11"/>
  <c r="BQ40" i="11" s="1"/>
  <c r="BP32" i="11"/>
  <c r="BQ32" i="11" s="1"/>
  <c r="BP24" i="11"/>
  <c r="BQ24" i="11" s="1"/>
  <c r="BP16" i="11"/>
  <c r="BQ16" i="11" s="1"/>
  <c r="BP44" i="11"/>
  <c r="BQ44" i="11" s="1"/>
  <c r="BP5" i="11"/>
  <c r="BQ5" i="11" s="1"/>
  <c r="BP45" i="11"/>
  <c r="BQ45" i="11" s="1"/>
  <c r="BP37" i="11"/>
  <c r="BQ37" i="11" s="1"/>
  <c r="BP29" i="11"/>
  <c r="BQ29" i="11" s="1"/>
  <c r="BP21" i="11"/>
  <c r="BQ21" i="11" s="1"/>
  <c r="BP13" i="11"/>
  <c r="BQ13" i="11" s="1"/>
  <c r="BP6" i="11"/>
  <c r="BQ6" i="11" s="1"/>
  <c r="BP36" i="11"/>
  <c r="BQ36" i="11" s="1"/>
  <c r="BP25" i="11"/>
  <c r="BQ25" i="11" s="1"/>
  <c r="BP50" i="11"/>
  <c r="BQ50" i="11" s="1"/>
  <c r="BP42" i="11"/>
  <c r="BQ42" i="11" s="1"/>
  <c r="BP34" i="11"/>
  <c r="BQ34" i="11" s="1"/>
  <c r="BP26" i="11"/>
  <c r="BQ26" i="11" s="1"/>
  <c r="BP18" i="11"/>
  <c r="BQ18" i="11" s="1"/>
  <c r="BP10" i="11"/>
  <c r="BQ10" i="11" s="1"/>
  <c r="BP28" i="11"/>
  <c r="BQ28" i="11" s="1"/>
  <c r="BP33" i="11"/>
  <c r="BQ33" i="11" s="1"/>
  <c r="BP47" i="11"/>
  <c r="BQ47" i="11" s="1"/>
  <c r="BP39" i="11"/>
  <c r="BQ39" i="11" s="1"/>
  <c r="BP31" i="11"/>
  <c r="BQ31" i="11" s="1"/>
  <c r="BP23" i="11"/>
  <c r="BQ23" i="11" s="1"/>
  <c r="BP15" i="11"/>
  <c r="BQ15" i="11" s="1"/>
  <c r="BP8" i="11"/>
  <c r="BQ8" i="11" s="1"/>
  <c r="BP20" i="11"/>
  <c r="BQ20" i="11" s="1"/>
  <c r="BP17" i="11"/>
  <c r="BQ17" i="11" s="1"/>
  <c r="GI66" i="10"/>
  <c r="GI58" i="10"/>
  <c r="GI50" i="10"/>
  <c r="GI42" i="10"/>
  <c r="GI34" i="10"/>
  <c r="GI26" i="10"/>
  <c r="GI25" i="10"/>
  <c r="GI24" i="10"/>
  <c r="GI23" i="10"/>
  <c r="GI46" i="10"/>
  <c r="GI38" i="10"/>
  <c r="GI44" i="10"/>
  <c r="GI20" i="10"/>
  <c r="GJ20" i="10" s="1"/>
  <c r="GI35" i="10"/>
  <c r="GI65" i="10"/>
  <c r="GI57" i="10"/>
  <c r="GI49" i="10"/>
  <c r="GI41" i="10"/>
  <c r="GI33" i="10"/>
  <c r="GI39" i="10"/>
  <c r="GI70" i="10"/>
  <c r="GI22" i="10"/>
  <c r="GI36" i="10"/>
  <c r="GI51" i="10"/>
  <c r="GI64" i="10"/>
  <c r="GI56" i="10"/>
  <c r="GI48" i="10"/>
  <c r="GI40" i="10"/>
  <c r="GI32" i="10"/>
  <c r="GI62" i="10"/>
  <c r="GI60" i="10"/>
  <c r="GI67" i="10"/>
  <c r="GI71" i="10"/>
  <c r="GI63" i="10"/>
  <c r="GI55" i="10"/>
  <c r="GI47" i="10"/>
  <c r="GI31" i="10"/>
  <c r="GI54" i="10"/>
  <c r="GI30" i="10"/>
  <c r="GI52" i="10"/>
  <c r="GI59" i="10"/>
  <c r="GI27" i="10"/>
  <c r="GI69" i="10"/>
  <c r="GI61" i="10"/>
  <c r="GI53" i="10"/>
  <c r="GI45" i="10"/>
  <c r="GI37" i="10"/>
  <c r="GI29" i="10"/>
  <c r="GI21" i="10"/>
  <c r="GI68" i="10"/>
  <c r="GI28" i="10"/>
  <c r="GI43" i="10"/>
  <c r="B13" i="12"/>
  <c r="A62" i="14"/>
  <c r="A98" i="12"/>
  <c r="GF20" i="10"/>
  <c r="GG17" i="10"/>
  <c r="GI17" i="10"/>
  <c r="BN2" i="11"/>
  <c r="D17" i="14" l="1"/>
  <c r="D16" i="14"/>
  <c r="H16" i="14"/>
  <c r="I17" i="14" s="1"/>
  <c r="J17" i="14" s="1"/>
  <c r="D23" i="14"/>
  <c r="D22" i="14"/>
  <c r="H22" i="14"/>
  <c r="I23" i="14" s="1"/>
  <c r="J23" i="14" s="1"/>
  <c r="D26" i="14"/>
  <c r="H25" i="14"/>
  <c r="I26" i="14" s="1"/>
  <c r="J26" i="14" s="1"/>
  <c r="D25" i="14"/>
  <c r="D29" i="14"/>
  <c r="H28" i="14"/>
  <c r="I29" i="14" s="1"/>
  <c r="J29" i="14" s="1"/>
  <c r="D28" i="14"/>
  <c r="E39" i="14"/>
  <c r="D20" i="14"/>
  <c r="H19" i="14"/>
  <c r="I20" i="14" s="1"/>
  <c r="J20" i="14" s="1"/>
  <c r="D19" i="14"/>
  <c r="D61" i="14"/>
  <c r="D62" i="14"/>
  <c r="H61" i="14"/>
  <c r="I62" i="14" s="1"/>
  <c r="J62" i="14" s="1"/>
  <c r="D56" i="14"/>
  <c r="H55" i="14"/>
  <c r="I56" i="14" s="1"/>
  <c r="J56" i="14" s="1"/>
  <c r="D55" i="14"/>
  <c r="D50" i="14"/>
  <c r="H49" i="14"/>
  <c r="I50" i="14" s="1"/>
  <c r="J50" i="14" s="1"/>
  <c r="D49" i="14"/>
  <c r="D14" i="14"/>
  <c r="H13" i="14"/>
  <c r="I14" i="14" s="1"/>
  <c r="J14" i="14" s="1"/>
  <c r="D13" i="14"/>
  <c r="E18" i="14"/>
  <c r="D41" i="14"/>
  <c r="H40" i="14"/>
  <c r="I41" i="14" s="1"/>
  <c r="J41" i="14" s="1"/>
  <c r="D40" i="14"/>
  <c r="E15" i="14"/>
  <c r="D35" i="14"/>
  <c r="D34" i="14"/>
  <c r="H34" i="14"/>
  <c r="I35" i="14" s="1"/>
  <c r="J35" i="14" s="1"/>
  <c r="D32" i="14"/>
  <c r="H31" i="14"/>
  <c r="I32" i="14" s="1"/>
  <c r="J32" i="14" s="1"/>
  <c r="D31" i="14"/>
  <c r="D58" i="14"/>
  <c r="D59" i="14"/>
  <c r="H58" i="14"/>
  <c r="I59" i="14" s="1"/>
  <c r="J59" i="14" s="1"/>
  <c r="D38" i="14"/>
  <c r="D37" i="14"/>
  <c r="H37" i="14"/>
  <c r="I38" i="14" s="1"/>
  <c r="J38" i="14" s="1"/>
  <c r="E60" i="14"/>
  <c r="D47" i="14"/>
  <c r="D46" i="14"/>
  <c r="H46" i="14"/>
  <c r="I47" i="14" s="1"/>
  <c r="J47" i="14" s="1"/>
  <c r="D44" i="14"/>
  <c r="D43" i="14"/>
  <c r="H43" i="14"/>
  <c r="I44" i="14" s="1"/>
  <c r="J44" i="14" s="1"/>
  <c r="E63" i="14"/>
  <c r="B97" i="12"/>
  <c r="D98" i="12" s="1"/>
  <c r="G99" i="12"/>
  <c r="BQ53" i="11"/>
  <c r="I23" i="12"/>
  <c r="J23" i="12" s="1"/>
  <c r="D16" i="12"/>
  <c r="D17" i="12"/>
  <c r="H88" i="12"/>
  <c r="I89" i="12" s="1"/>
  <c r="J89" i="12" s="1"/>
  <c r="D88" i="12"/>
  <c r="D89" i="12"/>
  <c r="D31" i="12"/>
  <c r="H52" i="12"/>
  <c r="I53" i="12" s="1"/>
  <c r="J53" i="12" s="1"/>
  <c r="D35" i="12"/>
  <c r="H31" i="12"/>
  <c r="I32" i="12" s="1"/>
  <c r="J32" i="12" s="1"/>
  <c r="D32" i="12"/>
  <c r="H34" i="12"/>
  <c r="I35" i="12" s="1"/>
  <c r="J35" i="12" s="1"/>
  <c r="D53" i="12"/>
  <c r="I17" i="12"/>
  <c r="J17" i="12" s="1"/>
  <c r="D55" i="12"/>
  <c r="H55" i="12"/>
  <c r="I56" i="12" s="1"/>
  <c r="J56" i="12" s="1"/>
  <c r="D73" i="12"/>
  <c r="H94" i="12"/>
  <c r="I95" i="12" s="1"/>
  <c r="J95" i="12" s="1"/>
  <c r="H73" i="12"/>
  <c r="I74" i="12" s="1"/>
  <c r="J74" i="12" s="1"/>
  <c r="D94" i="12"/>
  <c r="D22" i="12"/>
  <c r="D79" i="12"/>
  <c r="H79" i="12"/>
  <c r="I80" i="12" s="1"/>
  <c r="J80" i="12" s="1"/>
  <c r="D91" i="12"/>
  <c r="D82" i="12"/>
  <c r="H91" i="12"/>
  <c r="I92" i="12" s="1"/>
  <c r="J92" i="12" s="1"/>
  <c r="H82" i="12"/>
  <c r="I83" i="12" s="1"/>
  <c r="J83" i="12" s="1"/>
  <c r="D40" i="12"/>
  <c r="D23" i="12"/>
  <c r="H40" i="12"/>
  <c r="I41" i="12" s="1"/>
  <c r="J41" i="12" s="1"/>
  <c r="D44" i="12"/>
  <c r="H43" i="12"/>
  <c r="I44" i="12" s="1"/>
  <c r="J44" i="12" s="1"/>
  <c r="D43" i="12"/>
  <c r="D28" i="12"/>
  <c r="H28" i="12"/>
  <c r="I29" i="12" s="1"/>
  <c r="J29" i="12" s="1"/>
  <c r="D29" i="12"/>
  <c r="D65" i="12"/>
  <c r="D64" i="12"/>
  <c r="H64" i="12"/>
  <c r="I65" i="12" s="1"/>
  <c r="J65" i="12" s="1"/>
  <c r="D77" i="12"/>
  <c r="H76" i="12"/>
  <c r="I77" i="12" s="1"/>
  <c r="J77" i="12" s="1"/>
  <c r="D76" i="12"/>
  <c r="D50" i="12"/>
  <c r="H49" i="12"/>
  <c r="I50" i="12" s="1"/>
  <c r="J50" i="12" s="1"/>
  <c r="D49" i="12"/>
  <c r="D37" i="12"/>
  <c r="D38" i="12"/>
  <c r="H37" i="12"/>
  <c r="I38" i="12" s="1"/>
  <c r="J38" i="12" s="1"/>
  <c r="D59" i="12"/>
  <c r="D58" i="12"/>
  <c r="H58" i="12"/>
  <c r="I59" i="12" s="1"/>
  <c r="J59" i="12" s="1"/>
  <c r="D68" i="12"/>
  <c r="H67" i="12"/>
  <c r="I68" i="12" s="1"/>
  <c r="J68" i="12" s="1"/>
  <c r="D67" i="12"/>
  <c r="D62" i="12"/>
  <c r="H61" i="12"/>
  <c r="I62" i="12" s="1"/>
  <c r="J62" i="12" s="1"/>
  <c r="D61" i="12"/>
  <c r="D47" i="12"/>
  <c r="H46" i="12"/>
  <c r="I47" i="12" s="1"/>
  <c r="J47" i="12" s="1"/>
  <c r="D46" i="12"/>
  <c r="D86" i="12"/>
  <c r="H85" i="12"/>
  <c r="I86" i="12" s="1"/>
  <c r="J86" i="12" s="1"/>
  <c r="D85" i="12"/>
  <c r="D71" i="12"/>
  <c r="H70" i="12"/>
  <c r="I71" i="12" s="1"/>
  <c r="J71" i="12" s="1"/>
  <c r="D70" i="12"/>
  <c r="D19" i="12"/>
  <c r="H19" i="12"/>
  <c r="I20" i="12" s="1"/>
  <c r="J20" i="12" s="1"/>
  <c r="D20" i="12"/>
  <c r="D14" i="12"/>
  <c r="D13" i="12"/>
  <c r="H13" i="12"/>
  <c r="I14" i="12" s="1"/>
  <c r="J14" i="12" s="1"/>
  <c r="D25" i="12"/>
  <c r="D26" i="12"/>
  <c r="H25" i="12"/>
  <c r="I26" i="12" s="1"/>
  <c r="J26" i="12" s="1"/>
  <c r="GJ206" i="13"/>
  <c r="A65" i="14"/>
  <c r="A101" i="12"/>
  <c r="E30" i="14" l="1"/>
  <c r="E21" i="14"/>
  <c r="E36" i="14"/>
  <c r="E87" i="12"/>
  <c r="E96" i="12"/>
  <c r="E90" i="12"/>
  <c r="E93" i="12"/>
  <c r="B64" i="14"/>
  <c r="G66" i="14"/>
  <c r="D97" i="12"/>
  <c r="H97" i="12"/>
  <c r="I98" i="12" s="1"/>
  <c r="J98" i="12" s="1"/>
  <c r="B100" i="12"/>
  <c r="D101" i="12" s="1"/>
  <c r="G102" i="12"/>
  <c r="A68" i="14"/>
  <c r="A104" i="12"/>
  <c r="E99" i="12" l="1"/>
  <c r="D64" i="14"/>
  <c r="D65" i="14"/>
  <c r="H64" i="14"/>
  <c r="I65" i="14" s="1"/>
  <c r="J65" i="14" s="1"/>
  <c r="B67" i="14"/>
  <c r="G69" i="14"/>
  <c r="D100" i="12"/>
  <c r="H100" i="12"/>
  <c r="I101" i="12" s="1"/>
  <c r="J101" i="12" s="1"/>
  <c r="B103" i="12"/>
  <c r="D103" i="12" s="1"/>
  <c r="G105" i="12"/>
  <c r="A71" i="14"/>
  <c r="A107" i="12"/>
  <c r="GH220" i="10"/>
  <c r="GG220" i="10"/>
  <c r="G45" i="14" l="1"/>
  <c r="E45" i="14" s="1"/>
  <c r="G27" i="14"/>
  <c r="E27" i="14" s="1"/>
  <c r="G24" i="14"/>
  <c r="E24" i="14" s="1"/>
  <c r="G42" i="14"/>
  <c r="E42" i="14" s="1"/>
  <c r="G33" i="14"/>
  <c r="E33" i="14" s="1"/>
  <c r="G54" i="14"/>
  <c r="E54" i="14" s="1"/>
  <c r="G51" i="14"/>
  <c r="E51" i="14" s="1"/>
  <c r="G57" i="14"/>
  <c r="E57" i="14" s="1"/>
  <c r="G48" i="14"/>
  <c r="E48" i="14" s="1"/>
  <c r="E102" i="12"/>
  <c r="D67" i="14"/>
  <c r="D68" i="14"/>
  <c r="H67" i="14"/>
  <c r="I68" i="14" s="1"/>
  <c r="J68" i="14" s="1"/>
  <c r="E66" i="14"/>
  <c r="E69" i="14"/>
  <c r="G72" i="14"/>
  <c r="B70" i="14"/>
  <c r="G81" i="12"/>
  <c r="E81" i="12" s="1"/>
  <c r="G60" i="12"/>
  <c r="E60" i="12" s="1"/>
  <c r="G72" i="12"/>
  <c r="E72" i="12" s="1"/>
  <c r="G54" i="12"/>
  <c r="E54" i="12" s="1"/>
  <c r="G18" i="12"/>
  <c r="E18" i="12" s="1"/>
  <c r="G75" i="12"/>
  <c r="E75" i="12" s="1"/>
  <c r="G63" i="12"/>
  <c r="E63" i="12" s="1"/>
  <c r="G30" i="12"/>
  <c r="E30" i="12" s="1"/>
  <c r="G51" i="12"/>
  <c r="E51" i="12" s="1"/>
  <c r="G33" i="12"/>
  <c r="E33" i="12" s="1"/>
  <c r="G48" i="12"/>
  <c r="E48" i="12" s="1"/>
  <c r="G15" i="12"/>
  <c r="E15" i="12" s="1"/>
  <c r="G66" i="12"/>
  <c r="E66" i="12" s="1"/>
  <c r="G24" i="12"/>
  <c r="E24" i="12" s="1"/>
  <c r="G57" i="12"/>
  <c r="E57" i="12" s="1"/>
  <c r="G39" i="12"/>
  <c r="E39" i="12" s="1"/>
  <c r="G36" i="12"/>
  <c r="E36" i="12" s="1"/>
  <c r="G27" i="12"/>
  <c r="E27" i="12" s="1"/>
  <c r="G45" i="12"/>
  <c r="E45" i="12" s="1"/>
  <c r="G69" i="12"/>
  <c r="E69" i="12" s="1"/>
  <c r="G42" i="12"/>
  <c r="E42" i="12" s="1"/>
  <c r="G21" i="12"/>
  <c r="E21" i="12" s="1"/>
  <c r="G84" i="12"/>
  <c r="E84" i="12" s="1"/>
  <c r="G78" i="12"/>
  <c r="E78" i="12" s="1"/>
  <c r="H103" i="12"/>
  <c r="I104" i="12" s="1"/>
  <c r="J104" i="12" s="1"/>
  <c r="B106" i="12"/>
  <c r="D106" i="12" s="1"/>
  <c r="G108" i="12"/>
  <c r="D104" i="12"/>
  <c r="A74" i="14"/>
  <c r="A110" i="12"/>
  <c r="BM52" i="11"/>
  <c r="BM51" i="11"/>
  <c r="BM50" i="11"/>
  <c r="BM49" i="11"/>
  <c r="BM48" i="11"/>
  <c r="BM47" i="11"/>
  <c r="BM46" i="11"/>
  <c r="BM45" i="11"/>
  <c r="BM44" i="11"/>
  <c r="BM43" i="11"/>
  <c r="BM42" i="11"/>
  <c r="BM41" i="11"/>
  <c r="BM40" i="11"/>
  <c r="BM39" i="11"/>
  <c r="BM38" i="11"/>
  <c r="BM37" i="11"/>
  <c r="BM36" i="11"/>
  <c r="BM35" i="11"/>
  <c r="BM34" i="11"/>
  <c r="BM33" i="11"/>
  <c r="BM32" i="11"/>
  <c r="BM31" i="11"/>
  <c r="BM30" i="11"/>
  <c r="BM29" i="11"/>
  <c r="BM28" i="11"/>
  <c r="BM27" i="11"/>
  <c r="BM26" i="11"/>
  <c r="BM25" i="11"/>
  <c r="BM24" i="11"/>
  <c r="BM23" i="11"/>
  <c r="BM22" i="11"/>
  <c r="BM21" i="11"/>
  <c r="BM20" i="11"/>
  <c r="BM19" i="11"/>
  <c r="BM18" i="11"/>
  <c r="BM17" i="11"/>
  <c r="BM16" i="11"/>
  <c r="BM15" i="11"/>
  <c r="BM14" i="11"/>
  <c r="BM13" i="11"/>
  <c r="BM12" i="11"/>
  <c r="BM11" i="11"/>
  <c r="BM10" i="11"/>
  <c r="BM5" i="11"/>
  <c r="BM9" i="11"/>
  <c r="BM8" i="11"/>
  <c r="BM7" i="11"/>
  <c r="BM6" i="11"/>
  <c r="BQ2" i="11"/>
  <c r="E105" i="12" l="1"/>
  <c r="B73" i="14"/>
  <c r="G75" i="14"/>
  <c r="D70" i="14"/>
  <c r="H70" i="14"/>
  <c r="I71" i="14" s="1"/>
  <c r="J71" i="14" s="1"/>
  <c r="D71" i="14"/>
  <c r="B109" i="12"/>
  <c r="H109" i="12" s="1"/>
  <c r="I110" i="12" s="1"/>
  <c r="J110" i="12" s="1"/>
  <c r="G111" i="12"/>
  <c r="H106" i="12"/>
  <c r="I107" i="12" s="1"/>
  <c r="J107" i="12" s="1"/>
  <c r="D107" i="12"/>
  <c r="A77" i="14"/>
  <c r="A113" i="12"/>
  <c r="GJ71" i="10"/>
  <c r="GJ21" i="10"/>
  <c r="E111" i="12" l="1"/>
  <c r="E108" i="12"/>
  <c r="D73" i="14"/>
  <c r="D74" i="14"/>
  <c r="H73" i="14"/>
  <c r="I74" i="14" s="1"/>
  <c r="J74" i="14" s="1"/>
  <c r="G78" i="14"/>
  <c r="B76" i="14"/>
  <c r="E72" i="14"/>
  <c r="B112" i="12"/>
  <c r="D112" i="12" s="1"/>
  <c r="G114" i="12"/>
  <c r="D109" i="12"/>
  <c r="D110" i="12"/>
  <c r="A80" i="14"/>
  <c r="A116" i="12"/>
  <c r="GJ22" i="10"/>
  <c r="GJ23" i="10"/>
  <c r="GJ24" i="10"/>
  <c r="GJ25" i="10"/>
  <c r="GJ26" i="10"/>
  <c r="GJ27" i="10"/>
  <c r="GJ28" i="10"/>
  <c r="GJ29" i="10"/>
  <c r="GJ30" i="10"/>
  <c r="GJ31" i="10"/>
  <c r="GJ32" i="10"/>
  <c r="GJ33" i="10"/>
  <c r="GJ34" i="10"/>
  <c r="GJ35" i="10"/>
  <c r="GJ36" i="10"/>
  <c r="GJ37" i="10"/>
  <c r="GJ38" i="10"/>
  <c r="GJ39" i="10"/>
  <c r="GJ40" i="10"/>
  <c r="GJ41" i="10"/>
  <c r="GJ42" i="10"/>
  <c r="GJ43" i="10"/>
  <c r="GJ44" i="10"/>
  <c r="GJ45" i="10"/>
  <c r="GJ46" i="10"/>
  <c r="GJ47" i="10"/>
  <c r="GJ48" i="10"/>
  <c r="GJ49" i="10"/>
  <c r="GJ50" i="10"/>
  <c r="GJ51" i="10"/>
  <c r="GJ52" i="10"/>
  <c r="GJ53" i="10"/>
  <c r="GJ54" i="10"/>
  <c r="GJ55" i="10"/>
  <c r="GJ56" i="10"/>
  <c r="GJ57" i="10"/>
  <c r="GJ58" i="10"/>
  <c r="GJ59" i="10"/>
  <c r="GJ60" i="10"/>
  <c r="GJ61" i="10"/>
  <c r="GJ62" i="10"/>
  <c r="GJ63" i="10"/>
  <c r="GJ64" i="10"/>
  <c r="GJ65" i="10"/>
  <c r="GJ66" i="10"/>
  <c r="GJ67" i="10"/>
  <c r="GJ68" i="10"/>
  <c r="GJ69" i="10"/>
  <c r="GJ70" i="10"/>
  <c r="E75" i="14" l="1"/>
  <c r="D76" i="14"/>
  <c r="H76" i="14"/>
  <c r="I77" i="14" s="1"/>
  <c r="J77" i="14" s="1"/>
  <c r="D77" i="14"/>
  <c r="G81" i="14"/>
  <c r="B79" i="14"/>
  <c r="B115" i="12"/>
  <c r="D116" i="12" s="1"/>
  <c r="G117" i="12"/>
  <c r="H112" i="12"/>
  <c r="I113" i="12" s="1"/>
  <c r="J113" i="12" s="1"/>
  <c r="D113" i="12"/>
  <c r="A83" i="14"/>
  <c r="A119" i="12"/>
  <c r="GJ220" i="10"/>
  <c r="E78" i="14" l="1"/>
  <c r="E114" i="12"/>
  <c r="D79" i="14"/>
  <c r="H79" i="14"/>
  <c r="I80" i="14" s="1"/>
  <c r="J80" i="14" s="1"/>
  <c r="D80" i="14"/>
  <c r="B82" i="14"/>
  <c r="G84" i="14"/>
  <c r="D115" i="12"/>
  <c r="H115" i="12"/>
  <c r="I116" i="12" s="1"/>
  <c r="J116" i="12" s="1"/>
  <c r="B118" i="12"/>
  <c r="H118" i="12" s="1"/>
  <c r="I119" i="12" s="1"/>
  <c r="J119" i="12" s="1"/>
  <c r="G120" i="12"/>
  <c r="A86" i="14"/>
  <c r="A122" i="12"/>
  <c r="GF71" i="10"/>
  <c r="GF70" i="10"/>
  <c r="GF69" i="10"/>
  <c r="GF68" i="10"/>
  <c r="GF67" i="10"/>
  <c r="GF66" i="10"/>
  <c r="GF65" i="10"/>
  <c r="GF64" i="10"/>
  <c r="GF63" i="10"/>
  <c r="GF62" i="10"/>
  <c r="GF61" i="10"/>
  <c r="GF60" i="10"/>
  <c r="GF59" i="10"/>
  <c r="GF58" i="10"/>
  <c r="GF57" i="10"/>
  <c r="GF56" i="10"/>
  <c r="GF55" i="10"/>
  <c r="GF54" i="10"/>
  <c r="GF53" i="10"/>
  <c r="GF52" i="10"/>
  <c r="GF51" i="10"/>
  <c r="GF50" i="10"/>
  <c r="GF49" i="10"/>
  <c r="GF48" i="10"/>
  <c r="GF47" i="10"/>
  <c r="GF46" i="10"/>
  <c r="GF45" i="10"/>
  <c r="GF44" i="10"/>
  <c r="GF43" i="10"/>
  <c r="GF42" i="10"/>
  <c r="GF41" i="10"/>
  <c r="GF40" i="10"/>
  <c r="GF39" i="10"/>
  <c r="GF38" i="10"/>
  <c r="GF37" i="10"/>
  <c r="GF36" i="10"/>
  <c r="GF35" i="10"/>
  <c r="GF34" i="10"/>
  <c r="GF33" i="10"/>
  <c r="GF32" i="10"/>
  <c r="GF31" i="10"/>
  <c r="GF30" i="10"/>
  <c r="GF29" i="10"/>
  <c r="GF28" i="10"/>
  <c r="GF27" i="10"/>
  <c r="GF26" i="10"/>
  <c r="GF25" i="10"/>
  <c r="GF24" i="10"/>
  <c r="GF23" i="10"/>
  <c r="GF22" i="10"/>
  <c r="GF21" i="10"/>
  <c r="E120" i="12" l="1"/>
  <c r="E117" i="12"/>
  <c r="E81" i="14"/>
  <c r="D82" i="14"/>
  <c r="H82" i="14"/>
  <c r="I83" i="14" s="1"/>
  <c r="J83" i="14" s="1"/>
  <c r="D83" i="14"/>
  <c r="G87" i="14"/>
  <c r="B85" i="14"/>
  <c r="B121" i="12"/>
  <c r="D121" i="12" s="1"/>
  <c r="G123" i="12"/>
  <c r="D118" i="12"/>
  <c r="D119" i="12"/>
  <c r="A125" i="12"/>
  <c r="A89" i="14"/>
  <c r="E84" i="14" l="1"/>
  <c r="D85" i="14"/>
  <c r="H85" i="14"/>
  <c r="I86" i="14" s="1"/>
  <c r="J86" i="14" s="1"/>
  <c r="D86" i="14"/>
  <c r="B88" i="14"/>
  <c r="G90" i="14"/>
  <c r="H121" i="12"/>
  <c r="I122" i="12" s="1"/>
  <c r="J122" i="12" s="1"/>
  <c r="D122" i="12"/>
  <c r="B124" i="12"/>
  <c r="H124" i="12" s="1"/>
  <c r="I125" i="12" s="1"/>
  <c r="J125" i="12" s="1"/>
  <c r="G126" i="12"/>
  <c r="E126" i="12" s="1"/>
  <c r="A128" i="12"/>
  <c r="A92" i="14"/>
  <c r="E123" i="12" l="1"/>
  <c r="E87" i="14"/>
  <c r="D88" i="14"/>
  <c r="D89" i="14"/>
  <c r="H88" i="14"/>
  <c r="I89" i="14" s="1"/>
  <c r="J89" i="14" s="1"/>
  <c r="G93" i="14"/>
  <c r="B91" i="14"/>
  <c r="D125" i="12"/>
  <c r="B127" i="12"/>
  <c r="D127" i="12" s="1"/>
  <c r="G129" i="12"/>
  <c r="D124" i="12"/>
  <c r="A131" i="12"/>
  <c r="A95" i="14"/>
  <c r="E90" i="14" l="1"/>
  <c r="D91" i="14"/>
  <c r="D92" i="14"/>
  <c r="H91" i="14"/>
  <c r="I92" i="14" s="1"/>
  <c r="J92" i="14" s="1"/>
  <c r="G96" i="14"/>
  <c r="B94" i="14"/>
  <c r="B130" i="12"/>
  <c r="D130" i="12" s="1"/>
  <c r="G132" i="12"/>
  <c r="D128" i="12"/>
  <c r="H127" i="12"/>
  <c r="I128" i="12" s="1"/>
  <c r="J128" i="12" s="1"/>
  <c r="A134" i="12"/>
  <c r="A98" i="14"/>
  <c r="E129" i="12" l="1"/>
  <c r="E93" i="14"/>
  <c r="D94" i="14"/>
  <c r="H94" i="14"/>
  <c r="I95" i="14" s="1"/>
  <c r="J95" i="14" s="1"/>
  <c r="D95" i="14"/>
  <c r="G99" i="14"/>
  <c r="B97" i="14"/>
  <c r="H130" i="12"/>
  <c r="I131" i="12" s="1"/>
  <c r="J131" i="12" s="1"/>
  <c r="B133" i="12"/>
  <c r="H133" i="12" s="1"/>
  <c r="I134" i="12" s="1"/>
  <c r="J134" i="12" s="1"/>
  <c r="G135" i="12"/>
  <c r="D131" i="12"/>
  <c r="A137" i="12"/>
  <c r="A101" i="14"/>
  <c r="E135" i="12" l="1"/>
  <c r="E132" i="12"/>
  <c r="B100" i="14"/>
  <c r="G102" i="14"/>
  <c r="E96" i="14"/>
  <c r="D97" i="14"/>
  <c r="D98" i="14"/>
  <c r="H97" i="14"/>
  <c r="I98" i="14" s="1"/>
  <c r="J98" i="14" s="1"/>
  <c r="B136" i="12"/>
  <c r="D136" i="12" s="1"/>
  <c r="G138" i="12"/>
  <c r="D134" i="12"/>
  <c r="D133" i="12"/>
  <c r="A140" i="12"/>
  <c r="A104" i="14"/>
  <c r="G105" i="14" l="1"/>
  <c r="B103" i="14"/>
  <c r="D100" i="14"/>
  <c r="D101" i="14"/>
  <c r="H100" i="14"/>
  <c r="I101" i="14" s="1"/>
  <c r="J101" i="14" s="1"/>
  <c r="E99" i="14"/>
  <c r="D137" i="12"/>
  <c r="H136" i="12"/>
  <c r="I137" i="12" s="1"/>
  <c r="J137" i="12" s="1"/>
  <c r="B139" i="12"/>
  <c r="D140" i="12" s="1"/>
  <c r="G141" i="12"/>
  <c r="A143" i="12"/>
  <c r="A107" i="14"/>
  <c r="E138" i="12" l="1"/>
  <c r="D103" i="14"/>
  <c r="H103" i="14"/>
  <c r="I104" i="14" s="1"/>
  <c r="J104" i="14" s="1"/>
  <c r="D104" i="14"/>
  <c r="E102" i="14"/>
  <c r="G108" i="14"/>
  <c r="B106" i="14"/>
  <c r="B142" i="12"/>
  <c r="H142" i="12" s="1"/>
  <c r="I143" i="12" s="1"/>
  <c r="J143" i="12" s="1"/>
  <c r="G144" i="12"/>
  <c r="D139" i="12"/>
  <c r="H139" i="12"/>
  <c r="I140" i="12" s="1"/>
  <c r="J140" i="12" s="1"/>
  <c r="A146" i="12"/>
  <c r="A110" i="14"/>
  <c r="E141" i="12" l="1"/>
  <c r="E144" i="12"/>
  <c r="E105" i="14"/>
  <c r="D106" i="14"/>
  <c r="H106" i="14"/>
  <c r="I107" i="14" s="1"/>
  <c r="J107" i="14" s="1"/>
  <c r="D107" i="14"/>
  <c r="B109" i="14"/>
  <c r="G111" i="14"/>
  <c r="D142" i="12"/>
  <c r="D143" i="12"/>
  <c r="B145" i="12"/>
  <c r="D145" i="12" s="1"/>
  <c r="G147" i="12"/>
  <c r="A149" i="12"/>
  <c r="A113" i="14"/>
  <c r="E108" i="14" l="1"/>
  <c r="D109" i="14"/>
  <c r="D110" i="14"/>
  <c r="H109" i="14"/>
  <c r="I110" i="14" s="1"/>
  <c r="J110" i="14" s="1"/>
  <c r="B112" i="14"/>
  <c r="G114" i="14"/>
  <c r="B148" i="12"/>
  <c r="H148" i="12" s="1"/>
  <c r="I149" i="12" s="1"/>
  <c r="J149" i="12" s="1"/>
  <c r="G150" i="12"/>
  <c r="H145" i="12"/>
  <c r="I146" i="12" s="1"/>
  <c r="J146" i="12" s="1"/>
  <c r="D146" i="12"/>
  <c r="A152" i="12"/>
  <c r="A116" i="14"/>
  <c r="E147" i="12" l="1"/>
  <c r="E150" i="12"/>
  <c r="E111" i="14"/>
  <c r="G117" i="14"/>
  <c r="B115" i="14"/>
  <c r="D112" i="14"/>
  <c r="D113" i="14"/>
  <c r="H112" i="14"/>
  <c r="I113" i="14" s="1"/>
  <c r="J113" i="14" s="1"/>
  <c r="B151" i="12"/>
  <c r="D152" i="12" s="1"/>
  <c r="G153" i="12"/>
  <c r="D148" i="12"/>
  <c r="D149" i="12"/>
  <c r="A155" i="12"/>
  <c r="A119" i="14"/>
  <c r="E114" i="14" l="1"/>
  <c r="B118" i="14"/>
  <c r="G120" i="14"/>
  <c r="D115" i="14"/>
  <c r="D116" i="14"/>
  <c r="H115" i="14"/>
  <c r="I116" i="14" s="1"/>
  <c r="J116" i="14" s="1"/>
  <c r="H151" i="12"/>
  <c r="I152" i="12" s="1"/>
  <c r="J152" i="12" s="1"/>
  <c r="D151" i="12"/>
  <c r="B154" i="12"/>
  <c r="D155" i="12" s="1"/>
  <c r="G156" i="12"/>
  <c r="A158" i="12"/>
  <c r="A122" i="14"/>
  <c r="E153" i="12" l="1"/>
  <c r="E117" i="14"/>
  <c r="B121" i="14"/>
  <c r="G123" i="14"/>
  <c r="D118" i="14"/>
  <c r="D119" i="14"/>
  <c r="H118" i="14"/>
  <c r="I119" i="14" s="1"/>
  <c r="J119" i="14" s="1"/>
  <c r="H154" i="12"/>
  <c r="I155" i="12" s="1"/>
  <c r="J155" i="12" s="1"/>
  <c r="D154" i="12"/>
  <c r="B157" i="12"/>
  <c r="D157" i="12" s="1"/>
  <c r="G159" i="12"/>
  <c r="A161" i="12"/>
  <c r="A125" i="14"/>
  <c r="E156" i="12" l="1"/>
  <c r="B124" i="14"/>
  <c r="G126" i="14"/>
  <c r="E120" i="14"/>
  <c r="D122" i="14"/>
  <c r="D121" i="14"/>
  <c r="H121" i="14"/>
  <c r="I122" i="14" s="1"/>
  <c r="J122" i="14" s="1"/>
  <c r="H157" i="12"/>
  <c r="I158" i="12" s="1"/>
  <c r="J158" i="12" s="1"/>
  <c r="B160" i="12"/>
  <c r="H160" i="12" s="1"/>
  <c r="I161" i="12" s="1"/>
  <c r="J161" i="12" s="1"/>
  <c r="G162" i="12"/>
  <c r="D158" i="12"/>
  <c r="A164" i="12"/>
  <c r="A128" i="14"/>
  <c r="E159" i="12" l="1"/>
  <c r="E162" i="12"/>
  <c r="E123" i="14"/>
  <c r="G129" i="14"/>
  <c r="B127" i="14"/>
  <c r="H124" i="14"/>
  <c r="I125" i="14" s="1"/>
  <c r="J125" i="14" s="1"/>
  <c r="D125" i="14"/>
  <c r="D124" i="14"/>
  <c r="B163" i="12"/>
  <c r="D163" i="12" s="1"/>
  <c r="G165" i="12"/>
  <c r="D161" i="12"/>
  <c r="D160" i="12"/>
  <c r="A167" i="12"/>
  <c r="A131" i="14"/>
  <c r="H127" i="14" l="1"/>
  <c r="I128" i="14" s="1"/>
  <c r="J128" i="14" s="1"/>
  <c r="D128" i="14"/>
  <c r="D127" i="14"/>
  <c r="B130" i="14"/>
  <c r="G132" i="14"/>
  <c r="E126" i="14"/>
  <c r="H163" i="12"/>
  <c r="I164" i="12" s="1"/>
  <c r="J164" i="12" s="1"/>
  <c r="D164" i="12"/>
  <c r="B166" i="12"/>
  <c r="D167" i="12" s="1"/>
  <c r="G168" i="12"/>
  <c r="A170" i="12"/>
  <c r="A134" i="14"/>
  <c r="E165" i="12" l="1"/>
  <c r="G135" i="14"/>
  <c r="B133" i="14"/>
  <c r="E129" i="14"/>
  <c r="D130" i="14"/>
  <c r="D131" i="14"/>
  <c r="H130" i="14"/>
  <c r="I131" i="14" s="1"/>
  <c r="J131" i="14" s="1"/>
  <c r="D166" i="12"/>
  <c r="H166" i="12"/>
  <c r="I167" i="12" s="1"/>
  <c r="J167" i="12" s="1"/>
  <c r="B169" i="12"/>
  <c r="D169" i="12" s="1"/>
  <c r="G171" i="12"/>
  <c r="A173" i="12"/>
  <c r="A137" i="14"/>
  <c r="E168" i="12" l="1"/>
  <c r="G138" i="14"/>
  <c r="B136" i="14"/>
  <c r="D134" i="14"/>
  <c r="H133" i="14"/>
  <c r="I134" i="14" s="1"/>
  <c r="J134" i="14" s="1"/>
  <c r="D133" i="14"/>
  <c r="E132" i="14"/>
  <c r="H169" i="12"/>
  <c r="I170" i="12" s="1"/>
  <c r="J170" i="12" s="1"/>
  <c r="B172" i="12"/>
  <c r="D172" i="12" s="1"/>
  <c r="G174" i="12"/>
  <c r="D170" i="12"/>
  <c r="A176" i="12"/>
  <c r="A140" i="14"/>
  <c r="E171" i="12" l="1"/>
  <c r="G141" i="14"/>
  <c r="B139" i="14"/>
  <c r="H136" i="14"/>
  <c r="I137" i="14" s="1"/>
  <c r="J137" i="14" s="1"/>
  <c r="D137" i="14"/>
  <c r="D136" i="14"/>
  <c r="E135" i="14"/>
  <c r="B175" i="12"/>
  <c r="D176" i="12" s="1"/>
  <c r="G177" i="12"/>
  <c r="D173" i="12"/>
  <c r="H172" i="12"/>
  <c r="I173" i="12" s="1"/>
  <c r="J173" i="12" s="1"/>
  <c r="A179" i="12"/>
  <c r="A143" i="14"/>
  <c r="E138" i="14" l="1"/>
  <c r="E174" i="12"/>
  <c r="G144" i="14"/>
  <c r="B142" i="14"/>
  <c r="D139" i="14"/>
  <c r="H139" i="14"/>
  <c r="I140" i="14" s="1"/>
  <c r="J140" i="14" s="1"/>
  <c r="D140" i="14"/>
  <c r="H175" i="12"/>
  <c r="I176" i="12" s="1"/>
  <c r="J176" i="12" s="1"/>
  <c r="D175" i="12"/>
  <c r="B178" i="12"/>
  <c r="D178" i="12" s="1"/>
  <c r="G180" i="12"/>
  <c r="A182" i="12"/>
  <c r="A146" i="14"/>
  <c r="E177" i="12" l="1"/>
  <c r="E141" i="14"/>
  <c r="G147" i="14"/>
  <c r="B145" i="14"/>
  <c r="D143" i="14"/>
  <c r="D142" i="14"/>
  <c r="H142" i="14"/>
  <c r="I143" i="14" s="1"/>
  <c r="J143" i="14" s="1"/>
  <c r="B181" i="12"/>
  <c r="D182" i="12" s="1"/>
  <c r="G183" i="12"/>
  <c r="D179" i="12"/>
  <c r="H178" i="12"/>
  <c r="I179" i="12" s="1"/>
  <c r="J179" i="12" s="1"/>
  <c r="A185" i="12"/>
  <c r="A149" i="14"/>
  <c r="E180" i="12" l="1"/>
  <c r="B148" i="14"/>
  <c r="G150" i="14"/>
  <c r="D146" i="14"/>
  <c r="D145" i="14"/>
  <c r="H145" i="14"/>
  <c r="I146" i="14" s="1"/>
  <c r="J146" i="14" s="1"/>
  <c r="E144" i="14"/>
  <c r="H181" i="12"/>
  <c r="I182" i="12" s="1"/>
  <c r="J182" i="12" s="1"/>
  <c r="D181" i="12"/>
  <c r="B184" i="12"/>
  <c r="D184" i="12" s="1"/>
  <c r="G186" i="12"/>
  <c r="A188" i="12"/>
  <c r="A152" i="14"/>
  <c r="E183" i="12" l="1"/>
  <c r="H148" i="14"/>
  <c r="I149" i="14" s="1"/>
  <c r="J149" i="14" s="1"/>
  <c r="D148" i="14"/>
  <c r="D149" i="14"/>
  <c r="E147" i="14"/>
  <c r="G153" i="14"/>
  <c r="B151" i="14"/>
  <c r="H184" i="12"/>
  <c r="I185" i="12" s="1"/>
  <c r="J185" i="12" s="1"/>
  <c r="D185" i="12"/>
  <c r="B187" i="12"/>
  <c r="H187" i="12" s="1"/>
  <c r="I188" i="12" s="1"/>
  <c r="J188" i="12" s="1"/>
  <c r="G189" i="12"/>
  <c r="A191" i="12"/>
  <c r="A155" i="14"/>
  <c r="E150" i="14" l="1"/>
  <c r="E189" i="12"/>
  <c r="E186" i="12"/>
  <c r="H151" i="14"/>
  <c r="I152" i="14" s="1"/>
  <c r="J152" i="14" s="1"/>
  <c r="D152" i="14"/>
  <c r="D151" i="14"/>
  <c r="B154" i="14"/>
  <c r="G156" i="14"/>
  <c r="D187" i="12"/>
  <c r="B190" i="12"/>
  <c r="H190" i="12" s="1"/>
  <c r="I191" i="12" s="1"/>
  <c r="J191" i="12" s="1"/>
  <c r="G192" i="12"/>
  <c r="D188" i="12"/>
  <c r="A194" i="12"/>
  <c r="A158" i="14"/>
  <c r="E192" i="12" l="1"/>
  <c r="H154" i="14"/>
  <c r="I155" i="14" s="1"/>
  <c r="J155" i="14" s="1"/>
  <c r="D154" i="14"/>
  <c r="D155" i="14"/>
  <c r="B157" i="14"/>
  <c r="G159" i="14"/>
  <c r="E153" i="14"/>
  <c r="B193" i="12"/>
  <c r="D194" i="12" s="1"/>
  <c r="G195" i="12"/>
  <c r="D191" i="12"/>
  <c r="D190" i="12"/>
  <c r="A197" i="12"/>
  <c r="A161" i="14"/>
  <c r="E156" i="14" l="1"/>
  <c r="D158" i="14"/>
  <c r="D157" i="14"/>
  <c r="H157" i="14"/>
  <c r="I158" i="14" s="1"/>
  <c r="J158" i="14" s="1"/>
  <c r="B160" i="14"/>
  <c r="G162" i="14"/>
  <c r="D193" i="12"/>
  <c r="H193" i="12"/>
  <c r="I194" i="12" s="1"/>
  <c r="J194" i="12" s="1"/>
  <c r="B196" i="12"/>
  <c r="D196" i="12" s="1"/>
  <c r="G198" i="12"/>
  <c r="A200" i="12"/>
  <c r="A164" i="14"/>
  <c r="E159" i="14" l="1"/>
  <c r="E195" i="12"/>
  <c r="D161" i="14"/>
  <c r="H160" i="14"/>
  <c r="I161" i="14" s="1"/>
  <c r="J161" i="14" s="1"/>
  <c r="D160" i="14"/>
  <c r="E162" i="14"/>
  <c r="G165" i="14"/>
  <c r="B163" i="14"/>
  <c r="B199" i="12"/>
  <c r="H199" i="12" s="1"/>
  <c r="I200" i="12" s="1"/>
  <c r="J200" i="12" s="1"/>
  <c r="G201" i="12"/>
  <c r="D197" i="12"/>
  <c r="H196" i="12"/>
  <c r="I197" i="12" s="1"/>
  <c r="J197" i="12" s="1"/>
  <c r="A203" i="12"/>
  <c r="A167" i="14"/>
  <c r="E201" i="12" l="1"/>
  <c r="E198" i="12"/>
  <c r="H163" i="14"/>
  <c r="I164" i="14" s="1"/>
  <c r="J164" i="14" s="1"/>
  <c r="D164" i="14"/>
  <c r="D163" i="14"/>
  <c r="G168" i="14"/>
  <c r="B166" i="14"/>
  <c r="D199" i="12"/>
  <c r="D200" i="12"/>
  <c r="B202" i="12"/>
  <c r="D202" i="12" s="1"/>
  <c r="G204" i="12"/>
  <c r="A206" i="12"/>
  <c r="A170" i="14"/>
  <c r="H166" i="14" l="1"/>
  <c r="I167" i="14" s="1"/>
  <c r="J167" i="14" s="1"/>
  <c r="D167" i="14"/>
  <c r="D166" i="14"/>
  <c r="G171" i="14"/>
  <c r="B169" i="14"/>
  <c r="E165" i="14"/>
  <c r="B205" i="12"/>
  <c r="D206" i="12" s="1"/>
  <c r="G207" i="12"/>
  <c r="H202" i="12"/>
  <c r="I203" i="12" s="1"/>
  <c r="J203" i="12" s="1"/>
  <c r="D203" i="12"/>
  <c r="A209" i="12"/>
  <c r="A173" i="14"/>
  <c r="E168" i="14" l="1"/>
  <c r="E204" i="12"/>
  <c r="H169" i="14"/>
  <c r="I170" i="14" s="1"/>
  <c r="J170" i="14" s="1"/>
  <c r="D170" i="14"/>
  <c r="D169" i="14"/>
  <c r="G174" i="14"/>
  <c r="B172" i="14"/>
  <c r="D205" i="12"/>
  <c r="H205" i="12"/>
  <c r="I206" i="12" s="1"/>
  <c r="J206" i="12" s="1"/>
  <c r="B208" i="12"/>
  <c r="H208" i="12" s="1"/>
  <c r="I209" i="12" s="1"/>
  <c r="J209" i="12" s="1"/>
  <c r="G210" i="12"/>
  <c r="A212" i="12"/>
  <c r="A176" i="14"/>
  <c r="E210" i="12" l="1"/>
  <c r="E207" i="12"/>
  <c r="D172" i="14"/>
  <c r="H172" i="14"/>
  <c r="I173" i="14" s="1"/>
  <c r="J173" i="14" s="1"/>
  <c r="D173" i="14"/>
  <c r="B175" i="14"/>
  <c r="G177" i="14"/>
  <c r="E171" i="14"/>
  <c r="B211" i="12"/>
  <c r="D212" i="12" s="1"/>
  <c r="G213" i="12"/>
  <c r="D209" i="12"/>
  <c r="D208" i="12"/>
  <c r="A215" i="12"/>
  <c r="A179" i="14"/>
  <c r="H175" i="14" l="1"/>
  <c r="I176" i="14" s="1"/>
  <c r="J176" i="14" s="1"/>
  <c r="D176" i="14"/>
  <c r="D175" i="14"/>
  <c r="G180" i="14"/>
  <c r="B178" i="14"/>
  <c r="E174" i="14"/>
  <c r="H211" i="12"/>
  <c r="I212" i="12" s="1"/>
  <c r="J212" i="12" s="1"/>
  <c r="D211" i="12"/>
  <c r="B214" i="12"/>
  <c r="H214" i="12" s="1"/>
  <c r="I215" i="12" s="1"/>
  <c r="J215" i="12" s="1"/>
  <c r="G216" i="12"/>
  <c r="A218" i="12"/>
  <c r="A182" i="14"/>
  <c r="E177" i="14" l="1"/>
  <c r="E213" i="12"/>
  <c r="E216" i="12"/>
  <c r="H178" i="14"/>
  <c r="I179" i="14" s="1"/>
  <c r="J179" i="14" s="1"/>
  <c r="D178" i="14"/>
  <c r="D179" i="14"/>
  <c r="B181" i="14"/>
  <c r="G183" i="14"/>
  <c r="D215" i="12"/>
  <c r="D214" i="12"/>
  <c r="B217" i="12"/>
  <c r="D218" i="12" s="1"/>
  <c r="G219" i="12"/>
  <c r="A221" i="12"/>
  <c r="A185" i="14"/>
  <c r="H181" i="14" l="1"/>
  <c r="I182" i="14" s="1"/>
  <c r="J182" i="14" s="1"/>
  <c r="D182" i="14"/>
  <c r="D181" i="14"/>
  <c r="B184" i="14"/>
  <c r="G186" i="14"/>
  <c r="E180" i="14"/>
  <c r="H217" i="12"/>
  <c r="I218" i="12" s="1"/>
  <c r="J218" i="12" s="1"/>
  <c r="D217" i="12"/>
  <c r="B220" i="12"/>
  <c r="H220" i="12" s="1"/>
  <c r="I221" i="12" s="1"/>
  <c r="J221" i="12" s="1"/>
  <c r="G222" i="12"/>
  <c r="A224" i="12"/>
  <c r="A188" i="14"/>
  <c r="E219" i="12" l="1"/>
  <c r="E222" i="12"/>
  <c r="G189" i="14"/>
  <c r="B187" i="14"/>
  <c r="D184" i="14"/>
  <c r="H184" i="14"/>
  <c r="I185" i="14" s="1"/>
  <c r="J185" i="14" s="1"/>
  <c r="D185" i="14"/>
  <c r="E183" i="14"/>
  <c r="B223" i="12"/>
  <c r="H223" i="12" s="1"/>
  <c r="I224" i="12" s="1"/>
  <c r="J224" i="12" s="1"/>
  <c r="G225" i="12"/>
  <c r="D220" i="12"/>
  <c r="D221" i="12"/>
  <c r="A227" i="12"/>
  <c r="A191" i="14"/>
  <c r="E225" i="12" l="1"/>
  <c r="G192" i="14"/>
  <c r="B190" i="14"/>
  <c r="H187" i="14"/>
  <c r="I188" i="14" s="1"/>
  <c r="J188" i="14" s="1"/>
  <c r="D188" i="14"/>
  <c r="D187" i="14"/>
  <c r="E186" i="14"/>
  <c r="D224" i="12"/>
  <c r="D223" i="12"/>
  <c r="B226" i="12"/>
  <c r="D226" i="12" s="1"/>
  <c r="G228" i="12"/>
  <c r="A230" i="12"/>
  <c r="A194" i="14"/>
  <c r="G195" i="14" l="1"/>
  <c r="B193" i="14"/>
  <c r="E189" i="14"/>
  <c r="H190" i="14"/>
  <c r="I191" i="14" s="1"/>
  <c r="J191" i="14" s="1"/>
  <c r="D190" i="14"/>
  <c r="D191" i="14"/>
  <c r="E192" i="14"/>
  <c r="B229" i="12"/>
  <c r="D230" i="12" s="1"/>
  <c r="G231" i="12"/>
  <c r="D227" i="12"/>
  <c r="H226" i="12"/>
  <c r="I227" i="12" s="1"/>
  <c r="J227" i="12" s="1"/>
  <c r="A233" i="12"/>
  <c r="A197" i="14"/>
  <c r="E228" i="12" l="1"/>
  <c r="G198" i="14"/>
  <c r="B196" i="14"/>
  <c r="H193" i="14"/>
  <c r="I194" i="14" s="1"/>
  <c r="J194" i="14" s="1"/>
  <c r="D194" i="14"/>
  <c r="D193" i="14"/>
  <c r="E195" i="14"/>
  <c r="H229" i="12"/>
  <c r="I230" i="12" s="1"/>
  <c r="J230" i="12" s="1"/>
  <c r="B232" i="12"/>
  <c r="H232" i="12" s="1"/>
  <c r="I233" i="12" s="1"/>
  <c r="J233" i="12" s="1"/>
  <c r="G234" i="12"/>
  <c r="D229" i="12"/>
  <c r="A236" i="12"/>
  <c r="A200" i="14"/>
  <c r="E231" i="12" l="1"/>
  <c r="E234" i="12"/>
  <c r="G201" i="14"/>
  <c r="B199" i="14"/>
  <c r="H196" i="14"/>
  <c r="I197" i="14" s="1"/>
  <c r="J197" i="14" s="1"/>
  <c r="D197" i="14"/>
  <c r="D196" i="14"/>
  <c r="D233" i="12"/>
  <c r="D232" i="12"/>
  <c r="B235" i="12"/>
  <c r="D235" i="12" s="1"/>
  <c r="G237" i="12"/>
  <c r="A239" i="12"/>
  <c r="A203" i="14"/>
  <c r="E198" i="14" l="1"/>
  <c r="G204" i="14"/>
  <c r="B202" i="14"/>
  <c r="H199" i="14"/>
  <c r="I200" i="14" s="1"/>
  <c r="J200" i="14" s="1"/>
  <c r="D200" i="14"/>
  <c r="D199" i="14"/>
  <c r="E201" i="14"/>
  <c r="B238" i="12"/>
  <c r="H238" i="12" s="1"/>
  <c r="I239" i="12" s="1"/>
  <c r="J239" i="12" s="1"/>
  <c r="G240" i="12"/>
  <c r="H235" i="12"/>
  <c r="I236" i="12" s="1"/>
  <c r="J236" i="12" s="1"/>
  <c r="D236" i="12"/>
  <c r="A242" i="12"/>
  <c r="A206" i="14"/>
  <c r="E237" i="12" l="1"/>
  <c r="E240" i="12"/>
  <c r="G207" i="14"/>
  <c r="B205" i="14"/>
  <c r="D202" i="14"/>
  <c r="D203" i="14"/>
  <c r="H202" i="14"/>
  <c r="I203" i="14" s="1"/>
  <c r="J203" i="14" s="1"/>
  <c r="D238" i="12"/>
  <c r="B241" i="12"/>
  <c r="H241" i="12" s="1"/>
  <c r="I242" i="12" s="1"/>
  <c r="J242" i="12" s="1"/>
  <c r="G243" i="12"/>
  <c r="D239" i="12"/>
  <c r="A245" i="12"/>
  <c r="A209" i="14"/>
  <c r="E204" i="14" l="1"/>
  <c r="E243" i="12"/>
  <c r="G210" i="14"/>
  <c r="B208" i="14"/>
  <c r="H205" i="14"/>
  <c r="I206" i="14" s="1"/>
  <c r="J206" i="14" s="1"/>
  <c r="D206" i="14"/>
  <c r="D205" i="14"/>
  <c r="D242" i="12"/>
  <c r="D241" i="12"/>
  <c r="B244" i="12"/>
  <c r="D244" i="12" s="1"/>
  <c r="G246" i="12"/>
  <c r="A248" i="12"/>
  <c r="A212" i="14"/>
  <c r="E207" i="14" l="1"/>
  <c r="H208" i="14"/>
  <c r="I209" i="14" s="1"/>
  <c r="J209" i="14" s="1"/>
  <c r="D208" i="14"/>
  <c r="D209" i="14"/>
  <c r="G213" i="14"/>
  <c r="B211" i="14"/>
  <c r="B247" i="12"/>
  <c r="D248" i="12" s="1"/>
  <c r="G249" i="12"/>
  <c r="D245" i="12"/>
  <c r="H244" i="12"/>
  <c r="I245" i="12" s="1"/>
  <c r="J245" i="12" s="1"/>
  <c r="A251" i="12"/>
  <c r="A215" i="14"/>
  <c r="E210" i="14" l="1"/>
  <c r="E246" i="12"/>
  <c r="D212" i="14"/>
  <c r="H211" i="14"/>
  <c r="I212" i="14" s="1"/>
  <c r="J212" i="14" s="1"/>
  <c r="D211" i="14"/>
  <c r="G216" i="14"/>
  <c r="B214" i="14"/>
  <c r="E213" i="14"/>
  <c r="H247" i="12"/>
  <c r="I248" i="12" s="1"/>
  <c r="J248" i="12" s="1"/>
  <c r="B250" i="12"/>
  <c r="H250" i="12" s="1"/>
  <c r="I251" i="12" s="1"/>
  <c r="J251" i="12" s="1"/>
  <c r="G252" i="12"/>
  <c r="D247" i="12"/>
  <c r="A254" i="12"/>
  <c r="A218" i="14"/>
  <c r="E252" i="12" l="1"/>
  <c r="E249" i="12"/>
  <c r="H214" i="14"/>
  <c r="I215" i="14" s="1"/>
  <c r="J215" i="14" s="1"/>
  <c r="D214" i="14"/>
  <c r="D215" i="14"/>
  <c r="B217" i="14"/>
  <c r="G219" i="14"/>
  <c r="B253" i="12"/>
  <c r="D254" i="12" s="1"/>
  <c r="G255" i="12"/>
  <c r="D250" i="12"/>
  <c r="D251" i="12"/>
  <c r="A257" i="12"/>
  <c r="A221" i="14"/>
  <c r="E216" i="14" l="1"/>
  <c r="G222" i="14"/>
  <c r="B220" i="14"/>
  <c r="D218" i="14"/>
  <c r="H217" i="14"/>
  <c r="I218" i="14" s="1"/>
  <c r="J218" i="14" s="1"/>
  <c r="D217" i="14"/>
  <c r="H253" i="12"/>
  <c r="I254" i="12" s="1"/>
  <c r="J254" i="12" s="1"/>
  <c r="B256" i="12"/>
  <c r="D257" i="12" s="1"/>
  <c r="G258" i="12"/>
  <c r="D253" i="12"/>
  <c r="A260" i="12"/>
  <c r="A224" i="14"/>
  <c r="E255" i="12" l="1"/>
  <c r="G225" i="14"/>
  <c r="B223" i="14"/>
  <c r="D220" i="14"/>
  <c r="D221" i="14"/>
  <c r="H220" i="14"/>
  <c r="I221" i="14" s="1"/>
  <c r="J221" i="14" s="1"/>
  <c r="E219" i="14"/>
  <c r="B259" i="12"/>
  <c r="D259" i="12" s="1"/>
  <c r="G261" i="12"/>
  <c r="H256" i="12"/>
  <c r="I257" i="12" s="1"/>
  <c r="J257" i="12" s="1"/>
  <c r="D256" i="12"/>
  <c r="A263" i="12"/>
  <c r="A227" i="14"/>
  <c r="E258" i="12" l="1"/>
  <c r="E222" i="14"/>
  <c r="B226" i="14"/>
  <c r="G228" i="14"/>
  <c r="H223" i="14"/>
  <c r="I224" i="14" s="1"/>
  <c r="J224" i="14" s="1"/>
  <c r="D223" i="14"/>
  <c r="D224" i="14"/>
  <c r="E225" i="14"/>
  <c r="B262" i="12"/>
  <c r="H262" i="12" s="1"/>
  <c r="I263" i="12" s="1"/>
  <c r="J263" i="12" s="1"/>
  <c r="G264" i="12"/>
  <c r="E264" i="12" s="1"/>
  <c r="H259" i="12"/>
  <c r="I260" i="12" s="1"/>
  <c r="J260" i="12" s="1"/>
  <c r="D260" i="12"/>
  <c r="A266" i="12"/>
  <c r="A230" i="14"/>
  <c r="E261" i="12" l="1"/>
  <c r="G231" i="14"/>
  <c r="B229" i="14"/>
  <c r="H226" i="14"/>
  <c r="I227" i="14" s="1"/>
  <c r="J227" i="14" s="1"/>
  <c r="D227" i="14"/>
  <c r="D226" i="14"/>
  <c r="B265" i="12"/>
  <c r="D265" i="12" s="1"/>
  <c r="G267" i="12"/>
  <c r="D263" i="12"/>
  <c r="D262" i="12"/>
  <c r="A269" i="12"/>
  <c r="A233" i="14"/>
  <c r="B232" i="14" l="1"/>
  <c r="G234" i="14"/>
  <c r="E228" i="14"/>
  <c r="H229" i="14"/>
  <c r="I230" i="14" s="1"/>
  <c r="J230" i="14" s="1"/>
  <c r="D229" i="14"/>
  <c r="D230" i="14"/>
  <c r="D266" i="12"/>
  <c r="H265" i="12"/>
  <c r="I266" i="12" s="1"/>
  <c r="J266" i="12" s="1"/>
  <c r="B268" i="12"/>
  <c r="D268" i="12" s="1"/>
  <c r="G270" i="12"/>
  <c r="A272" i="12"/>
  <c r="A236" i="14"/>
  <c r="E231" i="14" l="1"/>
  <c r="E267" i="12"/>
  <c r="G237" i="14"/>
  <c r="B235" i="14"/>
  <c r="H232" i="14"/>
  <c r="I233" i="14" s="1"/>
  <c r="J233" i="14" s="1"/>
  <c r="D232" i="14"/>
  <c r="D233" i="14"/>
  <c r="B271" i="12"/>
  <c r="H271" i="12" s="1"/>
  <c r="I272" i="12" s="1"/>
  <c r="J272" i="12" s="1"/>
  <c r="G273" i="12"/>
  <c r="H268" i="12"/>
  <c r="I269" i="12" s="1"/>
  <c r="J269" i="12" s="1"/>
  <c r="D269" i="12"/>
  <c r="A275" i="12"/>
  <c r="A239" i="14"/>
  <c r="E273" i="12" l="1"/>
  <c r="E270" i="12"/>
  <c r="G240" i="14"/>
  <c r="B238" i="14"/>
  <c r="E234" i="14"/>
  <c r="D235" i="14"/>
  <c r="D236" i="14"/>
  <c r="H235" i="14"/>
  <c r="I236" i="14" s="1"/>
  <c r="J236" i="14" s="1"/>
  <c r="B274" i="12"/>
  <c r="H274" i="12" s="1"/>
  <c r="I275" i="12" s="1"/>
  <c r="J275" i="12" s="1"/>
  <c r="G276" i="12"/>
  <c r="E276" i="12" s="1"/>
  <c r="D271" i="12"/>
  <c r="D272" i="12"/>
  <c r="A278" i="12"/>
  <c r="A242" i="14"/>
  <c r="E237" i="14" l="1"/>
  <c r="G243" i="14"/>
  <c r="B241" i="14"/>
  <c r="D238" i="14"/>
  <c r="H238" i="14"/>
  <c r="I239" i="14" s="1"/>
  <c r="J239" i="14" s="1"/>
  <c r="D239" i="14"/>
  <c r="B277" i="12"/>
  <c r="D277" i="12" s="1"/>
  <c r="G279" i="12"/>
  <c r="D274" i="12"/>
  <c r="D275" i="12"/>
  <c r="A281" i="12"/>
  <c r="A245" i="14"/>
  <c r="E240" i="14" l="1"/>
  <c r="B244" i="14"/>
  <c r="G246" i="14"/>
  <c r="D242" i="14"/>
  <c r="H241" i="14"/>
  <c r="I242" i="14" s="1"/>
  <c r="J242" i="14" s="1"/>
  <c r="D241" i="14"/>
  <c r="B280" i="12"/>
  <c r="D281" i="12" s="1"/>
  <c r="G282" i="12"/>
  <c r="D278" i="12"/>
  <c r="H277" i="12"/>
  <c r="I278" i="12" s="1"/>
  <c r="J278" i="12" s="1"/>
  <c r="A284" i="12"/>
  <c r="A248" i="14"/>
  <c r="E279" i="12" l="1"/>
  <c r="E243" i="14"/>
  <c r="G249" i="14"/>
  <c r="B247" i="14"/>
  <c r="D245" i="14"/>
  <c r="H244" i="14"/>
  <c r="I245" i="14" s="1"/>
  <c r="J245" i="14" s="1"/>
  <c r="D244" i="14"/>
  <c r="B283" i="12"/>
  <c r="H283" i="12" s="1"/>
  <c r="I284" i="12" s="1"/>
  <c r="J284" i="12" s="1"/>
  <c r="G285" i="12"/>
  <c r="D280" i="12"/>
  <c r="H280" i="12"/>
  <c r="I281" i="12" s="1"/>
  <c r="J281" i="12" s="1"/>
  <c r="A287" i="12"/>
  <c r="A251" i="14"/>
  <c r="E285" i="12" l="1"/>
  <c r="E282" i="12"/>
  <c r="B250" i="14"/>
  <c r="G252" i="14"/>
  <c r="E246" i="14"/>
  <c r="H247" i="14"/>
  <c r="I248" i="14" s="1"/>
  <c r="J248" i="14" s="1"/>
  <c r="D247" i="14"/>
  <c r="D248" i="14"/>
  <c r="B286" i="12"/>
  <c r="H286" i="12" s="1"/>
  <c r="I287" i="12" s="1"/>
  <c r="J287" i="12" s="1"/>
  <c r="G288" i="12"/>
  <c r="E288" i="12" s="1"/>
  <c r="D283" i="12"/>
  <c r="D284" i="12"/>
  <c r="A290" i="12"/>
  <c r="A254" i="14"/>
  <c r="E249" i="14" l="1"/>
  <c r="G255" i="14"/>
  <c r="B253" i="14"/>
  <c r="D251" i="14"/>
  <c r="H250" i="14"/>
  <c r="I251" i="14" s="1"/>
  <c r="J251" i="14" s="1"/>
  <c r="D250" i="14"/>
  <c r="D286" i="12"/>
  <c r="D287" i="12"/>
  <c r="B289" i="12"/>
  <c r="H289" i="12" s="1"/>
  <c r="I290" i="12" s="1"/>
  <c r="J290" i="12" s="1"/>
  <c r="G291" i="12"/>
  <c r="A293" i="12"/>
  <c r="A257" i="14"/>
  <c r="E291" i="12" l="1"/>
  <c r="G258" i="14"/>
  <c r="B256" i="14"/>
  <c r="E252" i="14"/>
  <c r="D254" i="14"/>
  <c r="H253" i="14"/>
  <c r="I254" i="14" s="1"/>
  <c r="J254" i="14" s="1"/>
  <c r="D253" i="14"/>
  <c r="B292" i="12"/>
  <c r="D292" i="12" s="1"/>
  <c r="G294" i="12"/>
  <c r="D289" i="12"/>
  <c r="D290" i="12"/>
  <c r="A296" i="12"/>
  <c r="A260" i="14"/>
  <c r="G261" i="14" l="1"/>
  <c r="B259" i="14"/>
  <c r="E255" i="14"/>
  <c r="H256" i="14"/>
  <c r="I257" i="14" s="1"/>
  <c r="J257" i="14" s="1"/>
  <c r="D257" i="14"/>
  <c r="D256" i="14"/>
  <c r="E258" i="14"/>
  <c r="B295" i="12"/>
  <c r="D296" i="12" s="1"/>
  <c r="G297" i="12"/>
  <c r="H292" i="12"/>
  <c r="I293" i="12" s="1"/>
  <c r="J293" i="12" s="1"/>
  <c r="D293" i="12"/>
  <c r="A299" i="12"/>
  <c r="A263" i="14"/>
  <c r="E294" i="12" l="1"/>
  <c r="D260" i="14"/>
  <c r="H259" i="14"/>
  <c r="I260" i="14" s="1"/>
  <c r="J260" i="14" s="1"/>
  <c r="D259" i="14"/>
  <c r="G264" i="14"/>
  <c r="B262" i="14"/>
  <c r="E261" i="14"/>
  <c r="H295" i="12"/>
  <c r="I296" i="12" s="1"/>
  <c r="J296" i="12" s="1"/>
  <c r="D295" i="12"/>
  <c r="B298" i="12"/>
  <c r="H298" i="12" s="1"/>
  <c r="I299" i="12" s="1"/>
  <c r="J299" i="12" s="1"/>
  <c r="G300" i="12"/>
  <c r="A302" i="12"/>
  <c r="A266" i="14"/>
  <c r="E300" i="12" l="1"/>
  <c r="E297" i="12"/>
  <c r="D263" i="14"/>
  <c r="D262" i="14"/>
  <c r="H262" i="14"/>
  <c r="I263" i="14" s="1"/>
  <c r="J263" i="14" s="1"/>
  <c r="G267" i="14"/>
  <c r="B265" i="14"/>
  <c r="E264" i="14"/>
  <c r="B301" i="12"/>
  <c r="D301" i="12" s="1"/>
  <c r="G303" i="12"/>
  <c r="D298" i="12"/>
  <c r="D299" i="12"/>
  <c r="A305" i="12"/>
  <c r="A269" i="14"/>
  <c r="D266" i="14" l="1"/>
  <c r="H265" i="14"/>
  <c r="I266" i="14" s="1"/>
  <c r="J266" i="14" s="1"/>
  <c r="D265" i="14"/>
  <c r="G270" i="14"/>
  <c r="B268" i="14"/>
  <c r="D302" i="12"/>
  <c r="H301" i="12"/>
  <c r="I302" i="12" s="1"/>
  <c r="J302" i="12" s="1"/>
  <c r="B304" i="12"/>
  <c r="D304" i="12" s="1"/>
  <c r="G306" i="12"/>
  <c r="A308" i="12"/>
  <c r="A272" i="14"/>
  <c r="E267" i="14" l="1"/>
  <c r="E303" i="12"/>
  <c r="G273" i="14"/>
  <c r="B271" i="14"/>
  <c r="D268" i="14"/>
  <c r="D269" i="14"/>
  <c r="H268" i="14"/>
  <c r="I269" i="14" s="1"/>
  <c r="J269" i="14" s="1"/>
  <c r="B307" i="12"/>
  <c r="D308" i="12" s="1"/>
  <c r="G309" i="12"/>
  <c r="D305" i="12"/>
  <c r="H304" i="12"/>
  <c r="I305" i="12" s="1"/>
  <c r="J305" i="12" s="1"/>
  <c r="A311" i="12"/>
  <c r="A275" i="14"/>
  <c r="E306" i="12" l="1"/>
  <c r="G276" i="14"/>
  <c r="B274" i="14"/>
  <c r="E270" i="14"/>
  <c r="H271" i="14"/>
  <c r="I272" i="14" s="1"/>
  <c r="J272" i="14" s="1"/>
  <c r="D272" i="14"/>
  <c r="D271" i="14"/>
  <c r="E273" i="14"/>
  <c r="D307" i="12"/>
  <c r="H307" i="12"/>
  <c r="I308" i="12" s="1"/>
  <c r="J308" i="12" s="1"/>
  <c r="B310" i="12"/>
  <c r="H310" i="12" s="1"/>
  <c r="I311" i="12" s="1"/>
  <c r="J311" i="12" s="1"/>
  <c r="G312" i="12"/>
  <c r="A278" i="14"/>
  <c r="E312" i="12" l="1"/>
  <c r="E309" i="12"/>
  <c r="E313" i="12" s="1"/>
  <c r="G279" i="14"/>
  <c r="B277" i="14"/>
  <c r="H274" i="14"/>
  <c r="I275" i="14" s="1"/>
  <c r="J275" i="14" s="1"/>
  <c r="D275" i="14"/>
  <c r="D274" i="14"/>
  <c r="E276" i="14"/>
  <c r="D311" i="12"/>
  <c r="D310" i="12"/>
  <c r="G313" i="12"/>
  <c r="J313" i="12"/>
  <c r="H313" i="12"/>
  <c r="A281" i="14"/>
  <c r="G282" i="14" l="1"/>
  <c r="B280" i="14"/>
  <c r="D278" i="14"/>
  <c r="H277" i="14"/>
  <c r="I278" i="14" s="1"/>
  <c r="J278" i="14" s="1"/>
  <c r="D277" i="14"/>
  <c r="A284" i="14"/>
  <c r="G285" i="14" l="1"/>
  <c r="B283" i="14"/>
  <c r="E279" i="14"/>
  <c r="D281" i="14"/>
  <c r="H280" i="14"/>
  <c r="I281" i="14" s="1"/>
  <c r="J281" i="14" s="1"/>
  <c r="D280" i="14"/>
  <c r="A287" i="14"/>
  <c r="G288" i="14" l="1"/>
  <c r="B286" i="14"/>
  <c r="E282" i="14"/>
  <c r="D283" i="14"/>
  <c r="D284" i="14"/>
  <c r="H283" i="14"/>
  <c r="I284" i="14" s="1"/>
  <c r="J284" i="14" s="1"/>
  <c r="A290" i="14"/>
  <c r="G291" i="14" l="1"/>
  <c r="B289" i="14"/>
  <c r="E285" i="14"/>
  <c r="D286" i="14"/>
  <c r="D287" i="14"/>
  <c r="H286" i="14"/>
  <c r="I287" i="14" s="1"/>
  <c r="J287" i="14" s="1"/>
  <c r="A293" i="14"/>
  <c r="B292" i="14" l="1"/>
  <c r="G294" i="14"/>
  <c r="E288" i="14"/>
  <c r="D290" i="14"/>
  <c r="H289" i="14"/>
  <c r="I290" i="14" s="1"/>
  <c r="J290" i="14" s="1"/>
  <c r="D289" i="14"/>
  <c r="A296" i="14"/>
  <c r="E291" i="14" l="1"/>
  <c r="G297" i="14"/>
  <c r="B295" i="14"/>
  <c r="D293" i="14"/>
  <c r="H292" i="14"/>
  <c r="I293" i="14" s="1"/>
  <c r="J293" i="14" s="1"/>
  <c r="D292" i="14"/>
  <c r="A299" i="14"/>
  <c r="B298" i="14" l="1"/>
  <c r="G300" i="14"/>
  <c r="E294" i="14"/>
  <c r="D296" i="14"/>
  <c r="H295" i="14"/>
  <c r="I296" i="14" s="1"/>
  <c r="J296" i="14" s="1"/>
  <c r="D295" i="14"/>
  <c r="A302" i="14"/>
  <c r="E297" i="14" l="1"/>
  <c r="B301" i="14"/>
  <c r="G303" i="14"/>
  <c r="H298" i="14"/>
  <c r="I299" i="14" s="1"/>
  <c r="J299" i="14" s="1"/>
  <c r="D298" i="14"/>
  <c r="D299" i="14"/>
  <c r="A305" i="14"/>
  <c r="B304" i="14" l="1"/>
  <c r="G306" i="14"/>
  <c r="E300" i="14"/>
  <c r="D301" i="14"/>
  <c r="D302" i="14"/>
  <c r="H301" i="14"/>
  <c r="I302" i="14" s="1"/>
  <c r="J302" i="14" s="1"/>
  <c r="A308" i="14"/>
  <c r="E303" i="14" l="1"/>
  <c r="G309" i="14"/>
  <c r="B307" i="14"/>
  <c r="H304" i="14"/>
  <c r="I305" i="14" s="1"/>
  <c r="J305" i="14" s="1"/>
  <c r="D305" i="14"/>
  <c r="D304" i="14"/>
  <c r="A311" i="14"/>
  <c r="G312" i="14" l="1"/>
  <c r="B310" i="14"/>
  <c r="E306" i="14"/>
  <c r="D307" i="14"/>
  <c r="D308" i="14"/>
  <c r="H307" i="14"/>
  <c r="I308" i="14" s="1"/>
  <c r="J308" i="14" s="1"/>
  <c r="G313" i="14"/>
  <c r="E309" i="14" l="1"/>
  <c r="D311" i="14"/>
  <c r="H310" i="14"/>
  <c r="I311" i="14" s="1"/>
  <c r="J311" i="14" s="1"/>
  <c r="J313" i="14" s="1"/>
  <c r="D310" i="14"/>
  <c r="H313" i="14"/>
  <c r="E312" i="14" l="1"/>
  <c r="E313" i="14" s="1"/>
</calcChain>
</file>

<file path=xl/comments1.xml><?xml version="1.0" encoding="utf-8"?>
<comments xmlns="http://schemas.openxmlformats.org/spreadsheetml/2006/main">
  <authors>
    <author>oitapref</author>
  </authors>
  <commentList>
    <comment ref="HB18" authorId="0" shapeId="0">
      <text>
        <r>
          <rPr>
            <sz val="9"/>
            <color indexed="81"/>
            <rFont val="MS P ゴシック"/>
            <family val="3"/>
            <charset val="128"/>
          </rPr>
          <t>「コロナ」の記述が12日以上連続していると自動的に「有」と表示されます。(発症日当日は０日目として数えるため発症から療養解除が10日を超えると「コロナ」の記述が１２日以上連続する。）</t>
        </r>
      </text>
    </comment>
    <comment ref="HC18" authorId="0" shapeId="0">
      <text>
        <r>
          <rPr>
            <sz val="9"/>
            <color indexed="81"/>
            <rFont val="MS P ゴシック"/>
            <family val="3"/>
            <charset val="128"/>
          </rPr>
          <t xml:space="preserve">症状が継続するなど療養解除まで10日を超過した場合はその理由を記入してください。（ただし異なる患者が入れ替わり入院したため「コロナ」の記述が12日以上連続した場合はその旨記入してください。）
</t>
        </r>
      </text>
    </comment>
    <comment ref="C19" authorId="0" shapeId="0">
      <text>
        <r>
          <rPr>
            <b/>
            <sz val="9"/>
            <color indexed="81"/>
            <rFont val="MS P ゴシック"/>
            <family val="3"/>
            <charset val="128"/>
          </rPr>
          <t>oitapref:</t>
        </r>
        <r>
          <rPr>
            <sz val="9"/>
            <color indexed="81"/>
            <rFont val="MS P ゴシック"/>
            <family val="3"/>
            <charset val="128"/>
          </rPr>
          <t xml:space="preserve">
精神科療養病棟において、医療療養病床と実質的に同じ人員配置や機能で対応している場合は療養病床の補助単価（上限額　16,000円/日）を適用することとなりますので、療養病床を選択してください。
重症・中等症２患者、特別な配慮が必要な患者、医師の判断で特に高いリスクが認められる患者を受け入れる病床以外の病床（療養病床含む。）は16,000円/日とします。</t>
        </r>
      </text>
    </comment>
    <comment ref="E19" authorId="0" shapeId="0">
      <text>
        <r>
          <rPr>
            <b/>
            <sz val="9"/>
            <color indexed="81"/>
            <rFont val="MS P ゴシック"/>
            <family val="3"/>
            <charset val="128"/>
          </rPr>
          <t>oitapref:</t>
        </r>
        <r>
          <rPr>
            <sz val="9"/>
            <color indexed="81"/>
            <rFont val="MS P ゴシック"/>
            <family val="3"/>
            <charset val="128"/>
          </rPr>
          <t xml:space="preserve">
6月30日以前に院内感染が発生し、7月以降に終息していた医療機関におかれては適宜列を追加してください。</t>
        </r>
      </text>
    </comment>
    <comment ref="AJ19" authorId="0" shapeId="0">
      <text>
        <r>
          <rPr>
            <b/>
            <sz val="9"/>
            <color indexed="81"/>
            <rFont val="MS P ゴシック"/>
            <family val="3"/>
            <charset val="128"/>
          </rPr>
          <t>oitapref:</t>
        </r>
        <r>
          <rPr>
            <sz val="9"/>
            <color indexed="81"/>
            <rFont val="MS P ゴシック"/>
            <family val="3"/>
            <charset val="128"/>
          </rPr>
          <t xml:space="preserve">
6月30日以前に院内感染が発生し、7月以降に終息していた医療機関におかれては適宜列を追加してください。</t>
        </r>
      </text>
    </comment>
    <comment ref="B39" authorId="0" shapeId="0">
      <text>
        <r>
          <rPr>
            <b/>
            <sz val="9"/>
            <color indexed="81"/>
            <rFont val="MS P ゴシック"/>
            <family val="3"/>
            <charset val="128"/>
          </rPr>
          <t>oitapref:</t>
        </r>
        <r>
          <rPr>
            <sz val="9"/>
            <color indexed="81"/>
            <rFont val="MS P ゴシック"/>
            <family val="3"/>
            <charset val="128"/>
          </rPr>
          <t xml:space="preserve">
200病床分の記入欄を設けていますが、冗長になりますので21番目～199番目は非表示にしています。21番目以降の記入が必要であれば非表示→表示にしてください</t>
        </r>
      </text>
    </comment>
  </commentList>
</comments>
</file>

<file path=xl/comments2.xml><?xml version="1.0" encoding="utf-8"?>
<comments xmlns="http://schemas.openxmlformats.org/spreadsheetml/2006/main">
  <authors>
    <author>oitapref</author>
  </authors>
  <commentList>
    <comment ref="C5" authorId="0" shapeId="0">
      <text>
        <r>
          <rPr>
            <b/>
            <sz val="9"/>
            <color indexed="81"/>
            <rFont val="MS P ゴシック"/>
            <family val="3"/>
            <charset val="128"/>
          </rPr>
          <t>oitapref:</t>
        </r>
        <r>
          <rPr>
            <sz val="9"/>
            <color indexed="81"/>
            <rFont val="MS P ゴシック"/>
            <family val="3"/>
            <charset val="128"/>
          </rPr>
          <t xml:space="preserve">
精神科療養病棟において、医療療養病床と実質的に同じ人員配置や機能で対応している場合は療養病床の補助単価（上限額　16,000円/日）を適用することとなりますので、療養病床を選択してください。</t>
        </r>
      </text>
    </comment>
    <comment ref="E5" authorId="0" shapeId="0">
      <text>
        <r>
          <rPr>
            <b/>
            <sz val="9"/>
            <color indexed="81"/>
            <rFont val="MS P ゴシック"/>
            <family val="3"/>
            <charset val="128"/>
          </rPr>
          <t>oitapref:</t>
        </r>
        <r>
          <rPr>
            <sz val="9"/>
            <color indexed="81"/>
            <rFont val="MS P ゴシック"/>
            <family val="3"/>
            <charset val="128"/>
          </rPr>
          <t xml:space="preserve">
6月30日以前に院内感染が発生し、7月以降に終息していた医療機関におかれては適宜列を追加してください。</t>
        </r>
      </text>
    </comment>
    <comment ref="AJ5" authorId="0" shapeId="0">
      <text>
        <r>
          <rPr>
            <b/>
            <sz val="9"/>
            <color indexed="81"/>
            <rFont val="MS P ゴシック"/>
            <family val="3"/>
            <charset val="128"/>
          </rPr>
          <t>oitapref:</t>
        </r>
        <r>
          <rPr>
            <sz val="9"/>
            <color indexed="81"/>
            <rFont val="MS P ゴシック"/>
            <family val="3"/>
            <charset val="128"/>
          </rPr>
          <t xml:space="preserve">
6月30日以前に院内感染が発生し、7月以降に終息していた医療機関におかれては適宜列を追加してください。</t>
        </r>
      </text>
    </comment>
  </commentList>
</comments>
</file>

<file path=xl/comments3.xml><?xml version="1.0" encoding="utf-8"?>
<comments xmlns="http://schemas.openxmlformats.org/spreadsheetml/2006/main">
  <authors>
    <author>oitapref</author>
  </authors>
  <commentList>
    <comment ref="C19" authorId="0" shapeId="0">
      <text>
        <r>
          <rPr>
            <b/>
            <sz val="9"/>
            <color indexed="81"/>
            <rFont val="MS P ゴシック"/>
            <family val="3"/>
            <charset val="128"/>
          </rPr>
          <t>oitapref:</t>
        </r>
        <r>
          <rPr>
            <sz val="9"/>
            <color indexed="81"/>
            <rFont val="MS P ゴシック"/>
            <family val="3"/>
            <charset val="128"/>
          </rPr>
          <t xml:space="preserve">
精神科療養病棟において、医療療養病床と実質的に同じ人員配置や機能で対応している場合は療養病床の補助単価（上限額　16,000円/日）を適用することとなりますので、療養病床を選択してください。
重症・中等症２患者、特別な配慮が必要な患者、医師の判断で特に高いリスクが認められる患者を受け入れる病床以外の病床（療養病床含む。）は16,000円/日とします。</t>
        </r>
      </text>
    </comment>
    <comment ref="E19" authorId="0" shapeId="0">
      <text>
        <r>
          <rPr>
            <b/>
            <sz val="9"/>
            <color indexed="81"/>
            <rFont val="MS P ゴシック"/>
            <family val="3"/>
            <charset val="128"/>
          </rPr>
          <t>oitapref:</t>
        </r>
        <r>
          <rPr>
            <sz val="9"/>
            <color indexed="81"/>
            <rFont val="MS P ゴシック"/>
            <family val="3"/>
            <charset val="128"/>
          </rPr>
          <t xml:space="preserve">
6月30日以前に院内感染が発生し、7月以降に終息していた医療機関におかれては適宜列を追加してください。</t>
        </r>
      </text>
    </comment>
    <comment ref="AJ19" authorId="0" shapeId="0">
      <text>
        <r>
          <rPr>
            <b/>
            <sz val="9"/>
            <color indexed="81"/>
            <rFont val="MS P ゴシック"/>
            <family val="3"/>
            <charset val="128"/>
          </rPr>
          <t>oitapref:</t>
        </r>
        <r>
          <rPr>
            <sz val="9"/>
            <color indexed="81"/>
            <rFont val="MS P ゴシック"/>
            <family val="3"/>
            <charset val="128"/>
          </rPr>
          <t xml:space="preserve">
6月30日以前に院内感染が発生し、7月以降に終息していた医療機関におかれては適宜列を追加してください。</t>
        </r>
      </text>
    </comment>
    <comment ref="B39" authorId="0" shapeId="0">
      <text>
        <r>
          <rPr>
            <b/>
            <sz val="9"/>
            <color indexed="81"/>
            <rFont val="MS P ゴシック"/>
            <family val="3"/>
            <charset val="128"/>
          </rPr>
          <t>oitapref:</t>
        </r>
        <r>
          <rPr>
            <sz val="9"/>
            <color indexed="81"/>
            <rFont val="MS P ゴシック"/>
            <family val="3"/>
            <charset val="128"/>
          </rPr>
          <t xml:space="preserve">
200病床分の記入欄を設けていますが、冗長になりますので21番目～199番目は非表示にしています。21番目以降の記入が必要であれば非表示→表示にしてください</t>
        </r>
      </text>
    </comment>
  </commentList>
</comments>
</file>

<file path=xl/comments4.xml><?xml version="1.0" encoding="utf-8"?>
<comments xmlns="http://schemas.openxmlformats.org/spreadsheetml/2006/main">
  <authors>
    <author>oitapref</author>
  </authors>
  <commentList>
    <comment ref="CE3" authorId="0" shapeId="0">
      <text>
        <r>
          <rPr>
            <sz val="9"/>
            <color indexed="81"/>
            <rFont val="MS P ゴシック"/>
            <family val="3"/>
            <charset val="128"/>
          </rPr>
          <t>「コロナ」の記述が12日以上連続していると自動的に「有」と表示されます。(発症日当日は０日目として数えるため発症から療養解除が10日を超えると「コロナ」の記述が１２日以上連続する。）</t>
        </r>
      </text>
    </comment>
    <comment ref="CF3" authorId="0" shapeId="0">
      <text>
        <r>
          <rPr>
            <sz val="9"/>
            <color indexed="81"/>
            <rFont val="MS P ゴシック"/>
            <family val="3"/>
            <charset val="128"/>
          </rPr>
          <t xml:space="preserve">症状が継続するなど療養解除まで10日を超過した場合はその理由を記入してください。（ただし異なる患者が入れ替わり入院したため「コロナ」の記述が12日以上連続した場合はその旨記入してください。）
</t>
        </r>
      </text>
    </comment>
    <comment ref="B4" authorId="0" shapeId="0">
      <text>
        <r>
          <rPr>
            <b/>
            <sz val="9"/>
            <color indexed="81"/>
            <rFont val="MS P ゴシック"/>
            <family val="3"/>
            <charset val="128"/>
          </rPr>
          <t>oitapref:</t>
        </r>
        <r>
          <rPr>
            <sz val="9"/>
            <color indexed="81"/>
            <rFont val="MS P ゴシック"/>
            <family val="3"/>
            <charset val="128"/>
          </rPr>
          <t xml:space="preserve">
精神科療養病棟において、医療療養病床と実質的に同じ人員配置や機能で対応している場合は療養病床の補助単価（上限額　16,000円/日）を適用することとなりますので、療養病床を選択してください。</t>
        </r>
      </text>
    </comment>
    <comment ref="V9" authorId="0" shapeId="0">
      <text>
        <r>
          <rPr>
            <b/>
            <sz val="9"/>
            <color indexed="81"/>
            <rFont val="MS P ゴシック"/>
            <family val="3"/>
            <charset val="128"/>
          </rPr>
          <t>oitapref:</t>
        </r>
        <r>
          <rPr>
            <sz val="9"/>
            <color indexed="81"/>
            <rFont val="MS P ゴシック"/>
            <family val="3"/>
            <charset val="128"/>
          </rPr>
          <t xml:space="preserve">
実際には休止にしていても補助上限範囲内になるように空白にする</t>
        </r>
      </text>
    </comment>
    <comment ref="P18" authorId="0" shapeId="0">
      <text>
        <r>
          <rPr>
            <b/>
            <sz val="9"/>
            <color indexed="81"/>
            <rFont val="MS P ゴシック"/>
            <family val="3"/>
            <charset val="128"/>
          </rPr>
          <t>108②より転床</t>
        </r>
        <r>
          <rPr>
            <sz val="9"/>
            <color indexed="81"/>
            <rFont val="MS P ゴシック"/>
            <family val="3"/>
            <charset val="128"/>
          </rPr>
          <t xml:space="preserve">
</t>
        </r>
      </text>
    </comment>
  </commentList>
</comments>
</file>

<file path=xl/comments5.xml><?xml version="1.0" encoding="utf-8"?>
<comments xmlns="http://schemas.openxmlformats.org/spreadsheetml/2006/main">
  <authors>
    <author>oitapref</author>
  </authors>
  <commentList>
    <comment ref="K6" authorId="0" shapeId="0">
      <text>
        <r>
          <rPr>
            <b/>
            <sz val="9"/>
            <color indexed="81"/>
            <rFont val="MS P ゴシック"/>
            <family val="3"/>
            <charset val="128"/>
          </rPr>
          <t>oitapref:</t>
        </r>
        <r>
          <rPr>
            <sz val="9"/>
            <color indexed="81"/>
            <rFont val="MS P ゴシック"/>
            <family val="3"/>
            <charset val="128"/>
          </rPr>
          <t xml:space="preserve">
G-misは23：59時点で記入するためカウントされないが、病床状況確認表では「コロナ」と記入する。</t>
        </r>
      </text>
    </comment>
  </commentList>
</comments>
</file>

<file path=xl/comments6.xml><?xml version="1.0" encoding="utf-8"?>
<comments xmlns="http://schemas.openxmlformats.org/spreadsheetml/2006/main">
  <authors>
    <author>oitapref</author>
  </authors>
  <commentList>
    <comment ref="E26" authorId="0" shapeId="0">
      <text>
        <r>
          <rPr>
            <b/>
            <sz val="9"/>
            <color indexed="81"/>
            <rFont val="MS P ゴシック"/>
            <family val="3"/>
            <charset val="128"/>
          </rPr>
          <t>oitapref:</t>
        </r>
        <r>
          <rPr>
            <sz val="9"/>
            <color indexed="81"/>
            <rFont val="MS P ゴシック"/>
            <family val="3"/>
            <charset val="128"/>
          </rPr>
          <t xml:space="preserve">
休止病床のみ</t>
        </r>
      </text>
    </comment>
    <comment ref="E32" authorId="0" shapeId="0">
      <text>
        <r>
          <rPr>
            <b/>
            <sz val="9"/>
            <color indexed="81"/>
            <rFont val="MS P ゴシック"/>
            <family val="3"/>
            <charset val="128"/>
          </rPr>
          <t>oitapref:</t>
        </r>
        <r>
          <rPr>
            <sz val="9"/>
            <color indexed="81"/>
            <rFont val="MS P ゴシック"/>
            <family val="3"/>
            <charset val="128"/>
          </rPr>
          <t xml:space="preserve">
休止病床のみ</t>
        </r>
      </text>
    </comment>
    <comment ref="E38" authorId="0" shapeId="0">
      <text>
        <r>
          <rPr>
            <b/>
            <sz val="9"/>
            <color indexed="81"/>
            <rFont val="MS P ゴシック"/>
            <family val="3"/>
            <charset val="128"/>
          </rPr>
          <t>oitapref:</t>
        </r>
        <r>
          <rPr>
            <sz val="9"/>
            <color indexed="81"/>
            <rFont val="MS P ゴシック"/>
            <family val="3"/>
            <charset val="128"/>
          </rPr>
          <t xml:space="preserve">
休止病床のみ</t>
        </r>
      </text>
    </comment>
  </commentList>
</comments>
</file>

<file path=xl/sharedStrings.xml><?xml version="1.0" encoding="utf-8"?>
<sst xmlns="http://schemas.openxmlformats.org/spreadsheetml/2006/main" count="2188" uniqueCount="167">
  <si>
    <t>1日</t>
    <rPh sb="1" eb="2">
      <t>ニチ</t>
    </rPh>
    <phoneticPr fontId="1"/>
  </si>
  <si>
    <t>2日</t>
    <rPh sb="1" eb="2">
      <t>ニチ</t>
    </rPh>
    <phoneticPr fontId="1"/>
  </si>
  <si>
    <t>3日</t>
    <rPh sb="1" eb="2">
      <t>ニチ</t>
    </rPh>
    <phoneticPr fontId="1"/>
  </si>
  <si>
    <t>4日</t>
    <rPh sb="1" eb="2">
      <t>ニチ</t>
    </rPh>
    <phoneticPr fontId="1"/>
  </si>
  <si>
    <t>5日</t>
    <rPh sb="1" eb="2">
      <t>ニチ</t>
    </rPh>
    <phoneticPr fontId="1"/>
  </si>
  <si>
    <t>6日</t>
    <rPh sb="1" eb="2">
      <t>ニチ</t>
    </rPh>
    <phoneticPr fontId="1"/>
  </si>
  <si>
    <t>7日</t>
    <rPh sb="1" eb="2">
      <t>ニチ</t>
    </rPh>
    <phoneticPr fontId="1"/>
  </si>
  <si>
    <t>8日</t>
    <rPh sb="1" eb="2">
      <t>ニチ</t>
    </rPh>
    <phoneticPr fontId="1"/>
  </si>
  <si>
    <t>9日</t>
    <rPh sb="1" eb="2">
      <t>ニチ</t>
    </rPh>
    <phoneticPr fontId="1"/>
  </si>
  <si>
    <t>10日</t>
    <rPh sb="2" eb="3">
      <t>ニチ</t>
    </rPh>
    <phoneticPr fontId="1"/>
  </si>
  <si>
    <t>11日</t>
    <rPh sb="2" eb="3">
      <t>ニチ</t>
    </rPh>
    <phoneticPr fontId="1"/>
  </si>
  <si>
    <t>12日</t>
    <rPh sb="2" eb="3">
      <t>ニチ</t>
    </rPh>
    <phoneticPr fontId="1"/>
  </si>
  <si>
    <t>13日</t>
    <rPh sb="2" eb="3">
      <t>ニチ</t>
    </rPh>
    <phoneticPr fontId="1"/>
  </si>
  <si>
    <t>14日</t>
    <rPh sb="2" eb="3">
      <t>ニチ</t>
    </rPh>
    <phoneticPr fontId="1"/>
  </si>
  <si>
    <t>15日</t>
    <rPh sb="2" eb="3">
      <t>ニチ</t>
    </rPh>
    <phoneticPr fontId="1"/>
  </si>
  <si>
    <t>16日</t>
    <rPh sb="2" eb="3">
      <t>ニチ</t>
    </rPh>
    <phoneticPr fontId="1"/>
  </si>
  <si>
    <t>17日</t>
    <rPh sb="2" eb="3">
      <t>ニチ</t>
    </rPh>
    <phoneticPr fontId="1"/>
  </si>
  <si>
    <t>18日</t>
    <rPh sb="2" eb="3">
      <t>ニチ</t>
    </rPh>
    <phoneticPr fontId="1"/>
  </si>
  <si>
    <t>19日</t>
    <rPh sb="2" eb="3">
      <t>ニチ</t>
    </rPh>
    <phoneticPr fontId="1"/>
  </si>
  <si>
    <t>20日</t>
    <rPh sb="2" eb="3">
      <t>ニチ</t>
    </rPh>
    <phoneticPr fontId="1"/>
  </si>
  <si>
    <t>21日</t>
    <rPh sb="2" eb="3">
      <t>ニチ</t>
    </rPh>
    <phoneticPr fontId="1"/>
  </si>
  <si>
    <t>22日</t>
    <rPh sb="2" eb="3">
      <t>ニチ</t>
    </rPh>
    <phoneticPr fontId="1"/>
  </si>
  <si>
    <t>23日</t>
    <rPh sb="2" eb="3">
      <t>ニチ</t>
    </rPh>
    <phoneticPr fontId="1"/>
  </si>
  <si>
    <t>24日</t>
    <rPh sb="2" eb="3">
      <t>ニチ</t>
    </rPh>
    <phoneticPr fontId="1"/>
  </si>
  <si>
    <t>25日</t>
    <rPh sb="2" eb="3">
      <t>ニチ</t>
    </rPh>
    <phoneticPr fontId="1"/>
  </si>
  <si>
    <t>26日</t>
    <rPh sb="2" eb="3">
      <t>ニチ</t>
    </rPh>
    <phoneticPr fontId="1"/>
  </si>
  <si>
    <t>27日</t>
    <rPh sb="2" eb="3">
      <t>ニチ</t>
    </rPh>
    <phoneticPr fontId="1"/>
  </si>
  <si>
    <t>28日</t>
    <rPh sb="2" eb="3">
      <t>ニチ</t>
    </rPh>
    <phoneticPr fontId="1"/>
  </si>
  <si>
    <t>29日</t>
    <rPh sb="2" eb="3">
      <t>ニチ</t>
    </rPh>
    <phoneticPr fontId="1"/>
  </si>
  <si>
    <t>30日</t>
    <rPh sb="2" eb="3">
      <t>ニチ</t>
    </rPh>
    <phoneticPr fontId="1"/>
  </si>
  <si>
    <t>（参考）</t>
    <rPh sb="1" eb="3">
      <t>サンコウ</t>
    </rPh>
    <phoneticPr fontId="1"/>
  </si>
  <si>
    <t>病室（床）名</t>
    <rPh sb="0" eb="2">
      <t>ビョウシツ</t>
    </rPh>
    <rPh sb="3" eb="4">
      <t>ショウ</t>
    </rPh>
    <rPh sb="5" eb="6">
      <t>メイ</t>
    </rPh>
    <phoneticPr fontId="1"/>
  </si>
  <si>
    <t>受入患者（延人数）</t>
    <rPh sb="0" eb="1">
      <t>ウ</t>
    </rPh>
    <rPh sb="1" eb="2">
      <t>イ</t>
    </rPh>
    <rPh sb="2" eb="4">
      <t>カンジャ</t>
    </rPh>
    <rPh sb="5" eb="6">
      <t>ノベ</t>
    </rPh>
    <rPh sb="6" eb="8">
      <t>ニンズウ</t>
    </rPh>
    <phoneticPr fontId="1"/>
  </si>
  <si>
    <t>種別</t>
    <rPh sb="0" eb="2">
      <t>シュベツ</t>
    </rPh>
    <phoneticPr fontId="1"/>
  </si>
  <si>
    <t>重・中等症</t>
  </si>
  <si>
    <t>医療機関種別</t>
    <rPh sb="0" eb="2">
      <t>イリョウ</t>
    </rPh>
    <rPh sb="2" eb="4">
      <t>キカン</t>
    </rPh>
    <rPh sb="4" eb="6">
      <t>シュベツ</t>
    </rPh>
    <phoneticPr fontId="1"/>
  </si>
  <si>
    <t>病院名</t>
    <rPh sb="0" eb="2">
      <t>ビョウイン</t>
    </rPh>
    <rPh sb="2" eb="3">
      <t>メイ</t>
    </rPh>
    <phoneticPr fontId="1"/>
  </si>
  <si>
    <t>休止</t>
  </si>
  <si>
    <t>ICU</t>
    <phoneticPr fontId="1"/>
  </si>
  <si>
    <t>その他</t>
    <rPh sb="2" eb="3">
      <t>タ</t>
    </rPh>
    <phoneticPr fontId="1"/>
  </si>
  <si>
    <t>HCU</t>
    <phoneticPr fontId="1"/>
  </si>
  <si>
    <t>稼働・休止の別</t>
    <rPh sb="0" eb="2">
      <t>カドウ</t>
    </rPh>
    <rPh sb="3" eb="5">
      <t>キュウシ</t>
    </rPh>
    <rPh sb="6" eb="7">
      <t>ベツ</t>
    </rPh>
    <phoneticPr fontId="1"/>
  </si>
  <si>
    <t>療養病床</t>
    <rPh sb="0" eb="2">
      <t>リョウヨウ</t>
    </rPh>
    <rPh sb="2" eb="4">
      <t>ビョウショウ</t>
    </rPh>
    <phoneticPr fontId="1"/>
  </si>
  <si>
    <t>休止病床</t>
  </si>
  <si>
    <t>医療機関種別</t>
  </si>
  <si>
    <t>病床状況確認表</t>
    <rPh sb="0" eb="2">
      <t>ビョウショウ</t>
    </rPh>
    <rPh sb="2" eb="4">
      <t>ジョウキョウ</t>
    </rPh>
    <rPh sb="4" eb="6">
      <t>カクニン</t>
    </rPh>
    <rPh sb="6" eb="7">
      <t>ヒョウ</t>
    </rPh>
    <phoneticPr fontId="1"/>
  </si>
  <si>
    <t>(参考）
単価</t>
    <rPh sb="1" eb="3">
      <t>サンコウ</t>
    </rPh>
    <rPh sb="5" eb="7">
      <t>タンカ</t>
    </rPh>
    <phoneticPr fontId="1"/>
  </si>
  <si>
    <t>（参考）
病床確保額</t>
    <rPh sb="1" eb="3">
      <t>サンコウ</t>
    </rPh>
    <rPh sb="5" eb="7">
      <t>ビョウショウ</t>
    </rPh>
    <rPh sb="7" eb="9">
      <t>カクホ</t>
    </rPh>
    <rPh sb="9" eb="10">
      <t>ガク</t>
    </rPh>
    <phoneticPr fontId="1"/>
  </si>
  <si>
    <t>療養病床</t>
  </si>
  <si>
    <t>○○病院</t>
    <rPh sb="2" eb="4">
      <t>ビョウイン</t>
    </rPh>
    <phoneticPr fontId="1"/>
  </si>
  <si>
    <t>コロナ患者</t>
    <rPh sb="3" eb="5">
      <t>カンジャ</t>
    </rPh>
    <phoneticPr fontId="1"/>
  </si>
  <si>
    <t>その他医療機関</t>
    <rPh sb="2" eb="3">
      <t>タ</t>
    </rPh>
    <rPh sb="3" eb="5">
      <t>イリョウ</t>
    </rPh>
    <rPh sb="5" eb="7">
      <t>キカン</t>
    </rPh>
    <phoneticPr fontId="1"/>
  </si>
  <si>
    <t>休止病床</t>
    <rPh sb="0" eb="2">
      <t>キュウシ</t>
    </rPh>
    <rPh sb="2" eb="4">
      <t>ビョウショウ</t>
    </rPh>
    <phoneticPr fontId="1"/>
  </si>
  <si>
    <t>31日</t>
    <rPh sb="2" eb="3">
      <t>ニチ</t>
    </rPh>
    <phoneticPr fontId="1"/>
  </si>
  <si>
    <t>102①</t>
  </si>
  <si>
    <t>102②</t>
  </si>
  <si>
    <t>102③</t>
  </si>
  <si>
    <t>102④</t>
  </si>
  <si>
    <t>コロナ</t>
  </si>
  <si>
    <t>病室 (床)名</t>
  </si>
  <si>
    <t>新型コロナウイルス感染患者受入れのため病床を確保した日から確保を解除した期間、日数（A）</t>
    <rPh sb="0" eb="2">
      <t>シンガタ</t>
    </rPh>
    <rPh sb="9" eb="11">
      <t>カンセン</t>
    </rPh>
    <rPh sb="11" eb="13">
      <t>カンジャ</t>
    </rPh>
    <rPh sb="13" eb="15">
      <t>ウケイ</t>
    </rPh>
    <rPh sb="29" eb="31">
      <t>カクホ</t>
    </rPh>
    <rPh sb="32" eb="34">
      <t>カイジョ</t>
    </rPh>
    <phoneticPr fontId="1"/>
  </si>
  <si>
    <t>新型コロナウイルス感染症患者等を受入れるなど空床でなかった日数（B）</t>
    <rPh sb="16" eb="18">
      <t>ウケイ</t>
    </rPh>
    <rPh sb="22" eb="24">
      <t>クウショウ</t>
    </rPh>
    <phoneticPr fontId="1"/>
  </si>
  <si>
    <t>空床日数合計
（C=A-B）</t>
    <phoneticPr fontId="1"/>
  </si>
  <si>
    <t>病床種別
補助単価
(D)</t>
    <phoneticPr fontId="1"/>
  </si>
  <si>
    <t>県費補助
所要額
(E=C×D)</t>
    <phoneticPr fontId="1"/>
  </si>
  <si>
    <t>備考</t>
  </si>
  <si>
    <t>２０１①</t>
    <phoneticPr fontId="1"/>
  </si>
  <si>
    <t>期間：　</t>
    <phoneticPr fontId="1"/>
  </si>
  <si>
    <t>日数：　</t>
    <rPh sb="0" eb="2">
      <t>ニッスウ</t>
    </rPh>
    <phoneticPr fontId="1"/>
  </si>
  <si>
    <t>２０１②</t>
    <phoneticPr fontId="1"/>
  </si>
  <si>
    <t>医療機関名：</t>
    <rPh sb="0" eb="2">
      <t>イリョウ</t>
    </rPh>
    <rPh sb="2" eb="4">
      <t>キカン</t>
    </rPh>
    <rPh sb="4" eb="5">
      <t>メイ</t>
    </rPh>
    <phoneticPr fontId="1"/>
  </si>
  <si>
    <t>病床確保種別：</t>
    <rPh sb="0" eb="2">
      <t>ビョウショウ</t>
    </rPh>
    <rPh sb="2" eb="4">
      <t>カクホ</t>
    </rPh>
    <rPh sb="4" eb="6">
      <t>シュベツ</t>
    </rPh>
    <phoneticPr fontId="1"/>
  </si>
  <si>
    <t>合計</t>
    <rPh sb="0" eb="2">
      <t>ゴウケイ</t>
    </rPh>
    <phoneticPr fontId="1"/>
  </si>
  <si>
    <t>※入力行がたりない場合は行挿入をして下さい。その際計算式が入っていますのでご注意下さい</t>
    <rPh sb="1" eb="3">
      <t>ニュウリョク</t>
    </rPh>
    <rPh sb="3" eb="4">
      <t>ギョウ</t>
    </rPh>
    <rPh sb="9" eb="11">
      <t>バアイ</t>
    </rPh>
    <rPh sb="12" eb="13">
      <t>ギョウ</t>
    </rPh>
    <rPh sb="13" eb="15">
      <t>ソウニュウ</t>
    </rPh>
    <rPh sb="18" eb="19">
      <t>クダ</t>
    </rPh>
    <rPh sb="24" eb="25">
      <t>サイ</t>
    </rPh>
    <rPh sb="25" eb="27">
      <t>ケイサン</t>
    </rPh>
    <rPh sb="27" eb="28">
      <t>シキ</t>
    </rPh>
    <rPh sb="29" eb="30">
      <t>ハイ</t>
    </rPh>
    <rPh sb="38" eb="40">
      <t>チュウイ</t>
    </rPh>
    <rPh sb="40" eb="41">
      <t>クダ</t>
    </rPh>
    <phoneticPr fontId="1"/>
  </si>
  <si>
    <t>期間：　</t>
  </si>
  <si>
    <t>から</t>
  </si>
  <si>
    <t>まで</t>
  </si>
  <si>
    <t>日数：　</t>
  </si>
  <si>
    <r>
      <t>（参考）</t>
    </r>
    <r>
      <rPr>
        <b/>
        <sz val="10"/>
        <color rgb="FFFF0000"/>
        <rFont val="ＭＳ Ｐゴシック"/>
        <family val="3"/>
        <charset val="128"/>
      </rPr>
      <t>記入例</t>
    </r>
    <rPh sb="1" eb="3">
      <t>サンコウ</t>
    </rPh>
    <rPh sb="4" eb="6">
      <t>キニュウ</t>
    </rPh>
    <rPh sb="6" eb="7">
      <t>レイ</t>
    </rPh>
    <phoneticPr fontId="1"/>
  </si>
  <si>
    <t>10月</t>
    <rPh sb="2" eb="3">
      <t>ガツ</t>
    </rPh>
    <phoneticPr fontId="1"/>
  </si>
  <si>
    <t>特定機能病院等</t>
    <rPh sb="0" eb="2">
      <t>トクテイ</t>
    </rPh>
    <rPh sb="2" eb="4">
      <t>キノウ</t>
    </rPh>
    <rPh sb="4" eb="6">
      <t>ビョウイン</t>
    </rPh>
    <rPh sb="6" eb="7">
      <t>ナド</t>
    </rPh>
    <phoneticPr fontId="1"/>
  </si>
  <si>
    <t>11月</t>
    <rPh sb="2" eb="3">
      <t>ガツ</t>
    </rPh>
    <phoneticPr fontId="1"/>
  </si>
  <si>
    <t>12月</t>
    <rPh sb="2" eb="3">
      <t>ガツ</t>
    </rPh>
    <phoneticPr fontId="1"/>
  </si>
  <si>
    <t>休止or空床</t>
    <rPh sb="0" eb="2">
      <t>キュウシ</t>
    </rPh>
    <rPh sb="4" eb="6">
      <t>クウショウ</t>
    </rPh>
    <phoneticPr fontId="1"/>
  </si>
  <si>
    <t>1月</t>
    <rPh sb="1" eb="2">
      <t>ガツ</t>
    </rPh>
    <phoneticPr fontId="1"/>
  </si>
  <si>
    <t>補助上限休止空床病床数</t>
    <rPh sb="0" eb="2">
      <t>ホジョ</t>
    </rPh>
    <rPh sb="2" eb="4">
      <t>ジョウゲン</t>
    </rPh>
    <rPh sb="4" eb="6">
      <t>キュウシ</t>
    </rPh>
    <rPh sb="6" eb="8">
      <t>クウショウ</t>
    </rPh>
    <rPh sb="8" eb="10">
      <t>ビョウショウ</t>
    </rPh>
    <rPh sb="10" eb="11">
      <t>スウ</t>
    </rPh>
    <phoneticPr fontId="1"/>
  </si>
  <si>
    <t>2月</t>
    <rPh sb="1" eb="2">
      <t>ガツ</t>
    </rPh>
    <phoneticPr fontId="1"/>
  </si>
  <si>
    <t>3月</t>
    <rPh sb="1" eb="2">
      <t>ガツ</t>
    </rPh>
    <phoneticPr fontId="1"/>
  </si>
  <si>
    <t>その他医療機関</t>
    <phoneticPr fontId="1"/>
  </si>
  <si>
    <t>新型コロナウイルス感染症院内感染発生医療機関支援事業計画書</t>
    <phoneticPr fontId="1"/>
  </si>
  <si>
    <t>新型コロナウイルス院内感染に対応するため病床を確保した日から確保を解除した期間、日数（A）</t>
    <rPh sb="0" eb="2">
      <t>シンガタ</t>
    </rPh>
    <rPh sb="9" eb="11">
      <t>インナイ</t>
    </rPh>
    <rPh sb="11" eb="13">
      <t>カンセン</t>
    </rPh>
    <rPh sb="14" eb="16">
      <t>タイオウ</t>
    </rPh>
    <rPh sb="20" eb="22">
      <t>ビョウショウ</t>
    </rPh>
    <rPh sb="23" eb="25">
      <t>カクホ</t>
    </rPh>
    <rPh sb="27" eb="28">
      <t>ヒ</t>
    </rPh>
    <rPh sb="30" eb="32">
      <t>カクホ</t>
    </rPh>
    <rPh sb="33" eb="35">
      <t>カイジョ</t>
    </rPh>
    <rPh sb="37" eb="39">
      <t>キカン</t>
    </rPh>
    <rPh sb="40" eb="42">
      <t>ニッスウ</t>
    </rPh>
    <phoneticPr fontId="1"/>
  </si>
  <si>
    <t>新型コロナウイルス感染症患者等が入院しているなど空床又は休床でなかった日数（B）</t>
    <phoneticPr fontId="1"/>
  </si>
  <si>
    <t xml:space="preserve">空床及び休床日数合計
（C=A-B）
</t>
    <phoneticPr fontId="1"/>
  </si>
  <si>
    <t>新型コロナウイルス感染症院内感染発生医療機関支援事業実績書</t>
    <phoneticPr fontId="1"/>
  </si>
  <si>
    <t>空床</t>
  </si>
  <si>
    <t>延休止病床及び空床</t>
    <rPh sb="0" eb="1">
      <t>ノベ</t>
    </rPh>
    <rPh sb="1" eb="3">
      <t>キュウシ</t>
    </rPh>
    <rPh sb="3" eb="5">
      <t>ビョウショウ</t>
    </rPh>
    <rPh sb="5" eb="6">
      <t>オヨ</t>
    </rPh>
    <rPh sb="7" eb="9">
      <t>クウショウ</t>
    </rPh>
    <phoneticPr fontId="1"/>
  </si>
  <si>
    <t>休止にした理由（複数選択可）</t>
    <rPh sb="0" eb="2">
      <t>キュウシ</t>
    </rPh>
    <rPh sb="5" eb="7">
      <t>リユウ</t>
    </rPh>
    <rPh sb="8" eb="10">
      <t>フクスウ</t>
    </rPh>
    <rPh sb="10" eb="12">
      <t>センタク</t>
    </rPh>
    <rPh sb="12" eb="13">
      <t>カ</t>
    </rPh>
    <phoneticPr fontId="1"/>
  </si>
  <si>
    <t>例1</t>
    <rPh sb="0" eb="1">
      <t>レイ</t>
    </rPh>
    <phoneticPr fontId="1"/>
  </si>
  <si>
    <t>例2</t>
    <rPh sb="0" eb="1">
      <t>レイ</t>
    </rPh>
    <phoneticPr fontId="1"/>
  </si>
  <si>
    <t>例3</t>
    <rPh sb="0" eb="1">
      <t>レイ</t>
    </rPh>
    <phoneticPr fontId="1"/>
  </si>
  <si>
    <t>例4</t>
    <rPh sb="0" eb="1">
      <t>レイ</t>
    </rPh>
    <phoneticPr fontId="1"/>
  </si>
  <si>
    <t>例5</t>
    <rPh sb="0" eb="1">
      <t>レイ</t>
    </rPh>
    <phoneticPr fontId="1"/>
  </si>
  <si>
    <t>例6</t>
    <rPh sb="0" eb="1">
      <t>レイ</t>
    </rPh>
    <phoneticPr fontId="1"/>
  </si>
  <si>
    <t>その他</t>
    <rPh sb="2" eb="3">
      <t>タ</t>
    </rPh>
    <phoneticPr fontId="1"/>
  </si>
  <si>
    <t>医療機関名</t>
    <rPh sb="0" eb="2">
      <t>イリョウ</t>
    </rPh>
    <rPh sb="2" eb="5">
      <t>キカンメイ</t>
    </rPh>
    <phoneticPr fontId="1"/>
  </si>
  <si>
    <t>G-mis</t>
    <phoneticPr fontId="1"/>
  </si>
  <si>
    <t>実績日</t>
  </si>
  <si>
    <t>医療機関名</t>
  </si>
  <si>
    <t>医療機関コード</t>
  </si>
  <si>
    <t>②病床状況確認表
(自動転記)</t>
    <rPh sb="1" eb="3">
      <t>ビョウショウ</t>
    </rPh>
    <rPh sb="3" eb="5">
      <t>ジョウキョウ</t>
    </rPh>
    <rPh sb="5" eb="8">
      <t>カクニンヒョウ</t>
    </rPh>
    <rPh sb="10" eb="12">
      <t>ジドウ</t>
    </rPh>
    <rPh sb="12" eb="14">
      <t>テンキ</t>
    </rPh>
    <phoneticPr fontId="1"/>
  </si>
  <si>
    <r>
      <rPr>
        <b/>
        <sz val="12"/>
        <color rgb="FF56585B"/>
        <rFont val="游ゴシック"/>
        <family val="2"/>
      </rPr>
      <t>差</t>
    </r>
    <rPh sb="0" eb="1">
      <t>サ</t>
    </rPh>
    <phoneticPr fontId="1"/>
  </si>
  <si>
    <t>一般</t>
    <rPh sb="0" eb="2">
      <t>イッパン</t>
    </rPh>
    <phoneticPr fontId="1"/>
  </si>
  <si>
    <t>コロナ</t>
    <phoneticPr fontId="1"/>
  </si>
  <si>
    <t>休止</t>
    <rPh sb="0" eb="2">
      <t>キュウシ</t>
    </rPh>
    <phoneticPr fontId="1"/>
  </si>
  <si>
    <t>空床</t>
    <rPh sb="0" eb="2">
      <t>クウショウ</t>
    </rPh>
    <phoneticPr fontId="1"/>
  </si>
  <si>
    <t>既感染者</t>
    <rPh sb="0" eb="1">
      <t>スデ</t>
    </rPh>
    <rPh sb="1" eb="4">
      <t>カンセンシャ</t>
    </rPh>
    <phoneticPr fontId="1"/>
  </si>
  <si>
    <t>外コロナ</t>
    <rPh sb="0" eb="1">
      <t>ソト</t>
    </rPh>
    <phoneticPr fontId="1"/>
  </si>
  <si>
    <t>院内接触によるコロナ患者</t>
    <rPh sb="0" eb="2">
      <t>インナイ</t>
    </rPh>
    <rPh sb="2" eb="4">
      <t>セッショク</t>
    </rPh>
    <rPh sb="10" eb="12">
      <t>カンジャ</t>
    </rPh>
    <phoneticPr fontId="1"/>
  </si>
  <si>
    <t>以下いずれにも該当しない患者</t>
    <rPh sb="0" eb="2">
      <t>イカ</t>
    </rPh>
    <rPh sb="7" eb="9">
      <t>ガイトウ</t>
    </rPh>
    <rPh sb="12" eb="14">
      <t>カンジャ</t>
    </rPh>
    <phoneticPr fontId="1"/>
  </si>
  <si>
    <t>院外から受け入れたコロナ患者</t>
    <rPh sb="0" eb="2">
      <t>インガイ</t>
    </rPh>
    <rPh sb="4" eb="5">
      <t>ウ</t>
    </rPh>
    <rPh sb="6" eb="7">
      <t>イ</t>
    </rPh>
    <rPh sb="12" eb="14">
      <t>カンジャ</t>
    </rPh>
    <phoneticPr fontId="1"/>
  </si>
  <si>
    <t>感染歴があり感染リスクがない患者</t>
    <rPh sb="0" eb="2">
      <t>カンセン</t>
    </rPh>
    <rPh sb="2" eb="3">
      <t>レキ</t>
    </rPh>
    <rPh sb="6" eb="8">
      <t>カンセン</t>
    </rPh>
    <rPh sb="14" eb="16">
      <t>カンジャ</t>
    </rPh>
    <phoneticPr fontId="1"/>
  </si>
  <si>
    <t>例7</t>
    <rPh sb="0" eb="1">
      <t>レイ</t>
    </rPh>
    <phoneticPr fontId="1"/>
  </si>
  <si>
    <t>例8</t>
    <rPh sb="0" eb="1">
      <t>レイ</t>
    </rPh>
    <phoneticPr fontId="1"/>
  </si>
  <si>
    <t>103①</t>
    <phoneticPr fontId="1"/>
  </si>
  <si>
    <t>103②</t>
    <phoneticPr fontId="1"/>
  </si>
  <si>
    <t>107①</t>
    <phoneticPr fontId="1"/>
  </si>
  <si>
    <t>107②</t>
    <phoneticPr fontId="1"/>
  </si>
  <si>
    <t>疑い</t>
    <rPh sb="0" eb="1">
      <t>ウタガ</t>
    </rPh>
    <phoneticPr fontId="1"/>
  </si>
  <si>
    <t>濃厚接触者等感染が疑われる患者</t>
    <rPh sb="0" eb="2">
      <t>ノウコウ</t>
    </rPh>
    <rPh sb="2" eb="5">
      <t>セッショクシャ</t>
    </rPh>
    <rPh sb="5" eb="6">
      <t>ナド</t>
    </rPh>
    <rPh sb="6" eb="8">
      <t>カンセン</t>
    </rPh>
    <rPh sb="9" eb="10">
      <t>ウタガ</t>
    </rPh>
    <rPh sb="13" eb="15">
      <t>カンジャ</t>
    </rPh>
    <phoneticPr fontId="1"/>
  </si>
  <si>
    <t>コロナ患者（院内感染+外部受け入れ）</t>
    <rPh sb="3" eb="5">
      <t>カンジャ</t>
    </rPh>
    <rPh sb="6" eb="8">
      <t>インナイ</t>
    </rPh>
    <rPh sb="8" eb="10">
      <t>カンセン</t>
    </rPh>
    <rPh sb="11" eb="14">
      <t>ガイブウ</t>
    </rPh>
    <rPh sb="15" eb="16">
      <t>イ</t>
    </rPh>
    <phoneticPr fontId="1"/>
  </si>
  <si>
    <t>休止もしくは空床は補助上限範囲内か？</t>
  </si>
  <si>
    <t>休止もしくは空床は補助上限範囲内か？</t>
    <rPh sb="0" eb="2">
      <t>キュウシ</t>
    </rPh>
    <rPh sb="6" eb="8">
      <t>クウショウ</t>
    </rPh>
    <rPh sb="9" eb="11">
      <t>ホジョ</t>
    </rPh>
    <rPh sb="11" eb="13">
      <t>ジョウゲン</t>
    </rPh>
    <rPh sb="13" eb="16">
      <t>ハンイナイ</t>
    </rPh>
    <phoneticPr fontId="1"/>
  </si>
  <si>
    <t>①コロナ患者（院内感染に限る）</t>
    <rPh sb="4" eb="6">
      <t>カンジャ</t>
    </rPh>
    <rPh sb="7" eb="9">
      <t>インナイ</t>
    </rPh>
    <rPh sb="9" eb="11">
      <t>カンセン</t>
    </rPh>
    <rPh sb="12" eb="13">
      <t>カギ</t>
    </rPh>
    <phoneticPr fontId="1"/>
  </si>
  <si>
    <t>②院内感染コロナ患者（ICUHCU)</t>
    <rPh sb="1" eb="3">
      <t>インナイ</t>
    </rPh>
    <rPh sb="3" eb="5">
      <t>カンセン</t>
    </rPh>
    <phoneticPr fontId="1"/>
  </si>
  <si>
    <t>③院内感染コロナ患者（ICUHCU以外)</t>
    <rPh sb="1" eb="3">
      <t>インナイ</t>
    </rPh>
    <rPh sb="3" eb="5">
      <t>カンセン</t>
    </rPh>
    <phoneticPr fontId="1"/>
  </si>
  <si>
    <t>④補助上限休止病床数（ICUHCU)
（②×2）</t>
    <phoneticPr fontId="1"/>
  </si>
  <si>
    <t>⑤補助上限休止病床数（ICUHCU以外)
（③と同数）</t>
    <rPh sb="24" eb="26">
      <t>ドウスウ</t>
    </rPh>
    <phoneticPr fontId="1"/>
  </si>
  <si>
    <t>105①</t>
    <phoneticPr fontId="1"/>
  </si>
  <si>
    <t>105②</t>
    <phoneticPr fontId="1"/>
  </si>
  <si>
    <t>重症患者を受け入れる病床</t>
    <rPh sb="0" eb="2">
      <t>ジュウショウ</t>
    </rPh>
    <rPh sb="2" eb="4">
      <t>カンジャ</t>
    </rPh>
    <rPh sb="5" eb="6">
      <t>ウ</t>
    </rPh>
    <rPh sb="7" eb="8">
      <t>イ</t>
    </rPh>
    <rPh sb="10" eb="12">
      <t>ビョウショウ</t>
    </rPh>
    <phoneticPr fontId="1"/>
  </si>
  <si>
    <t>中等症Ⅱ患者を受け入れる病床</t>
    <rPh sb="0" eb="3">
      <t>チュウトウショウ</t>
    </rPh>
    <rPh sb="4" eb="6">
      <t>カンジャ</t>
    </rPh>
    <rPh sb="7" eb="8">
      <t>ウ</t>
    </rPh>
    <rPh sb="9" eb="10">
      <t>イ</t>
    </rPh>
    <rPh sb="12" eb="14">
      <t>ビョウショウ</t>
    </rPh>
    <phoneticPr fontId="1"/>
  </si>
  <si>
    <t>特別な配慮が必要な患者を受け入れる病床</t>
    <rPh sb="0" eb="2">
      <t>トクベツ</t>
    </rPh>
    <rPh sb="3" eb="5">
      <t>ハイリョ</t>
    </rPh>
    <rPh sb="6" eb="8">
      <t>ヒツヨウ</t>
    </rPh>
    <rPh sb="9" eb="11">
      <t>カンジャ</t>
    </rPh>
    <rPh sb="12" eb="13">
      <t>ウ</t>
    </rPh>
    <rPh sb="14" eb="15">
      <t>イ</t>
    </rPh>
    <rPh sb="17" eb="19">
      <t>ビョウショウ</t>
    </rPh>
    <phoneticPr fontId="1"/>
  </si>
  <si>
    <t>医師の判断で特に高いリスクが認められる患者を受け入れる病床</t>
    <rPh sb="22" eb="23">
      <t>ウ</t>
    </rPh>
    <rPh sb="24" eb="25">
      <t>イ</t>
    </rPh>
    <rPh sb="27" eb="29">
      <t>ビョウショウ</t>
    </rPh>
    <phoneticPr fontId="1"/>
  </si>
  <si>
    <t>29,000円/日(特定機能病院等は30,000円/日）が適用される病床</t>
    <rPh sb="6" eb="7">
      <t>エン</t>
    </rPh>
    <rPh sb="8" eb="9">
      <t>ニチ</t>
    </rPh>
    <rPh sb="10" eb="17">
      <t>トクテイキノウビョウインナド</t>
    </rPh>
    <rPh sb="20" eb="27">
      <t>000エン/ニチ</t>
    </rPh>
    <rPh sb="29" eb="31">
      <t>テキヨウ</t>
    </rPh>
    <rPh sb="34" eb="36">
      <t>ビョウショウ</t>
    </rPh>
    <phoneticPr fontId="1"/>
  </si>
  <si>
    <t>①うち、他の疾患の治療目的に入院中に陽性となり、治療中の入院者数</t>
    <phoneticPr fontId="1"/>
  </si>
  <si>
    <t>a</t>
    <phoneticPr fontId="1"/>
  </si>
  <si>
    <t>b</t>
    <phoneticPr fontId="1"/>
  </si>
  <si>
    <t>c</t>
    <phoneticPr fontId="1"/>
  </si>
  <si>
    <t>d</t>
    <phoneticPr fontId="1"/>
  </si>
  <si>
    <t>e</t>
    <phoneticPr fontId="1"/>
  </si>
  <si>
    <t>（精神科のみ）精神科療養病棟であるが医療療養病床と異なる人員配置や機能で対応している病床</t>
    <rPh sb="1" eb="4">
      <t>セイシンカ</t>
    </rPh>
    <rPh sb="7" eb="14">
      <t>セイシンカリョウヨウビョウトウ</t>
    </rPh>
    <rPh sb="25" eb="26">
      <t>コト</t>
    </rPh>
    <rPh sb="42" eb="44">
      <t>ビョウショウ</t>
    </rPh>
    <phoneticPr fontId="1"/>
  </si>
  <si>
    <t>108①</t>
    <phoneticPr fontId="1"/>
  </si>
  <si>
    <t>108②</t>
    <phoneticPr fontId="1"/>
  </si>
  <si>
    <t>⑥補助上限休止空床病床数</t>
    <rPh sb="1" eb="3">
      <t>ホジョ</t>
    </rPh>
    <rPh sb="3" eb="5">
      <t>ジョウゲン</t>
    </rPh>
    <rPh sb="5" eb="7">
      <t>キュウシ</t>
    </rPh>
    <rPh sb="7" eb="9">
      <t>クウショウ</t>
    </rPh>
    <rPh sb="9" eb="11">
      <t>ビョウショウ</t>
    </rPh>
    <rPh sb="11" eb="12">
      <t>スウ</t>
    </rPh>
    <phoneticPr fontId="1"/>
  </si>
  <si>
    <t>⑦休止or空床</t>
    <rPh sb="1" eb="3">
      <t>キュウシ</t>
    </rPh>
    <rPh sb="5" eb="7">
      <t>クウショウ</t>
    </rPh>
    <phoneticPr fontId="1"/>
  </si>
  <si>
    <t>⑥-⑦</t>
  </si>
  <si>
    <t>⑥-⑦</t>
    <phoneticPr fontId="1"/>
  </si>
  <si>
    <t>発症から療養解除まで10日を超過した理由</t>
    <rPh sb="0" eb="2">
      <t>ハッショウ</t>
    </rPh>
    <rPh sb="4" eb="8">
      <t>リョウヨウカイジョ</t>
    </rPh>
    <rPh sb="12" eb="13">
      <t>ニチ</t>
    </rPh>
    <rPh sb="14" eb="16">
      <t>チョウカ</t>
    </rPh>
    <rPh sb="18" eb="20">
      <t>リユウ</t>
    </rPh>
    <phoneticPr fontId="1"/>
  </si>
  <si>
    <t>「コロナ」としての最大連続入院日数</t>
    <rPh sb="9" eb="11">
      <t>サイダイ</t>
    </rPh>
    <rPh sb="11" eb="15">
      <t>レンゾクニュウイン</t>
    </rPh>
    <rPh sb="15" eb="17">
      <t>ニッスウ</t>
    </rPh>
    <phoneticPr fontId="1"/>
  </si>
  <si>
    <t>有</t>
    <rPh sb="0" eb="1">
      <t>アリ</t>
    </rPh>
    <phoneticPr fontId="1"/>
  </si>
  <si>
    <t>（異なる患者が入院しており発症から療養解除まで10日を超過していない）</t>
    <rPh sb="1" eb="2">
      <t>コト</t>
    </rPh>
    <rPh sb="4" eb="6">
      <t>カンジャ</t>
    </rPh>
    <rPh sb="7" eb="9">
      <t>ニュウイン</t>
    </rPh>
    <rPh sb="13" eb="15">
      <t>ハッショウ</t>
    </rPh>
    <rPh sb="17" eb="21">
      <t>リョウヨウカイジョ</t>
    </rPh>
    <rPh sb="25" eb="26">
      <t>ニチ</t>
    </rPh>
    <rPh sb="27" eb="29">
      <t>チョウカ</t>
    </rPh>
    <phoneticPr fontId="1"/>
  </si>
  <si>
    <t>肺炎症状が継続しており隔離継続が必要と判断したため。</t>
    <rPh sb="0" eb="4">
      <t>ハイエンショウジョウ</t>
    </rPh>
    <rPh sb="5" eb="7">
      <t>ケイゾク</t>
    </rPh>
    <rPh sb="11" eb="15">
      <t>カクリケイゾク</t>
    </rPh>
    <rPh sb="16" eb="18">
      <t>ヒツヨウ</t>
    </rPh>
    <rPh sb="19" eb="21">
      <t>ハンダン</t>
    </rPh>
    <phoneticPr fontId="1"/>
  </si>
  <si>
    <t>「コロナ」の記述が12日以上連続した入院有無</t>
    <rPh sb="6" eb="8">
      <t>キジュツ</t>
    </rPh>
    <rPh sb="11" eb="14">
      <t>ニチイジョウ</t>
    </rPh>
    <rPh sb="14" eb="16">
      <t>レンゾク</t>
    </rPh>
    <rPh sb="18" eb="22">
      <t>ニュウインウム</t>
    </rPh>
    <phoneticPr fontId="1"/>
  </si>
  <si>
    <t>a</t>
  </si>
  <si>
    <t>b</t>
  </si>
  <si>
    <t>③退院及び療養解除院内感染者</t>
    <rPh sb="1" eb="3">
      <t>タイイン</t>
    </rPh>
    <rPh sb="3" eb="4">
      <t>オヨ</t>
    </rPh>
    <rPh sb="5" eb="7">
      <t>リョウヨウ</t>
    </rPh>
    <rPh sb="7" eb="9">
      <t>カイジョ</t>
    </rPh>
    <rPh sb="9" eb="11">
      <t>インナイ</t>
    </rPh>
    <rPh sb="11" eb="14">
      <t>カンセンシャ</t>
    </rPh>
    <phoneticPr fontId="1"/>
  </si>
  <si>
    <t>①+③-②</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</si>
</sst>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_ "/>
    <numFmt numFmtId="177" formatCode="[$-411]ggge&quot;年&quot;m&quot;月&quot;d&quot;日&quot;;@"/>
    <numFmt numFmtId="178" formatCode="0&quot;日&quot;"/>
    <numFmt numFmtId="179" formatCode="#,##0&quot;円&quot;"/>
    <numFmt numFmtId="180" formatCode="[$-411]ge\.m\.d;@"/>
  </numFmts>
  <fonts count="23">
    <font>
      <sz val="11"/>
      <color theme="1"/>
      <name val="ＭＳ Ｐゴシック"/>
      <family val="2"/>
      <charset val="128"/>
    </font>
    <font>
      <sz val="6"/>
      <name val="ＭＳ Ｐゴシック"/>
      <family val="2"/>
      <charset val="128"/>
    </font>
    <font>
      <sz val="10"/>
      <color theme="1"/>
      <name val="ＭＳ Ｐゴシック"/>
      <family val="2"/>
      <charset val="128"/>
    </font>
    <font>
      <sz val="10"/>
      <color theme="1"/>
      <name val="ＭＳ Ｐゴシック"/>
      <family val="3"/>
      <charset val="128"/>
    </font>
    <font>
      <b/>
      <sz val="10"/>
      <color theme="1"/>
      <name val="ＭＳ Ｐゴシック"/>
      <family val="3"/>
      <charset val="128"/>
    </font>
    <font>
      <sz val="11"/>
      <color theme="1"/>
      <name val="ＭＳ Ｐゴシック"/>
      <family val="2"/>
      <charset val="128"/>
    </font>
    <font>
      <sz val="8"/>
      <color theme="1"/>
      <name val="ＭＳ Ｐゴシック"/>
      <family val="2"/>
      <charset val="128"/>
    </font>
    <font>
      <sz val="8"/>
      <color theme="1"/>
      <name val="ＭＳ Ｐゴシック"/>
      <family val="3"/>
      <charset val="128"/>
    </font>
    <font>
      <sz val="11"/>
      <color rgb="FFFF0000"/>
      <name val="ＭＳ Ｐゴシック"/>
      <family val="2"/>
      <charset val="128"/>
    </font>
    <font>
      <b/>
      <sz val="9"/>
      <color indexed="81"/>
      <name val="MS P ゴシック"/>
      <family val="3"/>
      <charset val="128"/>
    </font>
    <font>
      <sz val="9"/>
      <color indexed="81"/>
      <name val="MS P ゴシック"/>
      <family val="3"/>
      <charset val="128"/>
    </font>
    <font>
      <sz val="9"/>
      <color rgb="FF000000"/>
      <name val="ＭＳ 明朝"/>
      <family val="1"/>
      <charset val="128"/>
    </font>
    <font>
      <sz val="9"/>
      <color theme="1"/>
      <name val="ＭＳ Ｐゴシック"/>
      <family val="2"/>
      <charset val="128"/>
    </font>
    <font>
      <sz val="6"/>
      <color theme="1"/>
      <name val="ＭＳ Ｐゴシック"/>
      <family val="2"/>
      <charset val="128"/>
    </font>
    <font>
      <sz val="10"/>
      <color rgb="FFFF0000"/>
      <name val="ＭＳ Ｐゴシック"/>
      <family val="2"/>
      <charset val="128"/>
    </font>
    <font>
      <b/>
      <sz val="10"/>
      <color rgb="FFFF0000"/>
      <name val="ＭＳ Ｐゴシック"/>
      <family val="3"/>
      <charset val="128"/>
    </font>
    <font>
      <sz val="11"/>
      <color indexed="8"/>
      <name val="游ゴシック"/>
      <family val="2"/>
      <scheme val="minor"/>
    </font>
    <font>
      <b/>
      <sz val="12"/>
      <color rgb="FF56585B"/>
      <name val="Calibri"/>
      <family val="2"/>
    </font>
    <font>
      <b/>
      <sz val="12"/>
      <color rgb="FF56585B"/>
      <name val="ＭＳ Ｐゴシック"/>
      <family val="3"/>
      <charset val="128"/>
    </font>
    <font>
      <b/>
      <sz val="12"/>
      <color rgb="FF56585B"/>
      <name val="游ゴシック"/>
      <family val="2"/>
    </font>
    <font>
      <sz val="8"/>
      <name val="ＭＳ Ｐゴシック"/>
      <family val="3"/>
      <charset val="128"/>
    </font>
    <font>
      <sz val="7"/>
      <color theme="1"/>
      <name val="ＭＳ Ｐゴシック"/>
      <family val="2"/>
      <charset val="128"/>
    </font>
    <font>
      <sz val="7"/>
      <color theme="1"/>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rgb="FFE9E8E5"/>
      </patternFill>
    </fill>
    <fill>
      <patternFill patternType="solid">
        <fgColor theme="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3">
    <xf numFmtId="0" fontId="0" fillId="0" borderId="0">
      <alignment vertical="center"/>
    </xf>
    <xf numFmtId="38" fontId="5" fillId="0" borderId="0" applyFont="0" applyFill="0" applyBorder="0" applyAlignment="0" applyProtection="0">
      <alignment vertical="center"/>
    </xf>
    <xf numFmtId="0" fontId="16" fillId="0" borderId="0">
      <alignment vertical="center"/>
    </xf>
  </cellStyleXfs>
  <cellXfs count="32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Fill="1">
      <alignmen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0" borderId="10" xfId="0" applyFont="1" applyFill="1" applyBorder="1" applyAlignment="1">
      <alignment vertical="center"/>
    </xf>
    <xf numFmtId="0" fontId="2" fillId="0" borderId="10" xfId="0" applyFont="1" applyFill="1" applyBorder="1" applyAlignment="1">
      <alignment horizontal="left" vertical="center"/>
    </xf>
    <xf numFmtId="0" fontId="3" fillId="0" borderId="10" xfId="0" applyFont="1" applyFill="1" applyBorder="1" applyAlignment="1">
      <alignment vertical="center"/>
    </xf>
    <xf numFmtId="0" fontId="2" fillId="0" borderId="12" xfId="0" applyFont="1" applyFill="1" applyBorder="1" applyAlignment="1">
      <alignment vertical="center"/>
    </xf>
    <xf numFmtId="0" fontId="2" fillId="0" borderId="1" xfId="0" applyFont="1" applyBorder="1">
      <alignment vertical="center"/>
    </xf>
    <xf numFmtId="0" fontId="2" fillId="0" borderId="5" xfId="0" applyFont="1" applyBorder="1">
      <alignment vertical="center"/>
    </xf>
    <xf numFmtId="0" fontId="2" fillId="0" borderId="10" xfId="0" applyFont="1" applyBorder="1">
      <alignment vertical="center"/>
    </xf>
    <xf numFmtId="0" fontId="2" fillId="0" borderId="6" xfId="0" applyFont="1" applyBorder="1">
      <alignment vertical="center"/>
    </xf>
    <xf numFmtId="176" fontId="2" fillId="0" borderId="0" xfId="0" applyNumberFormat="1" applyFont="1">
      <alignment vertical="center"/>
    </xf>
    <xf numFmtId="0" fontId="2" fillId="0" borderId="6" xfId="0" applyFont="1" applyBorder="1" applyAlignment="1">
      <alignment horizontal="left" vertical="center" shrinkToFit="1"/>
    </xf>
    <xf numFmtId="56" fontId="3" fillId="0" borderId="16" xfId="0" applyNumberFormat="1" applyFont="1" applyBorder="1" applyAlignment="1">
      <alignment horizontal="center" vertical="center"/>
    </xf>
    <xf numFmtId="0" fontId="2" fillId="0" borderId="1" xfId="0" applyFont="1" applyBorder="1" applyAlignment="1">
      <alignment vertical="center" shrinkToFit="1"/>
    </xf>
    <xf numFmtId="0" fontId="0" fillId="0" borderId="0" xfId="0">
      <alignment vertical="center"/>
    </xf>
    <xf numFmtId="0" fontId="2" fillId="0" borderId="0" xfId="0" applyFont="1" applyAlignment="1">
      <alignment horizontal="center" vertical="center"/>
    </xf>
    <xf numFmtId="56" fontId="3" fillId="0" borderId="7" xfId="0" applyNumberFormat="1" applyFont="1" applyBorder="1" applyAlignment="1">
      <alignment horizontal="center" vertical="center"/>
    </xf>
    <xf numFmtId="0" fontId="2" fillId="0" borderId="9"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3" xfId="0" applyFont="1" applyFill="1" applyBorder="1" applyAlignment="1">
      <alignment horizontal="center" vertical="center"/>
    </xf>
    <xf numFmtId="0" fontId="4" fillId="0" borderId="0" xfId="0" applyFont="1" applyAlignment="1">
      <alignment horizontal="left" vertical="center"/>
    </xf>
    <xf numFmtId="38" fontId="0" fillId="0" borderId="0" xfId="1" applyFont="1">
      <alignment vertical="center"/>
    </xf>
    <xf numFmtId="0" fontId="2" fillId="0" borderId="0" xfId="0" applyFont="1" applyAlignment="1">
      <alignment horizontal="left" vertical="center" shrinkToFit="1"/>
    </xf>
    <xf numFmtId="0" fontId="2" fillId="0" borderId="10" xfId="0" applyFont="1" applyFill="1" applyBorder="1" applyAlignment="1">
      <alignment horizontal="center" vertical="center"/>
    </xf>
    <xf numFmtId="0" fontId="3" fillId="0" borderId="10"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 xfId="0" applyFont="1" applyBorder="1" applyAlignment="1">
      <alignment horizontal="center" vertical="center" shrinkToFit="1"/>
    </xf>
    <xf numFmtId="0" fontId="4" fillId="0" borderId="0" xfId="0" applyFont="1" applyBorder="1" applyAlignment="1">
      <alignment horizontal="left" vertical="center"/>
    </xf>
    <xf numFmtId="0" fontId="2" fillId="0" borderId="0" xfId="0" applyFont="1" applyBorder="1" applyAlignment="1">
      <alignment horizontal="center" vertical="center"/>
    </xf>
    <xf numFmtId="56" fontId="3" fillId="0" borderId="18" xfId="0" applyNumberFormat="1" applyFont="1" applyBorder="1" applyAlignment="1">
      <alignment horizontal="center" vertical="center"/>
    </xf>
    <xf numFmtId="0" fontId="2" fillId="0" borderId="5" xfId="0" applyFont="1" applyFill="1" applyBorder="1" applyAlignment="1">
      <alignment horizontal="center" vertical="center"/>
    </xf>
    <xf numFmtId="38" fontId="8" fillId="0" borderId="0" xfId="1" applyFont="1">
      <alignment vertical="center"/>
    </xf>
    <xf numFmtId="0" fontId="2" fillId="0" borderId="1" xfId="0" applyFont="1" applyBorder="1" applyAlignment="1">
      <alignment horizontal="center" vertical="center" wrapText="1" shrinkToFit="1"/>
    </xf>
    <xf numFmtId="0" fontId="2" fillId="0" borderId="21" xfId="0" applyFont="1" applyFill="1" applyBorder="1" applyAlignment="1">
      <alignment horizontal="center" vertical="center"/>
    </xf>
    <xf numFmtId="0" fontId="2" fillId="0" borderId="21" xfId="0" applyFont="1" applyFill="1" applyBorder="1" applyAlignment="1">
      <alignment vertical="center"/>
    </xf>
    <xf numFmtId="0" fontId="2" fillId="0" borderId="19" xfId="0" applyFont="1" applyBorder="1" applyAlignment="1">
      <alignment horizontal="left" vertical="center"/>
    </xf>
    <xf numFmtId="0" fontId="2" fillId="0" borderId="19" xfId="0" applyFont="1" applyBorder="1" applyAlignment="1">
      <alignment horizontal="center" vertical="center"/>
    </xf>
    <xf numFmtId="0" fontId="2" fillId="0" borderId="19" xfId="0" applyFont="1" applyBorder="1" applyAlignment="1">
      <alignment horizontal="left" vertical="center" shrinkToFit="1"/>
    </xf>
    <xf numFmtId="56" fontId="3" fillId="0" borderId="22" xfId="0" applyNumberFormat="1" applyFont="1" applyBorder="1" applyAlignment="1">
      <alignment horizontal="center" vertical="center"/>
    </xf>
    <xf numFmtId="56" fontId="3" fillId="0" borderId="23" xfId="0" applyNumberFormat="1" applyFont="1" applyBorder="1" applyAlignment="1">
      <alignment horizontal="center" vertical="center"/>
    </xf>
    <xf numFmtId="176" fontId="2" fillId="0" borderId="8" xfId="0" applyNumberFormat="1" applyFont="1" applyBorder="1">
      <alignment vertical="center"/>
    </xf>
    <xf numFmtId="176" fontId="2" fillId="0" borderId="10" xfId="0" applyNumberFormat="1" applyFont="1" applyBorder="1">
      <alignment vertical="center"/>
    </xf>
    <xf numFmtId="176" fontId="2" fillId="0" borderId="12" xfId="0" applyNumberFormat="1" applyFont="1" applyBorder="1">
      <alignment vertical="center"/>
    </xf>
    <xf numFmtId="176" fontId="2" fillId="0" borderId="21" xfId="0" applyNumberFormat="1" applyFont="1" applyBorder="1">
      <alignment vertical="center"/>
    </xf>
    <xf numFmtId="0" fontId="2" fillId="0" borderId="21" xfId="0" applyFont="1" applyBorder="1">
      <alignment vertical="center"/>
    </xf>
    <xf numFmtId="0" fontId="2" fillId="0" borderId="20" xfId="0" applyFont="1" applyBorder="1" applyAlignment="1">
      <alignment horizontal="center" vertical="center"/>
    </xf>
    <xf numFmtId="56" fontId="3" fillId="0" borderId="2" xfId="0" applyNumberFormat="1" applyFont="1" applyBorder="1" applyAlignment="1">
      <alignment horizontal="center" vertical="center"/>
    </xf>
    <xf numFmtId="0" fontId="2" fillId="0" borderId="20" xfId="0" applyFont="1" applyBorder="1" applyAlignment="1">
      <alignment vertical="center"/>
    </xf>
    <xf numFmtId="0" fontId="11" fillId="0" borderId="30"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5" xfId="0" applyFont="1" applyBorder="1" applyAlignment="1">
      <alignment horizontal="center" vertical="center" wrapText="1"/>
    </xf>
    <xf numFmtId="0" fontId="12" fillId="0" borderId="0" xfId="0" applyFont="1">
      <alignment vertical="center"/>
    </xf>
    <xf numFmtId="0" fontId="11" fillId="0" borderId="30" xfId="0" applyFont="1" applyBorder="1" applyAlignment="1">
      <alignment horizontal="center" vertical="center" wrapText="1"/>
    </xf>
    <xf numFmtId="0" fontId="11" fillId="0" borderId="30" xfId="0" applyFont="1" applyBorder="1" applyAlignment="1">
      <alignment horizontal="justify" vertical="center" wrapText="1"/>
    </xf>
    <xf numFmtId="177" fontId="11" fillId="2" borderId="36" xfId="0" applyNumberFormat="1" applyFont="1" applyFill="1" applyBorder="1" applyAlignment="1">
      <alignment horizontal="justify" vertical="center" wrapText="1"/>
    </xf>
    <xf numFmtId="0" fontId="11" fillId="0" borderId="34" xfId="0" applyFont="1" applyBorder="1" applyAlignment="1">
      <alignment horizontal="justify" vertical="center" wrapText="1"/>
    </xf>
    <xf numFmtId="0" fontId="11" fillId="0" borderId="35" xfId="0" applyFont="1" applyBorder="1" applyAlignment="1">
      <alignment horizontal="right" vertical="center" wrapText="1"/>
    </xf>
    <xf numFmtId="0" fontId="11" fillId="0" borderId="37" xfId="0" applyFont="1" applyBorder="1" applyAlignment="1">
      <alignment horizontal="justify" vertical="center" wrapText="1"/>
    </xf>
    <xf numFmtId="177" fontId="11" fillId="2" borderId="0" xfId="0" applyNumberFormat="1" applyFont="1" applyFill="1" applyBorder="1" applyAlignment="1">
      <alignment horizontal="justify" vertical="center" wrapText="1"/>
    </xf>
    <xf numFmtId="0" fontId="11" fillId="0" borderId="38" xfId="0" applyFont="1" applyBorder="1" applyAlignment="1">
      <alignment horizontal="justify" vertical="center" wrapText="1"/>
    </xf>
    <xf numFmtId="179" fontId="11" fillId="0" borderId="39" xfId="0" applyNumberFormat="1" applyFont="1" applyBorder="1" applyAlignment="1">
      <alignment horizontal="right" vertical="center" wrapText="1"/>
    </xf>
    <xf numFmtId="0" fontId="11" fillId="0" borderId="40" xfId="0" applyFont="1" applyBorder="1" applyAlignment="1">
      <alignment horizontal="justify" vertical="center" wrapText="1"/>
    </xf>
    <xf numFmtId="0" fontId="11" fillId="0" borderId="41" xfId="0" applyFont="1" applyBorder="1" applyAlignment="1">
      <alignment horizontal="right" vertical="center" wrapText="1"/>
    </xf>
    <xf numFmtId="178" fontId="11" fillId="0" borderId="42" xfId="0" applyNumberFormat="1" applyFont="1" applyBorder="1" applyAlignment="1">
      <alignment horizontal="right" vertical="center" wrapText="1"/>
    </xf>
    <xf numFmtId="178" fontId="11" fillId="2" borderId="42" xfId="0" applyNumberFormat="1" applyFont="1" applyFill="1" applyBorder="1" applyAlignment="1">
      <alignment horizontal="right" vertical="center" wrapText="1"/>
    </xf>
    <xf numFmtId="178" fontId="11" fillId="0" borderId="42" xfId="0" applyNumberFormat="1" applyFont="1" applyBorder="1" applyAlignment="1">
      <alignment horizontal="right" vertical="center" wrapText="1"/>
    </xf>
    <xf numFmtId="0" fontId="12" fillId="0" borderId="43" xfId="0" applyFont="1" applyBorder="1" applyAlignment="1">
      <alignment wrapText="1"/>
    </xf>
    <xf numFmtId="0" fontId="12" fillId="0" borderId="36" xfId="0" applyFont="1" applyBorder="1">
      <alignment vertical="center"/>
    </xf>
    <xf numFmtId="0" fontId="12" fillId="0" borderId="44" xfId="0" applyFont="1" applyBorder="1" applyAlignment="1">
      <alignment horizontal="right" vertical="center"/>
    </xf>
    <xf numFmtId="0" fontId="12" fillId="0" borderId="0" xfId="0" applyFont="1" applyBorder="1">
      <alignment vertical="center"/>
    </xf>
    <xf numFmtId="179" fontId="11" fillId="2" borderId="39" xfId="0" applyNumberFormat="1" applyFont="1" applyFill="1" applyBorder="1" applyAlignment="1">
      <alignment horizontal="right" vertical="center" wrapText="1"/>
    </xf>
    <xf numFmtId="0" fontId="11" fillId="0" borderId="31" xfId="0" applyFont="1" applyBorder="1" applyAlignment="1">
      <alignment horizontal="justify" vertical="center" wrapText="1"/>
    </xf>
    <xf numFmtId="0" fontId="11" fillId="0" borderId="31" xfId="0" applyFont="1" applyBorder="1" applyAlignment="1">
      <alignment horizontal="right" vertical="center" wrapText="1"/>
    </xf>
    <xf numFmtId="0" fontId="11" fillId="0" borderId="32" xfId="0" applyFont="1" applyBorder="1" applyAlignment="1">
      <alignment horizontal="right" vertical="center" wrapText="1"/>
    </xf>
    <xf numFmtId="0" fontId="11" fillId="0" borderId="43" xfId="0" applyFont="1" applyBorder="1" applyAlignment="1">
      <alignment horizontal="right" vertical="center" wrapText="1"/>
    </xf>
    <xf numFmtId="0" fontId="11" fillId="0" borderId="43" xfId="0" applyFont="1" applyBorder="1" applyAlignment="1">
      <alignment horizontal="justify" vertical="center" wrapText="1"/>
    </xf>
    <xf numFmtId="0" fontId="13" fillId="0" borderId="0" xfId="0" applyFont="1">
      <alignment vertical="center"/>
    </xf>
    <xf numFmtId="0" fontId="13" fillId="0" borderId="0" xfId="0" applyFont="1" applyAlignment="1">
      <alignment horizontal="left" vertical="center"/>
    </xf>
    <xf numFmtId="56" fontId="13" fillId="0" borderId="0" xfId="0" applyNumberFormat="1" applyFont="1" applyAlignment="1">
      <alignment horizontal="left" vertical="center"/>
    </xf>
    <xf numFmtId="0" fontId="13" fillId="0" borderId="0" xfId="0" applyFont="1" applyAlignment="1">
      <alignment horizontal="center" vertical="center"/>
    </xf>
    <xf numFmtId="176" fontId="13" fillId="0" borderId="0" xfId="0" applyNumberFormat="1" applyFont="1">
      <alignment vertical="center"/>
    </xf>
    <xf numFmtId="180" fontId="2" fillId="0" borderId="0" xfId="0" applyNumberFormat="1" applyFont="1">
      <alignment vertical="center"/>
    </xf>
    <xf numFmtId="178" fontId="11" fillId="0" borderId="42" xfId="0" applyNumberFormat="1" applyFont="1" applyBorder="1" applyAlignment="1">
      <alignment horizontal="right" vertical="center" wrapText="1"/>
    </xf>
    <xf numFmtId="0" fontId="11" fillId="0" borderId="43" xfId="0" applyFont="1" applyBorder="1" applyAlignment="1">
      <alignment horizontal="justify" vertical="center" wrapText="1"/>
    </xf>
    <xf numFmtId="56" fontId="3" fillId="0" borderId="45" xfId="0" applyNumberFormat="1" applyFont="1" applyBorder="1" applyAlignment="1">
      <alignment horizontal="center" vertical="center"/>
    </xf>
    <xf numFmtId="0" fontId="2" fillId="0" borderId="19" xfId="0" applyFont="1" applyBorder="1">
      <alignment vertical="center"/>
    </xf>
    <xf numFmtId="0" fontId="2" fillId="0" borderId="12" xfId="0" applyFont="1" applyBorder="1">
      <alignment vertical="center"/>
    </xf>
    <xf numFmtId="179" fontId="11" fillId="0" borderId="42" xfId="1" applyNumberFormat="1" applyFont="1" applyBorder="1" applyAlignment="1">
      <alignment horizontal="right" vertical="center" wrapText="1"/>
    </xf>
    <xf numFmtId="179" fontId="11" fillId="0" borderId="42" xfId="0" applyNumberFormat="1" applyFont="1" applyBorder="1" applyAlignment="1">
      <alignment horizontal="right" vertical="center" wrapText="1"/>
    </xf>
    <xf numFmtId="0" fontId="11" fillId="0" borderId="30" xfId="0" applyFont="1" applyBorder="1" applyAlignment="1">
      <alignment horizontal="center" vertical="center" wrapText="1"/>
    </xf>
    <xf numFmtId="180" fontId="6" fillId="0" borderId="14" xfId="0" applyNumberFormat="1" applyFont="1" applyFill="1" applyBorder="1" applyAlignment="1">
      <alignment vertical="center"/>
    </xf>
    <xf numFmtId="180" fontId="6" fillId="0" borderId="9" xfId="0" applyNumberFormat="1" applyFont="1" applyFill="1" applyBorder="1" applyAlignment="1">
      <alignment vertical="center"/>
    </xf>
    <xf numFmtId="180" fontId="6" fillId="0" borderId="9" xfId="0" applyNumberFormat="1" applyFont="1" applyFill="1" applyBorder="1" applyAlignment="1">
      <alignment horizontal="center" vertical="center"/>
    </xf>
    <xf numFmtId="180" fontId="6" fillId="0" borderId="15" xfId="0" applyNumberFormat="1" applyFont="1" applyFill="1" applyBorder="1" applyAlignment="1">
      <alignment vertical="center"/>
    </xf>
    <xf numFmtId="180" fontId="6" fillId="0" borderId="11" xfId="0" applyNumberFormat="1" applyFont="1" applyFill="1" applyBorder="1" applyAlignment="1">
      <alignment vertical="center"/>
    </xf>
    <xf numFmtId="180" fontId="6" fillId="0" borderId="11" xfId="0" applyNumberFormat="1" applyFont="1" applyFill="1" applyBorder="1" applyAlignment="1">
      <alignment horizontal="center" vertical="center"/>
    </xf>
    <xf numFmtId="180" fontId="6" fillId="0" borderId="15" xfId="0" applyNumberFormat="1" applyFont="1" applyFill="1" applyBorder="1" applyAlignment="1">
      <alignment horizontal="left" vertical="center"/>
    </xf>
    <xf numFmtId="180" fontId="6" fillId="0" borderId="11" xfId="0" applyNumberFormat="1" applyFont="1" applyFill="1" applyBorder="1" applyAlignment="1">
      <alignment horizontal="left" vertical="center"/>
    </xf>
    <xf numFmtId="0" fontId="2" fillId="0" borderId="0" xfId="0" applyFont="1" applyAlignment="1">
      <alignment horizontal="right" vertical="center"/>
    </xf>
    <xf numFmtId="176" fontId="7" fillId="0" borderId="16" xfId="0" applyNumberFormat="1" applyFont="1" applyBorder="1" applyAlignment="1">
      <alignment horizontal="center" vertical="center" wrapText="1"/>
    </xf>
    <xf numFmtId="176" fontId="7" fillId="0" borderId="2" xfId="0" applyNumberFormat="1" applyFont="1" applyBorder="1" applyAlignment="1">
      <alignment horizontal="center" vertical="center" wrapText="1"/>
    </xf>
    <xf numFmtId="176" fontId="7" fillId="0" borderId="52" xfId="0" applyNumberFormat="1" applyFont="1" applyBorder="1" applyAlignment="1">
      <alignment horizontal="center" vertical="center" wrapText="1"/>
    </xf>
    <xf numFmtId="0" fontId="2" fillId="0" borderId="11" xfId="0" applyFont="1" applyBorder="1">
      <alignment vertical="center"/>
    </xf>
    <xf numFmtId="0" fontId="3" fillId="0" borderId="11" xfId="0" applyFont="1" applyFill="1" applyBorder="1">
      <alignment vertical="center"/>
    </xf>
    <xf numFmtId="0" fontId="2" fillId="0" borderId="15" xfId="0" applyFont="1" applyBorder="1">
      <alignment vertical="center"/>
    </xf>
    <xf numFmtId="0" fontId="2" fillId="0" borderId="27" xfId="0" applyFont="1" applyBorder="1">
      <alignment vertical="center"/>
    </xf>
    <xf numFmtId="0" fontId="2" fillId="0" borderId="17" xfId="0" applyFont="1" applyBorder="1">
      <alignment vertical="center"/>
    </xf>
    <xf numFmtId="0" fontId="2" fillId="0" borderId="13" xfId="0" applyFont="1" applyBorder="1">
      <alignment vertical="center"/>
    </xf>
    <xf numFmtId="0" fontId="2" fillId="0" borderId="28" xfId="0" applyFont="1" applyBorder="1">
      <alignment vertical="center"/>
    </xf>
    <xf numFmtId="0" fontId="2" fillId="0" borderId="25" xfId="0" applyFont="1" applyBorder="1">
      <alignment vertical="center"/>
    </xf>
    <xf numFmtId="0" fontId="2" fillId="0" borderId="24" xfId="0" applyFont="1" applyBorder="1">
      <alignment vertical="center"/>
    </xf>
    <xf numFmtId="0" fontId="2" fillId="0" borderId="26" xfId="0" applyFont="1" applyBorder="1">
      <alignment vertical="center"/>
    </xf>
    <xf numFmtId="180" fontId="0" fillId="0" borderId="1" xfId="0" applyNumberFormat="1" applyBorder="1">
      <alignment vertical="center"/>
    </xf>
    <xf numFmtId="0" fontId="0" fillId="0" borderId="1" xfId="0" applyBorder="1">
      <alignment vertical="center"/>
    </xf>
    <xf numFmtId="0" fontId="6" fillId="0" borderId="25" xfId="0" applyFont="1" applyFill="1" applyBorder="1" applyAlignment="1">
      <alignment vertical="center"/>
    </xf>
    <xf numFmtId="0" fontId="6" fillId="0" borderId="24" xfId="0" applyFont="1" applyFill="1" applyBorder="1" applyAlignment="1">
      <alignment vertical="center"/>
    </xf>
    <xf numFmtId="0" fontId="6" fillId="0" borderId="24" xfId="0" applyFont="1" applyFill="1" applyBorder="1" applyAlignment="1">
      <alignment horizontal="center" vertical="center"/>
    </xf>
    <xf numFmtId="0" fontId="7" fillId="0" borderId="26"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5" xfId="0" applyFont="1" applyFill="1" applyBorder="1" applyAlignment="1">
      <alignment vertical="center"/>
    </xf>
    <xf numFmtId="0" fontId="7" fillId="0" borderId="11" xfId="0" applyFont="1" applyFill="1" applyBorder="1" applyAlignment="1">
      <alignment vertical="center"/>
    </xf>
    <xf numFmtId="0" fontId="7" fillId="0" borderId="11" xfId="0" applyFont="1" applyFill="1" applyBorder="1" applyAlignment="1">
      <alignment horizontal="center" vertical="center"/>
    </xf>
    <xf numFmtId="0" fontId="20" fillId="0" borderId="11"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7" xfId="0" applyFont="1" applyFill="1" applyBorder="1" applyAlignment="1">
      <alignment vertical="center"/>
    </xf>
    <xf numFmtId="0" fontId="7" fillId="0" borderId="13" xfId="0" applyFont="1" applyFill="1" applyBorder="1" applyAlignment="1">
      <alignment vertical="center"/>
    </xf>
    <xf numFmtId="0" fontId="7" fillId="0" borderId="13" xfId="0" applyFont="1" applyFill="1" applyBorder="1" applyAlignment="1">
      <alignment horizontal="center" vertical="center"/>
    </xf>
    <xf numFmtId="0" fontId="7" fillId="0" borderId="28" xfId="0" applyFont="1" applyFill="1" applyBorder="1" applyAlignment="1">
      <alignment horizontal="center" vertical="center"/>
    </xf>
    <xf numFmtId="0" fontId="7" fillId="0" borderId="17"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9" xfId="0" applyFont="1" applyFill="1" applyBorder="1" applyAlignment="1">
      <alignment horizontal="center" vertical="center"/>
    </xf>
    <xf numFmtId="0" fontId="22" fillId="0" borderId="29" xfId="0" applyFont="1" applyFill="1" applyBorder="1" applyAlignment="1">
      <alignment horizontal="center" vertical="center"/>
    </xf>
    <xf numFmtId="0" fontId="22" fillId="0" borderId="46" xfId="0" applyFont="1" applyFill="1" applyBorder="1" applyAlignment="1">
      <alignment horizontal="center" vertical="center"/>
    </xf>
    <xf numFmtId="0" fontId="22" fillId="0" borderId="15"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27" xfId="0" applyFont="1" applyFill="1" applyBorder="1" applyAlignment="1">
      <alignment horizontal="center" vertical="center"/>
    </xf>
    <xf numFmtId="0" fontId="22" fillId="0" borderId="47" xfId="0" applyFont="1" applyFill="1" applyBorder="1" applyAlignment="1">
      <alignment horizontal="center" vertical="center"/>
    </xf>
    <xf numFmtId="0" fontId="22" fillId="0" borderId="17" xfId="0" applyFont="1" applyFill="1" applyBorder="1" applyAlignment="1">
      <alignment horizontal="center" vertical="center"/>
    </xf>
    <xf numFmtId="0" fontId="22" fillId="0" borderId="13" xfId="0" applyFont="1" applyFill="1" applyBorder="1" applyAlignment="1">
      <alignment horizontal="center" vertical="center"/>
    </xf>
    <xf numFmtId="0" fontId="22" fillId="0" borderId="28" xfId="0" applyFont="1" applyFill="1" applyBorder="1" applyAlignment="1">
      <alignment horizontal="center" vertical="center"/>
    </xf>
    <xf numFmtId="0" fontId="22" fillId="0" borderId="48" xfId="0" applyFont="1" applyFill="1" applyBorder="1" applyAlignment="1">
      <alignment horizontal="center" vertical="center"/>
    </xf>
    <xf numFmtId="0" fontId="2" fillId="0" borderId="21" xfId="0" applyFont="1" applyFill="1" applyBorder="1" applyAlignment="1">
      <alignment horizontal="left" vertical="center"/>
    </xf>
    <xf numFmtId="0" fontId="0" fillId="0" borderId="0" xfId="0" applyAlignment="1">
      <alignment vertical="center" wrapText="1"/>
    </xf>
    <xf numFmtId="0" fontId="15" fillId="0" borderId="0" xfId="0" applyFont="1" applyAlignment="1">
      <alignment horizontal="left" vertical="center"/>
    </xf>
    <xf numFmtId="0" fontId="15" fillId="0" borderId="0" xfId="0" applyFont="1" applyAlignment="1">
      <alignment horizontal="center" vertical="center"/>
    </xf>
    <xf numFmtId="56" fontId="0" fillId="0" borderId="0" xfId="0" applyNumberFormat="1">
      <alignment vertical="center"/>
    </xf>
    <xf numFmtId="0" fontId="2" fillId="0" borderId="16" xfId="0" applyFont="1" applyBorder="1">
      <alignment vertical="center"/>
    </xf>
    <xf numFmtId="0" fontId="2" fillId="0" borderId="2" xfId="0" applyFont="1" applyBorder="1">
      <alignment vertical="center"/>
    </xf>
    <xf numFmtId="0" fontId="2" fillId="0" borderId="52" xfId="0" applyFont="1" applyBorder="1">
      <alignment vertical="center"/>
    </xf>
    <xf numFmtId="180" fontId="2" fillId="0" borderId="14" xfId="0" applyNumberFormat="1" applyFont="1" applyBorder="1">
      <alignment vertical="center"/>
    </xf>
    <xf numFmtId="180" fontId="2" fillId="0" borderId="9" xfId="0" applyNumberFormat="1" applyFont="1" applyBorder="1">
      <alignment vertical="center"/>
    </xf>
    <xf numFmtId="180" fontId="2" fillId="0" borderId="29" xfId="0" applyNumberFormat="1" applyFont="1" applyBorder="1">
      <alignment vertical="center"/>
    </xf>
    <xf numFmtId="180" fontId="2" fillId="0" borderId="15" xfId="0" applyNumberFormat="1" applyFont="1" applyBorder="1">
      <alignment vertical="center"/>
    </xf>
    <xf numFmtId="180" fontId="2" fillId="0" borderId="11" xfId="0" applyNumberFormat="1" applyFont="1" applyBorder="1">
      <alignment vertical="center"/>
    </xf>
    <xf numFmtId="180" fontId="2" fillId="0" borderId="27" xfId="0" applyNumberFormat="1" applyFont="1" applyBorder="1">
      <alignment vertical="center"/>
    </xf>
    <xf numFmtId="180" fontId="14" fillId="0" borderId="15" xfId="0" applyNumberFormat="1" applyFont="1" applyBorder="1">
      <alignment vertical="center"/>
    </xf>
    <xf numFmtId="180" fontId="14" fillId="0" borderId="11" xfId="0" applyNumberFormat="1" applyFont="1" applyBorder="1">
      <alignment vertical="center"/>
    </xf>
    <xf numFmtId="180" fontId="14" fillId="0" borderId="27" xfId="0" applyNumberFormat="1" applyFont="1" applyBorder="1">
      <alignment vertical="center"/>
    </xf>
    <xf numFmtId="180" fontId="14" fillId="0" borderId="17" xfId="0" applyNumberFormat="1" applyFont="1" applyBorder="1">
      <alignment vertical="center"/>
    </xf>
    <xf numFmtId="180" fontId="14" fillId="0" borderId="13" xfId="0" applyNumberFormat="1" applyFont="1" applyBorder="1">
      <alignment vertical="center"/>
    </xf>
    <xf numFmtId="180" fontId="14" fillId="0" borderId="28" xfId="0" applyNumberFormat="1" applyFont="1" applyBorder="1">
      <alignment vertical="center"/>
    </xf>
    <xf numFmtId="0" fontId="3" fillId="0" borderId="15" xfId="0" applyFont="1" applyFill="1" applyBorder="1">
      <alignment vertical="center"/>
    </xf>
    <xf numFmtId="0" fontId="3" fillId="0" borderId="27" xfId="0" applyFont="1" applyFill="1" applyBorder="1">
      <alignment vertical="center"/>
    </xf>
    <xf numFmtId="0" fontId="2" fillId="0" borderId="0" xfId="0" applyFont="1" applyBorder="1" applyAlignment="1">
      <alignment horizontal="center" vertical="center" wrapText="1" shrinkToFit="1"/>
    </xf>
    <xf numFmtId="180" fontId="2" fillId="0" borderId="17" xfId="0" applyNumberFormat="1" applyFont="1" applyBorder="1">
      <alignment vertical="center"/>
    </xf>
    <xf numFmtId="180" fontId="2" fillId="0" borderId="13" xfId="0" applyNumberFormat="1" applyFont="1" applyBorder="1">
      <alignment vertical="center"/>
    </xf>
    <xf numFmtId="180" fontId="2" fillId="0" borderId="28" xfId="0" applyNumberFormat="1" applyFont="1" applyBorder="1">
      <alignment vertical="center"/>
    </xf>
    <xf numFmtId="178" fontId="11" fillId="0" borderId="42" xfId="0" applyNumberFormat="1" applyFont="1" applyBorder="1" applyAlignment="1">
      <alignment horizontal="right" vertical="center" wrapText="1"/>
    </xf>
    <xf numFmtId="0" fontId="17" fillId="3" borderId="1" xfId="2" applyFont="1" applyFill="1" applyBorder="1" applyAlignment="1">
      <alignment horizontal="center" vertical="center" wrapText="1"/>
    </xf>
    <xf numFmtId="0" fontId="18" fillId="3" borderId="1" xfId="2" applyFont="1" applyFill="1" applyBorder="1" applyAlignment="1">
      <alignment horizontal="center" vertical="center" wrapText="1"/>
    </xf>
    <xf numFmtId="0" fontId="19" fillId="3" borderId="1" xfId="2" applyFont="1" applyFill="1" applyBorder="1" applyAlignment="1">
      <alignment horizontal="center" vertical="center" wrapText="1"/>
    </xf>
    <xf numFmtId="0" fontId="2" fillId="0" borderId="0" xfId="0" applyFont="1" applyAlignment="1">
      <alignment horizontal="left" vertical="center"/>
    </xf>
    <xf numFmtId="0" fontId="2" fillId="4" borderId="0" xfId="0" applyFont="1" applyFill="1">
      <alignment vertical="center"/>
    </xf>
    <xf numFmtId="0" fontId="2" fillId="0" borderId="8" xfId="0" applyFont="1" applyBorder="1">
      <alignment vertical="center"/>
    </xf>
    <xf numFmtId="0" fontId="3" fillId="0" borderId="10" xfId="0" applyFont="1" applyFill="1" applyBorder="1">
      <alignment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12" xfId="0" applyFont="1" applyBorder="1" applyAlignment="1">
      <alignment horizontal="center" vertical="center"/>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7" fillId="0" borderId="25" xfId="0" applyFont="1" applyFill="1" applyBorder="1" applyAlignment="1">
      <alignment horizontal="center" vertical="center"/>
    </xf>
    <xf numFmtId="0" fontId="7" fillId="0" borderId="24" xfId="0" applyFont="1" applyFill="1" applyBorder="1" applyAlignment="1">
      <alignment horizontal="center" vertical="center"/>
    </xf>
    <xf numFmtId="0" fontId="2" fillId="0" borderId="24"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vertical="center"/>
    </xf>
    <xf numFmtId="0" fontId="7" fillId="0" borderId="22" xfId="0" applyFont="1" applyFill="1" applyBorder="1" applyAlignment="1">
      <alignment vertical="center"/>
    </xf>
    <xf numFmtId="0" fontId="7" fillId="0" borderId="7" xfId="0" applyFont="1" applyFill="1" applyBorder="1" applyAlignment="1">
      <alignment vertical="center"/>
    </xf>
    <xf numFmtId="0" fontId="7" fillId="0" borderId="7"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 xfId="0" applyFont="1" applyFill="1" applyBorder="1" applyAlignment="1">
      <alignment horizontal="center" vertical="center"/>
    </xf>
    <xf numFmtId="176" fontId="2" fillId="0" borderId="1" xfId="0" applyNumberFormat="1" applyFont="1" applyBorder="1">
      <alignment vertical="center"/>
    </xf>
    <xf numFmtId="0" fontId="2" fillId="0" borderId="53" xfId="0" applyFont="1" applyFill="1" applyBorder="1" applyAlignment="1">
      <alignment horizontal="left" vertical="center"/>
    </xf>
    <xf numFmtId="0" fontId="2" fillId="0" borderId="53" xfId="0" applyFont="1" applyFill="1" applyBorder="1" applyAlignment="1">
      <alignment vertical="center"/>
    </xf>
    <xf numFmtId="0" fontId="2" fillId="0" borderId="6" xfId="0" applyFont="1" applyFill="1" applyBorder="1" applyAlignment="1">
      <alignment vertical="center"/>
    </xf>
    <xf numFmtId="0" fontId="7" fillId="0" borderId="54" xfId="0" applyFont="1" applyFill="1" applyBorder="1" applyAlignment="1">
      <alignment vertical="center"/>
    </xf>
    <xf numFmtId="0" fontId="7" fillId="0" borderId="55" xfId="0" applyFont="1" applyFill="1" applyBorder="1" applyAlignment="1">
      <alignment vertical="center"/>
    </xf>
    <xf numFmtId="0" fontId="7" fillId="0" borderId="55" xfId="0" applyFont="1" applyFill="1" applyBorder="1" applyAlignment="1">
      <alignment horizontal="center" vertical="center"/>
    </xf>
    <xf numFmtId="0" fontId="7" fillId="0" borderId="56" xfId="0" applyFont="1" applyFill="1" applyBorder="1" applyAlignment="1">
      <alignment horizontal="center" vertical="center"/>
    </xf>
    <xf numFmtId="0" fontId="7" fillId="0" borderId="54" xfId="0" applyFont="1" applyFill="1" applyBorder="1" applyAlignment="1">
      <alignment horizontal="center" vertical="center"/>
    </xf>
    <xf numFmtId="0" fontId="2" fillId="0" borderId="55" xfId="0" applyFont="1" applyFill="1" applyBorder="1" applyAlignment="1">
      <alignment horizontal="center" vertical="center"/>
    </xf>
    <xf numFmtId="0" fontId="2" fillId="0" borderId="53" xfId="0" applyFont="1" applyFill="1" applyBorder="1" applyAlignment="1">
      <alignment horizontal="center" vertical="center"/>
    </xf>
    <xf numFmtId="0" fontId="2" fillId="0" borderId="53" xfId="0" applyFont="1" applyBorder="1">
      <alignment vertical="center"/>
    </xf>
    <xf numFmtId="176" fontId="2" fillId="0" borderId="53" xfId="0" applyNumberFormat="1" applyFont="1" applyBorder="1">
      <alignment vertical="center"/>
    </xf>
    <xf numFmtId="0" fontId="7" fillId="0" borderId="25" xfId="0" applyFont="1" applyFill="1" applyBorder="1" applyAlignment="1">
      <alignment vertical="center"/>
    </xf>
    <xf numFmtId="0" fontId="7" fillId="0" borderId="24" xfId="0" applyFont="1" applyFill="1" applyBorder="1" applyAlignment="1">
      <alignment vertical="center"/>
    </xf>
    <xf numFmtId="0" fontId="2" fillId="0" borderId="8" xfId="0" applyFont="1" applyFill="1" applyBorder="1" applyAlignment="1">
      <alignment horizontal="left" vertical="center"/>
    </xf>
    <xf numFmtId="0" fontId="2" fillId="0" borderId="8" xfId="0" applyFont="1" applyFill="1" applyBorder="1" applyAlignment="1">
      <alignment vertical="center"/>
    </xf>
    <xf numFmtId="0" fontId="7" fillId="0" borderId="14" xfId="0" applyFont="1" applyFill="1" applyBorder="1" applyAlignment="1">
      <alignment vertical="center"/>
    </xf>
    <xf numFmtId="0" fontId="7" fillId="0" borderId="9" xfId="0" applyFont="1" applyFill="1" applyBorder="1" applyAlignment="1">
      <alignment vertical="center"/>
    </xf>
    <xf numFmtId="0" fontId="7" fillId="0" borderId="29"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12" xfId="0" applyFont="1" applyFill="1" applyBorder="1" applyAlignment="1">
      <alignment horizontal="left" vertical="center"/>
    </xf>
    <xf numFmtId="0" fontId="2" fillId="0" borderId="19" xfId="0" applyFont="1" applyFill="1" applyBorder="1" applyAlignment="1">
      <alignment vertical="center"/>
    </xf>
    <xf numFmtId="0" fontId="7" fillId="0" borderId="54" xfId="0" applyFont="1" applyFill="1" applyBorder="1" applyAlignment="1">
      <alignment horizontal="left" vertical="center"/>
    </xf>
    <xf numFmtId="0" fontId="7" fillId="0" borderId="55" xfId="0" applyFont="1" applyFill="1" applyBorder="1" applyAlignment="1">
      <alignment horizontal="left" vertical="center"/>
    </xf>
    <xf numFmtId="0" fontId="7" fillId="0" borderId="22" xfId="0" applyFont="1" applyFill="1" applyBorder="1" applyAlignment="1">
      <alignment horizontal="left" vertical="center"/>
    </xf>
    <xf numFmtId="0" fontId="7" fillId="0" borderId="7" xfId="0" applyFont="1" applyFill="1" applyBorder="1" applyAlignment="1">
      <alignment horizontal="left" vertical="center"/>
    </xf>
    <xf numFmtId="180" fontId="2" fillId="0" borderId="54" xfId="0" applyNumberFormat="1" applyFont="1" applyBorder="1">
      <alignment vertical="center"/>
    </xf>
    <xf numFmtId="180" fontId="2" fillId="0" borderId="55" xfId="0" applyNumberFormat="1" applyFont="1" applyBorder="1">
      <alignment vertical="center"/>
    </xf>
    <xf numFmtId="180" fontId="2" fillId="0" borderId="56" xfId="0" applyNumberFormat="1" applyFont="1" applyBorder="1">
      <alignment vertical="center"/>
    </xf>
    <xf numFmtId="0" fontId="2" fillId="0" borderId="54" xfId="0" applyFont="1" applyBorder="1">
      <alignment vertical="center"/>
    </xf>
    <xf numFmtId="0" fontId="2" fillId="0" borderId="55" xfId="0" applyFont="1" applyBorder="1">
      <alignment vertical="center"/>
    </xf>
    <xf numFmtId="0" fontId="2" fillId="0" borderId="56" xfId="0" applyFont="1" applyBorder="1">
      <alignment vertical="center"/>
    </xf>
    <xf numFmtId="180" fontId="2" fillId="0" borderId="25" xfId="0" applyNumberFormat="1" applyFont="1" applyBorder="1">
      <alignment vertical="center"/>
    </xf>
    <xf numFmtId="180" fontId="2" fillId="0" borderId="24" xfId="0" applyNumberFormat="1" applyFont="1" applyBorder="1">
      <alignment vertical="center"/>
    </xf>
    <xf numFmtId="180" fontId="2" fillId="0" borderId="26" xfId="0" applyNumberFormat="1" applyFont="1" applyBorder="1">
      <alignment vertical="center"/>
    </xf>
    <xf numFmtId="0" fontId="2" fillId="0" borderId="14" xfId="0" applyFont="1" applyBorder="1">
      <alignment vertical="center"/>
    </xf>
    <xf numFmtId="0" fontId="2" fillId="0" borderId="9" xfId="0" applyFont="1" applyBorder="1">
      <alignment vertical="center"/>
    </xf>
    <xf numFmtId="0" fontId="2" fillId="0" borderId="29" xfId="0" applyFont="1" applyBorder="1">
      <alignment vertical="center"/>
    </xf>
    <xf numFmtId="180" fontId="2" fillId="0" borderId="22" xfId="0" applyNumberFormat="1" applyFont="1" applyBorder="1">
      <alignment vertical="center"/>
    </xf>
    <xf numFmtId="180" fontId="2" fillId="0" borderId="7" xfId="0" applyNumberFormat="1" applyFont="1" applyBorder="1">
      <alignment vertical="center"/>
    </xf>
    <xf numFmtId="180" fontId="2" fillId="0" borderId="23" xfId="0" applyNumberFormat="1" applyFont="1" applyBorder="1">
      <alignment vertical="center"/>
    </xf>
    <xf numFmtId="0" fontId="2" fillId="0" borderId="22" xfId="0" applyFont="1" applyBorder="1">
      <alignment vertical="center"/>
    </xf>
    <xf numFmtId="0" fontId="2" fillId="0" borderId="7" xfId="0" applyFont="1" applyBorder="1">
      <alignment vertical="center"/>
    </xf>
    <xf numFmtId="0" fontId="2" fillId="0" borderId="23" xfId="0" applyFont="1" applyBorder="1">
      <alignment vertical="center"/>
    </xf>
    <xf numFmtId="0" fontId="2" fillId="0" borderId="53" xfId="0" applyFont="1" applyBorder="1" applyAlignment="1">
      <alignment horizontal="center" vertical="center"/>
    </xf>
    <xf numFmtId="0" fontId="2" fillId="0" borderId="21" xfId="0" applyFont="1" applyBorder="1" applyAlignment="1">
      <alignment horizontal="center" vertical="center"/>
    </xf>
    <xf numFmtId="0" fontId="2" fillId="0" borderId="6" xfId="0" applyFont="1" applyBorder="1" applyAlignment="1">
      <alignment vertical="center" wrapText="1"/>
    </xf>
    <xf numFmtId="0" fontId="2" fillId="0" borderId="1" xfId="0" applyFont="1" applyBorder="1" applyAlignment="1">
      <alignment vertical="center" wrapText="1"/>
    </xf>
    <xf numFmtId="0" fontId="2" fillId="0" borderId="0" xfId="0" applyFont="1" applyAlignment="1">
      <alignment horizontal="left" vertical="center"/>
    </xf>
    <xf numFmtId="178" fontId="11" fillId="0" borderId="42" xfId="0" applyNumberFormat="1" applyFont="1" applyBorder="1" applyAlignment="1">
      <alignment horizontal="right" vertical="center" wrapText="1"/>
    </xf>
    <xf numFmtId="0" fontId="3" fillId="0" borderId="16" xfId="0" applyFont="1" applyBorder="1">
      <alignment vertical="center"/>
    </xf>
    <xf numFmtId="0" fontId="3" fillId="0" borderId="2" xfId="0" applyFont="1" applyBorder="1">
      <alignment vertical="center"/>
    </xf>
    <xf numFmtId="0" fontId="3" fillId="0" borderId="52" xfId="0" applyFont="1" applyBorder="1">
      <alignment vertical="center"/>
    </xf>
    <xf numFmtId="180" fontId="3" fillId="0" borderId="14" xfId="0" applyNumberFormat="1" applyFont="1" applyBorder="1">
      <alignment vertical="center"/>
    </xf>
    <xf numFmtId="180" fontId="3" fillId="0" borderId="9" xfId="0" applyNumberFormat="1" applyFont="1" applyBorder="1">
      <alignment vertical="center"/>
    </xf>
    <xf numFmtId="180" fontId="3" fillId="0" borderId="29" xfId="0" applyNumberFormat="1" applyFont="1" applyBorder="1">
      <alignment vertical="center"/>
    </xf>
    <xf numFmtId="0" fontId="3" fillId="0" borderId="25" xfId="0" applyFont="1" applyBorder="1">
      <alignment vertical="center"/>
    </xf>
    <xf numFmtId="0" fontId="3" fillId="0" borderId="24" xfId="0" applyFont="1" applyBorder="1">
      <alignment vertical="center"/>
    </xf>
    <xf numFmtId="0" fontId="3" fillId="0" borderId="26" xfId="0" applyFont="1" applyBorder="1">
      <alignment vertical="center"/>
    </xf>
    <xf numFmtId="180" fontId="3" fillId="0" borderId="15" xfId="0" applyNumberFormat="1" applyFont="1" applyBorder="1">
      <alignment vertical="center"/>
    </xf>
    <xf numFmtId="180" fontId="3" fillId="0" borderId="11" xfId="0" applyNumberFormat="1" applyFont="1" applyBorder="1">
      <alignment vertical="center"/>
    </xf>
    <xf numFmtId="180" fontId="3" fillId="0" borderId="27" xfId="0" applyNumberFormat="1" applyFont="1" applyBorder="1">
      <alignment vertical="center"/>
    </xf>
    <xf numFmtId="0" fontId="3" fillId="0" borderId="15" xfId="0" applyFont="1" applyBorder="1">
      <alignment vertical="center"/>
    </xf>
    <xf numFmtId="0" fontId="3" fillId="0" borderId="11" xfId="0" applyFont="1" applyBorder="1">
      <alignment vertical="center"/>
    </xf>
    <xf numFmtId="0" fontId="3" fillId="0" borderId="27" xfId="0" applyFont="1" applyBorder="1">
      <alignment vertical="center"/>
    </xf>
    <xf numFmtId="180" fontId="3" fillId="0" borderId="17" xfId="0" applyNumberFormat="1" applyFont="1" applyBorder="1">
      <alignment vertical="center"/>
    </xf>
    <xf numFmtId="180" fontId="3" fillId="0" borderId="13" xfId="0" applyNumberFormat="1" applyFont="1" applyBorder="1">
      <alignment vertical="center"/>
    </xf>
    <xf numFmtId="180" fontId="3" fillId="0" borderId="28" xfId="0" applyNumberFormat="1" applyFont="1" applyBorder="1">
      <alignment vertical="center"/>
    </xf>
    <xf numFmtId="0" fontId="3" fillId="0" borderId="17" xfId="0" applyFont="1" applyBorder="1">
      <alignment vertical="center"/>
    </xf>
    <xf numFmtId="0" fontId="3" fillId="0" borderId="13" xfId="0" applyFont="1" applyBorder="1">
      <alignment vertical="center"/>
    </xf>
    <xf numFmtId="0" fontId="3" fillId="0" borderId="28" xfId="0" applyFont="1" applyBorder="1">
      <alignment vertical="center"/>
    </xf>
    <xf numFmtId="0" fontId="2" fillId="0" borderId="0" xfId="0" applyFont="1" applyAlignment="1">
      <alignment horizontal="left" vertical="center"/>
    </xf>
    <xf numFmtId="0" fontId="2" fillId="0" borderId="50" xfId="0" applyFont="1" applyBorder="1" applyAlignment="1">
      <alignment horizontal="left" vertical="center" wrapText="1"/>
    </xf>
    <xf numFmtId="0" fontId="2" fillId="0" borderId="0" xfId="0" applyFont="1" applyAlignment="1">
      <alignment horizontal="left"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0" xfId="0" applyFont="1" applyBorder="1" applyAlignment="1">
      <alignment horizontal="center" vertical="center"/>
    </xf>
    <xf numFmtId="176" fontId="7" fillId="0" borderId="49" xfId="0" applyNumberFormat="1" applyFont="1" applyBorder="1" applyAlignment="1">
      <alignment horizontal="center" vertical="center"/>
    </xf>
    <xf numFmtId="176" fontId="7" fillId="0" borderId="50" xfId="0" applyNumberFormat="1" applyFont="1" applyBorder="1" applyAlignment="1">
      <alignment horizontal="center" vertical="center"/>
    </xf>
    <xf numFmtId="176" fontId="7" fillId="0" borderId="51" xfId="0" applyNumberFormat="1" applyFont="1" applyBorder="1" applyAlignment="1">
      <alignment horizontal="center" vertical="center"/>
    </xf>
    <xf numFmtId="0" fontId="2" fillId="0" borderId="49" xfId="0" applyFont="1" applyBorder="1" applyAlignment="1">
      <alignment horizontal="left" vertical="center" wrapText="1"/>
    </xf>
    <xf numFmtId="0" fontId="3" fillId="0" borderId="50" xfId="0" applyFont="1" applyBorder="1" applyAlignment="1">
      <alignment horizontal="left" vertical="center" wrapText="1"/>
    </xf>
    <xf numFmtId="0" fontId="3" fillId="0" borderId="51" xfId="0" applyFont="1" applyBorder="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4" borderId="1" xfId="0" applyFont="1" applyFill="1" applyBorder="1" applyAlignment="1">
      <alignment horizontal="center" vertical="center"/>
    </xf>
    <xf numFmtId="0" fontId="2" fillId="0" borderId="1" xfId="0" applyFont="1" applyBorder="1" applyAlignment="1">
      <alignment horizontal="center" vertical="center" wrapText="1" shrinkToFit="1"/>
    </xf>
    <xf numFmtId="176" fontId="2" fillId="0" borderId="1" xfId="0" applyNumberFormat="1" applyFont="1" applyBorder="1" applyAlignment="1">
      <alignment horizontal="center" vertical="center" wrapText="1"/>
    </xf>
    <xf numFmtId="176" fontId="2" fillId="0" borderId="1" xfId="0" applyNumberFormat="1" applyFont="1" applyBorder="1" applyAlignment="1">
      <alignment horizontal="center" vertical="center"/>
    </xf>
    <xf numFmtId="176" fontId="6" fillId="0" borderId="1" xfId="0" applyNumberFormat="1" applyFont="1" applyBorder="1" applyAlignment="1">
      <alignment horizontal="center" vertical="center" wrapText="1"/>
    </xf>
    <xf numFmtId="176" fontId="7" fillId="0" borderId="1" xfId="0" applyNumberFormat="1" applyFont="1" applyBorder="1" applyAlignment="1">
      <alignment horizontal="center" vertical="center" wrapText="1"/>
    </xf>
    <xf numFmtId="176" fontId="6" fillId="0" borderId="49" xfId="0" applyNumberFormat="1" applyFont="1" applyBorder="1" applyAlignment="1">
      <alignment horizontal="center" vertical="center"/>
    </xf>
    <xf numFmtId="176" fontId="6" fillId="0" borderId="50" xfId="0" applyNumberFormat="1" applyFont="1" applyBorder="1" applyAlignment="1">
      <alignment horizontal="center" vertical="center"/>
    </xf>
    <xf numFmtId="176" fontId="6" fillId="0" borderId="51" xfId="0" applyNumberFormat="1" applyFont="1" applyBorder="1" applyAlignment="1">
      <alignment horizontal="center" vertical="center"/>
    </xf>
    <xf numFmtId="0" fontId="2" fillId="0" borderId="51" xfId="0" applyFont="1" applyBorder="1" applyAlignment="1">
      <alignment horizontal="left" vertical="center" wrapText="1"/>
    </xf>
    <xf numFmtId="0" fontId="2" fillId="0" borderId="16" xfId="0" applyFont="1" applyBorder="1" applyAlignment="1">
      <alignment horizontal="left" vertical="center" wrapText="1"/>
    </xf>
    <xf numFmtId="0" fontId="2" fillId="0" borderId="2" xfId="0" applyFont="1" applyBorder="1" applyAlignment="1">
      <alignment horizontal="left" vertical="center" wrapText="1"/>
    </xf>
    <xf numFmtId="0" fontId="2" fillId="0" borderId="52" xfId="0" applyFont="1" applyBorder="1" applyAlignment="1">
      <alignment horizontal="left" vertical="center" wrapText="1"/>
    </xf>
    <xf numFmtId="176" fontId="2" fillId="0" borderId="5" xfId="0" applyNumberFormat="1" applyFont="1" applyBorder="1" applyAlignment="1">
      <alignment horizontal="center" vertical="center" wrapText="1"/>
    </xf>
    <xf numFmtId="176" fontId="2" fillId="0" borderId="19" xfId="0" applyNumberFormat="1" applyFont="1" applyBorder="1" applyAlignment="1">
      <alignment horizontal="center" vertical="center"/>
    </xf>
    <xf numFmtId="176" fontId="6" fillId="0" borderId="5" xfId="0" applyNumberFormat="1" applyFont="1" applyBorder="1" applyAlignment="1">
      <alignment horizontal="center" vertical="center" wrapText="1"/>
    </xf>
    <xf numFmtId="176" fontId="7" fillId="0" borderId="19" xfId="0" applyNumberFormat="1" applyFont="1" applyBorder="1" applyAlignment="1">
      <alignment horizontal="center" vertical="center" wrapText="1"/>
    </xf>
    <xf numFmtId="0" fontId="11" fillId="2" borderId="30"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40" xfId="0" applyFont="1" applyFill="1" applyBorder="1" applyAlignment="1">
      <alignment horizontal="center" vertical="center" wrapText="1"/>
    </xf>
    <xf numFmtId="178" fontId="11" fillId="0" borderId="34" xfId="0" applyNumberFormat="1" applyFont="1" applyBorder="1" applyAlignment="1">
      <alignment horizontal="right" vertical="center" wrapText="1"/>
    </xf>
    <xf numFmtId="178" fontId="11" fillId="0" borderId="38" xfId="0" applyNumberFormat="1" applyFont="1" applyBorder="1" applyAlignment="1">
      <alignment horizontal="right" vertical="center" wrapText="1"/>
    </xf>
    <xf numFmtId="178" fontId="11" fillId="0" borderId="42" xfId="0" applyNumberFormat="1" applyFont="1" applyBorder="1" applyAlignment="1">
      <alignment horizontal="right" vertical="center" wrapText="1"/>
    </xf>
    <xf numFmtId="0" fontId="11" fillId="0" borderId="35" xfId="0" applyFont="1" applyBorder="1" applyAlignment="1">
      <alignment horizontal="justify" vertical="center" wrapText="1"/>
    </xf>
    <xf numFmtId="0" fontId="11" fillId="0" borderId="39" xfId="0" applyFont="1" applyBorder="1" applyAlignment="1">
      <alignment horizontal="justify" vertical="center" wrapText="1"/>
    </xf>
    <xf numFmtId="0" fontId="11" fillId="0" borderId="43" xfId="0" applyFont="1" applyBorder="1" applyAlignment="1">
      <alignment horizontal="justify" vertical="center" wrapText="1"/>
    </xf>
    <xf numFmtId="0" fontId="11" fillId="0" borderId="31" xfId="0" applyFont="1" applyBorder="1" applyAlignment="1">
      <alignment horizontal="left" vertical="center" wrapText="1"/>
    </xf>
    <xf numFmtId="0" fontId="11" fillId="0" borderId="32" xfId="0" applyFont="1" applyBorder="1" applyAlignment="1">
      <alignment horizontal="left" vertical="center" wrapText="1"/>
    </xf>
    <xf numFmtId="0" fontId="11" fillId="0" borderId="33" xfId="0" applyFont="1" applyBorder="1" applyAlignment="1">
      <alignment horizontal="left" vertical="center" wrapText="1"/>
    </xf>
    <xf numFmtId="0" fontId="11" fillId="0" borderId="30"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40" xfId="0" applyFont="1" applyBorder="1" applyAlignment="1">
      <alignment horizontal="center" vertical="center" wrapText="1"/>
    </xf>
    <xf numFmtId="0" fontId="12" fillId="0" borderId="0" xfId="0" applyFont="1" applyAlignment="1">
      <alignment horizontal="center" vertical="center"/>
    </xf>
    <xf numFmtId="0" fontId="12" fillId="2" borderId="44" xfId="0" applyFont="1" applyFill="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0" xfId="0" applyBorder="1" applyAlignment="1">
      <alignment horizontal="center" vertical="center"/>
    </xf>
    <xf numFmtId="0" fontId="0" fillId="0" borderId="1" xfId="0" applyBorder="1" applyAlignment="1">
      <alignment vertical="center" wrapText="1"/>
    </xf>
  </cellXfs>
  <cellStyles count="3">
    <cellStyle name="桁区切り" xfId="1" builtinId="6"/>
    <cellStyle name="標準" xfId="0" builtinId="0"/>
    <cellStyle name="標準 2" xfId="2"/>
  </cellStyles>
  <dxfs count="54">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ont>
        <color theme="0"/>
      </font>
      <fill>
        <patternFill>
          <bgColor theme="0"/>
        </patternFill>
      </fill>
    </dxf>
    <dxf>
      <fill>
        <patternFill>
          <bgColor theme="5" tint="0.39994506668294322"/>
        </patternFill>
      </fill>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ont>
        <color rgb="FFFF0000"/>
      </font>
    </dxf>
    <dxf>
      <fill>
        <patternFill>
          <bgColor rgb="FFFFFF00"/>
        </patternFill>
      </fill>
    </dxf>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257176</xdr:colOff>
      <xdr:row>5</xdr:row>
      <xdr:rowOff>142875</xdr:rowOff>
    </xdr:from>
    <xdr:to>
      <xdr:col>34</xdr:col>
      <xdr:colOff>133351</xdr:colOff>
      <xdr:row>12</xdr:row>
      <xdr:rowOff>1971675</xdr:rowOff>
    </xdr:to>
    <xdr:sp macro="" textlink="">
      <xdr:nvSpPr>
        <xdr:cNvPr id="2" name="テキスト ボックス 1"/>
        <xdr:cNvSpPr txBox="1"/>
      </xdr:nvSpPr>
      <xdr:spPr>
        <a:xfrm>
          <a:off x="3552826" y="904875"/>
          <a:ext cx="10096500" cy="28956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記入期間外については非表示にして差し支えありません。（例：記入期間が</a:t>
          </a:r>
          <a:r>
            <a:rPr kumimoji="1" lang="en-US" altLang="ja-JP" sz="1100">
              <a:solidFill>
                <a:schemeClr val="dk1"/>
              </a:solidFill>
              <a:effectLst/>
              <a:latin typeface="+mn-lt"/>
              <a:ea typeface="+mn-ea"/>
              <a:cs typeface="+mn-cs"/>
            </a:rPr>
            <a:t>10/11</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11/3</a:t>
          </a:r>
          <a:r>
            <a:rPr kumimoji="1" lang="ja-JP" altLang="ja-JP" sz="1100">
              <a:solidFill>
                <a:schemeClr val="dk1"/>
              </a:solidFill>
              <a:effectLst/>
              <a:latin typeface="+mn-lt"/>
              <a:ea typeface="+mn-ea"/>
              <a:cs typeface="+mn-cs"/>
            </a:rPr>
            <a:t>の場合、それ以外の期間を非表示にする。）</a:t>
          </a:r>
          <a:endParaRPr lang="ja-JP" altLang="ja-JP">
            <a:effectLst/>
          </a:endParaRPr>
        </a:p>
        <a:p>
          <a:r>
            <a:rPr kumimoji="1" lang="en-US" altLang="ja-JP" sz="1100"/>
            <a:t>D</a:t>
          </a:r>
          <a:r>
            <a:rPr kumimoji="1" lang="ja-JP" altLang="en-US" sz="1100"/>
            <a:t>列「稼働・休止の別」→休止病床を入力してください。</a:t>
          </a:r>
          <a:endParaRPr kumimoji="1" lang="en-US" altLang="ja-JP" sz="1100"/>
        </a:p>
        <a:p>
          <a:r>
            <a:rPr kumimoji="1" lang="ja-JP" altLang="en-US" sz="1100"/>
            <a:t>コロナ患者（院内感染）退院日→退院日は「コロナ」と入力してください。退院日は</a:t>
          </a:r>
          <a:r>
            <a:rPr kumimoji="1" lang="ja-JP" altLang="ja-JP" sz="1100">
              <a:solidFill>
                <a:schemeClr val="dk1"/>
              </a:solidFill>
              <a:effectLst/>
              <a:latin typeface="+mn-lt"/>
              <a:ea typeface="+mn-ea"/>
              <a:cs typeface="+mn-cs"/>
            </a:rPr>
            <a:t>診療報酬が発生し空床確保料の対象になりません。</a:t>
          </a:r>
          <a:r>
            <a:rPr kumimoji="1" lang="ja-JP" altLang="en-US" sz="1100"/>
            <a:t>「コロナ」と入力することで病床確保料の算定から外れます。（</a:t>
          </a:r>
          <a:r>
            <a:rPr kumimoji="1" lang="en-US" altLang="ja-JP" sz="1100"/>
            <a:t>G-mis</a:t>
          </a:r>
          <a:r>
            <a:rPr kumimoji="1" lang="ja-JP" altLang="en-US" sz="1100"/>
            <a:t>では実績日の</a:t>
          </a:r>
          <a:r>
            <a:rPr kumimoji="1" lang="en-US" altLang="ja-JP" sz="1100"/>
            <a:t>23</a:t>
          </a:r>
          <a:r>
            <a:rPr kumimoji="1" lang="ja-JP" altLang="en-US" sz="1100"/>
            <a:t>時</a:t>
          </a:r>
          <a:r>
            <a:rPr kumimoji="1" lang="en-US" altLang="ja-JP" sz="1100"/>
            <a:t>59</a:t>
          </a:r>
          <a:r>
            <a:rPr kumimoji="1" lang="ja-JP" altLang="en-US" sz="1100"/>
            <a:t>分時点のコロナウイルス感染患者数を入力するようになっており、扱いが異なりますので注意してください。）</a:t>
          </a:r>
          <a:endParaRPr kumimoji="1" lang="en-US" altLang="ja-JP" sz="1100"/>
        </a:p>
        <a:p>
          <a:r>
            <a:rPr kumimoji="1" lang="ja-JP" altLang="en-US" sz="1100">
              <a:solidFill>
                <a:srgbClr val="FF0000"/>
              </a:solidFill>
            </a:rPr>
            <a:t>発症から</a:t>
          </a:r>
          <a:r>
            <a:rPr kumimoji="1" lang="en-US" altLang="ja-JP" sz="1100">
              <a:solidFill>
                <a:srgbClr val="FF0000"/>
              </a:solidFill>
            </a:rPr>
            <a:t>10</a:t>
          </a:r>
          <a:r>
            <a:rPr kumimoji="1" lang="ja-JP" altLang="en-US" sz="1100">
              <a:solidFill>
                <a:srgbClr val="FF0000"/>
              </a:solidFill>
            </a:rPr>
            <a:t>日を超過して入院している患者は原則として「コロナ」ではなく「既感染者」と記入してください。（感染力を有する期間は発症から</a:t>
          </a:r>
          <a:r>
            <a:rPr kumimoji="1" lang="en-US" altLang="ja-JP" sz="1100">
              <a:solidFill>
                <a:srgbClr val="FF0000"/>
              </a:solidFill>
            </a:rPr>
            <a:t>5-10</a:t>
          </a:r>
          <a:r>
            <a:rPr kumimoji="1" lang="ja-JP" altLang="en-US" sz="1100">
              <a:solidFill>
                <a:srgbClr val="FF0000"/>
              </a:solidFill>
            </a:rPr>
            <a:t>日であるため）ただし発症から</a:t>
          </a:r>
          <a:r>
            <a:rPr kumimoji="1" lang="en-US" altLang="ja-JP" sz="1100">
              <a:solidFill>
                <a:srgbClr val="FF0000"/>
              </a:solidFill>
            </a:rPr>
            <a:t>10</a:t>
          </a:r>
          <a:r>
            <a:rPr kumimoji="1" lang="ja-JP" altLang="en-US" sz="1100">
              <a:solidFill>
                <a:srgbClr val="FF0000"/>
              </a:solidFill>
            </a:rPr>
            <a:t>日を超過していても、症状が継続し隔離がやむを得ないと判断される場合は「コロナ」と記入し、「発症から療養解除まで</a:t>
          </a:r>
          <a:r>
            <a:rPr kumimoji="1" lang="en-US" altLang="ja-JP" sz="1100">
              <a:solidFill>
                <a:srgbClr val="FF0000"/>
              </a:solidFill>
            </a:rPr>
            <a:t>10</a:t>
          </a:r>
          <a:r>
            <a:rPr kumimoji="1" lang="ja-JP" altLang="en-US" sz="1100">
              <a:solidFill>
                <a:srgbClr val="FF0000"/>
              </a:solidFill>
            </a:rPr>
            <a:t>日を超過した理由」（</a:t>
          </a:r>
          <a:r>
            <a:rPr kumimoji="1" lang="en-US" altLang="ja-JP" sz="1100">
              <a:solidFill>
                <a:srgbClr val="FF0000"/>
              </a:solidFill>
            </a:rPr>
            <a:t>HC</a:t>
          </a:r>
          <a:r>
            <a:rPr kumimoji="1" lang="ja-JP" altLang="en-US" sz="1100">
              <a:solidFill>
                <a:srgbClr val="FF0000"/>
              </a:solidFill>
            </a:rPr>
            <a:t>列）にその理由を記入してください。</a:t>
          </a:r>
          <a:endParaRPr kumimoji="1" lang="en-US" altLang="ja-JP" sz="1100">
            <a:solidFill>
              <a:srgbClr val="FF0000"/>
            </a:solidFill>
          </a:endParaRPr>
        </a:p>
        <a:p>
          <a:r>
            <a:rPr kumimoji="1" lang="ja-JP" altLang="en-US" sz="1100"/>
            <a:t>既に別途補助対象の即応病床やそれに伴う休止病床→重複して交付申請することはできません。</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院内感染者が退院、転床したのち感染管理上入院患者を受け入れない病床は「空床」を入力してください。</a:t>
          </a:r>
          <a:r>
            <a:rPr kumimoji="1" lang="ja-JP" altLang="en-US" sz="1100">
              <a:solidFill>
                <a:schemeClr val="dk1"/>
              </a:solidFill>
              <a:effectLst/>
              <a:latin typeface="+mn-lt"/>
              <a:ea typeface="+mn-ea"/>
              <a:cs typeface="+mn-cs"/>
            </a:rPr>
            <a:t>それ以外の感染管理上の必要性により入院患者を受け入れない病床は「休止」を入力してください。</a:t>
          </a:r>
          <a:r>
            <a:rPr kumimoji="1" lang="ja-JP" altLang="en-US" sz="1100"/>
            <a:t>ただし休止もしくは空床としていても補助上限休止病床数を超える病床は空白にしてください。</a:t>
          </a:r>
          <a:endParaRPr kumimoji="1" lang="en-US" altLang="ja-JP" sz="1100"/>
        </a:p>
      </xdr:txBody>
    </xdr:sp>
    <xdr:clientData/>
  </xdr:twoCellAnchor>
  <xdr:oneCellAnchor>
    <xdr:from>
      <xdr:col>201</xdr:col>
      <xdr:colOff>400049</xdr:colOff>
      <xdr:row>5</xdr:row>
      <xdr:rowOff>47625</xdr:rowOff>
    </xdr:from>
    <xdr:ext cx="6905625" cy="3000375"/>
    <xdr:sp macro="" textlink="">
      <xdr:nvSpPr>
        <xdr:cNvPr id="3" name="テキスト ボックス 2"/>
        <xdr:cNvSpPr txBox="1"/>
      </xdr:nvSpPr>
      <xdr:spPr>
        <a:xfrm>
          <a:off x="73761599" y="809625"/>
          <a:ext cx="6905625" cy="3000375"/>
        </a:xfrm>
        <a:prstGeom prst="rect">
          <a:avLst/>
        </a:prstGeom>
        <a:solidFill>
          <a:sysClr val="window" lastClr="FFFFFF"/>
        </a:solidFill>
        <a:ln>
          <a:solidFill>
            <a:srgbClr val="FF0000"/>
          </a:solidFill>
        </a:ln>
        <a:effectLst/>
      </xdr:spPr>
      <xdr:txBody>
        <a:bodyPr vertOverflow="clip" horzOverflow="clip" wrap="square" rtlCol="0" anchor="t">
          <a:noAutofit/>
        </a:bodyPr>
        <a:lstStyle/>
        <a:p>
          <a:pPr marL="0" marR="0" lvl="0" indent="0" defTabSz="914400" eaLnBrk="1" fontAlgn="auto" latinLnBrk="1"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smtClean="0">
              <a:ln>
                <a:noFill/>
              </a:ln>
              <a:solidFill>
                <a:sysClr val="windowText" lastClr="000000"/>
              </a:solidFill>
              <a:effectLst/>
              <a:uLnTx/>
              <a:uFillTx/>
              <a:latin typeface="Calibri" panose="020F0502020204030204"/>
              <a:ea typeface="游ゴシック" panose="020B0400000000000000" pitchFamily="50" charset="-128"/>
              <a:cs typeface="+mn-cs"/>
            </a:rPr>
            <a:t>休止にした理由を以下から選択してください。（複数選択可）</a:t>
          </a:r>
          <a:endParaRPr kumimoji="0" lang="en-US" altLang="ja-JP" sz="900" b="0" i="0" u="none" strike="noStrike" kern="0" cap="none" spc="0" normalizeH="0" baseline="0" noProof="0" smtClean="0">
            <a:ln>
              <a:noFill/>
            </a:ln>
            <a:solidFill>
              <a:sysClr val="windowText" lastClr="000000"/>
            </a:solidFill>
            <a:effectLst/>
            <a:uLnTx/>
            <a:uFillTx/>
            <a:latin typeface="Calibri" panose="020F0502020204030204"/>
            <a:ea typeface="游ゴシック" panose="020B0400000000000000" pitchFamily="50" charset="-128"/>
            <a:cs typeface="+mn-cs"/>
          </a:endParaRPr>
        </a:p>
        <a:p>
          <a:r>
            <a:rPr lang="ja-JP" altLang="en-US" sz="900">
              <a:effectLst/>
            </a:rPr>
            <a:t>例１：多床室の一部にコロナ患者を入院させるため、残りの病床を休床とした。</a:t>
          </a:r>
        </a:p>
        <a:p>
          <a:r>
            <a:rPr lang="ja-JP" altLang="en-US" sz="900">
              <a:effectLst/>
            </a:rPr>
            <a:t>例２：一般患者と動線を分けるゾーニングを行うため近隣の病室を休床とした。</a:t>
          </a:r>
        </a:p>
        <a:p>
          <a:r>
            <a:rPr lang="ja-JP" altLang="en-US" sz="900">
              <a:effectLst/>
            </a:rPr>
            <a:t>例３：院内感染による患者と同部屋の患者について、罹患している可能性を考慮して別部屋に移したのち当該病床を休止した。</a:t>
          </a:r>
        </a:p>
        <a:p>
          <a:r>
            <a:rPr lang="ja-JP" altLang="en-US" sz="900">
              <a:effectLst/>
            </a:rPr>
            <a:t>（感染管理上必要と認められる期間に限ります。）</a:t>
          </a:r>
        </a:p>
        <a:p>
          <a:r>
            <a:rPr lang="ja-JP" altLang="en-US" sz="900">
              <a:effectLst/>
            </a:rPr>
            <a:t>例４：例１のように多床室の一部に院内感染が疑われる患者（以下「疑い患者」）が入院しているため、残りの病床を休止にせざるをえない。もしくは例２のように一般患者と疑い患者の動線を分けるようなゾーニングを行うため近隣の病室を休止にせざるを得ない。</a:t>
          </a:r>
        </a:p>
        <a:p>
          <a:r>
            <a:rPr lang="ja-JP" altLang="en-US" sz="900">
              <a:effectLst/>
            </a:rPr>
            <a:t>例５：院内感染者が更に増えた場合に備え感染管理ができる病床を確保するために休床とした。</a:t>
          </a:r>
        </a:p>
        <a:p>
          <a:r>
            <a:rPr lang="ja-JP" altLang="en-US" sz="900">
              <a:effectLst/>
            </a:rPr>
            <a:t>例６：一時的に患者を受け入れられなくなったため病床を休止せざるを得なかった。</a:t>
          </a:r>
          <a:r>
            <a:rPr lang="ja-JP" altLang="en-US" sz="900">
              <a:solidFill>
                <a:srgbClr val="FF0000"/>
              </a:solidFill>
              <a:effectLst/>
            </a:rPr>
            <a:t>（回復期病棟にて院内感染が発生した結果急性期病棟での受け入れを制限せざるを得ない場合など、感染管理上の必要性があれば院内感染が発生していない病棟の休床も補助対象となります。）</a:t>
          </a:r>
        </a:p>
        <a:p>
          <a:r>
            <a:rPr lang="ja-JP" altLang="en-US" sz="900">
              <a:effectLst/>
            </a:rPr>
            <a:t>例７：コロナ患者等を受け入れる医療機関において、看護職員等をコロナ患者等が収容される病棟に配置換えするために当該看護職員等が従来配置されていた病棟を閉鎖した。</a:t>
          </a:r>
          <a:endParaRPr lang="en-US" altLang="ja-JP" sz="900">
            <a:effectLst/>
          </a:endParaRPr>
        </a:p>
        <a:p>
          <a:r>
            <a:rPr lang="ja-JP" altLang="en-US" sz="900">
              <a:effectLst/>
            </a:rPr>
            <a:t>その他</a:t>
          </a:r>
        </a:p>
      </xdr:txBody>
    </xdr:sp>
    <xdr:clientData/>
  </xdr:oneCellAnchor>
  <xdr:oneCellAnchor>
    <xdr:from>
      <xdr:col>196</xdr:col>
      <xdr:colOff>19050</xdr:colOff>
      <xdr:row>5</xdr:row>
      <xdr:rowOff>57150</xdr:rowOff>
    </xdr:from>
    <xdr:ext cx="2552700" cy="3362325"/>
    <xdr:sp macro="" textlink="">
      <xdr:nvSpPr>
        <xdr:cNvPr id="4" name="テキスト ボックス 3"/>
        <xdr:cNvSpPr txBox="1"/>
      </xdr:nvSpPr>
      <xdr:spPr>
        <a:xfrm>
          <a:off x="70999350" y="819150"/>
          <a:ext cx="2552700" cy="3362325"/>
        </a:xfrm>
        <a:prstGeom prst="rect">
          <a:avLst/>
        </a:prstGeom>
        <a:solidFill>
          <a:sysClr val="window" lastClr="FFFFFF"/>
        </a:solidFill>
        <a:ln>
          <a:solidFill>
            <a:srgbClr val="FF0000"/>
          </a:solidFill>
        </a:ln>
        <a:effectLst/>
      </xdr:spPr>
      <xdr:txBody>
        <a:bodyPr vertOverflow="clip" horzOverflow="clip" wrap="square" rtlCol="0" anchor="t">
          <a:noAutofit/>
        </a:bodyPr>
        <a:lstStyle/>
        <a:p>
          <a:pPr marL="0" marR="0" lvl="0" indent="0" defTabSz="914400" eaLnBrk="1" fontAlgn="auto" latinLnBrk="1" hangingPunct="1">
            <a:lnSpc>
              <a:spcPct val="100000"/>
            </a:lnSpc>
            <a:spcBef>
              <a:spcPts val="0"/>
            </a:spcBef>
            <a:spcAft>
              <a:spcPts val="0"/>
            </a:spcAft>
            <a:buClrTx/>
            <a:buSzTx/>
            <a:buFontTx/>
            <a:buNone/>
            <a:tabLst/>
            <a:defRPr/>
          </a:pPr>
          <a:r>
            <a:rPr lang="en-US" altLang="ja-JP" sz="900">
              <a:effectLst/>
            </a:rPr>
            <a:t>29,000</a:t>
          </a:r>
          <a:r>
            <a:rPr lang="ja-JP" altLang="en-US" sz="900">
              <a:effectLst/>
            </a:rPr>
            <a:t>円</a:t>
          </a:r>
          <a:r>
            <a:rPr lang="en-US" altLang="ja-JP" sz="900">
              <a:effectLst/>
            </a:rPr>
            <a:t>/</a:t>
          </a:r>
          <a:r>
            <a:rPr lang="ja-JP" altLang="en-US" sz="900">
              <a:effectLst/>
            </a:rPr>
            <a:t>日（特定機能病院等は</a:t>
          </a:r>
          <a:r>
            <a:rPr lang="en-US" altLang="ja-JP" sz="900">
              <a:effectLst/>
            </a:rPr>
            <a:t>30,000</a:t>
          </a:r>
          <a:r>
            <a:rPr lang="ja-JP" altLang="en-US" sz="900">
              <a:effectLst/>
            </a:rPr>
            <a:t>円</a:t>
          </a:r>
          <a:r>
            <a:rPr lang="en-US" altLang="ja-JP" sz="900">
              <a:effectLst/>
            </a:rPr>
            <a:t>/</a:t>
          </a:r>
          <a:r>
            <a:rPr lang="ja-JP" altLang="en-US" sz="900">
              <a:effectLst/>
            </a:rPr>
            <a:t>日）の単価を適用している病床があれば以下のいずれに該当するか記入して下さい。（複数選択可、通常どのような病態の患者を受け入れているかで選択してください。）</a:t>
          </a:r>
          <a:endParaRPr lang="en-US" altLang="ja-JP" sz="900">
            <a:effectLst/>
          </a:endParaRPr>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a</a:t>
          </a:r>
          <a:r>
            <a:rPr lang="ja-JP" altLang="en-US" sz="900"/>
            <a:t> </a:t>
          </a:r>
          <a:r>
            <a:rPr lang="ja-JP" altLang="en-US" sz="900" b="0" i="0" u="none" strike="noStrike">
              <a:effectLst/>
              <a:latin typeface="+mn-lt"/>
              <a:ea typeface="+mn-ea"/>
              <a:cs typeface="+mn-cs"/>
            </a:rPr>
            <a:t>重症患者を受け入れる病床</a:t>
          </a:r>
          <a:r>
            <a:rPr lang="ja-JP" altLang="en-US" sz="900"/>
            <a:t> </a:t>
          </a:r>
          <a:endParaRPr lang="en-US" altLang="ja-JP" sz="900"/>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b</a:t>
          </a:r>
          <a:r>
            <a:rPr lang="ja-JP" altLang="en-US" sz="900"/>
            <a:t> </a:t>
          </a:r>
          <a:r>
            <a:rPr lang="ja-JP" altLang="en-US" sz="900" b="0" i="0" u="none" strike="noStrike">
              <a:effectLst/>
              <a:latin typeface="+mn-lt"/>
              <a:ea typeface="+mn-ea"/>
              <a:cs typeface="+mn-cs"/>
            </a:rPr>
            <a:t>中等症</a:t>
          </a:r>
          <a:r>
            <a:rPr lang="en-US" altLang="ja-JP" sz="900" b="0" i="0" u="none" strike="noStrike">
              <a:effectLst/>
              <a:latin typeface="+mn-lt"/>
              <a:ea typeface="+mn-ea"/>
              <a:cs typeface="+mn-cs"/>
            </a:rPr>
            <a:t>Ⅱ</a:t>
          </a:r>
          <a:r>
            <a:rPr lang="ja-JP" altLang="en-US" sz="900" b="0" i="0" u="none" strike="noStrike">
              <a:effectLst/>
              <a:latin typeface="+mn-lt"/>
              <a:ea typeface="+mn-ea"/>
              <a:cs typeface="+mn-cs"/>
            </a:rPr>
            <a:t>患者を受け入れる病床</a:t>
          </a:r>
          <a:endParaRPr lang="en-US" altLang="ja-JP" sz="900" b="0" i="0" u="none" strike="noStrike">
            <a:effectLst/>
            <a:latin typeface="+mn-lt"/>
            <a:ea typeface="+mn-ea"/>
            <a:cs typeface="+mn-cs"/>
          </a:endParaRPr>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c</a:t>
          </a:r>
          <a:r>
            <a:rPr lang="ja-JP" altLang="en-US" sz="900"/>
            <a:t> </a:t>
          </a:r>
          <a:r>
            <a:rPr lang="ja-JP" altLang="en-US" sz="900" b="0" i="0" u="none" strike="noStrike">
              <a:effectLst/>
              <a:latin typeface="+mn-lt"/>
              <a:ea typeface="+mn-ea"/>
              <a:cs typeface="+mn-cs"/>
            </a:rPr>
            <a:t>特別な配慮が必要な患者を受け入れる病床</a:t>
          </a:r>
          <a:r>
            <a:rPr lang="ja-JP" altLang="en-US" sz="900"/>
            <a:t> </a:t>
          </a:r>
          <a:endParaRPr lang="en-US" altLang="ja-JP" sz="900"/>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d</a:t>
          </a:r>
          <a:r>
            <a:rPr lang="ja-JP" altLang="en-US" sz="900" b="0" i="0" u="none" strike="noStrike">
              <a:effectLst/>
              <a:latin typeface="+mn-lt"/>
              <a:ea typeface="+mn-ea"/>
              <a:cs typeface="+mn-cs"/>
            </a:rPr>
            <a:t>医師の判断で特に高いリスクが認められる患者を受け入れる病床</a:t>
          </a:r>
          <a:r>
            <a:rPr lang="ja-JP" altLang="en-US" sz="900"/>
            <a:t> </a:t>
          </a:r>
          <a:endParaRPr lang="en-US" altLang="ja-JP" sz="900"/>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a:effectLst/>
            </a:rPr>
            <a:t>e</a:t>
          </a:r>
          <a:r>
            <a:rPr lang="ja-JP" altLang="en-US" sz="900">
              <a:effectLst/>
            </a:rPr>
            <a:t> （精神科のみ）精神科療養病棟であるが医療療養病床と異なる人員配置や機能で対応している病床 </a:t>
          </a:r>
          <a:endParaRPr lang="en-US" altLang="ja-JP" sz="900">
            <a:effectLst/>
          </a:endParaRPr>
        </a:p>
        <a:p>
          <a:pPr marL="0" marR="0" lvl="0" indent="0" defTabSz="914400" eaLnBrk="1" fontAlgn="auto" latinLnBrk="1" hangingPunct="1">
            <a:lnSpc>
              <a:spcPct val="100000"/>
            </a:lnSpc>
            <a:spcBef>
              <a:spcPts val="0"/>
            </a:spcBef>
            <a:spcAft>
              <a:spcPts val="0"/>
            </a:spcAft>
            <a:buClrTx/>
            <a:buSzTx/>
            <a:buFontTx/>
            <a:buNone/>
            <a:tabLst/>
            <a:defRPr/>
          </a:pPr>
          <a:endParaRPr lang="en-US" altLang="ja-JP" sz="900">
            <a:effectLst/>
          </a:endParaRPr>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a:effectLst/>
            </a:rPr>
            <a:t>a</a:t>
          </a:r>
          <a:r>
            <a:rPr lang="ja-JP" altLang="en-US" sz="900">
              <a:effectLst/>
            </a:rPr>
            <a:t>～</a:t>
          </a:r>
          <a:r>
            <a:rPr lang="en-US" altLang="ja-JP" sz="900">
              <a:effectLst/>
            </a:rPr>
            <a:t>d</a:t>
          </a:r>
          <a:r>
            <a:rPr lang="ja-JP" altLang="en-US" sz="900">
              <a:effectLst/>
            </a:rPr>
            <a:t>のいずれかを選択した場合院内感染終息後も選択した病床として患者を受け入れる必要があります。</a:t>
          </a:r>
          <a:endParaRPr lang="en-US" altLang="ja-JP" sz="900">
            <a:effectLst/>
          </a:endParaRPr>
        </a:p>
      </xdr:txBody>
    </xdr:sp>
    <xdr:clientData/>
  </xdr:oneCellAnchor>
  <xdr:twoCellAnchor>
    <xdr:from>
      <xdr:col>1</xdr:col>
      <xdr:colOff>123826</xdr:colOff>
      <xdr:row>6</xdr:row>
      <xdr:rowOff>9525</xdr:rowOff>
    </xdr:from>
    <xdr:to>
      <xdr:col>5</xdr:col>
      <xdr:colOff>123826</xdr:colOff>
      <xdr:row>12</xdr:row>
      <xdr:rowOff>1809750</xdr:rowOff>
    </xdr:to>
    <xdr:sp macro="" textlink="">
      <xdr:nvSpPr>
        <xdr:cNvPr id="5" name="テキスト ボックス 4"/>
        <xdr:cNvSpPr txBox="1"/>
      </xdr:nvSpPr>
      <xdr:spPr>
        <a:xfrm>
          <a:off x="809626" y="923925"/>
          <a:ext cx="2609850" cy="271462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800"/>
            <a:t>〇 以下の入院料を算定している病床は、</a:t>
          </a:r>
          <a:r>
            <a:rPr kumimoji="1" lang="en-US" altLang="ja-JP" sz="800"/>
            <a:t>ICU </a:t>
          </a:r>
          <a:r>
            <a:rPr kumimoji="1" lang="ja-JP" altLang="en-US" sz="800"/>
            <a:t>の病床確保料となります。</a:t>
          </a:r>
        </a:p>
        <a:p>
          <a:r>
            <a:rPr kumimoji="1" lang="ja-JP" altLang="en-US" sz="800"/>
            <a:t>救命救急入院料１～４</a:t>
          </a:r>
        </a:p>
        <a:p>
          <a:r>
            <a:rPr kumimoji="1" lang="ja-JP" altLang="en-US" sz="800"/>
            <a:t>特定集中治療室管理料１～４</a:t>
          </a:r>
        </a:p>
        <a:p>
          <a:r>
            <a:rPr kumimoji="1" lang="ja-JP" altLang="en-US" sz="800"/>
            <a:t>総合周産期特定集中治療室管理料（母体・胎児）</a:t>
          </a:r>
        </a:p>
        <a:p>
          <a:r>
            <a:rPr kumimoji="1" lang="ja-JP" altLang="en-US" sz="800"/>
            <a:t>総合周産期特定集中治療室管理料（新生児）</a:t>
          </a:r>
        </a:p>
        <a:p>
          <a:r>
            <a:rPr kumimoji="1" lang="ja-JP" altLang="en-US" sz="800"/>
            <a:t>新生児特定集中治療室管理料１～２</a:t>
          </a:r>
        </a:p>
        <a:p>
          <a:r>
            <a:rPr kumimoji="1" lang="ja-JP" altLang="en-US" sz="800"/>
            <a:t>小児特定集中治療室管理料</a:t>
          </a:r>
        </a:p>
        <a:p>
          <a:r>
            <a:rPr kumimoji="1" lang="ja-JP" altLang="en-US" sz="800"/>
            <a:t>〇 以下の入院料を算定している病床は、</a:t>
          </a:r>
          <a:r>
            <a:rPr kumimoji="1" lang="en-US" altLang="ja-JP" sz="800"/>
            <a:t>HCU </a:t>
          </a:r>
          <a:r>
            <a:rPr kumimoji="1" lang="ja-JP" altLang="en-US" sz="800"/>
            <a:t>の病床確保料となります。</a:t>
          </a:r>
        </a:p>
        <a:p>
          <a:r>
            <a:rPr kumimoji="1" lang="ja-JP" altLang="en-US" sz="800"/>
            <a:t>ハイケアユニット入院医療管理料１～２</a:t>
          </a:r>
        </a:p>
        <a:p>
          <a:r>
            <a:rPr kumimoji="1" lang="ja-JP" altLang="en-US" sz="800"/>
            <a:t>脳卒中ケアユニット入院医療管理料</a:t>
          </a:r>
        </a:p>
        <a:p>
          <a:r>
            <a:rPr kumimoji="1" lang="ja-JP" altLang="en-US" sz="800"/>
            <a:t>新生児治療回復室入院医療管理料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257176</xdr:colOff>
      <xdr:row>5</xdr:row>
      <xdr:rowOff>142875</xdr:rowOff>
    </xdr:from>
    <xdr:to>
      <xdr:col>34</xdr:col>
      <xdr:colOff>133351</xdr:colOff>
      <xdr:row>12</xdr:row>
      <xdr:rowOff>1971675</xdr:rowOff>
    </xdr:to>
    <xdr:sp macro="" textlink="">
      <xdr:nvSpPr>
        <xdr:cNvPr id="2" name="テキスト ボックス 1"/>
        <xdr:cNvSpPr txBox="1"/>
      </xdr:nvSpPr>
      <xdr:spPr>
        <a:xfrm>
          <a:off x="3552826" y="904875"/>
          <a:ext cx="10096500" cy="28956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記入期間外については非表示にして差し支えありません。（例：記入期間が</a:t>
          </a:r>
          <a:r>
            <a:rPr kumimoji="1" lang="en-US" altLang="ja-JP" sz="1100">
              <a:solidFill>
                <a:schemeClr val="dk1"/>
              </a:solidFill>
              <a:effectLst/>
              <a:latin typeface="+mn-lt"/>
              <a:ea typeface="+mn-ea"/>
              <a:cs typeface="+mn-cs"/>
            </a:rPr>
            <a:t>10/11</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11/3</a:t>
          </a:r>
          <a:r>
            <a:rPr kumimoji="1" lang="ja-JP" altLang="ja-JP" sz="1100">
              <a:solidFill>
                <a:schemeClr val="dk1"/>
              </a:solidFill>
              <a:effectLst/>
              <a:latin typeface="+mn-lt"/>
              <a:ea typeface="+mn-ea"/>
              <a:cs typeface="+mn-cs"/>
            </a:rPr>
            <a:t>の場合、それ以外の期間を非表示にする。）</a:t>
          </a:r>
          <a:endParaRPr lang="ja-JP" altLang="ja-JP">
            <a:effectLst/>
          </a:endParaRPr>
        </a:p>
        <a:p>
          <a:r>
            <a:rPr kumimoji="1" lang="en-US" altLang="ja-JP" sz="1100"/>
            <a:t>D</a:t>
          </a:r>
          <a:r>
            <a:rPr kumimoji="1" lang="ja-JP" altLang="en-US" sz="1100"/>
            <a:t>列「稼働・休止の別」→休止病床を入力してください。</a:t>
          </a:r>
          <a:endParaRPr kumimoji="1" lang="en-US" altLang="ja-JP" sz="1100"/>
        </a:p>
        <a:p>
          <a:r>
            <a:rPr kumimoji="1" lang="ja-JP" altLang="en-US" sz="1100"/>
            <a:t>コロナ患者（院内感染）退院日→退院日は「コロナ」と入力してください。退院日は</a:t>
          </a:r>
          <a:r>
            <a:rPr kumimoji="1" lang="ja-JP" altLang="ja-JP" sz="1100">
              <a:solidFill>
                <a:schemeClr val="dk1"/>
              </a:solidFill>
              <a:effectLst/>
              <a:latin typeface="+mn-lt"/>
              <a:ea typeface="+mn-ea"/>
              <a:cs typeface="+mn-cs"/>
            </a:rPr>
            <a:t>診療報酬が発生し空床確保料の対象になりません。</a:t>
          </a:r>
          <a:r>
            <a:rPr kumimoji="1" lang="ja-JP" altLang="en-US" sz="1100"/>
            <a:t>「コロナ」と入力することで病床確保料の算定から外れます。（</a:t>
          </a:r>
          <a:r>
            <a:rPr kumimoji="1" lang="en-US" altLang="ja-JP" sz="1100"/>
            <a:t>G-mis</a:t>
          </a:r>
          <a:r>
            <a:rPr kumimoji="1" lang="ja-JP" altLang="en-US" sz="1100"/>
            <a:t>では実績日の</a:t>
          </a:r>
          <a:r>
            <a:rPr kumimoji="1" lang="en-US" altLang="ja-JP" sz="1100"/>
            <a:t>23</a:t>
          </a:r>
          <a:r>
            <a:rPr kumimoji="1" lang="ja-JP" altLang="en-US" sz="1100"/>
            <a:t>時</a:t>
          </a:r>
          <a:r>
            <a:rPr kumimoji="1" lang="en-US" altLang="ja-JP" sz="1100"/>
            <a:t>59</a:t>
          </a:r>
          <a:r>
            <a:rPr kumimoji="1" lang="ja-JP" altLang="en-US" sz="1100"/>
            <a:t>分時点のコロナウイルス感染患者数を入力するようになっており、扱いが異なりますので注意してください。）</a:t>
          </a:r>
          <a:endParaRPr kumimoji="1" lang="en-US" altLang="ja-JP" sz="1100"/>
        </a:p>
        <a:p>
          <a:r>
            <a:rPr kumimoji="1" lang="ja-JP" altLang="en-US" sz="1100"/>
            <a:t>既に別途補助対象の即応病床やそれに伴う休止病床→重複して交付申請することはできません。</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院内感染者が退院、転床したのち感染管理上入院患者を受け入れない病床は「空床」を入力してください。</a:t>
          </a:r>
          <a:r>
            <a:rPr kumimoji="1" lang="ja-JP" altLang="en-US" sz="1100">
              <a:solidFill>
                <a:schemeClr val="dk1"/>
              </a:solidFill>
              <a:effectLst/>
              <a:latin typeface="+mn-lt"/>
              <a:ea typeface="+mn-ea"/>
              <a:cs typeface="+mn-cs"/>
            </a:rPr>
            <a:t>それ以外の感染管理上の必要性により入院患者を受け入れない病床は「休止」を入力してください。</a:t>
          </a:r>
          <a:r>
            <a:rPr kumimoji="1" lang="ja-JP" altLang="en-US" sz="1100"/>
            <a:t>ただし休止もしくは空床としていても補助上限休止病床数を超える病床は空白にしてください。</a:t>
          </a:r>
          <a:endParaRPr kumimoji="1" lang="en-US" altLang="ja-JP" sz="1100"/>
        </a:p>
      </xdr:txBody>
    </xdr:sp>
    <xdr:clientData/>
  </xdr:twoCellAnchor>
  <xdr:oneCellAnchor>
    <xdr:from>
      <xdr:col>201</xdr:col>
      <xdr:colOff>400049</xdr:colOff>
      <xdr:row>6</xdr:row>
      <xdr:rowOff>104775</xdr:rowOff>
    </xdr:from>
    <xdr:ext cx="6905625" cy="3000375"/>
    <xdr:sp macro="" textlink="">
      <xdr:nvSpPr>
        <xdr:cNvPr id="3" name="テキスト ボックス 2"/>
        <xdr:cNvSpPr txBox="1"/>
      </xdr:nvSpPr>
      <xdr:spPr>
        <a:xfrm>
          <a:off x="73761599" y="1019175"/>
          <a:ext cx="6905625" cy="3000375"/>
        </a:xfrm>
        <a:prstGeom prst="rect">
          <a:avLst/>
        </a:prstGeom>
        <a:solidFill>
          <a:sysClr val="window" lastClr="FFFFFF"/>
        </a:solidFill>
        <a:ln>
          <a:solidFill>
            <a:srgbClr val="FF0000"/>
          </a:solidFill>
        </a:ln>
        <a:effectLst/>
      </xdr:spPr>
      <xdr:txBody>
        <a:bodyPr vertOverflow="clip" horzOverflow="clip" wrap="square" rtlCol="0" anchor="t">
          <a:noAutofit/>
        </a:bodyPr>
        <a:lstStyle/>
        <a:p>
          <a:pPr marL="0" marR="0" lvl="0" indent="0" defTabSz="914400" eaLnBrk="1" fontAlgn="auto" latinLnBrk="1"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smtClean="0">
              <a:ln>
                <a:noFill/>
              </a:ln>
              <a:solidFill>
                <a:sysClr val="windowText" lastClr="000000"/>
              </a:solidFill>
              <a:effectLst/>
              <a:uLnTx/>
              <a:uFillTx/>
              <a:latin typeface="Calibri" panose="020F0502020204030204"/>
              <a:ea typeface="游ゴシック" panose="020B0400000000000000" pitchFamily="50" charset="-128"/>
              <a:cs typeface="+mn-cs"/>
            </a:rPr>
            <a:t>休止にした理由を以下から選択してください。（複数選択可）</a:t>
          </a:r>
          <a:endParaRPr kumimoji="0" lang="en-US" altLang="ja-JP" sz="900" b="0" i="0" u="none" strike="noStrike" kern="0" cap="none" spc="0" normalizeH="0" baseline="0" noProof="0" smtClean="0">
            <a:ln>
              <a:noFill/>
            </a:ln>
            <a:solidFill>
              <a:sysClr val="windowText" lastClr="000000"/>
            </a:solidFill>
            <a:effectLst/>
            <a:uLnTx/>
            <a:uFillTx/>
            <a:latin typeface="Calibri" panose="020F0502020204030204"/>
            <a:ea typeface="游ゴシック" panose="020B0400000000000000" pitchFamily="50" charset="-128"/>
            <a:cs typeface="+mn-cs"/>
          </a:endParaRPr>
        </a:p>
        <a:p>
          <a:r>
            <a:rPr lang="ja-JP" altLang="en-US" sz="900">
              <a:effectLst/>
            </a:rPr>
            <a:t>例１：多床室の一部にコロナ患者を入院させるため、残りの病床を休床とした。</a:t>
          </a:r>
        </a:p>
        <a:p>
          <a:r>
            <a:rPr lang="ja-JP" altLang="en-US" sz="900">
              <a:effectLst/>
            </a:rPr>
            <a:t>例２：一般患者と動線を分けるゾーニングを行うため近隣の病室を休床とした。</a:t>
          </a:r>
        </a:p>
        <a:p>
          <a:r>
            <a:rPr lang="ja-JP" altLang="en-US" sz="900">
              <a:effectLst/>
            </a:rPr>
            <a:t>例３：院内感染による患者と同部屋の患者について、罹患している可能性を考慮して別部屋に移したのち当該病床を休止した。</a:t>
          </a:r>
        </a:p>
        <a:p>
          <a:r>
            <a:rPr lang="ja-JP" altLang="en-US" sz="900">
              <a:effectLst/>
            </a:rPr>
            <a:t>（感染管理上必要と認められる期間に限ります。）</a:t>
          </a:r>
        </a:p>
        <a:p>
          <a:r>
            <a:rPr lang="ja-JP" altLang="en-US" sz="900">
              <a:effectLst/>
            </a:rPr>
            <a:t>例４：例１のように多床室の一部に院内感染が疑われる患者（以下「疑い患者」）が入院しているため、残りの病床を休止にせざるをえない。もしくは例２のように一般患者と疑い患者の動線を分けるようなゾーニングを行うため近隣の病室を休止にせざるを得ない。</a:t>
          </a:r>
        </a:p>
        <a:p>
          <a:r>
            <a:rPr lang="ja-JP" altLang="en-US" sz="900">
              <a:effectLst/>
            </a:rPr>
            <a:t>例５：院内感染者が更に増えた場合に備え感染管理ができる病床を確保するために休床とした。</a:t>
          </a:r>
        </a:p>
        <a:p>
          <a:r>
            <a:rPr lang="ja-JP" altLang="en-US" sz="900">
              <a:effectLst/>
            </a:rPr>
            <a:t>例６：一時的に患者を受け入れられなくなったため病床を休止せざるを得なかった。</a:t>
          </a:r>
          <a:r>
            <a:rPr lang="ja-JP" altLang="en-US" sz="900">
              <a:solidFill>
                <a:srgbClr val="FF0000"/>
              </a:solidFill>
              <a:effectLst/>
            </a:rPr>
            <a:t>（回復期病棟にて院内感染が発生した結果急性期病棟での受け入れを制限せざるを得ない場合など、感染管理上の必要性があれば院内感染が発生していない病棟の休床も補助対象となります。）</a:t>
          </a:r>
        </a:p>
        <a:p>
          <a:r>
            <a:rPr lang="ja-JP" altLang="en-US" sz="900">
              <a:effectLst/>
            </a:rPr>
            <a:t>例７：コロナ患者等を受け入れる医療機関において、看護職員等をコロナ患者等が収容される病棟に配置換えするために当該看護職員等が従来配置されていた病棟を閉鎖した。</a:t>
          </a:r>
          <a:endParaRPr lang="en-US" altLang="ja-JP" sz="900">
            <a:effectLst/>
          </a:endParaRPr>
        </a:p>
        <a:p>
          <a:r>
            <a:rPr lang="ja-JP" altLang="en-US" sz="900">
              <a:effectLst/>
            </a:rPr>
            <a:t>その他</a:t>
          </a:r>
        </a:p>
      </xdr:txBody>
    </xdr:sp>
    <xdr:clientData/>
  </xdr:oneCellAnchor>
  <xdr:oneCellAnchor>
    <xdr:from>
      <xdr:col>196</xdr:col>
      <xdr:colOff>47625</xdr:colOff>
      <xdr:row>6</xdr:row>
      <xdr:rowOff>104775</xdr:rowOff>
    </xdr:from>
    <xdr:ext cx="2552700" cy="3362325"/>
    <xdr:sp macro="" textlink="">
      <xdr:nvSpPr>
        <xdr:cNvPr id="4" name="テキスト ボックス 3"/>
        <xdr:cNvSpPr txBox="1"/>
      </xdr:nvSpPr>
      <xdr:spPr>
        <a:xfrm>
          <a:off x="71027925" y="1019175"/>
          <a:ext cx="2552700" cy="3362325"/>
        </a:xfrm>
        <a:prstGeom prst="rect">
          <a:avLst/>
        </a:prstGeom>
        <a:solidFill>
          <a:sysClr val="window" lastClr="FFFFFF"/>
        </a:solidFill>
        <a:ln>
          <a:solidFill>
            <a:srgbClr val="FF0000"/>
          </a:solidFill>
        </a:ln>
        <a:effectLst/>
      </xdr:spPr>
      <xdr:txBody>
        <a:bodyPr vertOverflow="clip" horzOverflow="clip" wrap="square" rtlCol="0" anchor="t">
          <a:noAutofit/>
        </a:bodyPr>
        <a:lstStyle/>
        <a:p>
          <a:pPr marL="0" marR="0" lvl="0" indent="0" defTabSz="914400" eaLnBrk="1" fontAlgn="auto" latinLnBrk="1" hangingPunct="1">
            <a:lnSpc>
              <a:spcPct val="100000"/>
            </a:lnSpc>
            <a:spcBef>
              <a:spcPts val="0"/>
            </a:spcBef>
            <a:spcAft>
              <a:spcPts val="0"/>
            </a:spcAft>
            <a:buClrTx/>
            <a:buSzTx/>
            <a:buFontTx/>
            <a:buNone/>
            <a:tabLst/>
            <a:defRPr/>
          </a:pPr>
          <a:r>
            <a:rPr lang="en-US" altLang="ja-JP" sz="900">
              <a:effectLst/>
            </a:rPr>
            <a:t>29,000</a:t>
          </a:r>
          <a:r>
            <a:rPr lang="ja-JP" altLang="en-US" sz="900">
              <a:effectLst/>
            </a:rPr>
            <a:t>円</a:t>
          </a:r>
          <a:r>
            <a:rPr lang="en-US" altLang="ja-JP" sz="900">
              <a:effectLst/>
            </a:rPr>
            <a:t>/</a:t>
          </a:r>
          <a:r>
            <a:rPr lang="ja-JP" altLang="en-US" sz="900">
              <a:effectLst/>
            </a:rPr>
            <a:t>日（特定機能病院等は</a:t>
          </a:r>
          <a:r>
            <a:rPr lang="en-US" altLang="ja-JP" sz="900">
              <a:effectLst/>
            </a:rPr>
            <a:t>30,000</a:t>
          </a:r>
          <a:r>
            <a:rPr lang="ja-JP" altLang="en-US" sz="900">
              <a:effectLst/>
            </a:rPr>
            <a:t>円</a:t>
          </a:r>
          <a:r>
            <a:rPr lang="en-US" altLang="ja-JP" sz="900">
              <a:effectLst/>
            </a:rPr>
            <a:t>/</a:t>
          </a:r>
          <a:r>
            <a:rPr lang="ja-JP" altLang="en-US" sz="900">
              <a:effectLst/>
            </a:rPr>
            <a:t>日）の単価を適用している病床があれば以下のいずれに該当するか記入して下さい。（複数選択可、通常どのような病態の患者を受け入れているかで選択してください。）</a:t>
          </a:r>
          <a:endParaRPr lang="en-US" altLang="ja-JP" sz="900">
            <a:effectLst/>
          </a:endParaRPr>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a</a:t>
          </a:r>
          <a:r>
            <a:rPr lang="ja-JP" altLang="en-US" sz="900"/>
            <a:t> </a:t>
          </a:r>
          <a:r>
            <a:rPr lang="ja-JP" altLang="en-US" sz="900" b="0" i="0" u="none" strike="noStrike">
              <a:effectLst/>
              <a:latin typeface="+mn-lt"/>
              <a:ea typeface="+mn-ea"/>
              <a:cs typeface="+mn-cs"/>
            </a:rPr>
            <a:t>重症患者を受け入れる病床</a:t>
          </a:r>
          <a:r>
            <a:rPr lang="ja-JP" altLang="en-US" sz="900"/>
            <a:t> </a:t>
          </a:r>
          <a:endParaRPr lang="en-US" altLang="ja-JP" sz="900"/>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b</a:t>
          </a:r>
          <a:r>
            <a:rPr lang="ja-JP" altLang="en-US" sz="900"/>
            <a:t> </a:t>
          </a:r>
          <a:r>
            <a:rPr lang="ja-JP" altLang="en-US" sz="900" b="0" i="0" u="none" strike="noStrike">
              <a:effectLst/>
              <a:latin typeface="+mn-lt"/>
              <a:ea typeface="+mn-ea"/>
              <a:cs typeface="+mn-cs"/>
            </a:rPr>
            <a:t>中等症</a:t>
          </a:r>
          <a:r>
            <a:rPr lang="en-US" altLang="ja-JP" sz="900" b="0" i="0" u="none" strike="noStrike">
              <a:effectLst/>
              <a:latin typeface="+mn-lt"/>
              <a:ea typeface="+mn-ea"/>
              <a:cs typeface="+mn-cs"/>
            </a:rPr>
            <a:t>Ⅱ</a:t>
          </a:r>
          <a:r>
            <a:rPr lang="ja-JP" altLang="en-US" sz="900" b="0" i="0" u="none" strike="noStrike">
              <a:effectLst/>
              <a:latin typeface="+mn-lt"/>
              <a:ea typeface="+mn-ea"/>
              <a:cs typeface="+mn-cs"/>
            </a:rPr>
            <a:t>患者を受け入れる病床</a:t>
          </a:r>
          <a:endParaRPr lang="en-US" altLang="ja-JP" sz="900" b="0" i="0" u="none" strike="noStrike">
            <a:effectLst/>
            <a:latin typeface="+mn-lt"/>
            <a:ea typeface="+mn-ea"/>
            <a:cs typeface="+mn-cs"/>
          </a:endParaRPr>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c</a:t>
          </a:r>
          <a:r>
            <a:rPr lang="ja-JP" altLang="en-US" sz="900"/>
            <a:t> </a:t>
          </a:r>
          <a:r>
            <a:rPr lang="ja-JP" altLang="en-US" sz="900" b="0" i="0" u="none" strike="noStrike">
              <a:effectLst/>
              <a:latin typeface="+mn-lt"/>
              <a:ea typeface="+mn-ea"/>
              <a:cs typeface="+mn-cs"/>
            </a:rPr>
            <a:t>特別な配慮が必要な患者を受け入れる病床</a:t>
          </a:r>
          <a:r>
            <a:rPr lang="ja-JP" altLang="en-US" sz="900"/>
            <a:t> </a:t>
          </a:r>
          <a:endParaRPr lang="en-US" altLang="ja-JP" sz="900"/>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d</a:t>
          </a:r>
          <a:r>
            <a:rPr lang="ja-JP" altLang="en-US" sz="900" b="0" i="0" u="none" strike="noStrike">
              <a:effectLst/>
              <a:latin typeface="+mn-lt"/>
              <a:ea typeface="+mn-ea"/>
              <a:cs typeface="+mn-cs"/>
            </a:rPr>
            <a:t>医師の判断で特に高いリスクが認められる患者を受け入れる病床</a:t>
          </a:r>
          <a:r>
            <a:rPr lang="ja-JP" altLang="en-US" sz="900"/>
            <a:t> </a:t>
          </a:r>
          <a:endParaRPr lang="en-US" altLang="ja-JP" sz="900"/>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a:effectLst/>
            </a:rPr>
            <a:t>e</a:t>
          </a:r>
          <a:r>
            <a:rPr lang="ja-JP" altLang="en-US" sz="900">
              <a:effectLst/>
            </a:rPr>
            <a:t> （精神科のみ）精神科療養病棟であるが医療療養病床と異なる人員配置や機能で対応している病床 </a:t>
          </a:r>
          <a:endParaRPr lang="en-US" altLang="ja-JP" sz="900">
            <a:effectLst/>
          </a:endParaRPr>
        </a:p>
        <a:p>
          <a:pPr marL="0" marR="0" lvl="0" indent="0" defTabSz="914400" eaLnBrk="1" fontAlgn="auto" latinLnBrk="1" hangingPunct="1">
            <a:lnSpc>
              <a:spcPct val="100000"/>
            </a:lnSpc>
            <a:spcBef>
              <a:spcPts val="0"/>
            </a:spcBef>
            <a:spcAft>
              <a:spcPts val="0"/>
            </a:spcAft>
            <a:buClrTx/>
            <a:buSzTx/>
            <a:buFontTx/>
            <a:buNone/>
            <a:tabLst/>
            <a:defRPr/>
          </a:pPr>
          <a:endParaRPr lang="en-US" altLang="ja-JP" sz="900">
            <a:effectLst/>
          </a:endParaRPr>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a:effectLst/>
            </a:rPr>
            <a:t>a</a:t>
          </a:r>
          <a:r>
            <a:rPr lang="ja-JP" altLang="en-US" sz="900">
              <a:effectLst/>
            </a:rPr>
            <a:t>～</a:t>
          </a:r>
          <a:r>
            <a:rPr lang="en-US" altLang="ja-JP" sz="900">
              <a:effectLst/>
            </a:rPr>
            <a:t>d</a:t>
          </a:r>
          <a:r>
            <a:rPr lang="ja-JP" altLang="en-US" sz="900">
              <a:effectLst/>
            </a:rPr>
            <a:t>のいずれかを選択した場合院内感染終息後も選択した病床として患者を受け入れる必要があります。</a:t>
          </a:r>
          <a:endParaRPr lang="en-US" altLang="ja-JP" sz="900">
            <a:effectLst/>
          </a:endParaRPr>
        </a:p>
      </xdr:txBody>
    </xdr:sp>
    <xdr:clientData/>
  </xdr:oneCellAnchor>
  <xdr:twoCellAnchor>
    <xdr:from>
      <xdr:col>1</xdr:col>
      <xdr:colOff>123826</xdr:colOff>
      <xdr:row>6</xdr:row>
      <xdr:rowOff>9525</xdr:rowOff>
    </xdr:from>
    <xdr:to>
      <xdr:col>5</xdr:col>
      <xdr:colOff>123826</xdr:colOff>
      <xdr:row>12</xdr:row>
      <xdr:rowOff>1809750</xdr:rowOff>
    </xdr:to>
    <xdr:sp macro="" textlink="">
      <xdr:nvSpPr>
        <xdr:cNvPr id="5" name="テキスト ボックス 4"/>
        <xdr:cNvSpPr txBox="1"/>
      </xdr:nvSpPr>
      <xdr:spPr>
        <a:xfrm>
          <a:off x="809626" y="923925"/>
          <a:ext cx="2609850" cy="271462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800"/>
            <a:t>〇 以下の入院料を算定している病床は、</a:t>
          </a:r>
          <a:r>
            <a:rPr kumimoji="1" lang="en-US" altLang="ja-JP" sz="800"/>
            <a:t>ICU </a:t>
          </a:r>
          <a:r>
            <a:rPr kumimoji="1" lang="ja-JP" altLang="en-US" sz="800"/>
            <a:t>の病床確保料となります。</a:t>
          </a:r>
        </a:p>
        <a:p>
          <a:r>
            <a:rPr kumimoji="1" lang="ja-JP" altLang="en-US" sz="800"/>
            <a:t>救命救急入院料１～４</a:t>
          </a:r>
        </a:p>
        <a:p>
          <a:r>
            <a:rPr kumimoji="1" lang="ja-JP" altLang="en-US" sz="800"/>
            <a:t>特定集中治療室管理料１～４</a:t>
          </a:r>
        </a:p>
        <a:p>
          <a:r>
            <a:rPr kumimoji="1" lang="ja-JP" altLang="en-US" sz="800"/>
            <a:t>総合周産期特定集中治療室管理料（母体・胎児）</a:t>
          </a:r>
        </a:p>
        <a:p>
          <a:r>
            <a:rPr kumimoji="1" lang="ja-JP" altLang="en-US" sz="800"/>
            <a:t>総合周産期特定集中治療室管理料（新生児）</a:t>
          </a:r>
        </a:p>
        <a:p>
          <a:r>
            <a:rPr kumimoji="1" lang="ja-JP" altLang="en-US" sz="800"/>
            <a:t>新生児特定集中治療室管理料１～２</a:t>
          </a:r>
        </a:p>
        <a:p>
          <a:r>
            <a:rPr kumimoji="1" lang="ja-JP" altLang="en-US" sz="800"/>
            <a:t>小児特定集中治療室管理料</a:t>
          </a:r>
        </a:p>
        <a:p>
          <a:r>
            <a:rPr kumimoji="1" lang="ja-JP" altLang="en-US" sz="800"/>
            <a:t>〇 以下の入院料を算定している病床は、</a:t>
          </a:r>
          <a:r>
            <a:rPr kumimoji="1" lang="en-US" altLang="ja-JP" sz="800"/>
            <a:t>HCU </a:t>
          </a:r>
          <a:r>
            <a:rPr kumimoji="1" lang="ja-JP" altLang="en-US" sz="800"/>
            <a:t>の病床確保料となります。</a:t>
          </a:r>
        </a:p>
        <a:p>
          <a:r>
            <a:rPr kumimoji="1" lang="ja-JP" altLang="en-US" sz="800"/>
            <a:t>ハイケアユニット入院医療管理料１～２</a:t>
          </a:r>
        </a:p>
        <a:p>
          <a:r>
            <a:rPr kumimoji="1" lang="ja-JP" altLang="en-US" sz="800"/>
            <a:t>脳卒中ケアユニット入院医療管理料</a:t>
          </a:r>
        </a:p>
        <a:p>
          <a:r>
            <a:rPr kumimoji="1" lang="ja-JP" altLang="en-US" sz="800"/>
            <a:t>新生児治療回復室入院医療管理料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704850</xdr:colOff>
      <xdr:row>59</xdr:row>
      <xdr:rowOff>95250</xdr:rowOff>
    </xdr:from>
    <xdr:to>
      <xdr:col>31</xdr:col>
      <xdr:colOff>247650</xdr:colOff>
      <xdr:row>68</xdr:row>
      <xdr:rowOff>38100</xdr:rowOff>
    </xdr:to>
    <xdr:sp macro="" textlink="">
      <xdr:nvSpPr>
        <xdr:cNvPr id="2" name="テキスト ボックス 1"/>
        <xdr:cNvSpPr txBox="1"/>
      </xdr:nvSpPr>
      <xdr:spPr>
        <a:xfrm>
          <a:off x="2209800" y="7096125"/>
          <a:ext cx="12563475" cy="13144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病床状況確認表は</a:t>
          </a:r>
          <a:r>
            <a:rPr kumimoji="1" lang="en-US" altLang="ja-JP" sz="1100"/>
            <a:t>10</a:t>
          </a:r>
          <a:r>
            <a:rPr kumimoji="1" lang="ja-JP" altLang="en-US" sz="1100"/>
            <a:t>～</a:t>
          </a:r>
          <a:r>
            <a:rPr kumimoji="1" lang="en-US" altLang="ja-JP" sz="1100"/>
            <a:t>3</a:t>
          </a:r>
          <a:r>
            <a:rPr kumimoji="1" lang="ja-JP" altLang="en-US" sz="1100"/>
            <a:t>月までの記入欄を設けています。</a:t>
          </a:r>
          <a:endParaRPr kumimoji="1" lang="en-US" altLang="ja-JP" sz="1100"/>
        </a:p>
        <a:p>
          <a:r>
            <a:rPr kumimoji="1" lang="ja-JP" altLang="en-US" sz="1100"/>
            <a:t>記入期間外については非表示にして差し支えありません。（例：記入期間が</a:t>
          </a:r>
          <a:r>
            <a:rPr kumimoji="1" lang="en-US" altLang="ja-JP" sz="1100"/>
            <a:t>12/11</a:t>
          </a:r>
          <a:r>
            <a:rPr kumimoji="1" lang="ja-JP" altLang="en-US" sz="1100"/>
            <a:t>～</a:t>
          </a:r>
          <a:r>
            <a:rPr kumimoji="1" lang="en-US" altLang="ja-JP" sz="1100"/>
            <a:t>1/3</a:t>
          </a:r>
          <a:r>
            <a:rPr kumimoji="1" lang="ja-JP" altLang="en-US" sz="1100"/>
            <a:t>の場合、それ以外の期間を非表示にする。）</a:t>
          </a:r>
          <a:endParaRPr kumimoji="1" lang="en-US" altLang="ja-JP" sz="1100"/>
        </a:p>
        <a:p>
          <a:r>
            <a:rPr kumimoji="1" lang="ja-JP" altLang="en-US" sz="1100"/>
            <a:t>列削除はしないでください。数式エラーの原因になります。</a:t>
          </a:r>
          <a:endParaRPr kumimoji="1" lang="en-US" altLang="ja-JP" sz="1100"/>
        </a:p>
      </xdr:txBody>
    </xdr:sp>
    <xdr:clientData/>
  </xdr:twoCellAnchor>
  <xdr:oneCellAnchor>
    <xdr:from>
      <xdr:col>69</xdr:col>
      <xdr:colOff>209550</xdr:colOff>
      <xdr:row>52</xdr:row>
      <xdr:rowOff>85725</xdr:rowOff>
    </xdr:from>
    <xdr:ext cx="3419475" cy="885825"/>
    <xdr:sp macro="" textlink="">
      <xdr:nvSpPr>
        <xdr:cNvPr id="4" name="テキスト ボックス 3"/>
        <xdr:cNvSpPr txBox="1"/>
      </xdr:nvSpPr>
      <xdr:spPr>
        <a:xfrm>
          <a:off x="16868775" y="7010400"/>
          <a:ext cx="3419475" cy="885825"/>
        </a:xfrm>
        <a:prstGeom prst="rect">
          <a:avLst/>
        </a:prstGeom>
        <a:solidFill>
          <a:sysClr val="window" lastClr="FFFFFF"/>
        </a:solidFill>
        <a:ln>
          <a:solidFill>
            <a:srgbClr val="FF0000"/>
          </a:solid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panose="020F0502020204030204"/>
              <a:ea typeface="游ゴシック" panose="020B0400000000000000" pitchFamily="50" charset="-128"/>
              <a:cs typeface="+mn-cs"/>
            </a:rPr>
            <a:t>複数の理由に該当する場合はセルにコメント入力するなどして、休止にした理由が分かるようにしてください。</a:t>
          </a:r>
        </a:p>
      </xdr:txBody>
    </xdr:sp>
    <xdr:clientData/>
  </xdr:oneCellAnchor>
  <xdr:twoCellAnchor>
    <xdr:from>
      <xdr:col>13</xdr:col>
      <xdr:colOff>171450</xdr:colOff>
      <xdr:row>0</xdr:row>
      <xdr:rowOff>2009775</xdr:rowOff>
    </xdr:from>
    <xdr:to>
      <xdr:col>20</xdr:col>
      <xdr:colOff>400050</xdr:colOff>
      <xdr:row>1</xdr:row>
      <xdr:rowOff>304800</xdr:rowOff>
    </xdr:to>
    <xdr:sp macro="" textlink="">
      <xdr:nvSpPr>
        <xdr:cNvPr id="5" name="四角形吹き出し 4"/>
        <xdr:cNvSpPr/>
      </xdr:nvSpPr>
      <xdr:spPr>
        <a:xfrm>
          <a:off x="2867025" y="2009775"/>
          <a:ext cx="3295650" cy="1419225"/>
        </a:xfrm>
        <a:prstGeom prst="wedgeRectCallout">
          <a:avLst>
            <a:gd name="adj1" fmla="val -47470"/>
            <a:gd name="adj2" fmla="val 95639"/>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t>コロナ陽性以前に「一般」患者として入院していた期間を最低１日分記入してください。院内感染者を別病床に転床させた際は、セルにコメントをつけて転床であることがわかるようにしてください。</a:t>
          </a:r>
          <a:endParaRPr kumimoji="1" lang="en-US" altLang="ja-JP" sz="900"/>
        </a:p>
        <a:p>
          <a:pPr algn="l"/>
          <a:r>
            <a:rPr kumimoji="1" lang="ja-JP" altLang="en-US" sz="900"/>
            <a:t>（院外からの受け入れではなく院内感染であることを確認するため。）</a:t>
          </a:r>
        </a:p>
      </xdr:txBody>
    </xdr:sp>
    <xdr:clientData/>
  </xdr:twoCellAnchor>
  <xdr:oneCellAnchor>
    <xdr:from>
      <xdr:col>68</xdr:col>
      <xdr:colOff>552450</xdr:colOff>
      <xdr:row>0</xdr:row>
      <xdr:rowOff>9526</xdr:rowOff>
    </xdr:from>
    <xdr:ext cx="5791200" cy="3124200"/>
    <xdr:sp macro="" textlink="">
      <xdr:nvSpPr>
        <xdr:cNvPr id="8" name="テキスト ボックス 7"/>
        <xdr:cNvSpPr txBox="1"/>
      </xdr:nvSpPr>
      <xdr:spPr>
        <a:xfrm>
          <a:off x="16116300" y="9526"/>
          <a:ext cx="5791200" cy="3124200"/>
        </a:xfrm>
        <a:prstGeom prst="rect">
          <a:avLst/>
        </a:prstGeom>
        <a:solidFill>
          <a:sysClr val="window" lastClr="FFFFFF"/>
        </a:solidFill>
        <a:ln>
          <a:solidFill>
            <a:srgbClr val="FF0000"/>
          </a:solidFill>
        </a:ln>
        <a:effectLst/>
      </xdr:spPr>
      <xdr:txBody>
        <a:bodyPr vertOverflow="clip" horzOverflow="clip" wrap="square" rtlCol="0" anchor="t">
          <a:noAutofit/>
        </a:bodyPr>
        <a:lstStyle/>
        <a:p>
          <a:pPr marL="0" marR="0" lvl="0" indent="0" defTabSz="914400" eaLnBrk="1" fontAlgn="auto" latinLnBrk="1"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smtClean="0">
              <a:ln>
                <a:noFill/>
              </a:ln>
              <a:solidFill>
                <a:sysClr val="windowText" lastClr="000000"/>
              </a:solidFill>
              <a:effectLst/>
              <a:uLnTx/>
              <a:uFillTx/>
              <a:latin typeface="Calibri" panose="020F0502020204030204"/>
              <a:ea typeface="游ゴシック" panose="020B0400000000000000" pitchFamily="50" charset="-128"/>
              <a:cs typeface="+mn-cs"/>
            </a:rPr>
            <a:t>休止にした理由を以下から選択してください。（複数選択可）</a:t>
          </a:r>
          <a:endParaRPr kumimoji="0" lang="en-US" altLang="ja-JP" sz="900" b="0" i="0" u="none" strike="noStrike" kern="0" cap="none" spc="0" normalizeH="0" baseline="0" noProof="0" smtClean="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rPr>
            <a:t>例１：多床室の一部にコロナ患者を入院させるため、残りの病床を休床とした。</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rPr>
            <a:t>例２：一般患者と動線を分けるゾーニングを行うため近隣の病室を休床とした。</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rPr>
            <a:t>例３：院内感染による患者と同部屋の患者について、罹患している可能性を考慮して別部屋に移したのち当該病床を休止した。</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rPr>
            <a:t>（感染管理上必要と認められる期間に限ります。）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rPr>
            <a:t>例４：例１のように多床室の一部に院内感染が疑われる患者（以下「疑い患者」）が入院しているため、残りの病床を休止にせざるをえない。もしくは例２のように一般患者と疑い患者の動線を分けるようなゾーニングを行うため近隣の病室を休止にせざるを得な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rPr>
            <a:t>例５：院内感染者が更に増えた場合に備え感染管理ができる病床を確保するために休床とした。</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rPr>
            <a:t>例６：一時的に患者を受け入れられなくなったため病床を休止せざるを得なかった。</a:t>
          </a:r>
          <a:r>
            <a:rPr kumimoji="0" lang="ja-JP" altLang="en-US" sz="900" b="0" i="0" u="none" strike="noStrike" kern="0" cap="none" spc="0" normalizeH="0" baseline="0" noProof="0">
              <a:ln>
                <a:noFill/>
              </a:ln>
              <a:solidFill>
                <a:srgbClr val="FF0000"/>
              </a:solidFill>
              <a:effectLst/>
              <a:uLnTx/>
              <a:uFillTx/>
            </a:rPr>
            <a:t>（回復期病棟にて院内感染が発生した結果急性期病棟での受け入れを制限せざるを得ない場合など、感染管理上の必要性があれば院内感染が発生していない病棟の休床も補助対象となります。）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rPr>
            <a:t>例７：コロナ患者等を受け入れる医療機関において、看護職員等をコロナ患者等が収容される病棟に配置換えするために当該看護職員等が従来配置されていた病棟を閉鎖した。</a:t>
          </a:r>
          <a:endParaRPr kumimoji="0" lang="en-US" altLang="ja-JP" sz="900" b="0" i="0" u="none" strike="noStrike" kern="0" cap="none" spc="0" normalizeH="0" baseline="0" noProof="0">
            <a:ln>
              <a:noFill/>
            </a:ln>
            <a:solidFill>
              <a:sysClr val="windowText" lastClr="00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rPr>
            <a:t>その他</a:t>
          </a:r>
        </a:p>
      </xdr:txBody>
    </xdr:sp>
    <xdr:clientData/>
  </xdr:oneCellAnchor>
  <xdr:oneCellAnchor>
    <xdr:from>
      <xdr:col>36</xdr:col>
      <xdr:colOff>333375</xdr:colOff>
      <xdr:row>0</xdr:row>
      <xdr:rowOff>38100</xdr:rowOff>
    </xdr:from>
    <xdr:ext cx="3219450" cy="2924175"/>
    <xdr:sp macro="" textlink="">
      <xdr:nvSpPr>
        <xdr:cNvPr id="9" name="テキスト ボックス 8"/>
        <xdr:cNvSpPr txBox="1"/>
      </xdr:nvSpPr>
      <xdr:spPr>
        <a:xfrm>
          <a:off x="13106400" y="38100"/>
          <a:ext cx="3219450" cy="2924175"/>
        </a:xfrm>
        <a:prstGeom prst="rect">
          <a:avLst/>
        </a:prstGeom>
        <a:solidFill>
          <a:sysClr val="window" lastClr="FFFFFF"/>
        </a:solidFill>
        <a:ln>
          <a:solidFill>
            <a:srgbClr val="FF0000"/>
          </a:solidFill>
        </a:ln>
        <a:effectLst/>
      </xdr:spPr>
      <xdr:txBody>
        <a:bodyPr vertOverflow="clip" horzOverflow="clip" wrap="square" rtlCol="0" anchor="t">
          <a:noAutofit/>
        </a:bodyPr>
        <a:lstStyle/>
        <a:p>
          <a:pPr marL="0" marR="0" lvl="0" indent="0" defTabSz="914400" eaLnBrk="1" fontAlgn="auto" latinLnBrk="1" hangingPunct="1">
            <a:lnSpc>
              <a:spcPct val="100000"/>
            </a:lnSpc>
            <a:spcBef>
              <a:spcPts val="0"/>
            </a:spcBef>
            <a:spcAft>
              <a:spcPts val="0"/>
            </a:spcAft>
            <a:buClrTx/>
            <a:buSzTx/>
            <a:buFontTx/>
            <a:buNone/>
            <a:tabLst/>
            <a:defRPr/>
          </a:pPr>
          <a:r>
            <a:rPr lang="en-US" altLang="ja-JP" sz="900">
              <a:effectLst/>
            </a:rPr>
            <a:t>29,000</a:t>
          </a:r>
          <a:r>
            <a:rPr lang="ja-JP" altLang="en-US" sz="900">
              <a:effectLst/>
            </a:rPr>
            <a:t>円</a:t>
          </a:r>
          <a:r>
            <a:rPr lang="en-US" altLang="ja-JP" sz="900">
              <a:effectLst/>
            </a:rPr>
            <a:t>/</a:t>
          </a:r>
          <a:r>
            <a:rPr lang="ja-JP" altLang="en-US" sz="900">
              <a:effectLst/>
            </a:rPr>
            <a:t>日（特定機能病院等は</a:t>
          </a:r>
          <a:r>
            <a:rPr lang="en-US" altLang="ja-JP" sz="900">
              <a:effectLst/>
            </a:rPr>
            <a:t>30,000</a:t>
          </a:r>
          <a:r>
            <a:rPr lang="ja-JP" altLang="en-US" sz="900">
              <a:effectLst/>
            </a:rPr>
            <a:t>円</a:t>
          </a:r>
          <a:r>
            <a:rPr lang="en-US" altLang="ja-JP" sz="900">
              <a:effectLst/>
            </a:rPr>
            <a:t>/</a:t>
          </a:r>
          <a:r>
            <a:rPr lang="ja-JP" altLang="en-US" sz="900">
              <a:effectLst/>
            </a:rPr>
            <a:t>日）の単価を適用している病床があれば以下のいずれに該当するか記入して下さい。（複数選択可、通常どのような病態の患者を受け入れているかで選択してください。）</a:t>
          </a:r>
          <a:endParaRPr lang="en-US" altLang="ja-JP" sz="900">
            <a:effectLst/>
          </a:endParaRPr>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a</a:t>
          </a:r>
          <a:r>
            <a:rPr lang="ja-JP" altLang="en-US" sz="900"/>
            <a:t> </a:t>
          </a:r>
          <a:r>
            <a:rPr lang="ja-JP" altLang="en-US" sz="900" b="0" i="0" u="none" strike="noStrike">
              <a:effectLst/>
              <a:latin typeface="+mn-lt"/>
              <a:ea typeface="+mn-ea"/>
              <a:cs typeface="+mn-cs"/>
            </a:rPr>
            <a:t>重症患者を受け入れる病床</a:t>
          </a:r>
          <a:r>
            <a:rPr lang="ja-JP" altLang="en-US" sz="900"/>
            <a:t> </a:t>
          </a:r>
          <a:endParaRPr lang="en-US" altLang="ja-JP" sz="900"/>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b</a:t>
          </a:r>
          <a:r>
            <a:rPr lang="ja-JP" altLang="en-US" sz="900"/>
            <a:t> </a:t>
          </a:r>
          <a:r>
            <a:rPr lang="ja-JP" altLang="en-US" sz="900" b="0" i="0" u="none" strike="noStrike">
              <a:effectLst/>
              <a:latin typeface="+mn-lt"/>
              <a:ea typeface="+mn-ea"/>
              <a:cs typeface="+mn-cs"/>
            </a:rPr>
            <a:t>中等症</a:t>
          </a:r>
          <a:r>
            <a:rPr lang="en-US" altLang="ja-JP" sz="900" b="0" i="0" u="none" strike="noStrike">
              <a:effectLst/>
              <a:latin typeface="+mn-lt"/>
              <a:ea typeface="+mn-ea"/>
              <a:cs typeface="+mn-cs"/>
            </a:rPr>
            <a:t>Ⅱ</a:t>
          </a:r>
          <a:r>
            <a:rPr lang="ja-JP" altLang="en-US" sz="900" b="0" i="0" u="none" strike="noStrike">
              <a:effectLst/>
              <a:latin typeface="+mn-lt"/>
              <a:ea typeface="+mn-ea"/>
              <a:cs typeface="+mn-cs"/>
            </a:rPr>
            <a:t>患者を受け入れる病床</a:t>
          </a:r>
          <a:endParaRPr lang="en-US" altLang="ja-JP" sz="900" b="0" i="0" u="none" strike="noStrike">
            <a:effectLst/>
            <a:latin typeface="+mn-lt"/>
            <a:ea typeface="+mn-ea"/>
            <a:cs typeface="+mn-cs"/>
          </a:endParaRPr>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c</a:t>
          </a:r>
          <a:r>
            <a:rPr lang="ja-JP" altLang="en-US" sz="900"/>
            <a:t> </a:t>
          </a:r>
          <a:r>
            <a:rPr lang="ja-JP" altLang="en-US" sz="900" b="0" i="0" u="none" strike="noStrike">
              <a:effectLst/>
              <a:latin typeface="+mn-lt"/>
              <a:ea typeface="+mn-ea"/>
              <a:cs typeface="+mn-cs"/>
            </a:rPr>
            <a:t>特別な配慮が必要な患者を受け入れる病床</a:t>
          </a:r>
          <a:r>
            <a:rPr lang="ja-JP" altLang="en-US" sz="900"/>
            <a:t> </a:t>
          </a:r>
          <a:endParaRPr lang="en-US" altLang="ja-JP" sz="900"/>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b="0" i="0" u="none" strike="noStrike">
              <a:effectLst/>
              <a:latin typeface="+mn-lt"/>
              <a:ea typeface="+mn-ea"/>
              <a:cs typeface="+mn-cs"/>
            </a:rPr>
            <a:t>d</a:t>
          </a:r>
          <a:r>
            <a:rPr lang="ja-JP" altLang="en-US" sz="900" b="0" i="0" u="none" strike="noStrike">
              <a:effectLst/>
              <a:latin typeface="+mn-lt"/>
              <a:ea typeface="+mn-ea"/>
              <a:cs typeface="+mn-cs"/>
            </a:rPr>
            <a:t>医師の判断で特に高いリスクが認められる患者を受け入れる病床</a:t>
          </a:r>
          <a:r>
            <a:rPr lang="ja-JP" altLang="en-US" sz="900"/>
            <a:t> </a:t>
          </a:r>
          <a:endParaRPr lang="en-US" altLang="ja-JP" sz="900"/>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a:effectLst/>
            </a:rPr>
            <a:t>e</a:t>
          </a:r>
          <a:r>
            <a:rPr lang="ja-JP" altLang="en-US" sz="900">
              <a:effectLst/>
            </a:rPr>
            <a:t> （精神科のみ）精神科療養病棟であるが医療療養病床と異なる人員配置や機能で対応している病床 </a:t>
          </a:r>
          <a:endParaRPr lang="en-US" altLang="ja-JP" sz="900">
            <a:effectLst/>
          </a:endParaRPr>
        </a:p>
        <a:p>
          <a:pPr marL="0" marR="0" lvl="0" indent="0" defTabSz="914400" eaLnBrk="1" fontAlgn="auto" latinLnBrk="1" hangingPunct="1">
            <a:lnSpc>
              <a:spcPct val="100000"/>
            </a:lnSpc>
            <a:spcBef>
              <a:spcPts val="0"/>
            </a:spcBef>
            <a:spcAft>
              <a:spcPts val="0"/>
            </a:spcAft>
            <a:buClrTx/>
            <a:buSzTx/>
            <a:buFontTx/>
            <a:buNone/>
            <a:tabLst/>
            <a:defRPr/>
          </a:pPr>
          <a:endParaRPr lang="en-US" altLang="ja-JP" sz="900">
            <a:effectLst/>
          </a:endParaRPr>
        </a:p>
        <a:p>
          <a:pPr marL="0" marR="0" lvl="0" indent="0" defTabSz="914400" eaLnBrk="1" fontAlgn="auto" latinLnBrk="1" hangingPunct="1">
            <a:lnSpc>
              <a:spcPct val="100000"/>
            </a:lnSpc>
            <a:spcBef>
              <a:spcPts val="0"/>
            </a:spcBef>
            <a:spcAft>
              <a:spcPts val="0"/>
            </a:spcAft>
            <a:buClrTx/>
            <a:buSzTx/>
            <a:buFontTx/>
            <a:buNone/>
            <a:tabLst/>
            <a:defRPr/>
          </a:pPr>
          <a:r>
            <a:rPr lang="en-US" altLang="ja-JP" sz="900">
              <a:effectLst/>
            </a:rPr>
            <a:t>a</a:t>
          </a:r>
          <a:r>
            <a:rPr lang="ja-JP" altLang="en-US" sz="900">
              <a:effectLst/>
            </a:rPr>
            <a:t>～</a:t>
          </a:r>
          <a:r>
            <a:rPr lang="en-US" altLang="ja-JP" sz="900">
              <a:effectLst/>
            </a:rPr>
            <a:t>d</a:t>
          </a:r>
          <a:r>
            <a:rPr lang="ja-JP" altLang="en-US" sz="900">
              <a:effectLst/>
            </a:rPr>
            <a:t>のいずれかを選択した場合院内感染終息後も選択した病床として患者を受け入れる必要があります。</a:t>
          </a:r>
          <a:endParaRPr lang="en-US" altLang="ja-JP" sz="900">
            <a:effectLst/>
          </a:endParaRPr>
        </a:p>
      </xdr:txBody>
    </xdr:sp>
    <xdr:clientData/>
  </xdr:oneCellAnchor>
  <xdr:oneCellAnchor>
    <xdr:from>
      <xdr:col>82</xdr:col>
      <xdr:colOff>47625</xdr:colOff>
      <xdr:row>52</xdr:row>
      <xdr:rowOff>85725</xdr:rowOff>
    </xdr:from>
    <xdr:ext cx="3152775" cy="1524000"/>
    <xdr:sp macro="" textlink="">
      <xdr:nvSpPr>
        <xdr:cNvPr id="7" name="テキスト ボックス 6"/>
        <xdr:cNvSpPr txBox="1"/>
      </xdr:nvSpPr>
      <xdr:spPr>
        <a:xfrm>
          <a:off x="20069175" y="7162800"/>
          <a:ext cx="3152775" cy="1524000"/>
        </a:xfrm>
        <a:prstGeom prst="rect">
          <a:avLst/>
        </a:prstGeom>
        <a:solidFill>
          <a:sysClr val="window" lastClr="FFFFFF"/>
        </a:solidFill>
        <a:ln>
          <a:solidFill>
            <a:srgbClr val="FF0000"/>
          </a:solid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panose="020F0502020204030204"/>
              <a:ea typeface="游ゴシック" panose="020B0400000000000000" pitchFamily="50" charset="-128"/>
              <a:cs typeface="+mn-cs"/>
            </a:rPr>
            <a:t>複数の理由に該当する場合はセルにコメント入力するなどして、休止にした理由が分かるようにしてください。</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280147</xdr:colOff>
      <xdr:row>0</xdr:row>
      <xdr:rowOff>0</xdr:rowOff>
    </xdr:from>
    <xdr:ext cx="3262432" cy="1122423"/>
    <xdr:sp macro="" textlink="">
      <xdr:nvSpPr>
        <xdr:cNvPr id="2" name="テキスト ボックス 1"/>
        <xdr:cNvSpPr txBox="1"/>
      </xdr:nvSpPr>
      <xdr:spPr>
        <a:xfrm>
          <a:off x="1870822" y="0"/>
          <a:ext cx="3262432" cy="1122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4800">
              <a:solidFill>
                <a:srgbClr val="0070C0"/>
              </a:solidFill>
            </a:rPr>
            <a:t>【</a:t>
          </a:r>
          <a:r>
            <a:rPr kumimoji="1" lang="ja-JP" altLang="en-US" sz="4800">
              <a:solidFill>
                <a:srgbClr val="0070C0"/>
              </a:solidFill>
            </a:rPr>
            <a:t>記載例</a:t>
          </a:r>
          <a:r>
            <a:rPr kumimoji="1" lang="en-US" altLang="ja-JP" sz="4800">
              <a:solidFill>
                <a:srgbClr val="0070C0"/>
              </a:solidFill>
            </a:rPr>
            <a:t>】</a:t>
          </a:r>
          <a:endParaRPr kumimoji="1" lang="ja-JP" altLang="en-US" sz="4800">
            <a:solidFill>
              <a:srgbClr val="0070C0"/>
            </a:solidFill>
          </a:endParaRPr>
        </a:p>
      </xdr:txBody>
    </xdr:sp>
    <xdr:clientData/>
  </xdr:oneCellAnchor>
  <xdr:twoCellAnchor>
    <xdr:from>
      <xdr:col>12</xdr:col>
      <xdr:colOff>56027</xdr:colOff>
      <xdr:row>7</xdr:row>
      <xdr:rowOff>123262</xdr:rowOff>
    </xdr:from>
    <xdr:to>
      <xdr:col>20</xdr:col>
      <xdr:colOff>537882</xdr:colOff>
      <xdr:row>13</xdr:row>
      <xdr:rowOff>22412</xdr:rowOff>
    </xdr:to>
    <xdr:sp macro="" textlink="">
      <xdr:nvSpPr>
        <xdr:cNvPr id="3" name="テキスト ボックス 2"/>
        <xdr:cNvSpPr txBox="1"/>
      </xdr:nvSpPr>
      <xdr:spPr>
        <a:xfrm>
          <a:off x="9424145" y="1972233"/>
          <a:ext cx="5950325" cy="184897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a:t>別紙</a:t>
          </a:r>
          <a:r>
            <a:rPr kumimoji="1" lang="en-US" altLang="ja-JP" sz="1100"/>
            <a:t>4</a:t>
          </a:r>
          <a:r>
            <a:rPr kumimoji="1" lang="ja-JP" altLang="en-US" sz="1100"/>
            <a:t>の</a:t>
          </a:r>
          <a:r>
            <a:rPr kumimoji="1" lang="en-US" altLang="ja-JP" sz="1100"/>
            <a:t>2</a:t>
          </a:r>
          <a:r>
            <a:rPr kumimoji="1" lang="ja-JP" altLang="en-US" sz="1100"/>
            <a:t>は病床状況確認表のうち、</a:t>
          </a:r>
          <a:endParaRPr kumimoji="1" lang="en-US" altLang="ja-JP" sz="1100"/>
        </a:p>
        <a:p>
          <a:r>
            <a:rPr kumimoji="1" lang="ja-JP" altLang="en-US" sz="1100"/>
            <a:t>・院内感染者が入院している病床</a:t>
          </a:r>
          <a:endParaRPr kumimoji="1" lang="en-US" altLang="ja-JP" sz="1100"/>
        </a:p>
        <a:p>
          <a:r>
            <a:rPr kumimoji="1" lang="ja-JP" altLang="en-US" sz="1100"/>
            <a:t>・休止病床もしくは空床（空床確保料が発生する病床）</a:t>
          </a:r>
          <a:endParaRPr kumimoji="1" lang="en-US" altLang="ja-JP" sz="1100"/>
        </a:p>
        <a:p>
          <a:r>
            <a:rPr kumimoji="1" lang="ja-JP" altLang="en-US" sz="1100"/>
            <a:t>のみ表示されるようにしております。</a:t>
          </a:r>
          <a:endParaRPr kumimoji="1" lang="en-US" altLang="ja-JP" sz="1100"/>
        </a:p>
        <a:p>
          <a:endParaRPr kumimoji="1" lang="en-US" altLang="ja-JP" sz="1100"/>
        </a:p>
        <a:p>
          <a:r>
            <a:rPr kumimoji="1" lang="ja-JP" altLang="en-US" sz="1100"/>
            <a:t>（行が不足する際はお知らせください。）</a:t>
          </a:r>
        </a:p>
      </xdr:txBody>
    </xdr:sp>
    <xdr:clientData/>
  </xdr:twoCellAnchor>
  <xdr:twoCellAnchor>
    <xdr:from>
      <xdr:col>12</xdr:col>
      <xdr:colOff>268940</xdr:colOff>
      <xdr:row>55</xdr:row>
      <xdr:rowOff>145676</xdr:rowOff>
    </xdr:from>
    <xdr:to>
      <xdr:col>21</xdr:col>
      <xdr:colOff>67236</xdr:colOff>
      <xdr:row>60</xdr:row>
      <xdr:rowOff>145678</xdr:rowOff>
    </xdr:to>
    <xdr:sp macro="" textlink="">
      <xdr:nvSpPr>
        <xdr:cNvPr id="4" name="テキスト ボックス 3"/>
        <xdr:cNvSpPr txBox="1"/>
      </xdr:nvSpPr>
      <xdr:spPr>
        <a:xfrm>
          <a:off x="9637058" y="11945470"/>
          <a:ext cx="5950325" cy="95250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a:t>冗長となりますので</a:t>
          </a:r>
          <a:r>
            <a:rPr kumimoji="1" lang="en-US" altLang="ja-JP" sz="1100"/>
            <a:t>18</a:t>
          </a:r>
          <a:r>
            <a:rPr kumimoji="1" lang="ja-JP" altLang="en-US" sz="1100"/>
            <a:t>病床まで表示、</a:t>
          </a:r>
          <a:r>
            <a:rPr kumimoji="1" lang="en-US" altLang="ja-JP" sz="1100"/>
            <a:t>19</a:t>
          </a:r>
          <a:r>
            <a:rPr kumimoji="1" lang="ja-JP" altLang="en-US" sz="1100"/>
            <a:t>病床以降は非表示設定にしています。</a:t>
          </a:r>
          <a:endParaRPr kumimoji="1" lang="en-US" altLang="ja-JP" sz="1100"/>
        </a:p>
        <a:p>
          <a:r>
            <a:rPr kumimoji="1" lang="ja-JP" altLang="en-US" sz="1100"/>
            <a:t>休止病床や院内感染によるコロナ患者が入院していた病床が</a:t>
          </a:r>
          <a:r>
            <a:rPr kumimoji="1" lang="en-US" altLang="ja-JP" sz="1100"/>
            <a:t>19</a:t>
          </a:r>
          <a:r>
            <a:rPr kumimoji="1" lang="ja-JP" altLang="en-US" sz="1100"/>
            <a:t>床以上ある医療機関におかれましては</a:t>
          </a:r>
          <a:r>
            <a:rPr kumimoji="1" lang="en-US" altLang="ja-JP" sz="1100"/>
            <a:t>67</a:t>
          </a:r>
          <a:r>
            <a:rPr kumimoji="1" lang="ja-JP" altLang="en-US" sz="1100"/>
            <a:t>行目以降を再表示してください。</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280147</xdr:colOff>
      <xdr:row>0</xdr:row>
      <xdr:rowOff>0</xdr:rowOff>
    </xdr:from>
    <xdr:ext cx="3262432" cy="1122423"/>
    <xdr:sp macro="" textlink="">
      <xdr:nvSpPr>
        <xdr:cNvPr id="2" name="テキスト ボックス 1"/>
        <xdr:cNvSpPr txBox="1"/>
      </xdr:nvSpPr>
      <xdr:spPr>
        <a:xfrm>
          <a:off x="2556622" y="0"/>
          <a:ext cx="3262432" cy="1122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4800">
              <a:solidFill>
                <a:srgbClr val="0070C0"/>
              </a:solidFill>
            </a:rPr>
            <a:t>【</a:t>
          </a:r>
          <a:r>
            <a:rPr kumimoji="1" lang="ja-JP" altLang="en-US" sz="4800">
              <a:solidFill>
                <a:srgbClr val="0070C0"/>
              </a:solidFill>
            </a:rPr>
            <a:t>記載例</a:t>
          </a:r>
          <a:r>
            <a:rPr kumimoji="1" lang="en-US" altLang="ja-JP" sz="4800">
              <a:solidFill>
                <a:srgbClr val="0070C0"/>
              </a:solidFill>
            </a:rPr>
            <a:t>】</a:t>
          </a:r>
          <a:endParaRPr kumimoji="1" lang="ja-JP" altLang="en-US" sz="4800">
            <a:solidFill>
              <a:srgbClr val="0070C0"/>
            </a:solidFill>
          </a:endParaRPr>
        </a:p>
      </xdr:txBody>
    </xdr:sp>
    <xdr:clientData/>
  </xdr:oneCellAnchor>
  <xdr:twoCellAnchor>
    <xdr:from>
      <xdr:col>12</xdr:col>
      <xdr:colOff>56027</xdr:colOff>
      <xdr:row>7</xdr:row>
      <xdr:rowOff>123262</xdr:rowOff>
    </xdr:from>
    <xdr:to>
      <xdr:col>20</xdr:col>
      <xdr:colOff>537882</xdr:colOff>
      <xdr:row>13</xdr:row>
      <xdr:rowOff>22412</xdr:rowOff>
    </xdr:to>
    <xdr:sp macro="" textlink="">
      <xdr:nvSpPr>
        <xdr:cNvPr id="3" name="テキスト ボックス 2"/>
        <xdr:cNvSpPr txBox="1"/>
      </xdr:nvSpPr>
      <xdr:spPr>
        <a:xfrm>
          <a:off x="9424145" y="1972233"/>
          <a:ext cx="5950325" cy="184897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a:t>別紙</a:t>
          </a:r>
          <a:r>
            <a:rPr kumimoji="1" lang="en-US" altLang="ja-JP" sz="1100"/>
            <a:t>9</a:t>
          </a:r>
          <a:r>
            <a:rPr kumimoji="1" lang="ja-JP" altLang="en-US" sz="1100"/>
            <a:t>は病床状況確認表のうち、</a:t>
          </a:r>
          <a:endParaRPr kumimoji="1" lang="en-US" altLang="ja-JP" sz="1100"/>
        </a:p>
        <a:p>
          <a:r>
            <a:rPr kumimoji="1" lang="ja-JP" altLang="ja-JP" sz="1100">
              <a:solidFill>
                <a:schemeClr val="dk1"/>
              </a:solidFill>
              <a:effectLst/>
              <a:latin typeface="+mn-lt"/>
              <a:ea typeface="+mn-ea"/>
              <a:cs typeface="+mn-cs"/>
            </a:rPr>
            <a:t>・院内感染者が入院している病床</a:t>
          </a:r>
          <a:endParaRPr lang="ja-JP" altLang="ja-JP">
            <a:effectLst/>
          </a:endParaRPr>
        </a:p>
        <a:p>
          <a:r>
            <a:rPr kumimoji="1" lang="ja-JP" altLang="ja-JP" sz="1100">
              <a:solidFill>
                <a:schemeClr val="dk1"/>
              </a:solidFill>
              <a:effectLst/>
              <a:latin typeface="+mn-lt"/>
              <a:ea typeface="+mn-ea"/>
              <a:cs typeface="+mn-cs"/>
            </a:rPr>
            <a:t>・休止病床もしくは空床（空床確保料が発生する病床）</a:t>
          </a:r>
          <a:endParaRPr lang="ja-JP" altLang="ja-JP">
            <a:effectLst/>
          </a:endParaRPr>
        </a:p>
        <a:p>
          <a:r>
            <a:rPr kumimoji="1" lang="ja-JP" altLang="ja-JP" sz="1100">
              <a:solidFill>
                <a:schemeClr val="dk1"/>
              </a:solidFill>
              <a:effectLst/>
              <a:latin typeface="+mn-lt"/>
              <a:ea typeface="+mn-ea"/>
              <a:cs typeface="+mn-cs"/>
            </a:rPr>
            <a:t>のみ表示されるようにしております。</a:t>
          </a:r>
          <a:endParaRPr lang="ja-JP" altLang="ja-JP">
            <a:effectLst/>
          </a:endParaRPr>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（行が不足する際はお知らせください。）</a:t>
          </a:r>
          <a:endParaRPr lang="ja-JP" altLang="ja-JP">
            <a:effectLst/>
          </a:endParaRPr>
        </a:p>
        <a:p>
          <a:endParaRPr kumimoji="1" lang="ja-JP" altLang="en-US" sz="1100"/>
        </a:p>
      </xdr:txBody>
    </xdr:sp>
    <xdr:clientData/>
  </xdr:twoCellAnchor>
  <xdr:twoCellAnchor>
    <xdr:from>
      <xdr:col>12</xdr:col>
      <xdr:colOff>11206</xdr:colOff>
      <xdr:row>60</xdr:row>
      <xdr:rowOff>89647</xdr:rowOff>
    </xdr:from>
    <xdr:to>
      <xdr:col>20</xdr:col>
      <xdr:colOff>493061</xdr:colOff>
      <xdr:row>65</xdr:row>
      <xdr:rowOff>89649</xdr:rowOff>
    </xdr:to>
    <xdr:sp macro="" textlink="">
      <xdr:nvSpPr>
        <xdr:cNvPr id="4" name="テキスト ボックス 3"/>
        <xdr:cNvSpPr txBox="1"/>
      </xdr:nvSpPr>
      <xdr:spPr>
        <a:xfrm>
          <a:off x="9379324" y="12841941"/>
          <a:ext cx="5950325" cy="95250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a:t>冗長となりますので</a:t>
          </a:r>
          <a:r>
            <a:rPr kumimoji="1" lang="en-US" altLang="ja-JP" sz="1100"/>
            <a:t>18</a:t>
          </a:r>
          <a:r>
            <a:rPr kumimoji="1" lang="ja-JP" altLang="en-US" sz="1100"/>
            <a:t>病床まで表示、</a:t>
          </a:r>
          <a:r>
            <a:rPr kumimoji="1" lang="en-US" altLang="ja-JP" sz="1100"/>
            <a:t>19</a:t>
          </a:r>
          <a:r>
            <a:rPr kumimoji="1" lang="ja-JP" altLang="en-US" sz="1100"/>
            <a:t>病床以降は非表示設定にしています。</a:t>
          </a:r>
          <a:endParaRPr kumimoji="1" lang="en-US" altLang="ja-JP" sz="1100"/>
        </a:p>
        <a:p>
          <a:r>
            <a:rPr kumimoji="1" lang="ja-JP" altLang="en-US" sz="1100"/>
            <a:t>休止病床や院内感染によるコロナ患者が入院していた病床が</a:t>
          </a:r>
          <a:r>
            <a:rPr kumimoji="1" lang="en-US" altLang="ja-JP" sz="1100"/>
            <a:t>19</a:t>
          </a:r>
          <a:r>
            <a:rPr kumimoji="1" lang="ja-JP" altLang="en-US" sz="1100"/>
            <a:t>床以上ある医療機関におかれましては</a:t>
          </a:r>
          <a:r>
            <a:rPr kumimoji="1" lang="en-US" altLang="ja-JP" sz="1100"/>
            <a:t>67</a:t>
          </a:r>
          <a:r>
            <a:rPr kumimoji="1" lang="ja-JP" altLang="en-US" sz="1100"/>
            <a:t>行目以降を再表示してください。</a:t>
          </a:r>
        </a:p>
      </xdr:txBody>
    </xdr:sp>
    <xdr:clientData/>
  </xdr:twoCellAnchor>
  <xdr:oneCellAnchor>
    <xdr:from>
      <xdr:col>3</xdr:col>
      <xdr:colOff>280147</xdr:colOff>
      <xdr:row>0</xdr:row>
      <xdr:rowOff>0</xdr:rowOff>
    </xdr:from>
    <xdr:ext cx="3262432" cy="1122423"/>
    <xdr:sp macro="" textlink="">
      <xdr:nvSpPr>
        <xdr:cNvPr id="5" name="テキスト ボックス 4"/>
        <xdr:cNvSpPr txBox="1"/>
      </xdr:nvSpPr>
      <xdr:spPr>
        <a:xfrm>
          <a:off x="2556622" y="0"/>
          <a:ext cx="3262432" cy="1122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4800">
              <a:solidFill>
                <a:srgbClr val="0070C0"/>
              </a:solidFill>
            </a:rPr>
            <a:t>【</a:t>
          </a:r>
          <a:r>
            <a:rPr kumimoji="1" lang="ja-JP" altLang="en-US" sz="4800">
              <a:solidFill>
                <a:srgbClr val="0070C0"/>
              </a:solidFill>
            </a:rPr>
            <a:t>記載例</a:t>
          </a:r>
          <a:r>
            <a:rPr kumimoji="1" lang="en-US" altLang="ja-JP" sz="4800">
              <a:solidFill>
                <a:srgbClr val="0070C0"/>
              </a:solidFill>
            </a:rPr>
            <a:t>】</a:t>
          </a:r>
          <a:endParaRPr kumimoji="1" lang="ja-JP" altLang="en-US" sz="4800">
            <a:solidFill>
              <a:srgbClr val="0070C0"/>
            </a:solidFill>
          </a:endParaRPr>
        </a:p>
      </xdr:txBody>
    </xdr:sp>
    <xdr:clientData/>
  </xdr:oneCellAnchor>
  <xdr:oneCellAnchor>
    <xdr:from>
      <xdr:col>3</xdr:col>
      <xdr:colOff>280147</xdr:colOff>
      <xdr:row>0</xdr:row>
      <xdr:rowOff>0</xdr:rowOff>
    </xdr:from>
    <xdr:ext cx="3262432" cy="1122423"/>
    <xdr:sp macro="" textlink="">
      <xdr:nvSpPr>
        <xdr:cNvPr id="6" name="テキスト ボックス 5"/>
        <xdr:cNvSpPr txBox="1"/>
      </xdr:nvSpPr>
      <xdr:spPr>
        <a:xfrm>
          <a:off x="2556622" y="0"/>
          <a:ext cx="3262432" cy="1122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4800">
              <a:solidFill>
                <a:srgbClr val="0070C0"/>
              </a:solidFill>
            </a:rPr>
            <a:t>【</a:t>
          </a:r>
          <a:r>
            <a:rPr kumimoji="1" lang="ja-JP" altLang="en-US" sz="4800">
              <a:solidFill>
                <a:srgbClr val="0070C0"/>
              </a:solidFill>
            </a:rPr>
            <a:t>記載例</a:t>
          </a:r>
          <a:r>
            <a:rPr kumimoji="1" lang="en-US" altLang="ja-JP" sz="4800">
              <a:solidFill>
                <a:srgbClr val="0070C0"/>
              </a:solidFill>
            </a:rPr>
            <a:t>】</a:t>
          </a:r>
          <a:endParaRPr kumimoji="1" lang="ja-JP" altLang="en-US" sz="4800">
            <a:solidFill>
              <a:srgbClr val="0070C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539750</xdr:colOff>
      <xdr:row>1</xdr:row>
      <xdr:rowOff>2397125</xdr:rowOff>
    </xdr:to>
    <xdr:sp macro="" textlink="">
      <xdr:nvSpPr>
        <xdr:cNvPr id="2" name="テキスト ボックス 1"/>
        <xdr:cNvSpPr txBox="1"/>
      </xdr:nvSpPr>
      <xdr:spPr>
        <a:xfrm>
          <a:off x="158750" y="174625"/>
          <a:ext cx="8461375" cy="239712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ja-JP" altLang="en-US" sz="1100" b="0" i="0">
              <a:solidFill>
                <a:schemeClr val="dk1"/>
              </a:solidFill>
              <a:effectLst/>
              <a:latin typeface="+mn-lt"/>
              <a:ea typeface="+mn-ea"/>
              <a:cs typeface="+mn-cs"/>
            </a:rPr>
            <a:t>①</a:t>
          </a:r>
          <a:r>
            <a:rPr lang="en-US" altLang="ja-JP" sz="1100" b="0" i="0">
              <a:solidFill>
                <a:schemeClr val="dk1"/>
              </a:solidFill>
              <a:effectLst/>
              <a:latin typeface="+mn-lt"/>
              <a:ea typeface="+mn-ea"/>
              <a:cs typeface="+mn-cs"/>
            </a:rPr>
            <a:t>G-mis</a:t>
          </a:r>
          <a:r>
            <a:rPr lang="ja-JP" altLang="en-US" sz="1100" b="0" i="0">
              <a:solidFill>
                <a:schemeClr val="dk1"/>
              </a:solidFill>
              <a:effectLst/>
              <a:latin typeface="+mn-lt"/>
              <a:ea typeface="+mn-ea"/>
              <a:cs typeface="+mn-cs"/>
            </a:rPr>
            <a:t>　「</a:t>
          </a:r>
          <a:r>
            <a:rPr lang="en-US" altLang="ja-JP" sz="1100" b="0" i="0" u="none" strike="noStrike" baseline="0" smtClean="0">
              <a:solidFill>
                <a:schemeClr val="dk1"/>
              </a:solidFill>
              <a:latin typeface="+mn-lt"/>
              <a:ea typeface="+mn-ea"/>
              <a:cs typeface="+mn-cs"/>
            </a:rPr>
            <a:t>『</a:t>
          </a:r>
          <a:r>
            <a:rPr lang="ja-JP" altLang="en-US" sz="1100" b="0" i="0" u="none" strike="noStrike" baseline="0" smtClean="0">
              <a:solidFill>
                <a:schemeClr val="dk1"/>
              </a:solidFill>
              <a:latin typeface="+mn-lt"/>
              <a:ea typeface="+mn-ea"/>
              <a:cs typeface="+mn-cs"/>
            </a:rPr>
            <a:t>実績日</a:t>
          </a:r>
          <a:r>
            <a:rPr lang="en-US" altLang="ja-JP" sz="1100" b="0" i="0" u="none" strike="noStrike" baseline="0" smtClean="0">
              <a:solidFill>
                <a:schemeClr val="dk1"/>
              </a:solidFill>
              <a:latin typeface="+mn-lt"/>
              <a:ea typeface="+mn-ea"/>
              <a:cs typeface="+mn-cs"/>
            </a:rPr>
            <a:t>』</a:t>
          </a:r>
          <a:r>
            <a:rPr lang="ja-JP" altLang="en-US" sz="1100" b="0" i="0" u="none" strike="noStrike" baseline="0" smtClean="0">
              <a:solidFill>
                <a:schemeClr val="dk1"/>
              </a:solidFill>
              <a:latin typeface="+mn-lt"/>
              <a:ea typeface="+mn-ea"/>
              <a:cs typeface="+mn-cs"/>
            </a:rPr>
            <a:t>の</a:t>
          </a:r>
          <a:r>
            <a:rPr lang="en-US" altLang="ja-JP" sz="1100" b="0" i="0" u="none" strike="noStrike" baseline="0" smtClean="0">
              <a:solidFill>
                <a:schemeClr val="dk1"/>
              </a:solidFill>
              <a:latin typeface="+mn-lt"/>
              <a:ea typeface="+mn-ea"/>
              <a:cs typeface="+mn-cs"/>
            </a:rPr>
            <a:t>23 </a:t>
          </a:r>
          <a:r>
            <a:rPr lang="ja-JP" altLang="en-US" sz="1100" b="0" i="0" u="none" strike="noStrike" baseline="0" smtClean="0">
              <a:solidFill>
                <a:schemeClr val="dk1"/>
              </a:solidFill>
              <a:latin typeface="+mn-lt"/>
              <a:ea typeface="+mn-ea"/>
              <a:cs typeface="+mn-cs"/>
            </a:rPr>
            <a:t>時</a:t>
          </a:r>
          <a:r>
            <a:rPr lang="en-US" altLang="ja-JP" sz="1100" b="0" i="0" u="none" strike="noStrike" baseline="0" smtClean="0">
              <a:solidFill>
                <a:schemeClr val="dk1"/>
              </a:solidFill>
              <a:latin typeface="+mn-lt"/>
              <a:ea typeface="+mn-ea"/>
              <a:cs typeface="+mn-cs"/>
            </a:rPr>
            <a:t>59 </a:t>
          </a:r>
          <a:r>
            <a:rPr lang="ja-JP" altLang="en-US" sz="1100" b="0" i="0" u="none" strike="noStrike" baseline="0" smtClean="0">
              <a:solidFill>
                <a:schemeClr val="dk1"/>
              </a:solidFill>
              <a:latin typeface="+mn-lt"/>
              <a:ea typeface="+mn-ea"/>
              <a:cs typeface="+mn-cs"/>
            </a:rPr>
            <a:t>分時点で、上記の</a:t>
          </a:r>
          <a:r>
            <a:rPr lang="en-US" altLang="ja-JP" sz="1100" b="0" i="0" u="none" strike="noStrike" baseline="0" smtClean="0">
              <a:solidFill>
                <a:schemeClr val="dk1"/>
              </a:solidFill>
              <a:latin typeface="+mn-lt"/>
              <a:ea typeface="+mn-ea"/>
              <a:cs typeface="+mn-cs"/>
            </a:rPr>
            <a:t>『</a:t>
          </a:r>
          <a:r>
            <a:rPr lang="ja-JP" altLang="en-US" sz="1100" b="0" i="0" u="none" strike="noStrike" baseline="0" smtClean="0">
              <a:solidFill>
                <a:schemeClr val="dk1"/>
              </a:solidFill>
              <a:latin typeface="+mn-lt"/>
              <a:ea typeface="+mn-ea"/>
              <a:cs typeface="+mn-cs"/>
            </a:rPr>
            <a:t>入院中の新型コロナウイルス感染症患者数</a:t>
          </a:r>
          <a:r>
            <a:rPr lang="en-US" altLang="ja-JP" sz="1100" b="0" i="0" u="none" strike="noStrike" baseline="0" smtClean="0">
              <a:solidFill>
                <a:schemeClr val="dk1"/>
              </a:solidFill>
              <a:latin typeface="+mn-lt"/>
              <a:ea typeface="+mn-ea"/>
              <a:cs typeface="+mn-cs"/>
            </a:rPr>
            <a:t>』</a:t>
          </a:r>
          <a:r>
            <a:rPr lang="ja-JP" altLang="en-US" sz="1100" b="0" i="0" u="none" strike="noStrike" baseline="0" smtClean="0">
              <a:solidFill>
                <a:schemeClr val="dk1"/>
              </a:solidFill>
              <a:latin typeface="+mn-lt"/>
              <a:ea typeface="+mn-ea"/>
              <a:cs typeface="+mn-cs"/>
            </a:rPr>
            <a:t>のうち、他の疾患の治療等を目的に入院中に陽性となり、新型コロナウイルス感染症の治療を行っている患者数を、ご記載ください。</a:t>
          </a:r>
          <a:r>
            <a:rPr lang="ja-JP" altLang="en-US" sz="1100" b="0" i="0">
              <a:solidFill>
                <a:schemeClr val="dk1"/>
              </a:solidFill>
              <a:effectLst/>
              <a:latin typeface="+mn-lt"/>
              <a:ea typeface="+mn-ea"/>
              <a:cs typeface="+mn-cs"/>
            </a:rPr>
            <a:t>（退院日は入力対象外）</a:t>
          </a:r>
          <a:r>
            <a:rPr lang="ja-JP" altLang="en-US"/>
            <a:t/>
          </a:r>
          <a:br>
            <a:rPr lang="ja-JP" altLang="en-US"/>
          </a:br>
          <a:r>
            <a:rPr lang="ja-JP" altLang="en-US"/>
            <a:t/>
          </a:r>
          <a:br>
            <a:rPr lang="ja-JP" altLang="en-US"/>
          </a:br>
          <a:r>
            <a:rPr lang="ja-JP" altLang="en-US"/>
            <a:t>②</a:t>
          </a:r>
          <a:r>
            <a:rPr lang="ja-JP" altLang="en-US" sz="1100" b="0" i="0">
              <a:solidFill>
                <a:schemeClr val="dk1"/>
              </a:solidFill>
              <a:effectLst/>
              <a:latin typeface="+mn-lt"/>
              <a:ea typeface="+mn-ea"/>
              <a:cs typeface="+mn-cs"/>
            </a:rPr>
            <a:t>病床状況確認表：退院日は「コロナ」と入力する。（診療報酬と空床確保料は重複請求はできない。「コロナ」と入力した病床は空床確保料対象外となる。）</a:t>
          </a:r>
          <a:endParaRPr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r>
            <a:rPr kumimoji="1" lang="ja-JP" altLang="en-US" sz="1100"/>
            <a:t>病床状況確認表が</a:t>
          </a:r>
          <a:r>
            <a:rPr kumimoji="1" lang="en-US" altLang="ja-JP" sz="1100"/>
            <a:t>G-mis</a:t>
          </a:r>
          <a:r>
            <a:rPr kumimoji="1" lang="ja-JP" altLang="en-US" sz="1100"/>
            <a:t>よりも定義が広いため概ね①≦②となるが、そのようになっていない場合病床状況確認表の記入漏れがないか、</a:t>
          </a:r>
          <a:r>
            <a:rPr kumimoji="1" lang="en-US" altLang="ja-JP" sz="1100"/>
            <a:t>G-mis</a:t>
          </a:r>
          <a:r>
            <a:rPr kumimoji="1" lang="ja-JP" altLang="en-US" sz="1100"/>
            <a:t>の記入誤りが無いか確認する。</a:t>
          </a:r>
        </a:p>
      </xdr:txBody>
    </xdr:sp>
    <xdr:clientData/>
  </xdr:twoCellAnchor>
  <xdr:oneCellAnchor>
    <xdr:from>
      <xdr:col>1</xdr:col>
      <xdr:colOff>63501</xdr:colOff>
      <xdr:row>2</xdr:row>
      <xdr:rowOff>111125</xdr:rowOff>
    </xdr:from>
    <xdr:ext cx="3429000" cy="565150"/>
    <xdr:sp macro="" textlink="">
      <xdr:nvSpPr>
        <xdr:cNvPr id="3" name="テキスト ボックス 2"/>
        <xdr:cNvSpPr txBox="1"/>
      </xdr:nvSpPr>
      <xdr:spPr>
        <a:xfrm>
          <a:off x="225426" y="3111500"/>
          <a:ext cx="3429000" cy="56515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kumimoji="1" lang="en-US" altLang="ja-JP" sz="1100"/>
            <a:t>G-mis</a:t>
          </a:r>
          <a:r>
            <a:rPr kumimoji="1" lang="ja-JP" altLang="en-US" sz="1100"/>
            <a:t>データは県でダウンロードし、転記する。</a:t>
          </a:r>
          <a:endParaRPr kumimoji="1" lang="en-US" altLang="ja-JP" sz="1100"/>
        </a:p>
        <a:p>
          <a:r>
            <a:rPr kumimoji="1" lang="ja-JP" altLang="en-US" sz="1100"/>
            <a:t>（医療機関側では記入不要）</a:t>
          </a:r>
        </a:p>
      </xdr:txBody>
    </xdr:sp>
    <xdr:clientData/>
  </xdr:oneCellAnchor>
  <xdr:oneCellAnchor>
    <xdr:from>
      <xdr:col>5</xdr:col>
      <xdr:colOff>238126</xdr:colOff>
      <xdr:row>2</xdr:row>
      <xdr:rowOff>95250</xdr:rowOff>
    </xdr:from>
    <xdr:ext cx="2920999" cy="564514"/>
    <xdr:sp macro="" textlink="">
      <xdr:nvSpPr>
        <xdr:cNvPr id="4" name="テキスト ボックス 3"/>
        <xdr:cNvSpPr txBox="1"/>
      </xdr:nvSpPr>
      <xdr:spPr>
        <a:xfrm>
          <a:off x="5556251" y="3095625"/>
          <a:ext cx="2920999" cy="56451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kumimoji="1" lang="ja-JP" altLang="en-US" sz="1100"/>
            <a:t>病床状況確認表に記入した院内感染者数が自動転記される。</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HC231"/>
  <sheetViews>
    <sheetView view="pageBreakPreview" topLeftCell="A22" zoomScaleNormal="100" zoomScaleSheetLayoutView="100" workbookViewId="0">
      <selection activeCell="H233" sqref="H233"/>
    </sheetView>
  </sheetViews>
  <sheetFormatPr defaultRowHeight="12"/>
  <cols>
    <col min="1" max="1" width="9" style="1"/>
    <col min="2" max="4" width="9.875" style="4" customWidth="1"/>
    <col min="5" max="42" width="4.625" style="4" customWidth="1"/>
    <col min="43" max="187" width="4.625" style="19" customWidth="1"/>
    <col min="188" max="188" width="10.75" style="2" customWidth="1"/>
    <col min="189" max="190" width="8.625" style="1" customWidth="1"/>
    <col min="191" max="191" width="8.625" style="14" customWidth="1"/>
    <col min="192" max="192" width="9.875" style="14" customWidth="1"/>
    <col min="193" max="196" width="9" style="1" hidden="1" customWidth="1"/>
    <col min="197" max="201" width="6.25" style="1" customWidth="1"/>
    <col min="202" max="209" width="5.375" style="1" customWidth="1"/>
    <col min="210" max="210" width="17.75" style="1" customWidth="1"/>
    <col min="211" max="211" width="36.125" style="1" customWidth="1"/>
    <col min="212" max="16384" width="9" style="1"/>
  </cols>
  <sheetData>
    <row r="1" spans="2:210">
      <c r="B1" s="4">
        <v>2</v>
      </c>
      <c r="C1" s="4">
        <f>B1+1</f>
        <v>3</v>
      </c>
      <c r="D1" s="4">
        <f t="shared" ref="D1:BO1" si="0">C1+1</f>
        <v>4</v>
      </c>
      <c r="E1" s="4">
        <f t="shared" si="0"/>
        <v>5</v>
      </c>
      <c r="F1" s="4">
        <f t="shared" si="0"/>
        <v>6</v>
      </c>
      <c r="G1" s="4">
        <f t="shared" si="0"/>
        <v>7</v>
      </c>
      <c r="H1" s="4">
        <f t="shared" si="0"/>
        <v>8</v>
      </c>
      <c r="I1" s="4">
        <f t="shared" si="0"/>
        <v>9</v>
      </c>
      <c r="J1" s="4">
        <f t="shared" si="0"/>
        <v>10</v>
      </c>
      <c r="K1" s="4">
        <f t="shared" si="0"/>
        <v>11</v>
      </c>
      <c r="L1" s="4">
        <f t="shared" si="0"/>
        <v>12</v>
      </c>
      <c r="M1" s="4">
        <f t="shared" si="0"/>
        <v>13</v>
      </c>
      <c r="N1" s="4">
        <f t="shared" si="0"/>
        <v>14</v>
      </c>
      <c r="O1" s="4">
        <f t="shared" si="0"/>
        <v>15</v>
      </c>
      <c r="P1" s="4">
        <f t="shared" si="0"/>
        <v>16</v>
      </c>
      <c r="Q1" s="4">
        <f t="shared" si="0"/>
        <v>17</v>
      </c>
      <c r="R1" s="4">
        <f t="shared" si="0"/>
        <v>18</v>
      </c>
      <c r="S1" s="4">
        <f t="shared" si="0"/>
        <v>19</v>
      </c>
      <c r="T1" s="4">
        <f t="shared" si="0"/>
        <v>20</v>
      </c>
      <c r="U1" s="4">
        <f t="shared" si="0"/>
        <v>21</v>
      </c>
      <c r="V1" s="4">
        <f t="shared" si="0"/>
        <v>22</v>
      </c>
      <c r="W1" s="4">
        <f t="shared" si="0"/>
        <v>23</v>
      </c>
      <c r="X1" s="4">
        <f t="shared" si="0"/>
        <v>24</v>
      </c>
      <c r="Y1" s="4">
        <f t="shared" si="0"/>
        <v>25</v>
      </c>
      <c r="Z1" s="4">
        <f t="shared" si="0"/>
        <v>26</v>
      </c>
      <c r="AA1" s="4">
        <f t="shared" si="0"/>
        <v>27</v>
      </c>
      <c r="AB1" s="4">
        <f t="shared" si="0"/>
        <v>28</v>
      </c>
      <c r="AC1" s="4">
        <f t="shared" si="0"/>
        <v>29</v>
      </c>
      <c r="AD1" s="4">
        <f t="shared" si="0"/>
        <v>30</v>
      </c>
      <c r="AE1" s="4">
        <f t="shared" si="0"/>
        <v>31</v>
      </c>
      <c r="AF1" s="4">
        <f t="shared" si="0"/>
        <v>32</v>
      </c>
      <c r="AG1" s="4">
        <f t="shared" si="0"/>
        <v>33</v>
      </c>
      <c r="AH1" s="4">
        <f t="shared" si="0"/>
        <v>34</v>
      </c>
      <c r="AI1" s="4">
        <f t="shared" si="0"/>
        <v>35</v>
      </c>
      <c r="AJ1" s="4">
        <f t="shared" si="0"/>
        <v>36</v>
      </c>
      <c r="AK1" s="4">
        <f t="shared" si="0"/>
        <v>37</v>
      </c>
      <c r="AL1" s="4">
        <f t="shared" si="0"/>
        <v>38</v>
      </c>
      <c r="AM1" s="4">
        <f t="shared" si="0"/>
        <v>39</v>
      </c>
      <c r="AN1" s="4">
        <f t="shared" si="0"/>
        <v>40</v>
      </c>
      <c r="AO1" s="4">
        <f t="shared" si="0"/>
        <v>41</v>
      </c>
      <c r="AP1" s="4">
        <f t="shared" si="0"/>
        <v>42</v>
      </c>
      <c r="AQ1" s="4">
        <f t="shared" si="0"/>
        <v>43</v>
      </c>
      <c r="AR1" s="4">
        <f t="shared" si="0"/>
        <v>44</v>
      </c>
      <c r="AS1" s="4">
        <f t="shared" si="0"/>
        <v>45</v>
      </c>
      <c r="AT1" s="4">
        <f t="shared" si="0"/>
        <v>46</v>
      </c>
      <c r="AU1" s="4">
        <f t="shared" si="0"/>
        <v>47</v>
      </c>
      <c r="AV1" s="4">
        <f t="shared" si="0"/>
        <v>48</v>
      </c>
      <c r="AW1" s="4">
        <f t="shared" si="0"/>
        <v>49</v>
      </c>
      <c r="AX1" s="4">
        <f t="shared" si="0"/>
        <v>50</v>
      </c>
      <c r="AY1" s="4">
        <f t="shared" si="0"/>
        <v>51</v>
      </c>
      <c r="AZ1" s="4">
        <f t="shared" si="0"/>
        <v>52</v>
      </c>
      <c r="BA1" s="4">
        <f t="shared" si="0"/>
        <v>53</v>
      </c>
      <c r="BB1" s="4">
        <f t="shared" si="0"/>
        <v>54</v>
      </c>
      <c r="BC1" s="4">
        <f t="shared" si="0"/>
        <v>55</v>
      </c>
      <c r="BD1" s="4">
        <f t="shared" si="0"/>
        <v>56</v>
      </c>
      <c r="BE1" s="4">
        <f t="shared" si="0"/>
        <v>57</v>
      </c>
      <c r="BF1" s="4">
        <f t="shared" si="0"/>
        <v>58</v>
      </c>
      <c r="BG1" s="4">
        <f t="shared" si="0"/>
        <v>59</v>
      </c>
      <c r="BH1" s="4">
        <f t="shared" si="0"/>
        <v>60</v>
      </c>
      <c r="BI1" s="4">
        <f t="shared" si="0"/>
        <v>61</v>
      </c>
      <c r="BJ1" s="4">
        <f t="shared" si="0"/>
        <v>62</v>
      </c>
      <c r="BK1" s="4">
        <f t="shared" si="0"/>
        <v>63</v>
      </c>
      <c r="BL1" s="4">
        <f t="shared" si="0"/>
        <v>64</v>
      </c>
      <c r="BM1" s="4">
        <f t="shared" si="0"/>
        <v>65</v>
      </c>
      <c r="BN1" s="4">
        <f t="shared" si="0"/>
        <v>66</v>
      </c>
      <c r="BO1" s="4">
        <f t="shared" si="0"/>
        <v>67</v>
      </c>
      <c r="BP1" s="4">
        <f t="shared" ref="BP1:EA1" si="1">BO1+1</f>
        <v>68</v>
      </c>
      <c r="BQ1" s="4">
        <f t="shared" si="1"/>
        <v>69</v>
      </c>
      <c r="BR1" s="4">
        <f t="shared" si="1"/>
        <v>70</v>
      </c>
      <c r="BS1" s="4">
        <f t="shared" si="1"/>
        <v>71</v>
      </c>
      <c r="BT1" s="4">
        <f t="shared" si="1"/>
        <v>72</v>
      </c>
      <c r="BU1" s="4">
        <f t="shared" si="1"/>
        <v>73</v>
      </c>
      <c r="BV1" s="4">
        <f t="shared" si="1"/>
        <v>74</v>
      </c>
      <c r="BW1" s="4">
        <f t="shared" si="1"/>
        <v>75</v>
      </c>
      <c r="BX1" s="4">
        <f t="shared" si="1"/>
        <v>76</v>
      </c>
      <c r="BY1" s="4">
        <f t="shared" si="1"/>
        <v>77</v>
      </c>
      <c r="BZ1" s="4">
        <f t="shared" si="1"/>
        <v>78</v>
      </c>
      <c r="CA1" s="4">
        <f t="shared" si="1"/>
        <v>79</v>
      </c>
      <c r="CB1" s="4">
        <f t="shared" si="1"/>
        <v>80</v>
      </c>
      <c r="CC1" s="4">
        <f t="shared" si="1"/>
        <v>81</v>
      </c>
      <c r="CD1" s="4">
        <f t="shared" si="1"/>
        <v>82</v>
      </c>
      <c r="CE1" s="4">
        <f t="shared" si="1"/>
        <v>83</v>
      </c>
      <c r="CF1" s="4">
        <f t="shared" si="1"/>
        <v>84</v>
      </c>
      <c r="CG1" s="4">
        <f t="shared" si="1"/>
        <v>85</v>
      </c>
      <c r="CH1" s="4">
        <f t="shared" si="1"/>
        <v>86</v>
      </c>
      <c r="CI1" s="4">
        <f t="shared" si="1"/>
        <v>87</v>
      </c>
      <c r="CJ1" s="4">
        <f t="shared" si="1"/>
        <v>88</v>
      </c>
      <c r="CK1" s="4">
        <f t="shared" si="1"/>
        <v>89</v>
      </c>
      <c r="CL1" s="4">
        <f t="shared" si="1"/>
        <v>90</v>
      </c>
      <c r="CM1" s="4">
        <f t="shared" si="1"/>
        <v>91</v>
      </c>
      <c r="CN1" s="4">
        <f t="shared" si="1"/>
        <v>92</v>
      </c>
      <c r="CO1" s="4">
        <f t="shared" si="1"/>
        <v>93</v>
      </c>
      <c r="CP1" s="4">
        <f t="shared" si="1"/>
        <v>94</v>
      </c>
      <c r="CQ1" s="4">
        <f t="shared" si="1"/>
        <v>95</v>
      </c>
      <c r="CR1" s="4">
        <f t="shared" si="1"/>
        <v>96</v>
      </c>
      <c r="CS1" s="4">
        <f t="shared" si="1"/>
        <v>97</v>
      </c>
      <c r="CT1" s="4">
        <f t="shared" si="1"/>
        <v>98</v>
      </c>
      <c r="CU1" s="4">
        <f t="shared" si="1"/>
        <v>99</v>
      </c>
      <c r="CV1" s="4">
        <f t="shared" si="1"/>
        <v>100</v>
      </c>
      <c r="CW1" s="4">
        <f t="shared" si="1"/>
        <v>101</v>
      </c>
      <c r="CX1" s="4">
        <f t="shared" si="1"/>
        <v>102</v>
      </c>
      <c r="CY1" s="4">
        <f t="shared" si="1"/>
        <v>103</v>
      </c>
      <c r="CZ1" s="4">
        <f t="shared" si="1"/>
        <v>104</v>
      </c>
      <c r="DA1" s="4">
        <f t="shared" si="1"/>
        <v>105</v>
      </c>
      <c r="DB1" s="4">
        <f t="shared" si="1"/>
        <v>106</v>
      </c>
      <c r="DC1" s="4">
        <f t="shared" si="1"/>
        <v>107</v>
      </c>
      <c r="DD1" s="4">
        <f t="shared" si="1"/>
        <v>108</v>
      </c>
      <c r="DE1" s="4">
        <f t="shared" si="1"/>
        <v>109</v>
      </c>
      <c r="DF1" s="4">
        <f t="shared" si="1"/>
        <v>110</v>
      </c>
      <c r="DG1" s="4">
        <f t="shared" si="1"/>
        <v>111</v>
      </c>
      <c r="DH1" s="4">
        <f t="shared" si="1"/>
        <v>112</v>
      </c>
      <c r="DI1" s="4">
        <f t="shared" si="1"/>
        <v>113</v>
      </c>
      <c r="DJ1" s="4">
        <f t="shared" si="1"/>
        <v>114</v>
      </c>
      <c r="DK1" s="4">
        <f t="shared" si="1"/>
        <v>115</v>
      </c>
      <c r="DL1" s="4">
        <f t="shared" si="1"/>
        <v>116</v>
      </c>
      <c r="DM1" s="4">
        <f t="shared" si="1"/>
        <v>117</v>
      </c>
      <c r="DN1" s="4">
        <f t="shared" si="1"/>
        <v>118</v>
      </c>
      <c r="DO1" s="4">
        <f t="shared" si="1"/>
        <v>119</v>
      </c>
      <c r="DP1" s="4">
        <f t="shared" si="1"/>
        <v>120</v>
      </c>
      <c r="DQ1" s="4">
        <f t="shared" si="1"/>
        <v>121</v>
      </c>
      <c r="DR1" s="4">
        <f t="shared" si="1"/>
        <v>122</v>
      </c>
      <c r="DS1" s="4">
        <f t="shared" si="1"/>
        <v>123</v>
      </c>
      <c r="DT1" s="4">
        <f t="shared" si="1"/>
        <v>124</v>
      </c>
      <c r="DU1" s="4">
        <f t="shared" si="1"/>
        <v>125</v>
      </c>
      <c r="DV1" s="4">
        <f t="shared" si="1"/>
        <v>126</v>
      </c>
      <c r="DW1" s="4">
        <f t="shared" si="1"/>
        <v>127</v>
      </c>
      <c r="DX1" s="4">
        <f t="shared" si="1"/>
        <v>128</v>
      </c>
      <c r="DY1" s="4">
        <f t="shared" si="1"/>
        <v>129</v>
      </c>
      <c r="DZ1" s="4">
        <f t="shared" si="1"/>
        <v>130</v>
      </c>
      <c r="EA1" s="4">
        <f t="shared" si="1"/>
        <v>131</v>
      </c>
      <c r="EB1" s="4">
        <f t="shared" ref="EB1:GM1" si="2">EA1+1</f>
        <v>132</v>
      </c>
      <c r="EC1" s="4">
        <f t="shared" si="2"/>
        <v>133</v>
      </c>
      <c r="ED1" s="4">
        <f t="shared" si="2"/>
        <v>134</v>
      </c>
      <c r="EE1" s="4">
        <f t="shared" si="2"/>
        <v>135</v>
      </c>
      <c r="EF1" s="4">
        <f t="shared" si="2"/>
        <v>136</v>
      </c>
      <c r="EG1" s="4">
        <f t="shared" si="2"/>
        <v>137</v>
      </c>
      <c r="EH1" s="4">
        <f t="shared" si="2"/>
        <v>138</v>
      </c>
      <c r="EI1" s="4">
        <f t="shared" si="2"/>
        <v>139</v>
      </c>
      <c r="EJ1" s="4">
        <f t="shared" si="2"/>
        <v>140</v>
      </c>
      <c r="EK1" s="4">
        <f t="shared" si="2"/>
        <v>141</v>
      </c>
      <c r="EL1" s="4">
        <f t="shared" si="2"/>
        <v>142</v>
      </c>
      <c r="EM1" s="4">
        <f t="shared" si="2"/>
        <v>143</v>
      </c>
      <c r="EN1" s="4">
        <f t="shared" si="2"/>
        <v>144</v>
      </c>
      <c r="EO1" s="4">
        <f t="shared" si="2"/>
        <v>145</v>
      </c>
      <c r="EP1" s="4">
        <f t="shared" si="2"/>
        <v>146</v>
      </c>
      <c r="EQ1" s="4">
        <f t="shared" si="2"/>
        <v>147</v>
      </c>
      <c r="ER1" s="4">
        <f t="shared" si="2"/>
        <v>148</v>
      </c>
      <c r="ES1" s="4">
        <f t="shared" si="2"/>
        <v>149</v>
      </c>
      <c r="ET1" s="4">
        <f t="shared" si="2"/>
        <v>150</v>
      </c>
      <c r="EU1" s="4">
        <f t="shared" si="2"/>
        <v>151</v>
      </c>
      <c r="EV1" s="4">
        <f t="shared" si="2"/>
        <v>152</v>
      </c>
      <c r="EW1" s="4">
        <f t="shared" si="2"/>
        <v>153</v>
      </c>
      <c r="EX1" s="4">
        <f t="shared" si="2"/>
        <v>154</v>
      </c>
      <c r="EY1" s="4">
        <f t="shared" si="2"/>
        <v>155</v>
      </c>
      <c r="EZ1" s="4">
        <f t="shared" si="2"/>
        <v>156</v>
      </c>
      <c r="FA1" s="4">
        <f t="shared" si="2"/>
        <v>157</v>
      </c>
      <c r="FB1" s="4">
        <f t="shared" si="2"/>
        <v>158</v>
      </c>
      <c r="FC1" s="4">
        <f t="shared" si="2"/>
        <v>159</v>
      </c>
      <c r="FD1" s="4">
        <f t="shared" si="2"/>
        <v>160</v>
      </c>
      <c r="FE1" s="4">
        <f t="shared" si="2"/>
        <v>161</v>
      </c>
      <c r="FF1" s="4">
        <f t="shared" si="2"/>
        <v>162</v>
      </c>
      <c r="FG1" s="4">
        <f t="shared" si="2"/>
        <v>163</v>
      </c>
      <c r="FH1" s="4">
        <f t="shared" si="2"/>
        <v>164</v>
      </c>
      <c r="FI1" s="4">
        <f t="shared" si="2"/>
        <v>165</v>
      </c>
      <c r="FJ1" s="4">
        <f t="shared" si="2"/>
        <v>166</v>
      </c>
      <c r="FK1" s="4">
        <f t="shared" si="2"/>
        <v>167</v>
      </c>
      <c r="FL1" s="4">
        <f t="shared" si="2"/>
        <v>168</v>
      </c>
      <c r="FM1" s="4">
        <f t="shared" si="2"/>
        <v>169</v>
      </c>
      <c r="FN1" s="4">
        <f t="shared" si="2"/>
        <v>170</v>
      </c>
      <c r="FO1" s="4">
        <f t="shared" si="2"/>
        <v>171</v>
      </c>
      <c r="FP1" s="4">
        <f t="shared" si="2"/>
        <v>172</v>
      </c>
      <c r="FQ1" s="4">
        <f t="shared" si="2"/>
        <v>173</v>
      </c>
      <c r="FR1" s="4">
        <f t="shared" si="2"/>
        <v>174</v>
      </c>
      <c r="FS1" s="4">
        <f t="shared" si="2"/>
        <v>175</v>
      </c>
      <c r="FT1" s="4">
        <f t="shared" si="2"/>
        <v>176</v>
      </c>
      <c r="FU1" s="4">
        <f t="shared" si="2"/>
        <v>177</v>
      </c>
      <c r="FV1" s="4">
        <f t="shared" si="2"/>
        <v>178</v>
      </c>
      <c r="FW1" s="4">
        <f t="shared" si="2"/>
        <v>179</v>
      </c>
      <c r="FX1" s="4">
        <f t="shared" si="2"/>
        <v>180</v>
      </c>
      <c r="FY1" s="4">
        <f t="shared" si="2"/>
        <v>181</v>
      </c>
      <c r="FZ1" s="4">
        <f t="shared" si="2"/>
        <v>182</v>
      </c>
      <c r="GA1" s="4">
        <f t="shared" si="2"/>
        <v>183</v>
      </c>
      <c r="GB1" s="4">
        <f t="shared" si="2"/>
        <v>184</v>
      </c>
      <c r="GC1" s="4">
        <f t="shared" si="2"/>
        <v>185</v>
      </c>
      <c r="GD1" s="4">
        <f t="shared" si="2"/>
        <v>186</v>
      </c>
      <c r="GE1" s="4">
        <f t="shared" si="2"/>
        <v>187</v>
      </c>
      <c r="GF1" s="4">
        <f t="shared" si="2"/>
        <v>188</v>
      </c>
      <c r="GG1" s="4">
        <f t="shared" si="2"/>
        <v>189</v>
      </c>
      <c r="GH1" s="4">
        <f t="shared" si="2"/>
        <v>190</v>
      </c>
      <c r="GI1" s="4">
        <f t="shared" si="2"/>
        <v>191</v>
      </c>
      <c r="GJ1" s="4">
        <f t="shared" si="2"/>
        <v>192</v>
      </c>
      <c r="GK1" s="4">
        <f>GJ1+1</f>
        <v>193</v>
      </c>
      <c r="GL1" s="4">
        <f t="shared" si="2"/>
        <v>194</v>
      </c>
      <c r="GM1" s="4">
        <f t="shared" si="2"/>
        <v>195</v>
      </c>
      <c r="GN1" s="4">
        <f t="shared" ref="GN1" si="3">GM1+1</f>
        <v>196</v>
      </c>
      <c r="GO1" s="248"/>
      <c r="GP1" s="248"/>
      <c r="GQ1" s="248"/>
      <c r="GR1" s="248"/>
      <c r="GS1" s="248"/>
      <c r="GT1" s="1">
        <f>GN1+1</f>
        <v>197</v>
      </c>
    </row>
    <row r="2" spans="2:210">
      <c r="GF2" s="19"/>
    </row>
    <row r="3" spans="2:210">
      <c r="GF3" s="19"/>
    </row>
    <row r="4" spans="2:210">
      <c r="GF4" s="19"/>
    </row>
    <row r="5" spans="2:210">
      <c r="GF5" s="19"/>
    </row>
    <row r="6" spans="2:210">
      <c r="GF6" s="19"/>
    </row>
    <row r="7" spans="2:210">
      <c r="GF7" s="19"/>
    </row>
    <row r="8" spans="2:210">
      <c r="GF8" s="19"/>
    </row>
    <row r="9" spans="2:210">
      <c r="GF9" s="19"/>
    </row>
    <row r="10" spans="2:210">
      <c r="GF10" s="19"/>
    </row>
    <row r="11" spans="2:210">
      <c r="GF11" s="19"/>
    </row>
    <row r="12" spans="2:210">
      <c r="GF12" s="19"/>
    </row>
    <row r="13" spans="2:210" ht="185.25" customHeight="1">
      <c r="GF13" s="19"/>
    </row>
    <row r="14" spans="2:210">
      <c r="GF14" s="19"/>
    </row>
    <row r="15" spans="2:210" s="80" customFormat="1" ht="9" hidden="1">
      <c r="B15" s="81"/>
      <c r="C15" s="81"/>
      <c r="D15" s="81"/>
      <c r="E15" s="82">
        <v>45200</v>
      </c>
      <c r="F15" s="82">
        <f>E15+1</f>
        <v>45201</v>
      </c>
      <c r="G15" s="82">
        <f t="shared" ref="G15:BR15" si="4">F15+1</f>
        <v>45202</v>
      </c>
      <c r="H15" s="82">
        <f t="shared" si="4"/>
        <v>45203</v>
      </c>
      <c r="I15" s="82">
        <f t="shared" si="4"/>
        <v>45204</v>
      </c>
      <c r="J15" s="82">
        <f t="shared" si="4"/>
        <v>45205</v>
      </c>
      <c r="K15" s="82">
        <f t="shared" si="4"/>
        <v>45206</v>
      </c>
      <c r="L15" s="82">
        <f t="shared" si="4"/>
        <v>45207</v>
      </c>
      <c r="M15" s="82">
        <f t="shared" si="4"/>
        <v>45208</v>
      </c>
      <c r="N15" s="82">
        <f t="shared" si="4"/>
        <v>45209</v>
      </c>
      <c r="O15" s="82">
        <f t="shared" si="4"/>
        <v>45210</v>
      </c>
      <c r="P15" s="82">
        <f t="shared" si="4"/>
        <v>45211</v>
      </c>
      <c r="Q15" s="82">
        <f t="shared" si="4"/>
        <v>45212</v>
      </c>
      <c r="R15" s="82">
        <f t="shared" si="4"/>
        <v>45213</v>
      </c>
      <c r="S15" s="82">
        <f t="shared" si="4"/>
        <v>45214</v>
      </c>
      <c r="T15" s="82">
        <f t="shared" si="4"/>
        <v>45215</v>
      </c>
      <c r="U15" s="82">
        <f t="shared" si="4"/>
        <v>45216</v>
      </c>
      <c r="V15" s="82">
        <f t="shared" si="4"/>
        <v>45217</v>
      </c>
      <c r="W15" s="82">
        <f t="shared" si="4"/>
        <v>45218</v>
      </c>
      <c r="X15" s="82">
        <f t="shared" si="4"/>
        <v>45219</v>
      </c>
      <c r="Y15" s="82">
        <f t="shared" si="4"/>
        <v>45220</v>
      </c>
      <c r="Z15" s="82">
        <f t="shared" si="4"/>
        <v>45221</v>
      </c>
      <c r="AA15" s="82">
        <f t="shared" si="4"/>
        <v>45222</v>
      </c>
      <c r="AB15" s="82">
        <f t="shared" si="4"/>
        <v>45223</v>
      </c>
      <c r="AC15" s="82">
        <f t="shared" si="4"/>
        <v>45224</v>
      </c>
      <c r="AD15" s="82">
        <f t="shared" si="4"/>
        <v>45225</v>
      </c>
      <c r="AE15" s="82">
        <f t="shared" si="4"/>
        <v>45226</v>
      </c>
      <c r="AF15" s="82">
        <f t="shared" si="4"/>
        <v>45227</v>
      </c>
      <c r="AG15" s="82">
        <f t="shared" si="4"/>
        <v>45228</v>
      </c>
      <c r="AH15" s="82">
        <f t="shared" si="4"/>
        <v>45229</v>
      </c>
      <c r="AI15" s="82">
        <f t="shared" si="4"/>
        <v>45230</v>
      </c>
      <c r="AJ15" s="82">
        <f t="shared" si="4"/>
        <v>45231</v>
      </c>
      <c r="AK15" s="82">
        <f t="shared" si="4"/>
        <v>45232</v>
      </c>
      <c r="AL15" s="82">
        <f t="shared" si="4"/>
        <v>45233</v>
      </c>
      <c r="AM15" s="82">
        <f t="shared" si="4"/>
        <v>45234</v>
      </c>
      <c r="AN15" s="82">
        <f t="shared" si="4"/>
        <v>45235</v>
      </c>
      <c r="AO15" s="82">
        <f t="shared" si="4"/>
        <v>45236</v>
      </c>
      <c r="AP15" s="82">
        <f t="shared" si="4"/>
        <v>45237</v>
      </c>
      <c r="AQ15" s="82">
        <f t="shared" si="4"/>
        <v>45238</v>
      </c>
      <c r="AR15" s="82">
        <f t="shared" si="4"/>
        <v>45239</v>
      </c>
      <c r="AS15" s="82">
        <f t="shared" si="4"/>
        <v>45240</v>
      </c>
      <c r="AT15" s="82">
        <f t="shared" si="4"/>
        <v>45241</v>
      </c>
      <c r="AU15" s="82">
        <f t="shared" si="4"/>
        <v>45242</v>
      </c>
      <c r="AV15" s="82">
        <f t="shared" si="4"/>
        <v>45243</v>
      </c>
      <c r="AW15" s="82">
        <f t="shared" si="4"/>
        <v>45244</v>
      </c>
      <c r="AX15" s="82">
        <f t="shared" si="4"/>
        <v>45245</v>
      </c>
      <c r="AY15" s="82">
        <f t="shared" si="4"/>
        <v>45246</v>
      </c>
      <c r="AZ15" s="82">
        <f t="shared" si="4"/>
        <v>45247</v>
      </c>
      <c r="BA15" s="82">
        <f t="shared" si="4"/>
        <v>45248</v>
      </c>
      <c r="BB15" s="82">
        <f t="shared" si="4"/>
        <v>45249</v>
      </c>
      <c r="BC15" s="82">
        <f t="shared" si="4"/>
        <v>45250</v>
      </c>
      <c r="BD15" s="82">
        <f t="shared" si="4"/>
        <v>45251</v>
      </c>
      <c r="BE15" s="82">
        <f t="shared" si="4"/>
        <v>45252</v>
      </c>
      <c r="BF15" s="82">
        <f t="shared" si="4"/>
        <v>45253</v>
      </c>
      <c r="BG15" s="82">
        <f t="shared" si="4"/>
        <v>45254</v>
      </c>
      <c r="BH15" s="82">
        <f t="shared" si="4"/>
        <v>45255</v>
      </c>
      <c r="BI15" s="82">
        <f t="shared" si="4"/>
        <v>45256</v>
      </c>
      <c r="BJ15" s="82">
        <f t="shared" si="4"/>
        <v>45257</v>
      </c>
      <c r="BK15" s="82">
        <f t="shared" si="4"/>
        <v>45258</v>
      </c>
      <c r="BL15" s="82">
        <f t="shared" si="4"/>
        <v>45259</v>
      </c>
      <c r="BM15" s="82">
        <f t="shared" si="4"/>
        <v>45260</v>
      </c>
      <c r="BN15" s="82">
        <f t="shared" si="4"/>
        <v>45261</v>
      </c>
      <c r="BO15" s="82">
        <f t="shared" si="4"/>
        <v>45262</v>
      </c>
      <c r="BP15" s="82">
        <f t="shared" si="4"/>
        <v>45263</v>
      </c>
      <c r="BQ15" s="82">
        <f t="shared" si="4"/>
        <v>45264</v>
      </c>
      <c r="BR15" s="82">
        <f t="shared" si="4"/>
        <v>45265</v>
      </c>
      <c r="BS15" s="82">
        <f t="shared" ref="BS15:ED15" si="5">BR15+1</f>
        <v>45266</v>
      </c>
      <c r="BT15" s="82">
        <f t="shared" si="5"/>
        <v>45267</v>
      </c>
      <c r="BU15" s="82">
        <f t="shared" si="5"/>
        <v>45268</v>
      </c>
      <c r="BV15" s="82">
        <f t="shared" si="5"/>
        <v>45269</v>
      </c>
      <c r="BW15" s="82">
        <f t="shared" si="5"/>
        <v>45270</v>
      </c>
      <c r="BX15" s="82">
        <f t="shared" si="5"/>
        <v>45271</v>
      </c>
      <c r="BY15" s="82">
        <f t="shared" si="5"/>
        <v>45272</v>
      </c>
      <c r="BZ15" s="82">
        <f t="shared" si="5"/>
        <v>45273</v>
      </c>
      <c r="CA15" s="82">
        <f t="shared" si="5"/>
        <v>45274</v>
      </c>
      <c r="CB15" s="82">
        <f t="shared" si="5"/>
        <v>45275</v>
      </c>
      <c r="CC15" s="82">
        <f t="shared" si="5"/>
        <v>45276</v>
      </c>
      <c r="CD15" s="82">
        <f t="shared" si="5"/>
        <v>45277</v>
      </c>
      <c r="CE15" s="82">
        <f t="shared" si="5"/>
        <v>45278</v>
      </c>
      <c r="CF15" s="82">
        <f t="shared" si="5"/>
        <v>45279</v>
      </c>
      <c r="CG15" s="82">
        <f t="shared" si="5"/>
        <v>45280</v>
      </c>
      <c r="CH15" s="82">
        <f t="shared" si="5"/>
        <v>45281</v>
      </c>
      <c r="CI15" s="82">
        <f t="shared" si="5"/>
        <v>45282</v>
      </c>
      <c r="CJ15" s="82">
        <f t="shared" si="5"/>
        <v>45283</v>
      </c>
      <c r="CK15" s="82">
        <f t="shared" si="5"/>
        <v>45284</v>
      </c>
      <c r="CL15" s="82">
        <f t="shared" si="5"/>
        <v>45285</v>
      </c>
      <c r="CM15" s="82">
        <f t="shared" si="5"/>
        <v>45286</v>
      </c>
      <c r="CN15" s="82">
        <f t="shared" si="5"/>
        <v>45287</v>
      </c>
      <c r="CO15" s="82">
        <f t="shared" si="5"/>
        <v>45288</v>
      </c>
      <c r="CP15" s="82">
        <f t="shared" si="5"/>
        <v>45289</v>
      </c>
      <c r="CQ15" s="82">
        <f t="shared" si="5"/>
        <v>45290</v>
      </c>
      <c r="CR15" s="82">
        <f t="shared" si="5"/>
        <v>45291</v>
      </c>
      <c r="CS15" s="82">
        <f t="shared" si="5"/>
        <v>45292</v>
      </c>
      <c r="CT15" s="82">
        <f t="shared" si="5"/>
        <v>45293</v>
      </c>
      <c r="CU15" s="82">
        <f t="shared" si="5"/>
        <v>45294</v>
      </c>
      <c r="CV15" s="82">
        <f t="shared" si="5"/>
        <v>45295</v>
      </c>
      <c r="CW15" s="82">
        <f t="shared" si="5"/>
        <v>45296</v>
      </c>
      <c r="CX15" s="82">
        <f t="shared" si="5"/>
        <v>45297</v>
      </c>
      <c r="CY15" s="82">
        <f t="shared" si="5"/>
        <v>45298</v>
      </c>
      <c r="CZ15" s="82">
        <f t="shared" si="5"/>
        <v>45299</v>
      </c>
      <c r="DA15" s="82">
        <f t="shared" si="5"/>
        <v>45300</v>
      </c>
      <c r="DB15" s="82">
        <f t="shared" si="5"/>
        <v>45301</v>
      </c>
      <c r="DC15" s="82">
        <f t="shared" si="5"/>
        <v>45302</v>
      </c>
      <c r="DD15" s="82">
        <f t="shared" si="5"/>
        <v>45303</v>
      </c>
      <c r="DE15" s="82">
        <f t="shared" si="5"/>
        <v>45304</v>
      </c>
      <c r="DF15" s="82">
        <f t="shared" si="5"/>
        <v>45305</v>
      </c>
      <c r="DG15" s="82">
        <f t="shared" si="5"/>
        <v>45306</v>
      </c>
      <c r="DH15" s="82">
        <f t="shared" si="5"/>
        <v>45307</v>
      </c>
      <c r="DI15" s="82">
        <f t="shared" si="5"/>
        <v>45308</v>
      </c>
      <c r="DJ15" s="82">
        <f t="shared" si="5"/>
        <v>45309</v>
      </c>
      <c r="DK15" s="82">
        <f t="shared" si="5"/>
        <v>45310</v>
      </c>
      <c r="DL15" s="82">
        <f t="shared" si="5"/>
        <v>45311</v>
      </c>
      <c r="DM15" s="82">
        <f t="shared" si="5"/>
        <v>45312</v>
      </c>
      <c r="DN15" s="82">
        <f t="shared" si="5"/>
        <v>45313</v>
      </c>
      <c r="DO15" s="82">
        <f t="shared" si="5"/>
        <v>45314</v>
      </c>
      <c r="DP15" s="82">
        <f t="shared" si="5"/>
        <v>45315</v>
      </c>
      <c r="DQ15" s="82">
        <f t="shared" si="5"/>
        <v>45316</v>
      </c>
      <c r="DR15" s="82">
        <f t="shared" si="5"/>
        <v>45317</v>
      </c>
      <c r="DS15" s="82">
        <f t="shared" si="5"/>
        <v>45318</v>
      </c>
      <c r="DT15" s="82">
        <f t="shared" si="5"/>
        <v>45319</v>
      </c>
      <c r="DU15" s="82">
        <f t="shared" si="5"/>
        <v>45320</v>
      </c>
      <c r="DV15" s="82">
        <f t="shared" si="5"/>
        <v>45321</v>
      </c>
      <c r="DW15" s="82">
        <f t="shared" si="5"/>
        <v>45322</v>
      </c>
      <c r="DX15" s="82">
        <f t="shared" si="5"/>
        <v>45323</v>
      </c>
      <c r="DY15" s="82">
        <f t="shared" si="5"/>
        <v>45324</v>
      </c>
      <c r="DZ15" s="82">
        <f t="shared" si="5"/>
        <v>45325</v>
      </c>
      <c r="EA15" s="82">
        <f t="shared" si="5"/>
        <v>45326</v>
      </c>
      <c r="EB15" s="82">
        <f t="shared" si="5"/>
        <v>45327</v>
      </c>
      <c r="EC15" s="82">
        <f t="shared" si="5"/>
        <v>45328</v>
      </c>
      <c r="ED15" s="82">
        <f t="shared" si="5"/>
        <v>45329</v>
      </c>
      <c r="EE15" s="82">
        <f t="shared" ref="EE15:GE15" si="6">ED15+1</f>
        <v>45330</v>
      </c>
      <c r="EF15" s="82">
        <f t="shared" si="6"/>
        <v>45331</v>
      </c>
      <c r="EG15" s="82">
        <f t="shared" si="6"/>
        <v>45332</v>
      </c>
      <c r="EH15" s="82">
        <f t="shared" si="6"/>
        <v>45333</v>
      </c>
      <c r="EI15" s="82">
        <f t="shared" si="6"/>
        <v>45334</v>
      </c>
      <c r="EJ15" s="82">
        <f t="shared" si="6"/>
        <v>45335</v>
      </c>
      <c r="EK15" s="82">
        <f t="shared" si="6"/>
        <v>45336</v>
      </c>
      <c r="EL15" s="82">
        <f t="shared" si="6"/>
        <v>45337</v>
      </c>
      <c r="EM15" s="82">
        <f t="shared" si="6"/>
        <v>45338</v>
      </c>
      <c r="EN15" s="82">
        <f t="shared" si="6"/>
        <v>45339</v>
      </c>
      <c r="EO15" s="82">
        <f t="shared" si="6"/>
        <v>45340</v>
      </c>
      <c r="EP15" s="82">
        <f t="shared" si="6"/>
        <v>45341</v>
      </c>
      <c r="EQ15" s="82">
        <f t="shared" si="6"/>
        <v>45342</v>
      </c>
      <c r="ER15" s="82">
        <f t="shared" si="6"/>
        <v>45343</v>
      </c>
      <c r="ES15" s="82">
        <f t="shared" si="6"/>
        <v>45344</v>
      </c>
      <c r="ET15" s="82">
        <f t="shared" si="6"/>
        <v>45345</v>
      </c>
      <c r="EU15" s="82">
        <f t="shared" si="6"/>
        <v>45346</v>
      </c>
      <c r="EV15" s="82">
        <f t="shared" si="6"/>
        <v>45347</v>
      </c>
      <c r="EW15" s="82">
        <f t="shared" si="6"/>
        <v>45348</v>
      </c>
      <c r="EX15" s="82">
        <f t="shared" si="6"/>
        <v>45349</v>
      </c>
      <c r="EY15" s="82">
        <f t="shared" si="6"/>
        <v>45350</v>
      </c>
      <c r="EZ15" s="82">
        <f t="shared" si="6"/>
        <v>45351</v>
      </c>
      <c r="FA15" s="82">
        <f t="shared" si="6"/>
        <v>45352</v>
      </c>
      <c r="FB15" s="82">
        <f t="shared" si="6"/>
        <v>45353</v>
      </c>
      <c r="FC15" s="82">
        <f t="shared" si="6"/>
        <v>45354</v>
      </c>
      <c r="FD15" s="82">
        <f t="shared" si="6"/>
        <v>45355</v>
      </c>
      <c r="FE15" s="82">
        <f t="shared" si="6"/>
        <v>45356</v>
      </c>
      <c r="FF15" s="82">
        <f t="shared" si="6"/>
        <v>45357</v>
      </c>
      <c r="FG15" s="82">
        <f t="shared" si="6"/>
        <v>45358</v>
      </c>
      <c r="FH15" s="82">
        <f t="shared" si="6"/>
        <v>45359</v>
      </c>
      <c r="FI15" s="82">
        <f t="shared" si="6"/>
        <v>45360</v>
      </c>
      <c r="FJ15" s="82">
        <f t="shared" si="6"/>
        <v>45361</v>
      </c>
      <c r="FK15" s="82">
        <f t="shared" si="6"/>
        <v>45362</v>
      </c>
      <c r="FL15" s="82">
        <f t="shared" si="6"/>
        <v>45363</v>
      </c>
      <c r="FM15" s="82">
        <f t="shared" si="6"/>
        <v>45364</v>
      </c>
      <c r="FN15" s="82">
        <f t="shared" si="6"/>
        <v>45365</v>
      </c>
      <c r="FO15" s="82">
        <f t="shared" si="6"/>
        <v>45366</v>
      </c>
      <c r="FP15" s="82">
        <f t="shared" si="6"/>
        <v>45367</v>
      </c>
      <c r="FQ15" s="82">
        <f t="shared" si="6"/>
        <v>45368</v>
      </c>
      <c r="FR15" s="82">
        <f t="shared" si="6"/>
        <v>45369</v>
      </c>
      <c r="FS15" s="82">
        <f t="shared" si="6"/>
        <v>45370</v>
      </c>
      <c r="FT15" s="82">
        <f t="shared" si="6"/>
        <v>45371</v>
      </c>
      <c r="FU15" s="82">
        <f t="shared" si="6"/>
        <v>45372</v>
      </c>
      <c r="FV15" s="82">
        <f t="shared" si="6"/>
        <v>45373</v>
      </c>
      <c r="FW15" s="82">
        <f t="shared" si="6"/>
        <v>45374</v>
      </c>
      <c r="FX15" s="82">
        <f t="shared" si="6"/>
        <v>45375</v>
      </c>
      <c r="FY15" s="82">
        <f t="shared" si="6"/>
        <v>45376</v>
      </c>
      <c r="FZ15" s="82">
        <f t="shared" si="6"/>
        <v>45377</v>
      </c>
      <c r="GA15" s="82">
        <f t="shared" si="6"/>
        <v>45378</v>
      </c>
      <c r="GB15" s="82">
        <f t="shared" si="6"/>
        <v>45379</v>
      </c>
      <c r="GC15" s="82">
        <f t="shared" si="6"/>
        <v>45380</v>
      </c>
      <c r="GD15" s="82">
        <f t="shared" si="6"/>
        <v>45381</v>
      </c>
      <c r="GE15" s="82">
        <f t="shared" si="6"/>
        <v>45382</v>
      </c>
      <c r="GF15" s="83"/>
      <c r="GI15" s="84"/>
      <c r="GJ15" s="84"/>
    </row>
    <row r="16" spans="2:210" ht="20.25" customHeight="1">
      <c r="B16" s="4" t="s">
        <v>30</v>
      </c>
      <c r="AW16" s="4"/>
      <c r="AX16" s="4"/>
      <c r="AY16" s="4"/>
      <c r="AZ16" s="4"/>
      <c r="BA16" s="4"/>
      <c r="BB16" s="4"/>
      <c r="BC16" s="4"/>
      <c r="CA16" s="24"/>
      <c r="DF16" s="24"/>
      <c r="EK16" s="24"/>
      <c r="FN16" s="24"/>
      <c r="GF16" s="19"/>
      <c r="GG16" s="19"/>
      <c r="GH16" s="19"/>
      <c r="GI16" s="19"/>
      <c r="GJ16" s="19"/>
      <c r="GK16" s="19"/>
      <c r="GL16" s="19"/>
      <c r="GM16" s="19"/>
      <c r="GN16" s="19"/>
      <c r="GO16" s="19"/>
      <c r="GP16" s="19"/>
      <c r="GQ16" s="19"/>
      <c r="GR16" s="19"/>
      <c r="GS16" s="19"/>
      <c r="GT16" s="19"/>
      <c r="GU16" s="19"/>
      <c r="GV16" s="19"/>
      <c r="GW16" s="19"/>
      <c r="GX16" s="19"/>
      <c r="HA16" s="14"/>
      <c r="HB16" s="14"/>
    </row>
    <row r="17" spans="1:211" ht="30" customHeight="1">
      <c r="B17" s="4" t="s">
        <v>45</v>
      </c>
      <c r="E17" s="283" t="s">
        <v>36</v>
      </c>
      <c r="F17" s="283"/>
      <c r="G17" s="283"/>
      <c r="H17" s="283"/>
      <c r="I17" s="283"/>
      <c r="J17" s="283"/>
      <c r="K17" s="283"/>
      <c r="L17" s="284" t="s">
        <v>35</v>
      </c>
      <c r="M17" s="284"/>
      <c r="N17" s="284"/>
      <c r="O17" s="285" t="s">
        <v>80</v>
      </c>
      <c r="P17" s="285"/>
      <c r="Q17" s="285"/>
      <c r="BN17"/>
      <c r="BO17"/>
      <c r="BP17"/>
      <c r="BQ17"/>
      <c r="BR17"/>
      <c r="BS17"/>
      <c r="BT17"/>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7" t="s">
        <v>36</v>
      </c>
      <c r="GG17" s="30">
        <f>+G17</f>
        <v>0</v>
      </c>
      <c r="GH17" s="17" t="s">
        <v>44</v>
      </c>
      <c r="GI17" s="287" t="str">
        <f>+O17</f>
        <v>特定機能病院等</v>
      </c>
      <c r="GJ17" s="287"/>
    </row>
    <row r="18" spans="1:211" ht="27" customHeight="1">
      <c r="B18" s="5"/>
      <c r="C18" s="5"/>
      <c r="D18" s="5"/>
      <c r="E18" s="274" t="s">
        <v>79</v>
      </c>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6"/>
      <c r="AJ18" s="274" t="s">
        <v>81</v>
      </c>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6"/>
      <c r="BN18" s="275" t="s">
        <v>82</v>
      </c>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6"/>
      <c r="CS18" s="274" t="s">
        <v>84</v>
      </c>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276"/>
      <c r="DX18" s="274" t="s">
        <v>86</v>
      </c>
      <c r="DY18" s="275"/>
      <c r="DZ18" s="275"/>
      <c r="EA18" s="275"/>
      <c r="EB18" s="275"/>
      <c r="EC18" s="275"/>
      <c r="ED18" s="275"/>
      <c r="EE18" s="275"/>
      <c r="EF18" s="275"/>
      <c r="EG18" s="275"/>
      <c r="EH18" s="275"/>
      <c r="EI18" s="275"/>
      <c r="EJ18" s="275"/>
      <c r="EK18" s="275"/>
      <c r="EL18" s="275"/>
      <c r="EM18" s="275"/>
      <c r="EN18" s="275"/>
      <c r="EO18" s="275"/>
      <c r="EP18" s="275"/>
      <c r="EQ18" s="275"/>
      <c r="ER18" s="275"/>
      <c r="ES18" s="275"/>
      <c r="ET18" s="275"/>
      <c r="EU18" s="275"/>
      <c r="EV18" s="275"/>
      <c r="EW18" s="275"/>
      <c r="EX18" s="275"/>
      <c r="EY18" s="275"/>
      <c r="EZ18" s="275"/>
      <c r="FA18" s="274" t="s">
        <v>87</v>
      </c>
      <c r="FB18" s="275"/>
      <c r="FC18" s="275"/>
      <c r="FD18" s="275"/>
      <c r="FE18" s="275"/>
      <c r="FF18" s="275"/>
      <c r="FG18" s="275"/>
      <c r="FH18" s="275"/>
      <c r="FI18" s="275"/>
      <c r="FJ18" s="275"/>
      <c r="FK18" s="275"/>
      <c r="FL18" s="275"/>
      <c r="FM18" s="275"/>
      <c r="FN18" s="275"/>
      <c r="FO18" s="275"/>
      <c r="FP18" s="275"/>
      <c r="FQ18" s="275"/>
      <c r="FR18" s="275"/>
      <c r="FS18" s="275"/>
      <c r="FT18" s="275"/>
      <c r="FU18" s="275"/>
      <c r="FV18" s="275"/>
      <c r="FW18" s="275"/>
      <c r="FX18" s="275"/>
      <c r="FY18" s="275"/>
      <c r="FZ18" s="275"/>
      <c r="GA18" s="275"/>
      <c r="GB18" s="275"/>
      <c r="GC18" s="275"/>
      <c r="GD18" s="275"/>
      <c r="GE18" s="276"/>
      <c r="GF18" s="5"/>
      <c r="GG18" s="285" t="s">
        <v>32</v>
      </c>
      <c r="GH18" s="285" t="s">
        <v>95</v>
      </c>
      <c r="GI18" s="288" t="s">
        <v>46</v>
      </c>
      <c r="GJ18" s="290" t="s">
        <v>47</v>
      </c>
      <c r="GO18" s="280" t="s">
        <v>143</v>
      </c>
      <c r="GP18" s="281"/>
      <c r="GQ18" s="281"/>
      <c r="GR18" s="281"/>
      <c r="GS18" s="282"/>
      <c r="GT18" s="277" t="s">
        <v>96</v>
      </c>
      <c r="GU18" s="278"/>
      <c r="GV18" s="278"/>
      <c r="GW18" s="278"/>
      <c r="GX18" s="278"/>
      <c r="GY18" s="278"/>
      <c r="GZ18" s="278"/>
      <c r="HA18" s="279"/>
      <c r="HB18" s="285" t="s">
        <v>162</v>
      </c>
      <c r="HC18" s="286" t="s">
        <v>157</v>
      </c>
    </row>
    <row r="19" spans="1:211">
      <c r="B19" s="39" t="s">
        <v>31</v>
      </c>
      <c r="C19" s="40" t="s">
        <v>33</v>
      </c>
      <c r="D19" s="41" t="s">
        <v>41</v>
      </c>
      <c r="E19" s="42" t="s">
        <v>0</v>
      </c>
      <c r="F19" s="42" t="s">
        <v>1</v>
      </c>
      <c r="G19" s="20" t="s">
        <v>2</v>
      </c>
      <c r="H19" s="20" t="s">
        <v>3</v>
      </c>
      <c r="I19" s="42" t="s">
        <v>4</v>
      </c>
      <c r="J19" s="20" t="s">
        <v>5</v>
      </c>
      <c r="K19" s="20" t="s">
        <v>6</v>
      </c>
      <c r="L19" s="42" t="s">
        <v>7</v>
      </c>
      <c r="M19" s="20" t="s">
        <v>8</v>
      </c>
      <c r="N19" s="20" t="s">
        <v>9</v>
      </c>
      <c r="O19" s="20" t="s">
        <v>10</v>
      </c>
      <c r="P19" s="20" t="s">
        <v>11</v>
      </c>
      <c r="Q19" s="20" t="s">
        <v>12</v>
      </c>
      <c r="R19" s="20" t="s">
        <v>13</v>
      </c>
      <c r="S19" s="20" t="s">
        <v>14</v>
      </c>
      <c r="T19" s="20" t="s">
        <v>15</v>
      </c>
      <c r="U19" s="20" t="s">
        <v>16</v>
      </c>
      <c r="V19" s="20" t="s">
        <v>17</v>
      </c>
      <c r="W19" s="20" t="s">
        <v>18</v>
      </c>
      <c r="X19" s="20" t="s">
        <v>19</v>
      </c>
      <c r="Y19" s="20" t="s">
        <v>20</v>
      </c>
      <c r="Z19" s="20" t="s">
        <v>21</v>
      </c>
      <c r="AA19" s="20" t="s">
        <v>22</v>
      </c>
      <c r="AB19" s="20" t="s">
        <v>23</v>
      </c>
      <c r="AC19" s="20" t="s">
        <v>24</v>
      </c>
      <c r="AD19" s="20" t="s">
        <v>25</v>
      </c>
      <c r="AE19" s="20" t="s">
        <v>26</v>
      </c>
      <c r="AF19" s="20" t="s">
        <v>27</v>
      </c>
      <c r="AG19" s="20" t="s">
        <v>28</v>
      </c>
      <c r="AH19" s="43" t="s">
        <v>29</v>
      </c>
      <c r="AI19" s="43" t="s">
        <v>53</v>
      </c>
      <c r="AJ19" s="42" t="s">
        <v>0</v>
      </c>
      <c r="AK19" s="42" t="s">
        <v>1</v>
      </c>
      <c r="AL19" s="20" t="s">
        <v>2</v>
      </c>
      <c r="AM19" s="20" t="s">
        <v>3</v>
      </c>
      <c r="AN19" s="42" t="s">
        <v>4</v>
      </c>
      <c r="AO19" s="20" t="s">
        <v>5</v>
      </c>
      <c r="AP19" s="20" t="s">
        <v>6</v>
      </c>
      <c r="AQ19" s="42" t="s">
        <v>7</v>
      </c>
      <c r="AR19" s="20" t="s">
        <v>8</v>
      </c>
      <c r="AS19" s="20" t="s">
        <v>9</v>
      </c>
      <c r="AT19" s="20" t="s">
        <v>10</v>
      </c>
      <c r="AU19" s="20" t="s">
        <v>11</v>
      </c>
      <c r="AV19" s="20" t="s">
        <v>12</v>
      </c>
      <c r="AW19" s="20" t="s">
        <v>13</v>
      </c>
      <c r="AX19" s="20" t="s">
        <v>14</v>
      </c>
      <c r="AY19" s="20" t="s">
        <v>15</v>
      </c>
      <c r="AZ19" s="20" t="s">
        <v>16</v>
      </c>
      <c r="BA19" s="20" t="s">
        <v>17</v>
      </c>
      <c r="BB19" s="20" t="s">
        <v>18</v>
      </c>
      <c r="BC19" s="20" t="s">
        <v>19</v>
      </c>
      <c r="BD19" s="20" t="s">
        <v>20</v>
      </c>
      <c r="BE19" s="20" t="s">
        <v>21</v>
      </c>
      <c r="BF19" s="20" t="s">
        <v>22</v>
      </c>
      <c r="BG19" s="20" t="s">
        <v>23</v>
      </c>
      <c r="BH19" s="20" t="s">
        <v>24</v>
      </c>
      <c r="BI19" s="20" t="s">
        <v>25</v>
      </c>
      <c r="BJ19" s="20" t="s">
        <v>26</v>
      </c>
      <c r="BK19" s="20" t="s">
        <v>27</v>
      </c>
      <c r="BL19" s="20" t="s">
        <v>28</v>
      </c>
      <c r="BM19" s="43" t="s">
        <v>29</v>
      </c>
      <c r="BN19" s="50" t="s">
        <v>0</v>
      </c>
      <c r="BO19" s="20" t="s">
        <v>1</v>
      </c>
      <c r="BP19" s="20" t="s">
        <v>2</v>
      </c>
      <c r="BQ19" s="20" t="s">
        <v>3</v>
      </c>
      <c r="BR19" s="20" t="s">
        <v>4</v>
      </c>
      <c r="BS19" s="20" t="s">
        <v>5</v>
      </c>
      <c r="BT19" s="33" t="s">
        <v>6</v>
      </c>
      <c r="BU19" s="20" t="s">
        <v>7</v>
      </c>
      <c r="BV19" s="33" t="s">
        <v>8</v>
      </c>
      <c r="BW19" s="20" t="s">
        <v>9</v>
      </c>
      <c r="BX19" s="33" t="s">
        <v>10</v>
      </c>
      <c r="BY19" s="20" t="s">
        <v>11</v>
      </c>
      <c r="BZ19" s="33" t="s">
        <v>12</v>
      </c>
      <c r="CA19" s="20" t="s">
        <v>13</v>
      </c>
      <c r="CB19" s="33" t="s">
        <v>14</v>
      </c>
      <c r="CC19" s="20" t="s">
        <v>15</v>
      </c>
      <c r="CD19" s="33" t="s">
        <v>16</v>
      </c>
      <c r="CE19" s="20" t="s">
        <v>17</v>
      </c>
      <c r="CF19" s="33" t="s">
        <v>18</v>
      </c>
      <c r="CG19" s="20" t="s">
        <v>19</v>
      </c>
      <c r="CH19" s="33" t="s">
        <v>20</v>
      </c>
      <c r="CI19" s="20" t="s">
        <v>21</v>
      </c>
      <c r="CJ19" s="33" t="s">
        <v>22</v>
      </c>
      <c r="CK19" s="20" t="s">
        <v>23</v>
      </c>
      <c r="CL19" s="33" t="s">
        <v>24</v>
      </c>
      <c r="CM19" s="20" t="s">
        <v>25</v>
      </c>
      <c r="CN19" s="33" t="s">
        <v>26</v>
      </c>
      <c r="CO19" s="20" t="s">
        <v>27</v>
      </c>
      <c r="CP19" s="33" t="s">
        <v>28</v>
      </c>
      <c r="CQ19" s="20" t="s">
        <v>29</v>
      </c>
      <c r="CR19" s="33" t="s">
        <v>53</v>
      </c>
      <c r="CS19" s="16" t="s">
        <v>0</v>
      </c>
      <c r="CT19" s="20" t="s">
        <v>1</v>
      </c>
      <c r="CU19" s="20" t="s">
        <v>2</v>
      </c>
      <c r="CV19" s="20" t="s">
        <v>3</v>
      </c>
      <c r="CW19" s="20" t="s">
        <v>4</v>
      </c>
      <c r="CX19" s="20" t="s">
        <v>5</v>
      </c>
      <c r="CY19" s="33" t="s">
        <v>6</v>
      </c>
      <c r="CZ19" s="20" t="s">
        <v>7</v>
      </c>
      <c r="DA19" s="33" t="s">
        <v>8</v>
      </c>
      <c r="DB19" s="20" t="s">
        <v>9</v>
      </c>
      <c r="DC19" s="33" t="s">
        <v>10</v>
      </c>
      <c r="DD19" s="20" t="s">
        <v>11</v>
      </c>
      <c r="DE19" s="33" t="s">
        <v>12</v>
      </c>
      <c r="DF19" s="20" t="s">
        <v>13</v>
      </c>
      <c r="DG19" s="33" t="s">
        <v>14</v>
      </c>
      <c r="DH19" s="20" t="s">
        <v>15</v>
      </c>
      <c r="DI19" s="33" t="s">
        <v>16</v>
      </c>
      <c r="DJ19" s="20" t="s">
        <v>17</v>
      </c>
      <c r="DK19" s="33" t="s">
        <v>18</v>
      </c>
      <c r="DL19" s="20" t="s">
        <v>19</v>
      </c>
      <c r="DM19" s="33" t="s">
        <v>20</v>
      </c>
      <c r="DN19" s="20" t="s">
        <v>21</v>
      </c>
      <c r="DO19" s="33" t="s">
        <v>22</v>
      </c>
      <c r="DP19" s="20" t="s">
        <v>23</v>
      </c>
      <c r="DQ19" s="33" t="s">
        <v>24</v>
      </c>
      <c r="DR19" s="20" t="s">
        <v>25</v>
      </c>
      <c r="DS19" s="33" t="s">
        <v>26</v>
      </c>
      <c r="DT19" s="20" t="s">
        <v>27</v>
      </c>
      <c r="DU19" s="33" t="s">
        <v>28</v>
      </c>
      <c r="DV19" s="20" t="s">
        <v>29</v>
      </c>
      <c r="DW19" s="33" t="s">
        <v>53</v>
      </c>
      <c r="DX19" s="16" t="s">
        <v>0</v>
      </c>
      <c r="DY19" s="20" t="s">
        <v>1</v>
      </c>
      <c r="DZ19" s="20" t="s">
        <v>2</v>
      </c>
      <c r="EA19" s="20" t="s">
        <v>3</v>
      </c>
      <c r="EB19" s="20" t="s">
        <v>4</v>
      </c>
      <c r="EC19" s="20" t="s">
        <v>5</v>
      </c>
      <c r="ED19" s="33" t="s">
        <v>6</v>
      </c>
      <c r="EE19" s="20" t="s">
        <v>7</v>
      </c>
      <c r="EF19" s="33" t="s">
        <v>8</v>
      </c>
      <c r="EG19" s="20" t="s">
        <v>9</v>
      </c>
      <c r="EH19" s="33" t="s">
        <v>10</v>
      </c>
      <c r="EI19" s="20" t="s">
        <v>11</v>
      </c>
      <c r="EJ19" s="33" t="s">
        <v>12</v>
      </c>
      <c r="EK19" s="20" t="s">
        <v>13</v>
      </c>
      <c r="EL19" s="33" t="s">
        <v>14</v>
      </c>
      <c r="EM19" s="20" t="s">
        <v>15</v>
      </c>
      <c r="EN19" s="33" t="s">
        <v>16</v>
      </c>
      <c r="EO19" s="20" t="s">
        <v>17</v>
      </c>
      <c r="EP19" s="33" t="s">
        <v>18</v>
      </c>
      <c r="EQ19" s="20" t="s">
        <v>19</v>
      </c>
      <c r="ER19" s="33" t="s">
        <v>20</v>
      </c>
      <c r="ES19" s="20" t="s">
        <v>21</v>
      </c>
      <c r="ET19" s="33" t="s">
        <v>22</v>
      </c>
      <c r="EU19" s="20" t="s">
        <v>23</v>
      </c>
      <c r="EV19" s="33" t="s">
        <v>24</v>
      </c>
      <c r="EW19" s="20" t="s">
        <v>25</v>
      </c>
      <c r="EX19" s="33" t="s">
        <v>26</v>
      </c>
      <c r="EY19" s="20" t="s">
        <v>27</v>
      </c>
      <c r="EZ19" s="33" t="s">
        <v>28</v>
      </c>
      <c r="FA19" s="16" t="s">
        <v>0</v>
      </c>
      <c r="FB19" s="20" t="s">
        <v>1</v>
      </c>
      <c r="FC19" s="20" t="s">
        <v>2</v>
      </c>
      <c r="FD19" s="20" t="s">
        <v>3</v>
      </c>
      <c r="FE19" s="20" t="s">
        <v>4</v>
      </c>
      <c r="FF19" s="20" t="s">
        <v>5</v>
      </c>
      <c r="FG19" s="33" t="s">
        <v>6</v>
      </c>
      <c r="FH19" s="20" t="s">
        <v>7</v>
      </c>
      <c r="FI19" s="33" t="s">
        <v>8</v>
      </c>
      <c r="FJ19" s="20" t="s">
        <v>9</v>
      </c>
      <c r="FK19" s="33" t="s">
        <v>10</v>
      </c>
      <c r="FL19" s="20" t="s">
        <v>11</v>
      </c>
      <c r="FM19" s="33" t="s">
        <v>12</v>
      </c>
      <c r="FN19" s="20" t="s">
        <v>13</v>
      </c>
      <c r="FO19" s="33" t="s">
        <v>14</v>
      </c>
      <c r="FP19" s="20" t="s">
        <v>15</v>
      </c>
      <c r="FQ19" s="33" t="s">
        <v>16</v>
      </c>
      <c r="FR19" s="20" t="s">
        <v>17</v>
      </c>
      <c r="FS19" s="33" t="s">
        <v>18</v>
      </c>
      <c r="FT19" s="20" t="s">
        <v>19</v>
      </c>
      <c r="FU19" s="33" t="s">
        <v>20</v>
      </c>
      <c r="FV19" s="20" t="s">
        <v>21</v>
      </c>
      <c r="FW19" s="33" t="s">
        <v>22</v>
      </c>
      <c r="FX19" s="20" t="s">
        <v>23</v>
      </c>
      <c r="FY19" s="33" t="s">
        <v>24</v>
      </c>
      <c r="FZ19" s="20" t="s">
        <v>25</v>
      </c>
      <c r="GA19" s="33" t="s">
        <v>26</v>
      </c>
      <c r="GB19" s="20" t="s">
        <v>27</v>
      </c>
      <c r="GC19" s="33" t="s">
        <v>28</v>
      </c>
      <c r="GD19" s="20" t="s">
        <v>29</v>
      </c>
      <c r="GE19" s="33" t="s">
        <v>53</v>
      </c>
      <c r="GF19" s="15" t="s">
        <v>41</v>
      </c>
      <c r="GG19" s="285"/>
      <c r="GH19" s="285"/>
      <c r="GI19" s="289"/>
      <c r="GJ19" s="291"/>
      <c r="GO19" s="250"/>
      <c r="GP19" s="251"/>
      <c r="GQ19" s="251"/>
      <c r="GR19" s="251"/>
      <c r="GS19" s="252"/>
      <c r="GT19" s="103"/>
      <c r="GU19" s="104"/>
      <c r="GV19" s="104"/>
      <c r="GW19" s="104"/>
      <c r="GX19" s="104"/>
      <c r="GY19" s="104"/>
      <c r="GZ19" s="104"/>
      <c r="HA19" s="105"/>
      <c r="HB19" s="285"/>
      <c r="HC19" s="286"/>
    </row>
    <row r="20" spans="1:211">
      <c r="A20" s="1" t="str">
        <f>IF(GL20="","",COUNTIF($GL$20:GL20,"*"))</f>
        <v/>
      </c>
      <c r="B20" s="37"/>
      <c r="C20" s="38"/>
      <c r="D20" s="6"/>
      <c r="E20" s="136"/>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8"/>
      <c r="AJ20" s="136"/>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8"/>
      <c r="BN20" s="139"/>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c r="DR20" s="137"/>
      <c r="DS20" s="137"/>
      <c r="DT20" s="137"/>
      <c r="DU20" s="137"/>
      <c r="DV20" s="137"/>
      <c r="DW20" s="137"/>
      <c r="DX20" s="137"/>
      <c r="DY20" s="137"/>
      <c r="DZ20" s="137"/>
      <c r="EA20" s="137"/>
      <c r="EB20" s="137"/>
      <c r="EC20" s="137"/>
      <c r="ED20" s="137"/>
      <c r="EE20" s="137"/>
      <c r="EF20" s="137"/>
      <c r="EG20" s="137"/>
      <c r="EH20" s="137"/>
      <c r="EI20" s="137"/>
      <c r="EJ20" s="137"/>
      <c r="EK20" s="137"/>
      <c r="EL20" s="137"/>
      <c r="EM20" s="137"/>
      <c r="EN20" s="137"/>
      <c r="EO20" s="137"/>
      <c r="EP20" s="137"/>
      <c r="EQ20" s="137"/>
      <c r="ER20" s="137"/>
      <c r="ES20" s="137"/>
      <c r="ET20" s="137"/>
      <c r="EU20" s="137"/>
      <c r="EV20" s="137"/>
      <c r="EW20" s="137"/>
      <c r="EX20" s="137"/>
      <c r="EY20" s="137"/>
      <c r="EZ20" s="137"/>
      <c r="FA20" s="137"/>
      <c r="FB20" s="137"/>
      <c r="FC20" s="137"/>
      <c r="FD20" s="137"/>
      <c r="FE20" s="137"/>
      <c r="FF20" s="137"/>
      <c r="FG20" s="137"/>
      <c r="FH20" s="137"/>
      <c r="FI20" s="137"/>
      <c r="FJ20" s="137"/>
      <c r="FK20" s="137"/>
      <c r="FL20" s="137"/>
      <c r="FM20" s="137"/>
      <c r="FN20" s="137"/>
      <c r="FO20" s="137"/>
      <c r="FP20" s="137"/>
      <c r="FQ20" s="137"/>
      <c r="FR20" s="137"/>
      <c r="FS20" s="137"/>
      <c r="FT20" s="137"/>
      <c r="FU20" s="137"/>
      <c r="FV20" s="137"/>
      <c r="FW20" s="137"/>
      <c r="FX20" s="137"/>
      <c r="FY20" s="137"/>
      <c r="FZ20" s="137"/>
      <c r="GA20" s="137"/>
      <c r="GB20" s="137"/>
      <c r="GC20" s="137"/>
      <c r="GD20" s="137"/>
      <c r="GE20" s="138"/>
      <c r="GF20" s="34" t="str">
        <f t="shared" ref="GF20:GF51" si="7">IF(D20="","",D20)</f>
        <v/>
      </c>
      <c r="GG20" s="11">
        <f>COUNTIF(E20:GE20,"一般")+COUNTIF(E20:GE20,"コロナ")+COUNTIF(E20:GE20,"既感染者")+COUNTIF(E20:GE20,"疑い")+COUNTIF(E20:GE20,"外コロナ")</f>
        <v>0</v>
      </c>
      <c r="GH20" s="11">
        <f t="shared" ref="GH20" si="8">COUNTIF(E20:GE20,"休止")+COUNTIF(E20:GE20,"空床")</f>
        <v>0</v>
      </c>
      <c r="GI20" s="44">
        <f>IFERROR(VLOOKUP(O$17&amp;C20&amp;D20,データ!D:E,2,0),0)</f>
        <v>0</v>
      </c>
      <c r="GJ20" s="44">
        <f>GI20*GH20</f>
        <v>0</v>
      </c>
      <c r="GK20" s="1">
        <f t="shared" ref="GK20:GK51" si="9">COUNTIF(E20:CR20,"コロナ")</f>
        <v>0</v>
      </c>
      <c r="GL20" s="1" t="str">
        <f t="shared" ref="GL20:GL51" si="10">IF(OR(GK20&gt;0,GH20&gt;0),"*","")</f>
        <v/>
      </c>
      <c r="GM20" s="85">
        <f>MIN('病床状況確認表 (2)'!$E6:$GE6)</f>
        <v>0</v>
      </c>
      <c r="GN20" s="85">
        <f>MAX('病床状況確認表 (2)'!$E6:$GE6)</f>
        <v>0</v>
      </c>
      <c r="GO20" s="253"/>
      <c r="GP20" s="254"/>
      <c r="GQ20" s="254"/>
      <c r="GR20" s="254"/>
      <c r="GS20" s="255"/>
      <c r="GT20" s="256"/>
      <c r="GU20" s="257"/>
      <c r="GV20" s="257"/>
      <c r="GW20" s="257"/>
      <c r="GX20" s="257"/>
      <c r="GY20" s="257"/>
      <c r="GZ20" s="257"/>
      <c r="HA20" s="258"/>
      <c r="HB20" s="182" t="str">
        <f>IF('病床状況確認表 (3)'!HB20&gt;=11,"有","")</f>
        <v/>
      </c>
      <c r="HC20" s="180"/>
    </row>
    <row r="21" spans="1:211">
      <c r="A21" s="1" t="str">
        <f>IF(GL21="","",MAX($A$20:A20)+1)</f>
        <v/>
      </c>
      <c r="B21" s="27"/>
      <c r="C21" s="6"/>
      <c r="D21" s="6"/>
      <c r="E21" s="140"/>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2"/>
      <c r="AJ21" s="140"/>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2"/>
      <c r="BN21" s="143"/>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DA21" s="141"/>
      <c r="DB21" s="141"/>
      <c r="DC21" s="141"/>
      <c r="DD21" s="141"/>
      <c r="DE21" s="141"/>
      <c r="DF21" s="141"/>
      <c r="DG21" s="141"/>
      <c r="DH21" s="141"/>
      <c r="DI21" s="141"/>
      <c r="DJ21" s="141"/>
      <c r="DK21" s="141"/>
      <c r="DL21" s="141"/>
      <c r="DM21" s="141"/>
      <c r="DN21" s="141"/>
      <c r="DO21" s="141"/>
      <c r="DP21" s="141"/>
      <c r="DQ21" s="141"/>
      <c r="DR21" s="141"/>
      <c r="DS21" s="141"/>
      <c r="DT21" s="141"/>
      <c r="DU21" s="141"/>
      <c r="DV21" s="141"/>
      <c r="DW21" s="141"/>
      <c r="DX21" s="141"/>
      <c r="DY21" s="141"/>
      <c r="DZ21" s="141"/>
      <c r="EA21" s="141"/>
      <c r="EB21" s="141"/>
      <c r="EC21" s="141"/>
      <c r="ED21" s="141"/>
      <c r="EE21" s="141"/>
      <c r="EF21" s="141"/>
      <c r="EG21" s="141"/>
      <c r="EH21" s="141"/>
      <c r="EI21" s="141"/>
      <c r="EJ21" s="141"/>
      <c r="EK21" s="141"/>
      <c r="EL21" s="141"/>
      <c r="EM21" s="141"/>
      <c r="EN21" s="141"/>
      <c r="EO21" s="141"/>
      <c r="EP21" s="141"/>
      <c r="EQ21" s="141"/>
      <c r="ER21" s="141"/>
      <c r="ES21" s="141"/>
      <c r="ET21" s="141"/>
      <c r="EU21" s="141"/>
      <c r="EV21" s="141"/>
      <c r="EW21" s="141"/>
      <c r="EX21" s="141"/>
      <c r="EY21" s="141"/>
      <c r="EZ21" s="141"/>
      <c r="FA21" s="141"/>
      <c r="FB21" s="141"/>
      <c r="FC21" s="141"/>
      <c r="FD21" s="141"/>
      <c r="FE21" s="141"/>
      <c r="FF21" s="141"/>
      <c r="FG21" s="141"/>
      <c r="FH21" s="141"/>
      <c r="FI21" s="141"/>
      <c r="FJ21" s="141"/>
      <c r="FK21" s="141"/>
      <c r="FL21" s="141"/>
      <c r="FM21" s="141"/>
      <c r="FN21" s="141"/>
      <c r="FO21" s="141"/>
      <c r="FP21" s="141"/>
      <c r="FQ21" s="141"/>
      <c r="FR21" s="141"/>
      <c r="FS21" s="141"/>
      <c r="FT21" s="141"/>
      <c r="FU21" s="141"/>
      <c r="FV21" s="141"/>
      <c r="FW21" s="141"/>
      <c r="FX21" s="141"/>
      <c r="FY21" s="141"/>
      <c r="FZ21" s="141"/>
      <c r="GA21" s="141"/>
      <c r="GB21" s="141"/>
      <c r="GC21" s="141"/>
      <c r="GD21" s="141"/>
      <c r="GE21" s="142"/>
      <c r="GF21" s="27" t="str">
        <f t="shared" si="7"/>
        <v/>
      </c>
      <c r="GG21" s="12">
        <f t="shared" ref="GG21:GG84" si="11">COUNTIF(E21:GE21,"一般")+COUNTIF(E21:GE21,"コロナ")+COUNTIF(E21:GE21,"既感染者")+COUNTIF(E21:GE21,"疑い")+COUNTIF(E21:GE21,"外コロナ")</f>
        <v>0</v>
      </c>
      <c r="GH21" s="12">
        <f>COUNTIF(E21:GE21,"休止")+COUNTIF(E21:GE21,"空床")</f>
        <v>0</v>
      </c>
      <c r="GI21" s="45">
        <f>IFERROR(VLOOKUP(O$17&amp;C21&amp;D21,データ!D:E,2,0),0)</f>
        <v>0</v>
      </c>
      <c r="GJ21" s="45">
        <f t="shared" ref="GJ21:GJ71" si="12">GI21*GH21</f>
        <v>0</v>
      </c>
      <c r="GK21" s="1">
        <f t="shared" si="9"/>
        <v>0</v>
      </c>
      <c r="GL21" s="1" t="str">
        <f>IF(OR(GK21&gt;0,GH21&gt;0),"*","")</f>
        <v/>
      </c>
      <c r="GM21" s="85">
        <f>MIN('病床状況確認表 (2)'!$E7:$GE7)</f>
        <v>0</v>
      </c>
      <c r="GN21" s="85">
        <f>MAX('病床状況確認表 (2)'!$E7:$GE7)</f>
        <v>0</v>
      </c>
      <c r="GO21" s="259"/>
      <c r="GP21" s="260"/>
      <c r="GQ21" s="260"/>
      <c r="GR21" s="260"/>
      <c r="GS21" s="261"/>
      <c r="GT21" s="262"/>
      <c r="GU21" s="263"/>
      <c r="GV21" s="263"/>
      <c r="GW21" s="263"/>
      <c r="GX21" s="263"/>
      <c r="GY21" s="263"/>
      <c r="GZ21" s="263"/>
      <c r="HA21" s="264"/>
      <c r="HB21" s="183" t="str">
        <f>IF('病床状況確認表 (3)'!HB21&gt;=11,"有","")</f>
        <v/>
      </c>
      <c r="HC21" s="12"/>
    </row>
    <row r="22" spans="1:211">
      <c r="A22" s="1" t="str">
        <f>IF(GL22="","",MAX($A$20:A21)+1)</f>
        <v/>
      </c>
      <c r="B22" s="27"/>
      <c r="C22" s="6"/>
      <c r="D22" s="6"/>
      <c r="E22" s="140"/>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2"/>
      <c r="AJ22" s="140"/>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2"/>
      <c r="BN22" s="143"/>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DA22" s="141"/>
      <c r="DB22" s="141"/>
      <c r="DC22" s="141"/>
      <c r="DD22" s="141"/>
      <c r="DE22" s="141"/>
      <c r="DF22" s="141"/>
      <c r="DG22" s="141"/>
      <c r="DH22" s="141"/>
      <c r="DI22" s="141"/>
      <c r="DJ22" s="141"/>
      <c r="DK22" s="141"/>
      <c r="DL22" s="141"/>
      <c r="DM22" s="141"/>
      <c r="DN22" s="141"/>
      <c r="DO22" s="141"/>
      <c r="DP22" s="141"/>
      <c r="DQ22" s="141"/>
      <c r="DR22" s="141"/>
      <c r="DS22" s="141"/>
      <c r="DT22" s="141"/>
      <c r="DU22" s="141"/>
      <c r="DV22" s="141"/>
      <c r="DW22" s="141"/>
      <c r="DX22" s="141"/>
      <c r="DY22" s="141"/>
      <c r="DZ22" s="141"/>
      <c r="EA22" s="141"/>
      <c r="EB22" s="141"/>
      <c r="EC22" s="141"/>
      <c r="ED22" s="141"/>
      <c r="EE22" s="141"/>
      <c r="EF22" s="141"/>
      <c r="EG22" s="141"/>
      <c r="EH22" s="141"/>
      <c r="EI22" s="141"/>
      <c r="EJ22" s="141"/>
      <c r="EK22" s="141"/>
      <c r="EL22" s="141"/>
      <c r="EM22" s="141"/>
      <c r="EN22" s="141"/>
      <c r="EO22" s="141"/>
      <c r="EP22" s="141"/>
      <c r="EQ22" s="141"/>
      <c r="ER22" s="141"/>
      <c r="ES22" s="141"/>
      <c r="ET22" s="141"/>
      <c r="EU22" s="141"/>
      <c r="EV22" s="141"/>
      <c r="EW22" s="141"/>
      <c r="EX22" s="141"/>
      <c r="EY22" s="141"/>
      <c r="EZ22" s="141"/>
      <c r="FA22" s="141"/>
      <c r="FB22" s="141"/>
      <c r="FC22" s="141"/>
      <c r="FD22" s="141"/>
      <c r="FE22" s="141"/>
      <c r="FF22" s="141"/>
      <c r="FG22" s="141"/>
      <c r="FH22" s="141"/>
      <c r="FI22" s="141"/>
      <c r="FJ22" s="141"/>
      <c r="FK22" s="141"/>
      <c r="FL22" s="141"/>
      <c r="FM22" s="141"/>
      <c r="FN22" s="141"/>
      <c r="FO22" s="141"/>
      <c r="FP22" s="141"/>
      <c r="FQ22" s="141"/>
      <c r="FR22" s="141"/>
      <c r="FS22" s="141"/>
      <c r="FT22" s="141"/>
      <c r="FU22" s="141"/>
      <c r="FV22" s="141"/>
      <c r="FW22" s="141"/>
      <c r="FX22" s="141"/>
      <c r="FY22" s="141"/>
      <c r="FZ22" s="141"/>
      <c r="GA22" s="141"/>
      <c r="GB22" s="141"/>
      <c r="GC22" s="141"/>
      <c r="GD22" s="141"/>
      <c r="GE22" s="142"/>
      <c r="GF22" s="27" t="str">
        <f t="shared" si="7"/>
        <v/>
      </c>
      <c r="GG22" s="12">
        <f t="shared" si="11"/>
        <v>0</v>
      </c>
      <c r="GH22" s="12">
        <f t="shared" ref="GH22:GH85" si="13">COUNTIF(E22:GE22,"休止")+COUNTIF(E22:GE22,"空床")</f>
        <v>0</v>
      </c>
      <c r="GI22" s="45">
        <f>IFERROR(VLOOKUP(O$17&amp;C22&amp;D22,データ!D:E,2,0),0)</f>
        <v>0</v>
      </c>
      <c r="GJ22" s="45">
        <f t="shared" si="12"/>
        <v>0</v>
      </c>
      <c r="GK22" s="1">
        <f t="shared" si="9"/>
        <v>0</v>
      </c>
      <c r="GL22" s="1" t="str">
        <f t="shared" si="10"/>
        <v/>
      </c>
      <c r="GM22" s="85">
        <f>MIN('病床状況確認表 (2)'!$E8:$GE8)</f>
        <v>0</v>
      </c>
      <c r="GN22" s="85">
        <f>MAX('病床状況確認表 (2)'!$E8:$GE8)</f>
        <v>0</v>
      </c>
      <c r="GO22" s="259"/>
      <c r="GP22" s="260"/>
      <c r="GQ22" s="260"/>
      <c r="GR22" s="260"/>
      <c r="GS22" s="261"/>
      <c r="GT22" s="262"/>
      <c r="GU22" s="263"/>
      <c r="GV22" s="263"/>
      <c r="GW22" s="263"/>
      <c r="GX22" s="263"/>
      <c r="GY22" s="263"/>
      <c r="GZ22" s="263"/>
      <c r="HA22" s="264"/>
      <c r="HB22" s="183" t="str">
        <f>IF('病床状況確認表 (3)'!HB22&gt;=11,"有","")</f>
        <v/>
      </c>
      <c r="HC22" s="12"/>
    </row>
    <row r="23" spans="1:211">
      <c r="A23" s="1" t="str">
        <f>IF(GL23="","",MAX($A$20:A22)+1)</f>
        <v/>
      </c>
      <c r="B23" s="27"/>
      <c r="C23" s="6"/>
      <c r="D23" s="6"/>
      <c r="E23" s="140"/>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2"/>
      <c r="AJ23" s="140"/>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2"/>
      <c r="BN23" s="143"/>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DA23" s="141"/>
      <c r="DB23" s="141"/>
      <c r="DC23" s="141"/>
      <c r="DD23" s="141"/>
      <c r="DE23" s="141"/>
      <c r="DF23" s="141"/>
      <c r="DG23" s="141"/>
      <c r="DH23" s="141"/>
      <c r="DI23" s="141"/>
      <c r="DJ23" s="141"/>
      <c r="DK23" s="141"/>
      <c r="DL23" s="141"/>
      <c r="DM23" s="141"/>
      <c r="DN23" s="141"/>
      <c r="DO23" s="141"/>
      <c r="DP23" s="141"/>
      <c r="DQ23" s="141"/>
      <c r="DR23" s="141"/>
      <c r="DS23" s="141"/>
      <c r="DT23" s="141"/>
      <c r="DU23" s="141"/>
      <c r="DV23" s="141"/>
      <c r="DW23" s="141"/>
      <c r="DX23" s="141"/>
      <c r="DY23" s="141"/>
      <c r="DZ23" s="141"/>
      <c r="EA23" s="141"/>
      <c r="EB23" s="141"/>
      <c r="EC23" s="141"/>
      <c r="ED23" s="141"/>
      <c r="EE23" s="141"/>
      <c r="EF23" s="141"/>
      <c r="EG23" s="141"/>
      <c r="EH23" s="141"/>
      <c r="EI23" s="141"/>
      <c r="EJ23" s="141"/>
      <c r="EK23" s="141"/>
      <c r="EL23" s="141"/>
      <c r="EM23" s="141"/>
      <c r="EN23" s="141"/>
      <c r="EO23" s="141"/>
      <c r="EP23" s="141"/>
      <c r="EQ23" s="141"/>
      <c r="ER23" s="141"/>
      <c r="ES23" s="141"/>
      <c r="ET23" s="141"/>
      <c r="EU23" s="141"/>
      <c r="EV23" s="141"/>
      <c r="EW23" s="141"/>
      <c r="EX23" s="141"/>
      <c r="EY23" s="141"/>
      <c r="EZ23" s="141"/>
      <c r="FA23" s="141"/>
      <c r="FB23" s="141"/>
      <c r="FC23" s="141"/>
      <c r="FD23" s="141"/>
      <c r="FE23" s="141"/>
      <c r="FF23" s="141"/>
      <c r="FG23" s="141"/>
      <c r="FH23" s="141"/>
      <c r="FI23" s="141"/>
      <c r="FJ23" s="141"/>
      <c r="FK23" s="141"/>
      <c r="FL23" s="141"/>
      <c r="FM23" s="141"/>
      <c r="FN23" s="141"/>
      <c r="FO23" s="141"/>
      <c r="FP23" s="141"/>
      <c r="FQ23" s="141"/>
      <c r="FR23" s="141"/>
      <c r="FS23" s="141"/>
      <c r="FT23" s="141"/>
      <c r="FU23" s="141"/>
      <c r="FV23" s="141"/>
      <c r="FW23" s="141"/>
      <c r="FX23" s="141"/>
      <c r="FY23" s="141"/>
      <c r="FZ23" s="141"/>
      <c r="GA23" s="141"/>
      <c r="GB23" s="141"/>
      <c r="GC23" s="141"/>
      <c r="GD23" s="141"/>
      <c r="GE23" s="142"/>
      <c r="GF23" s="27" t="str">
        <f t="shared" si="7"/>
        <v/>
      </c>
      <c r="GG23" s="12">
        <f t="shared" si="11"/>
        <v>0</v>
      </c>
      <c r="GH23" s="12">
        <f t="shared" si="13"/>
        <v>0</v>
      </c>
      <c r="GI23" s="45">
        <f>IFERROR(VLOOKUP(O$17&amp;C23&amp;D23,データ!D:E,2,0),0)</f>
        <v>0</v>
      </c>
      <c r="GJ23" s="45">
        <f t="shared" si="12"/>
        <v>0</v>
      </c>
      <c r="GK23" s="1">
        <f t="shared" si="9"/>
        <v>0</v>
      </c>
      <c r="GL23" s="1" t="str">
        <f t="shared" si="10"/>
        <v/>
      </c>
      <c r="GM23" s="85">
        <f>MIN('病床状況確認表 (2)'!$E9:$GE9)</f>
        <v>0</v>
      </c>
      <c r="GN23" s="85">
        <f>MAX('病床状況確認表 (2)'!$E9:$GE9)</f>
        <v>0</v>
      </c>
      <c r="GO23" s="259"/>
      <c r="GP23" s="260"/>
      <c r="GQ23" s="260"/>
      <c r="GR23" s="260"/>
      <c r="GS23" s="261"/>
      <c r="GT23" s="262"/>
      <c r="GU23" s="263"/>
      <c r="GV23" s="263"/>
      <c r="GW23" s="263"/>
      <c r="GX23" s="263"/>
      <c r="GY23" s="263"/>
      <c r="GZ23" s="263"/>
      <c r="HA23" s="264"/>
      <c r="HB23" s="183" t="str">
        <f>IF('病床状況確認表 (3)'!HB23&gt;=11,"有","")</f>
        <v/>
      </c>
      <c r="HC23" s="12"/>
    </row>
    <row r="24" spans="1:211">
      <c r="A24" s="1" t="str">
        <f>IF(GL24="","",MAX($A$20:A23)+1)</f>
        <v/>
      </c>
      <c r="B24" s="27"/>
      <c r="C24" s="6"/>
      <c r="D24" s="6"/>
      <c r="E24" s="140"/>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2"/>
      <c r="AJ24" s="140"/>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2"/>
      <c r="BN24" s="143"/>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141"/>
      <c r="DB24" s="141"/>
      <c r="DC24" s="141"/>
      <c r="DD24" s="141"/>
      <c r="DE24" s="141"/>
      <c r="DF24" s="141"/>
      <c r="DG24" s="141"/>
      <c r="DH24" s="141"/>
      <c r="DI24" s="141"/>
      <c r="DJ24" s="141"/>
      <c r="DK24" s="141"/>
      <c r="DL24" s="141"/>
      <c r="DM24" s="141"/>
      <c r="DN24" s="141"/>
      <c r="DO24" s="141"/>
      <c r="DP24" s="141"/>
      <c r="DQ24" s="141"/>
      <c r="DR24" s="141"/>
      <c r="DS24" s="141"/>
      <c r="DT24" s="141"/>
      <c r="DU24" s="141"/>
      <c r="DV24" s="141"/>
      <c r="DW24" s="141"/>
      <c r="DX24" s="141"/>
      <c r="DY24" s="141"/>
      <c r="DZ24" s="141"/>
      <c r="EA24" s="141"/>
      <c r="EB24" s="141"/>
      <c r="EC24" s="141"/>
      <c r="ED24" s="141"/>
      <c r="EE24" s="141"/>
      <c r="EF24" s="141"/>
      <c r="EG24" s="141"/>
      <c r="EH24" s="141"/>
      <c r="EI24" s="141"/>
      <c r="EJ24" s="141"/>
      <c r="EK24" s="141"/>
      <c r="EL24" s="141"/>
      <c r="EM24" s="141"/>
      <c r="EN24" s="141"/>
      <c r="EO24" s="141"/>
      <c r="EP24" s="141"/>
      <c r="EQ24" s="141"/>
      <c r="ER24" s="141"/>
      <c r="ES24" s="141"/>
      <c r="ET24" s="141"/>
      <c r="EU24" s="141"/>
      <c r="EV24" s="141"/>
      <c r="EW24" s="141"/>
      <c r="EX24" s="141"/>
      <c r="EY24" s="141"/>
      <c r="EZ24" s="141"/>
      <c r="FA24" s="141"/>
      <c r="FB24" s="141"/>
      <c r="FC24" s="141"/>
      <c r="FD24" s="141"/>
      <c r="FE24" s="141"/>
      <c r="FF24" s="141"/>
      <c r="FG24" s="141"/>
      <c r="FH24" s="141"/>
      <c r="FI24" s="141"/>
      <c r="FJ24" s="141"/>
      <c r="FK24" s="141"/>
      <c r="FL24" s="141"/>
      <c r="FM24" s="141"/>
      <c r="FN24" s="141"/>
      <c r="FO24" s="141"/>
      <c r="FP24" s="141"/>
      <c r="FQ24" s="141"/>
      <c r="FR24" s="141"/>
      <c r="FS24" s="141"/>
      <c r="FT24" s="141"/>
      <c r="FU24" s="141"/>
      <c r="FV24" s="141"/>
      <c r="FW24" s="141"/>
      <c r="FX24" s="141"/>
      <c r="FY24" s="141"/>
      <c r="FZ24" s="141"/>
      <c r="GA24" s="141"/>
      <c r="GB24" s="141"/>
      <c r="GC24" s="141"/>
      <c r="GD24" s="141"/>
      <c r="GE24" s="142"/>
      <c r="GF24" s="27" t="str">
        <f t="shared" si="7"/>
        <v/>
      </c>
      <c r="GG24" s="12">
        <f t="shared" si="11"/>
        <v>0</v>
      </c>
      <c r="GH24" s="12">
        <f t="shared" si="13"/>
        <v>0</v>
      </c>
      <c r="GI24" s="45">
        <f>IFERROR(VLOOKUP(O$17&amp;C24&amp;D24,データ!D:E,2,0),0)</f>
        <v>0</v>
      </c>
      <c r="GJ24" s="45">
        <f t="shared" si="12"/>
        <v>0</v>
      </c>
      <c r="GK24" s="1">
        <f t="shared" si="9"/>
        <v>0</v>
      </c>
      <c r="GL24" s="1" t="str">
        <f t="shared" si="10"/>
        <v/>
      </c>
      <c r="GM24" s="85">
        <f>MIN('病床状況確認表 (2)'!$E10:$GE10)</f>
        <v>0</v>
      </c>
      <c r="GN24" s="85">
        <f>MAX('病床状況確認表 (2)'!$E10:$GE10)</f>
        <v>0</v>
      </c>
      <c r="GO24" s="259"/>
      <c r="GP24" s="260"/>
      <c r="GQ24" s="260"/>
      <c r="GR24" s="260"/>
      <c r="GS24" s="261"/>
      <c r="GT24" s="262"/>
      <c r="GU24" s="263"/>
      <c r="GV24" s="263"/>
      <c r="GW24" s="263"/>
      <c r="GX24" s="263"/>
      <c r="GY24" s="263"/>
      <c r="GZ24" s="263"/>
      <c r="HA24" s="264"/>
      <c r="HB24" s="183" t="str">
        <f>IF('病床状況確認表 (3)'!HB24&gt;=11,"有","")</f>
        <v/>
      </c>
      <c r="HC24" s="12"/>
    </row>
    <row r="25" spans="1:211" ht="13.5" customHeight="1">
      <c r="A25" s="1" t="str">
        <f>IF(GL25="","",MAX($A$20:A24)+1)</f>
        <v/>
      </c>
      <c r="B25" s="27"/>
      <c r="C25" s="6"/>
      <c r="D25" s="6"/>
      <c r="E25" s="140"/>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2"/>
      <c r="AJ25" s="140"/>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2"/>
      <c r="BN25" s="143"/>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c r="DI25" s="141"/>
      <c r="DJ25" s="141"/>
      <c r="DK25" s="141"/>
      <c r="DL25" s="141"/>
      <c r="DM25" s="141"/>
      <c r="DN25" s="141"/>
      <c r="DO25" s="141"/>
      <c r="DP25" s="141"/>
      <c r="DQ25" s="141"/>
      <c r="DR25" s="141"/>
      <c r="DS25" s="141"/>
      <c r="DT25" s="141"/>
      <c r="DU25" s="141"/>
      <c r="DV25" s="141"/>
      <c r="DW25" s="141"/>
      <c r="DX25" s="141"/>
      <c r="DY25" s="141"/>
      <c r="DZ25" s="141"/>
      <c r="EA25" s="141"/>
      <c r="EB25" s="141"/>
      <c r="EC25" s="141"/>
      <c r="ED25" s="141"/>
      <c r="EE25" s="141"/>
      <c r="EF25" s="141"/>
      <c r="EG25" s="141"/>
      <c r="EH25" s="141"/>
      <c r="EI25" s="141"/>
      <c r="EJ25" s="141"/>
      <c r="EK25" s="141"/>
      <c r="EL25" s="141"/>
      <c r="EM25" s="141"/>
      <c r="EN25" s="141"/>
      <c r="EO25" s="141"/>
      <c r="EP25" s="141"/>
      <c r="EQ25" s="141"/>
      <c r="ER25" s="141"/>
      <c r="ES25" s="141"/>
      <c r="ET25" s="141"/>
      <c r="EU25" s="141"/>
      <c r="EV25" s="141"/>
      <c r="EW25" s="141"/>
      <c r="EX25" s="141"/>
      <c r="EY25" s="141"/>
      <c r="EZ25" s="141"/>
      <c r="FA25" s="141"/>
      <c r="FB25" s="141"/>
      <c r="FC25" s="141"/>
      <c r="FD25" s="141"/>
      <c r="FE25" s="141"/>
      <c r="FF25" s="141"/>
      <c r="FG25" s="141"/>
      <c r="FH25" s="141"/>
      <c r="FI25" s="141"/>
      <c r="FJ25" s="141"/>
      <c r="FK25" s="141"/>
      <c r="FL25" s="141"/>
      <c r="FM25" s="141"/>
      <c r="FN25" s="141"/>
      <c r="FO25" s="141"/>
      <c r="FP25" s="141"/>
      <c r="FQ25" s="141"/>
      <c r="FR25" s="141"/>
      <c r="FS25" s="141"/>
      <c r="FT25" s="141"/>
      <c r="FU25" s="141"/>
      <c r="FV25" s="141"/>
      <c r="FW25" s="141"/>
      <c r="FX25" s="141"/>
      <c r="FY25" s="141"/>
      <c r="FZ25" s="141"/>
      <c r="GA25" s="141"/>
      <c r="GB25" s="141"/>
      <c r="GC25" s="141"/>
      <c r="GD25" s="141"/>
      <c r="GE25" s="142"/>
      <c r="GF25" s="27" t="str">
        <f t="shared" si="7"/>
        <v/>
      </c>
      <c r="GG25" s="12">
        <f t="shared" si="11"/>
        <v>0</v>
      </c>
      <c r="GH25" s="12">
        <f t="shared" si="13"/>
        <v>0</v>
      </c>
      <c r="GI25" s="45">
        <f>IFERROR(VLOOKUP(O$17&amp;C25&amp;D25,データ!D:E,2,0),0)</f>
        <v>0</v>
      </c>
      <c r="GJ25" s="45">
        <f t="shared" si="12"/>
        <v>0</v>
      </c>
      <c r="GK25" s="1">
        <f t="shared" si="9"/>
        <v>0</v>
      </c>
      <c r="GL25" s="1" t="str">
        <f t="shared" si="10"/>
        <v/>
      </c>
      <c r="GM25" s="85">
        <f>MIN('病床状況確認表 (2)'!$E11:$GE11)</f>
        <v>0</v>
      </c>
      <c r="GN25" s="85">
        <f>MAX('病床状況確認表 (2)'!$E11:$GE11)</f>
        <v>0</v>
      </c>
      <c r="GO25" s="259"/>
      <c r="GP25" s="260"/>
      <c r="GQ25" s="260"/>
      <c r="GR25" s="260"/>
      <c r="GS25" s="261"/>
      <c r="GT25" s="262"/>
      <c r="GU25" s="263"/>
      <c r="GV25" s="263"/>
      <c r="GW25" s="263"/>
      <c r="GX25" s="263"/>
      <c r="GY25" s="263"/>
      <c r="GZ25" s="263"/>
      <c r="HA25" s="264"/>
      <c r="HB25" s="183" t="str">
        <f>IF('病床状況確認表 (3)'!HB25&gt;=11,"有","")</f>
        <v/>
      </c>
      <c r="HC25" s="12"/>
    </row>
    <row r="26" spans="1:211" ht="13.5" customHeight="1">
      <c r="A26" s="1" t="str">
        <f>IF(GL26="","",MAX($A$20:A25)+1)</f>
        <v/>
      </c>
      <c r="B26" s="27"/>
      <c r="C26" s="6"/>
      <c r="D26" s="6"/>
      <c r="E26" s="140"/>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2"/>
      <c r="AJ26" s="140"/>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2"/>
      <c r="BN26" s="143"/>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c r="CU26" s="141"/>
      <c r="CV26" s="141"/>
      <c r="CW26" s="141"/>
      <c r="CX26" s="141"/>
      <c r="CY26" s="141"/>
      <c r="CZ26" s="141"/>
      <c r="DA26" s="141"/>
      <c r="DB26" s="141"/>
      <c r="DC26" s="141"/>
      <c r="DD26" s="141"/>
      <c r="DE26" s="141"/>
      <c r="DF26" s="141"/>
      <c r="DG26" s="141"/>
      <c r="DH26" s="141"/>
      <c r="DI26" s="141"/>
      <c r="DJ26" s="141"/>
      <c r="DK26" s="141"/>
      <c r="DL26" s="141"/>
      <c r="DM26" s="141"/>
      <c r="DN26" s="141"/>
      <c r="DO26" s="141"/>
      <c r="DP26" s="141"/>
      <c r="DQ26" s="141"/>
      <c r="DR26" s="141"/>
      <c r="DS26" s="141"/>
      <c r="DT26" s="141"/>
      <c r="DU26" s="141"/>
      <c r="DV26" s="141"/>
      <c r="DW26" s="141"/>
      <c r="DX26" s="141"/>
      <c r="DY26" s="141"/>
      <c r="DZ26" s="141"/>
      <c r="EA26" s="141"/>
      <c r="EB26" s="141"/>
      <c r="EC26" s="141"/>
      <c r="ED26" s="141"/>
      <c r="EE26" s="141"/>
      <c r="EF26" s="141"/>
      <c r="EG26" s="141"/>
      <c r="EH26" s="141"/>
      <c r="EI26" s="141"/>
      <c r="EJ26" s="141"/>
      <c r="EK26" s="141"/>
      <c r="EL26" s="141"/>
      <c r="EM26" s="141"/>
      <c r="EN26" s="141"/>
      <c r="EO26" s="141"/>
      <c r="EP26" s="141"/>
      <c r="EQ26" s="141"/>
      <c r="ER26" s="141"/>
      <c r="ES26" s="141"/>
      <c r="ET26" s="141"/>
      <c r="EU26" s="141"/>
      <c r="EV26" s="141"/>
      <c r="EW26" s="141"/>
      <c r="EX26" s="141"/>
      <c r="EY26" s="141"/>
      <c r="EZ26" s="141"/>
      <c r="FA26" s="141"/>
      <c r="FB26" s="141"/>
      <c r="FC26" s="141"/>
      <c r="FD26" s="141"/>
      <c r="FE26" s="141"/>
      <c r="FF26" s="141"/>
      <c r="FG26" s="141"/>
      <c r="FH26" s="141"/>
      <c r="FI26" s="141"/>
      <c r="FJ26" s="141"/>
      <c r="FK26" s="141"/>
      <c r="FL26" s="141"/>
      <c r="FM26" s="141"/>
      <c r="FN26" s="141"/>
      <c r="FO26" s="141"/>
      <c r="FP26" s="141"/>
      <c r="FQ26" s="141"/>
      <c r="FR26" s="141"/>
      <c r="FS26" s="141"/>
      <c r="FT26" s="141"/>
      <c r="FU26" s="141"/>
      <c r="FV26" s="141"/>
      <c r="FW26" s="141"/>
      <c r="FX26" s="141"/>
      <c r="FY26" s="141"/>
      <c r="FZ26" s="141"/>
      <c r="GA26" s="141"/>
      <c r="GB26" s="141"/>
      <c r="GC26" s="141"/>
      <c r="GD26" s="141"/>
      <c r="GE26" s="142"/>
      <c r="GF26" s="27" t="str">
        <f t="shared" si="7"/>
        <v/>
      </c>
      <c r="GG26" s="12">
        <f t="shared" si="11"/>
        <v>0</v>
      </c>
      <c r="GH26" s="12">
        <f t="shared" si="13"/>
        <v>0</v>
      </c>
      <c r="GI26" s="45">
        <f>IFERROR(VLOOKUP(O$17&amp;C26&amp;D26,データ!D:E,2,0),0)</f>
        <v>0</v>
      </c>
      <c r="GJ26" s="45">
        <f t="shared" si="12"/>
        <v>0</v>
      </c>
      <c r="GK26" s="1">
        <f t="shared" si="9"/>
        <v>0</v>
      </c>
      <c r="GL26" s="1" t="str">
        <f t="shared" si="10"/>
        <v/>
      </c>
      <c r="GM26" s="85">
        <f>MIN('病床状況確認表 (2)'!$E12:$GE12)</f>
        <v>0</v>
      </c>
      <c r="GN26" s="85">
        <f>MAX('病床状況確認表 (2)'!$E12:$GE12)</f>
        <v>0</v>
      </c>
      <c r="GO26" s="259"/>
      <c r="GP26" s="260"/>
      <c r="GQ26" s="260"/>
      <c r="GR26" s="260"/>
      <c r="GS26" s="261"/>
      <c r="GT26" s="262"/>
      <c r="GU26" s="263"/>
      <c r="GV26" s="263"/>
      <c r="GW26" s="263"/>
      <c r="GX26" s="263"/>
      <c r="GY26" s="263"/>
      <c r="GZ26" s="263"/>
      <c r="HA26" s="264"/>
      <c r="HB26" s="183" t="str">
        <f>IF('病床状況確認表 (3)'!HB26&gt;=11,"有","")</f>
        <v/>
      </c>
      <c r="HC26" s="12"/>
    </row>
    <row r="27" spans="1:211" ht="13.5" customHeight="1">
      <c r="A27" s="1" t="str">
        <f>IF(GL27="","",MAX($A$20:A26)+1)</f>
        <v/>
      </c>
      <c r="B27" s="27"/>
      <c r="C27" s="6"/>
      <c r="D27" s="6"/>
      <c r="E27" s="140"/>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2"/>
      <c r="AJ27" s="140"/>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2"/>
      <c r="BN27" s="143"/>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141"/>
      <c r="DL27" s="141"/>
      <c r="DM27" s="141"/>
      <c r="DN27" s="141"/>
      <c r="DO27" s="141"/>
      <c r="DP27" s="141"/>
      <c r="DQ27" s="141"/>
      <c r="DR27" s="141"/>
      <c r="DS27" s="141"/>
      <c r="DT27" s="141"/>
      <c r="DU27" s="141"/>
      <c r="DV27" s="141"/>
      <c r="DW27" s="141"/>
      <c r="DX27" s="141"/>
      <c r="DY27" s="141"/>
      <c r="DZ27" s="141"/>
      <c r="EA27" s="141"/>
      <c r="EB27" s="141"/>
      <c r="EC27" s="141"/>
      <c r="ED27" s="141"/>
      <c r="EE27" s="141"/>
      <c r="EF27" s="141"/>
      <c r="EG27" s="141"/>
      <c r="EH27" s="141"/>
      <c r="EI27" s="141"/>
      <c r="EJ27" s="141"/>
      <c r="EK27" s="141"/>
      <c r="EL27" s="141"/>
      <c r="EM27" s="141"/>
      <c r="EN27" s="141"/>
      <c r="EO27" s="141"/>
      <c r="EP27" s="141"/>
      <c r="EQ27" s="141"/>
      <c r="ER27" s="141"/>
      <c r="ES27" s="141"/>
      <c r="ET27" s="141"/>
      <c r="EU27" s="141"/>
      <c r="EV27" s="141"/>
      <c r="EW27" s="141"/>
      <c r="EX27" s="141"/>
      <c r="EY27" s="141"/>
      <c r="EZ27" s="141"/>
      <c r="FA27" s="141"/>
      <c r="FB27" s="141"/>
      <c r="FC27" s="141"/>
      <c r="FD27" s="141"/>
      <c r="FE27" s="141"/>
      <c r="FF27" s="141"/>
      <c r="FG27" s="141"/>
      <c r="FH27" s="141"/>
      <c r="FI27" s="141"/>
      <c r="FJ27" s="141"/>
      <c r="FK27" s="141"/>
      <c r="FL27" s="141"/>
      <c r="FM27" s="141"/>
      <c r="FN27" s="141"/>
      <c r="FO27" s="141"/>
      <c r="FP27" s="141"/>
      <c r="FQ27" s="141"/>
      <c r="FR27" s="141"/>
      <c r="FS27" s="141"/>
      <c r="FT27" s="141"/>
      <c r="FU27" s="141"/>
      <c r="FV27" s="141"/>
      <c r="FW27" s="141"/>
      <c r="FX27" s="141"/>
      <c r="FY27" s="141"/>
      <c r="FZ27" s="141"/>
      <c r="GA27" s="141"/>
      <c r="GB27" s="141"/>
      <c r="GC27" s="141"/>
      <c r="GD27" s="141"/>
      <c r="GE27" s="142"/>
      <c r="GF27" s="27" t="str">
        <f t="shared" si="7"/>
        <v/>
      </c>
      <c r="GG27" s="12">
        <f t="shared" si="11"/>
        <v>0</v>
      </c>
      <c r="GH27" s="12">
        <f t="shared" si="13"/>
        <v>0</v>
      </c>
      <c r="GI27" s="45">
        <f>IFERROR(VLOOKUP(O$17&amp;C27&amp;D27,データ!D:E,2,0),0)</f>
        <v>0</v>
      </c>
      <c r="GJ27" s="45">
        <f t="shared" si="12"/>
        <v>0</v>
      </c>
      <c r="GK27" s="1">
        <f t="shared" si="9"/>
        <v>0</v>
      </c>
      <c r="GL27" s="1" t="str">
        <f t="shared" si="10"/>
        <v/>
      </c>
      <c r="GM27" s="85">
        <f>MIN('病床状況確認表 (2)'!$E13:$GE13)</f>
        <v>0</v>
      </c>
      <c r="GN27" s="85">
        <f>MAX('病床状況確認表 (2)'!$E13:$GE13)</f>
        <v>0</v>
      </c>
      <c r="GO27" s="259"/>
      <c r="GP27" s="260"/>
      <c r="GQ27" s="260"/>
      <c r="GR27" s="260"/>
      <c r="GS27" s="261"/>
      <c r="GT27" s="262"/>
      <c r="GU27" s="263"/>
      <c r="GV27" s="263"/>
      <c r="GW27" s="263"/>
      <c r="GX27" s="263"/>
      <c r="GY27" s="263"/>
      <c r="GZ27" s="263"/>
      <c r="HA27" s="264"/>
      <c r="HB27" s="183" t="str">
        <f>IF('病床状況確認表 (3)'!HB27&gt;=11,"有","")</f>
        <v/>
      </c>
      <c r="HC27" s="12"/>
    </row>
    <row r="28" spans="1:211">
      <c r="A28" s="1" t="str">
        <f>IF(GL28="","",MAX($A$20:A27)+1)</f>
        <v/>
      </c>
      <c r="B28" s="27"/>
      <c r="C28" s="6"/>
      <c r="D28" s="6"/>
      <c r="E28" s="140"/>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2"/>
      <c r="AJ28" s="140"/>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2"/>
      <c r="BN28" s="143"/>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c r="DI28" s="141"/>
      <c r="DJ28" s="141"/>
      <c r="DK28" s="141"/>
      <c r="DL28" s="141"/>
      <c r="DM28" s="141"/>
      <c r="DN28" s="141"/>
      <c r="DO28" s="141"/>
      <c r="DP28" s="141"/>
      <c r="DQ28" s="141"/>
      <c r="DR28" s="141"/>
      <c r="DS28" s="141"/>
      <c r="DT28" s="141"/>
      <c r="DU28" s="141"/>
      <c r="DV28" s="141"/>
      <c r="DW28" s="141"/>
      <c r="DX28" s="141"/>
      <c r="DY28" s="141"/>
      <c r="DZ28" s="141"/>
      <c r="EA28" s="141"/>
      <c r="EB28" s="141"/>
      <c r="EC28" s="141"/>
      <c r="ED28" s="141"/>
      <c r="EE28" s="141"/>
      <c r="EF28" s="141"/>
      <c r="EG28" s="141"/>
      <c r="EH28" s="141"/>
      <c r="EI28" s="141"/>
      <c r="EJ28" s="141"/>
      <c r="EK28" s="141"/>
      <c r="EL28" s="141"/>
      <c r="EM28" s="141"/>
      <c r="EN28" s="141"/>
      <c r="EO28" s="141"/>
      <c r="EP28" s="141"/>
      <c r="EQ28" s="141"/>
      <c r="ER28" s="141"/>
      <c r="ES28" s="141"/>
      <c r="ET28" s="141"/>
      <c r="EU28" s="141"/>
      <c r="EV28" s="141"/>
      <c r="EW28" s="141"/>
      <c r="EX28" s="141"/>
      <c r="EY28" s="141"/>
      <c r="EZ28" s="141"/>
      <c r="FA28" s="141"/>
      <c r="FB28" s="141"/>
      <c r="FC28" s="141"/>
      <c r="FD28" s="141"/>
      <c r="FE28" s="141"/>
      <c r="FF28" s="141"/>
      <c r="FG28" s="141"/>
      <c r="FH28" s="141"/>
      <c r="FI28" s="141"/>
      <c r="FJ28" s="141"/>
      <c r="FK28" s="141"/>
      <c r="FL28" s="141"/>
      <c r="FM28" s="141"/>
      <c r="FN28" s="141"/>
      <c r="FO28" s="141"/>
      <c r="FP28" s="141"/>
      <c r="FQ28" s="141"/>
      <c r="FR28" s="141"/>
      <c r="FS28" s="141"/>
      <c r="FT28" s="141"/>
      <c r="FU28" s="141"/>
      <c r="FV28" s="141"/>
      <c r="FW28" s="141"/>
      <c r="FX28" s="141"/>
      <c r="FY28" s="141"/>
      <c r="FZ28" s="141"/>
      <c r="GA28" s="141"/>
      <c r="GB28" s="141"/>
      <c r="GC28" s="141"/>
      <c r="GD28" s="141"/>
      <c r="GE28" s="142"/>
      <c r="GF28" s="27" t="str">
        <f t="shared" si="7"/>
        <v/>
      </c>
      <c r="GG28" s="12">
        <f t="shared" si="11"/>
        <v>0</v>
      </c>
      <c r="GH28" s="12">
        <f t="shared" si="13"/>
        <v>0</v>
      </c>
      <c r="GI28" s="45">
        <f>IFERROR(VLOOKUP(O$17&amp;C28&amp;D28,データ!D:E,2,0),0)</f>
        <v>0</v>
      </c>
      <c r="GJ28" s="45">
        <f t="shared" si="12"/>
        <v>0</v>
      </c>
      <c r="GK28" s="1">
        <f t="shared" si="9"/>
        <v>0</v>
      </c>
      <c r="GL28" s="1" t="str">
        <f t="shared" si="10"/>
        <v/>
      </c>
      <c r="GM28" s="85">
        <f>MIN('病床状況確認表 (2)'!$E14:$GE14)</f>
        <v>0</v>
      </c>
      <c r="GN28" s="85">
        <f>MAX('病床状況確認表 (2)'!$E14:$GE14)</f>
        <v>0</v>
      </c>
      <c r="GO28" s="259"/>
      <c r="GP28" s="260"/>
      <c r="GQ28" s="260"/>
      <c r="GR28" s="260"/>
      <c r="GS28" s="261"/>
      <c r="GT28" s="262"/>
      <c r="GU28" s="263"/>
      <c r="GV28" s="263"/>
      <c r="GW28" s="263"/>
      <c r="GX28" s="263"/>
      <c r="GY28" s="263"/>
      <c r="GZ28" s="263"/>
      <c r="HA28" s="264"/>
      <c r="HB28" s="183" t="str">
        <f>IF('病床状況確認表 (3)'!HB28&gt;=11,"有","")</f>
        <v/>
      </c>
      <c r="HC28" s="12"/>
    </row>
    <row r="29" spans="1:211">
      <c r="A29" s="1" t="str">
        <f>IF(GL29="","",MAX($A$20:A28)+1)</f>
        <v/>
      </c>
      <c r="B29" s="27"/>
      <c r="C29" s="6"/>
      <c r="D29" s="6"/>
      <c r="E29" s="140"/>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2"/>
      <c r="AJ29" s="140"/>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2"/>
      <c r="BN29" s="143"/>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c r="DW29" s="141"/>
      <c r="DX29" s="141"/>
      <c r="DY29" s="141"/>
      <c r="DZ29" s="141"/>
      <c r="EA29" s="141"/>
      <c r="EB29" s="141"/>
      <c r="EC29" s="141"/>
      <c r="ED29" s="141"/>
      <c r="EE29" s="141"/>
      <c r="EF29" s="141"/>
      <c r="EG29" s="141"/>
      <c r="EH29" s="141"/>
      <c r="EI29" s="141"/>
      <c r="EJ29" s="141"/>
      <c r="EK29" s="141"/>
      <c r="EL29" s="141"/>
      <c r="EM29" s="141"/>
      <c r="EN29" s="141"/>
      <c r="EO29" s="141"/>
      <c r="EP29" s="141"/>
      <c r="EQ29" s="141"/>
      <c r="ER29" s="141"/>
      <c r="ES29" s="141"/>
      <c r="ET29" s="141"/>
      <c r="EU29" s="141"/>
      <c r="EV29" s="141"/>
      <c r="EW29" s="141"/>
      <c r="EX29" s="141"/>
      <c r="EY29" s="141"/>
      <c r="EZ29" s="141"/>
      <c r="FA29" s="141"/>
      <c r="FB29" s="141"/>
      <c r="FC29" s="141"/>
      <c r="FD29" s="141"/>
      <c r="FE29" s="141"/>
      <c r="FF29" s="141"/>
      <c r="FG29" s="141"/>
      <c r="FH29" s="141"/>
      <c r="FI29" s="141"/>
      <c r="FJ29" s="141"/>
      <c r="FK29" s="141"/>
      <c r="FL29" s="141"/>
      <c r="FM29" s="141"/>
      <c r="FN29" s="141"/>
      <c r="FO29" s="141"/>
      <c r="FP29" s="141"/>
      <c r="FQ29" s="141"/>
      <c r="FR29" s="141"/>
      <c r="FS29" s="141"/>
      <c r="FT29" s="141"/>
      <c r="FU29" s="141"/>
      <c r="FV29" s="141"/>
      <c r="FW29" s="141"/>
      <c r="FX29" s="141"/>
      <c r="FY29" s="141"/>
      <c r="FZ29" s="141"/>
      <c r="GA29" s="141"/>
      <c r="GB29" s="141"/>
      <c r="GC29" s="141"/>
      <c r="GD29" s="141"/>
      <c r="GE29" s="142"/>
      <c r="GF29" s="27" t="str">
        <f t="shared" si="7"/>
        <v/>
      </c>
      <c r="GG29" s="12">
        <f t="shared" si="11"/>
        <v>0</v>
      </c>
      <c r="GH29" s="12">
        <f t="shared" si="13"/>
        <v>0</v>
      </c>
      <c r="GI29" s="45">
        <f>IFERROR(VLOOKUP(O$17&amp;C29&amp;D29,データ!D:E,2,0),0)</f>
        <v>0</v>
      </c>
      <c r="GJ29" s="45">
        <f t="shared" si="12"/>
        <v>0</v>
      </c>
      <c r="GK29" s="1">
        <f t="shared" si="9"/>
        <v>0</v>
      </c>
      <c r="GL29" s="1" t="str">
        <f t="shared" si="10"/>
        <v/>
      </c>
      <c r="GM29" s="85">
        <f>MIN('病床状況確認表 (2)'!$E15:$GE15)</f>
        <v>0</v>
      </c>
      <c r="GN29" s="85">
        <f>MAX('病床状況確認表 (2)'!$E15:$GE15)</f>
        <v>0</v>
      </c>
      <c r="GO29" s="259"/>
      <c r="GP29" s="260"/>
      <c r="GQ29" s="260"/>
      <c r="GR29" s="260"/>
      <c r="GS29" s="261"/>
      <c r="GT29" s="262"/>
      <c r="GU29" s="263"/>
      <c r="GV29" s="263"/>
      <c r="GW29" s="263"/>
      <c r="GX29" s="263"/>
      <c r="GY29" s="263"/>
      <c r="GZ29" s="263"/>
      <c r="HA29" s="264"/>
      <c r="HB29" s="183" t="str">
        <f>IF('病床状況確認表 (3)'!HB29&gt;=11,"有","")</f>
        <v/>
      </c>
      <c r="HC29" s="12"/>
    </row>
    <row r="30" spans="1:211">
      <c r="A30" s="1" t="str">
        <f>IF(GL30="","",MAX($A$20:A29)+1)</f>
        <v/>
      </c>
      <c r="B30" s="27"/>
      <c r="C30" s="6"/>
      <c r="D30" s="6"/>
      <c r="E30" s="140"/>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2"/>
      <c r="AJ30" s="140"/>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2"/>
      <c r="BN30" s="143"/>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141"/>
      <c r="CY30" s="141"/>
      <c r="CZ30" s="141"/>
      <c r="DA30" s="141"/>
      <c r="DB30" s="141"/>
      <c r="DC30" s="141"/>
      <c r="DD30" s="141"/>
      <c r="DE30" s="141"/>
      <c r="DF30" s="141"/>
      <c r="DG30" s="141"/>
      <c r="DH30" s="141"/>
      <c r="DI30" s="141"/>
      <c r="DJ30" s="141"/>
      <c r="DK30" s="141"/>
      <c r="DL30" s="141"/>
      <c r="DM30" s="141"/>
      <c r="DN30" s="141"/>
      <c r="DO30" s="141"/>
      <c r="DP30" s="141"/>
      <c r="DQ30" s="141"/>
      <c r="DR30" s="141"/>
      <c r="DS30" s="141"/>
      <c r="DT30" s="141"/>
      <c r="DU30" s="141"/>
      <c r="DV30" s="141"/>
      <c r="DW30" s="141"/>
      <c r="DX30" s="141"/>
      <c r="DY30" s="141"/>
      <c r="DZ30" s="141"/>
      <c r="EA30" s="141"/>
      <c r="EB30" s="141"/>
      <c r="EC30" s="141"/>
      <c r="ED30" s="141"/>
      <c r="EE30" s="141"/>
      <c r="EF30" s="141"/>
      <c r="EG30" s="141"/>
      <c r="EH30" s="141"/>
      <c r="EI30" s="141"/>
      <c r="EJ30" s="141"/>
      <c r="EK30" s="141"/>
      <c r="EL30" s="141"/>
      <c r="EM30" s="141"/>
      <c r="EN30" s="141"/>
      <c r="EO30" s="141"/>
      <c r="EP30" s="141"/>
      <c r="EQ30" s="141"/>
      <c r="ER30" s="141"/>
      <c r="ES30" s="141"/>
      <c r="ET30" s="141"/>
      <c r="EU30" s="141"/>
      <c r="EV30" s="141"/>
      <c r="EW30" s="141"/>
      <c r="EX30" s="141"/>
      <c r="EY30" s="141"/>
      <c r="EZ30" s="141"/>
      <c r="FA30" s="141"/>
      <c r="FB30" s="141"/>
      <c r="FC30" s="141"/>
      <c r="FD30" s="141"/>
      <c r="FE30" s="141"/>
      <c r="FF30" s="141"/>
      <c r="FG30" s="141"/>
      <c r="FH30" s="141"/>
      <c r="FI30" s="141"/>
      <c r="FJ30" s="141"/>
      <c r="FK30" s="141"/>
      <c r="FL30" s="141"/>
      <c r="FM30" s="141"/>
      <c r="FN30" s="141"/>
      <c r="FO30" s="141"/>
      <c r="FP30" s="141"/>
      <c r="FQ30" s="141"/>
      <c r="FR30" s="141"/>
      <c r="FS30" s="141"/>
      <c r="FT30" s="141"/>
      <c r="FU30" s="141"/>
      <c r="FV30" s="141"/>
      <c r="FW30" s="141"/>
      <c r="FX30" s="141"/>
      <c r="FY30" s="141"/>
      <c r="FZ30" s="141"/>
      <c r="GA30" s="141"/>
      <c r="GB30" s="141"/>
      <c r="GC30" s="141"/>
      <c r="GD30" s="141"/>
      <c r="GE30" s="142"/>
      <c r="GF30" s="27" t="str">
        <f t="shared" si="7"/>
        <v/>
      </c>
      <c r="GG30" s="12">
        <f t="shared" si="11"/>
        <v>0</v>
      </c>
      <c r="GH30" s="12">
        <f t="shared" si="13"/>
        <v>0</v>
      </c>
      <c r="GI30" s="45">
        <f>IFERROR(VLOOKUP(O$17&amp;C30&amp;D30,データ!D:E,2,0),0)</f>
        <v>0</v>
      </c>
      <c r="GJ30" s="45">
        <f t="shared" si="12"/>
        <v>0</v>
      </c>
      <c r="GK30" s="1">
        <f t="shared" si="9"/>
        <v>0</v>
      </c>
      <c r="GL30" s="1" t="str">
        <f t="shared" si="10"/>
        <v/>
      </c>
      <c r="GM30" s="85">
        <f>MIN('病床状況確認表 (2)'!$E16:$GE16)</f>
        <v>0</v>
      </c>
      <c r="GN30" s="85">
        <f>MAX('病床状況確認表 (2)'!$E16:$GE16)</f>
        <v>0</v>
      </c>
      <c r="GO30" s="259"/>
      <c r="GP30" s="260"/>
      <c r="GQ30" s="260"/>
      <c r="GR30" s="260"/>
      <c r="GS30" s="261"/>
      <c r="GT30" s="262"/>
      <c r="GU30" s="263"/>
      <c r="GV30" s="263"/>
      <c r="GW30" s="263"/>
      <c r="GX30" s="263"/>
      <c r="GY30" s="263"/>
      <c r="GZ30" s="263"/>
      <c r="HA30" s="264"/>
      <c r="HB30" s="183" t="str">
        <f>IF('病床状況確認表 (3)'!HB30&gt;=11,"有","")</f>
        <v/>
      </c>
      <c r="HC30" s="12"/>
    </row>
    <row r="31" spans="1:211">
      <c r="A31" s="1" t="str">
        <f>IF(GL31="","",MAX($A$20:A30)+1)</f>
        <v/>
      </c>
      <c r="B31" s="27"/>
      <c r="C31" s="6"/>
      <c r="D31" s="6"/>
      <c r="E31" s="140"/>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2"/>
      <c r="AJ31" s="140"/>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2"/>
      <c r="BN31" s="143"/>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141"/>
      <c r="CY31" s="141"/>
      <c r="CZ31" s="141"/>
      <c r="DA31" s="141"/>
      <c r="DB31" s="141"/>
      <c r="DC31" s="141"/>
      <c r="DD31" s="141"/>
      <c r="DE31" s="141"/>
      <c r="DF31" s="141"/>
      <c r="DG31" s="141"/>
      <c r="DH31" s="141"/>
      <c r="DI31" s="141"/>
      <c r="DJ31" s="141"/>
      <c r="DK31" s="141"/>
      <c r="DL31" s="141"/>
      <c r="DM31" s="141"/>
      <c r="DN31" s="141"/>
      <c r="DO31" s="141"/>
      <c r="DP31" s="141"/>
      <c r="DQ31" s="141"/>
      <c r="DR31" s="141"/>
      <c r="DS31" s="141"/>
      <c r="DT31" s="141"/>
      <c r="DU31" s="141"/>
      <c r="DV31" s="141"/>
      <c r="DW31" s="141"/>
      <c r="DX31" s="141"/>
      <c r="DY31" s="141"/>
      <c r="DZ31" s="141"/>
      <c r="EA31" s="141"/>
      <c r="EB31" s="141"/>
      <c r="EC31" s="141"/>
      <c r="ED31" s="141"/>
      <c r="EE31" s="141"/>
      <c r="EF31" s="141"/>
      <c r="EG31" s="141"/>
      <c r="EH31" s="141"/>
      <c r="EI31" s="141"/>
      <c r="EJ31" s="141"/>
      <c r="EK31" s="141"/>
      <c r="EL31" s="141"/>
      <c r="EM31" s="141"/>
      <c r="EN31" s="141"/>
      <c r="EO31" s="141"/>
      <c r="EP31" s="141"/>
      <c r="EQ31" s="141"/>
      <c r="ER31" s="141"/>
      <c r="ES31" s="141"/>
      <c r="ET31" s="141"/>
      <c r="EU31" s="141"/>
      <c r="EV31" s="141"/>
      <c r="EW31" s="141"/>
      <c r="EX31" s="141"/>
      <c r="EY31" s="141"/>
      <c r="EZ31" s="141"/>
      <c r="FA31" s="141"/>
      <c r="FB31" s="141"/>
      <c r="FC31" s="141"/>
      <c r="FD31" s="141"/>
      <c r="FE31" s="141"/>
      <c r="FF31" s="141"/>
      <c r="FG31" s="141"/>
      <c r="FH31" s="141"/>
      <c r="FI31" s="141"/>
      <c r="FJ31" s="141"/>
      <c r="FK31" s="141"/>
      <c r="FL31" s="141"/>
      <c r="FM31" s="141"/>
      <c r="FN31" s="141"/>
      <c r="FO31" s="141"/>
      <c r="FP31" s="141"/>
      <c r="FQ31" s="141"/>
      <c r="FR31" s="141"/>
      <c r="FS31" s="141"/>
      <c r="FT31" s="141"/>
      <c r="FU31" s="141"/>
      <c r="FV31" s="141"/>
      <c r="FW31" s="141"/>
      <c r="FX31" s="141"/>
      <c r="FY31" s="141"/>
      <c r="FZ31" s="141"/>
      <c r="GA31" s="141"/>
      <c r="GB31" s="141"/>
      <c r="GC31" s="141"/>
      <c r="GD31" s="141"/>
      <c r="GE31" s="142"/>
      <c r="GF31" s="27" t="str">
        <f t="shared" si="7"/>
        <v/>
      </c>
      <c r="GG31" s="12">
        <f t="shared" si="11"/>
        <v>0</v>
      </c>
      <c r="GH31" s="12">
        <f t="shared" si="13"/>
        <v>0</v>
      </c>
      <c r="GI31" s="45">
        <f>IFERROR(VLOOKUP(O$17&amp;C31&amp;D31,データ!D:E,2,0),0)</f>
        <v>0</v>
      </c>
      <c r="GJ31" s="45">
        <f t="shared" si="12"/>
        <v>0</v>
      </c>
      <c r="GK31" s="1">
        <f t="shared" si="9"/>
        <v>0</v>
      </c>
      <c r="GL31" s="1" t="str">
        <f t="shared" si="10"/>
        <v/>
      </c>
      <c r="GM31" s="85">
        <f>MIN('病床状況確認表 (2)'!$E17:$GE17)</f>
        <v>0</v>
      </c>
      <c r="GN31" s="85">
        <f>MAX('病床状況確認表 (2)'!$E17:$GE17)</f>
        <v>0</v>
      </c>
      <c r="GO31" s="259"/>
      <c r="GP31" s="260"/>
      <c r="GQ31" s="260"/>
      <c r="GR31" s="260"/>
      <c r="GS31" s="261"/>
      <c r="GT31" s="262"/>
      <c r="GU31" s="263"/>
      <c r="GV31" s="263"/>
      <c r="GW31" s="263"/>
      <c r="GX31" s="263"/>
      <c r="GY31" s="263"/>
      <c r="GZ31" s="263"/>
      <c r="HA31" s="264"/>
      <c r="HB31" s="183" t="str">
        <f>IF('病床状況確認表 (3)'!HB31&gt;=11,"有","")</f>
        <v/>
      </c>
      <c r="HC31" s="12"/>
    </row>
    <row r="32" spans="1:211">
      <c r="A32" s="1" t="str">
        <f>IF(GL32="","",MAX($A$20:A31)+1)</f>
        <v/>
      </c>
      <c r="B32" s="27"/>
      <c r="C32" s="6"/>
      <c r="D32" s="6"/>
      <c r="E32" s="140"/>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2"/>
      <c r="AJ32" s="140"/>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2"/>
      <c r="BN32" s="143"/>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c r="DI32" s="141"/>
      <c r="DJ32" s="141"/>
      <c r="DK32" s="141"/>
      <c r="DL32" s="141"/>
      <c r="DM32" s="141"/>
      <c r="DN32" s="141"/>
      <c r="DO32" s="141"/>
      <c r="DP32" s="141"/>
      <c r="DQ32" s="141"/>
      <c r="DR32" s="141"/>
      <c r="DS32" s="141"/>
      <c r="DT32" s="141"/>
      <c r="DU32" s="141"/>
      <c r="DV32" s="141"/>
      <c r="DW32" s="141"/>
      <c r="DX32" s="141"/>
      <c r="DY32" s="141"/>
      <c r="DZ32" s="141"/>
      <c r="EA32" s="141"/>
      <c r="EB32" s="141"/>
      <c r="EC32" s="141"/>
      <c r="ED32" s="141"/>
      <c r="EE32" s="141"/>
      <c r="EF32" s="141"/>
      <c r="EG32" s="141"/>
      <c r="EH32" s="141"/>
      <c r="EI32" s="141"/>
      <c r="EJ32" s="141"/>
      <c r="EK32" s="141"/>
      <c r="EL32" s="141"/>
      <c r="EM32" s="141"/>
      <c r="EN32" s="141"/>
      <c r="EO32" s="141"/>
      <c r="EP32" s="141"/>
      <c r="EQ32" s="141"/>
      <c r="ER32" s="141"/>
      <c r="ES32" s="141"/>
      <c r="ET32" s="141"/>
      <c r="EU32" s="141"/>
      <c r="EV32" s="141"/>
      <c r="EW32" s="141"/>
      <c r="EX32" s="141"/>
      <c r="EY32" s="141"/>
      <c r="EZ32" s="141"/>
      <c r="FA32" s="141"/>
      <c r="FB32" s="141"/>
      <c r="FC32" s="141"/>
      <c r="FD32" s="141"/>
      <c r="FE32" s="141"/>
      <c r="FF32" s="141"/>
      <c r="FG32" s="141"/>
      <c r="FH32" s="141"/>
      <c r="FI32" s="141"/>
      <c r="FJ32" s="141"/>
      <c r="FK32" s="141"/>
      <c r="FL32" s="141"/>
      <c r="FM32" s="141"/>
      <c r="FN32" s="141"/>
      <c r="FO32" s="141"/>
      <c r="FP32" s="141"/>
      <c r="FQ32" s="141"/>
      <c r="FR32" s="141"/>
      <c r="FS32" s="141"/>
      <c r="FT32" s="141"/>
      <c r="FU32" s="141"/>
      <c r="FV32" s="141"/>
      <c r="FW32" s="141"/>
      <c r="FX32" s="141"/>
      <c r="FY32" s="141"/>
      <c r="FZ32" s="141"/>
      <c r="GA32" s="141"/>
      <c r="GB32" s="141"/>
      <c r="GC32" s="141"/>
      <c r="GD32" s="141"/>
      <c r="GE32" s="142"/>
      <c r="GF32" s="27" t="str">
        <f t="shared" si="7"/>
        <v/>
      </c>
      <c r="GG32" s="12">
        <f t="shared" si="11"/>
        <v>0</v>
      </c>
      <c r="GH32" s="12">
        <f t="shared" si="13"/>
        <v>0</v>
      </c>
      <c r="GI32" s="45">
        <f>IFERROR(VLOOKUP(O$17&amp;C32&amp;D32,データ!D:E,2,0),0)</f>
        <v>0</v>
      </c>
      <c r="GJ32" s="45">
        <f t="shared" si="12"/>
        <v>0</v>
      </c>
      <c r="GK32" s="1">
        <f t="shared" si="9"/>
        <v>0</v>
      </c>
      <c r="GL32" s="1" t="str">
        <f t="shared" si="10"/>
        <v/>
      </c>
      <c r="GM32" s="85">
        <f>MIN('病床状況確認表 (2)'!$E18:$GE18)</f>
        <v>0</v>
      </c>
      <c r="GN32" s="85">
        <f>MAX('病床状況確認表 (2)'!$E18:$GE18)</f>
        <v>0</v>
      </c>
      <c r="GO32" s="259"/>
      <c r="GP32" s="260"/>
      <c r="GQ32" s="260"/>
      <c r="GR32" s="260"/>
      <c r="GS32" s="261"/>
      <c r="GT32" s="262"/>
      <c r="GU32" s="263"/>
      <c r="GV32" s="263"/>
      <c r="GW32" s="263"/>
      <c r="GX32" s="263"/>
      <c r="GY32" s="263"/>
      <c r="GZ32" s="263"/>
      <c r="HA32" s="264"/>
      <c r="HB32" s="183" t="str">
        <f>IF('病床状況確認表 (3)'!HB32&gt;=11,"有","")</f>
        <v/>
      </c>
      <c r="HC32" s="12"/>
    </row>
    <row r="33" spans="1:211">
      <c r="A33" s="1" t="str">
        <f>IF(GL33="","",MAX($A$20:A32)+1)</f>
        <v/>
      </c>
      <c r="B33" s="27"/>
      <c r="C33" s="6"/>
      <c r="D33" s="6"/>
      <c r="E33" s="140"/>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2"/>
      <c r="AJ33" s="140"/>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2"/>
      <c r="BN33" s="143"/>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c r="CN33" s="141"/>
      <c r="CO33" s="141"/>
      <c r="CP33" s="141"/>
      <c r="CQ33" s="141"/>
      <c r="CR33" s="141"/>
      <c r="CS33" s="141"/>
      <c r="CT33" s="141"/>
      <c r="CU33" s="141"/>
      <c r="CV33" s="141"/>
      <c r="CW33" s="141"/>
      <c r="CX33" s="141"/>
      <c r="CY33" s="141"/>
      <c r="CZ33" s="141"/>
      <c r="DA33" s="141"/>
      <c r="DB33" s="141"/>
      <c r="DC33" s="141"/>
      <c r="DD33" s="141"/>
      <c r="DE33" s="141"/>
      <c r="DF33" s="141"/>
      <c r="DG33" s="141"/>
      <c r="DH33" s="141"/>
      <c r="DI33" s="141"/>
      <c r="DJ33" s="141"/>
      <c r="DK33" s="141"/>
      <c r="DL33" s="141"/>
      <c r="DM33" s="141"/>
      <c r="DN33" s="141"/>
      <c r="DO33" s="141"/>
      <c r="DP33" s="141"/>
      <c r="DQ33" s="141"/>
      <c r="DR33" s="141"/>
      <c r="DS33" s="141"/>
      <c r="DT33" s="141"/>
      <c r="DU33" s="141"/>
      <c r="DV33" s="141"/>
      <c r="DW33" s="141"/>
      <c r="DX33" s="141"/>
      <c r="DY33" s="141"/>
      <c r="DZ33" s="141"/>
      <c r="EA33" s="141"/>
      <c r="EB33" s="141"/>
      <c r="EC33" s="141"/>
      <c r="ED33" s="141"/>
      <c r="EE33" s="141"/>
      <c r="EF33" s="141"/>
      <c r="EG33" s="141"/>
      <c r="EH33" s="141"/>
      <c r="EI33" s="141"/>
      <c r="EJ33" s="141"/>
      <c r="EK33" s="141"/>
      <c r="EL33" s="141"/>
      <c r="EM33" s="141"/>
      <c r="EN33" s="141"/>
      <c r="EO33" s="141"/>
      <c r="EP33" s="141"/>
      <c r="EQ33" s="141"/>
      <c r="ER33" s="141"/>
      <c r="ES33" s="141"/>
      <c r="ET33" s="141"/>
      <c r="EU33" s="141"/>
      <c r="EV33" s="141"/>
      <c r="EW33" s="141"/>
      <c r="EX33" s="141"/>
      <c r="EY33" s="141"/>
      <c r="EZ33" s="141"/>
      <c r="FA33" s="141"/>
      <c r="FB33" s="141"/>
      <c r="FC33" s="141"/>
      <c r="FD33" s="141"/>
      <c r="FE33" s="141"/>
      <c r="FF33" s="141"/>
      <c r="FG33" s="141"/>
      <c r="FH33" s="141"/>
      <c r="FI33" s="141"/>
      <c r="FJ33" s="141"/>
      <c r="FK33" s="141"/>
      <c r="FL33" s="141"/>
      <c r="FM33" s="141"/>
      <c r="FN33" s="141"/>
      <c r="FO33" s="141"/>
      <c r="FP33" s="141"/>
      <c r="FQ33" s="141"/>
      <c r="FR33" s="141"/>
      <c r="FS33" s="141"/>
      <c r="FT33" s="141"/>
      <c r="FU33" s="141"/>
      <c r="FV33" s="141"/>
      <c r="FW33" s="141"/>
      <c r="FX33" s="141"/>
      <c r="FY33" s="141"/>
      <c r="FZ33" s="141"/>
      <c r="GA33" s="141"/>
      <c r="GB33" s="141"/>
      <c r="GC33" s="141"/>
      <c r="GD33" s="141"/>
      <c r="GE33" s="142"/>
      <c r="GF33" s="27" t="str">
        <f t="shared" si="7"/>
        <v/>
      </c>
      <c r="GG33" s="12">
        <f t="shared" si="11"/>
        <v>0</v>
      </c>
      <c r="GH33" s="12">
        <f t="shared" si="13"/>
        <v>0</v>
      </c>
      <c r="GI33" s="45">
        <f>IFERROR(VLOOKUP(O$17&amp;C33&amp;D33,データ!D:E,2,0),0)</f>
        <v>0</v>
      </c>
      <c r="GJ33" s="45">
        <f t="shared" si="12"/>
        <v>0</v>
      </c>
      <c r="GK33" s="1">
        <f t="shared" si="9"/>
        <v>0</v>
      </c>
      <c r="GL33" s="1" t="str">
        <f t="shared" si="10"/>
        <v/>
      </c>
      <c r="GM33" s="85">
        <f>MIN('病床状況確認表 (2)'!$E19:$GE19)</f>
        <v>0</v>
      </c>
      <c r="GN33" s="85">
        <f>MAX('病床状況確認表 (2)'!$E19:$GE19)</f>
        <v>0</v>
      </c>
      <c r="GO33" s="259"/>
      <c r="GP33" s="260"/>
      <c r="GQ33" s="260"/>
      <c r="GR33" s="260"/>
      <c r="GS33" s="261"/>
      <c r="GT33" s="262"/>
      <c r="GU33" s="263"/>
      <c r="GV33" s="263"/>
      <c r="GW33" s="263"/>
      <c r="GX33" s="263"/>
      <c r="GY33" s="263"/>
      <c r="GZ33" s="263"/>
      <c r="HA33" s="264"/>
      <c r="HB33" s="183" t="str">
        <f>IF('病床状況確認表 (3)'!HB33&gt;=11,"有","")</f>
        <v/>
      </c>
      <c r="HC33" s="12"/>
    </row>
    <row r="34" spans="1:211">
      <c r="A34" s="1" t="str">
        <f>IF(GL34="","",MAX($A$20:A33)+1)</f>
        <v/>
      </c>
      <c r="B34" s="27"/>
      <c r="C34" s="6"/>
      <c r="D34" s="6"/>
      <c r="E34" s="140"/>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2"/>
      <c r="AJ34" s="140"/>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2"/>
      <c r="BN34" s="143"/>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1"/>
      <c r="CY34" s="141"/>
      <c r="CZ34" s="141"/>
      <c r="DA34" s="141"/>
      <c r="DB34" s="141"/>
      <c r="DC34" s="141"/>
      <c r="DD34" s="141"/>
      <c r="DE34" s="141"/>
      <c r="DF34" s="141"/>
      <c r="DG34" s="141"/>
      <c r="DH34" s="141"/>
      <c r="DI34" s="141"/>
      <c r="DJ34" s="141"/>
      <c r="DK34" s="141"/>
      <c r="DL34" s="141"/>
      <c r="DM34" s="141"/>
      <c r="DN34" s="141"/>
      <c r="DO34" s="141"/>
      <c r="DP34" s="141"/>
      <c r="DQ34" s="141"/>
      <c r="DR34" s="141"/>
      <c r="DS34" s="141"/>
      <c r="DT34" s="141"/>
      <c r="DU34" s="141"/>
      <c r="DV34" s="141"/>
      <c r="DW34" s="141"/>
      <c r="DX34" s="141"/>
      <c r="DY34" s="141"/>
      <c r="DZ34" s="141"/>
      <c r="EA34" s="141"/>
      <c r="EB34" s="141"/>
      <c r="EC34" s="141"/>
      <c r="ED34" s="141"/>
      <c r="EE34" s="141"/>
      <c r="EF34" s="141"/>
      <c r="EG34" s="141"/>
      <c r="EH34" s="141"/>
      <c r="EI34" s="141"/>
      <c r="EJ34" s="141"/>
      <c r="EK34" s="141"/>
      <c r="EL34" s="141"/>
      <c r="EM34" s="141"/>
      <c r="EN34" s="141"/>
      <c r="EO34" s="141"/>
      <c r="EP34" s="141"/>
      <c r="EQ34" s="141"/>
      <c r="ER34" s="141"/>
      <c r="ES34" s="141"/>
      <c r="ET34" s="141"/>
      <c r="EU34" s="141"/>
      <c r="EV34" s="141"/>
      <c r="EW34" s="141"/>
      <c r="EX34" s="141"/>
      <c r="EY34" s="141"/>
      <c r="EZ34" s="141"/>
      <c r="FA34" s="141"/>
      <c r="FB34" s="141"/>
      <c r="FC34" s="141"/>
      <c r="FD34" s="141"/>
      <c r="FE34" s="141"/>
      <c r="FF34" s="141"/>
      <c r="FG34" s="141"/>
      <c r="FH34" s="141"/>
      <c r="FI34" s="141"/>
      <c r="FJ34" s="141"/>
      <c r="FK34" s="141"/>
      <c r="FL34" s="141"/>
      <c r="FM34" s="141"/>
      <c r="FN34" s="141"/>
      <c r="FO34" s="141"/>
      <c r="FP34" s="141"/>
      <c r="FQ34" s="141"/>
      <c r="FR34" s="141"/>
      <c r="FS34" s="141"/>
      <c r="FT34" s="141"/>
      <c r="FU34" s="141"/>
      <c r="FV34" s="141"/>
      <c r="FW34" s="141"/>
      <c r="FX34" s="141"/>
      <c r="FY34" s="141"/>
      <c r="FZ34" s="141"/>
      <c r="GA34" s="141"/>
      <c r="GB34" s="141"/>
      <c r="GC34" s="141"/>
      <c r="GD34" s="141"/>
      <c r="GE34" s="142"/>
      <c r="GF34" s="27" t="str">
        <f t="shared" si="7"/>
        <v/>
      </c>
      <c r="GG34" s="12">
        <f t="shared" si="11"/>
        <v>0</v>
      </c>
      <c r="GH34" s="12">
        <f t="shared" si="13"/>
        <v>0</v>
      </c>
      <c r="GI34" s="45">
        <f>IFERROR(VLOOKUP(O$17&amp;C34&amp;D34,データ!D:E,2,0),0)</f>
        <v>0</v>
      </c>
      <c r="GJ34" s="45">
        <f t="shared" si="12"/>
        <v>0</v>
      </c>
      <c r="GK34" s="1">
        <f t="shared" si="9"/>
        <v>0</v>
      </c>
      <c r="GL34" s="1" t="str">
        <f t="shared" si="10"/>
        <v/>
      </c>
      <c r="GM34" s="85">
        <f>MIN('病床状況確認表 (2)'!$E20:$GE20)</f>
        <v>0</v>
      </c>
      <c r="GN34" s="85">
        <f>MAX('病床状況確認表 (2)'!$E20:$GE20)</f>
        <v>0</v>
      </c>
      <c r="GO34" s="259"/>
      <c r="GP34" s="260"/>
      <c r="GQ34" s="260"/>
      <c r="GR34" s="260"/>
      <c r="GS34" s="261"/>
      <c r="GT34" s="262"/>
      <c r="GU34" s="263"/>
      <c r="GV34" s="263"/>
      <c r="GW34" s="263"/>
      <c r="GX34" s="263"/>
      <c r="GY34" s="263"/>
      <c r="GZ34" s="263"/>
      <c r="HA34" s="264"/>
      <c r="HB34" s="183" t="str">
        <f>IF('病床状況確認表 (3)'!HB34&gt;=11,"有","")</f>
        <v/>
      </c>
      <c r="HC34" s="12"/>
    </row>
    <row r="35" spans="1:211">
      <c r="A35" s="1" t="str">
        <f>IF(GL35="","",MAX($A$20:A34)+1)</f>
        <v/>
      </c>
      <c r="B35" s="27"/>
      <c r="C35" s="6"/>
      <c r="D35" s="6"/>
      <c r="E35" s="140"/>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2"/>
      <c r="AJ35" s="140"/>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2"/>
      <c r="BN35" s="143"/>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c r="CN35" s="141"/>
      <c r="CO35" s="141"/>
      <c r="CP35" s="141"/>
      <c r="CQ35" s="141"/>
      <c r="CR35" s="141"/>
      <c r="CS35" s="141"/>
      <c r="CT35" s="141"/>
      <c r="CU35" s="141"/>
      <c r="CV35" s="141"/>
      <c r="CW35" s="141"/>
      <c r="CX35" s="141"/>
      <c r="CY35" s="141"/>
      <c r="CZ35" s="141"/>
      <c r="DA35" s="141"/>
      <c r="DB35" s="141"/>
      <c r="DC35" s="141"/>
      <c r="DD35" s="141"/>
      <c r="DE35" s="141"/>
      <c r="DF35" s="141"/>
      <c r="DG35" s="141"/>
      <c r="DH35" s="141"/>
      <c r="DI35" s="141"/>
      <c r="DJ35" s="141"/>
      <c r="DK35" s="141"/>
      <c r="DL35" s="141"/>
      <c r="DM35" s="141"/>
      <c r="DN35" s="141"/>
      <c r="DO35" s="141"/>
      <c r="DP35" s="141"/>
      <c r="DQ35" s="141"/>
      <c r="DR35" s="141"/>
      <c r="DS35" s="141"/>
      <c r="DT35" s="141"/>
      <c r="DU35" s="141"/>
      <c r="DV35" s="141"/>
      <c r="DW35" s="141"/>
      <c r="DX35" s="141"/>
      <c r="DY35" s="141"/>
      <c r="DZ35" s="141"/>
      <c r="EA35" s="141"/>
      <c r="EB35" s="141"/>
      <c r="EC35" s="141"/>
      <c r="ED35" s="141"/>
      <c r="EE35" s="141"/>
      <c r="EF35" s="141"/>
      <c r="EG35" s="141"/>
      <c r="EH35" s="141"/>
      <c r="EI35" s="141"/>
      <c r="EJ35" s="141"/>
      <c r="EK35" s="141"/>
      <c r="EL35" s="141"/>
      <c r="EM35" s="141"/>
      <c r="EN35" s="141"/>
      <c r="EO35" s="141"/>
      <c r="EP35" s="141"/>
      <c r="EQ35" s="141"/>
      <c r="ER35" s="141"/>
      <c r="ES35" s="141"/>
      <c r="ET35" s="141"/>
      <c r="EU35" s="141"/>
      <c r="EV35" s="141"/>
      <c r="EW35" s="141"/>
      <c r="EX35" s="141"/>
      <c r="EY35" s="141"/>
      <c r="EZ35" s="141"/>
      <c r="FA35" s="141"/>
      <c r="FB35" s="141"/>
      <c r="FC35" s="141"/>
      <c r="FD35" s="141"/>
      <c r="FE35" s="141"/>
      <c r="FF35" s="141"/>
      <c r="FG35" s="141"/>
      <c r="FH35" s="141"/>
      <c r="FI35" s="141"/>
      <c r="FJ35" s="141"/>
      <c r="FK35" s="141"/>
      <c r="FL35" s="141"/>
      <c r="FM35" s="141"/>
      <c r="FN35" s="141"/>
      <c r="FO35" s="141"/>
      <c r="FP35" s="141"/>
      <c r="FQ35" s="141"/>
      <c r="FR35" s="141"/>
      <c r="FS35" s="141"/>
      <c r="FT35" s="141"/>
      <c r="FU35" s="141"/>
      <c r="FV35" s="141"/>
      <c r="FW35" s="141"/>
      <c r="FX35" s="141"/>
      <c r="FY35" s="141"/>
      <c r="FZ35" s="141"/>
      <c r="GA35" s="141"/>
      <c r="GB35" s="141"/>
      <c r="GC35" s="141"/>
      <c r="GD35" s="141"/>
      <c r="GE35" s="142"/>
      <c r="GF35" s="27" t="str">
        <f t="shared" si="7"/>
        <v/>
      </c>
      <c r="GG35" s="12">
        <f t="shared" si="11"/>
        <v>0</v>
      </c>
      <c r="GH35" s="12">
        <f t="shared" si="13"/>
        <v>0</v>
      </c>
      <c r="GI35" s="45">
        <f>IFERROR(VLOOKUP(O$17&amp;C35&amp;D35,データ!D:E,2,0),0)</f>
        <v>0</v>
      </c>
      <c r="GJ35" s="45">
        <f t="shared" si="12"/>
        <v>0</v>
      </c>
      <c r="GK35" s="1">
        <f t="shared" si="9"/>
        <v>0</v>
      </c>
      <c r="GL35" s="1" t="str">
        <f t="shared" si="10"/>
        <v/>
      </c>
      <c r="GM35" s="85">
        <f>MIN('病床状況確認表 (2)'!$E21:$GE21)</f>
        <v>0</v>
      </c>
      <c r="GN35" s="85">
        <f>MAX('病床状況確認表 (2)'!$E21:$GE21)</f>
        <v>0</v>
      </c>
      <c r="GO35" s="259"/>
      <c r="GP35" s="260"/>
      <c r="GQ35" s="260"/>
      <c r="GR35" s="260"/>
      <c r="GS35" s="261"/>
      <c r="GT35" s="262"/>
      <c r="GU35" s="263"/>
      <c r="GV35" s="263"/>
      <c r="GW35" s="263"/>
      <c r="GX35" s="263"/>
      <c r="GY35" s="263"/>
      <c r="GZ35" s="263"/>
      <c r="HA35" s="264"/>
      <c r="HB35" s="183" t="str">
        <f>IF('病床状況確認表 (3)'!HB35&gt;=11,"有","")</f>
        <v/>
      </c>
      <c r="HC35" s="12"/>
    </row>
    <row r="36" spans="1:211">
      <c r="A36" s="1" t="str">
        <f>IF(GL36="","",MAX($A$20:A35)+1)</f>
        <v/>
      </c>
      <c r="B36" s="27"/>
      <c r="C36" s="6"/>
      <c r="D36" s="6"/>
      <c r="E36" s="140"/>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2"/>
      <c r="AJ36" s="140"/>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2"/>
      <c r="BN36" s="143"/>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c r="CU36" s="141"/>
      <c r="CV36" s="141"/>
      <c r="CW36" s="141"/>
      <c r="CX36" s="141"/>
      <c r="CY36" s="141"/>
      <c r="CZ36" s="141"/>
      <c r="DA36" s="141"/>
      <c r="DB36" s="141"/>
      <c r="DC36" s="141"/>
      <c r="DD36" s="141"/>
      <c r="DE36" s="141"/>
      <c r="DF36" s="141"/>
      <c r="DG36" s="141"/>
      <c r="DH36" s="141"/>
      <c r="DI36" s="141"/>
      <c r="DJ36" s="141"/>
      <c r="DK36" s="141"/>
      <c r="DL36" s="141"/>
      <c r="DM36" s="141"/>
      <c r="DN36" s="141"/>
      <c r="DO36" s="141"/>
      <c r="DP36" s="141"/>
      <c r="DQ36" s="141"/>
      <c r="DR36" s="141"/>
      <c r="DS36" s="141"/>
      <c r="DT36" s="141"/>
      <c r="DU36" s="141"/>
      <c r="DV36" s="141"/>
      <c r="DW36" s="141"/>
      <c r="DX36" s="141"/>
      <c r="DY36" s="141"/>
      <c r="DZ36" s="141"/>
      <c r="EA36" s="141"/>
      <c r="EB36" s="141"/>
      <c r="EC36" s="141"/>
      <c r="ED36" s="141"/>
      <c r="EE36" s="141"/>
      <c r="EF36" s="141"/>
      <c r="EG36" s="141"/>
      <c r="EH36" s="141"/>
      <c r="EI36" s="141"/>
      <c r="EJ36" s="141"/>
      <c r="EK36" s="141"/>
      <c r="EL36" s="141"/>
      <c r="EM36" s="141"/>
      <c r="EN36" s="141"/>
      <c r="EO36" s="141"/>
      <c r="EP36" s="141"/>
      <c r="EQ36" s="141"/>
      <c r="ER36" s="141"/>
      <c r="ES36" s="141"/>
      <c r="ET36" s="141"/>
      <c r="EU36" s="141"/>
      <c r="EV36" s="141"/>
      <c r="EW36" s="141"/>
      <c r="EX36" s="141"/>
      <c r="EY36" s="141"/>
      <c r="EZ36" s="141"/>
      <c r="FA36" s="141"/>
      <c r="FB36" s="141"/>
      <c r="FC36" s="141"/>
      <c r="FD36" s="141"/>
      <c r="FE36" s="141"/>
      <c r="FF36" s="141"/>
      <c r="FG36" s="141"/>
      <c r="FH36" s="141"/>
      <c r="FI36" s="141"/>
      <c r="FJ36" s="141"/>
      <c r="FK36" s="141"/>
      <c r="FL36" s="141"/>
      <c r="FM36" s="141"/>
      <c r="FN36" s="141"/>
      <c r="FO36" s="141"/>
      <c r="FP36" s="141"/>
      <c r="FQ36" s="141"/>
      <c r="FR36" s="141"/>
      <c r="FS36" s="141"/>
      <c r="FT36" s="141"/>
      <c r="FU36" s="141"/>
      <c r="FV36" s="141"/>
      <c r="FW36" s="141"/>
      <c r="FX36" s="141"/>
      <c r="FY36" s="141"/>
      <c r="FZ36" s="141"/>
      <c r="GA36" s="141"/>
      <c r="GB36" s="141"/>
      <c r="GC36" s="141"/>
      <c r="GD36" s="141"/>
      <c r="GE36" s="142"/>
      <c r="GF36" s="27" t="str">
        <f t="shared" si="7"/>
        <v/>
      </c>
      <c r="GG36" s="12">
        <f t="shared" si="11"/>
        <v>0</v>
      </c>
      <c r="GH36" s="12">
        <f t="shared" si="13"/>
        <v>0</v>
      </c>
      <c r="GI36" s="45">
        <f>IFERROR(VLOOKUP(O$17&amp;C36&amp;D36,データ!D:E,2,0),0)</f>
        <v>0</v>
      </c>
      <c r="GJ36" s="45">
        <f t="shared" si="12"/>
        <v>0</v>
      </c>
      <c r="GK36" s="1">
        <f t="shared" si="9"/>
        <v>0</v>
      </c>
      <c r="GL36" s="1" t="str">
        <f t="shared" si="10"/>
        <v/>
      </c>
      <c r="GM36" s="85">
        <f>MIN('病床状況確認表 (2)'!$E22:$GE22)</f>
        <v>0</v>
      </c>
      <c r="GN36" s="85">
        <f>MAX('病床状況確認表 (2)'!$E22:$GE22)</f>
        <v>0</v>
      </c>
      <c r="GO36" s="259"/>
      <c r="GP36" s="260"/>
      <c r="GQ36" s="260"/>
      <c r="GR36" s="260"/>
      <c r="GS36" s="261"/>
      <c r="GT36" s="262"/>
      <c r="GU36" s="263"/>
      <c r="GV36" s="263"/>
      <c r="GW36" s="263"/>
      <c r="GX36" s="263"/>
      <c r="GY36" s="263"/>
      <c r="GZ36" s="263"/>
      <c r="HA36" s="264"/>
      <c r="HB36" s="183" t="str">
        <f>IF('病床状況確認表 (3)'!HB36&gt;=11,"有","")</f>
        <v/>
      </c>
      <c r="HC36" s="12"/>
    </row>
    <row r="37" spans="1:211">
      <c r="A37" s="1" t="str">
        <f>IF(GL37="","",MAX($A$20:A36)+1)</f>
        <v/>
      </c>
      <c r="B37" s="27"/>
      <c r="C37" s="7"/>
      <c r="D37" s="7"/>
      <c r="E37" s="140"/>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2"/>
      <c r="AJ37" s="140"/>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2"/>
      <c r="BN37" s="143"/>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c r="CT37" s="141"/>
      <c r="CU37" s="141"/>
      <c r="CV37" s="141"/>
      <c r="CW37" s="141"/>
      <c r="CX37" s="141"/>
      <c r="CY37" s="141"/>
      <c r="CZ37" s="141"/>
      <c r="DA37" s="141"/>
      <c r="DB37" s="141"/>
      <c r="DC37" s="141"/>
      <c r="DD37" s="141"/>
      <c r="DE37" s="141"/>
      <c r="DF37" s="141"/>
      <c r="DG37" s="141"/>
      <c r="DH37" s="141"/>
      <c r="DI37" s="141"/>
      <c r="DJ37" s="141"/>
      <c r="DK37" s="141"/>
      <c r="DL37" s="141"/>
      <c r="DM37" s="141"/>
      <c r="DN37" s="141"/>
      <c r="DO37" s="141"/>
      <c r="DP37" s="141"/>
      <c r="DQ37" s="141"/>
      <c r="DR37" s="141"/>
      <c r="DS37" s="141"/>
      <c r="DT37" s="141"/>
      <c r="DU37" s="141"/>
      <c r="DV37" s="141"/>
      <c r="DW37" s="141"/>
      <c r="DX37" s="141"/>
      <c r="DY37" s="141"/>
      <c r="DZ37" s="141"/>
      <c r="EA37" s="141"/>
      <c r="EB37" s="141"/>
      <c r="EC37" s="141"/>
      <c r="ED37" s="141"/>
      <c r="EE37" s="141"/>
      <c r="EF37" s="141"/>
      <c r="EG37" s="141"/>
      <c r="EH37" s="141"/>
      <c r="EI37" s="141"/>
      <c r="EJ37" s="141"/>
      <c r="EK37" s="141"/>
      <c r="EL37" s="141"/>
      <c r="EM37" s="141"/>
      <c r="EN37" s="141"/>
      <c r="EO37" s="141"/>
      <c r="EP37" s="141"/>
      <c r="EQ37" s="141"/>
      <c r="ER37" s="141"/>
      <c r="ES37" s="141"/>
      <c r="ET37" s="141"/>
      <c r="EU37" s="141"/>
      <c r="EV37" s="141"/>
      <c r="EW37" s="141"/>
      <c r="EX37" s="141"/>
      <c r="EY37" s="141"/>
      <c r="EZ37" s="141"/>
      <c r="FA37" s="141"/>
      <c r="FB37" s="141"/>
      <c r="FC37" s="141"/>
      <c r="FD37" s="141"/>
      <c r="FE37" s="141"/>
      <c r="FF37" s="141"/>
      <c r="FG37" s="141"/>
      <c r="FH37" s="141"/>
      <c r="FI37" s="141"/>
      <c r="FJ37" s="141"/>
      <c r="FK37" s="141"/>
      <c r="FL37" s="141"/>
      <c r="FM37" s="141"/>
      <c r="FN37" s="141"/>
      <c r="FO37" s="141"/>
      <c r="FP37" s="141"/>
      <c r="FQ37" s="141"/>
      <c r="FR37" s="141"/>
      <c r="FS37" s="141"/>
      <c r="FT37" s="141"/>
      <c r="FU37" s="141"/>
      <c r="FV37" s="141"/>
      <c r="FW37" s="141"/>
      <c r="FX37" s="141"/>
      <c r="FY37" s="141"/>
      <c r="FZ37" s="141"/>
      <c r="GA37" s="141"/>
      <c r="GB37" s="141"/>
      <c r="GC37" s="141"/>
      <c r="GD37" s="141"/>
      <c r="GE37" s="142"/>
      <c r="GF37" s="27" t="str">
        <f t="shared" si="7"/>
        <v/>
      </c>
      <c r="GG37" s="12">
        <f t="shared" si="11"/>
        <v>0</v>
      </c>
      <c r="GH37" s="12">
        <f t="shared" si="13"/>
        <v>0</v>
      </c>
      <c r="GI37" s="45">
        <f>IFERROR(VLOOKUP(O$17&amp;C37&amp;D37,データ!D:E,2,0),0)</f>
        <v>0</v>
      </c>
      <c r="GJ37" s="45">
        <f t="shared" si="12"/>
        <v>0</v>
      </c>
      <c r="GK37" s="1">
        <f t="shared" si="9"/>
        <v>0</v>
      </c>
      <c r="GL37" s="1" t="str">
        <f t="shared" si="10"/>
        <v/>
      </c>
      <c r="GM37" s="85">
        <f>MIN('病床状況確認表 (2)'!$E23:$GE23)</f>
        <v>0</v>
      </c>
      <c r="GN37" s="85">
        <f>MAX('病床状況確認表 (2)'!$E23:$GE23)</f>
        <v>0</v>
      </c>
      <c r="GO37" s="259"/>
      <c r="GP37" s="260"/>
      <c r="GQ37" s="260"/>
      <c r="GR37" s="260"/>
      <c r="GS37" s="261"/>
      <c r="GT37" s="262"/>
      <c r="GU37" s="263"/>
      <c r="GV37" s="263"/>
      <c r="GW37" s="263"/>
      <c r="GX37" s="263"/>
      <c r="GY37" s="263"/>
      <c r="GZ37" s="263"/>
      <c r="HA37" s="264"/>
      <c r="HB37" s="183" t="str">
        <f>IF('病床状況確認表 (3)'!HB37&gt;=11,"有","")</f>
        <v/>
      </c>
      <c r="HC37" s="12"/>
    </row>
    <row r="38" spans="1:211">
      <c r="A38" s="1" t="str">
        <f>IF(GL38="","",MAX($A$20:A37)+1)</f>
        <v/>
      </c>
      <c r="B38" s="27"/>
      <c r="C38" s="7"/>
      <c r="D38" s="7"/>
      <c r="E38" s="140"/>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2"/>
      <c r="AJ38" s="140"/>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2"/>
      <c r="BN38" s="143"/>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1"/>
      <c r="CY38" s="141"/>
      <c r="CZ38" s="141"/>
      <c r="DA38" s="141"/>
      <c r="DB38" s="141"/>
      <c r="DC38" s="141"/>
      <c r="DD38" s="141"/>
      <c r="DE38" s="141"/>
      <c r="DF38" s="141"/>
      <c r="DG38" s="141"/>
      <c r="DH38" s="141"/>
      <c r="DI38" s="141"/>
      <c r="DJ38" s="141"/>
      <c r="DK38" s="141"/>
      <c r="DL38" s="141"/>
      <c r="DM38" s="141"/>
      <c r="DN38" s="141"/>
      <c r="DO38" s="141"/>
      <c r="DP38" s="141"/>
      <c r="DQ38" s="141"/>
      <c r="DR38" s="141"/>
      <c r="DS38" s="141"/>
      <c r="DT38" s="141"/>
      <c r="DU38" s="141"/>
      <c r="DV38" s="141"/>
      <c r="DW38" s="141"/>
      <c r="DX38" s="141"/>
      <c r="DY38" s="141"/>
      <c r="DZ38" s="141"/>
      <c r="EA38" s="141"/>
      <c r="EB38" s="141"/>
      <c r="EC38" s="141"/>
      <c r="ED38" s="141"/>
      <c r="EE38" s="141"/>
      <c r="EF38" s="141"/>
      <c r="EG38" s="141"/>
      <c r="EH38" s="141"/>
      <c r="EI38" s="141"/>
      <c r="EJ38" s="141"/>
      <c r="EK38" s="141"/>
      <c r="EL38" s="141"/>
      <c r="EM38" s="141"/>
      <c r="EN38" s="141"/>
      <c r="EO38" s="141"/>
      <c r="EP38" s="141"/>
      <c r="EQ38" s="141"/>
      <c r="ER38" s="141"/>
      <c r="ES38" s="141"/>
      <c r="ET38" s="141"/>
      <c r="EU38" s="141"/>
      <c r="EV38" s="141"/>
      <c r="EW38" s="141"/>
      <c r="EX38" s="141"/>
      <c r="EY38" s="141"/>
      <c r="EZ38" s="141"/>
      <c r="FA38" s="141"/>
      <c r="FB38" s="141"/>
      <c r="FC38" s="141"/>
      <c r="FD38" s="141"/>
      <c r="FE38" s="141"/>
      <c r="FF38" s="141"/>
      <c r="FG38" s="141"/>
      <c r="FH38" s="141"/>
      <c r="FI38" s="141"/>
      <c r="FJ38" s="141"/>
      <c r="FK38" s="141"/>
      <c r="FL38" s="141"/>
      <c r="FM38" s="141"/>
      <c r="FN38" s="141"/>
      <c r="FO38" s="141"/>
      <c r="FP38" s="141"/>
      <c r="FQ38" s="141"/>
      <c r="FR38" s="141"/>
      <c r="FS38" s="141"/>
      <c r="FT38" s="141"/>
      <c r="FU38" s="141"/>
      <c r="FV38" s="141"/>
      <c r="FW38" s="141"/>
      <c r="FX38" s="141"/>
      <c r="FY38" s="141"/>
      <c r="FZ38" s="141"/>
      <c r="GA38" s="141"/>
      <c r="GB38" s="141"/>
      <c r="GC38" s="141"/>
      <c r="GD38" s="141"/>
      <c r="GE38" s="142"/>
      <c r="GF38" s="27" t="str">
        <f t="shared" si="7"/>
        <v/>
      </c>
      <c r="GG38" s="12">
        <f t="shared" si="11"/>
        <v>0</v>
      </c>
      <c r="GH38" s="12">
        <f t="shared" si="13"/>
        <v>0</v>
      </c>
      <c r="GI38" s="45">
        <f>IFERROR(VLOOKUP(O$17&amp;C38&amp;D38,データ!D:E,2,0),0)</f>
        <v>0</v>
      </c>
      <c r="GJ38" s="45">
        <f t="shared" si="12"/>
        <v>0</v>
      </c>
      <c r="GK38" s="1">
        <f t="shared" si="9"/>
        <v>0</v>
      </c>
      <c r="GL38" s="1" t="str">
        <f t="shared" si="10"/>
        <v/>
      </c>
      <c r="GM38" s="85">
        <f>MIN('病床状況確認表 (2)'!$E24:$GE24)</f>
        <v>0</v>
      </c>
      <c r="GN38" s="85">
        <f>MAX('病床状況確認表 (2)'!$E24:$GE24)</f>
        <v>0</v>
      </c>
      <c r="GO38" s="259"/>
      <c r="GP38" s="260"/>
      <c r="GQ38" s="260"/>
      <c r="GR38" s="260"/>
      <c r="GS38" s="261"/>
      <c r="GT38" s="262"/>
      <c r="GU38" s="263"/>
      <c r="GV38" s="263"/>
      <c r="GW38" s="263"/>
      <c r="GX38" s="263"/>
      <c r="GY38" s="263"/>
      <c r="GZ38" s="263"/>
      <c r="HA38" s="264"/>
      <c r="HB38" s="183" t="str">
        <f>IF('病床状況確認表 (3)'!HB38&gt;=11,"有","")</f>
        <v/>
      </c>
      <c r="HC38" s="12"/>
    </row>
    <row r="39" spans="1:211">
      <c r="A39" s="1" t="str">
        <f>IF(GL39="","",MAX($A$20:A38)+1)</f>
        <v/>
      </c>
      <c r="B39" s="27"/>
      <c r="C39" s="6"/>
      <c r="D39" s="6"/>
      <c r="E39" s="140"/>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2"/>
      <c r="AJ39" s="140"/>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2"/>
      <c r="BN39" s="143"/>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c r="CU39" s="141"/>
      <c r="CV39" s="141"/>
      <c r="CW39" s="141"/>
      <c r="CX39" s="141"/>
      <c r="CY39" s="141"/>
      <c r="CZ39" s="141"/>
      <c r="DA39" s="141"/>
      <c r="DB39" s="141"/>
      <c r="DC39" s="141"/>
      <c r="DD39" s="141"/>
      <c r="DE39" s="141"/>
      <c r="DF39" s="141"/>
      <c r="DG39" s="141"/>
      <c r="DH39" s="141"/>
      <c r="DI39" s="141"/>
      <c r="DJ39" s="141"/>
      <c r="DK39" s="141"/>
      <c r="DL39" s="141"/>
      <c r="DM39" s="141"/>
      <c r="DN39" s="141"/>
      <c r="DO39" s="141"/>
      <c r="DP39" s="141"/>
      <c r="DQ39" s="141"/>
      <c r="DR39" s="141"/>
      <c r="DS39" s="141"/>
      <c r="DT39" s="141"/>
      <c r="DU39" s="141"/>
      <c r="DV39" s="141"/>
      <c r="DW39" s="141"/>
      <c r="DX39" s="141"/>
      <c r="DY39" s="141"/>
      <c r="DZ39" s="141"/>
      <c r="EA39" s="141"/>
      <c r="EB39" s="141"/>
      <c r="EC39" s="141"/>
      <c r="ED39" s="141"/>
      <c r="EE39" s="141"/>
      <c r="EF39" s="141"/>
      <c r="EG39" s="141"/>
      <c r="EH39" s="141"/>
      <c r="EI39" s="141"/>
      <c r="EJ39" s="141"/>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1"/>
      <c r="FU39" s="141"/>
      <c r="FV39" s="141"/>
      <c r="FW39" s="141"/>
      <c r="FX39" s="141"/>
      <c r="FY39" s="141"/>
      <c r="FZ39" s="141"/>
      <c r="GA39" s="141"/>
      <c r="GB39" s="141"/>
      <c r="GC39" s="141"/>
      <c r="GD39" s="141"/>
      <c r="GE39" s="142"/>
      <c r="GF39" s="27" t="str">
        <f t="shared" si="7"/>
        <v/>
      </c>
      <c r="GG39" s="12">
        <f t="shared" si="11"/>
        <v>0</v>
      </c>
      <c r="GH39" s="12">
        <f t="shared" si="13"/>
        <v>0</v>
      </c>
      <c r="GI39" s="45">
        <f>IFERROR(VLOOKUP(O$17&amp;C39&amp;D39,データ!D:E,2,0),0)</f>
        <v>0</v>
      </c>
      <c r="GJ39" s="45">
        <f t="shared" si="12"/>
        <v>0</v>
      </c>
      <c r="GK39" s="1">
        <f t="shared" si="9"/>
        <v>0</v>
      </c>
      <c r="GL39" s="1" t="str">
        <f t="shared" si="10"/>
        <v/>
      </c>
      <c r="GM39" s="85">
        <f>MIN('病床状況確認表 (2)'!$E25:$GE25)</f>
        <v>0</v>
      </c>
      <c r="GN39" s="85">
        <f>MAX('病床状況確認表 (2)'!$E25:$GE25)</f>
        <v>0</v>
      </c>
      <c r="GO39" s="259"/>
      <c r="GP39" s="260"/>
      <c r="GQ39" s="260"/>
      <c r="GR39" s="260"/>
      <c r="GS39" s="261"/>
      <c r="GT39" s="262"/>
      <c r="GU39" s="263"/>
      <c r="GV39" s="263"/>
      <c r="GW39" s="263"/>
      <c r="GX39" s="263"/>
      <c r="GY39" s="263"/>
      <c r="GZ39" s="263"/>
      <c r="HA39" s="264"/>
      <c r="HB39" s="183" t="str">
        <f>IF('病床状況確認表 (3)'!HB39&gt;=11,"有","")</f>
        <v/>
      </c>
      <c r="HC39" s="12"/>
    </row>
    <row r="40" spans="1:211" hidden="1">
      <c r="A40" s="1" t="str">
        <f>IF(GL40="","",MAX($A$20:A39)+1)</f>
        <v/>
      </c>
      <c r="B40" s="27"/>
      <c r="C40" s="6"/>
      <c r="D40" s="6"/>
      <c r="E40" s="140"/>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2"/>
      <c r="AJ40" s="140"/>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2"/>
      <c r="BN40" s="143"/>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c r="CN40" s="141"/>
      <c r="CO40" s="141"/>
      <c r="CP40" s="141"/>
      <c r="CQ40" s="141"/>
      <c r="CR40" s="141"/>
      <c r="CS40" s="141"/>
      <c r="CT40" s="141"/>
      <c r="CU40" s="141"/>
      <c r="CV40" s="141"/>
      <c r="CW40" s="141"/>
      <c r="CX40" s="141"/>
      <c r="CY40" s="141"/>
      <c r="CZ40" s="141"/>
      <c r="DA40" s="141"/>
      <c r="DB40" s="141"/>
      <c r="DC40" s="141"/>
      <c r="DD40" s="141"/>
      <c r="DE40" s="141"/>
      <c r="DF40" s="141"/>
      <c r="DG40" s="141"/>
      <c r="DH40" s="141"/>
      <c r="DI40" s="141"/>
      <c r="DJ40" s="141"/>
      <c r="DK40" s="141"/>
      <c r="DL40" s="141"/>
      <c r="DM40" s="141"/>
      <c r="DN40" s="141"/>
      <c r="DO40" s="141"/>
      <c r="DP40" s="141"/>
      <c r="DQ40" s="141"/>
      <c r="DR40" s="141"/>
      <c r="DS40" s="141"/>
      <c r="DT40" s="141"/>
      <c r="DU40" s="141"/>
      <c r="DV40" s="141"/>
      <c r="DW40" s="141"/>
      <c r="DX40" s="141"/>
      <c r="DY40" s="141"/>
      <c r="DZ40" s="141"/>
      <c r="EA40" s="141"/>
      <c r="EB40" s="141"/>
      <c r="EC40" s="141"/>
      <c r="ED40" s="141"/>
      <c r="EE40" s="141"/>
      <c r="EF40" s="141"/>
      <c r="EG40" s="141"/>
      <c r="EH40" s="141"/>
      <c r="EI40" s="141"/>
      <c r="EJ40" s="141"/>
      <c r="EK40" s="141"/>
      <c r="EL40" s="141"/>
      <c r="EM40" s="141"/>
      <c r="EN40" s="141"/>
      <c r="EO40" s="141"/>
      <c r="EP40" s="141"/>
      <c r="EQ40" s="141"/>
      <c r="ER40" s="141"/>
      <c r="ES40" s="141"/>
      <c r="ET40" s="141"/>
      <c r="EU40" s="141"/>
      <c r="EV40" s="141"/>
      <c r="EW40" s="141"/>
      <c r="EX40" s="141"/>
      <c r="EY40" s="141"/>
      <c r="EZ40" s="141"/>
      <c r="FA40" s="141"/>
      <c r="FB40" s="141"/>
      <c r="FC40" s="141"/>
      <c r="FD40" s="141"/>
      <c r="FE40" s="141"/>
      <c r="FF40" s="141"/>
      <c r="FG40" s="141"/>
      <c r="FH40" s="141"/>
      <c r="FI40" s="141"/>
      <c r="FJ40" s="141"/>
      <c r="FK40" s="141"/>
      <c r="FL40" s="141"/>
      <c r="FM40" s="141"/>
      <c r="FN40" s="141"/>
      <c r="FO40" s="141"/>
      <c r="FP40" s="141"/>
      <c r="FQ40" s="141"/>
      <c r="FR40" s="141"/>
      <c r="FS40" s="141"/>
      <c r="FT40" s="141"/>
      <c r="FU40" s="141"/>
      <c r="FV40" s="141"/>
      <c r="FW40" s="141"/>
      <c r="FX40" s="141"/>
      <c r="FY40" s="141"/>
      <c r="FZ40" s="141"/>
      <c r="GA40" s="141"/>
      <c r="GB40" s="141"/>
      <c r="GC40" s="141"/>
      <c r="GD40" s="141"/>
      <c r="GE40" s="142"/>
      <c r="GF40" s="27" t="str">
        <f t="shared" si="7"/>
        <v/>
      </c>
      <c r="GG40" s="12">
        <f t="shared" si="11"/>
        <v>0</v>
      </c>
      <c r="GH40" s="12">
        <f t="shared" si="13"/>
        <v>0</v>
      </c>
      <c r="GI40" s="45">
        <f>IFERROR(VLOOKUP(O$17&amp;C40&amp;D40,データ!D:E,2,0),0)</f>
        <v>0</v>
      </c>
      <c r="GJ40" s="45">
        <f t="shared" si="12"/>
        <v>0</v>
      </c>
      <c r="GK40" s="1">
        <f t="shared" si="9"/>
        <v>0</v>
      </c>
      <c r="GL40" s="1" t="str">
        <f t="shared" si="10"/>
        <v/>
      </c>
      <c r="GM40" s="85">
        <f>MIN('病床状況確認表 (2)'!$E26:$GE26)</f>
        <v>0</v>
      </c>
      <c r="GN40" s="85">
        <f>MAX('病床状況確認表 (2)'!$E26:$GE26)</f>
        <v>0</v>
      </c>
      <c r="GO40" s="259"/>
      <c r="GP40" s="260"/>
      <c r="GQ40" s="260"/>
      <c r="GR40" s="260"/>
      <c r="GS40" s="261"/>
      <c r="GT40" s="262"/>
      <c r="GU40" s="263"/>
      <c r="GV40" s="263"/>
      <c r="GW40" s="263"/>
      <c r="GX40" s="263"/>
      <c r="GY40" s="263"/>
      <c r="GZ40" s="263"/>
      <c r="HA40" s="264"/>
      <c r="HB40" s="183" t="str">
        <f>IF('病床状況確認表 (3)'!HB40&gt;=11,"有","")</f>
        <v/>
      </c>
      <c r="HC40" s="12"/>
    </row>
    <row r="41" spans="1:211" hidden="1">
      <c r="A41" s="1" t="str">
        <f>IF(GL41="","",MAX($A$20:A40)+1)</f>
        <v/>
      </c>
      <c r="B41" s="27"/>
      <c r="C41" s="6"/>
      <c r="D41" s="6"/>
      <c r="E41" s="140"/>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2"/>
      <c r="AJ41" s="140"/>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2"/>
      <c r="BN41" s="143"/>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c r="CU41" s="141"/>
      <c r="CV41" s="141"/>
      <c r="CW41" s="141"/>
      <c r="CX41" s="141"/>
      <c r="CY41" s="141"/>
      <c r="CZ41" s="141"/>
      <c r="DA41" s="141"/>
      <c r="DB41" s="141"/>
      <c r="DC41" s="141"/>
      <c r="DD41" s="141"/>
      <c r="DE41" s="141"/>
      <c r="DF41" s="141"/>
      <c r="DG41" s="141"/>
      <c r="DH41" s="141"/>
      <c r="DI41" s="141"/>
      <c r="DJ41" s="141"/>
      <c r="DK41" s="141"/>
      <c r="DL41" s="141"/>
      <c r="DM41" s="141"/>
      <c r="DN41" s="141"/>
      <c r="DO41" s="141"/>
      <c r="DP41" s="141"/>
      <c r="DQ41" s="141"/>
      <c r="DR41" s="141"/>
      <c r="DS41" s="141"/>
      <c r="DT41" s="141"/>
      <c r="DU41" s="141"/>
      <c r="DV41" s="141"/>
      <c r="DW41" s="141"/>
      <c r="DX41" s="141"/>
      <c r="DY41" s="141"/>
      <c r="DZ41" s="141"/>
      <c r="EA41" s="141"/>
      <c r="EB41" s="141"/>
      <c r="EC41" s="141"/>
      <c r="ED41" s="141"/>
      <c r="EE41" s="141"/>
      <c r="EF41" s="141"/>
      <c r="EG41" s="141"/>
      <c r="EH41" s="141"/>
      <c r="EI41" s="141"/>
      <c r="EJ41" s="141"/>
      <c r="EK41" s="141"/>
      <c r="EL41" s="141"/>
      <c r="EM41" s="141"/>
      <c r="EN41" s="141"/>
      <c r="EO41" s="141"/>
      <c r="EP41" s="141"/>
      <c r="EQ41" s="141"/>
      <c r="ER41" s="141"/>
      <c r="ES41" s="141"/>
      <c r="ET41" s="141"/>
      <c r="EU41" s="141"/>
      <c r="EV41" s="141"/>
      <c r="EW41" s="141"/>
      <c r="EX41" s="141"/>
      <c r="EY41" s="141"/>
      <c r="EZ41" s="141"/>
      <c r="FA41" s="141"/>
      <c r="FB41" s="141"/>
      <c r="FC41" s="141"/>
      <c r="FD41" s="141"/>
      <c r="FE41" s="141"/>
      <c r="FF41" s="141"/>
      <c r="FG41" s="141"/>
      <c r="FH41" s="141"/>
      <c r="FI41" s="141"/>
      <c r="FJ41" s="141"/>
      <c r="FK41" s="141"/>
      <c r="FL41" s="141"/>
      <c r="FM41" s="141"/>
      <c r="FN41" s="141"/>
      <c r="FO41" s="141"/>
      <c r="FP41" s="141"/>
      <c r="FQ41" s="141"/>
      <c r="FR41" s="141"/>
      <c r="FS41" s="141"/>
      <c r="FT41" s="141"/>
      <c r="FU41" s="141"/>
      <c r="FV41" s="141"/>
      <c r="FW41" s="141"/>
      <c r="FX41" s="141"/>
      <c r="FY41" s="141"/>
      <c r="FZ41" s="141"/>
      <c r="GA41" s="141"/>
      <c r="GB41" s="141"/>
      <c r="GC41" s="141"/>
      <c r="GD41" s="141"/>
      <c r="GE41" s="142"/>
      <c r="GF41" s="27" t="str">
        <f t="shared" si="7"/>
        <v/>
      </c>
      <c r="GG41" s="12">
        <f t="shared" si="11"/>
        <v>0</v>
      </c>
      <c r="GH41" s="12">
        <f t="shared" si="13"/>
        <v>0</v>
      </c>
      <c r="GI41" s="45">
        <f>IFERROR(VLOOKUP(O$17&amp;C41&amp;D41,データ!D:E,2,0),0)</f>
        <v>0</v>
      </c>
      <c r="GJ41" s="45">
        <f t="shared" si="12"/>
        <v>0</v>
      </c>
      <c r="GK41" s="1">
        <f t="shared" si="9"/>
        <v>0</v>
      </c>
      <c r="GL41" s="1" t="str">
        <f t="shared" si="10"/>
        <v/>
      </c>
      <c r="GM41" s="85">
        <f>MIN('病床状況確認表 (2)'!$E27:$GE27)</f>
        <v>0</v>
      </c>
      <c r="GN41" s="85">
        <f>MAX('病床状況確認表 (2)'!$E27:$GE27)</f>
        <v>0</v>
      </c>
      <c r="GO41" s="259"/>
      <c r="GP41" s="260"/>
      <c r="GQ41" s="260"/>
      <c r="GR41" s="260"/>
      <c r="GS41" s="261"/>
      <c r="GT41" s="262"/>
      <c r="GU41" s="263"/>
      <c r="GV41" s="263"/>
      <c r="GW41" s="263"/>
      <c r="GX41" s="263"/>
      <c r="GY41" s="263"/>
      <c r="GZ41" s="263"/>
      <c r="HA41" s="264"/>
      <c r="HB41" s="183" t="str">
        <f>IF('病床状況確認表 (3)'!HB41&gt;=11,"有","")</f>
        <v/>
      </c>
      <c r="HC41" s="12"/>
    </row>
    <row r="42" spans="1:211" hidden="1">
      <c r="A42" s="1" t="str">
        <f>IF(GL42="","",MAX($A$20:A41)+1)</f>
        <v/>
      </c>
      <c r="B42" s="27"/>
      <c r="C42" s="6"/>
      <c r="D42" s="6"/>
      <c r="E42" s="140"/>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2"/>
      <c r="AJ42" s="140"/>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2"/>
      <c r="BN42" s="143"/>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c r="DM42" s="141"/>
      <c r="DN42" s="141"/>
      <c r="DO42" s="141"/>
      <c r="DP42" s="141"/>
      <c r="DQ42" s="141"/>
      <c r="DR42" s="141"/>
      <c r="DS42" s="141"/>
      <c r="DT42" s="141"/>
      <c r="DU42" s="141"/>
      <c r="DV42" s="141"/>
      <c r="DW42" s="141"/>
      <c r="DX42" s="141"/>
      <c r="DY42" s="141"/>
      <c r="DZ42" s="141"/>
      <c r="EA42" s="141"/>
      <c r="EB42" s="141"/>
      <c r="EC42" s="141"/>
      <c r="ED42" s="141"/>
      <c r="EE42" s="141"/>
      <c r="EF42" s="141"/>
      <c r="EG42" s="141"/>
      <c r="EH42" s="141"/>
      <c r="EI42" s="141"/>
      <c r="EJ42" s="141"/>
      <c r="EK42" s="141"/>
      <c r="EL42" s="141"/>
      <c r="EM42" s="141"/>
      <c r="EN42" s="141"/>
      <c r="EO42" s="141"/>
      <c r="EP42" s="141"/>
      <c r="EQ42" s="141"/>
      <c r="ER42" s="141"/>
      <c r="ES42" s="141"/>
      <c r="ET42" s="141"/>
      <c r="EU42" s="141"/>
      <c r="EV42" s="141"/>
      <c r="EW42" s="141"/>
      <c r="EX42" s="141"/>
      <c r="EY42" s="141"/>
      <c r="EZ42" s="141"/>
      <c r="FA42" s="141"/>
      <c r="FB42" s="141"/>
      <c r="FC42" s="141"/>
      <c r="FD42" s="141"/>
      <c r="FE42" s="141"/>
      <c r="FF42" s="141"/>
      <c r="FG42" s="141"/>
      <c r="FH42" s="141"/>
      <c r="FI42" s="141"/>
      <c r="FJ42" s="141"/>
      <c r="FK42" s="141"/>
      <c r="FL42" s="141"/>
      <c r="FM42" s="141"/>
      <c r="FN42" s="141"/>
      <c r="FO42" s="141"/>
      <c r="FP42" s="141"/>
      <c r="FQ42" s="141"/>
      <c r="FR42" s="141"/>
      <c r="FS42" s="141"/>
      <c r="FT42" s="141"/>
      <c r="FU42" s="141"/>
      <c r="FV42" s="141"/>
      <c r="FW42" s="141"/>
      <c r="FX42" s="141"/>
      <c r="FY42" s="141"/>
      <c r="FZ42" s="141"/>
      <c r="GA42" s="141"/>
      <c r="GB42" s="141"/>
      <c r="GC42" s="141"/>
      <c r="GD42" s="141"/>
      <c r="GE42" s="142"/>
      <c r="GF42" s="27" t="str">
        <f t="shared" si="7"/>
        <v/>
      </c>
      <c r="GG42" s="12">
        <f t="shared" si="11"/>
        <v>0</v>
      </c>
      <c r="GH42" s="12">
        <f t="shared" si="13"/>
        <v>0</v>
      </c>
      <c r="GI42" s="45">
        <f>IFERROR(VLOOKUP(O$17&amp;C42&amp;D42,データ!D:E,2,0),0)</f>
        <v>0</v>
      </c>
      <c r="GJ42" s="45">
        <f t="shared" si="12"/>
        <v>0</v>
      </c>
      <c r="GK42" s="1">
        <f t="shared" si="9"/>
        <v>0</v>
      </c>
      <c r="GL42" s="1" t="str">
        <f t="shared" si="10"/>
        <v/>
      </c>
      <c r="GM42" s="85">
        <f>MIN('病床状況確認表 (2)'!$E28:$GE28)</f>
        <v>0</v>
      </c>
      <c r="GN42" s="85">
        <f>MAX('病床状況確認表 (2)'!$E28:$GE28)</f>
        <v>0</v>
      </c>
      <c r="GO42" s="259"/>
      <c r="GP42" s="260"/>
      <c r="GQ42" s="260"/>
      <c r="GR42" s="260"/>
      <c r="GS42" s="261"/>
      <c r="GT42" s="262"/>
      <c r="GU42" s="263"/>
      <c r="GV42" s="263"/>
      <c r="GW42" s="263"/>
      <c r="GX42" s="263"/>
      <c r="GY42" s="263"/>
      <c r="GZ42" s="263"/>
      <c r="HA42" s="264"/>
      <c r="HB42" s="183" t="str">
        <f>IF('病床状況確認表 (3)'!HB42&gt;=11,"有","")</f>
        <v/>
      </c>
      <c r="HC42" s="12"/>
    </row>
    <row r="43" spans="1:211" hidden="1">
      <c r="A43" s="1" t="str">
        <f>IF(GL43="","",MAX($A$20:A42)+1)</f>
        <v/>
      </c>
      <c r="B43" s="27"/>
      <c r="C43" s="6"/>
      <c r="D43" s="6"/>
      <c r="E43" s="140"/>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2"/>
      <c r="AJ43" s="140"/>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2"/>
      <c r="BN43" s="143"/>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c r="DM43" s="141"/>
      <c r="DN43" s="141"/>
      <c r="DO43" s="141"/>
      <c r="DP43" s="141"/>
      <c r="DQ43" s="141"/>
      <c r="DR43" s="141"/>
      <c r="DS43" s="141"/>
      <c r="DT43" s="141"/>
      <c r="DU43" s="141"/>
      <c r="DV43" s="141"/>
      <c r="DW43" s="141"/>
      <c r="DX43" s="141"/>
      <c r="DY43" s="141"/>
      <c r="DZ43" s="141"/>
      <c r="EA43" s="141"/>
      <c r="EB43" s="141"/>
      <c r="EC43" s="141"/>
      <c r="ED43" s="141"/>
      <c r="EE43" s="141"/>
      <c r="EF43" s="141"/>
      <c r="EG43" s="141"/>
      <c r="EH43" s="141"/>
      <c r="EI43" s="141"/>
      <c r="EJ43" s="141"/>
      <c r="EK43" s="141"/>
      <c r="EL43" s="141"/>
      <c r="EM43" s="141"/>
      <c r="EN43" s="141"/>
      <c r="EO43" s="141"/>
      <c r="EP43" s="141"/>
      <c r="EQ43" s="141"/>
      <c r="ER43" s="141"/>
      <c r="ES43" s="141"/>
      <c r="ET43" s="141"/>
      <c r="EU43" s="141"/>
      <c r="EV43" s="141"/>
      <c r="EW43" s="141"/>
      <c r="EX43" s="141"/>
      <c r="EY43" s="141"/>
      <c r="EZ43" s="141"/>
      <c r="FA43" s="141"/>
      <c r="FB43" s="141"/>
      <c r="FC43" s="141"/>
      <c r="FD43" s="141"/>
      <c r="FE43" s="141"/>
      <c r="FF43" s="141"/>
      <c r="FG43" s="141"/>
      <c r="FH43" s="141"/>
      <c r="FI43" s="141"/>
      <c r="FJ43" s="141"/>
      <c r="FK43" s="141"/>
      <c r="FL43" s="141"/>
      <c r="FM43" s="141"/>
      <c r="FN43" s="141"/>
      <c r="FO43" s="141"/>
      <c r="FP43" s="141"/>
      <c r="FQ43" s="141"/>
      <c r="FR43" s="141"/>
      <c r="FS43" s="141"/>
      <c r="FT43" s="141"/>
      <c r="FU43" s="141"/>
      <c r="FV43" s="141"/>
      <c r="FW43" s="141"/>
      <c r="FX43" s="141"/>
      <c r="FY43" s="141"/>
      <c r="FZ43" s="141"/>
      <c r="GA43" s="141"/>
      <c r="GB43" s="141"/>
      <c r="GC43" s="141"/>
      <c r="GD43" s="141"/>
      <c r="GE43" s="142"/>
      <c r="GF43" s="27" t="str">
        <f t="shared" si="7"/>
        <v/>
      </c>
      <c r="GG43" s="12">
        <f t="shared" si="11"/>
        <v>0</v>
      </c>
      <c r="GH43" s="12">
        <f t="shared" si="13"/>
        <v>0</v>
      </c>
      <c r="GI43" s="45">
        <f>IFERROR(VLOOKUP(O$17&amp;C43&amp;D43,データ!D:E,2,0),0)</f>
        <v>0</v>
      </c>
      <c r="GJ43" s="45">
        <f t="shared" si="12"/>
        <v>0</v>
      </c>
      <c r="GK43" s="1">
        <f t="shared" si="9"/>
        <v>0</v>
      </c>
      <c r="GL43" s="1" t="str">
        <f t="shared" si="10"/>
        <v/>
      </c>
      <c r="GM43" s="85">
        <f>MIN('病床状況確認表 (2)'!$E29:$GE29)</f>
        <v>0</v>
      </c>
      <c r="GN43" s="85">
        <f>MAX('病床状況確認表 (2)'!$E29:$GE29)</f>
        <v>0</v>
      </c>
      <c r="GO43" s="259"/>
      <c r="GP43" s="260"/>
      <c r="GQ43" s="260"/>
      <c r="GR43" s="260"/>
      <c r="GS43" s="261"/>
      <c r="GT43" s="262"/>
      <c r="GU43" s="263"/>
      <c r="GV43" s="263"/>
      <c r="GW43" s="263"/>
      <c r="GX43" s="263"/>
      <c r="GY43" s="263"/>
      <c r="GZ43" s="263"/>
      <c r="HA43" s="264"/>
      <c r="HB43" s="183" t="str">
        <f>IF('病床状況確認表 (3)'!HB43&gt;=11,"有","")</f>
        <v/>
      </c>
      <c r="HC43" s="12"/>
    </row>
    <row r="44" spans="1:211" hidden="1">
      <c r="A44" s="1" t="str">
        <f>IF(GL44="","",MAX($A$20:A43)+1)</f>
        <v/>
      </c>
      <c r="B44" s="27"/>
      <c r="C44" s="6"/>
      <c r="D44" s="6"/>
      <c r="E44" s="140"/>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2"/>
      <c r="AJ44" s="140"/>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2"/>
      <c r="BN44" s="143"/>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c r="DM44" s="141"/>
      <c r="DN44" s="141"/>
      <c r="DO44" s="141"/>
      <c r="DP44" s="141"/>
      <c r="DQ44" s="141"/>
      <c r="DR44" s="141"/>
      <c r="DS44" s="141"/>
      <c r="DT44" s="141"/>
      <c r="DU44" s="141"/>
      <c r="DV44" s="141"/>
      <c r="DW44" s="141"/>
      <c r="DX44" s="141"/>
      <c r="DY44" s="141"/>
      <c r="DZ44" s="141"/>
      <c r="EA44" s="141"/>
      <c r="EB44" s="141"/>
      <c r="EC44" s="141"/>
      <c r="ED44" s="141"/>
      <c r="EE44" s="141"/>
      <c r="EF44" s="141"/>
      <c r="EG44" s="141"/>
      <c r="EH44" s="141"/>
      <c r="EI44" s="141"/>
      <c r="EJ44" s="141"/>
      <c r="EK44" s="141"/>
      <c r="EL44" s="141"/>
      <c r="EM44" s="141"/>
      <c r="EN44" s="141"/>
      <c r="EO44" s="141"/>
      <c r="EP44" s="141"/>
      <c r="EQ44" s="141"/>
      <c r="ER44" s="141"/>
      <c r="ES44" s="141"/>
      <c r="ET44" s="141"/>
      <c r="EU44" s="141"/>
      <c r="EV44" s="141"/>
      <c r="EW44" s="141"/>
      <c r="EX44" s="141"/>
      <c r="EY44" s="141"/>
      <c r="EZ44" s="141"/>
      <c r="FA44" s="141"/>
      <c r="FB44" s="141"/>
      <c r="FC44" s="141"/>
      <c r="FD44" s="141"/>
      <c r="FE44" s="141"/>
      <c r="FF44" s="141"/>
      <c r="FG44" s="141"/>
      <c r="FH44" s="141"/>
      <c r="FI44" s="141"/>
      <c r="FJ44" s="141"/>
      <c r="FK44" s="141"/>
      <c r="FL44" s="141"/>
      <c r="FM44" s="141"/>
      <c r="FN44" s="141"/>
      <c r="FO44" s="141"/>
      <c r="FP44" s="141"/>
      <c r="FQ44" s="141"/>
      <c r="FR44" s="141"/>
      <c r="FS44" s="141"/>
      <c r="FT44" s="141"/>
      <c r="FU44" s="141"/>
      <c r="FV44" s="141"/>
      <c r="FW44" s="141"/>
      <c r="FX44" s="141"/>
      <c r="FY44" s="141"/>
      <c r="FZ44" s="141"/>
      <c r="GA44" s="141"/>
      <c r="GB44" s="141"/>
      <c r="GC44" s="141"/>
      <c r="GD44" s="141"/>
      <c r="GE44" s="142"/>
      <c r="GF44" s="27" t="str">
        <f t="shared" si="7"/>
        <v/>
      </c>
      <c r="GG44" s="12">
        <f t="shared" si="11"/>
        <v>0</v>
      </c>
      <c r="GH44" s="12">
        <f t="shared" si="13"/>
        <v>0</v>
      </c>
      <c r="GI44" s="45">
        <f>IFERROR(VLOOKUP(O$17&amp;C44&amp;D44,データ!D:E,2,0),0)</f>
        <v>0</v>
      </c>
      <c r="GJ44" s="45">
        <f t="shared" si="12"/>
        <v>0</v>
      </c>
      <c r="GK44" s="1">
        <f t="shared" si="9"/>
        <v>0</v>
      </c>
      <c r="GL44" s="1" t="str">
        <f t="shared" si="10"/>
        <v/>
      </c>
      <c r="GM44" s="85">
        <f>MIN('病床状況確認表 (2)'!$E30:$GE30)</f>
        <v>0</v>
      </c>
      <c r="GN44" s="85">
        <f>MAX('病床状況確認表 (2)'!$E30:$GE30)</f>
        <v>0</v>
      </c>
      <c r="GO44" s="259"/>
      <c r="GP44" s="260"/>
      <c r="GQ44" s="260"/>
      <c r="GR44" s="260"/>
      <c r="GS44" s="261"/>
      <c r="GT44" s="262"/>
      <c r="GU44" s="263"/>
      <c r="GV44" s="263"/>
      <c r="GW44" s="263"/>
      <c r="GX44" s="263"/>
      <c r="GY44" s="263"/>
      <c r="GZ44" s="263"/>
      <c r="HA44" s="264"/>
      <c r="HB44" s="183" t="str">
        <f>IF('病床状況確認表 (3)'!HB44&gt;=11,"有","")</f>
        <v/>
      </c>
      <c r="HC44" s="12"/>
    </row>
    <row r="45" spans="1:211" hidden="1">
      <c r="A45" s="1" t="str">
        <f>IF(GL45="","",MAX($A$20:A44)+1)</f>
        <v/>
      </c>
      <c r="B45" s="27"/>
      <c r="C45" s="6"/>
      <c r="D45" s="6"/>
      <c r="E45" s="140"/>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2"/>
      <c r="AJ45" s="140"/>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2"/>
      <c r="BN45" s="143"/>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c r="DZ45" s="141"/>
      <c r="EA45" s="141"/>
      <c r="EB45" s="141"/>
      <c r="EC45" s="141"/>
      <c r="ED45" s="141"/>
      <c r="EE45" s="141"/>
      <c r="EF45" s="141"/>
      <c r="EG45" s="141"/>
      <c r="EH45" s="141"/>
      <c r="EI45" s="141"/>
      <c r="EJ45" s="141"/>
      <c r="EK45" s="141"/>
      <c r="EL45" s="141"/>
      <c r="EM45" s="141"/>
      <c r="EN45" s="141"/>
      <c r="EO45" s="141"/>
      <c r="EP45" s="141"/>
      <c r="EQ45" s="141"/>
      <c r="ER45" s="141"/>
      <c r="ES45" s="141"/>
      <c r="ET45" s="141"/>
      <c r="EU45" s="141"/>
      <c r="EV45" s="141"/>
      <c r="EW45" s="141"/>
      <c r="EX45" s="141"/>
      <c r="EY45" s="141"/>
      <c r="EZ45" s="141"/>
      <c r="FA45" s="141"/>
      <c r="FB45" s="141"/>
      <c r="FC45" s="141"/>
      <c r="FD45" s="141"/>
      <c r="FE45" s="141"/>
      <c r="FF45" s="141"/>
      <c r="FG45" s="141"/>
      <c r="FH45" s="141"/>
      <c r="FI45" s="141"/>
      <c r="FJ45" s="141"/>
      <c r="FK45" s="141"/>
      <c r="FL45" s="141"/>
      <c r="FM45" s="141"/>
      <c r="FN45" s="141"/>
      <c r="FO45" s="141"/>
      <c r="FP45" s="141"/>
      <c r="FQ45" s="141"/>
      <c r="FR45" s="141"/>
      <c r="FS45" s="141"/>
      <c r="FT45" s="141"/>
      <c r="FU45" s="141"/>
      <c r="FV45" s="141"/>
      <c r="FW45" s="141"/>
      <c r="FX45" s="141"/>
      <c r="FY45" s="141"/>
      <c r="FZ45" s="141"/>
      <c r="GA45" s="141"/>
      <c r="GB45" s="141"/>
      <c r="GC45" s="141"/>
      <c r="GD45" s="141"/>
      <c r="GE45" s="142"/>
      <c r="GF45" s="27" t="str">
        <f t="shared" si="7"/>
        <v/>
      </c>
      <c r="GG45" s="12">
        <f t="shared" si="11"/>
        <v>0</v>
      </c>
      <c r="GH45" s="12">
        <f t="shared" si="13"/>
        <v>0</v>
      </c>
      <c r="GI45" s="45">
        <f>IFERROR(VLOOKUP(O$17&amp;C45&amp;D45,データ!D:E,2,0),0)</f>
        <v>0</v>
      </c>
      <c r="GJ45" s="45">
        <f t="shared" si="12"/>
        <v>0</v>
      </c>
      <c r="GK45" s="1">
        <f t="shared" si="9"/>
        <v>0</v>
      </c>
      <c r="GL45" s="1" t="str">
        <f t="shared" si="10"/>
        <v/>
      </c>
      <c r="GM45" s="85">
        <f>MIN('病床状況確認表 (2)'!$E31:$GE31)</f>
        <v>0</v>
      </c>
      <c r="GN45" s="85">
        <f>MAX('病床状況確認表 (2)'!$E31:$GE31)</f>
        <v>0</v>
      </c>
      <c r="GO45" s="259"/>
      <c r="GP45" s="260"/>
      <c r="GQ45" s="260"/>
      <c r="GR45" s="260"/>
      <c r="GS45" s="261"/>
      <c r="GT45" s="262"/>
      <c r="GU45" s="263"/>
      <c r="GV45" s="263"/>
      <c r="GW45" s="263"/>
      <c r="GX45" s="263"/>
      <c r="GY45" s="263"/>
      <c r="GZ45" s="263"/>
      <c r="HA45" s="264"/>
      <c r="HB45" s="183" t="str">
        <f>IF('病床状況確認表 (3)'!HB45&gt;=11,"有","")</f>
        <v/>
      </c>
      <c r="HC45" s="12"/>
    </row>
    <row r="46" spans="1:211" hidden="1">
      <c r="A46" s="1" t="str">
        <f>IF(GL46="","",MAX($A$20:A45)+1)</f>
        <v/>
      </c>
      <c r="B46" s="27"/>
      <c r="C46" s="6"/>
      <c r="D46" s="6"/>
      <c r="E46" s="140"/>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2"/>
      <c r="AJ46" s="140"/>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2"/>
      <c r="BN46" s="143"/>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c r="DM46" s="141"/>
      <c r="DN46" s="141"/>
      <c r="DO46" s="141"/>
      <c r="DP46" s="141"/>
      <c r="DQ46" s="141"/>
      <c r="DR46" s="141"/>
      <c r="DS46" s="141"/>
      <c r="DT46" s="141"/>
      <c r="DU46" s="141"/>
      <c r="DV46" s="141"/>
      <c r="DW46" s="141"/>
      <c r="DX46" s="141"/>
      <c r="DY46" s="141"/>
      <c r="DZ46" s="141"/>
      <c r="EA46" s="141"/>
      <c r="EB46" s="141"/>
      <c r="EC46" s="141"/>
      <c r="ED46" s="141"/>
      <c r="EE46" s="141"/>
      <c r="EF46" s="141"/>
      <c r="EG46" s="141"/>
      <c r="EH46" s="141"/>
      <c r="EI46" s="141"/>
      <c r="EJ46" s="141"/>
      <c r="EK46" s="141"/>
      <c r="EL46" s="141"/>
      <c r="EM46" s="141"/>
      <c r="EN46" s="141"/>
      <c r="EO46" s="141"/>
      <c r="EP46" s="141"/>
      <c r="EQ46" s="141"/>
      <c r="ER46" s="141"/>
      <c r="ES46" s="141"/>
      <c r="ET46" s="141"/>
      <c r="EU46" s="141"/>
      <c r="EV46" s="141"/>
      <c r="EW46" s="141"/>
      <c r="EX46" s="141"/>
      <c r="EY46" s="141"/>
      <c r="EZ46" s="141"/>
      <c r="FA46" s="141"/>
      <c r="FB46" s="141"/>
      <c r="FC46" s="141"/>
      <c r="FD46" s="141"/>
      <c r="FE46" s="141"/>
      <c r="FF46" s="141"/>
      <c r="FG46" s="141"/>
      <c r="FH46" s="141"/>
      <c r="FI46" s="141"/>
      <c r="FJ46" s="141"/>
      <c r="FK46" s="141"/>
      <c r="FL46" s="141"/>
      <c r="FM46" s="141"/>
      <c r="FN46" s="141"/>
      <c r="FO46" s="141"/>
      <c r="FP46" s="141"/>
      <c r="FQ46" s="141"/>
      <c r="FR46" s="141"/>
      <c r="FS46" s="141"/>
      <c r="FT46" s="141"/>
      <c r="FU46" s="141"/>
      <c r="FV46" s="141"/>
      <c r="FW46" s="141"/>
      <c r="FX46" s="141"/>
      <c r="FY46" s="141"/>
      <c r="FZ46" s="141"/>
      <c r="GA46" s="141"/>
      <c r="GB46" s="141"/>
      <c r="GC46" s="141"/>
      <c r="GD46" s="141"/>
      <c r="GE46" s="142"/>
      <c r="GF46" s="27" t="str">
        <f t="shared" si="7"/>
        <v/>
      </c>
      <c r="GG46" s="12">
        <f t="shared" si="11"/>
        <v>0</v>
      </c>
      <c r="GH46" s="12">
        <f t="shared" si="13"/>
        <v>0</v>
      </c>
      <c r="GI46" s="45">
        <f>IFERROR(VLOOKUP(O$17&amp;C46&amp;D46,データ!D:E,2,0),0)</f>
        <v>0</v>
      </c>
      <c r="GJ46" s="45">
        <f t="shared" si="12"/>
        <v>0</v>
      </c>
      <c r="GK46" s="1">
        <f t="shared" si="9"/>
        <v>0</v>
      </c>
      <c r="GL46" s="1" t="str">
        <f t="shared" si="10"/>
        <v/>
      </c>
      <c r="GM46" s="85">
        <f>MIN('病床状況確認表 (2)'!$E32:$GE32)</f>
        <v>0</v>
      </c>
      <c r="GN46" s="85">
        <f>MAX('病床状況確認表 (2)'!$E32:$GE32)</f>
        <v>0</v>
      </c>
      <c r="GO46" s="259"/>
      <c r="GP46" s="260"/>
      <c r="GQ46" s="260"/>
      <c r="GR46" s="260"/>
      <c r="GS46" s="261"/>
      <c r="GT46" s="262"/>
      <c r="GU46" s="263"/>
      <c r="GV46" s="263"/>
      <c r="GW46" s="263"/>
      <c r="GX46" s="263"/>
      <c r="GY46" s="263"/>
      <c r="GZ46" s="263"/>
      <c r="HA46" s="264"/>
      <c r="HB46" s="183" t="str">
        <f>IF('病床状況確認表 (3)'!HB46&gt;=11,"有","")</f>
        <v/>
      </c>
      <c r="HC46" s="12"/>
    </row>
    <row r="47" spans="1:211" hidden="1">
      <c r="A47" s="1" t="str">
        <f>IF(GL47="","",MAX($A$20:A46)+1)</f>
        <v/>
      </c>
      <c r="B47" s="27"/>
      <c r="C47" s="6"/>
      <c r="D47" s="6"/>
      <c r="E47" s="140"/>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2"/>
      <c r="AJ47" s="140"/>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2"/>
      <c r="BN47" s="143"/>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c r="DW47" s="141"/>
      <c r="DX47" s="141"/>
      <c r="DY47" s="141"/>
      <c r="DZ47" s="141"/>
      <c r="EA47" s="141"/>
      <c r="EB47" s="141"/>
      <c r="EC47" s="141"/>
      <c r="ED47" s="141"/>
      <c r="EE47" s="141"/>
      <c r="EF47" s="141"/>
      <c r="EG47" s="141"/>
      <c r="EH47" s="141"/>
      <c r="EI47" s="141"/>
      <c r="EJ47" s="141"/>
      <c r="EK47" s="141"/>
      <c r="EL47" s="141"/>
      <c r="EM47" s="141"/>
      <c r="EN47" s="141"/>
      <c r="EO47" s="141"/>
      <c r="EP47" s="141"/>
      <c r="EQ47" s="141"/>
      <c r="ER47" s="141"/>
      <c r="ES47" s="141"/>
      <c r="ET47" s="141"/>
      <c r="EU47" s="141"/>
      <c r="EV47" s="141"/>
      <c r="EW47" s="141"/>
      <c r="EX47" s="141"/>
      <c r="EY47" s="141"/>
      <c r="EZ47" s="141"/>
      <c r="FA47" s="141"/>
      <c r="FB47" s="141"/>
      <c r="FC47" s="141"/>
      <c r="FD47" s="141"/>
      <c r="FE47" s="141"/>
      <c r="FF47" s="141"/>
      <c r="FG47" s="141"/>
      <c r="FH47" s="141"/>
      <c r="FI47" s="141"/>
      <c r="FJ47" s="141"/>
      <c r="FK47" s="141"/>
      <c r="FL47" s="141"/>
      <c r="FM47" s="141"/>
      <c r="FN47" s="141"/>
      <c r="FO47" s="141"/>
      <c r="FP47" s="141"/>
      <c r="FQ47" s="141"/>
      <c r="FR47" s="141"/>
      <c r="FS47" s="141"/>
      <c r="FT47" s="141"/>
      <c r="FU47" s="141"/>
      <c r="FV47" s="141"/>
      <c r="FW47" s="141"/>
      <c r="FX47" s="141"/>
      <c r="FY47" s="141"/>
      <c r="FZ47" s="141"/>
      <c r="GA47" s="141"/>
      <c r="GB47" s="141"/>
      <c r="GC47" s="141"/>
      <c r="GD47" s="141"/>
      <c r="GE47" s="142"/>
      <c r="GF47" s="27" t="str">
        <f t="shared" si="7"/>
        <v/>
      </c>
      <c r="GG47" s="12">
        <f t="shared" si="11"/>
        <v>0</v>
      </c>
      <c r="GH47" s="12">
        <f t="shared" si="13"/>
        <v>0</v>
      </c>
      <c r="GI47" s="45">
        <f>IFERROR(VLOOKUP(O$17&amp;C47&amp;D47,データ!D:E,2,0),0)</f>
        <v>0</v>
      </c>
      <c r="GJ47" s="45">
        <f t="shared" si="12"/>
        <v>0</v>
      </c>
      <c r="GK47" s="1">
        <f t="shared" si="9"/>
        <v>0</v>
      </c>
      <c r="GL47" s="1" t="str">
        <f t="shared" si="10"/>
        <v/>
      </c>
      <c r="GM47" s="85">
        <f>MIN('病床状況確認表 (2)'!$E33:$GE33)</f>
        <v>0</v>
      </c>
      <c r="GN47" s="85">
        <f>MAX('病床状況確認表 (2)'!$E33:$GE33)</f>
        <v>0</v>
      </c>
      <c r="GO47" s="259"/>
      <c r="GP47" s="260"/>
      <c r="GQ47" s="260"/>
      <c r="GR47" s="260"/>
      <c r="GS47" s="261"/>
      <c r="GT47" s="262"/>
      <c r="GU47" s="263"/>
      <c r="GV47" s="263"/>
      <c r="GW47" s="263"/>
      <c r="GX47" s="263"/>
      <c r="GY47" s="263"/>
      <c r="GZ47" s="263"/>
      <c r="HA47" s="264"/>
      <c r="HB47" s="183" t="str">
        <f>IF('病床状況確認表 (3)'!HB47&gt;=11,"有","")</f>
        <v/>
      </c>
      <c r="HC47" s="12"/>
    </row>
    <row r="48" spans="1:211" hidden="1">
      <c r="A48" s="1" t="str">
        <f>IF(GL48="","",MAX($A$20:A47)+1)</f>
        <v/>
      </c>
      <c r="B48" s="27"/>
      <c r="C48" s="6"/>
      <c r="D48" s="6"/>
      <c r="E48" s="140"/>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2"/>
      <c r="AJ48" s="140"/>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2"/>
      <c r="BN48" s="143"/>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c r="DX48" s="141"/>
      <c r="DY48" s="141"/>
      <c r="DZ48" s="141"/>
      <c r="EA48" s="141"/>
      <c r="EB48" s="141"/>
      <c r="EC48" s="141"/>
      <c r="ED48" s="141"/>
      <c r="EE48" s="141"/>
      <c r="EF48" s="141"/>
      <c r="EG48" s="141"/>
      <c r="EH48" s="141"/>
      <c r="EI48" s="141"/>
      <c r="EJ48" s="141"/>
      <c r="EK48" s="141"/>
      <c r="EL48" s="141"/>
      <c r="EM48" s="141"/>
      <c r="EN48" s="141"/>
      <c r="EO48" s="141"/>
      <c r="EP48" s="141"/>
      <c r="EQ48" s="141"/>
      <c r="ER48" s="141"/>
      <c r="ES48" s="141"/>
      <c r="ET48" s="141"/>
      <c r="EU48" s="141"/>
      <c r="EV48" s="141"/>
      <c r="EW48" s="141"/>
      <c r="EX48" s="141"/>
      <c r="EY48" s="141"/>
      <c r="EZ48" s="141"/>
      <c r="FA48" s="141"/>
      <c r="FB48" s="141"/>
      <c r="FC48" s="141"/>
      <c r="FD48" s="141"/>
      <c r="FE48" s="141"/>
      <c r="FF48" s="141"/>
      <c r="FG48" s="141"/>
      <c r="FH48" s="141"/>
      <c r="FI48" s="141"/>
      <c r="FJ48" s="141"/>
      <c r="FK48" s="141"/>
      <c r="FL48" s="141"/>
      <c r="FM48" s="141"/>
      <c r="FN48" s="141"/>
      <c r="FO48" s="141"/>
      <c r="FP48" s="141"/>
      <c r="FQ48" s="141"/>
      <c r="FR48" s="141"/>
      <c r="FS48" s="141"/>
      <c r="FT48" s="141"/>
      <c r="FU48" s="141"/>
      <c r="FV48" s="141"/>
      <c r="FW48" s="141"/>
      <c r="FX48" s="141"/>
      <c r="FY48" s="141"/>
      <c r="FZ48" s="141"/>
      <c r="GA48" s="141"/>
      <c r="GB48" s="141"/>
      <c r="GC48" s="141"/>
      <c r="GD48" s="141"/>
      <c r="GE48" s="142"/>
      <c r="GF48" s="27" t="str">
        <f t="shared" si="7"/>
        <v/>
      </c>
      <c r="GG48" s="12">
        <f t="shared" si="11"/>
        <v>0</v>
      </c>
      <c r="GH48" s="12">
        <f t="shared" si="13"/>
        <v>0</v>
      </c>
      <c r="GI48" s="45">
        <f>IFERROR(VLOOKUP(O$17&amp;C48&amp;D48,データ!D:E,2,0),0)</f>
        <v>0</v>
      </c>
      <c r="GJ48" s="45">
        <f t="shared" si="12"/>
        <v>0</v>
      </c>
      <c r="GK48" s="1">
        <f t="shared" si="9"/>
        <v>0</v>
      </c>
      <c r="GL48" s="1" t="str">
        <f t="shared" si="10"/>
        <v/>
      </c>
      <c r="GM48" s="85">
        <f>MIN('病床状況確認表 (2)'!$E34:$GE34)</f>
        <v>0</v>
      </c>
      <c r="GN48" s="85">
        <f>MAX('病床状況確認表 (2)'!$E34:$GE34)</f>
        <v>0</v>
      </c>
      <c r="GO48" s="259"/>
      <c r="GP48" s="260"/>
      <c r="GQ48" s="260"/>
      <c r="GR48" s="260"/>
      <c r="GS48" s="261"/>
      <c r="GT48" s="262"/>
      <c r="GU48" s="263"/>
      <c r="GV48" s="263"/>
      <c r="GW48" s="263"/>
      <c r="GX48" s="263"/>
      <c r="GY48" s="263"/>
      <c r="GZ48" s="263"/>
      <c r="HA48" s="264"/>
      <c r="HB48" s="183" t="str">
        <f>IF('病床状況確認表 (3)'!HB48&gt;=11,"有","")</f>
        <v/>
      </c>
      <c r="HC48" s="12"/>
    </row>
    <row r="49" spans="1:211" hidden="1">
      <c r="A49" s="1" t="str">
        <f>IF(GL49="","",MAX($A$20:A48)+1)</f>
        <v/>
      </c>
      <c r="B49" s="27"/>
      <c r="C49" s="6"/>
      <c r="D49" s="6"/>
      <c r="E49" s="140"/>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2"/>
      <c r="AJ49" s="140"/>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2"/>
      <c r="BN49" s="143"/>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c r="DG49" s="141"/>
      <c r="DH49" s="141"/>
      <c r="DI49" s="141"/>
      <c r="DJ49" s="141"/>
      <c r="DK49" s="141"/>
      <c r="DL49" s="141"/>
      <c r="DM49" s="141"/>
      <c r="DN49" s="141"/>
      <c r="DO49" s="141"/>
      <c r="DP49" s="141"/>
      <c r="DQ49" s="141"/>
      <c r="DR49" s="141"/>
      <c r="DS49" s="141"/>
      <c r="DT49" s="141"/>
      <c r="DU49" s="141"/>
      <c r="DV49" s="141"/>
      <c r="DW49" s="141"/>
      <c r="DX49" s="141"/>
      <c r="DY49" s="141"/>
      <c r="DZ49" s="141"/>
      <c r="EA49" s="141"/>
      <c r="EB49" s="141"/>
      <c r="EC49" s="141"/>
      <c r="ED49" s="141"/>
      <c r="EE49" s="141"/>
      <c r="EF49" s="141"/>
      <c r="EG49" s="141"/>
      <c r="EH49" s="141"/>
      <c r="EI49" s="141"/>
      <c r="EJ49" s="141"/>
      <c r="EK49" s="141"/>
      <c r="EL49" s="141"/>
      <c r="EM49" s="141"/>
      <c r="EN49" s="141"/>
      <c r="EO49" s="141"/>
      <c r="EP49" s="141"/>
      <c r="EQ49" s="141"/>
      <c r="ER49" s="141"/>
      <c r="ES49" s="141"/>
      <c r="ET49" s="141"/>
      <c r="EU49" s="141"/>
      <c r="EV49" s="141"/>
      <c r="EW49" s="141"/>
      <c r="EX49" s="141"/>
      <c r="EY49" s="141"/>
      <c r="EZ49" s="141"/>
      <c r="FA49" s="141"/>
      <c r="FB49" s="141"/>
      <c r="FC49" s="141"/>
      <c r="FD49" s="141"/>
      <c r="FE49" s="141"/>
      <c r="FF49" s="141"/>
      <c r="FG49" s="141"/>
      <c r="FH49" s="141"/>
      <c r="FI49" s="141"/>
      <c r="FJ49" s="141"/>
      <c r="FK49" s="141"/>
      <c r="FL49" s="141"/>
      <c r="FM49" s="141"/>
      <c r="FN49" s="141"/>
      <c r="FO49" s="141"/>
      <c r="FP49" s="141"/>
      <c r="FQ49" s="141"/>
      <c r="FR49" s="141"/>
      <c r="FS49" s="141"/>
      <c r="FT49" s="141"/>
      <c r="FU49" s="141"/>
      <c r="FV49" s="141"/>
      <c r="FW49" s="141"/>
      <c r="FX49" s="141"/>
      <c r="FY49" s="141"/>
      <c r="FZ49" s="141"/>
      <c r="GA49" s="141"/>
      <c r="GB49" s="141"/>
      <c r="GC49" s="141"/>
      <c r="GD49" s="141"/>
      <c r="GE49" s="142"/>
      <c r="GF49" s="27" t="str">
        <f t="shared" si="7"/>
        <v/>
      </c>
      <c r="GG49" s="12">
        <f t="shared" si="11"/>
        <v>0</v>
      </c>
      <c r="GH49" s="12">
        <f t="shared" si="13"/>
        <v>0</v>
      </c>
      <c r="GI49" s="45">
        <f>IFERROR(VLOOKUP(O$17&amp;C49&amp;D49,データ!D:E,2,0),0)</f>
        <v>0</v>
      </c>
      <c r="GJ49" s="45">
        <f t="shared" si="12"/>
        <v>0</v>
      </c>
      <c r="GK49" s="1">
        <f t="shared" si="9"/>
        <v>0</v>
      </c>
      <c r="GL49" s="1" t="str">
        <f t="shared" si="10"/>
        <v/>
      </c>
      <c r="GM49" s="85">
        <f>MIN('病床状況確認表 (2)'!$E35:$GE35)</f>
        <v>0</v>
      </c>
      <c r="GN49" s="85">
        <f>MAX('病床状況確認表 (2)'!$E35:$GE35)</f>
        <v>0</v>
      </c>
      <c r="GO49" s="259"/>
      <c r="GP49" s="260"/>
      <c r="GQ49" s="260"/>
      <c r="GR49" s="260"/>
      <c r="GS49" s="261"/>
      <c r="GT49" s="262"/>
      <c r="GU49" s="263"/>
      <c r="GV49" s="263"/>
      <c r="GW49" s="263"/>
      <c r="GX49" s="263"/>
      <c r="GY49" s="263"/>
      <c r="GZ49" s="263"/>
      <c r="HA49" s="264"/>
      <c r="HB49" s="183" t="str">
        <f>IF('病床状況確認表 (3)'!HB49&gt;=11,"有","")</f>
        <v/>
      </c>
      <c r="HC49" s="12"/>
    </row>
    <row r="50" spans="1:211" hidden="1">
      <c r="A50" s="1" t="str">
        <f>IF(GL50="","",MAX($A$20:A49)+1)</f>
        <v/>
      </c>
      <c r="B50" s="27"/>
      <c r="C50" s="6"/>
      <c r="D50" s="6"/>
      <c r="E50" s="140"/>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2"/>
      <c r="AJ50" s="140"/>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2"/>
      <c r="BN50" s="143"/>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c r="DZ50" s="141"/>
      <c r="EA50" s="141"/>
      <c r="EB50" s="141"/>
      <c r="EC50" s="141"/>
      <c r="ED50" s="141"/>
      <c r="EE50" s="141"/>
      <c r="EF50" s="141"/>
      <c r="EG50" s="141"/>
      <c r="EH50" s="141"/>
      <c r="EI50" s="141"/>
      <c r="EJ50" s="141"/>
      <c r="EK50" s="141"/>
      <c r="EL50" s="141"/>
      <c r="EM50" s="141"/>
      <c r="EN50" s="141"/>
      <c r="EO50" s="141"/>
      <c r="EP50" s="141"/>
      <c r="EQ50" s="141"/>
      <c r="ER50" s="141"/>
      <c r="ES50" s="141"/>
      <c r="ET50" s="141"/>
      <c r="EU50" s="141"/>
      <c r="EV50" s="141"/>
      <c r="EW50" s="141"/>
      <c r="EX50" s="141"/>
      <c r="EY50" s="141"/>
      <c r="EZ50" s="141"/>
      <c r="FA50" s="141"/>
      <c r="FB50" s="141"/>
      <c r="FC50" s="141"/>
      <c r="FD50" s="141"/>
      <c r="FE50" s="141"/>
      <c r="FF50" s="141"/>
      <c r="FG50" s="141"/>
      <c r="FH50" s="141"/>
      <c r="FI50" s="141"/>
      <c r="FJ50" s="141"/>
      <c r="FK50" s="141"/>
      <c r="FL50" s="141"/>
      <c r="FM50" s="141"/>
      <c r="FN50" s="141"/>
      <c r="FO50" s="141"/>
      <c r="FP50" s="141"/>
      <c r="FQ50" s="141"/>
      <c r="FR50" s="141"/>
      <c r="FS50" s="141"/>
      <c r="FT50" s="141"/>
      <c r="FU50" s="141"/>
      <c r="FV50" s="141"/>
      <c r="FW50" s="141"/>
      <c r="FX50" s="141"/>
      <c r="FY50" s="141"/>
      <c r="FZ50" s="141"/>
      <c r="GA50" s="141"/>
      <c r="GB50" s="141"/>
      <c r="GC50" s="141"/>
      <c r="GD50" s="141"/>
      <c r="GE50" s="142"/>
      <c r="GF50" s="27" t="str">
        <f t="shared" si="7"/>
        <v/>
      </c>
      <c r="GG50" s="12">
        <f t="shared" si="11"/>
        <v>0</v>
      </c>
      <c r="GH50" s="12">
        <f t="shared" si="13"/>
        <v>0</v>
      </c>
      <c r="GI50" s="45">
        <f>IFERROR(VLOOKUP(O$17&amp;C50&amp;D50,データ!D:E,2,0),0)</f>
        <v>0</v>
      </c>
      <c r="GJ50" s="45">
        <f t="shared" si="12"/>
        <v>0</v>
      </c>
      <c r="GK50" s="1">
        <f t="shared" si="9"/>
        <v>0</v>
      </c>
      <c r="GL50" s="1" t="str">
        <f t="shared" si="10"/>
        <v/>
      </c>
      <c r="GM50" s="85">
        <f>MIN('病床状況確認表 (2)'!$E36:$GE36)</f>
        <v>0</v>
      </c>
      <c r="GN50" s="85">
        <f>MAX('病床状況確認表 (2)'!$E36:$GE36)</f>
        <v>0</v>
      </c>
      <c r="GO50" s="259"/>
      <c r="GP50" s="260"/>
      <c r="GQ50" s="260"/>
      <c r="GR50" s="260"/>
      <c r="GS50" s="261"/>
      <c r="GT50" s="262"/>
      <c r="GU50" s="263"/>
      <c r="GV50" s="263"/>
      <c r="GW50" s="263"/>
      <c r="GX50" s="263"/>
      <c r="GY50" s="263"/>
      <c r="GZ50" s="263"/>
      <c r="HA50" s="264"/>
      <c r="HB50" s="183" t="str">
        <f>IF('病床状況確認表 (3)'!HB50&gt;=11,"有","")</f>
        <v/>
      </c>
      <c r="HC50" s="12"/>
    </row>
    <row r="51" spans="1:211" s="3" customFormat="1" hidden="1">
      <c r="A51" s="1" t="str">
        <f>IF(GL51="","",MAX($A$20:A50)+1)</f>
        <v/>
      </c>
      <c r="B51" s="28"/>
      <c r="C51" s="8"/>
      <c r="D51" s="8"/>
      <c r="E51" s="140"/>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2"/>
      <c r="AJ51" s="140"/>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2"/>
      <c r="BN51" s="143"/>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c r="DZ51" s="141"/>
      <c r="EA51" s="141"/>
      <c r="EB51" s="141"/>
      <c r="EC51" s="141"/>
      <c r="ED51" s="141"/>
      <c r="EE51" s="141"/>
      <c r="EF51" s="141"/>
      <c r="EG51" s="141"/>
      <c r="EH51" s="141"/>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1"/>
      <c r="FU51" s="141"/>
      <c r="FV51" s="141"/>
      <c r="FW51" s="141"/>
      <c r="FX51" s="141"/>
      <c r="FY51" s="141"/>
      <c r="FZ51" s="141"/>
      <c r="GA51" s="141"/>
      <c r="GB51" s="141"/>
      <c r="GC51" s="141"/>
      <c r="GD51" s="141"/>
      <c r="GE51" s="142"/>
      <c r="GF51" s="28" t="str">
        <f t="shared" si="7"/>
        <v/>
      </c>
      <c r="GG51" s="12">
        <f t="shared" si="11"/>
        <v>0</v>
      </c>
      <c r="GH51" s="12">
        <f t="shared" si="13"/>
        <v>0</v>
      </c>
      <c r="GI51" s="45">
        <f>IFERROR(VLOOKUP(O$17&amp;C51&amp;D51,データ!D:E,2,0),0)</f>
        <v>0</v>
      </c>
      <c r="GJ51" s="45">
        <f t="shared" si="12"/>
        <v>0</v>
      </c>
      <c r="GK51" s="1">
        <f t="shared" si="9"/>
        <v>0</v>
      </c>
      <c r="GL51" s="1" t="str">
        <f t="shared" si="10"/>
        <v/>
      </c>
      <c r="GM51" s="85">
        <f>MIN('病床状況確認表 (2)'!$E37:$GE37)</f>
        <v>0</v>
      </c>
      <c r="GN51" s="85">
        <f>MAX('病床状況確認表 (2)'!$E37:$GE37)</f>
        <v>0</v>
      </c>
      <c r="GO51" s="259"/>
      <c r="GP51" s="260"/>
      <c r="GQ51" s="260"/>
      <c r="GR51" s="260"/>
      <c r="GS51" s="261"/>
      <c r="GT51" s="168"/>
      <c r="GU51" s="107"/>
      <c r="GV51" s="107"/>
      <c r="GW51" s="107"/>
      <c r="GX51" s="107"/>
      <c r="GY51" s="107"/>
      <c r="GZ51" s="107"/>
      <c r="HA51" s="169"/>
      <c r="HB51" s="183" t="str">
        <f>IF('病床状況確認表 (3)'!HB51&gt;=11,"有","")</f>
        <v/>
      </c>
      <c r="HC51" s="181"/>
    </row>
    <row r="52" spans="1:211" s="3" customFormat="1" hidden="1">
      <c r="A52" s="1" t="str">
        <f>IF(GL52="","",MAX($A$20:A51)+1)</f>
        <v/>
      </c>
      <c r="B52" s="28"/>
      <c r="C52" s="8"/>
      <c r="D52" s="8"/>
      <c r="E52" s="140"/>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2"/>
      <c r="AJ52" s="140"/>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2"/>
      <c r="BN52" s="143"/>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c r="DW52" s="141"/>
      <c r="DX52" s="141"/>
      <c r="DY52" s="141"/>
      <c r="DZ52" s="141"/>
      <c r="EA52" s="141"/>
      <c r="EB52" s="141"/>
      <c r="EC52" s="141"/>
      <c r="ED52" s="141"/>
      <c r="EE52" s="141"/>
      <c r="EF52" s="141"/>
      <c r="EG52" s="141"/>
      <c r="EH52" s="141"/>
      <c r="EI52" s="141"/>
      <c r="EJ52" s="141"/>
      <c r="EK52" s="141"/>
      <c r="EL52" s="141"/>
      <c r="EM52" s="141"/>
      <c r="EN52" s="141"/>
      <c r="EO52" s="141"/>
      <c r="EP52" s="141"/>
      <c r="EQ52" s="141"/>
      <c r="ER52" s="141"/>
      <c r="ES52" s="141"/>
      <c r="ET52" s="141"/>
      <c r="EU52" s="141"/>
      <c r="EV52" s="141"/>
      <c r="EW52" s="141"/>
      <c r="EX52" s="141"/>
      <c r="EY52" s="141"/>
      <c r="EZ52" s="141"/>
      <c r="FA52" s="141"/>
      <c r="FB52" s="141"/>
      <c r="FC52" s="141"/>
      <c r="FD52" s="141"/>
      <c r="FE52" s="141"/>
      <c r="FF52" s="141"/>
      <c r="FG52" s="141"/>
      <c r="FH52" s="141"/>
      <c r="FI52" s="141"/>
      <c r="FJ52" s="141"/>
      <c r="FK52" s="141"/>
      <c r="FL52" s="141"/>
      <c r="FM52" s="141"/>
      <c r="FN52" s="141"/>
      <c r="FO52" s="141"/>
      <c r="FP52" s="141"/>
      <c r="FQ52" s="141"/>
      <c r="FR52" s="141"/>
      <c r="FS52" s="141"/>
      <c r="FT52" s="141"/>
      <c r="FU52" s="141"/>
      <c r="FV52" s="141"/>
      <c r="FW52" s="141"/>
      <c r="FX52" s="141"/>
      <c r="FY52" s="141"/>
      <c r="FZ52" s="141"/>
      <c r="GA52" s="141"/>
      <c r="GB52" s="141"/>
      <c r="GC52" s="141"/>
      <c r="GD52" s="141"/>
      <c r="GE52" s="142"/>
      <c r="GF52" s="28" t="str">
        <f t="shared" ref="GF52:GF83" si="14">IF(D52="","",D52)</f>
        <v/>
      </c>
      <c r="GG52" s="12">
        <f t="shared" si="11"/>
        <v>0</v>
      </c>
      <c r="GH52" s="12">
        <f t="shared" si="13"/>
        <v>0</v>
      </c>
      <c r="GI52" s="45">
        <f>IFERROR(VLOOKUP(O$17&amp;C52&amp;D52,データ!D:E,2,0),0)</f>
        <v>0</v>
      </c>
      <c r="GJ52" s="45">
        <f t="shared" si="12"/>
        <v>0</v>
      </c>
      <c r="GK52" s="1">
        <f t="shared" ref="GK52:GK83" si="15">COUNTIF(E52:CR52,"コロナ")</f>
        <v>0</v>
      </c>
      <c r="GL52" s="1" t="str">
        <f t="shared" ref="GL52:GL83" si="16">IF(OR(GK52&gt;0,GH52&gt;0),"*","")</f>
        <v/>
      </c>
      <c r="GM52" s="85">
        <f>MIN('病床状況確認表 (2)'!$E38:$GE38)</f>
        <v>0</v>
      </c>
      <c r="GN52" s="85">
        <f>MAX('病床状況確認表 (2)'!$E38:$GE38)</f>
        <v>0</v>
      </c>
      <c r="GO52" s="259"/>
      <c r="GP52" s="260"/>
      <c r="GQ52" s="260"/>
      <c r="GR52" s="260"/>
      <c r="GS52" s="261"/>
      <c r="GT52" s="168"/>
      <c r="GU52" s="107"/>
      <c r="GV52" s="107"/>
      <c r="GW52" s="107"/>
      <c r="GX52" s="107"/>
      <c r="GY52" s="107"/>
      <c r="GZ52" s="107"/>
      <c r="HA52" s="169"/>
      <c r="HB52" s="183" t="str">
        <f>IF('病床状況確認表 (3)'!HB52&gt;=11,"有","")</f>
        <v/>
      </c>
      <c r="HC52" s="181"/>
    </row>
    <row r="53" spans="1:211" s="3" customFormat="1" hidden="1">
      <c r="A53" s="1" t="str">
        <f>IF(GL53="","",MAX($A$20:A52)+1)</f>
        <v/>
      </c>
      <c r="B53" s="28"/>
      <c r="C53" s="8"/>
      <c r="D53" s="8"/>
      <c r="E53" s="140"/>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2"/>
      <c r="AJ53" s="140"/>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2"/>
      <c r="BN53" s="143"/>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c r="DZ53" s="141"/>
      <c r="EA53" s="141"/>
      <c r="EB53" s="141"/>
      <c r="EC53" s="141"/>
      <c r="ED53" s="141"/>
      <c r="EE53" s="141"/>
      <c r="EF53" s="141"/>
      <c r="EG53" s="141"/>
      <c r="EH53" s="141"/>
      <c r="EI53" s="141"/>
      <c r="EJ53" s="141"/>
      <c r="EK53" s="141"/>
      <c r="EL53" s="141"/>
      <c r="EM53" s="141"/>
      <c r="EN53" s="141"/>
      <c r="EO53" s="141"/>
      <c r="EP53" s="141"/>
      <c r="EQ53" s="141"/>
      <c r="ER53" s="141"/>
      <c r="ES53" s="141"/>
      <c r="ET53" s="141"/>
      <c r="EU53" s="141"/>
      <c r="EV53" s="141"/>
      <c r="EW53" s="141"/>
      <c r="EX53" s="141"/>
      <c r="EY53" s="141"/>
      <c r="EZ53" s="141"/>
      <c r="FA53" s="141"/>
      <c r="FB53" s="141"/>
      <c r="FC53" s="141"/>
      <c r="FD53" s="141"/>
      <c r="FE53" s="141"/>
      <c r="FF53" s="141"/>
      <c r="FG53" s="141"/>
      <c r="FH53" s="141"/>
      <c r="FI53" s="141"/>
      <c r="FJ53" s="141"/>
      <c r="FK53" s="141"/>
      <c r="FL53" s="141"/>
      <c r="FM53" s="141"/>
      <c r="FN53" s="141"/>
      <c r="FO53" s="141"/>
      <c r="FP53" s="141"/>
      <c r="FQ53" s="141"/>
      <c r="FR53" s="141"/>
      <c r="FS53" s="141"/>
      <c r="FT53" s="141"/>
      <c r="FU53" s="141"/>
      <c r="FV53" s="141"/>
      <c r="FW53" s="141"/>
      <c r="FX53" s="141"/>
      <c r="FY53" s="141"/>
      <c r="FZ53" s="141"/>
      <c r="GA53" s="141"/>
      <c r="GB53" s="141"/>
      <c r="GC53" s="141"/>
      <c r="GD53" s="141"/>
      <c r="GE53" s="142"/>
      <c r="GF53" s="28" t="str">
        <f t="shared" si="14"/>
        <v/>
      </c>
      <c r="GG53" s="12">
        <f t="shared" si="11"/>
        <v>0</v>
      </c>
      <c r="GH53" s="12">
        <f t="shared" si="13"/>
        <v>0</v>
      </c>
      <c r="GI53" s="45">
        <f>IFERROR(VLOOKUP(O$17&amp;C53&amp;D53,データ!D:E,2,0),0)</f>
        <v>0</v>
      </c>
      <c r="GJ53" s="45">
        <f t="shared" si="12"/>
        <v>0</v>
      </c>
      <c r="GK53" s="1">
        <f t="shared" si="15"/>
        <v>0</v>
      </c>
      <c r="GL53" s="1" t="str">
        <f t="shared" si="16"/>
        <v/>
      </c>
      <c r="GM53" s="85">
        <f>MIN('病床状況確認表 (2)'!$E39:$GE39)</f>
        <v>0</v>
      </c>
      <c r="GN53" s="85">
        <f>MAX('病床状況確認表 (2)'!$E39:$GE39)</f>
        <v>0</v>
      </c>
      <c r="GO53" s="259"/>
      <c r="GP53" s="260"/>
      <c r="GQ53" s="260"/>
      <c r="GR53" s="260"/>
      <c r="GS53" s="261"/>
      <c r="GT53" s="168"/>
      <c r="GU53" s="107"/>
      <c r="GV53" s="107"/>
      <c r="GW53" s="107"/>
      <c r="GX53" s="107"/>
      <c r="GY53" s="107"/>
      <c r="GZ53" s="107"/>
      <c r="HA53" s="169"/>
      <c r="HB53" s="183" t="str">
        <f>IF('病床状況確認表 (3)'!HB53&gt;=11,"有","")</f>
        <v/>
      </c>
      <c r="HC53" s="181"/>
    </row>
    <row r="54" spans="1:211" s="3" customFormat="1" hidden="1">
      <c r="A54" s="1" t="str">
        <f>IF(GL54="","",MAX($A$20:A53)+1)</f>
        <v/>
      </c>
      <c r="B54" s="28"/>
      <c r="C54" s="8"/>
      <c r="D54" s="8"/>
      <c r="E54" s="140"/>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2"/>
      <c r="AJ54" s="140"/>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2"/>
      <c r="BN54" s="143"/>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c r="DW54" s="141"/>
      <c r="DX54" s="141"/>
      <c r="DY54" s="141"/>
      <c r="DZ54" s="141"/>
      <c r="EA54" s="141"/>
      <c r="EB54" s="141"/>
      <c r="EC54" s="141"/>
      <c r="ED54" s="141"/>
      <c r="EE54" s="141"/>
      <c r="EF54" s="141"/>
      <c r="EG54" s="141"/>
      <c r="EH54" s="141"/>
      <c r="EI54" s="141"/>
      <c r="EJ54" s="141"/>
      <c r="EK54" s="141"/>
      <c r="EL54" s="141"/>
      <c r="EM54" s="141"/>
      <c r="EN54" s="141"/>
      <c r="EO54" s="141"/>
      <c r="EP54" s="141"/>
      <c r="EQ54" s="141"/>
      <c r="ER54" s="141"/>
      <c r="ES54" s="141"/>
      <c r="ET54" s="141"/>
      <c r="EU54" s="141"/>
      <c r="EV54" s="141"/>
      <c r="EW54" s="141"/>
      <c r="EX54" s="141"/>
      <c r="EY54" s="141"/>
      <c r="EZ54" s="141"/>
      <c r="FA54" s="141"/>
      <c r="FB54" s="141"/>
      <c r="FC54" s="141"/>
      <c r="FD54" s="141"/>
      <c r="FE54" s="141"/>
      <c r="FF54" s="141"/>
      <c r="FG54" s="141"/>
      <c r="FH54" s="141"/>
      <c r="FI54" s="141"/>
      <c r="FJ54" s="141"/>
      <c r="FK54" s="141"/>
      <c r="FL54" s="141"/>
      <c r="FM54" s="141"/>
      <c r="FN54" s="141"/>
      <c r="FO54" s="141"/>
      <c r="FP54" s="141"/>
      <c r="FQ54" s="141"/>
      <c r="FR54" s="141"/>
      <c r="FS54" s="141"/>
      <c r="FT54" s="141"/>
      <c r="FU54" s="141"/>
      <c r="FV54" s="141"/>
      <c r="FW54" s="141"/>
      <c r="FX54" s="141"/>
      <c r="FY54" s="141"/>
      <c r="FZ54" s="141"/>
      <c r="GA54" s="141"/>
      <c r="GB54" s="141"/>
      <c r="GC54" s="141"/>
      <c r="GD54" s="141"/>
      <c r="GE54" s="142"/>
      <c r="GF54" s="28" t="str">
        <f t="shared" si="14"/>
        <v/>
      </c>
      <c r="GG54" s="12">
        <f t="shared" si="11"/>
        <v>0</v>
      </c>
      <c r="GH54" s="12">
        <f t="shared" si="13"/>
        <v>0</v>
      </c>
      <c r="GI54" s="45">
        <f>IFERROR(VLOOKUP(O$17&amp;C54&amp;D54,データ!D:E,2,0),0)</f>
        <v>0</v>
      </c>
      <c r="GJ54" s="45">
        <f t="shared" si="12"/>
        <v>0</v>
      </c>
      <c r="GK54" s="1">
        <f t="shared" si="15"/>
        <v>0</v>
      </c>
      <c r="GL54" s="1" t="str">
        <f t="shared" si="16"/>
        <v/>
      </c>
      <c r="GM54" s="85">
        <f>MIN('病床状況確認表 (2)'!$E40:$GE40)</f>
        <v>0</v>
      </c>
      <c r="GN54" s="85">
        <f>MAX('病床状況確認表 (2)'!$E40:$GE40)</f>
        <v>0</v>
      </c>
      <c r="GO54" s="259"/>
      <c r="GP54" s="260"/>
      <c r="GQ54" s="260"/>
      <c r="GR54" s="260"/>
      <c r="GS54" s="261"/>
      <c r="GT54" s="168"/>
      <c r="GU54" s="107"/>
      <c r="GV54" s="107"/>
      <c r="GW54" s="107"/>
      <c r="GX54" s="107"/>
      <c r="GY54" s="107"/>
      <c r="GZ54" s="107"/>
      <c r="HA54" s="169"/>
      <c r="HB54" s="183" t="str">
        <f>IF('病床状況確認表 (3)'!HB54&gt;=11,"有","")</f>
        <v/>
      </c>
      <c r="HC54" s="181"/>
    </row>
    <row r="55" spans="1:211" hidden="1">
      <c r="A55" s="1" t="str">
        <f>IF(GL55="","",MAX($A$20:A54)+1)</f>
        <v/>
      </c>
      <c r="B55" s="27"/>
      <c r="C55" s="6"/>
      <c r="D55" s="6"/>
      <c r="E55" s="140"/>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2"/>
      <c r="AJ55" s="140"/>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2"/>
      <c r="BN55" s="143"/>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141"/>
      <c r="DL55" s="141"/>
      <c r="DM55" s="141"/>
      <c r="DN55" s="141"/>
      <c r="DO55" s="141"/>
      <c r="DP55" s="141"/>
      <c r="DQ55" s="141"/>
      <c r="DR55" s="141"/>
      <c r="DS55" s="141"/>
      <c r="DT55" s="141"/>
      <c r="DU55" s="141"/>
      <c r="DV55" s="141"/>
      <c r="DW55" s="141"/>
      <c r="DX55" s="141"/>
      <c r="DY55" s="141"/>
      <c r="DZ55" s="141"/>
      <c r="EA55" s="141"/>
      <c r="EB55" s="141"/>
      <c r="EC55" s="141"/>
      <c r="ED55" s="141"/>
      <c r="EE55" s="141"/>
      <c r="EF55" s="141"/>
      <c r="EG55" s="141"/>
      <c r="EH55" s="141"/>
      <c r="EI55" s="141"/>
      <c r="EJ55" s="141"/>
      <c r="EK55" s="141"/>
      <c r="EL55" s="141"/>
      <c r="EM55" s="141"/>
      <c r="EN55" s="141"/>
      <c r="EO55" s="141"/>
      <c r="EP55" s="141"/>
      <c r="EQ55" s="141"/>
      <c r="ER55" s="141"/>
      <c r="ES55" s="141"/>
      <c r="ET55" s="141"/>
      <c r="EU55" s="141"/>
      <c r="EV55" s="141"/>
      <c r="EW55" s="141"/>
      <c r="EX55" s="141"/>
      <c r="EY55" s="141"/>
      <c r="EZ55" s="141"/>
      <c r="FA55" s="141"/>
      <c r="FB55" s="141"/>
      <c r="FC55" s="141"/>
      <c r="FD55" s="141"/>
      <c r="FE55" s="141"/>
      <c r="FF55" s="141"/>
      <c r="FG55" s="141"/>
      <c r="FH55" s="141"/>
      <c r="FI55" s="141"/>
      <c r="FJ55" s="141"/>
      <c r="FK55" s="141"/>
      <c r="FL55" s="141"/>
      <c r="FM55" s="141"/>
      <c r="FN55" s="141"/>
      <c r="FO55" s="141"/>
      <c r="FP55" s="141"/>
      <c r="FQ55" s="141"/>
      <c r="FR55" s="141"/>
      <c r="FS55" s="141"/>
      <c r="FT55" s="141"/>
      <c r="FU55" s="141"/>
      <c r="FV55" s="141"/>
      <c r="FW55" s="141"/>
      <c r="FX55" s="141"/>
      <c r="FY55" s="141"/>
      <c r="FZ55" s="141"/>
      <c r="GA55" s="141"/>
      <c r="GB55" s="141"/>
      <c r="GC55" s="141"/>
      <c r="GD55" s="141"/>
      <c r="GE55" s="142"/>
      <c r="GF55" s="27" t="str">
        <f t="shared" si="14"/>
        <v/>
      </c>
      <c r="GG55" s="12">
        <f t="shared" si="11"/>
        <v>0</v>
      </c>
      <c r="GH55" s="12">
        <f t="shared" si="13"/>
        <v>0</v>
      </c>
      <c r="GI55" s="45">
        <f>IFERROR(VLOOKUP(O$17&amp;C55&amp;D55,データ!D:E,2,0),0)</f>
        <v>0</v>
      </c>
      <c r="GJ55" s="45">
        <f t="shared" si="12"/>
        <v>0</v>
      </c>
      <c r="GK55" s="1">
        <f t="shared" si="15"/>
        <v>0</v>
      </c>
      <c r="GL55" s="1" t="str">
        <f t="shared" si="16"/>
        <v/>
      </c>
      <c r="GM55" s="85">
        <f>MIN('病床状況確認表 (2)'!$E41:$GE41)</f>
        <v>0</v>
      </c>
      <c r="GN55" s="85">
        <f>MAX('病床状況確認表 (2)'!$E41:$GE41)</f>
        <v>0</v>
      </c>
      <c r="GO55" s="259"/>
      <c r="GP55" s="260"/>
      <c r="GQ55" s="260"/>
      <c r="GR55" s="260"/>
      <c r="GS55" s="261"/>
      <c r="GT55" s="262"/>
      <c r="GU55" s="263"/>
      <c r="GV55" s="263"/>
      <c r="GW55" s="263"/>
      <c r="GX55" s="263"/>
      <c r="GY55" s="263"/>
      <c r="GZ55" s="263"/>
      <c r="HA55" s="264"/>
      <c r="HB55" s="183" t="str">
        <f>IF('病床状況確認表 (3)'!HB55&gt;=11,"有","")</f>
        <v/>
      </c>
      <c r="HC55" s="12"/>
    </row>
    <row r="56" spans="1:211" hidden="1">
      <c r="A56" s="1" t="str">
        <f>IF(GL56="","",MAX($A$20:A55)+1)</f>
        <v/>
      </c>
      <c r="B56" s="27"/>
      <c r="C56" s="6"/>
      <c r="D56" s="6"/>
      <c r="E56" s="140"/>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2"/>
      <c r="AJ56" s="140"/>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2"/>
      <c r="BN56" s="143"/>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c r="DI56" s="141"/>
      <c r="DJ56" s="141"/>
      <c r="DK56" s="141"/>
      <c r="DL56" s="141"/>
      <c r="DM56" s="141"/>
      <c r="DN56" s="141"/>
      <c r="DO56" s="141"/>
      <c r="DP56" s="141"/>
      <c r="DQ56" s="141"/>
      <c r="DR56" s="141"/>
      <c r="DS56" s="141"/>
      <c r="DT56" s="141"/>
      <c r="DU56" s="141"/>
      <c r="DV56" s="141"/>
      <c r="DW56" s="141"/>
      <c r="DX56" s="141"/>
      <c r="DY56" s="141"/>
      <c r="DZ56" s="141"/>
      <c r="EA56" s="141"/>
      <c r="EB56" s="141"/>
      <c r="EC56" s="141"/>
      <c r="ED56" s="141"/>
      <c r="EE56" s="141"/>
      <c r="EF56" s="141"/>
      <c r="EG56" s="141"/>
      <c r="EH56" s="141"/>
      <c r="EI56" s="141"/>
      <c r="EJ56" s="141"/>
      <c r="EK56" s="141"/>
      <c r="EL56" s="141"/>
      <c r="EM56" s="141"/>
      <c r="EN56" s="141"/>
      <c r="EO56" s="141"/>
      <c r="EP56" s="141"/>
      <c r="EQ56" s="141"/>
      <c r="ER56" s="141"/>
      <c r="ES56" s="141"/>
      <c r="ET56" s="141"/>
      <c r="EU56" s="141"/>
      <c r="EV56" s="141"/>
      <c r="EW56" s="141"/>
      <c r="EX56" s="141"/>
      <c r="EY56" s="141"/>
      <c r="EZ56" s="141"/>
      <c r="FA56" s="141"/>
      <c r="FB56" s="141"/>
      <c r="FC56" s="141"/>
      <c r="FD56" s="141"/>
      <c r="FE56" s="141"/>
      <c r="FF56" s="141"/>
      <c r="FG56" s="141"/>
      <c r="FH56" s="141"/>
      <c r="FI56" s="141"/>
      <c r="FJ56" s="141"/>
      <c r="FK56" s="141"/>
      <c r="FL56" s="141"/>
      <c r="FM56" s="141"/>
      <c r="FN56" s="141"/>
      <c r="FO56" s="141"/>
      <c r="FP56" s="141"/>
      <c r="FQ56" s="141"/>
      <c r="FR56" s="141"/>
      <c r="FS56" s="141"/>
      <c r="FT56" s="141"/>
      <c r="FU56" s="141"/>
      <c r="FV56" s="141"/>
      <c r="FW56" s="141"/>
      <c r="FX56" s="141"/>
      <c r="FY56" s="141"/>
      <c r="FZ56" s="141"/>
      <c r="GA56" s="141"/>
      <c r="GB56" s="141"/>
      <c r="GC56" s="141"/>
      <c r="GD56" s="141"/>
      <c r="GE56" s="142"/>
      <c r="GF56" s="27" t="str">
        <f t="shared" si="14"/>
        <v/>
      </c>
      <c r="GG56" s="12">
        <f t="shared" si="11"/>
        <v>0</v>
      </c>
      <c r="GH56" s="12">
        <f t="shared" si="13"/>
        <v>0</v>
      </c>
      <c r="GI56" s="45">
        <f>IFERROR(VLOOKUP(O$17&amp;C56&amp;D56,データ!D:E,2,0),0)</f>
        <v>0</v>
      </c>
      <c r="GJ56" s="45">
        <f t="shared" si="12"/>
        <v>0</v>
      </c>
      <c r="GK56" s="1">
        <f t="shared" si="15"/>
        <v>0</v>
      </c>
      <c r="GL56" s="1" t="str">
        <f t="shared" si="16"/>
        <v/>
      </c>
      <c r="GM56" s="85">
        <f>MIN('病床状況確認表 (2)'!$E42:$GE42)</f>
        <v>0</v>
      </c>
      <c r="GN56" s="85">
        <f>MAX('病床状況確認表 (2)'!$E42:$GE42)</f>
        <v>0</v>
      </c>
      <c r="GO56" s="259"/>
      <c r="GP56" s="260"/>
      <c r="GQ56" s="260"/>
      <c r="GR56" s="260"/>
      <c r="GS56" s="261"/>
      <c r="GT56" s="262"/>
      <c r="GU56" s="263"/>
      <c r="GV56" s="263"/>
      <c r="GW56" s="263"/>
      <c r="GX56" s="263"/>
      <c r="GY56" s="263"/>
      <c r="GZ56" s="263"/>
      <c r="HA56" s="264"/>
      <c r="HB56" s="183" t="str">
        <f>IF('病床状況確認表 (3)'!HB56&gt;=11,"有","")</f>
        <v/>
      </c>
      <c r="HC56" s="12"/>
    </row>
    <row r="57" spans="1:211" hidden="1">
      <c r="A57" s="1" t="str">
        <f>IF(GL57="","",MAX($A$20:A56)+1)</f>
        <v/>
      </c>
      <c r="B57" s="27"/>
      <c r="C57" s="6"/>
      <c r="D57" s="6"/>
      <c r="E57" s="140"/>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2"/>
      <c r="AJ57" s="140"/>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2"/>
      <c r="BN57" s="143"/>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c r="CU57" s="141"/>
      <c r="CV57" s="141"/>
      <c r="CW57" s="141"/>
      <c r="CX57" s="141"/>
      <c r="CY57" s="141"/>
      <c r="CZ57" s="141"/>
      <c r="DA57" s="141"/>
      <c r="DB57" s="141"/>
      <c r="DC57" s="141"/>
      <c r="DD57" s="141"/>
      <c r="DE57" s="141"/>
      <c r="DF57" s="141"/>
      <c r="DG57" s="141"/>
      <c r="DH57" s="141"/>
      <c r="DI57" s="141"/>
      <c r="DJ57" s="141"/>
      <c r="DK57" s="141"/>
      <c r="DL57" s="141"/>
      <c r="DM57" s="141"/>
      <c r="DN57" s="141"/>
      <c r="DO57" s="141"/>
      <c r="DP57" s="141"/>
      <c r="DQ57" s="141"/>
      <c r="DR57" s="141"/>
      <c r="DS57" s="141"/>
      <c r="DT57" s="141"/>
      <c r="DU57" s="141"/>
      <c r="DV57" s="141"/>
      <c r="DW57" s="141"/>
      <c r="DX57" s="141"/>
      <c r="DY57" s="141"/>
      <c r="DZ57" s="141"/>
      <c r="EA57" s="141"/>
      <c r="EB57" s="141"/>
      <c r="EC57" s="141"/>
      <c r="ED57" s="141"/>
      <c r="EE57" s="141"/>
      <c r="EF57" s="141"/>
      <c r="EG57" s="141"/>
      <c r="EH57" s="141"/>
      <c r="EI57" s="141"/>
      <c r="EJ57" s="141"/>
      <c r="EK57" s="141"/>
      <c r="EL57" s="141"/>
      <c r="EM57" s="141"/>
      <c r="EN57" s="141"/>
      <c r="EO57" s="141"/>
      <c r="EP57" s="141"/>
      <c r="EQ57" s="141"/>
      <c r="ER57" s="141"/>
      <c r="ES57" s="141"/>
      <c r="ET57" s="141"/>
      <c r="EU57" s="141"/>
      <c r="EV57" s="141"/>
      <c r="EW57" s="141"/>
      <c r="EX57" s="141"/>
      <c r="EY57" s="141"/>
      <c r="EZ57" s="141"/>
      <c r="FA57" s="141"/>
      <c r="FB57" s="141"/>
      <c r="FC57" s="141"/>
      <c r="FD57" s="141"/>
      <c r="FE57" s="141"/>
      <c r="FF57" s="141"/>
      <c r="FG57" s="141"/>
      <c r="FH57" s="141"/>
      <c r="FI57" s="141"/>
      <c r="FJ57" s="141"/>
      <c r="FK57" s="141"/>
      <c r="FL57" s="141"/>
      <c r="FM57" s="141"/>
      <c r="FN57" s="141"/>
      <c r="FO57" s="141"/>
      <c r="FP57" s="141"/>
      <c r="FQ57" s="141"/>
      <c r="FR57" s="141"/>
      <c r="FS57" s="141"/>
      <c r="FT57" s="141"/>
      <c r="FU57" s="141"/>
      <c r="FV57" s="141"/>
      <c r="FW57" s="141"/>
      <c r="FX57" s="141"/>
      <c r="FY57" s="141"/>
      <c r="FZ57" s="141"/>
      <c r="GA57" s="141"/>
      <c r="GB57" s="141"/>
      <c r="GC57" s="141"/>
      <c r="GD57" s="141"/>
      <c r="GE57" s="142"/>
      <c r="GF57" s="27" t="str">
        <f t="shared" si="14"/>
        <v/>
      </c>
      <c r="GG57" s="12">
        <f t="shared" si="11"/>
        <v>0</v>
      </c>
      <c r="GH57" s="12">
        <f t="shared" si="13"/>
        <v>0</v>
      </c>
      <c r="GI57" s="45">
        <f>IFERROR(VLOOKUP(O$17&amp;C57&amp;D57,データ!D:E,2,0),0)</f>
        <v>0</v>
      </c>
      <c r="GJ57" s="45">
        <f t="shared" si="12"/>
        <v>0</v>
      </c>
      <c r="GK57" s="1">
        <f t="shared" si="15"/>
        <v>0</v>
      </c>
      <c r="GL57" s="1" t="str">
        <f t="shared" si="16"/>
        <v/>
      </c>
      <c r="GM57" s="85">
        <f>MIN('病床状況確認表 (2)'!$E43:$GE43)</f>
        <v>0</v>
      </c>
      <c r="GN57" s="85">
        <f>MAX('病床状況確認表 (2)'!$E43:$GE43)</f>
        <v>0</v>
      </c>
      <c r="GO57" s="259"/>
      <c r="GP57" s="260"/>
      <c r="GQ57" s="260"/>
      <c r="GR57" s="260"/>
      <c r="GS57" s="261"/>
      <c r="GT57" s="262"/>
      <c r="GU57" s="263"/>
      <c r="GV57" s="263"/>
      <c r="GW57" s="263"/>
      <c r="GX57" s="263"/>
      <c r="GY57" s="263"/>
      <c r="GZ57" s="263"/>
      <c r="HA57" s="264"/>
      <c r="HB57" s="183" t="str">
        <f>IF('病床状況確認表 (3)'!HB57&gt;=11,"有","")</f>
        <v/>
      </c>
      <c r="HC57" s="12"/>
    </row>
    <row r="58" spans="1:211" hidden="1">
      <c r="A58" s="1" t="str">
        <f>IF(GL58="","",MAX($A$20:A57)+1)</f>
        <v/>
      </c>
      <c r="B58" s="27"/>
      <c r="C58" s="6"/>
      <c r="D58" s="6"/>
      <c r="E58" s="140"/>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0"/>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2"/>
      <c r="BN58" s="143"/>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c r="DI58" s="141"/>
      <c r="DJ58" s="141"/>
      <c r="DK58" s="141"/>
      <c r="DL58" s="141"/>
      <c r="DM58" s="141"/>
      <c r="DN58" s="141"/>
      <c r="DO58" s="141"/>
      <c r="DP58" s="141"/>
      <c r="DQ58" s="141"/>
      <c r="DR58" s="141"/>
      <c r="DS58" s="141"/>
      <c r="DT58" s="141"/>
      <c r="DU58" s="141"/>
      <c r="DV58" s="141"/>
      <c r="DW58" s="141"/>
      <c r="DX58" s="141"/>
      <c r="DY58" s="141"/>
      <c r="DZ58" s="141"/>
      <c r="EA58" s="141"/>
      <c r="EB58" s="141"/>
      <c r="EC58" s="141"/>
      <c r="ED58" s="141"/>
      <c r="EE58" s="141"/>
      <c r="EF58" s="141"/>
      <c r="EG58" s="141"/>
      <c r="EH58" s="141"/>
      <c r="EI58" s="141"/>
      <c r="EJ58" s="141"/>
      <c r="EK58" s="141"/>
      <c r="EL58" s="141"/>
      <c r="EM58" s="141"/>
      <c r="EN58" s="141"/>
      <c r="EO58" s="141"/>
      <c r="EP58" s="141"/>
      <c r="EQ58" s="141"/>
      <c r="ER58" s="141"/>
      <c r="ES58" s="141"/>
      <c r="ET58" s="141"/>
      <c r="EU58" s="141"/>
      <c r="EV58" s="141"/>
      <c r="EW58" s="141"/>
      <c r="EX58" s="141"/>
      <c r="EY58" s="141"/>
      <c r="EZ58" s="141"/>
      <c r="FA58" s="141"/>
      <c r="FB58" s="141"/>
      <c r="FC58" s="141"/>
      <c r="FD58" s="141"/>
      <c r="FE58" s="141"/>
      <c r="FF58" s="141"/>
      <c r="FG58" s="141"/>
      <c r="FH58" s="141"/>
      <c r="FI58" s="141"/>
      <c r="FJ58" s="141"/>
      <c r="FK58" s="141"/>
      <c r="FL58" s="141"/>
      <c r="FM58" s="141"/>
      <c r="FN58" s="141"/>
      <c r="FO58" s="141"/>
      <c r="FP58" s="141"/>
      <c r="FQ58" s="141"/>
      <c r="FR58" s="141"/>
      <c r="FS58" s="141"/>
      <c r="FT58" s="141"/>
      <c r="FU58" s="141"/>
      <c r="FV58" s="141"/>
      <c r="FW58" s="141"/>
      <c r="FX58" s="141"/>
      <c r="FY58" s="141"/>
      <c r="FZ58" s="141"/>
      <c r="GA58" s="141"/>
      <c r="GB58" s="141"/>
      <c r="GC58" s="141"/>
      <c r="GD58" s="141"/>
      <c r="GE58" s="142"/>
      <c r="GF58" s="27" t="str">
        <f t="shared" si="14"/>
        <v/>
      </c>
      <c r="GG58" s="12">
        <f t="shared" si="11"/>
        <v>0</v>
      </c>
      <c r="GH58" s="12">
        <f t="shared" si="13"/>
        <v>0</v>
      </c>
      <c r="GI58" s="45">
        <f>IFERROR(VLOOKUP(O$17&amp;C58&amp;D58,データ!D:E,2,0),0)</f>
        <v>0</v>
      </c>
      <c r="GJ58" s="45">
        <f t="shared" si="12"/>
        <v>0</v>
      </c>
      <c r="GK58" s="1">
        <f t="shared" si="15"/>
        <v>0</v>
      </c>
      <c r="GL58" s="1" t="str">
        <f t="shared" si="16"/>
        <v/>
      </c>
      <c r="GM58" s="85">
        <f>MIN('病床状況確認表 (2)'!$E44:$GE44)</f>
        <v>0</v>
      </c>
      <c r="GN58" s="85">
        <f>MAX('病床状況確認表 (2)'!$E44:$GE44)</f>
        <v>0</v>
      </c>
      <c r="GO58" s="259"/>
      <c r="GP58" s="260"/>
      <c r="GQ58" s="260"/>
      <c r="GR58" s="260"/>
      <c r="GS58" s="261"/>
      <c r="GT58" s="262"/>
      <c r="GU58" s="263"/>
      <c r="GV58" s="263"/>
      <c r="GW58" s="263"/>
      <c r="GX58" s="263"/>
      <c r="GY58" s="263"/>
      <c r="GZ58" s="263"/>
      <c r="HA58" s="264"/>
      <c r="HB58" s="183" t="str">
        <f>IF('病床状況確認表 (3)'!HB58&gt;=11,"有","")</f>
        <v/>
      </c>
      <c r="HC58" s="12"/>
    </row>
    <row r="59" spans="1:211" hidden="1">
      <c r="A59" s="1" t="str">
        <f>IF(GL59="","",MAX($A$20:A58)+1)</f>
        <v/>
      </c>
      <c r="B59" s="27"/>
      <c r="C59" s="6"/>
      <c r="D59" s="6"/>
      <c r="E59" s="140"/>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2"/>
      <c r="AJ59" s="140"/>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2"/>
      <c r="BN59" s="143"/>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c r="DW59" s="141"/>
      <c r="DX59" s="141"/>
      <c r="DY59" s="141"/>
      <c r="DZ59" s="141"/>
      <c r="EA59" s="141"/>
      <c r="EB59" s="141"/>
      <c r="EC59" s="141"/>
      <c r="ED59" s="141"/>
      <c r="EE59" s="141"/>
      <c r="EF59" s="141"/>
      <c r="EG59" s="141"/>
      <c r="EH59" s="141"/>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1"/>
      <c r="FU59" s="141"/>
      <c r="FV59" s="141"/>
      <c r="FW59" s="141"/>
      <c r="FX59" s="141"/>
      <c r="FY59" s="141"/>
      <c r="FZ59" s="141"/>
      <c r="GA59" s="141"/>
      <c r="GB59" s="141"/>
      <c r="GC59" s="141"/>
      <c r="GD59" s="141"/>
      <c r="GE59" s="142"/>
      <c r="GF59" s="27" t="str">
        <f t="shared" si="14"/>
        <v/>
      </c>
      <c r="GG59" s="12">
        <f t="shared" si="11"/>
        <v>0</v>
      </c>
      <c r="GH59" s="12">
        <f t="shared" si="13"/>
        <v>0</v>
      </c>
      <c r="GI59" s="45">
        <f>IFERROR(VLOOKUP(O$17&amp;C59&amp;D59,データ!D:E,2,0),0)</f>
        <v>0</v>
      </c>
      <c r="GJ59" s="45">
        <f t="shared" si="12"/>
        <v>0</v>
      </c>
      <c r="GK59" s="1">
        <f t="shared" si="15"/>
        <v>0</v>
      </c>
      <c r="GL59" s="1" t="str">
        <f t="shared" si="16"/>
        <v/>
      </c>
      <c r="GM59" s="85">
        <f>MIN('病床状況確認表 (2)'!$E45:$GE45)</f>
        <v>0</v>
      </c>
      <c r="GN59" s="85">
        <f>MAX('病床状況確認表 (2)'!$E45:$GE45)</f>
        <v>0</v>
      </c>
      <c r="GO59" s="259"/>
      <c r="GP59" s="260"/>
      <c r="GQ59" s="260"/>
      <c r="GR59" s="260"/>
      <c r="GS59" s="261"/>
      <c r="GT59" s="262"/>
      <c r="GU59" s="263"/>
      <c r="GV59" s="263"/>
      <c r="GW59" s="263"/>
      <c r="GX59" s="263"/>
      <c r="GY59" s="263"/>
      <c r="GZ59" s="263"/>
      <c r="HA59" s="264"/>
      <c r="HB59" s="183" t="str">
        <f>IF('病床状況確認表 (3)'!HB59&gt;=11,"有","")</f>
        <v/>
      </c>
      <c r="HC59" s="12"/>
    </row>
    <row r="60" spans="1:211" hidden="1">
      <c r="A60" s="1" t="str">
        <f>IF(GL60="","",MAX($A$20:A59)+1)</f>
        <v/>
      </c>
      <c r="B60" s="27"/>
      <c r="C60" s="6"/>
      <c r="D60" s="6"/>
      <c r="E60" s="140"/>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2"/>
      <c r="AJ60" s="140"/>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2"/>
      <c r="BN60" s="143"/>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c r="DW60" s="141"/>
      <c r="DX60" s="141"/>
      <c r="DY60" s="141"/>
      <c r="DZ60" s="141"/>
      <c r="EA60" s="141"/>
      <c r="EB60" s="141"/>
      <c r="EC60" s="141"/>
      <c r="ED60" s="141"/>
      <c r="EE60" s="141"/>
      <c r="EF60" s="141"/>
      <c r="EG60" s="141"/>
      <c r="EH60" s="141"/>
      <c r="EI60" s="141"/>
      <c r="EJ60" s="141"/>
      <c r="EK60" s="141"/>
      <c r="EL60" s="141"/>
      <c r="EM60" s="141"/>
      <c r="EN60" s="141"/>
      <c r="EO60" s="141"/>
      <c r="EP60" s="141"/>
      <c r="EQ60" s="141"/>
      <c r="ER60" s="141"/>
      <c r="ES60" s="141"/>
      <c r="ET60" s="141"/>
      <c r="EU60" s="141"/>
      <c r="EV60" s="141"/>
      <c r="EW60" s="141"/>
      <c r="EX60" s="141"/>
      <c r="EY60" s="141"/>
      <c r="EZ60" s="141"/>
      <c r="FA60" s="141"/>
      <c r="FB60" s="141"/>
      <c r="FC60" s="141"/>
      <c r="FD60" s="141"/>
      <c r="FE60" s="141"/>
      <c r="FF60" s="141"/>
      <c r="FG60" s="141"/>
      <c r="FH60" s="141"/>
      <c r="FI60" s="141"/>
      <c r="FJ60" s="141"/>
      <c r="FK60" s="141"/>
      <c r="FL60" s="141"/>
      <c r="FM60" s="141"/>
      <c r="FN60" s="141"/>
      <c r="FO60" s="141"/>
      <c r="FP60" s="141"/>
      <c r="FQ60" s="141"/>
      <c r="FR60" s="141"/>
      <c r="FS60" s="141"/>
      <c r="FT60" s="141"/>
      <c r="FU60" s="141"/>
      <c r="FV60" s="141"/>
      <c r="FW60" s="141"/>
      <c r="FX60" s="141"/>
      <c r="FY60" s="141"/>
      <c r="FZ60" s="141"/>
      <c r="GA60" s="141"/>
      <c r="GB60" s="141"/>
      <c r="GC60" s="141"/>
      <c r="GD60" s="141"/>
      <c r="GE60" s="142"/>
      <c r="GF60" s="27" t="str">
        <f t="shared" si="14"/>
        <v/>
      </c>
      <c r="GG60" s="12">
        <f t="shared" si="11"/>
        <v>0</v>
      </c>
      <c r="GH60" s="12">
        <f t="shared" si="13"/>
        <v>0</v>
      </c>
      <c r="GI60" s="45">
        <f>IFERROR(VLOOKUP(O$17&amp;C60&amp;D60,データ!D:E,2,0),0)</f>
        <v>0</v>
      </c>
      <c r="GJ60" s="45">
        <f t="shared" si="12"/>
        <v>0</v>
      </c>
      <c r="GK60" s="1">
        <f t="shared" si="15"/>
        <v>0</v>
      </c>
      <c r="GL60" s="1" t="str">
        <f t="shared" si="16"/>
        <v/>
      </c>
      <c r="GM60" s="85">
        <f>MIN('病床状況確認表 (2)'!$E46:$GE46)</f>
        <v>0</v>
      </c>
      <c r="GN60" s="85">
        <f>MAX('病床状況確認表 (2)'!$E46:$GE46)</f>
        <v>0</v>
      </c>
      <c r="GO60" s="259"/>
      <c r="GP60" s="260"/>
      <c r="GQ60" s="260"/>
      <c r="GR60" s="260"/>
      <c r="GS60" s="261"/>
      <c r="GT60" s="262"/>
      <c r="GU60" s="263"/>
      <c r="GV60" s="263"/>
      <c r="GW60" s="263"/>
      <c r="GX60" s="263"/>
      <c r="GY60" s="263"/>
      <c r="GZ60" s="263"/>
      <c r="HA60" s="264"/>
      <c r="HB60" s="183" t="str">
        <f>IF('病床状況確認表 (3)'!HB60&gt;=11,"有","")</f>
        <v/>
      </c>
      <c r="HC60" s="12"/>
    </row>
    <row r="61" spans="1:211" hidden="1">
      <c r="A61" s="1" t="str">
        <f>IF(GL61="","",MAX($A$20:A60)+1)</f>
        <v/>
      </c>
      <c r="B61" s="27"/>
      <c r="C61" s="6"/>
      <c r="D61" s="6"/>
      <c r="E61" s="140"/>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2"/>
      <c r="AJ61" s="140"/>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2"/>
      <c r="BN61" s="143"/>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c r="DW61" s="141"/>
      <c r="DX61" s="141"/>
      <c r="DY61" s="141"/>
      <c r="DZ61" s="141"/>
      <c r="EA61" s="141"/>
      <c r="EB61" s="141"/>
      <c r="EC61" s="141"/>
      <c r="ED61" s="141"/>
      <c r="EE61" s="141"/>
      <c r="EF61" s="141"/>
      <c r="EG61" s="141"/>
      <c r="EH61" s="141"/>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141"/>
      <c r="FK61" s="141"/>
      <c r="FL61" s="141"/>
      <c r="FM61" s="141"/>
      <c r="FN61" s="141"/>
      <c r="FO61" s="141"/>
      <c r="FP61" s="141"/>
      <c r="FQ61" s="141"/>
      <c r="FR61" s="141"/>
      <c r="FS61" s="141"/>
      <c r="FT61" s="141"/>
      <c r="FU61" s="141"/>
      <c r="FV61" s="141"/>
      <c r="FW61" s="141"/>
      <c r="FX61" s="141"/>
      <c r="FY61" s="141"/>
      <c r="FZ61" s="141"/>
      <c r="GA61" s="141"/>
      <c r="GB61" s="141"/>
      <c r="GC61" s="141"/>
      <c r="GD61" s="141"/>
      <c r="GE61" s="142"/>
      <c r="GF61" s="27" t="str">
        <f t="shared" si="14"/>
        <v/>
      </c>
      <c r="GG61" s="12">
        <f t="shared" si="11"/>
        <v>0</v>
      </c>
      <c r="GH61" s="12">
        <f t="shared" si="13"/>
        <v>0</v>
      </c>
      <c r="GI61" s="45">
        <f>IFERROR(VLOOKUP(O$17&amp;C61&amp;D61,データ!D:E,2,0),0)</f>
        <v>0</v>
      </c>
      <c r="GJ61" s="45">
        <f t="shared" si="12"/>
        <v>0</v>
      </c>
      <c r="GK61" s="1">
        <f t="shared" si="15"/>
        <v>0</v>
      </c>
      <c r="GL61" s="1" t="str">
        <f t="shared" si="16"/>
        <v/>
      </c>
      <c r="GM61" s="85">
        <f>MIN('病床状況確認表 (2)'!$E47:$GE47)</f>
        <v>0</v>
      </c>
      <c r="GN61" s="85">
        <f>MAX('病床状況確認表 (2)'!$E47:$GE47)</f>
        <v>0</v>
      </c>
      <c r="GO61" s="259"/>
      <c r="GP61" s="260"/>
      <c r="GQ61" s="260"/>
      <c r="GR61" s="260"/>
      <c r="GS61" s="261"/>
      <c r="GT61" s="262"/>
      <c r="GU61" s="263"/>
      <c r="GV61" s="263"/>
      <c r="GW61" s="263"/>
      <c r="GX61" s="263"/>
      <c r="GY61" s="263"/>
      <c r="GZ61" s="263"/>
      <c r="HA61" s="264"/>
      <c r="HB61" s="183" t="str">
        <f>IF('病床状況確認表 (3)'!HB61&gt;=11,"有","")</f>
        <v/>
      </c>
      <c r="HC61" s="12"/>
    </row>
    <row r="62" spans="1:211" hidden="1">
      <c r="A62" s="1" t="str">
        <f>IF(GL62="","",MAX($A$20:A61)+1)</f>
        <v/>
      </c>
      <c r="B62" s="27"/>
      <c r="C62" s="6"/>
      <c r="D62" s="6"/>
      <c r="E62" s="140"/>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2"/>
      <c r="AJ62" s="140"/>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2"/>
      <c r="BN62" s="143"/>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c r="DI62" s="141"/>
      <c r="DJ62" s="141"/>
      <c r="DK62" s="141"/>
      <c r="DL62" s="141"/>
      <c r="DM62" s="141"/>
      <c r="DN62" s="141"/>
      <c r="DO62" s="141"/>
      <c r="DP62" s="141"/>
      <c r="DQ62" s="141"/>
      <c r="DR62" s="141"/>
      <c r="DS62" s="141"/>
      <c r="DT62" s="141"/>
      <c r="DU62" s="141"/>
      <c r="DV62" s="141"/>
      <c r="DW62" s="141"/>
      <c r="DX62" s="141"/>
      <c r="DY62" s="141"/>
      <c r="DZ62" s="141"/>
      <c r="EA62" s="141"/>
      <c r="EB62" s="141"/>
      <c r="EC62" s="141"/>
      <c r="ED62" s="141"/>
      <c r="EE62" s="141"/>
      <c r="EF62" s="141"/>
      <c r="EG62" s="141"/>
      <c r="EH62" s="141"/>
      <c r="EI62" s="141"/>
      <c r="EJ62" s="141"/>
      <c r="EK62" s="141"/>
      <c r="EL62" s="141"/>
      <c r="EM62" s="141"/>
      <c r="EN62" s="141"/>
      <c r="EO62" s="141"/>
      <c r="EP62" s="141"/>
      <c r="EQ62" s="141"/>
      <c r="ER62" s="141"/>
      <c r="ES62" s="141"/>
      <c r="ET62" s="141"/>
      <c r="EU62" s="141"/>
      <c r="EV62" s="141"/>
      <c r="EW62" s="141"/>
      <c r="EX62" s="141"/>
      <c r="EY62" s="141"/>
      <c r="EZ62" s="141"/>
      <c r="FA62" s="141"/>
      <c r="FB62" s="141"/>
      <c r="FC62" s="141"/>
      <c r="FD62" s="141"/>
      <c r="FE62" s="141"/>
      <c r="FF62" s="141"/>
      <c r="FG62" s="141"/>
      <c r="FH62" s="141"/>
      <c r="FI62" s="141"/>
      <c r="FJ62" s="141"/>
      <c r="FK62" s="141"/>
      <c r="FL62" s="141"/>
      <c r="FM62" s="141"/>
      <c r="FN62" s="141"/>
      <c r="FO62" s="141"/>
      <c r="FP62" s="141"/>
      <c r="FQ62" s="141"/>
      <c r="FR62" s="141"/>
      <c r="FS62" s="141"/>
      <c r="FT62" s="141"/>
      <c r="FU62" s="141"/>
      <c r="FV62" s="141"/>
      <c r="FW62" s="141"/>
      <c r="FX62" s="141"/>
      <c r="FY62" s="141"/>
      <c r="FZ62" s="141"/>
      <c r="GA62" s="141"/>
      <c r="GB62" s="141"/>
      <c r="GC62" s="141"/>
      <c r="GD62" s="141"/>
      <c r="GE62" s="142"/>
      <c r="GF62" s="27" t="str">
        <f t="shared" si="14"/>
        <v/>
      </c>
      <c r="GG62" s="12">
        <f t="shared" si="11"/>
        <v>0</v>
      </c>
      <c r="GH62" s="12">
        <f t="shared" si="13"/>
        <v>0</v>
      </c>
      <c r="GI62" s="45">
        <f>IFERROR(VLOOKUP(O$17&amp;C62&amp;D62,データ!D:E,2,0),0)</f>
        <v>0</v>
      </c>
      <c r="GJ62" s="45">
        <f t="shared" si="12"/>
        <v>0</v>
      </c>
      <c r="GK62" s="1">
        <f t="shared" si="15"/>
        <v>0</v>
      </c>
      <c r="GL62" s="1" t="str">
        <f t="shared" si="16"/>
        <v/>
      </c>
      <c r="GM62" s="85">
        <f>MIN('病床状況確認表 (2)'!$E48:$GE48)</f>
        <v>0</v>
      </c>
      <c r="GN62" s="85">
        <f>MAX('病床状況確認表 (2)'!$E48:$GE48)</f>
        <v>0</v>
      </c>
      <c r="GO62" s="259"/>
      <c r="GP62" s="260"/>
      <c r="GQ62" s="260"/>
      <c r="GR62" s="260"/>
      <c r="GS62" s="261"/>
      <c r="GT62" s="262"/>
      <c r="GU62" s="263"/>
      <c r="GV62" s="263"/>
      <c r="GW62" s="263"/>
      <c r="GX62" s="263"/>
      <c r="GY62" s="263"/>
      <c r="GZ62" s="263"/>
      <c r="HA62" s="264"/>
      <c r="HB62" s="183" t="str">
        <f>IF('病床状況確認表 (3)'!HB62&gt;=11,"有","")</f>
        <v/>
      </c>
      <c r="HC62" s="12"/>
    </row>
    <row r="63" spans="1:211" hidden="1">
      <c r="A63" s="1" t="str">
        <f>IF(GL63="","",MAX($A$20:A62)+1)</f>
        <v/>
      </c>
      <c r="B63" s="27"/>
      <c r="C63" s="6"/>
      <c r="D63" s="6"/>
      <c r="E63" s="140"/>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2"/>
      <c r="AJ63" s="140"/>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2"/>
      <c r="BN63" s="143"/>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c r="CU63" s="141"/>
      <c r="CV63" s="141"/>
      <c r="CW63" s="141"/>
      <c r="CX63" s="141"/>
      <c r="CY63" s="141"/>
      <c r="CZ63" s="141"/>
      <c r="DA63" s="141"/>
      <c r="DB63" s="141"/>
      <c r="DC63" s="141"/>
      <c r="DD63" s="141"/>
      <c r="DE63" s="141"/>
      <c r="DF63" s="141"/>
      <c r="DG63" s="141"/>
      <c r="DH63" s="141"/>
      <c r="DI63" s="141"/>
      <c r="DJ63" s="141"/>
      <c r="DK63" s="141"/>
      <c r="DL63" s="141"/>
      <c r="DM63" s="141"/>
      <c r="DN63" s="141"/>
      <c r="DO63" s="141"/>
      <c r="DP63" s="141"/>
      <c r="DQ63" s="141"/>
      <c r="DR63" s="141"/>
      <c r="DS63" s="141"/>
      <c r="DT63" s="141"/>
      <c r="DU63" s="141"/>
      <c r="DV63" s="141"/>
      <c r="DW63" s="141"/>
      <c r="DX63" s="141"/>
      <c r="DY63" s="141"/>
      <c r="DZ63" s="141"/>
      <c r="EA63" s="141"/>
      <c r="EB63" s="141"/>
      <c r="EC63" s="141"/>
      <c r="ED63" s="141"/>
      <c r="EE63" s="141"/>
      <c r="EF63" s="141"/>
      <c r="EG63" s="141"/>
      <c r="EH63" s="141"/>
      <c r="EI63" s="141"/>
      <c r="EJ63" s="141"/>
      <c r="EK63" s="141"/>
      <c r="EL63" s="141"/>
      <c r="EM63" s="141"/>
      <c r="EN63" s="141"/>
      <c r="EO63" s="141"/>
      <c r="EP63" s="141"/>
      <c r="EQ63" s="141"/>
      <c r="ER63" s="141"/>
      <c r="ES63" s="141"/>
      <c r="ET63" s="141"/>
      <c r="EU63" s="141"/>
      <c r="EV63" s="141"/>
      <c r="EW63" s="141"/>
      <c r="EX63" s="141"/>
      <c r="EY63" s="141"/>
      <c r="EZ63" s="141"/>
      <c r="FA63" s="141"/>
      <c r="FB63" s="141"/>
      <c r="FC63" s="141"/>
      <c r="FD63" s="141"/>
      <c r="FE63" s="141"/>
      <c r="FF63" s="141"/>
      <c r="FG63" s="141"/>
      <c r="FH63" s="141"/>
      <c r="FI63" s="141"/>
      <c r="FJ63" s="141"/>
      <c r="FK63" s="141"/>
      <c r="FL63" s="141"/>
      <c r="FM63" s="141"/>
      <c r="FN63" s="141"/>
      <c r="FO63" s="141"/>
      <c r="FP63" s="141"/>
      <c r="FQ63" s="141"/>
      <c r="FR63" s="141"/>
      <c r="FS63" s="141"/>
      <c r="FT63" s="141"/>
      <c r="FU63" s="141"/>
      <c r="FV63" s="141"/>
      <c r="FW63" s="141"/>
      <c r="FX63" s="141"/>
      <c r="FY63" s="141"/>
      <c r="FZ63" s="141"/>
      <c r="GA63" s="141"/>
      <c r="GB63" s="141"/>
      <c r="GC63" s="141"/>
      <c r="GD63" s="141"/>
      <c r="GE63" s="142"/>
      <c r="GF63" s="27" t="str">
        <f t="shared" si="14"/>
        <v/>
      </c>
      <c r="GG63" s="12">
        <f t="shared" si="11"/>
        <v>0</v>
      </c>
      <c r="GH63" s="12">
        <f t="shared" si="13"/>
        <v>0</v>
      </c>
      <c r="GI63" s="45">
        <f>IFERROR(VLOOKUP(O$17&amp;C63&amp;D63,データ!D:E,2,0),0)</f>
        <v>0</v>
      </c>
      <c r="GJ63" s="45">
        <f t="shared" si="12"/>
        <v>0</v>
      </c>
      <c r="GK63" s="1">
        <f t="shared" si="15"/>
        <v>0</v>
      </c>
      <c r="GL63" s="1" t="str">
        <f t="shared" si="16"/>
        <v/>
      </c>
      <c r="GM63" s="85">
        <f>MIN('病床状況確認表 (2)'!$E49:$GE49)</f>
        <v>0</v>
      </c>
      <c r="GN63" s="85">
        <f>MAX('病床状況確認表 (2)'!$E49:$GE49)</f>
        <v>0</v>
      </c>
      <c r="GO63" s="259"/>
      <c r="GP63" s="260"/>
      <c r="GQ63" s="260"/>
      <c r="GR63" s="260"/>
      <c r="GS63" s="261"/>
      <c r="GT63" s="262"/>
      <c r="GU63" s="263"/>
      <c r="GV63" s="263"/>
      <c r="GW63" s="263"/>
      <c r="GX63" s="263"/>
      <c r="GY63" s="263"/>
      <c r="GZ63" s="263"/>
      <c r="HA63" s="264"/>
      <c r="HB63" s="183" t="str">
        <f>IF('病床状況確認表 (3)'!HB63&gt;=11,"有","")</f>
        <v/>
      </c>
      <c r="HC63" s="12"/>
    </row>
    <row r="64" spans="1:211" hidden="1">
      <c r="A64" s="1" t="str">
        <f>IF(GL64="","",MAX($A$20:A63)+1)</f>
        <v/>
      </c>
      <c r="B64" s="27"/>
      <c r="C64" s="6"/>
      <c r="D64" s="6"/>
      <c r="E64" s="140"/>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2"/>
      <c r="AJ64" s="140"/>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2"/>
      <c r="BN64" s="143"/>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c r="DI64" s="141"/>
      <c r="DJ64" s="141"/>
      <c r="DK64" s="141"/>
      <c r="DL64" s="141"/>
      <c r="DM64" s="141"/>
      <c r="DN64" s="141"/>
      <c r="DO64" s="141"/>
      <c r="DP64" s="141"/>
      <c r="DQ64" s="141"/>
      <c r="DR64" s="141"/>
      <c r="DS64" s="141"/>
      <c r="DT64" s="141"/>
      <c r="DU64" s="141"/>
      <c r="DV64" s="141"/>
      <c r="DW64" s="141"/>
      <c r="DX64" s="141"/>
      <c r="DY64" s="141"/>
      <c r="DZ64" s="141"/>
      <c r="EA64" s="141"/>
      <c r="EB64" s="141"/>
      <c r="EC64" s="141"/>
      <c r="ED64" s="141"/>
      <c r="EE64" s="141"/>
      <c r="EF64" s="141"/>
      <c r="EG64" s="141"/>
      <c r="EH64" s="141"/>
      <c r="EI64" s="141"/>
      <c r="EJ64" s="141"/>
      <c r="EK64" s="141"/>
      <c r="EL64" s="141"/>
      <c r="EM64" s="141"/>
      <c r="EN64" s="141"/>
      <c r="EO64" s="141"/>
      <c r="EP64" s="141"/>
      <c r="EQ64" s="141"/>
      <c r="ER64" s="141"/>
      <c r="ES64" s="141"/>
      <c r="ET64" s="141"/>
      <c r="EU64" s="141"/>
      <c r="EV64" s="141"/>
      <c r="EW64" s="141"/>
      <c r="EX64" s="141"/>
      <c r="EY64" s="141"/>
      <c r="EZ64" s="141"/>
      <c r="FA64" s="141"/>
      <c r="FB64" s="141"/>
      <c r="FC64" s="141"/>
      <c r="FD64" s="141"/>
      <c r="FE64" s="141"/>
      <c r="FF64" s="141"/>
      <c r="FG64" s="141"/>
      <c r="FH64" s="141"/>
      <c r="FI64" s="141"/>
      <c r="FJ64" s="141"/>
      <c r="FK64" s="141"/>
      <c r="FL64" s="141"/>
      <c r="FM64" s="141"/>
      <c r="FN64" s="141"/>
      <c r="FO64" s="141"/>
      <c r="FP64" s="141"/>
      <c r="FQ64" s="141"/>
      <c r="FR64" s="141"/>
      <c r="FS64" s="141"/>
      <c r="FT64" s="141"/>
      <c r="FU64" s="141"/>
      <c r="FV64" s="141"/>
      <c r="FW64" s="141"/>
      <c r="FX64" s="141"/>
      <c r="FY64" s="141"/>
      <c r="FZ64" s="141"/>
      <c r="GA64" s="141"/>
      <c r="GB64" s="141"/>
      <c r="GC64" s="141"/>
      <c r="GD64" s="141"/>
      <c r="GE64" s="142"/>
      <c r="GF64" s="27" t="str">
        <f t="shared" si="14"/>
        <v/>
      </c>
      <c r="GG64" s="12">
        <f t="shared" si="11"/>
        <v>0</v>
      </c>
      <c r="GH64" s="12">
        <f t="shared" si="13"/>
        <v>0</v>
      </c>
      <c r="GI64" s="45">
        <f>IFERROR(VLOOKUP(O$17&amp;C64&amp;D64,データ!D:E,2,0),0)</f>
        <v>0</v>
      </c>
      <c r="GJ64" s="45">
        <f t="shared" si="12"/>
        <v>0</v>
      </c>
      <c r="GK64" s="1">
        <f t="shared" si="15"/>
        <v>0</v>
      </c>
      <c r="GL64" s="1" t="str">
        <f t="shared" si="16"/>
        <v/>
      </c>
      <c r="GM64" s="85">
        <f>MIN('病床状況確認表 (2)'!$E50:$GE50)</f>
        <v>0</v>
      </c>
      <c r="GN64" s="85">
        <f>MAX('病床状況確認表 (2)'!$E50:$GE50)</f>
        <v>0</v>
      </c>
      <c r="GO64" s="259"/>
      <c r="GP64" s="260"/>
      <c r="GQ64" s="260"/>
      <c r="GR64" s="260"/>
      <c r="GS64" s="261"/>
      <c r="GT64" s="262"/>
      <c r="GU64" s="263"/>
      <c r="GV64" s="263"/>
      <c r="GW64" s="263"/>
      <c r="GX64" s="263"/>
      <c r="GY64" s="263"/>
      <c r="GZ64" s="263"/>
      <c r="HA64" s="264"/>
      <c r="HB64" s="183" t="str">
        <f>IF('病床状況確認表 (3)'!HB64&gt;=11,"有","")</f>
        <v/>
      </c>
      <c r="HC64" s="12"/>
    </row>
    <row r="65" spans="1:211" hidden="1">
      <c r="A65" s="1" t="str">
        <f>IF(GL65="","",MAX($A$20:A64)+1)</f>
        <v/>
      </c>
      <c r="B65" s="27"/>
      <c r="C65" s="6"/>
      <c r="D65" s="6"/>
      <c r="E65" s="140"/>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2"/>
      <c r="AJ65" s="140"/>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2"/>
      <c r="BN65" s="143"/>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c r="DI65" s="141"/>
      <c r="DJ65" s="141"/>
      <c r="DK65" s="141"/>
      <c r="DL65" s="141"/>
      <c r="DM65" s="141"/>
      <c r="DN65" s="141"/>
      <c r="DO65" s="141"/>
      <c r="DP65" s="141"/>
      <c r="DQ65" s="141"/>
      <c r="DR65" s="141"/>
      <c r="DS65" s="141"/>
      <c r="DT65" s="141"/>
      <c r="DU65" s="141"/>
      <c r="DV65" s="141"/>
      <c r="DW65" s="141"/>
      <c r="DX65" s="141"/>
      <c r="DY65" s="141"/>
      <c r="DZ65" s="141"/>
      <c r="EA65" s="141"/>
      <c r="EB65" s="141"/>
      <c r="EC65" s="141"/>
      <c r="ED65" s="141"/>
      <c r="EE65" s="141"/>
      <c r="EF65" s="141"/>
      <c r="EG65" s="141"/>
      <c r="EH65" s="141"/>
      <c r="EI65" s="141"/>
      <c r="EJ65" s="141"/>
      <c r="EK65" s="141"/>
      <c r="EL65" s="141"/>
      <c r="EM65" s="141"/>
      <c r="EN65" s="141"/>
      <c r="EO65" s="141"/>
      <c r="EP65" s="141"/>
      <c r="EQ65" s="141"/>
      <c r="ER65" s="141"/>
      <c r="ES65" s="141"/>
      <c r="ET65" s="141"/>
      <c r="EU65" s="141"/>
      <c r="EV65" s="141"/>
      <c r="EW65" s="141"/>
      <c r="EX65" s="141"/>
      <c r="EY65" s="141"/>
      <c r="EZ65" s="141"/>
      <c r="FA65" s="141"/>
      <c r="FB65" s="141"/>
      <c r="FC65" s="141"/>
      <c r="FD65" s="141"/>
      <c r="FE65" s="141"/>
      <c r="FF65" s="141"/>
      <c r="FG65" s="141"/>
      <c r="FH65" s="141"/>
      <c r="FI65" s="141"/>
      <c r="FJ65" s="141"/>
      <c r="FK65" s="141"/>
      <c r="FL65" s="141"/>
      <c r="FM65" s="141"/>
      <c r="FN65" s="141"/>
      <c r="FO65" s="141"/>
      <c r="FP65" s="141"/>
      <c r="FQ65" s="141"/>
      <c r="FR65" s="141"/>
      <c r="FS65" s="141"/>
      <c r="FT65" s="141"/>
      <c r="FU65" s="141"/>
      <c r="FV65" s="141"/>
      <c r="FW65" s="141"/>
      <c r="FX65" s="141"/>
      <c r="FY65" s="141"/>
      <c r="FZ65" s="141"/>
      <c r="GA65" s="141"/>
      <c r="GB65" s="141"/>
      <c r="GC65" s="141"/>
      <c r="GD65" s="141"/>
      <c r="GE65" s="142"/>
      <c r="GF65" s="27" t="str">
        <f t="shared" si="14"/>
        <v/>
      </c>
      <c r="GG65" s="12">
        <f t="shared" si="11"/>
        <v>0</v>
      </c>
      <c r="GH65" s="12">
        <f t="shared" si="13"/>
        <v>0</v>
      </c>
      <c r="GI65" s="45">
        <f>IFERROR(VLOOKUP(O$17&amp;C65&amp;D65,データ!D:E,2,0),0)</f>
        <v>0</v>
      </c>
      <c r="GJ65" s="45">
        <f t="shared" si="12"/>
        <v>0</v>
      </c>
      <c r="GK65" s="1">
        <f t="shared" si="15"/>
        <v>0</v>
      </c>
      <c r="GL65" s="1" t="str">
        <f t="shared" si="16"/>
        <v/>
      </c>
      <c r="GM65" s="85">
        <f>MIN('病床状況確認表 (2)'!$E51:$GE51)</f>
        <v>0</v>
      </c>
      <c r="GN65" s="85">
        <f>MAX('病床状況確認表 (2)'!$E51:$GE51)</f>
        <v>0</v>
      </c>
      <c r="GO65" s="259"/>
      <c r="GP65" s="260"/>
      <c r="GQ65" s="260"/>
      <c r="GR65" s="260"/>
      <c r="GS65" s="261"/>
      <c r="GT65" s="262"/>
      <c r="GU65" s="263"/>
      <c r="GV65" s="263"/>
      <c r="GW65" s="263"/>
      <c r="GX65" s="263"/>
      <c r="GY65" s="263"/>
      <c r="GZ65" s="263"/>
      <c r="HA65" s="264"/>
      <c r="HB65" s="183" t="str">
        <f>IF('病床状況確認表 (3)'!HB65&gt;=11,"有","")</f>
        <v/>
      </c>
      <c r="HC65" s="12"/>
    </row>
    <row r="66" spans="1:211" hidden="1">
      <c r="A66" s="1" t="str">
        <f>IF(GL66="","",MAX($A$20:A65)+1)</f>
        <v/>
      </c>
      <c r="B66" s="27"/>
      <c r="C66" s="6"/>
      <c r="D66" s="6"/>
      <c r="E66" s="140"/>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2"/>
      <c r="AJ66" s="140"/>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2"/>
      <c r="BN66" s="143"/>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c r="DW66" s="141"/>
      <c r="DX66" s="141"/>
      <c r="DY66" s="141"/>
      <c r="DZ66" s="141"/>
      <c r="EA66" s="141"/>
      <c r="EB66" s="141"/>
      <c r="EC66" s="141"/>
      <c r="ED66" s="141"/>
      <c r="EE66" s="141"/>
      <c r="EF66" s="141"/>
      <c r="EG66" s="141"/>
      <c r="EH66" s="141"/>
      <c r="EI66" s="141"/>
      <c r="EJ66" s="141"/>
      <c r="EK66" s="141"/>
      <c r="EL66" s="141"/>
      <c r="EM66" s="141"/>
      <c r="EN66" s="141"/>
      <c r="EO66" s="141"/>
      <c r="EP66" s="141"/>
      <c r="EQ66" s="141"/>
      <c r="ER66" s="141"/>
      <c r="ES66" s="141"/>
      <c r="ET66" s="141"/>
      <c r="EU66" s="141"/>
      <c r="EV66" s="141"/>
      <c r="EW66" s="141"/>
      <c r="EX66" s="141"/>
      <c r="EY66" s="141"/>
      <c r="EZ66" s="141"/>
      <c r="FA66" s="141"/>
      <c r="FB66" s="141"/>
      <c r="FC66" s="141"/>
      <c r="FD66" s="141"/>
      <c r="FE66" s="141"/>
      <c r="FF66" s="141"/>
      <c r="FG66" s="141"/>
      <c r="FH66" s="141"/>
      <c r="FI66" s="141"/>
      <c r="FJ66" s="141"/>
      <c r="FK66" s="141"/>
      <c r="FL66" s="141"/>
      <c r="FM66" s="141"/>
      <c r="FN66" s="141"/>
      <c r="FO66" s="141"/>
      <c r="FP66" s="141"/>
      <c r="FQ66" s="141"/>
      <c r="FR66" s="141"/>
      <c r="FS66" s="141"/>
      <c r="FT66" s="141"/>
      <c r="FU66" s="141"/>
      <c r="FV66" s="141"/>
      <c r="FW66" s="141"/>
      <c r="FX66" s="141"/>
      <c r="FY66" s="141"/>
      <c r="FZ66" s="141"/>
      <c r="GA66" s="141"/>
      <c r="GB66" s="141"/>
      <c r="GC66" s="141"/>
      <c r="GD66" s="141"/>
      <c r="GE66" s="142"/>
      <c r="GF66" s="27" t="str">
        <f t="shared" si="14"/>
        <v/>
      </c>
      <c r="GG66" s="12">
        <f t="shared" si="11"/>
        <v>0</v>
      </c>
      <c r="GH66" s="12">
        <f t="shared" si="13"/>
        <v>0</v>
      </c>
      <c r="GI66" s="45">
        <f>IFERROR(VLOOKUP(O$17&amp;C66&amp;D66,データ!D:E,2,0),0)</f>
        <v>0</v>
      </c>
      <c r="GJ66" s="45">
        <f t="shared" si="12"/>
        <v>0</v>
      </c>
      <c r="GK66" s="1">
        <f t="shared" si="15"/>
        <v>0</v>
      </c>
      <c r="GL66" s="1" t="str">
        <f t="shared" si="16"/>
        <v/>
      </c>
      <c r="GM66" s="85">
        <f>MIN('病床状況確認表 (2)'!$E52:$GE52)</f>
        <v>0</v>
      </c>
      <c r="GN66" s="85">
        <f>MAX('病床状況確認表 (2)'!$E52:$GE52)</f>
        <v>0</v>
      </c>
      <c r="GO66" s="259"/>
      <c r="GP66" s="260"/>
      <c r="GQ66" s="260"/>
      <c r="GR66" s="260"/>
      <c r="GS66" s="261"/>
      <c r="GT66" s="262"/>
      <c r="GU66" s="263"/>
      <c r="GV66" s="263"/>
      <c r="GW66" s="263"/>
      <c r="GX66" s="263"/>
      <c r="GY66" s="263"/>
      <c r="GZ66" s="263"/>
      <c r="HA66" s="264"/>
      <c r="HB66" s="183" t="str">
        <f>IF('病床状況確認表 (3)'!HB66&gt;=11,"有","")</f>
        <v/>
      </c>
      <c r="HC66" s="12"/>
    </row>
    <row r="67" spans="1:211" hidden="1">
      <c r="A67" s="1" t="str">
        <f>IF(GL67="","",MAX($A$20:A66)+1)</f>
        <v/>
      </c>
      <c r="B67" s="27"/>
      <c r="C67" s="6"/>
      <c r="D67" s="6"/>
      <c r="E67" s="140"/>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2"/>
      <c r="AJ67" s="140"/>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2"/>
      <c r="BN67" s="143"/>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Y67" s="141"/>
      <c r="DZ67" s="141"/>
      <c r="EA67" s="141"/>
      <c r="EB67" s="141"/>
      <c r="EC67" s="141"/>
      <c r="ED67" s="141"/>
      <c r="EE67" s="141"/>
      <c r="EF67" s="141"/>
      <c r="EG67" s="141"/>
      <c r="EH67" s="141"/>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1"/>
      <c r="FU67" s="141"/>
      <c r="FV67" s="141"/>
      <c r="FW67" s="141"/>
      <c r="FX67" s="141"/>
      <c r="FY67" s="141"/>
      <c r="FZ67" s="141"/>
      <c r="GA67" s="141"/>
      <c r="GB67" s="141"/>
      <c r="GC67" s="141"/>
      <c r="GD67" s="141"/>
      <c r="GE67" s="142"/>
      <c r="GF67" s="27" t="str">
        <f t="shared" si="14"/>
        <v/>
      </c>
      <c r="GG67" s="12">
        <f t="shared" si="11"/>
        <v>0</v>
      </c>
      <c r="GH67" s="12">
        <f t="shared" si="13"/>
        <v>0</v>
      </c>
      <c r="GI67" s="45">
        <f>IFERROR(VLOOKUP(O$17&amp;C67&amp;D67,データ!D:E,2,0),0)</f>
        <v>0</v>
      </c>
      <c r="GJ67" s="45">
        <f t="shared" si="12"/>
        <v>0</v>
      </c>
      <c r="GK67" s="1">
        <f t="shared" si="15"/>
        <v>0</v>
      </c>
      <c r="GL67" s="1" t="str">
        <f t="shared" si="16"/>
        <v/>
      </c>
      <c r="GM67" s="85">
        <f>MIN('病床状況確認表 (2)'!$E53:$GE53)</f>
        <v>0</v>
      </c>
      <c r="GN67" s="85">
        <f>MAX('病床状況確認表 (2)'!$E53:$GE53)</f>
        <v>0</v>
      </c>
      <c r="GO67" s="259"/>
      <c r="GP67" s="260"/>
      <c r="GQ67" s="260"/>
      <c r="GR67" s="260"/>
      <c r="GS67" s="261"/>
      <c r="GT67" s="262"/>
      <c r="GU67" s="263"/>
      <c r="GV67" s="263"/>
      <c r="GW67" s="263"/>
      <c r="GX67" s="263"/>
      <c r="GY67" s="263"/>
      <c r="GZ67" s="263"/>
      <c r="HA67" s="264"/>
      <c r="HB67" s="183" t="str">
        <f>IF('病床状況確認表 (3)'!HB67&gt;=11,"有","")</f>
        <v/>
      </c>
      <c r="HC67" s="12"/>
    </row>
    <row r="68" spans="1:211" hidden="1">
      <c r="A68" s="1" t="str">
        <f>IF(GL68="","",MAX($A$20:A67)+1)</f>
        <v/>
      </c>
      <c r="B68" s="27"/>
      <c r="C68" s="6"/>
      <c r="D68" s="6"/>
      <c r="E68" s="140"/>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2"/>
      <c r="AJ68" s="140"/>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2"/>
      <c r="BN68" s="143"/>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141"/>
      <c r="DL68" s="141"/>
      <c r="DM68" s="141"/>
      <c r="DN68" s="141"/>
      <c r="DO68" s="141"/>
      <c r="DP68" s="141"/>
      <c r="DQ68" s="141"/>
      <c r="DR68" s="141"/>
      <c r="DS68" s="141"/>
      <c r="DT68" s="141"/>
      <c r="DU68" s="141"/>
      <c r="DV68" s="141"/>
      <c r="DW68" s="141"/>
      <c r="DX68" s="141"/>
      <c r="DY68" s="141"/>
      <c r="DZ68" s="141"/>
      <c r="EA68" s="141"/>
      <c r="EB68" s="141"/>
      <c r="EC68" s="141"/>
      <c r="ED68" s="141"/>
      <c r="EE68" s="141"/>
      <c r="EF68" s="141"/>
      <c r="EG68" s="141"/>
      <c r="EH68" s="141"/>
      <c r="EI68" s="141"/>
      <c r="EJ68" s="141"/>
      <c r="EK68" s="141"/>
      <c r="EL68" s="141"/>
      <c r="EM68" s="141"/>
      <c r="EN68" s="141"/>
      <c r="EO68" s="141"/>
      <c r="EP68" s="141"/>
      <c r="EQ68" s="141"/>
      <c r="ER68" s="141"/>
      <c r="ES68" s="141"/>
      <c r="ET68" s="141"/>
      <c r="EU68" s="141"/>
      <c r="EV68" s="141"/>
      <c r="EW68" s="141"/>
      <c r="EX68" s="141"/>
      <c r="EY68" s="141"/>
      <c r="EZ68" s="141"/>
      <c r="FA68" s="141"/>
      <c r="FB68" s="141"/>
      <c r="FC68" s="141"/>
      <c r="FD68" s="141"/>
      <c r="FE68" s="141"/>
      <c r="FF68" s="141"/>
      <c r="FG68" s="141"/>
      <c r="FH68" s="141"/>
      <c r="FI68" s="141"/>
      <c r="FJ68" s="141"/>
      <c r="FK68" s="141"/>
      <c r="FL68" s="141"/>
      <c r="FM68" s="141"/>
      <c r="FN68" s="141"/>
      <c r="FO68" s="141"/>
      <c r="FP68" s="141"/>
      <c r="FQ68" s="141"/>
      <c r="FR68" s="141"/>
      <c r="FS68" s="141"/>
      <c r="FT68" s="141"/>
      <c r="FU68" s="141"/>
      <c r="FV68" s="141"/>
      <c r="FW68" s="141"/>
      <c r="FX68" s="141"/>
      <c r="FY68" s="141"/>
      <c r="FZ68" s="141"/>
      <c r="GA68" s="141"/>
      <c r="GB68" s="141"/>
      <c r="GC68" s="141"/>
      <c r="GD68" s="141"/>
      <c r="GE68" s="142"/>
      <c r="GF68" s="27" t="str">
        <f t="shared" si="14"/>
        <v/>
      </c>
      <c r="GG68" s="12">
        <f t="shared" si="11"/>
        <v>0</v>
      </c>
      <c r="GH68" s="12">
        <f t="shared" si="13"/>
        <v>0</v>
      </c>
      <c r="GI68" s="45">
        <f>IFERROR(VLOOKUP(O$17&amp;C68&amp;D68,データ!D:E,2,0),0)</f>
        <v>0</v>
      </c>
      <c r="GJ68" s="45">
        <f t="shared" si="12"/>
        <v>0</v>
      </c>
      <c r="GK68" s="1">
        <f t="shared" si="15"/>
        <v>0</v>
      </c>
      <c r="GL68" s="1" t="str">
        <f t="shared" si="16"/>
        <v/>
      </c>
      <c r="GM68" s="85">
        <f>MIN('病床状況確認表 (2)'!$E54:$GE54)</f>
        <v>0</v>
      </c>
      <c r="GN68" s="85">
        <f>MAX('病床状況確認表 (2)'!$E54:$GE54)</f>
        <v>0</v>
      </c>
      <c r="GO68" s="259"/>
      <c r="GP68" s="260"/>
      <c r="GQ68" s="260"/>
      <c r="GR68" s="260"/>
      <c r="GS68" s="261"/>
      <c r="GT68" s="262"/>
      <c r="GU68" s="263"/>
      <c r="GV68" s="263"/>
      <c r="GW68" s="263"/>
      <c r="GX68" s="263"/>
      <c r="GY68" s="263"/>
      <c r="GZ68" s="263"/>
      <c r="HA68" s="264"/>
      <c r="HB68" s="183" t="str">
        <f>IF('病床状況確認表 (3)'!HB68&gt;=11,"有","")</f>
        <v/>
      </c>
      <c r="HC68" s="12"/>
    </row>
    <row r="69" spans="1:211" hidden="1">
      <c r="A69" s="1" t="str">
        <f>IF(GL69="","",MAX($A$20:A68)+1)</f>
        <v/>
      </c>
      <c r="B69" s="27"/>
      <c r="C69" s="6"/>
      <c r="D69" s="6"/>
      <c r="E69" s="140"/>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2"/>
      <c r="AJ69" s="140"/>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2"/>
      <c r="BN69" s="143"/>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141"/>
      <c r="FK69" s="141"/>
      <c r="FL69" s="141"/>
      <c r="FM69" s="141"/>
      <c r="FN69" s="141"/>
      <c r="FO69" s="141"/>
      <c r="FP69" s="141"/>
      <c r="FQ69" s="141"/>
      <c r="FR69" s="141"/>
      <c r="FS69" s="141"/>
      <c r="FT69" s="141"/>
      <c r="FU69" s="141"/>
      <c r="FV69" s="141"/>
      <c r="FW69" s="141"/>
      <c r="FX69" s="141"/>
      <c r="FY69" s="141"/>
      <c r="FZ69" s="141"/>
      <c r="GA69" s="141"/>
      <c r="GB69" s="141"/>
      <c r="GC69" s="141"/>
      <c r="GD69" s="141"/>
      <c r="GE69" s="142"/>
      <c r="GF69" s="27" t="str">
        <f t="shared" si="14"/>
        <v/>
      </c>
      <c r="GG69" s="12">
        <f t="shared" si="11"/>
        <v>0</v>
      </c>
      <c r="GH69" s="12">
        <f t="shared" si="13"/>
        <v>0</v>
      </c>
      <c r="GI69" s="45">
        <f>IFERROR(VLOOKUP(O$17&amp;C69&amp;D69,データ!D:E,2,0),0)</f>
        <v>0</v>
      </c>
      <c r="GJ69" s="45">
        <f t="shared" si="12"/>
        <v>0</v>
      </c>
      <c r="GK69" s="1">
        <f t="shared" si="15"/>
        <v>0</v>
      </c>
      <c r="GL69" s="1" t="str">
        <f t="shared" si="16"/>
        <v/>
      </c>
      <c r="GM69" s="85">
        <f>MIN('病床状況確認表 (2)'!$E55:$GE55)</f>
        <v>0</v>
      </c>
      <c r="GN69" s="85">
        <f>MAX('病床状況確認表 (2)'!$E55:$GE55)</f>
        <v>0</v>
      </c>
      <c r="GO69" s="259"/>
      <c r="GP69" s="260"/>
      <c r="GQ69" s="260"/>
      <c r="GR69" s="260"/>
      <c r="GS69" s="261"/>
      <c r="GT69" s="262"/>
      <c r="GU69" s="263"/>
      <c r="GV69" s="263"/>
      <c r="GW69" s="263"/>
      <c r="GX69" s="263"/>
      <c r="GY69" s="263"/>
      <c r="GZ69" s="263"/>
      <c r="HA69" s="264"/>
      <c r="HB69" s="183" t="str">
        <f>IF('病床状況確認表 (3)'!HB69&gt;=11,"有","")</f>
        <v/>
      </c>
      <c r="HC69" s="12"/>
    </row>
    <row r="70" spans="1:211" hidden="1">
      <c r="A70" s="1" t="str">
        <f>IF(GL70="","",MAX($A$20:A69)+1)</f>
        <v/>
      </c>
      <c r="B70" s="27"/>
      <c r="C70" s="6"/>
      <c r="D70" s="6"/>
      <c r="E70" s="140"/>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2"/>
      <c r="AJ70" s="140"/>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2"/>
      <c r="BN70" s="143"/>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141"/>
      <c r="DL70" s="141"/>
      <c r="DM70" s="141"/>
      <c r="DN70" s="141"/>
      <c r="DO70" s="141"/>
      <c r="DP70" s="141"/>
      <c r="DQ70" s="141"/>
      <c r="DR70" s="141"/>
      <c r="DS70" s="141"/>
      <c r="DT70" s="141"/>
      <c r="DU70" s="141"/>
      <c r="DV70" s="141"/>
      <c r="DW70" s="141"/>
      <c r="DX70" s="141"/>
      <c r="DY70" s="141"/>
      <c r="DZ70" s="141"/>
      <c r="EA70" s="141"/>
      <c r="EB70" s="141"/>
      <c r="EC70" s="141"/>
      <c r="ED70" s="141"/>
      <c r="EE70" s="141"/>
      <c r="EF70" s="141"/>
      <c r="EG70" s="141"/>
      <c r="EH70" s="141"/>
      <c r="EI70" s="141"/>
      <c r="EJ70" s="141"/>
      <c r="EK70" s="141"/>
      <c r="EL70" s="141"/>
      <c r="EM70" s="141"/>
      <c r="EN70" s="141"/>
      <c r="EO70" s="141"/>
      <c r="EP70" s="141"/>
      <c r="EQ70" s="141"/>
      <c r="ER70" s="141"/>
      <c r="ES70" s="141"/>
      <c r="ET70" s="141"/>
      <c r="EU70" s="141"/>
      <c r="EV70" s="141"/>
      <c r="EW70" s="141"/>
      <c r="EX70" s="141"/>
      <c r="EY70" s="141"/>
      <c r="EZ70" s="141"/>
      <c r="FA70" s="141"/>
      <c r="FB70" s="141"/>
      <c r="FC70" s="141"/>
      <c r="FD70" s="141"/>
      <c r="FE70" s="141"/>
      <c r="FF70" s="141"/>
      <c r="FG70" s="141"/>
      <c r="FH70" s="141"/>
      <c r="FI70" s="141"/>
      <c r="FJ70" s="141"/>
      <c r="FK70" s="141"/>
      <c r="FL70" s="141"/>
      <c r="FM70" s="141"/>
      <c r="FN70" s="141"/>
      <c r="FO70" s="141"/>
      <c r="FP70" s="141"/>
      <c r="FQ70" s="141"/>
      <c r="FR70" s="141"/>
      <c r="FS70" s="141"/>
      <c r="FT70" s="141"/>
      <c r="FU70" s="141"/>
      <c r="FV70" s="141"/>
      <c r="FW70" s="141"/>
      <c r="FX70" s="141"/>
      <c r="FY70" s="141"/>
      <c r="FZ70" s="141"/>
      <c r="GA70" s="141"/>
      <c r="GB70" s="141"/>
      <c r="GC70" s="141"/>
      <c r="GD70" s="141"/>
      <c r="GE70" s="142"/>
      <c r="GF70" s="27" t="str">
        <f t="shared" si="14"/>
        <v/>
      </c>
      <c r="GG70" s="12">
        <f t="shared" si="11"/>
        <v>0</v>
      </c>
      <c r="GH70" s="12">
        <f t="shared" si="13"/>
        <v>0</v>
      </c>
      <c r="GI70" s="45">
        <f>IFERROR(VLOOKUP(O$17&amp;C70&amp;D70,データ!D:E,2,0),0)</f>
        <v>0</v>
      </c>
      <c r="GJ70" s="45">
        <f t="shared" si="12"/>
        <v>0</v>
      </c>
      <c r="GK70" s="1">
        <f t="shared" si="15"/>
        <v>0</v>
      </c>
      <c r="GL70" s="1" t="str">
        <f t="shared" si="16"/>
        <v/>
      </c>
      <c r="GM70" s="85">
        <f>MIN('病床状況確認表 (2)'!$E56:$GE56)</f>
        <v>0</v>
      </c>
      <c r="GN70" s="85">
        <f>MAX('病床状況確認表 (2)'!$E56:$GE56)</f>
        <v>0</v>
      </c>
      <c r="GO70" s="259"/>
      <c r="GP70" s="260"/>
      <c r="GQ70" s="260"/>
      <c r="GR70" s="260"/>
      <c r="GS70" s="261"/>
      <c r="GT70" s="262"/>
      <c r="GU70" s="263"/>
      <c r="GV70" s="263"/>
      <c r="GW70" s="263"/>
      <c r="GX70" s="263"/>
      <c r="GY70" s="263"/>
      <c r="GZ70" s="263"/>
      <c r="HA70" s="264"/>
      <c r="HB70" s="183" t="str">
        <f>IF('病床状況確認表 (3)'!HB70&gt;=11,"有","")</f>
        <v/>
      </c>
      <c r="HC70" s="12"/>
    </row>
    <row r="71" spans="1:211" hidden="1">
      <c r="A71" s="1" t="str">
        <f>IF(GL71="","",MAX($A$20:A70)+1)</f>
        <v/>
      </c>
      <c r="B71" s="27"/>
      <c r="C71" s="6"/>
      <c r="D71" s="6"/>
      <c r="E71" s="140"/>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2"/>
      <c r="AJ71" s="140"/>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2"/>
      <c r="BN71" s="143"/>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1"/>
      <c r="FU71" s="141"/>
      <c r="FV71" s="141"/>
      <c r="FW71" s="141"/>
      <c r="FX71" s="141"/>
      <c r="FY71" s="141"/>
      <c r="FZ71" s="141"/>
      <c r="GA71" s="141"/>
      <c r="GB71" s="141"/>
      <c r="GC71" s="141"/>
      <c r="GD71" s="141"/>
      <c r="GE71" s="142"/>
      <c r="GF71" s="27" t="str">
        <f t="shared" si="14"/>
        <v/>
      </c>
      <c r="GG71" s="12">
        <f t="shared" si="11"/>
        <v>0</v>
      </c>
      <c r="GH71" s="12">
        <f t="shared" si="13"/>
        <v>0</v>
      </c>
      <c r="GI71" s="45">
        <f>IFERROR(VLOOKUP(O$17&amp;C71&amp;D71,データ!D:E,2,0),0)</f>
        <v>0</v>
      </c>
      <c r="GJ71" s="45">
        <f t="shared" si="12"/>
        <v>0</v>
      </c>
      <c r="GK71" s="1">
        <f t="shared" si="15"/>
        <v>0</v>
      </c>
      <c r="GL71" s="1" t="str">
        <f t="shared" si="16"/>
        <v/>
      </c>
      <c r="GM71" s="85">
        <f>MIN('病床状況確認表 (2)'!$E57:$GE57)</f>
        <v>0</v>
      </c>
      <c r="GN71" s="85">
        <f>MAX('病床状況確認表 (2)'!$E57:$GE57)</f>
        <v>0</v>
      </c>
      <c r="GO71" s="259"/>
      <c r="GP71" s="260"/>
      <c r="GQ71" s="260"/>
      <c r="GR71" s="260"/>
      <c r="GS71" s="261"/>
      <c r="GT71" s="262"/>
      <c r="GU71" s="263"/>
      <c r="GV71" s="263"/>
      <c r="GW71" s="263"/>
      <c r="GX71" s="263"/>
      <c r="GY71" s="263"/>
      <c r="GZ71" s="263"/>
      <c r="HA71" s="264"/>
      <c r="HB71" s="183" t="str">
        <f>IF('病床状況確認表 (3)'!HB71&gt;=11,"有","")</f>
        <v/>
      </c>
      <c r="HC71" s="12"/>
    </row>
    <row r="72" spans="1:211" hidden="1">
      <c r="A72" s="1" t="str">
        <f>IF(GL72="","",MAX($A$20:A71)+1)</f>
        <v/>
      </c>
      <c r="B72" s="27"/>
      <c r="C72" s="6"/>
      <c r="D72" s="6"/>
      <c r="E72" s="140"/>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2"/>
      <c r="AJ72" s="140"/>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2"/>
      <c r="BN72" s="143"/>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c r="DW72" s="141"/>
      <c r="DX72" s="141"/>
      <c r="DY72" s="141"/>
      <c r="DZ72" s="141"/>
      <c r="EA72" s="141"/>
      <c r="EB72" s="141"/>
      <c r="EC72" s="141"/>
      <c r="ED72" s="141"/>
      <c r="EE72" s="141"/>
      <c r="EF72" s="141"/>
      <c r="EG72" s="141"/>
      <c r="EH72" s="141"/>
      <c r="EI72" s="141"/>
      <c r="EJ72" s="141"/>
      <c r="EK72" s="141"/>
      <c r="EL72" s="141"/>
      <c r="EM72" s="141"/>
      <c r="EN72" s="141"/>
      <c r="EO72" s="141"/>
      <c r="EP72" s="141"/>
      <c r="EQ72" s="141"/>
      <c r="ER72" s="141"/>
      <c r="ES72" s="141"/>
      <c r="ET72" s="141"/>
      <c r="EU72" s="141"/>
      <c r="EV72" s="141"/>
      <c r="EW72" s="141"/>
      <c r="EX72" s="141"/>
      <c r="EY72" s="141"/>
      <c r="EZ72" s="141"/>
      <c r="FA72" s="141"/>
      <c r="FB72" s="141"/>
      <c r="FC72" s="141"/>
      <c r="FD72" s="141"/>
      <c r="FE72" s="141"/>
      <c r="FF72" s="141"/>
      <c r="FG72" s="141"/>
      <c r="FH72" s="141"/>
      <c r="FI72" s="141"/>
      <c r="FJ72" s="141"/>
      <c r="FK72" s="141"/>
      <c r="FL72" s="141"/>
      <c r="FM72" s="141"/>
      <c r="FN72" s="141"/>
      <c r="FO72" s="141"/>
      <c r="FP72" s="141"/>
      <c r="FQ72" s="141"/>
      <c r="FR72" s="141"/>
      <c r="FS72" s="141"/>
      <c r="FT72" s="141"/>
      <c r="FU72" s="141"/>
      <c r="FV72" s="141"/>
      <c r="FW72" s="141"/>
      <c r="FX72" s="141"/>
      <c r="FY72" s="141"/>
      <c r="FZ72" s="141"/>
      <c r="GA72" s="141"/>
      <c r="GB72" s="141"/>
      <c r="GC72" s="141"/>
      <c r="GD72" s="141"/>
      <c r="GE72" s="142"/>
      <c r="GF72" s="27" t="str">
        <f t="shared" si="14"/>
        <v/>
      </c>
      <c r="GG72" s="12">
        <f t="shared" si="11"/>
        <v>0</v>
      </c>
      <c r="GH72" s="12">
        <f t="shared" si="13"/>
        <v>0</v>
      </c>
      <c r="GI72" s="45">
        <f>IFERROR(VLOOKUP(O$17&amp;C72&amp;D72,データ!D:E,2,0),0)</f>
        <v>0</v>
      </c>
      <c r="GJ72" s="45">
        <f t="shared" ref="GJ72:GJ219" si="17">GI72*GH72</f>
        <v>0</v>
      </c>
      <c r="GK72" s="1">
        <f t="shared" si="15"/>
        <v>0</v>
      </c>
      <c r="GL72" s="1" t="str">
        <f t="shared" si="16"/>
        <v/>
      </c>
      <c r="GM72" s="85">
        <f>MIN('病床状況確認表 (2)'!$E58:$GE58)</f>
        <v>0</v>
      </c>
      <c r="GN72" s="85">
        <f>MAX('病床状況確認表 (2)'!$E58:$GE58)</f>
        <v>0</v>
      </c>
      <c r="GO72" s="259"/>
      <c r="GP72" s="260"/>
      <c r="GQ72" s="260"/>
      <c r="GR72" s="260"/>
      <c r="GS72" s="261"/>
      <c r="GT72" s="262"/>
      <c r="GU72" s="263"/>
      <c r="GV72" s="263"/>
      <c r="GW72" s="263"/>
      <c r="GX72" s="263"/>
      <c r="GY72" s="263"/>
      <c r="GZ72" s="263"/>
      <c r="HA72" s="264"/>
      <c r="HB72" s="183" t="str">
        <f>IF('病床状況確認表 (3)'!HB72&gt;=11,"有","")</f>
        <v/>
      </c>
      <c r="HC72" s="12"/>
    </row>
    <row r="73" spans="1:211" hidden="1">
      <c r="A73" s="1" t="str">
        <f>IF(GL73="","",MAX($A$20:A72)+1)</f>
        <v/>
      </c>
      <c r="B73" s="27"/>
      <c r="C73" s="6"/>
      <c r="D73" s="6"/>
      <c r="E73" s="140"/>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2"/>
      <c r="AJ73" s="140"/>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2"/>
      <c r="BN73" s="143"/>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c r="DW73" s="141"/>
      <c r="DX73" s="141"/>
      <c r="DY73" s="141"/>
      <c r="DZ73" s="141"/>
      <c r="EA73" s="141"/>
      <c r="EB73" s="141"/>
      <c r="EC73" s="141"/>
      <c r="ED73" s="141"/>
      <c r="EE73" s="141"/>
      <c r="EF73" s="141"/>
      <c r="EG73" s="141"/>
      <c r="EH73" s="141"/>
      <c r="EI73" s="141"/>
      <c r="EJ73" s="141"/>
      <c r="EK73" s="141"/>
      <c r="EL73" s="141"/>
      <c r="EM73" s="141"/>
      <c r="EN73" s="141"/>
      <c r="EO73" s="141"/>
      <c r="EP73" s="141"/>
      <c r="EQ73" s="141"/>
      <c r="ER73" s="141"/>
      <c r="ES73" s="141"/>
      <c r="ET73" s="141"/>
      <c r="EU73" s="141"/>
      <c r="EV73" s="141"/>
      <c r="EW73" s="141"/>
      <c r="EX73" s="141"/>
      <c r="EY73" s="141"/>
      <c r="EZ73" s="141"/>
      <c r="FA73" s="141"/>
      <c r="FB73" s="141"/>
      <c r="FC73" s="141"/>
      <c r="FD73" s="141"/>
      <c r="FE73" s="141"/>
      <c r="FF73" s="141"/>
      <c r="FG73" s="141"/>
      <c r="FH73" s="141"/>
      <c r="FI73" s="141"/>
      <c r="FJ73" s="141"/>
      <c r="FK73" s="141"/>
      <c r="FL73" s="141"/>
      <c r="FM73" s="141"/>
      <c r="FN73" s="141"/>
      <c r="FO73" s="141"/>
      <c r="FP73" s="141"/>
      <c r="FQ73" s="141"/>
      <c r="FR73" s="141"/>
      <c r="FS73" s="141"/>
      <c r="FT73" s="141"/>
      <c r="FU73" s="141"/>
      <c r="FV73" s="141"/>
      <c r="FW73" s="141"/>
      <c r="FX73" s="141"/>
      <c r="FY73" s="141"/>
      <c r="FZ73" s="141"/>
      <c r="GA73" s="141"/>
      <c r="GB73" s="141"/>
      <c r="GC73" s="141"/>
      <c r="GD73" s="141"/>
      <c r="GE73" s="142"/>
      <c r="GF73" s="27" t="str">
        <f t="shared" si="14"/>
        <v/>
      </c>
      <c r="GG73" s="12">
        <f t="shared" si="11"/>
        <v>0</v>
      </c>
      <c r="GH73" s="12">
        <f t="shared" si="13"/>
        <v>0</v>
      </c>
      <c r="GI73" s="45">
        <f>IFERROR(VLOOKUP(O$17&amp;C73&amp;D73,データ!D:E,2,0),0)</f>
        <v>0</v>
      </c>
      <c r="GJ73" s="45">
        <f t="shared" si="17"/>
        <v>0</v>
      </c>
      <c r="GK73" s="1">
        <f t="shared" si="15"/>
        <v>0</v>
      </c>
      <c r="GL73" s="1" t="str">
        <f t="shared" si="16"/>
        <v/>
      </c>
      <c r="GM73" s="85">
        <f>MIN('病床状況確認表 (2)'!$E59:$GE59)</f>
        <v>0</v>
      </c>
      <c r="GN73" s="85">
        <f>MAX('病床状況確認表 (2)'!$E59:$GE59)</f>
        <v>0</v>
      </c>
      <c r="GO73" s="259"/>
      <c r="GP73" s="260"/>
      <c r="GQ73" s="260"/>
      <c r="GR73" s="260"/>
      <c r="GS73" s="261"/>
      <c r="GT73" s="262"/>
      <c r="GU73" s="263"/>
      <c r="GV73" s="263"/>
      <c r="GW73" s="263"/>
      <c r="GX73" s="263"/>
      <c r="GY73" s="263"/>
      <c r="GZ73" s="263"/>
      <c r="HA73" s="264"/>
      <c r="HB73" s="183" t="str">
        <f>IF('病床状況確認表 (3)'!HB73&gt;=11,"有","")</f>
        <v/>
      </c>
      <c r="HC73" s="12"/>
    </row>
    <row r="74" spans="1:211" hidden="1">
      <c r="A74" s="1" t="str">
        <f>IF(GL74="","",MAX($A$20:A73)+1)</f>
        <v/>
      </c>
      <c r="B74" s="27"/>
      <c r="C74" s="6"/>
      <c r="D74" s="6"/>
      <c r="E74" s="140"/>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2"/>
      <c r="AJ74" s="140"/>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2"/>
      <c r="BN74" s="143"/>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c r="DZ74" s="141"/>
      <c r="EA74" s="141"/>
      <c r="EB74" s="141"/>
      <c r="EC74" s="141"/>
      <c r="ED74" s="141"/>
      <c r="EE74" s="141"/>
      <c r="EF74" s="141"/>
      <c r="EG74" s="141"/>
      <c r="EH74" s="141"/>
      <c r="EI74" s="141"/>
      <c r="EJ74" s="141"/>
      <c r="EK74" s="141"/>
      <c r="EL74" s="141"/>
      <c r="EM74" s="141"/>
      <c r="EN74" s="141"/>
      <c r="EO74" s="141"/>
      <c r="EP74" s="141"/>
      <c r="EQ74" s="141"/>
      <c r="ER74" s="141"/>
      <c r="ES74" s="141"/>
      <c r="ET74" s="141"/>
      <c r="EU74" s="141"/>
      <c r="EV74" s="141"/>
      <c r="EW74" s="141"/>
      <c r="EX74" s="141"/>
      <c r="EY74" s="141"/>
      <c r="EZ74" s="141"/>
      <c r="FA74" s="141"/>
      <c r="FB74" s="141"/>
      <c r="FC74" s="141"/>
      <c r="FD74" s="141"/>
      <c r="FE74" s="141"/>
      <c r="FF74" s="141"/>
      <c r="FG74" s="141"/>
      <c r="FH74" s="141"/>
      <c r="FI74" s="141"/>
      <c r="FJ74" s="141"/>
      <c r="FK74" s="141"/>
      <c r="FL74" s="141"/>
      <c r="FM74" s="141"/>
      <c r="FN74" s="141"/>
      <c r="FO74" s="141"/>
      <c r="FP74" s="141"/>
      <c r="FQ74" s="141"/>
      <c r="FR74" s="141"/>
      <c r="FS74" s="141"/>
      <c r="FT74" s="141"/>
      <c r="FU74" s="141"/>
      <c r="FV74" s="141"/>
      <c r="FW74" s="141"/>
      <c r="FX74" s="141"/>
      <c r="FY74" s="141"/>
      <c r="FZ74" s="141"/>
      <c r="GA74" s="141"/>
      <c r="GB74" s="141"/>
      <c r="GC74" s="141"/>
      <c r="GD74" s="141"/>
      <c r="GE74" s="142"/>
      <c r="GF74" s="27" t="str">
        <f t="shared" si="14"/>
        <v/>
      </c>
      <c r="GG74" s="12">
        <f t="shared" si="11"/>
        <v>0</v>
      </c>
      <c r="GH74" s="12">
        <f t="shared" si="13"/>
        <v>0</v>
      </c>
      <c r="GI74" s="45">
        <f>IFERROR(VLOOKUP(O$17&amp;C74&amp;D74,データ!D:E,2,0),0)</f>
        <v>0</v>
      </c>
      <c r="GJ74" s="45">
        <f t="shared" si="17"/>
        <v>0</v>
      </c>
      <c r="GK74" s="1">
        <f t="shared" si="15"/>
        <v>0</v>
      </c>
      <c r="GL74" s="1" t="str">
        <f t="shared" si="16"/>
        <v/>
      </c>
      <c r="GM74" s="85">
        <f>MIN('病床状況確認表 (2)'!$E60:$GE60)</f>
        <v>0</v>
      </c>
      <c r="GN74" s="85">
        <f>MAX('病床状況確認表 (2)'!$E60:$GE60)</f>
        <v>0</v>
      </c>
      <c r="GO74" s="259"/>
      <c r="GP74" s="260"/>
      <c r="GQ74" s="260"/>
      <c r="GR74" s="260"/>
      <c r="GS74" s="261"/>
      <c r="GT74" s="262"/>
      <c r="GU74" s="263"/>
      <c r="GV74" s="263"/>
      <c r="GW74" s="263"/>
      <c r="GX74" s="263"/>
      <c r="GY74" s="263"/>
      <c r="GZ74" s="263"/>
      <c r="HA74" s="264"/>
      <c r="HB74" s="183" t="str">
        <f>IF('病床状況確認表 (3)'!HB74&gt;=11,"有","")</f>
        <v/>
      </c>
      <c r="HC74" s="12"/>
    </row>
    <row r="75" spans="1:211" hidden="1">
      <c r="A75" s="1" t="str">
        <f>IF(GL75="","",MAX($A$20:A74)+1)</f>
        <v/>
      </c>
      <c r="B75" s="27"/>
      <c r="C75" s="6"/>
      <c r="D75" s="6"/>
      <c r="E75" s="140"/>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2"/>
      <c r="AJ75" s="140"/>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2"/>
      <c r="BN75" s="143"/>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c r="DZ75" s="141"/>
      <c r="EA75" s="141"/>
      <c r="EB75" s="141"/>
      <c r="EC75" s="141"/>
      <c r="ED75" s="141"/>
      <c r="EE75" s="141"/>
      <c r="EF75" s="141"/>
      <c r="EG75" s="141"/>
      <c r="EH75" s="141"/>
      <c r="EI75" s="141"/>
      <c r="EJ75" s="141"/>
      <c r="EK75" s="141"/>
      <c r="EL75" s="141"/>
      <c r="EM75" s="141"/>
      <c r="EN75" s="141"/>
      <c r="EO75" s="141"/>
      <c r="EP75" s="141"/>
      <c r="EQ75" s="141"/>
      <c r="ER75" s="141"/>
      <c r="ES75" s="141"/>
      <c r="ET75" s="141"/>
      <c r="EU75" s="141"/>
      <c r="EV75" s="141"/>
      <c r="EW75" s="141"/>
      <c r="EX75" s="141"/>
      <c r="EY75" s="141"/>
      <c r="EZ75" s="141"/>
      <c r="FA75" s="141"/>
      <c r="FB75" s="141"/>
      <c r="FC75" s="141"/>
      <c r="FD75" s="141"/>
      <c r="FE75" s="141"/>
      <c r="FF75" s="141"/>
      <c r="FG75" s="141"/>
      <c r="FH75" s="141"/>
      <c r="FI75" s="141"/>
      <c r="FJ75" s="141"/>
      <c r="FK75" s="141"/>
      <c r="FL75" s="141"/>
      <c r="FM75" s="141"/>
      <c r="FN75" s="141"/>
      <c r="FO75" s="141"/>
      <c r="FP75" s="141"/>
      <c r="FQ75" s="141"/>
      <c r="FR75" s="141"/>
      <c r="FS75" s="141"/>
      <c r="FT75" s="141"/>
      <c r="FU75" s="141"/>
      <c r="FV75" s="141"/>
      <c r="FW75" s="141"/>
      <c r="FX75" s="141"/>
      <c r="FY75" s="141"/>
      <c r="FZ75" s="141"/>
      <c r="GA75" s="141"/>
      <c r="GB75" s="141"/>
      <c r="GC75" s="141"/>
      <c r="GD75" s="141"/>
      <c r="GE75" s="142"/>
      <c r="GF75" s="27" t="str">
        <f t="shared" si="14"/>
        <v/>
      </c>
      <c r="GG75" s="12">
        <f t="shared" si="11"/>
        <v>0</v>
      </c>
      <c r="GH75" s="12">
        <f t="shared" si="13"/>
        <v>0</v>
      </c>
      <c r="GI75" s="45">
        <f>IFERROR(VLOOKUP(O$17&amp;C75&amp;D75,データ!D:E,2,0),0)</f>
        <v>0</v>
      </c>
      <c r="GJ75" s="45">
        <f t="shared" si="17"/>
        <v>0</v>
      </c>
      <c r="GK75" s="1">
        <f t="shared" si="15"/>
        <v>0</v>
      </c>
      <c r="GL75" s="1" t="str">
        <f t="shared" si="16"/>
        <v/>
      </c>
      <c r="GM75" s="85">
        <f>MIN('病床状況確認表 (2)'!$E61:$GE61)</f>
        <v>0</v>
      </c>
      <c r="GN75" s="85">
        <f>MAX('病床状況確認表 (2)'!$E61:$GE61)</f>
        <v>0</v>
      </c>
      <c r="GO75" s="259"/>
      <c r="GP75" s="260"/>
      <c r="GQ75" s="260"/>
      <c r="GR75" s="260"/>
      <c r="GS75" s="261"/>
      <c r="GT75" s="262"/>
      <c r="GU75" s="263"/>
      <c r="GV75" s="263"/>
      <c r="GW75" s="263"/>
      <c r="GX75" s="263"/>
      <c r="GY75" s="263"/>
      <c r="GZ75" s="263"/>
      <c r="HA75" s="264"/>
      <c r="HB75" s="183" t="str">
        <f>IF('病床状況確認表 (3)'!HB75&gt;=11,"有","")</f>
        <v/>
      </c>
      <c r="HC75" s="12"/>
    </row>
    <row r="76" spans="1:211" hidden="1">
      <c r="A76" s="1" t="str">
        <f>IF(GL76="","",MAX($A$20:A75)+1)</f>
        <v/>
      </c>
      <c r="B76" s="27"/>
      <c r="C76" s="6"/>
      <c r="D76" s="6"/>
      <c r="E76" s="140"/>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2"/>
      <c r="AJ76" s="140"/>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2"/>
      <c r="BN76" s="143"/>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1"/>
      <c r="ER76" s="141"/>
      <c r="ES76" s="141"/>
      <c r="ET76" s="141"/>
      <c r="EU76" s="141"/>
      <c r="EV76" s="141"/>
      <c r="EW76" s="141"/>
      <c r="EX76" s="141"/>
      <c r="EY76" s="141"/>
      <c r="EZ76" s="141"/>
      <c r="FA76" s="141"/>
      <c r="FB76" s="141"/>
      <c r="FC76" s="141"/>
      <c r="FD76" s="141"/>
      <c r="FE76" s="141"/>
      <c r="FF76" s="141"/>
      <c r="FG76" s="141"/>
      <c r="FH76" s="141"/>
      <c r="FI76" s="141"/>
      <c r="FJ76" s="141"/>
      <c r="FK76" s="141"/>
      <c r="FL76" s="141"/>
      <c r="FM76" s="141"/>
      <c r="FN76" s="141"/>
      <c r="FO76" s="141"/>
      <c r="FP76" s="141"/>
      <c r="FQ76" s="141"/>
      <c r="FR76" s="141"/>
      <c r="FS76" s="141"/>
      <c r="FT76" s="141"/>
      <c r="FU76" s="141"/>
      <c r="FV76" s="141"/>
      <c r="FW76" s="141"/>
      <c r="FX76" s="141"/>
      <c r="FY76" s="141"/>
      <c r="FZ76" s="141"/>
      <c r="GA76" s="141"/>
      <c r="GB76" s="141"/>
      <c r="GC76" s="141"/>
      <c r="GD76" s="141"/>
      <c r="GE76" s="142"/>
      <c r="GF76" s="27" t="str">
        <f t="shared" si="14"/>
        <v/>
      </c>
      <c r="GG76" s="12">
        <f t="shared" si="11"/>
        <v>0</v>
      </c>
      <c r="GH76" s="12">
        <f t="shared" si="13"/>
        <v>0</v>
      </c>
      <c r="GI76" s="45">
        <f>IFERROR(VLOOKUP(O$17&amp;C76&amp;D76,データ!D:E,2,0),0)</f>
        <v>0</v>
      </c>
      <c r="GJ76" s="45">
        <f t="shared" si="17"/>
        <v>0</v>
      </c>
      <c r="GK76" s="1">
        <f t="shared" si="15"/>
        <v>0</v>
      </c>
      <c r="GL76" s="1" t="str">
        <f t="shared" si="16"/>
        <v/>
      </c>
      <c r="GM76" s="85">
        <f>MIN('病床状況確認表 (2)'!$E62:$GE62)</f>
        <v>0</v>
      </c>
      <c r="GN76" s="85">
        <f>MAX('病床状況確認表 (2)'!$E62:$GE62)</f>
        <v>0</v>
      </c>
      <c r="GO76" s="259"/>
      <c r="GP76" s="260"/>
      <c r="GQ76" s="260"/>
      <c r="GR76" s="260"/>
      <c r="GS76" s="261"/>
      <c r="GT76" s="262"/>
      <c r="GU76" s="263"/>
      <c r="GV76" s="263"/>
      <c r="GW76" s="263"/>
      <c r="GX76" s="263"/>
      <c r="GY76" s="263"/>
      <c r="GZ76" s="263"/>
      <c r="HA76" s="264"/>
      <c r="HB76" s="183" t="str">
        <f>IF('病床状況確認表 (3)'!HB76&gt;=11,"有","")</f>
        <v/>
      </c>
      <c r="HC76" s="12"/>
    </row>
    <row r="77" spans="1:211" hidden="1">
      <c r="A77" s="1" t="str">
        <f>IF(GL77="","",MAX($A$20:A76)+1)</f>
        <v/>
      </c>
      <c r="B77" s="27"/>
      <c r="C77" s="6"/>
      <c r="D77" s="6"/>
      <c r="E77" s="140"/>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2"/>
      <c r="AJ77" s="140"/>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2"/>
      <c r="BN77" s="143"/>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1"/>
      <c r="ER77" s="141"/>
      <c r="ES77" s="141"/>
      <c r="ET77" s="141"/>
      <c r="EU77" s="141"/>
      <c r="EV77" s="141"/>
      <c r="EW77" s="141"/>
      <c r="EX77" s="141"/>
      <c r="EY77" s="141"/>
      <c r="EZ77" s="141"/>
      <c r="FA77" s="141"/>
      <c r="FB77" s="141"/>
      <c r="FC77" s="141"/>
      <c r="FD77" s="141"/>
      <c r="FE77" s="141"/>
      <c r="FF77" s="141"/>
      <c r="FG77" s="141"/>
      <c r="FH77" s="141"/>
      <c r="FI77" s="141"/>
      <c r="FJ77" s="141"/>
      <c r="FK77" s="141"/>
      <c r="FL77" s="141"/>
      <c r="FM77" s="141"/>
      <c r="FN77" s="141"/>
      <c r="FO77" s="141"/>
      <c r="FP77" s="141"/>
      <c r="FQ77" s="141"/>
      <c r="FR77" s="141"/>
      <c r="FS77" s="141"/>
      <c r="FT77" s="141"/>
      <c r="FU77" s="141"/>
      <c r="FV77" s="141"/>
      <c r="FW77" s="141"/>
      <c r="FX77" s="141"/>
      <c r="FY77" s="141"/>
      <c r="FZ77" s="141"/>
      <c r="GA77" s="141"/>
      <c r="GB77" s="141"/>
      <c r="GC77" s="141"/>
      <c r="GD77" s="141"/>
      <c r="GE77" s="142"/>
      <c r="GF77" s="27" t="str">
        <f t="shared" si="14"/>
        <v/>
      </c>
      <c r="GG77" s="12">
        <f t="shared" si="11"/>
        <v>0</v>
      </c>
      <c r="GH77" s="12">
        <f t="shared" si="13"/>
        <v>0</v>
      </c>
      <c r="GI77" s="45">
        <f>IFERROR(VLOOKUP(O$17&amp;C77&amp;D77,データ!D:E,2,0),0)</f>
        <v>0</v>
      </c>
      <c r="GJ77" s="45">
        <f t="shared" si="17"/>
        <v>0</v>
      </c>
      <c r="GK77" s="1">
        <f t="shared" si="15"/>
        <v>0</v>
      </c>
      <c r="GL77" s="1" t="str">
        <f t="shared" si="16"/>
        <v/>
      </c>
      <c r="GM77" s="85">
        <f>MIN('病床状況確認表 (2)'!$E63:$GE63)</f>
        <v>0</v>
      </c>
      <c r="GN77" s="85">
        <f>MAX('病床状況確認表 (2)'!$E63:$GE63)</f>
        <v>0</v>
      </c>
      <c r="GO77" s="259"/>
      <c r="GP77" s="260"/>
      <c r="GQ77" s="260"/>
      <c r="GR77" s="260"/>
      <c r="GS77" s="261"/>
      <c r="GT77" s="262"/>
      <c r="GU77" s="263"/>
      <c r="GV77" s="263"/>
      <c r="GW77" s="263"/>
      <c r="GX77" s="263"/>
      <c r="GY77" s="263"/>
      <c r="GZ77" s="263"/>
      <c r="HA77" s="264"/>
      <c r="HB77" s="183" t="str">
        <f>IF('病床状況確認表 (3)'!HB77&gt;=11,"有","")</f>
        <v/>
      </c>
      <c r="HC77" s="12"/>
    </row>
    <row r="78" spans="1:211" hidden="1">
      <c r="A78" s="1" t="str">
        <f>IF(GL78="","",MAX($A$20:A77)+1)</f>
        <v/>
      </c>
      <c r="B78" s="27"/>
      <c r="C78" s="6"/>
      <c r="D78" s="6"/>
      <c r="E78" s="140"/>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2"/>
      <c r="AJ78" s="140"/>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2"/>
      <c r="BN78" s="143"/>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1"/>
      <c r="ER78" s="141"/>
      <c r="ES78" s="141"/>
      <c r="ET78" s="141"/>
      <c r="EU78" s="141"/>
      <c r="EV78" s="141"/>
      <c r="EW78" s="141"/>
      <c r="EX78" s="141"/>
      <c r="EY78" s="141"/>
      <c r="EZ78" s="141"/>
      <c r="FA78" s="141"/>
      <c r="FB78" s="141"/>
      <c r="FC78" s="141"/>
      <c r="FD78" s="141"/>
      <c r="FE78" s="141"/>
      <c r="FF78" s="141"/>
      <c r="FG78" s="141"/>
      <c r="FH78" s="141"/>
      <c r="FI78" s="141"/>
      <c r="FJ78" s="141"/>
      <c r="FK78" s="141"/>
      <c r="FL78" s="141"/>
      <c r="FM78" s="141"/>
      <c r="FN78" s="141"/>
      <c r="FO78" s="141"/>
      <c r="FP78" s="141"/>
      <c r="FQ78" s="141"/>
      <c r="FR78" s="141"/>
      <c r="FS78" s="141"/>
      <c r="FT78" s="141"/>
      <c r="FU78" s="141"/>
      <c r="FV78" s="141"/>
      <c r="FW78" s="141"/>
      <c r="FX78" s="141"/>
      <c r="FY78" s="141"/>
      <c r="FZ78" s="141"/>
      <c r="GA78" s="141"/>
      <c r="GB78" s="141"/>
      <c r="GC78" s="141"/>
      <c r="GD78" s="141"/>
      <c r="GE78" s="142"/>
      <c r="GF78" s="27" t="str">
        <f t="shared" si="14"/>
        <v/>
      </c>
      <c r="GG78" s="12">
        <f t="shared" si="11"/>
        <v>0</v>
      </c>
      <c r="GH78" s="12">
        <f t="shared" si="13"/>
        <v>0</v>
      </c>
      <c r="GI78" s="45">
        <f>IFERROR(VLOOKUP(O$17&amp;C78&amp;D78,データ!D:E,2,0),0)</f>
        <v>0</v>
      </c>
      <c r="GJ78" s="45">
        <f t="shared" si="17"/>
        <v>0</v>
      </c>
      <c r="GK78" s="1">
        <f t="shared" si="15"/>
        <v>0</v>
      </c>
      <c r="GL78" s="1" t="str">
        <f t="shared" si="16"/>
        <v/>
      </c>
      <c r="GM78" s="85">
        <f>MIN('病床状況確認表 (2)'!$E64:$GE64)</f>
        <v>0</v>
      </c>
      <c r="GN78" s="85">
        <f>MAX('病床状況確認表 (2)'!$E64:$GE64)</f>
        <v>0</v>
      </c>
      <c r="GO78" s="259"/>
      <c r="GP78" s="260"/>
      <c r="GQ78" s="260"/>
      <c r="GR78" s="260"/>
      <c r="GS78" s="261"/>
      <c r="GT78" s="262"/>
      <c r="GU78" s="263"/>
      <c r="GV78" s="263"/>
      <c r="GW78" s="263"/>
      <c r="GX78" s="263"/>
      <c r="GY78" s="263"/>
      <c r="GZ78" s="263"/>
      <c r="HA78" s="264"/>
      <c r="HB78" s="183" t="str">
        <f>IF('病床状況確認表 (3)'!HB78&gt;=11,"有","")</f>
        <v/>
      </c>
      <c r="HC78" s="12"/>
    </row>
    <row r="79" spans="1:211" hidden="1">
      <c r="A79" s="1" t="str">
        <f>IF(GL79="","",MAX($A$20:A78)+1)</f>
        <v/>
      </c>
      <c r="B79" s="27"/>
      <c r="C79" s="6"/>
      <c r="D79" s="6"/>
      <c r="E79" s="140"/>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2"/>
      <c r="AJ79" s="140"/>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2"/>
      <c r="BN79" s="143"/>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1"/>
      <c r="ER79" s="141"/>
      <c r="ES79" s="141"/>
      <c r="ET79" s="141"/>
      <c r="EU79" s="141"/>
      <c r="EV79" s="141"/>
      <c r="EW79" s="141"/>
      <c r="EX79" s="141"/>
      <c r="EY79" s="141"/>
      <c r="EZ79" s="141"/>
      <c r="FA79" s="141"/>
      <c r="FB79" s="141"/>
      <c r="FC79" s="141"/>
      <c r="FD79" s="141"/>
      <c r="FE79" s="141"/>
      <c r="FF79" s="141"/>
      <c r="FG79" s="141"/>
      <c r="FH79" s="141"/>
      <c r="FI79" s="141"/>
      <c r="FJ79" s="141"/>
      <c r="FK79" s="141"/>
      <c r="FL79" s="141"/>
      <c r="FM79" s="141"/>
      <c r="FN79" s="141"/>
      <c r="FO79" s="141"/>
      <c r="FP79" s="141"/>
      <c r="FQ79" s="141"/>
      <c r="FR79" s="141"/>
      <c r="FS79" s="141"/>
      <c r="FT79" s="141"/>
      <c r="FU79" s="141"/>
      <c r="FV79" s="141"/>
      <c r="FW79" s="141"/>
      <c r="FX79" s="141"/>
      <c r="FY79" s="141"/>
      <c r="FZ79" s="141"/>
      <c r="GA79" s="141"/>
      <c r="GB79" s="141"/>
      <c r="GC79" s="141"/>
      <c r="GD79" s="141"/>
      <c r="GE79" s="142"/>
      <c r="GF79" s="27" t="str">
        <f t="shared" si="14"/>
        <v/>
      </c>
      <c r="GG79" s="12">
        <f t="shared" si="11"/>
        <v>0</v>
      </c>
      <c r="GH79" s="12">
        <f t="shared" si="13"/>
        <v>0</v>
      </c>
      <c r="GI79" s="45">
        <f>IFERROR(VLOOKUP(O$17&amp;C79&amp;D79,データ!D:E,2,0),0)</f>
        <v>0</v>
      </c>
      <c r="GJ79" s="45">
        <f t="shared" si="17"/>
        <v>0</v>
      </c>
      <c r="GK79" s="1">
        <f t="shared" si="15"/>
        <v>0</v>
      </c>
      <c r="GL79" s="1" t="str">
        <f t="shared" si="16"/>
        <v/>
      </c>
      <c r="GM79" s="85">
        <f>MIN('病床状況確認表 (2)'!$E65:$GE65)</f>
        <v>0</v>
      </c>
      <c r="GN79" s="85">
        <f>MAX('病床状況確認表 (2)'!$E65:$GE65)</f>
        <v>0</v>
      </c>
      <c r="GO79" s="259"/>
      <c r="GP79" s="260"/>
      <c r="GQ79" s="260"/>
      <c r="GR79" s="260"/>
      <c r="GS79" s="261"/>
      <c r="GT79" s="262"/>
      <c r="GU79" s="263"/>
      <c r="GV79" s="263"/>
      <c r="GW79" s="263"/>
      <c r="GX79" s="263"/>
      <c r="GY79" s="263"/>
      <c r="GZ79" s="263"/>
      <c r="HA79" s="264"/>
      <c r="HB79" s="183" t="str">
        <f>IF('病床状況確認表 (3)'!HB79&gt;=11,"有","")</f>
        <v/>
      </c>
      <c r="HC79" s="12"/>
    </row>
    <row r="80" spans="1:211" hidden="1">
      <c r="A80" s="1" t="str">
        <f>IF(GL80="","",MAX($A$20:A79)+1)</f>
        <v/>
      </c>
      <c r="B80" s="27"/>
      <c r="C80" s="6"/>
      <c r="D80" s="6"/>
      <c r="E80" s="140"/>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2"/>
      <c r="AJ80" s="140"/>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2"/>
      <c r="BN80" s="143"/>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141"/>
      <c r="DL80" s="141"/>
      <c r="DM80" s="141"/>
      <c r="DN80" s="141"/>
      <c r="DO80" s="141"/>
      <c r="DP80" s="141"/>
      <c r="DQ80" s="141"/>
      <c r="DR80" s="141"/>
      <c r="DS80" s="141"/>
      <c r="DT80" s="141"/>
      <c r="DU80" s="141"/>
      <c r="DV80" s="141"/>
      <c r="DW80" s="141"/>
      <c r="DX80" s="141"/>
      <c r="DY80" s="141"/>
      <c r="DZ80" s="141"/>
      <c r="EA80" s="141"/>
      <c r="EB80" s="141"/>
      <c r="EC80" s="141"/>
      <c r="ED80" s="141"/>
      <c r="EE80" s="141"/>
      <c r="EF80" s="141"/>
      <c r="EG80" s="141"/>
      <c r="EH80" s="141"/>
      <c r="EI80" s="141"/>
      <c r="EJ80" s="141"/>
      <c r="EK80" s="141"/>
      <c r="EL80" s="141"/>
      <c r="EM80" s="141"/>
      <c r="EN80" s="141"/>
      <c r="EO80" s="141"/>
      <c r="EP80" s="141"/>
      <c r="EQ80" s="141"/>
      <c r="ER80" s="141"/>
      <c r="ES80" s="141"/>
      <c r="ET80" s="141"/>
      <c r="EU80" s="141"/>
      <c r="EV80" s="141"/>
      <c r="EW80" s="141"/>
      <c r="EX80" s="141"/>
      <c r="EY80" s="141"/>
      <c r="EZ80" s="141"/>
      <c r="FA80" s="141"/>
      <c r="FB80" s="141"/>
      <c r="FC80" s="141"/>
      <c r="FD80" s="141"/>
      <c r="FE80" s="141"/>
      <c r="FF80" s="141"/>
      <c r="FG80" s="141"/>
      <c r="FH80" s="141"/>
      <c r="FI80" s="141"/>
      <c r="FJ80" s="141"/>
      <c r="FK80" s="141"/>
      <c r="FL80" s="141"/>
      <c r="FM80" s="141"/>
      <c r="FN80" s="141"/>
      <c r="FO80" s="141"/>
      <c r="FP80" s="141"/>
      <c r="FQ80" s="141"/>
      <c r="FR80" s="141"/>
      <c r="FS80" s="141"/>
      <c r="FT80" s="141"/>
      <c r="FU80" s="141"/>
      <c r="FV80" s="141"/>
      <c r="FW80" s="141"/>
      <c r="FX80" s="141"/>
      <c r="FY80" s="141"/>
      <c r="FZ80" s="141"/>
      <c r="GA80" s="141"/>
      <c r="GB80" s="141"/>
      <c r="GC80" s="141"/>
      <c r="GD80" s="141"/>
      <c r="GE80" s="142"/>
      <c r="GF80" s="27" t="str">
        <f t="shared" si="14"/>
        <v/>
      </c>
      <c r="GG80" s="12">
        <f t="shared" si="11"/>
        <v>0</v>
      </c>
      <c r="GH80" s="12">
        <f t="shared" si="13"/>
        <v>0</v>
      </c>
      <c r="GI80" s="45">
        <f>IFERROR(VLOOKUP(O$17&amp;C80&amp;D80,データ!D:E,2,0),0)</f>
        <v>0</v>
      </c>
      <c r="GJ80" s="45">
        <f t="shared" si="17"/>
        <v>0</v>
      </c>
      <c r="GK80" s="1">
        <f t="shared" si="15"/>
        <v>0</v>
      </c>
      <c r="GL80" s="1" t="str">
        <f t="shared" si="16"/>
        <v/>
      </c>
      <c r="GM80" s="85">
        <f>MIN('病床状況確認表 (2)'!$E66:$GE66)</f>
        <v>0</v>
      </c>
      <c r="GN80" s="85">
        <f>MAX('病床状況確認表 (2)'!$E66:$GE66)</f>
        <v>0</v>
      </c>
      <c r="GO80" s="259"/>
      <c r="GP80" s="260"/>
      <c r="GQ80" s="260"/>
      <c r="GR80" s="260"/>
      <c r="GS80" s="261"/>
      <c r="GT80" s="262"/>
      <c r="GU80" s="263"/>
      <c r="GV80" s="263"/>
      <c r="GW80" s="263"/>
      <c r="GX80" s="263"/>
      <c r="GY80" s="263"/>
      <c r="GZ80" s="263"/>
      <c r="HA80" s="264"/>
      <c r="HB80" s="183" t="str">
        <f>IF('病床状況確認表 (3)'!HB80&gt;=11,"有","")</f>
        <v/>
      </c>
      <c r="HC80" s="12"/>
    </row>
    <row r="81" spans="1:211" hidden="1">
      <c r="A81" s="1" t="str">
        <f>IF(GL81="","",MAX($A$20:A80)+1)</f>
        <v/>
      </c>
      <c r="B81" s="27"/>
      <c r="C81" s="6"/>
      <c r="D81" s="6"/>
      <c r="E81" s="140"/>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2"/>
      <c r="AJ81" s="140"/>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2"/>
      <c r="BN81" s="143"/>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1"/>
      <c r="ER81" s="141"/>
      <c r="ES81" s="141"/>
      <c r="ET81" s="141"/>
      <c r="EU81" s="141"/>
      <c r="EV81" s="141"/>
      <c r="EW81" s="141"/>
      <c r="EX81" s="141"/>
      <c r="EY81" s="141"/>
      <c r="EZ81" s="141"/>
      <c r="FA81" s="141"/>
      <c r="FB81" s="141"/>
      <c r="FC81" s="141"/>
      <c r="FD81" s="141"/>
      <c r="FE81" s="141"/>
      <c r="FF81" s="141"/>
      <c r="FG81" s="141"/>
      <c r="FH81" s="141"/>
      <c r="FI81" s="141"/>
      <c r="FJ81" s="141"/>
      <c r="FK81" s="141"/>
      <c r="FL81" s="141"/>
      <c r="FM81" s="141"/>
      <c r="FN81" s="141"/>
      <c r="FO81" s="141"/>
      <c r="FP81" s="141"/>
      <c r="FQ81" s="141"/>
      <c r="FR81" s="141"/>
      <c r="FS81" s="141"/>
      <c r="FT81" s="141"/>
      <c r="FU81" s="141"/>
      <c r="FV81" s="141"/>
      <c r="FW81" s="141"/>
      <c r="FX81" s="141"/>
      <c r="FY81" s="141"/>
      <c r="FZ81" s="141"/>
      <c r="GA81" s="141"/>
      <c r="GB81" s="141"/>
      <c r="GC81" s="141"/>
      <c r="GD81" s="141"/>
      <c r="GE81" s="142"/>
      <c r="GF81" s="27" t="str">
        <f t="shared" si="14"/>
        <v/>
      </c>
      <c r="GG81" s="12">
        <f t="shared" si="11"/>
        <v>0</v>
      </c>
      <c r="GH81" s="12">
        <f t="shared" si="13"/>
        <v>0</v>
      </c>
      <c r="GI81" s="45">
        <f>IFERROR(VLOOKUP(O$17&amp;C81&amp;D81,データ!D:E,2,0),0)</f>
        <v>0</v>
      </c>
      <c r="GJ81" s="45">
        <f t="shared" si="17"/>
        <v>0</v>
      </c>
      <c r="GK81" s="1">
        <f t="shared" si="15"/>
        <v>0</v>
      </c>
      <c r="GL81" s="1" t="str">
        <f t="shared" si="16"/>
        <v/>
      </c>
      <c r="GM81" s="85">
        <f>MIN('病床状況確認表 (2)'!$E67:$GE67)</f>
        <v>0</v>
      </c>
      <c r="GN81" s="85">
        <f>MAX('病床状況確認表 (2)'!$E67:$GE67)</f>
        <v>0</v>
      </c>
      <c r="GO81" s="259"/>
      <c r="GP81" s="260"/>
      <c r="GQ81" s="260"/>
      <c r="GR81" s="260"/>
      <c r="GS81" s="261"/>
      <c r="GT81" s="262"/>
      <c r="GU81" s="263"/>
      <c r="GV81" s="263"/>
      <c r="GW81" s="263"/>
      <c r="GX81" s="263"/>
      <c r="GY81" s="263"/>
      <c r="GZ81" s="263"/>
      <c r="HA81" s="264"/>
      <c r="HB81" s="183" t="str">
        <f>IF('病床状況確認表 (3)'!HB81&gt;=11,"有","")</f>
        <v/>
      </c>
      <c r="HC81" s="12"/>
    </row>
    <row r="82" spans="1:211" hidden="1">
      <c r="A82" s="1" t="str">
        <f>IF(GL82="","",MAX($A$20:A81)+1)</f>
        <v/>
      </c>
      <c r="B82" s="27"/>
      <c r="C82" s="6"/>
      <c r="D82" s="6"/>
      <c r="E82" s="140"/>
      <c r="F82" s="141"/>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2"/>
      <c r="AJ82" s="140"/>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2"/>
      <c r="BN82" s="143"/>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41"/>
      <c r="DM82" s="141"/>
      <c r="DN82" s="141"/>
      <c r="DO82" s="141"/>
      <c r="DP82" s="141"/>
      <c r="DQ82" s="141"/>
      <c r="DR82" s="141"/>
      <c r="DS82" s="141"/>
      <c r="DT82" s="141"/>
      <c r="DU82" s="141"/>
      <c r="DV82" s="141"/>
      <c r="DW82" s="141"/>
      <c r="DX82" s="141"/>
      <c r="DY82" s="141"/>
      <c r="DZ82" s="141"/>
      <c r="EA82" s="141"/>
      <c r="EB82" s="141"/>
      <c r="EC82" s="141"/>
      <c r="ED82" s="141"/>
      <c r="EE82" s="141"/>
      <c r="EF82" s="141"/>
      <c r="EG82" s="141"/>
      <c r="EH82" s="141"/>
      <c r="EI82" s="141"/>
      <c r="EJ82" s="141"/>
      <c r="EK82" s="141"/>
      <c r="EL82" s="141"/>
      <c r="EM82" s="141"/>
      <c r="EN82" s="141"/>
      <c r="EO82" s="141"/>
      <c r="EP82" s="141"/>
      <c r="EQ82" s="141"/>
      <c r="ER82" s="141"/>
      <c r="ES82" s="141"/>
      <c r="ET82" s="141"/>
      <c r="EU82" s="141"/>
      <c r="EV82" s="141"/>
      <c r="EW82" s="141"/>
      <c r="EX82" s="141"/>
      <c r="EY82" s="141"/>
      <c r="EZ82" s="141"/>
      <c r="FA82" s="141"/>
      <c r="FB82" s="141"/>
      <c r="FC82" s="141"/>
      <c r="FD82" s="141"/>
      <c r="FE82" s="141"/>
      <c r="FF82" s="141"/>
      <c r="FG82" s="141"/>
      <c r="FH82" s="141"/>
      <c r="FI82" s="141"/>
      <c r="FJ82" s="141"/>
      <c r="FK82" s="141"/>
      <c r="FL82" s="141"/>
      <c r="FM82" s="141"/>
      <c r="FN82" s="141"/>
      <c r="FO82" s="141"/>
      <c r="FP82" s="141"/>
      <c r="FQ82" s="141"/>
      <c r="FR82" s="141"/>
      <c r="FS82" s="141"/>
      <c r="FT82" s="141"/>
      <c r="FU82" s="141"/>
      <c r="FV82" s="141"/>
      <c r="FW82" s="141"/>
      <c r="FX82" s="141"/>
      <c r="FY82" s="141"/>
      <c r="FZ82" s="141"/>
      <c r="GA82" s="141"/>
      <c r="GB82" s="141"/>
      <c r="GC82" s="141"/>
      <c r="GD82" s="141"/>
      <c r="GE82" s="142"/>
      <c r="GF82" s="27" t="str">
        <f t="shared" si="14"/>
        <v/>
      </c>
      <c r="GG82" s="12">
        <f t="shared" si="11"/>
        <v>0</v>
      </c>
      <c r="GH82" s="12">
        <f t="shared" si="13"/>
        <v>0</v>
      </c>
      <c r="GI82" s="45">
        <f>IFERROR(VLOOKUP(O$17&amp;C82&amp;D82,データ!D:E,2,0),0)</f>
        <v>0</v>
      </c>
      <c r="GJ82" s="45">
        <f t="shared" si="17"/>
        <v>0</v>
      </c>
      <c r="GK82" s="1">
        <f t="shared" si="15"/>
        <v>0</v>
      </c>
      <c r="GL82" s="1" t="str">
        <f t="shared" si="16"/>
        <v/>
      </c>
      <c r="GM82" s="85">
        <f>MIN('病床状況確認表 (2)'!$E68:$GE68)</f>
        <v>0</v>
      </c>
      <c r="GN82" s="85">
        <f>MAX('病床状況確認表 (2)'!$E68:$GE68)</f>
        <v>0</v>
      </c>
      <c r="GO82" s="259"/>
      <c r="GP82" s="260"/>
      <c r="GQ82" s="260"/>
      <c r="GR82" s="260"/>
      <c r="GS82" s="261"/>
      <c r="GT82" s="262"/>
      <c r="GU82" s="263"/>
      <c r="GV82" s="263"/>
      <c r="GW82" s="263"/>
      <c r="GX82" s="263"/>
      <c r="GY82" s="263"/>
      <c r="GZ82" s="263"/>
      <c r="HA82" s="264"/>
      <c r="HB82" s="183" t="str">
        <f>IF('病床状況確認表 (3)'!HB82&gt;=11,"有","")</f>
        <v/>
      </c>
      <c r="HC82" s="12"/>
    </row>
    <row r="83" spans="1:211" hidden="1">
      <c r="A83" s="1" t="str">
        <f>IF(GL83="","",MAX($A$20:A82)+1)</f>
        <v/>
      </c>
      <c r="B83" s="27"/>
      <c r="C83" s="6"/>
      <c r="D83" s="6"/>
      <c r="E83" s="140"/>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2"/>
      <c r="AJ83" s="140"/>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2"/>
      <c r="BN83" s="143"/>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141"/>
      <c r="DL83" s="141"/>
      <c r="DM83" s="141"/>
      <c r="DN83" s="141"/>
      <c r="DO83" s="141"/>
      <c r="DP83" s="141"/>
      <c r="DQ83" s="141"/>
      <c r="DR83" s="141"/>
      <c r="DS83" s="141"/>
      <c r="DT83" s="141"/>
      <c r="DU83" s="141"/>
      <c r="DV83" s="141"/>
      <c r="DW83" s="141"/>
      <c r="DX83" s="141"/>
      <c r="DY83" s="141"/>
      <c r="DZ83" s="141"/>
      <c r="EA83" s="141"/>
      <c r="EB83" s="141"/>
      <c r="EC83" s="141"/>
      <c r="ED83" s="141"/>
      <c r="EE83" s="141"/>
      <c r="EF83" s="141"/>
      <c r="EG83" s="141"/>
      <c r="EH83" s="141"/>
      <c r="EI83" s="141"/>
      <c r="EJ83" s="141"/>
      <c r="EK83" s="141"/>
      <c r="EL83" s="141"/>
      <c r="EM83" s="141"/>
      <c r="EN83" s="141"/>
      <c r="EO83" s="141"/>
      <c r="EP83" s="141"/>
      <c r="EQ83" s="141"/>
      <c r="ER83" s="141"/>
      <c r="ES83" s="141"/>
      <c r="ET83" s="141"/>
      <c r="EU83" s="141"/>
      <c r="EV83" s="141"/>
      <c r="EW83" s="141"/>
      <c r="EX83" s="141"/>
      <c r="EY83" s="141"/>
      <c r="EZ83" s="141"/>
      <c r="FA83" s="141"/>
      <c r="FB83" s="141"/>
      <c r="FC83" s="141"/>
      <c r="FD83" s="141"/>
      <c r="FE83" s="141"/>
      <c r="FF83" s="141"/>
      <c r="FG83" s="141"/>
      <c r="FH83" s="141"/>
      <c r="FI83" s="141"/>
      <c r="FJ83" s="141"/>
      <c r="FK83" s="141"/>
      <c r="FL83" s="141"/>
      <c r="FM83" s="141"/>
      <c r="FN83" s="141"/>
      <c r="FO83" s="141"/>
      <c r="FP83" s="141"/>
      <c r="FQ83" s="141"/>
      <c r="FR83" s="141"/>
      <c r="FS83" s="141"/>
      <c r="FT83" s="141"/>
      <c r="FU83" s="141"/>
      <c r="FV83" s="141"/>
      <c r="FW83" s="141"/>
      <c r="FX83" s="141"/>
      <c r="FY83" s="141"/>
      <c r="FZ83" s="141"/>
      <c r="GA83" s="141"/>
      <c r="GB83" s="141"/>
      <c r="GC83" s="141"/>
      <c r="GD83" s="141"/>
      <c r="GE83" s="142"/>
      <c r="GF83" s="27" t="str">
        <f t="shared" si="14"/>
        <v/>
      </c>
      <c r="GG83" s="12">
        <f t="shared" si="11"/>
        <v>0</v>
      </c>
      <c r="GH83" s="12">
        <f t="shared" si="13"/>
        <v>0</v>
      </c>
      <c r="GI83" s="45">
        <f>IFERROR(VLOOKUP(O$17&amp;C83&amp;D83,データ!D:E,2,0),0)</f>
        <v>0</v>
      </c>
      <c r="GJ83" s="45">
        <f t="shared" si="17"/>
        <v>0</v>
      </c>
      <c r="GK83" s="1">
        <f t="shared" si="15"/>
        <v>0</v>
      </c>
      <c r="GL83" s="1" t="str">
        <f t="shared" si="16"/>
        <v/>
      </c>
      <c r="GM83" s="85">
        <f>MIN('病床状況確認表 (2)'!$E69:$GE69)</f>
        <v>0</v>
      </c>
      <c r="GN83" s="85">
        <f>MAX('病床状況確認表 (2)'!$E69:$GE69)</f>
        <v>0</v>
      </c>
      <c r="GO83" s="259"/>
      <c r="GP83" s="260"/>
      <c r="GQ83" s="260"/>
      <c r="GR83" s="260"/>
      <c r="GS83" s="261"/>
      <c r="GT83" s="262"/>
      <c r="GU83" s="263"/>
      <c r="GV83" s="263"/>
      <c r="GW83" s="263"/>
      <c r="GX83" s="263"/>
      <c r="GY83" s="263"/>
      <c r="GZ83" s="263"/>
      <c r="HA83" s="264"/>
      <c r="HB83" s="183" t="str">
        <f>IF('病床状況確認表 (3)'!HB83&gt;=11,"有","")</f>
        <v/>
      </c>
      <c r="HC83" s="12"/>
    </row>
    <row r="84" spans="1:211" hidden="1">
      <c r="A84" s="1" t="str">
        <f>IF(GL84="","",MAX($A$20:A83)+1)</f>
        <v/>
      </c>
      <c r="B84" s="27"/>
      <c r="C84" s="6"/>
      <c r="D84" s="6"/>
      <c r="E84" s="140"/>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2"/>
      <c r="AJ84" s="140"/>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2"/>
      <c r="BN84" s="143"/>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c r="DI84" s="141"/>
      <c r="DJ84" s="141"/>
      <c r="DK84" s="141"/>
      <c r="DL84" s="141"/>
      <c r="DM84" s="141"/>
      <c r="DN84" s="141"/>
      <c r="DO84" s="141"/>
      <c r="DP84" s="141"/>
      <c r="DQ84" s="141"/>
      <c r="DR84" s="141"/>
      <c r="DS84" s="141"/>
      <c r="DT84" s="141"/>
      <c r="DU84" s="141"/>
      <c r="DV84" s="141"/>
      <c r="DW84" s="141"/>
      <c r="DX84" s="141"/>
      <c r="DY84" s="141"/>
      <c r="DZ84" s="141"/>
      <c r="EA84" s="141"/>
      <c r="EB84" s="141"/>
      <c r="EC84" s="141"/>
      <c r="ED84" s="141"/>
      <c r="EE84" s="141"/>
      <c r="EF84" s="141"/>
      <c r="EG84" s="141"/>
      <c r="EH84" s="141"/>
      <c r="EI84" s="141"/>
      <c r="EJ84" s="141"/>
      <c r="EK84" s="141"/>
      <c r="EL84" s="141"/>
      <c r="EM84" s="141"/>
      <c r="EN84" s="141"/>
      <c r="EO84" s="141"/>
      <c r="EP84" s="141"/>
      <c r="EQ84" s="141"/>
      <c r="ER84" s="141"/>
      <c r="ES84" s="141"/>
      <c r="ET84" s="141"/>
      <c r="EU84" s="141"/>
      <c r="EV84" s="141"/>
      <c r="EW84" s="141"/>
      <c r="EX84" s="141"/>
      <c r="EY84" s="141"/>
      <c r="EZ84" s="141"/>
      <c r="FA84" s="141"/>
      <c r="FB84" s="141"/>
      <c r="FC84" s="141"/>
      <c r="FD84" s="141"/>
      <c r="FE84" s="141"/>
      <c r="FF84" s="141"/>
      <c r="FG84" s="141"/>
      <c r="FH84" s="141"/>
      <c r="FI84" s="141"/>
      <c r="FJ84" s="141"/>
      <c r="FK84" s="141"/>
      <c r="FL84" s="141"/>
      <c r="FM84" s="141"/>
      <c r="FN84" s="141"/>
      <c r="FO84" s="141"/>
      <c r="FP84" s="141"/>
      <c r="FQ84" s="141"/>
      <c r="FR84" s="141"/>
      <c r="FS84" s="141"/>
      <c r="FT84" s="141"/>
      <c r="FU84" s="141"/>
      <c r="FV84" s="141"/>
      <c r="FW84" s="141"/>
      <c r="FX84" s="141"/>
      <c r="FY84" s="141"/>
      <c r="FZ84" s="141"/>
      <c r="GA84" s="141"/>
      <c r="GB84" s="141"/>
      <c r="GC84" s="141"/>
      <c r="GD84" s="141"/>
      <c r="GE84" s="142"/>
      <c r="GF84" s="27" t="str">
        <f t="shared" ref="GF84:GF219" si="18">IF(D84="","",D84)</f>
        <v/>
      </c>
      <c r="GG84" s="12">
        <f t="shared" si="11"/>
        <v>0</v>
      </c>
      <c r="GH84" s="12">
        <f t="shared" si="13"/>
        <v>0</v>
      </c>
      <c r="GI84" s="45">
        <f>IFERROR(VLOOKUP(O$17&amp;C84&amp;D84,データ!D:E,2,0),0)</f>
        <v>0</v>
      </c>
      <c r="GJ84" s="45">
        <f t="shared" si="17"/>
        <v>0</v>
      </c>
      <c r="GK84" s="1">
        <f t="shared" ref="GK84:GK219" si="19">COUNTIF(E84:CR84,"コロナ")</f>
        <v>0</v>
      </c>
      <c r="GL84" s="1" t="str">
        <f t="shared" ref="GL84:GL115" si="20">IF(OR(GK84&gt;0,GH84&gt;0),"*","")</f>
        <v/>
      </c>
      <c r="GM84" s="85">
        <f>MIN('病床状況確認表 (2)'!$E70:$GE70)</f>
        <v>0</v>
      </c>
      <c r="GN84" s="85">
        <f>MAX('病床状況確認表 (2)'!$E70:$GE70)</f>
        <v>0</v>
      </c>
      <c r="GO84" s="259"/>
      <c r="GP84" s="260"/>
      <c r="GQ84" s="260"/>
      <c r="GR84" s="260"/>
      <c r="GS84" s="261"/>
      <c r="GT84" s="262"/>
      <c r="GU84" s="263"/>
      <c r="GV84" s="263"/>
      <c r="GW84" s="263"/>
      <c r="GX84" s="263"/>
      <c r="GY84" s="263"/>
      <c r="GZ84" s="263"/>
      <c r="HA84" s="264"/>
      <c r="HB84" s="183" t="str">
        <f>IF('病床状況確認表 (3)'!HB84&gt;=11,"有","")</f>
        <v/>
      </c>
      <c r="HC84" s="12"/>
    </row>
    <row r="85" spans="1:211" hidden="1">
      <c r="A85" s="1" t="str">
        <f>IF(GL85="","",MAX($A$20:A84)+1)</f>
        <v/>
      </c>
      <c r="B85" s="27"/>
      <c r="C85" s="6"/>
      <c r="D85" s="6"/>
      <c r="E85" s="140"/>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2"/>
      <c r="AJ85" s="140"/>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2"/>
      <c r="BN85" s="143"/>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141"/>
      <c r="CY85" s="141"/>
      <c r="CZ85" s="141"/>
      <c r="DA85" s="141"/>
      <c r="DB85" s="141"/>
      <c r="DC85" s="141"/>
      <c r="DD85" s="141"/>
      <c r="DE85" s="141"/>
      <c r="DF85" s="141"/>
      <c r="DG85" s="141"/>
      <c r="DH85" s="141"/>
      <c r="DI85" s="141"/>
      <c r="DJ85" s="141"/>
      <c r="DK85" s="141"/>
      <c r="DL85" s="141"/>
      <c r="DM85" s="141"/>
      <c r="DN85" s="141"/>
      <c r="DO85" s="141"/>
      <c r="DP85" s="141"/>
      <c r="DQ85" s="141"/>
      <c r="DR85" s="141"/>
      <c r="DS85" s="141"/>
      <c r="DT85" s="141"/>
      <c r="DU85" s="141"/>
      <c r="DV85" s="141"/>
      <c r="DW85" s="141"/>
      <c r="DX85" s="141"/>
      <c r="DY85" s="141"/>
      <c r="DZ85" s="141"/>
      <c r="EA85" s="141"/>
      <c r="EB85" s="141"/>
      <c r="EC85" s="141"/>
      <c r="ED85" s="141"/>
      <c r="EE85" s="141"/>
      <c r="EF85" s="141"/>
      <c r="EG85" s="141"/>
      <c r="EH85" s="141"/>
      <c r="EI85" s="141"/>
      <c r="EJ85" s="141"/>
      <c r="EK85" s="141"/>
      <c r="EL85" s="141"/>
      <c r="EM85" s="141"/>
      <c r="EN85" s="141"/>
      <c r="EO85" s="141"/>
      <c r="EP85" s="141"/>
      <c r="EQ85" s="141"/>
      <c r="ER85" s="141"/>
      <c r="ES85" s="141"/>
      <c r="ET85" s="141"/>
      <c r="EU85" s="141"/>
      <c r="EV85" s="141"/>
      <c r="EW85" s="141"/>
      <c r="EX85" s="141"/>
      <c r="EY85" s="141"/>
      <c r="EZ85" s="141"/>
      <c r="FA85" s="141"/>
      <c r="FB85" s="141"/>
      <c r="FC85" s="141"/>
      <c r="FD85" s="141"/>
      <c r="FE85" s="141"/>
      <c r="FF85" s="141"/>
      <c r="FG85" s="141"/>
      <c r="FH85" s="141"/>
      <c r="FI85" s="141"/>
      <c r="FJ85" s="141"/>
      <c r="FK85" s="141"/>
      <c r="FL85" s="141"/>
      <c r="FM85" s="141"/>
      <c r="FN85" s="141"/>
      <c r="FO85" s="141"/>
      <c r="FP85" s="141"/>
      <c r="FQ85" s="141"/>
      <c r="FR85" s="141"/>
      <c r="FS85" s="141"/>
      <c r="FT85" s="141"/>
      <c r="FU85" s="141"/>
      <c r="FV85" s="141"/>
      <c r="FW85" s="141"/>
      <c r="FX85" s="141"/>
      <c r="FY85" s="141"/>
      <c r="FZ85" s="141"/>
      <c r="GA85" s="141"/>
      <c r="GB85" s="141"/>
      <c r="GC85" s="141"/>
      <c r="GD85" s="141"/>
      <c r="GE85" s="142"/>
      <c r="GF85" s="27" t="str">
        <f t="shared" si="18"/>
        <v/>
      </c>
      <c r="GG85" s="12">
        <f t="shared" ref="GG85:GG219" si="21">COUNTIF(E85:GE85,"一般")+COUNTIF(E85:GE85,"コロナ")+COUNTIF(E85:GE85,"既感染者")+COUNTIF(E85:GE85,"疑い")+COUNTIF(E85:GE85,"外コロナ")</f>
        <v>0</v>
      </c>
      <c r="GH85" s="12">
        <f t="shared" si="13"/>
        <v>0</v>
      </c>
      <c r="GI85" s="45">
        <f>IFERROR(VLOOKUP(O$17&amp;C85&amp;D85,データ!D:E,2,0),0)</f>
        <v>0</v>
      </c>
      <c r="GJ85" s="45">
        <f t="shared" si="17"/>
        <v>0</v>
      </c>
      <c r="GK85" s="1">
        <f t="shared" si="19"/>
        <v>0</v>
      </c>
      <c r="GL85" s="1" t="str">
        <f t="shared" si="20"/>
        <v/>
      </c>
      <c r="GM85" s="85">
        <f>MIN('病床状況確認表 (2)'!$E71:$GE71)</f>
        <v>0</v>
      </c>
      <c r="GN85" s="85">
        <f>MAX('病床状況確認表 (2)'!$E71:$GE71)</f>
        <v>0</v>
      </c>
      <c r="GO85" s="259"/>
      <c r="GP85" s="260"/>
      <c r="GQ85" s="260"/>
      <c r="GR85" s="260"/>
      <c r="GS85" s="261"/>
      <c r="GT85" s="262"/>
      <c r="GU85" s="263"/>
      <c r="GV85" s="263"/>
      <c r="GW85" s="263"/>
      <c r="GX85" s="263"/>
      <c r="GY85" s="263"/>
      <c r="GZ85" s="263"/>
      <c r="HA85" s="264"/>
      <c r="HB85" s="183" t="str">
        <f>IF('病床状況確認表 (3)'!HB85&gt;=11,"有","")</f>
        <v/>
      </c>
      <c r="HC85" s="12"/>
    </row>
    <row r="86" spans="1:211" hidden="1">
      <c r="A86" s="1" t="str">
        <f>IF(GL86="","",MAX($A$20:A85)+1)</f>
        <v/>
      </c>
      <c r="B86" s="27"/>
      <c r="C86" s="6"/>
      <c r="D86" s="6"/>
      <c r="E86" s="140"/>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2"/>
      <c r="AJ86" s="140"/>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2"/>
      <c r="BN86" s="143"/>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c r="DI86" s="141"/>
      <c r="DJ86" s="141"/>
      <c r="DK86" s="141"/>
      <c r="DL86" s="141"/>
      <c r="DM86" s="141"/>
      <c r="DN86" s="141"/>
      <c r="DO86" s="141"/>
      <c r="DP86" s="141"/>
      <c r="DQ86" s="141"/>
      <c r="DR86" s="141"/>
      <c r="DS86" s="141"/>
      <c r="DT86" s="141"/>
      <c r="DU86" s="141"/>
      <c r="DV86" s="141"/>
      <c r="DW86" s="141"/>
      <c r="DX86" s="141"/>
      <c r="DY86" s="141"/>
      <c r="DZ86" s="141"/>
      <c r="EA86" s="141"/>
      <c r="EB86" s="141"/>
      <c r="EC86" s="141"/>
      <c r="ED86" s="141"/>
      <c r="EE86" s="141"/>
      <c r="EF86" s="141"/>
      <c r="EG86" s="141"/>
      <c r="EH86" s="141"/>
      <c r="EI86" s="141"/>
      <c r="EJ86" s="141"/>
      <c r="EK86" s="141"/>
      <c r="EL86" s="141"/>
      <c r="EM86" s="141"/>
      <c r="EN86" s="141"/>
      <c r="EO86" s="141"/>
      <c r="EP86" s="141"/>
      <c r="EQ86" s="141"/>
      <c r="ER86" s="141"/>
      <c r="ES86" s="141"/>
      <c r="ET86" s="141"/>
      <c r="EU86" s="141"/>
      <c r="EV86" s="141"/>
      <c r="EW86" s="141"/>
      <c r="EX86" s="141"/>
      <c r="EY86" s="141"/>
      <c r="EZ86" s="141"/>
      <c r="FA86" s="141"/>
      <c r="FB86" s="141"/>
      <c r="FC86" s="141"/>
      <c r="FD86" s="141"/>
      <c r="FE86" s="141"/>
      <c r="FF86" s="141"/>
      <c r="FG86" s="141"/>
      <c r="FH86" s="141"/>
      <c r="FI86" s="141"/>
      <c r="FJ86" s="141"/>
      <c r="FK86" s="141"/>
      <c r="FL86" s="141"/>
      <c r="FM86" s="141"/>
      <c r="FN86" s="141"/>
      <c r="FO86" s="141"/>
      <c r="FP86" s="141"/>
      <c r="FQ86" s="141"/>
      <c r="FR86" s="141"/>
      <c r="FS86" s="141"/>
      <c r="FT86" s="141"/>
      <c r="FU86" s="141"/>
      <c r="FV86" s="141"/>
      <c r="FW86" s="141"/>
      <c r="FX86" s="141"/>
      <c r="FY86" s="141"/>
      <c r="FZ86" s="141"/>
      <c r="GA86" s="141"/>
      <c r="GB86" s="141"/>
      <c r="GC86" s="141"/>
      <c r="GD86" s="141"/>
      <c r="GE86" s="142"/>
      <c r="GF86" s="27" t="str">
        <f t="shared" si="18"/>
        <v/>
      </c>
      <c r="GG86" s="12">
        <f t="shared" si="21"/>
        <v>0</v>
      </c>
      <c r="GH86" s="12">
        <f t="shared" ref="GH86:GH219" si="22">COUNTIF(E86:GE86,"休止")+COUNTIF(E86:GE86,"空床")</f>
        <v>0</v>
      </c>
      <c r="GI86" s="45">
        <f>IFERROR(VLOOKUP(O$17&amp;C86&amp;D86,データ!D:E,2,0),0)</f>
        <v>0</v>
      </c>
      <c r="GJ86" s="45">
        <f t="shared" si="17"/>
        <v>0</v>
      </c>
      <c r="GK86" s="1">
        <f t="shared" si="19"/>
        <v>0</v>
      </c>
      <c r="GL86" s="1" t="str">
        <f t="shared" si="20"/>
        <v/>
      </c>
      <c r="GM86" s="85">
        <f>MIN('病床状況確認表 (2)'!$E72:$GE72)</f>
        <v>0</v>
      </c>
      <c r="GN86" s="85">
        <f>MAX('病床状況確認表 (2)'!$E72:$GE72)</f>
        <v>0</v>
      </c>
      <c r="GO86" s="259"/>
      <c r="GP86" s="260"/>
      <c r="GQ86" s="260"/>
      <c r="GR86" s="260"/>
      <c r="GS86" s="261"/>
      <c r="GT86" s="262"/>
      <c r="GU86" s="263"/>
      <c r="GV86" s="263"/>
      <c r="GW86" s="263"/>
      <c r="GX86" s="263"/>
      <c r="GY86" s="263"/>
      <c r="GZ86" s="263"/>
      <c r="HA86" s="264"/>
      <c r="HB86" s="183" t="str">
        <f>IF('病床状況確認表 (3)'!HB86&gt;=11,"有","")</f>
        <v/>
      </c>
      <c r="HC86" s="12"/>
    </row>
    <row r="87" spans="1:211" hidden="1">
      <c r="A87" s="1" t="str">
        <f>IF(GL87="","",MAX($A$20:A86)+1)</f>
        <v/>
      </c>
      <c r="B87" s="27"/>
      <c r="C87" s="6"/>
      <c r="D87" s="6"/>
      <c r="E87" s="140"/>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2"/>
      <c r="AJ87" s="140"/>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2"/>
      <c r="BN87" s="143"/>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41"/>
      <c r="DM87" s="141"/>
      <c r="DN87" s="141"/>
      <c r="DO87" s="141"/>
      <c r="DP87" s="141"/>
      <c r="DQ87" s="141"/>
      <c r="DR87" s="141"/>
      <c r="DS87" s="141"/>
      <c r="DT87" s="141"/>
      <c r="DU87" s="141"/>
      <c r="DV87" s="141"/>
      <c r="DW87" s="141"/>
      <c r="DX87" s="141"/>
      <c r="DY87" s="141"/>
      <c r="DZ87" s="141"/>
      <c r="EA87" s="141"/>
      <c r="EB87" s="141"/>
      <c r="EC87" s="141"/>
      <c r="ED87" s="141"/>
      <c r="EE87" s="141"/>
      <c r="EF87" s="141"/>
      <c r="EG87" s="141"/>
      <c r="EH87" s="141"/>
      <c r="EI87" s="141"/>
      <c r="EJ87" s="141"/>
      <c r="EK87" s="141"/>
      <c r="EL87" s="141"/>
      <c r="EM87" s="141"/>
      <c r="EN87" s="141"/>
      <c r="EO87" s="141"/>
      <c r="EP87" s="141"/>
      <c r="EQ87" s="141"/>
      <c r="ER87" s="141"/>
      <c r="ES87" s="141"/>
      <c r="ET87" s="141"/>
      <c r="EU87" s="141"/>
      <c r="EV87" s="141"/>
      <c r="EW87" s="141"/>
      <c r="EX87" s="141"/>
      <c r="EY87" s="141"/>
      <c r="EZ87" s="141"/>
      <c r="FA87" s="141"/>
      <c r="FB87" s="141"/>
      <c r="FC87" s="141"/>
      <c r="FD87" s="141"/>
      <c r="FE87" s="141"/>
      <c r="FF87" s="141"/>
      <c r="FG87" s="141"/>
      <c r="FH87" s="141"/>
      <c r="FI87" s="141"/>
      <c r="FJ87" s="141"/>
      <c r="FK87" s="141"/>
      <c r="FL87" s="141"/>
      <c r="FM87" s="141"/>
      <c r="FN87" s="141"/>
      <c r="FO87" s="141"/>
      <c r="FP87" s="141"/>
      <c r="FQ87" s="141"/>
      <c r="FR87" s="141"/>
      <c r="FS87" s="141"/>
      <c r="FT87" s="141"/>
      <c r="FU87" s="141"/>
      <c r="FV87" s="141"/>
      <c r="FW87" s="141"/>
      <c r="FX87" s="141"/>
      <c r="FY87" s="141"/>
      <c r="FZ87" s="141"/>
      <c r="GA87" s="141"/>
      <c r="GB87" s="141"/>
      <c r="GC87" s="141"/>
      <c r="GD87" s="141"/>
      <c r="GE87" s="142"/>
      <c r="GF87" s="27" t="str">
        <f t="shared" si="18"/>
        <v/>
      </c>
      <c r="GG87" s="12">
        <f t="shared" si="21"/>
        <v>0</v>
      </c>
      <c r="GH87" s="12">
        <f t="shared" si="22"/>
        <v>0</v>
      </c>
      <c r="GI87" s="45">
        <f>IFERROR(VLOOKUP(O$17&amp;C87&amp;D87,データ!D:E,2,0),0)</f>
        <v>0</v>
      </c>
      <c r="GJ87" s="45">
        <f t="shared" si="17"/>
        <v>0</v>
      </c>
      <c r="GK87" s="1">
        <f t="shared" si="19"/>
        <v>0</v>
      </c>
      <c r="GL87" s="1" t="str">
        <f t="shared" si="20"/>
        <v/>
      </c>
      <c r="GM87" s="85">
        <f>MIN('病床状況確認表 (2)'!$E73:$GE73)</f>
        <v>0</v>
      </c>
      <c r="GN87" s="85">
        <f>MAX('病床状況確認表 (2)'!$E73:$GE73)</f>
        <v>0</v>
      </c>
      <c r="GO87" s="259"/>
      <c r="GP87" s="260"/>
      <c r="GQ87" s="260"/>
      <c r="GR87" s="260"/>
      <c r="GS87" s="261"/>
      <c r="GT87" s="262"/>
      <c r="GU87" s="263"/>
      <c r="GV87" s="263"/>
      <c r="GW87" s="263"/>
      <c r="GX87" s="263"/>
      <c r="GY87" s="263"/>
      <c r="GZ87" s="263"/>
      <c r="HA87" s="264"/>
      <c r="HB87" s="183" t="str">
        <f>IF('病床状況確認表 (3)'!HB87&gt;=11,"有","")</f>
        <v/>
      </c>
      <c r="HC87" s="12"/>
    </row>
    <row r="88" spans="1:211" hidden="1">
      <c r="A88" s="1" t="str">
        <f>IF(GL88="","",MAX($A$20:A87)+1)</f>
        <v/>
      </c>
      <c r="B88" s="27"/>
      <c r="C88" s="6"/>
      <c r="D88" s="6"/>
      <c r="E88" s="140"/>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2"/>
      <c r="AJ88" s="140"/>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2"/>
      <c r="BN88" s="143"/>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41"/>
      <c r="DM88" s="141"/>
      <c r="DN88" s="141"/>
      <c r="DO88" s="141"/>
      <c r="DP88" s="141"/>
      <c r="DQ88" s="141"/>
      <c r="DR88" s="141"/>
      <c r="DS88" s="141"/>
      <c r="DT88" s="141"/>
      <c r="DU88" s="141"/>
      <c r="DV88" s="141"/>
      <c r="DW88" s="141"/>
      <c r="DX88" s="141"/>
      <c r="DY88" s="141"/>
      <c r="DZ88" s="141"/>
      <c r="EA88" s="141"/>
      <c r="EB88" s="141"/>
      <c r="EC88" s="141"/>
      <c r="ED88" s="141"/>
      <c r="EE88" s="141"/>
      <c r="EF88" s="141"/>
      <c r="EG88" s="141"/>
      <c r="EH88" s="141"/>
      <c r="EI88" s="141"/>
      <c r="EJ88" s="141"/>
      <c r="EK88" s="141"/>
      <c r="EL88" s="141"/>
      <c r="EM88" s="141"/>
      <c r="EN88" s="141"/>
      <c r="EO88" s="141"/>
      <c r="EP88" s="141"/>
      <c r="EQ88" s="141"/>
      <c r="ER88" s="141"/>
      <c r="ES88" s="141"/>
      <c r="ET88" s="141"/>
      <c r="EU88" s="141"/>
      <c r="EV88" s="141"/>
      <c r="EW88" s="141"/>
      <c r="EX88" s="141"/>
      <c r="EY88" s="141"/>
      <c r="EZ88" s="141"/>
      <c r="FA88" s="141"/>
      <c r="FB88" s="141"/>
      <c r="FC88" s="141"/>
      <c r="FD88" s="141"/>
      <c r="FE88" s="141"/>
      <c r="FF88" s="141"/>
      <c r="FG88" s="141"/>
      <c r="FH88" s="141"/>
      <c r="FI88" s="141"/>
      <c r="FJ88" s="141"/>
      <c r="FK88" s="141"/>
      <c r="FL88" s="141"/>
      <c r="FM88" s="141"/>
      <c r="FN88" s="141"/>
      <c r="FO88" s="141"/>
      <c r="FP88" s="141"/>
      <c r="FQ88" s="141"/>
      <c r="FR88" s="141"/>
      <c r="FS88" s="141"/>
      <c r="FT88" s="141"/>
      <c r="FU88" s="141"/>
      <c r="FV88" s="141"/>
      <c r="FW88" s="141"/>
      <c r="FX88" s="141"/>
      <c r="FY88" s="141"/>
      <c r="FZ88" s="141"/>
      <c r="GA88" s="141"/>
      <c r="GB88" s="141"/>
      <c r="GC88" s="141"/>
      <c r="GD88" s="141"/>
      <c r="GE88" s="142"/>
      <c r="GF88" s="27" t="str">
        <f t="shared" si="18"/>
        <v/>
      </c>
      <c r="GG88" s="12">
        <f t="shared" si="21"/>
        <v>0</v>
      </c>
      <c r="GH88" s="12">
        <f t="shared" si="22"/>
        <v>0</v>
      </c>
      <c r="GI88" s="45">
        <f>IFERROR(VLOOKUP(O$17&amp;C88&amp;D88,データ!D:E,2,0),0)</f>
        <v>0</v>
      </c>
      <c r="GJ88" s="45">
        <f t="shared" si="17"/>
        <v>0</v>
      </c>
      <c r="GK88" s="1">
        <f t="shared" si="19"/>
        <v>0</v>
      </c>
      <c r="GL88" s="1" t="str">
        <f t="shared" si="20"/>
        <v/>
      </c>
      <c r="GM88" s="85">
        <f>MIN('病床状況確認表 (2)'!$E74:$GE74)</f>
        <v>0</v>
      </c>
      <c r="GN88" s="85">
        <f>MAX('病床状況確認表 (2)'!$E74:$GE74)</f>
        <v>0</v>
      </c>
      <c r="GO88" s="259"/>
      <c r="GP88" s="260"/>
      <c r="GQ88" s="260"/>
      <c r="GR88" s="260"/>
      <c r="GS88" s="261"/>
      <c r="GT88" s="262"/>
      <c r="GU88" s="263"/>
      <c r="GV88" s="263"/>
      <c r="GW88" s="263"/>
      <c r="GX88" s="263"/>
      <c r="GY88" s="263"/>
      <c r="GZ88" s="263"/>
      <c r="HA88" s="264"/>
      <c r="HB88" s="183" t="str">
        <f>IF('病床状況確認表 (3)'!HB88&gt;=11,"有","")</f>
        <v/>
      </c>
      <c r="HC88" s="12"/>
    </row>
    <row r="89" spans="1:211" hidden="1">
      <c r="A89" s="1" t="str">
        <f>IF(GL89="","",MAX($A$20:A88)+1)</f>
        <v/>
      </c>
      <c r="B89" s="27"/>
      <c r="C89" s="6"/>
      <c r="D89" s="6"/>
      <c r="E89" s="140"/>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2"/>
      <c r="AJ89" s="140"/>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2"/>
      <c r="BN89" s="143"/>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141"/>
      <c r="DL89" s="141"/>
      <c r="DM89" s="141"/>
      <c r="DN89" s="141"/>
      <c r="DO89" s="141"/>
      <c r="DP89" s="141"/>
      <c r="DQ89" s="141"/>
      <c r="DR89" s="141"/>
      <c r="DS89" s="141"/>
      <c r="DT89" s="141"/>
      <c r="DU89" s="141"/>
      <c r="DV89" s="141"/>
      <c r="DW89" s="141"/>
      <c r="DX89" s="141"/>
      <c r="DY89" s="141"/>
      <c r="DZ89" s="141"/>
      <c r="EA89" s="141"/>
      <c r="EB89" s="141"/>
      <c r="EC89" s="141"/>
      <c r="ED89" s="141"/>
      <c r="EE89" s="141"/>
      <c r="EF89" s="141"/>
      <c r="EG89" s="141"/>
      <c r="EH89" s="141"/>
      <c r="EI89" s="141"/>
      <c r="EJ89" s="141"/>
      <c r="EK89" s="141"/>
      <c r="EL89" s="141"/>
      <c r="EM89" s="141"/>
      <c r="EN89" s="141"/>
      <c r="EO89" s="141"/>
      <c r="EP89" s="141"/>
      <c r="EQ89" s="141"/>
      <c r="ER89" s="141"/>
      <c r="ES89" s="141"/>
      <c r="ET89" s="141"/>
      <c r="EU89" s="141"/>
      <c r="EV89" s="141"/>
      <c r="EW89" s="141"/>
      <c r="EX89" s="141"/>
      <c r="EY89" s="141"/>
      <c r="EZ89" s="141"/>
      <c r="FA89" s="141"/>
      <c r="FB89" s="141"/>
      <c r="FC89" s="141"/>
      <c r="FD89" s="141"/>
      <c r="FE89" s="141"/>
      <c r="FF89" s="141"/>
      <c r="FG89" s="141"/>
      <c r="FH89" s="141"/>
      <c r="FI89" s="141"/>
      <c r="FJ89" s="141"/>
      <c r="FK89" s="141"/>
      <c r="FL89" s="141"/>
      <c r="FM89" s="141"/>
      <c r="FN89" s="141"/>
      <c r="FO89" s="141"/>
      <c r="FP89" s="141"/>
      <c r="FQ89" s="141"/>
      <c r="FR89" s="141"/>
      <c r="FS89" s="141"/>
      <c r="FT89" s="141"/>
      <c r="FU89" s="141"/>
      <c r="FV89" s="141"/>
      <c r="FW89" s="141"/>
      <c r="FX89" s="141"/>
      <c r="FY89" s="141"/>
      <c r="FZ89" s="141"/>
      <c r="GA89" s="141"/>
      <c r="GB89" s="141"/>
      <c r="GC89" s="141"/>
      <c r="GD89" s="141"/>
      <c r="GE89" s="142"/>
      <c r="GF89" s="27" t="str">
        <f t="shared" si="18"/>
        <v/>
      </c>
      <c r="GG89" s="12">
        <f t="shared" si="21"/>
        <v>0</v>
      </c>
      <c r="GH89" s="12">
        <f t="shared" si="22"/>
        <v>0</v>
      </c>
      <c r="GI89" s="45">
        <f>IFERROR(VLOOKUP(O$17&amp;C89&amp;D89,データ!D:E,2,0),0)</f>
        <v>0</v>
      </c>
      <c r="GJ89" s="45">
        <f t="shared" si="17"/>
        <v>0</v>
      </c>
      <c r="GK89" s="1">
        <f t="shared" si="19"/>
        <v>0</v>
      </c>
      <c r="GL89" s="1" t="str">
        <f t="shared" si="20"/>
        <v/>
      </c>
      <c r="GM89" s="85">
        <f>MIN('病床状況確認表 (2)'!$E75:$GE75)</f>
        <v>0</v>
      </c>
      <c r="GN89" s="85">
        <f>MAX('病床状況確認表 (2)'!$E75:$GE75)</f>
        <v>0</v>
      </c>
      <c r="GO89" s="259"/>
      <c r="GP89" s="260"/>
      <c r="GQ89" s="260"/>
      <c r="GR89" s="260"/>
      <c r="GS89" s="261"/>
      <c r="GT89" s="262"/>
      <c r="GU89" s="263"/>
      <c r="GV89" s="263"/>
      <c r="GW89" s="263"/>
      <c r="GX89" s="263"/>
      <c r="GY89" s="263"/>
      <c r="GZ89" s="263"/>
      <c r="HA89" s="264"/>
      <c r="HB89" s="183" t="str">
        <f>IF('病床状況確認表 (3)'!HB89&gt;=11,"有","")</f>
        <v/>
      </c>
      <c r="HC89" s="12"/>
    </row>
    <row r="90" spans="1:211" hidden="1">
      <c r="A90" s="1" t="str">
        <f>IF(GL90="","",MAX($A$20:A89)+1)</f>
        <v/>
      </c>
      <c r="B90" s="27"/>
      <c r="C90" s="6"/>
      <c r="D90" s="6"/>
      <c r="E90" s="140"/>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2"/>
      <c r="AJ90" s="140"/>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2"/>
      <c r="BN90" s="143"/>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1"/>
      <c r="ER90" s="141"/>
      <c r="ES90" s="141"/>
      <c r="ET90" s="141"/>
      <c r="EU90" s="141"/>
      <c r="EV90" s="141"/>
      <c r="EW90" s="141"/>
      <c r="EX90" s="141"/>
      <c r="EY90" s="141"/>
      <c r="EZ90" s="141"/>
      <c r="FA90" s="141"/>
      <c r="FB90" s="141"/>
      <c r="FC90" s="141"/>
      <c r="FD90" s="141"/>
      <c r="FE90" s="141"/>
      <c r="FF90" s="141"/>
      <c r="FG90" s="141"/>
      <c r="FH90" s="141"/>
      <c r="FI90" s="141"/>
      <c r="FJ90" s="141"/>
      <c r="FK90" s="141"/>
      <c r="FL90" s="141"/>
      <c r="FM90" s="141"/>
      <c r="FN90" s="141"/>
      <c r="FO90" s="141"/>
      <c r="FP90" s="141"/>
      <c r="FQ90" s="141"/>
      <c r="FR90" s="141"/>
      <c r="FS90" s="141"/>
      <c r="FT90" s="141"/>
      <c r="FU90" s="141"/>
      <c r="FV90" s="141"/>
      <c r="FW90" s="141"/>
      <c r="FX90" s="141"/>
      <c r="FY90" s="141"/>
      <c r="FZ90" s="141"/>
      <c r="GA90" s="141"/>
      <c r="GB90" s="141"/>
      <c r="GC90" s="141"/>
      <c r="GD90" s="141"/>
      <c r="GE90" s="142"/>
      <c r="GF90" s="27" t="str">
        <f t="shared" si="18"/>
        <v/>
      </c>
      <c r="GG90" s="12">
        <f t="shared" si="21"/>
        <v>0</v>
      </c>
      <c r="GH90" s="12">
        <f t="shared" si="22"/>
        <v>0</v>
      </c>
      <c r="GI90" s="45">
        <f>IFERROR(VLOOKUP(O$17&amp;C90&amp;D90,データ!D:E,2,0),0)</f>
        <v>0</v>
      </c>
      <c r="GJ90" s="45">
        <f t="shared" si="17"/>
        <v>0</v>
      </c>
      <c r="GK90" s="1">
        <f t="shared" si="19"/>
        <v>0</v>
      </c>
      <c r="GL90" s="1" t="str">
        <f t="shared" si="20"/>
        <v/>
      </c>
      <c r="GM90" s="85">
        <f>MIN('病床状況確認表 (2)'!$E76:$GE76)</f>
        <v>0</v>
      </c>
      <c r="GN90" s="85">
        <f>MAX('病床状況確認表 (2)'!$E76:$GE76)</f>
        <v>0</v>
      </c>
      <c r="GO90" s="259"/>
      <c r="GP90" s="260"/>
      <c r="GQ90" s="260"/>
      <c r="GR90" s="260"/>
      <c r="GS90" s="261"/>
      <c r="GT90" s="262"/>
      <c r="GU90" s="263"/>
      <c r="GV90" s="263"/>
      <c r="GW90" s="263"/>
      <c r="GX90" s="263"/>
      <c r="GY90" s="263"/>
      <c r="GZ90" s="263"/>
      <c r="HA90" s="264"/>
      <c r="HB90" s="183" t="str">
        <f>IF('病床状況確認表 (3)'!HB90&gt;=11,"有","")</f>
        <v/>
      </c>
      <c r="HC90" s="12"/>
    </row>
    <row r="91" spans="1:211" hidden="1">
      <c r="A91" s="1" t="str">
        <f>IF(GL91="","",MAX($A$20:A90)+1)</f>
        <v/>
      </c>
      <c r="B91" s="27"/>
      <c r="C91" s="6"/>
      <c r="D91" s="6"/>
      <c r="E91" s="140"/>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2"/>
      <c r="AJ91" s="140"/>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2"/>
      <c r="BN91" s="143"/>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141"/>
      <c r="DL91" s="141"/>
      <c r="DM91" s="141"/>
      <c r="DN91" s="141"/>
      <c r="DO91" s="141"/>
      <c r="DP91" s="141"/>
      <c r="DQ91" s="141"/>
      <c r="DR91" s="141"/>
      <c r="DS91" s="141"/>
      <c r="DT91" s="141"/>
      <c r="DU91" s="141"/>
      <c r="DV91" s="141"/>
      <c r="DW91" s="141"/>
      <c r="DX91" s="141"/>
      <c r="DY91" s="141"/>
      <c r="DZ91" s="141"/>
      <c r="EA91" s="141"/>
      <c r="EB91" s="141"/>
      <c r="EC91" s="141"/>
      <c r="ED91" s="141"/>
      <c r="EE91" s="141"/>
      <c r="EF91" s="141"/>
      <c r="EG91" s="141"/>
      <c r="EH91" s="141"/>
      <c r="EI91" s="141"/>
      <c r="EJ91" s="141"/>
      <c r="EK91" s="141"/>
      <c r="EL91" s="141"/>
      <c r="EM91" s="141"/>
      <c r="EN91" s="141"/>
      <c r="EO91" s="141"/>
      <c r="EP91" s="141"/>
      <c r="EQ91" s="141"/>
      <c r="ER91" s="141"/>
      <c r="ES91" s="141"/>
      <c r="ET91" s="141"/>
      <c r="EU91" s="141"/>
      <c r="EV91" s="141"/>
      <c r="EW91" s="141"/>
      <c r="EX91" s="141"/>
      <c r="EY91" s="141"/>
      <c r="EZ91" s="141"/>
      <c r="FA91" s="141"/>
      <c r="FB91" s="141"/>
      <c r="FC91" s="141"/>
      <c r="FD91" s="141"/>
      <c r="FE91" s="141"/>
      <c r="FF91" s="141"/>
      <c r="FG91" s="141"/>
      <c r="FH91" s="141"/>
      <c r="FI91" s="141"/>
      <c r="FJ91" s="141"/>
      <c r="FK91" s="141"/>
      <c r="FL91" s="141"/>
      <c r="FM91" s="141"/>
      <c r="FN91" s="141"/>
      <c r="FO91" s="141"/>
      <c r="FP91" s="141"/>
      <c r="FQ91" s="141"/>
      <c r="FR91" s="141"/>
      <c r="FS91" s="141"/>
      <c r="FT91" s="141"/>
      <c r="FU91" s="141"/>
      <c r="FV91" s="141"/>
      <c r="FW91" s="141"/>
      <c r="FX91" s="141"/>
      <c r="FY91" s="141"/>
      <c r="FZ91" s="141"/>
      <c r="GA91" s="141"/>
      <c r="GB91" s="141"/>
      <c r="GC91" s="141"/>
      <c r="GD91" s="141"/>
      <c r="GE91" s="142"/>
      <c r="GF91" s="27" t="str">
        <f t="shared" si="18"/>
        <v/>
      </c>
      <c r="GG91" s="12">
        <f t="shared" si="21"/>
        <v>0</v>
      </c>
      <c r="GH91" s="12">
        <f t="shared" si="22"/>
        <v>0</v>
      </c>
      <c r="GI91" s="45">
        <f>IFERROR(VLOOKUP(O$17&amp;C91&amp;D91,データ!D:E,2,0),0)</f>
        <v>0</v>
      </c>
      <c r="GJ91" s="45">
        <f t="shared" si="17"/>
        <v>0</v>
      </c>
      <c r="GK91" s="1">
        <f t="shared" si="19"/>
        <v>0</v>
      </c>
      <c r="GL91" s="1" t="str">
        <f t="shared" si="20"/>
        <v/>
      </c>
      <c r="GM91" s="85">
        <f>MIN('病床状況確認表 (2)'!$E77:$GE77)</f>
        <v>0</v>
      </c>
      <c r="GN91" s="85">
        <f>MAX('病床状況確認表 (2)'!$E77:$GE77)</f>
        <v>0</v>
      </c>
      <c r="GO91" s="259"/>
      <c r="GP91" s="260"/>
      <c r="GQ91" s="260"/>
      <c r="GR91" s="260"/>
      <c r="GS91" s="261"/>
      <c r="GT91" s="262"/>
      <c r="GU91" s="263"/>
      <c r="GV91" s="263"/>
      <c r="GW91" s="263"/>
      <c r="GX91" s="263"/>
      <c r="GY91" s="263"/>
      <c r="GZ91" s="263"/>
      <c r="HA91" s="264"/>
      <c r="HB91" s="183" t="str">
        <f>IF('病床状況確認表 (3)'!HB91&gt;=11,"有","")</f>
        <v/>
      </c>
      <c r="HC91" s="12"/>
    </row>
    <row r="92" spans="1:211" hidden="1">
      <c r="A92" s="1" t="str">
        <f>IF(GL92="","",MAX($A$20:A91)+1)</f>
        <v/>
      </c>
      <c r="B92" s="27"/>
      <c r="C92" s="6"/>
      <c r="D92" s="6"/>
      <c r="E92" s="140"/>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2"/>
      <c r="AJ92" s="140"/>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2"/>
      <c r="BN92" s="143"/>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141"/>
      <c r="DL92" s="141"/>
      <c r="DM92" s="141"/>
      <c r="DN92" s="141"/>
      <c r="DO92" s="141"/>
      <c r="DP92" s="141"/>
      <c r="DQ92" s="141"/>
      <c r="DR92" s="141"/>
      <c r="DS92" s="141"/>
      <c r="DT92" s="141"/>
      <c r="DU92" s="141"/>
      <c r="DV92" s="141"/>
      <c r="DW92" s="141"/>
      <c r="DX92" s="141"/>
      <c r="DY92" s="141"/>
      <c r="DZ92" s="141"/>
      <c r="EA92" s="141"/>
      <c r="EB92" s="141"/>
      <c r="EC92" s="141"/>
      <c r="ED92" s="141"/>
      <c r="EE92" s="141"/>
      <c r="EF92" s="141"/>
      <c r="EG92" s="141"/>
      <c r="EH92" s="141"/>
      <c r="EI92" s="141"/>
      <c r="EJ92" s="141"/>
      <c r="EK92" s="141"/>
      <c r="EL92" s="141"/>
      <c r="EM92" s="141"/>
      <c r="EN92" s="141"/>
      <c r="EO92" s="141"/>
      <c r="EP92" s="141"/>
      <c r="EQ92" s="141"/>
      <c r="ER92" s="141"/>
      <c r="ES92" s="141"/>
      <c r="ET92" s="141"/>
      <c r="EU92" s="141"/>
      <c r="EV92" s="141"/>
      <c r="EW92" s="141"/>
      <c r="EX92" s="141"/>
      <c r="EY92" s="141"/>
      <c r="EZ92" s="141"/>
      <c r="FA92" s="141"/>
      <c r="FB92" s="141"/>
      <c r="FC92" s="141"/>
      <c r="FD92" s="141"/>
      <c r="FE92" s="141"/>
      <c r="FF92" s="141"/>
      <c r="FG92" s="141"/>
      <c r="FH92" s="141"/>
      <c r="FI92" s="141"/>
      <c r="FJ92" s="141"/>
      <c r="FK92" s="141"/>
      <c r="FL92" s="141"/>
      <c r="FM92" s="141"/>
      <c r="FN92" s="141"/>
      <c r="FO92" s="141"/>
      <c r="FP92" s="141"/>
      <c r="FQ92" s="141"/>
      <c r="FR92" s="141"/>
      <c r="FS92" s="141"/>
      <c r="FT92" s="141"/>
      <c r="FU92" s="141"/>
      <c r="FV92" s="141"/>
      <c r="FW92" s="141"/>
      <c r="FX92" s="141"/>
      <c r="FY92" s="141"/>
      <c r="FZ92" s="141"/>
      <c r="GA92" s="141"/>
      <c r="GB92" s="141"/>
      <c r="GC92" s="141"/>
      <c r="GD92" s="141"/>
      <c r="GE92" s="142"/>
      <c r="GF92" s="27" t="str">
        <f t="shared" si="18"/>
        <v/>
      </c>
      <c r="GG92" s="12">
        <f t="shared" si="21"/>
        <v>0</v>
      </c>
      <c r="GH92" s="12">
        <f t="shared" si="22"/>
        <v>0</v>
      </c>
      <c r="GI92" s="45">
        <f>IFERROR(VLOOKUP(O$17&amp;C92&amp;D92,データ!D:E,2,0),0)</f>
        <v>0</v>
      </c>
      <c r="GJ92" s="45">
        <f t="shared" si="17"/>
        <v>0</v>
      </c>
      <c r="GK92" s="1">
        <f t="shared" si="19"/>
        <v>0</v>
      </c>
      <c r="GL92" s="1" t="str">
        <f t="shared" si="20"/>
        <v/>
      </c>
      <c r="GM92" s="85">
        <f>MIN('病床状況確認表 (2)'!$E78:$GE78)</f>
        <v>0</v>
      </c>
      <c r="GN92" s="85">
        <f>MAX('病床状況確認表 (2)'!$E78:$GE78)</f>
        <v>0</v>
      </c>
      <c r="GO92" s="259"/>
      <c r="GP92" s="260"/>
      <c r="GQ92" s="260"/>
      <c r="GR92" s="260"/>
      <c r="GS92" s="261"/>
      <c r="GT92" s="262"/>
      <c r="GU92" s="263"/>
      <c r="GV92" s="263"/>
      <c r="GW92" s="263"/>
      <c r="GX92" s="263"/>
      <c r="GY92" s="263"/>
      <c r="GZ92" s="263"/>
      <c r="HA92" s="264"/>
      <c r="HB92" s="183" t="str">
        <f>IF('病床状況確認表 (3)'!HB92&gt;=11,"有","")</f>
        <v/>
      </c>
      <c r="HC92" s="12"/>
    </row>
    <row r="93" spans="1:211" hidden="1">
      <c r="A93" s="1" t="str">
        <f>IF(GL93="","",MAX($A$20:A92)+1)</f>
        <v/>
      </c>
      <c r="B93" s="27"/>
      <c r="C93" s="6"/>
      <c r="D93" s="6"/>
      <c r="E93" s="140"/>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2"/>
      <c r="AJ93" s="140"/>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2"/>
      <c r="BN93" s="143"/>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c r="DZ93" s="141"/>
      <c r="EA93" s="141"/>
      <c r="EB93" s="141"/>
      <c r="EC93" s="141"/>
      <c r="ED93" s="141"/>
      <c r="EE93" s="141"/>
      <c r="EF93" s="141"/>
      <c r="EG93" s="141"/>
      <c r="EH93" s="141"/>
      <c r="EI93" s="141"/>
      <c r="EJ93" s="141"/>
      <c r="EK93" s="141"/>
      <c r="EL93" s="141"/>
      <c r="EM93" s="141"/>
      <c r="EN93" s="141"/>
      <c r="EO93" s="141"/>
      <c r="EP93" s="141"/>
      <c r="EQ93" s="141"/>
      <c r="ER93" s="141"/>
      <c r="ES93" s="141"/>
      <c r="ET93" s="141"/>
      <c r="EU93" s="141"/>
      <c r="EV93" s="141"/>
      <c r="EW93" s="141"/>
      <c r="EX93" s="141"/>
      <c r="EY93" s="141"/>
      <c r="EZ93" s="141"/>
      <c r="FA93" s="141"/>
      <c r="FB93" s="141"/>
      <c r="FC93" s="141"/>
      <c r="FD93" s="141"/>
      <c r="FE93" s="141"/>
      <c r="FF93" s="141"/>
      <c r="FG93" s="141"/>
      <c r="FH93" s="141"/>
      <c r="FI93" s="141"/>
      <c r="FJ93" s="141"/>
      <c r="FK93" s="141"/>
      <c r="FL93" s="141"/>
      <c r="FM93" s="141"/>
      <c r="FN93" s="141"/>
      <c r="FO93" s="141"/>
      <c r="FP93" s="141"/>
      <c r="FQ93" s="141"/>
      <c r="FR93" s="141"/>
      <c r="FS93" s="141"/>
      <c r="FT93" s="141"/>
      <c r="FU93" s="141"/>
      <c r="FV93" s="141"/>
      <c r="FW93" s="141"/>
      <c r="FX93" s="141"/>
      <c r="FY93" s="141"/>
      <c r="FZ93" s="141"/>
      <c r="GA93" s="141"/>
      <c r="GB93" s="141"/>
      <c r="GC93" s="141"/>
      <c r="GD93" s="141"/>
      <c r="GE93" s="142"/>
      <c r="GF93" s="27" t="str">
        <f t="shared" si="18"/>
        <v/>
      </c>
      <c r="GG93" s="12">
        <f t="shared" si="21"/>
        <v>0</v>
      </c>
      <c r="GH93" s="12">
        <f t="shared" si="22"/>
        <v>0</v>
      </c>
      <c r="GI93" s="45">
        <f>IFERROR(VLOOKUP(O$17&amp;C93&amp;D93,データ!D:E,2,0),0)</f>
        <v>0</v>
      </c>
      <c r="GJ93" s="45">
        <f t="shared" si="17"/>
        <v>0</v>
      </c>
      <c r="GK93" s="1">
        <f t="shared" si="19"/>
        <v>0</v>
      </c>
      <c r="GL93" s="1" t="str">
        <f t="shared" si="20"/>
        <v/>
      </c>
      <c r="GM93" s="85">
        <f>MIN('病床状況確認表 (2)'!$E79:$GE79)</f>
        <v>0</v>
      </c>
      <c r="GN93" s="85">
        <f>MAX('病床状況確認表 (2)'!$E79:$GE79)</f>
        <v>0</v>
      </c>
      <c r="GO93" s="259"/>
      <c r="GP93" s="260"/>
      <c r="GQ93" s="260"/>
      <c r="GR93" s="260"/>
      <c r="GS93" s="261"/>
      <c r="GT93" s="262"/>
      <c r="GU93" s="263"/>
      <c r="GV93" s="263"/>
      <c r="GW93" s="263"/>
      <c r="GX93" s="263"/>
      <c r="GY93" s="263"/>
      <c r="GZ93" s="263"/>
      <c r="HA93" s="264"/>
      <c r="HB93" s="183" t="str">
        <f>IF('病床状況確認表 (3)'!HB93&gt;=11,"有","")</f>
        <v/>
      </c>
      <c r="HC93" s="12"/>
    </row>
    <row r="94" spans="1:211" hidden="1">
      <c r="A94" s="1" t="str">
        <f>IF(GL94="","",MAX($A$20:A93)+1)</f>
        <v/>
      </c>
      <c r="B94" s="27"/>
      <c r="C94" s="6"/>
      <c r="D94" s="6"/>
      <c r="E94" s="140"/>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2"/>
      <c r="AJ94" s="140"/>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2"/>
      <c r="BN94" s="143"/>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41"/>
      <c r="DM94" s="141"/>
      <c r="DN94" s="141"/>
      <c r="DO94" s="141"/>
      <c r="DP94" s="141"/>
      <c r="DQ94" s="141"/>
      <c r="DR94" s="141"/>
      <c r="DS94" s="141"/>
      <c r="DT94" s="141"/>
      <c r="DU94" s="141"/>
      <c r="DV94" s="141"/>
      <c r="DW94" s="141"/>
      <c r="DX94" s="141"/>
      <c r="DY94" s="141"/>
      <c r="DZ94" s="141"/>
      <c r="EA94" s="141"/>
      <c r="EB94" s="141"/>
      <c r="EC94" s="141"/>
      <c r="ED94" s="141"/>
      <c r="EE94" s="141"/>
      <c r="EF94" s="141"/>
      <c r="EG94" s="141"/>
      <c r="EH94" s="141"/>
      <c r="EI94" s="141"/>
      <c r="EJ94" s="141"/>
      <c r="EK94" s="141"/>
      <c r="EL94" s="141"/>
      <c r="EM94" s="141"/>
      <c r="EN94" s="141"/>
      <c r="EO94" s="141"/>
      <c r="EP94" s="141"/>
      <c r="EQ94" s="141"/>
      <c r="ER94" s="141"/>
      <c r="ES94" s="141"/>
      <c r="ET94" s="141"/>
      <c r="EU94" s="141"/>
      <c r="EV94" s="141"/>
      <c r="EW94" s="141"/>
      <c r="EX94" s="141"/>
      <c r="EY94" s="141"/>
      <c r="EZ94" s="141"/>
      <c r="FA94" s="141"/>
      <c r="FB94" s="141"/>
      <c r="FC94" s="141"/>
      <c r="FD94" s="141"/>
      <c r="FE94" s="141"/>
      <c r="FF94" s="141"/>
      <c r="FG94" s="141"/>
      <c r="FH94" s="141"/>
      <c r="FI94" s="141"/>
      <c r="FJ94" s="141"/>
      <c r="FK94" s="141"/>
      <c r="FL94" s="141"/>
      <c r="FM94" s="141"/>
      <c r="FN94" s="141"/>
      <c r="FO94" s="141"/>
      <c r="FP94" s="141"/>
      <c r="FQ94" s="141"/>
      <c r="FR94" s="141"/>
      <c r="FS94" s="141"/>
      <c r="FT94" s="141"/>
      <c r="FU94" s="141"/>
      <c r="FV94" s="141"/>
      <c r="FW94" s="141"/>
      <c r="FX94" s="141"/>
      <c r="FY94" s="141"/>
      <c r="FZ94" s="141"/>
      <c r="GA94" s="141"/>
      <c r="GB94" s="141"/>
      <c r="GC94" s="141"/>
      <c r="GD94" s="141"/>
      <c r="GE94" s="142"/>
      <c r="GF94" s="27" t="str">
        <f t="shared" si="18"/>
        <v/>
      </c>
      <c r="GG94" s="12">
        <f t="shared" si="21"/>
        <v>0</v>
      </c>
      <c r="GH94" s="12">
        <f t="shared" si="22"/>
        <v>0</v>
      </c>
      <c r="GI94" s="45">
        <f>IFERROR(VLOOKUP(O$17&amp;C94&amp;D94,データ!D:E,2,0),0)</f>
        <v>0</v>
      </c>
      <c r="GJ94" s="45">
        <f t="shared" si="17"/>
        <v>0</v>
      </c>
      <c r="GK94" s="1">
        <f t="shared" si="19"/>
        <v>0</v>
      </c>
      <c r="GL94" s="1" t="str">
        <f t="shared" si="20"/>
        <v/>
      </c>
      <c r="GM94" s="85">
        <f>MIN('病床状況確認表 (2)'!$E80:$GE80)</f>
        <v>0</v>
      </c>
      <c r="GN94" s="85">
        <f>MAX('病床状況確認表 (2)'!$E80:$GE80)</f>
        <v>0</v>
      </c>
      <c r="GO94" s="259"/>
      <c r="GP94" s="260"/>
      <c r="GQ94" s="260"/>
      <c r="GR94" s="260"/>
      <c r="GS94" s="261"/>
      <c r="GT94" s="262"/>
      <c r="GU94" s="263"/>
      <c r="GV94" s="263"/>
      <c r="GW94" s="263"/>
      <c r="GX94" s="263"/>
      <c r="GY94" s="263"/>
      <c r="GZ94" s="263"/>
      <c r="HA94" s="264"/>
      <c r="HB94" s="183" t="str">
        <f>IF('病床状況確認表 (3)'!HB94&gt;=11,"有","")</f>
        <v/>
      </c>
      <c r="HC94" s="12"/>
    </row>
    <row r="95" spans="1:211" hidden="1">
      <c r="A95" s="1" t="str">
        <f>IF(GL95="","",MAX($A$20:A94)+1)</f>
        <v/>
      </c>
      <c r="B95" s="27"/>
      <c r="C95" s="6"/>
      <c r="D95" s="6"/>
      <c r="E95" s="140"/>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2"/>
      <c r="AJ95" s="140"/>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2"/>
      <c r="BN95" s="143"/>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1"/>
      <c r="ER95" s="141"/>
      <c r="ES95" s="141"/>
      <c r="ET95" s="141"/>
      <c r="EU95" s="141"/>
      <c r="EV95" s="141"/>
      <c r="EW95" s="141"/>
      <c r="EX95" s="141"/>
      <c r="EY95" s="141"/>
      <c r="EZ95" s="141"/>
      <c r="FA95" s="141"/>
      <c r="FB95" s="141"/>
      <c r="FC95" s="141"/>
      <c r="FD95" s="141"/>
      <c r="FE95" s="141"/>
      <c r="FF95" s="141"/>
      <c r="FG95" s="141"/>
      <c r="FH95" s="141"/>
      <c r="FI95" s="141"/>
      <c r="FJ95" s="141"/>
      <c r="FK95" s="141"/>
      <c r="FL95" s="141"/>
      <c r="FM95" s="141"/>
      <c r="FN95" s="141"/>
      <c r="FO95" s="141"/>
      <c r="FP95" s="141"/>
      <c r="FQ95" s="141"/>
      <c r="FR95" s="141"/>
      <c r="FS95" s="141"/>
      <c r="FT95" s="141"/>
      <c r="FU95" s="141"/>
      <c r="FV95" s="141"/>
      <c r="FW95" s="141"/>
      <c r="FX95" s="141"/>
      <c r="FY95" s="141"/>
      <c r="FZ95" s="141"/>
      <c r="GA95" s="141"/>
      <c r="GB95" s="141"/>
      <c r="GC95" s="141"/>
      <c r="GD95" s="141"/>
      <c r="GE95" s="142"/>
      <c r="GF95" s="27" t="str">
        <f t="shared" si="18"/>
        <v/>
      </c>
      <c r="GG95" s="12">
        <f t="shared" si="21"/>
        <v>0</v>
      </c>
      <c r="GH95" s="12">
        <f t="shared" si="22"/>
        <v>0</v>
      </c>
      <c r="GI95" s="45">
        <f>IFERROR(VLOOKUP(O$17&amp;C95&amp;D95,データ!D:E,2,0),0)</f>
        <v>0</v>
      </c>
      <c r="GJ95" s="45">
        <f t="shared" si="17"/>
        <v>0</v>
      </c>
      <c r="GK95" s="1">
        <f t="shared" si="19"/>
        <v>0</v>
      </c>
      <c r="GL95" s="1" t="str">
        <f t="shared" si="20"/>
        <v/>
      </c>
      <c r="GM95" s="85">
        <f>MIN('病床状況確認表 (2)'!$E81:$GE81)</f>
        <v>0</v>
      </c>
      <c r="GN95" s="85">
        <f>MAX('病床状況確認表 (2)'!$E81:$GE81)</f>
        <v>0</v>
      </c>
      <c r="GO95" s="259"/>
      <c r="GP95" s="260"/>
      <c r="GQ95" s="260"/>
      <c r="GR95" s="260"/>
      <c r="GS95" s="261"/>
      <c r="GT95" s="262"/>
      <c r="GU95" s="263"/>
      <c r="GV95" s="263"/>
      <c r="GW95" s="263"/>
      <c r="GX95" s="263"/>
      <c r="GY95" s="263"/>
      <c r="GZ95" s="263"/>
      <c r="HA95" s="264"/>
      <c r="HB95" s="183" t="str">
        <f>IF('病床状況確認表 (3)'!HB95&gt;=11,"有","")</f>
        <v/>
      </c>
      <c r="HC95" s="12"/>
    </row>
    <row r="96" spans="1:211" hidden="1">
      <c r="A96" s="1" t="str">
        <f>IF(GL96="","",MAX($A$20:A95)+1)</f>
        <v/>
      </c>
      <c r="B96" s="27"/>
      <c r="C96" s="6"/>
      <c r="D96" s="6"/>
      <c r="E96" s="140"/>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2"/>
      <c r="AJ96" s="140"/>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2"/>
      <c r="BN96" s="143"/>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141"/>
      <c r="DL96" s="141"/>
      <c r="DM96" s="141"/>
      <c r="DN96" s="141"/>
      <c r="DO96" s="141"/>
      <c r="DP96" s="141"/>
      <c r="DQ96" s="141"/>
      <c r="DR96" s="141"/>
      <c r="DS96" s="141"/>
      <c r="DT96" s="141"/>
      <c r="DU96" s="141"/>
      <c r="DV96" s="141"/>
      <c r="DW96" s="141"/>
      <c r="DX96" s="141"/>
      <c r="DY96" s="141"/>
      <c r="DZ96" s="141"/>
      <c r="EA96" s="141"/>
      <c r="EB96" s="141"/>
      <c r="EC96" s="141"/>
      <c r="ED96" s="141"/>
      <c r="EE96" s="141"/>
      <c r="EF96" s="141"/>
      <c r="EG96" s="141"/>
      <c r="EH96" s="141"/>
      <c r="EI96" s="141"/>
      <c r="EJ96" s="141"/>
      <c r="EK96" s="141"/>
      <c r="EL96" s="141"/>
      <c r="EM96" s="141"/>
      <c r="EN96" s="141"/>
      <c r="EO96" s="141"/>
      <c r="EP96" s="141"/>
      <c r="EQ96" s="141"/>
      <c r="ER96" s="141"/>
      <c r="ES96" s="141"/>
      <c r="ET96" s="141"/>
      <c r="EU96" s="141"/>
      <c r="EV96" s="141"/>
      <c r="EW96" s="141"/>
      <c r="EX96" s="141"/>
      <c r="EY96" s="141"/>
      <c r="EZ96" s="141"/>
      <c r="FA96" s="141"/>
      <c r="FB96" s="141"/>
      <c r="FC96" s="141"/>
      <c r="FD96" s="141"/>
      <c r="FE96" s="141"/>
      <c r="FF96" s="141"/>
      <c r="FG96" s="141"/>
      <c r="FH96" s="141"/>
      <c r="FI96" s="141"/>
      <c r="FJ96" s="141"/>
      <c r="FK96" s="141"/>
      <c r="FL96" s="141"/>
      <c r="FM96" s="141"/>
      <c r="FN96" s="141"/>
      <c r="FO96" s="141"/>
      <c r="FP96" s="141"/>
      <c r="FQ96" s="141"/>
      <c r="FR96" s="141"/>
      <c r="FS96" s="141"/>
      <c r="FT96" s="141"/>
      <c r="FU96" s="141"/>
      <c r="FV96" s="141"/>
      <c r="FW96" s="141"/>
      <c r="FX96" s="141"/>
      <c r="FY96" s="141"/>
      <c r="FZ96" s="141"/>
      <c r="GA96" s="141"/>
      <c r="GB96" s="141"/>
      <c r="GC96" s="141"/>
      <c r="GD96" s="141"/>
      <c r="GE96" s="142"/>
      <c r="GF96" s="27" t="str">
        <f t="shared" si="18"/>
        <v/>
      </c>
      <c r="GG96" s="12">
        <f t="shared" si="21"/>
        <v>0</v>
      </c>
      <c r="GH96" s="12">
        <f t="shared" si="22"/>
        <v>0</v>
      </c>
      <c r="GI96" s="45">
        <f>IFERROR(VLOOKUP(O$17&amp;C96&amp;D96,データ!D:E,2,0),0)</f>
        <v>0</v>
      </c>
      <c r="GJ96" s="45">
        <f t="shared" si="17"/>
        <v>0</v>
      </c>
      <c r="GK96" s="1">
        <f t="shared" si="19"/>
        <v>0</v>
      </c>
      <c r="GL96" s="1" t="str">
        <f t="shared" si="20"/>
        <v/>
      </c>
      <c r="GM96" s="85">
        <f>MIN('病床状況確認表 (2)'!$E82:$GE82)</f>
        <v>0</v>
      </c>
      <c r="GN96" s="85">
        <f>MAX('病床状況確認表 (2)'!$E82:$GE82)</f>
        <v>0</v>
      </c>
      <c r="GO96" s="259"/>
      <c r="GP96" s="260"/>
      <c r="GQ96" s="260"/>
      <c r="GR96" s="260"/>
      <c r="GS96" s="261"/>
      <c r="GT96" s="262"/>
      <c r="GU96" s="263"/>
      <c r="GV96" s="263"/>
      <c r="GW96" s="263"/>
      <c r="GX96" s="263"/>
      <c r="GY96" s="263"/>
      <c r="GZ96" s="263"/>
      <c r="HA96" s="264"/>
      <c r="HB96" s="183" t="str">
        <f>IF('病床状況確認表 (3)'!HB96&gt;=11,"有","")</f>
        <v/>
      </c>
      <c r="HC96" s="12"/>
    </row>
    <row r="97" spans="1:211" hidden="1">
      <c r="A97" s="1" t="str">
        <f>IF(GL97="","",MAX($A$20:A96)+1)</f>
        <v/>
      </c>
      <c r="B97" s="27"/>
      <c r="C97" s="6"/>
      <c r="D97" s="6"/>
      <c r="E97" s="140"/>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2"/>
      <c r="AJ97" s="140"/>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2"/>
      <c r="BN97" s="143"/>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141"/>
      <c r="DL97" s="141"/>
      <c r="DM97" s="141"/>
      <c r="DN97" s="141"/>
      <c r="DO97" s="141"/>
      <c r="DP97" s="141"/>
      <c r="DQ97" s="141"/>
      <c r="DR97" s="141"/>
      <c r="DS97" s="141"/>
      <c r="DT97" s="141"/>
      <c r="DU97" s="141"/>
      <c r="DV97" s="141"/>
      <c r="DW97" s="141"/>
      <c r="DX97" s="141"/>
      <c r="DY97" s="141"/>
      <c r="DZ97" s="141"/>
      <c r="EA97" s="141"/>
      <c r="EB97" s="141"/>
      <c r="EC97" s="141"/>
      <c r="ED97" s="141"/>
      <c r="EE97" s="141"/>
      <c r="EF97" s="141"/>
      <c r="EG97" s="141"/>
      <c r="EH97" s="141"/>
      <c r="EI97" s="141"/>
      <c r="EJ97" s="141"/>
      <c r="EK97" s="141"/>
      <c r="EL97" s="141"/>
      <c r="EM97" s="141"/>
      <c r="EN97" s="141"/>
      <c r="EO97" s="141"/>
      <c r="EP97" s="141"/>
      <c r="EQ97" s="141"/>
      <c r="ER97" s="141"/>
      <c r="ES97" s="141"/>
      <c r="ET97" s="141"/>
      <c r="EU97" s="141"/>
      <c r="EV97" s="141"/>
      <c r="EW97" s="141"/>
      <c r="EX97" s="141"/>
      <c r="EY97" s="141"/>
      <c r="EZ97" s="141"/>
      <c r="FA97" s="141"/>
      <c r="FB97" s="141"/>
      <c r="FC97" s="141"/>
      <c r="FD97" s="141"/>
      <c r="FE97" s="141"/>
      <c r="FF97" s="141"/>
      <c r="FG97" s="141"/>
      <c r="FH97" s="141"/>
      <c r="FI97" s="141"/>
      <c r="FJ97" s="141"/>
      <c r="FK97" s="141"/>
      <c r="FL97" s="141"/>
      <c r="FM97" s="141"/>
      <c r="FN97" s="141"/>
      <c r="FO97" s="141"/>
      <c r="FP97" s="141"/>
      <c r="FQ97" s="141"/>
      <c r="FR97" s="141"/>
      <c r="FS97" s="141"/>
      <c r="FT97" s="141"/>
      <c r="FU97" s="141"/>
      <c r="FV97" s="141"/>
      <c r="FW97" s="141"/>
      <c r="FX97" s="141"/>
      <c r="FY97" s="141"/>
      <c r="FZ97" s="141"/>
      <c r="GA97" s="141"/>
      <c r="GB97" s="141"/>
      <c r="GC97" s="141"/>
      <c r="GD97" s="141"/>
      <c r="GE97" s="142"/>
      <c r="GF97" s="27" t="str">
        <f t="shared" si="18"/>
        <v/>
      </c>
      <c r="GG97" s="12">
        <f t="shared" si="21"/>
        <v>0</v>
      </c>
      <c r="GH97" s="12">
        <f t="shared" si="22"/>
        <v>0</v>
      </c>
      <c r="GI97" s="45">
        <f>IFERROR(VLOOKUP(O$17&amp;C97&amp;D97,データ!D:E,2,0),0)</f>
        <v>0</v>
      </c>
      <c r="GJ97" s="45">
        <f t="shared" si="17"/>
        <v>0</v>
      </c>
      <c r="GK97" s="1">
        <f t="shared" si="19"/>
        <v>0</v>
      </c>
      <c r="GL97" s="1" t="str">
        <f t="shared" si="20"/>
        <v/>
      </c>
      <c r="GM97" s="85">
        <f>MIN('病床状況確認表 (2)'!$E83:$GE83)</f>
        <v>0</v>
      </c>
      <c r="GN97" s="85">
        <f>MAX('病床状況確認表 (2)'!$E83:$GE83)</f>
        <v>0</v>
      </c>
      <c r="GO97" s="259"/>
      <c r="GP97" s="260"/>
      <c r="GQ97" s="260"/>
      <c r="GR97" s="260"/>
      <c r="GS97" s="261"/>
      <c r="GT97" s="262"/>
      <c r="GU97" s="263"/>
      <c r="GV97" s="263"/>
      <c r="GW97" s="263"/>
      <c r="GX97" s="263"/>
      <c r="GY97" s="263"/>
      <c r="GZ97" s="263"/>
      <c r="HA97" s="264"/>
      <c r="HB97" s="183" t="str">
        <f>IF('病床状況確認表 (3)'!HB97&gt;=11,"有","")</f>
        <v/>
      </c>
      <c r="HC97" s="12"/>
    </row>
    <row r="98" spans="1:211" hidden="1">
      <c r="A98" s="1" t="str">
        <f>IF(GL98="","",MAX($A$20:A97)+1)</f>
        <v/>
      </c>
      <c r="B98" s="27"/>
      <c r="C98" s="6"/>
      <c r="D98" s="6"/>
      <c r="E98" s="140"/>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2"/>
      <c r="AJ98" s="140"/>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2"/>
      <c r="BN98" s="143"/>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c r="DI98" s="141"/>
      <c r="DJ98" s="141"/>
      <c r="DK98" s="141"/>
      <c r="DL98" s="141"/>
      <c r="DM98" s="141"/>
      <c r="DN98" s="141"/>
      <c r="DO98" s="141"/>
      <c r="DP98" s="141"/>
      <c r="DQ98" s="141"/>
      <c r="DR98" s="141"/>
      <c r="DS98" s="141"/>
      <c r="DT98" s="141"/>
      <c r="DU98" s="141"/>
      <c r="DV98" s="141"/>
      <c r="DW98" s="141"/>
      <c r="DX98" s="141"/>
      <c r="DY98" s="141"/>
      <c r="DZ98" s="141"/>
      <c r="EA98" s="141"/>
      <c r="EB98" s="141"/>
      <c r="EC98" s="141"/>
      <c r="ED98" s="141"/>
      <c r="EE98" s="141"/>
      <c r="EF98" s="141"/>
      <c r="EG98" s="141"/>
      <c r="EH98" s="141"/>
      <c r="EI98" s="141"/>
      <c r="EJ98" s="141"/>
      <c r="EK98" s="141"/>
      <c r="EL98" s="141"/>
      <c r="EM98" s="141"/>
      <c r="EN98" s="141"/>
      <c r="EO98" s="141"/>
      <c r="EP98" s="141"/>
      <c r="EQ98" s="141"/>
      <c r="ER98" s="141"/>
      <c r="ES98" s="141"/>
      <c r="ET98" s="141"/>
      <c r="EU98" s="141"/>
      <c r="EV98" s="141"/>
      <c r="EW98" s="141"/>
      <c r="EX98" s="141"/>
      <c r="EY98" s="141"/>
      <c r="EZ98" s="141"/>
      <c r="FA98" s="141"/>
      <c r="FB98" s="141"/>
      <c r="FC98" s="141"/>
      <c r="FD98" s="141"/>
      <c r="FE98" s="141"/>
      <c r="FF98" s="141"/>
      <c r="FG98" s="141"/>
      <c r="FH98" s="141"/>
      <c r="FI98" s="141"/>
      <c r="FJ98" s="141"/>
      <c r="FK98" s="141"/>
      <c r="FL98" s="141"/>
      <c r="FM98" s="141"/>
      <c r="FN98" s="141"/>
      <c r="FO98" s="141"/>
      <c r="FP98" s="141"/>
      <c r="FQ98" s="141"/>
      <c r="FR98" s="141"/>
      <c r="FS98" s="141"/>
      <c r="FT98" s="141"/>
      <c r="FU98" s="141"/>
      <c r="FV98" s="141"/>
      <c r="FW98" s="141"/>
      <c r="FX98" s="141"/>
      <c r="FY98" s="141"/>
      <c r="FZ98" s="141"/>
      <c r="GA98" s="141"/>
      <c r="GB98" s="141"/>
      <c r="GC98" s="141"/>
      <c r="GD98" s="141"/>
      <c r="GE98" s="142"/>
      <c r="GF98" s="27" t="str">
        <f t="shared" si="18"/>
        <v/>
      </c>
      <c r="GG98" s="12">
        <f t="shared" si="21"/>
        <v>0</v>
      </c>
      <c r="GH98" s="12">
        <f t="shared" si="22"/>
        <v>0</v>
      </c>
      <c r="GI98" s="45">
        <f>IFERROR(VLOOKUP(O$17&amp;C98&amp;D98,データ!D:E,2,0),0)</f>
        <v>0</v>
      </c>
      <c r="GJ98" s="45">
        <f t="shared" si="17"/>
        <v>0</v>
      </c>
      <c r="GK98" s="1">
        <f t="shared" si="19"/>
        <v>0</v>
      </c>
      <c r="GL98" s="1" t="str">
        <f t="shared" si="20"/>
        <v/>
      </c>
      <c r="GM98" s="85">
        <f>MIN('病床状況確認表 (2)'!$E84:$GE84)</f>
        <v>0</v>
      </c>
      <c r="GN98" s="85">
        <f>MAX('病床状況確認表 (2)'!$E84:$GE84)</f>
        <v>0</v>
      </c>
      <c r="GO98" s="259"/>
      <c r="GP98" s="260"/>
      <c r="GQ98" s="260"/>
      <c r="GR98" s="260"/>
      <c r="GS98" s="261"/>
      <c r="GT98" s="262"/>
      <c r="GU98" s="263"/>
      <c r="GV98" s="263"/>
      <c r="GW98" s="263"/>
      <c r="GX98" s="263"/>
      <c r="GY98" s="263"/>
      <c r="GZ98" s="263"/>
      <c r="HA98" s="264"/>
      <c r="HB98" s="183" t="str">
        <f>IF('病床状況確認表 (3)'!HB98&gt;=11,"有","")</f>
        <v/>
      </c>
      <c r="HC98" s="12"/>
    </row>
    <row r="99" spans="1:211" hidden="1">
      <c r="A99" s="1" t="str">
        <f>IF(GL99="","",MAX($A$20:A98)+1)</f>
        <v/>
      </c>
      <c r="B99" s="27"/>
      <c r="C99" s="6"/>
      <c r="D99" s="6"/>
      <c r="E99" s="140"/>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41"/>
      <c r="AI99" s="142"/>
      <c r="AJ99" s="140"/>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2"/>
      <c r="BN99" s="143"/>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c r="CU99" s="141"/>
      <c r="CV99" s="141"/>
      <c r="CW99" s="141"/>
      <c r="CX99" s="141"/>
      <c r="CY99" s="141"/>
      <c r="CZ99" s="141"/>
      <c r="DA99" s="141"/>
      <c r="DB99" s="141"/>
      <c r="DC99" s="141"/>
      <c r="DD99" s="141"/>
      <c r="DE99" s="141"/>
      <c r="DF99" s="141"/>
      <c r="DG99" s="141"/>
      <c r="DH99" s="141"/>
      <c r="DI99" s="141"/>
      <c r="DJ99" s="141"/>
      <c r="DK99" s="141"/>
      <c r="DL99" s="141"/>
      <c r="DM99" s="141"/>
      <c r="DN99" s="141"/>
      <c r="DO99" s="141"/>
      <c r="DP99" s="141"/>
      <c r="DQ99" s="141"/>
      <c r="DR99" s="141"/>
      <c r="DS99" s="141"/>
      <c r="DT99" s="141"/>
      <c r="DU99" s="141"/>
      <c r="DV99" s="141"/>
      <c r="DW99" s="141"/>
      <c r="DX99" s="141"/>
      <c r="DY99" s="141"/>
      <c r="DZ99" s="141"/>
      <c r="EA99" s="141"/>
      <c r="EB99" s="141"/>
      <c r="EC99" s="141"/>
      <c r="ED99" s="141"/>
      <c r="EE99" s="141"/>
      <c r="EF99" s="141"/>
      <c r="EG99" s="141"/>
      <c r="EH99" s="141"/>
      <c r="EI99" s="141"/>
      <c r="EJ99" s="141"/>
      <c r="EK99" s="141"/>
      <c r="EL99" s="141"/>
      <c r="EM99" s="141"/>
      <c r="EN99" s="141"/>
      <c r="EO99" s="141"/>
      <c r="EP99" s="141"/>
      <c r="EQ99" s="141"/>
      <c r="ER99" s="141"/>
      <c r="ES99" s="141"/>
      <c r="ET99" s="141"/>
      <c r="EU99" s="141"/>
      <c r="EV99" s="141"/>
      <c r="EW99" s="141"/>
      <c r="EX99" s="141"/>
      <c r="EY99" s="141"/>
      <c r="EZ99" s="141"/>
      <c r="FA99" s="141"/>
      <c r="FB99" s="141"/>
      <c r="FC99" s="141"/>
      <c r="FD99" s="141"/>
      <c r="FE99" s="141"/>
      <c r="FF99" s="141"/>
      <c r="FG99" s="141"/>
      <c r="FH99" s="141"/>
      <c r="FI99" s="141"/>
      <c r="FJ99" s="141"/>
      <c r="FK99" s="141"/>
      <c r="FL99" s="141"/>
      <c r="FM99" s="141"/>
      <c r="FN99" s="141"/>
      <c r="FO99" s="141"/>
      <c r="FP99" s="141"/>
      <c r="FQ99" s="141"/>
      <c r="FR99" s="141"/>
      <c r="FS99" s="141"/>
      <c r="FT99" s="141"/>
      <c r="FU99" s="141"/>
      <c r="FV99" s="141"/>
      <c r="FW99" s="141"/>
      <c r="FX99" s="141"/>
      <c r="FY99" s="141"/>
      <c r="FZ99" s="141"/>
      <c r="GA99" s="141"/>
      <c r="GB99" s="141"/>
      <c r="GC99" s="141"/>
      <c r="GD99" s="141"/>
      <c r="GE99" s="142"/>
      <c r="GF99" s="27" t="str">
        <f t="shared" si="18"/>
        <v/>
      </c>
      <c r="GG99" s="12">
        <f t="shared" si="21"/>
        <v>0</v>
      </c>
      <c r="GH99" s="12">
        <f t="shared" si="22"/>
        <v>0</v>
      </c>
      <c r="GI99" s="45">
        <f>IFERROR(VLOOKUP(O$17&amp;C99&amp;D99,データ!D:E,2,0),0)</f>
        <v>0</v>
      </c>
      <c r="GJ99" s="45">
        <f t="shared" si="17"/>
        <v>0</v>
      </c>
      <c r="GK99" s="1">
        <f t="shared" si="19"/>
        <v>0</v>
      </c>
      <c r="GL99" s="1" t="str">
        <f t="shared" si="20"/>
        <v/>
      </c>
      <c r="GM99" s="85">
        <f>MIN('病床状況確認表 (2)'!$E85:$GE85)</f>
        <v>0</v>
      </c>
      <c r="GN99" s="85">
        <f>MAX('病床状況確認表 (2)'!$E85:$GE85)</f>
        <v>0</v>
      </c>
      <c r="GO99" s="259"/>
      <c r="GP99" s="260"/>
      <c r="GQ99" s="260"/>
      <c r="GR99" s="260"/>
      <c r="GS99" s="261"/>
      <c r="GT99" s="262"/>
      <c r="GU99" s="263"/>
      <c r="GV99" s="263"/>
      <c r="GW99" s="263"/>
      <c r="GX99" s="263"/>
      <c r="GY99" s="263"/>
      <c r="GZ99" s="263"/>
      <c r="HA99" s="264"/>
      <c r="HB99" s="183" t="str">
        <f>IF('病床状況確認表 (3)'!HB99&gt;=11,"有","")</f>
        <v/>
      </c>
      <c r="HC99" s="12"/>
    </row>
    <row r="100" spans="1:211" hidden="1">
      <c r="A100" s="1" t="str">
        <f>IF(GL100="","",MAX($A$20:A99)+1)</f>
        <v/>
      </c>
      <c r="B100" s="27"/>
      <c r="C100" s="6"/>
      <c r="D100" s="6"/>
      <c r="E100" s="140"/>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2"/>
      <c r="AJ100" s="140"/>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2"/>
      <c r="BN100" s="143"/>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c r="EB100" s="141"/>
      <c r="EC100" s="141"/>
      <c r="ED100" s="141"/>
      <c r="EE100" s="141"/>
      <c r="EF100" s="141"/>
      <c r="EG100" s="141"/>
      <c r="EH100" s="141"/>
      <c r="EI100" s="141"/>
      <c r="EJ100" s="141"/>
      <c r="EK100" s="141"/>
      <c r="EL100" s="141"/>
      <c r="EM100" s="141"/>
      <c r="EN100" s="141"/>
      <c r="EO100" s="141"/>
      <c r="EP100" s="141"/>
      <c r="EQ100" s="141"/>
      <c r="ER100" s="141"/>
      <c r="ES100" s="141"/>
      <c r="ET100" s="141"/>
      <c r="EU100" s="141"/>
      <c r="EV100" s="141"/>
      <c r="EW100" s="141"/>
      <c r="EX100" s="141"/>
      <c r="EY100" s="141"/>
      <c r="EZ100" s="141"/>
      <c r="FA100" s="141"/>
      <c r="FB100" s="141"/>
      <c r="FC100" s="141"/>
      <c r="FD100" s="141"/>
      <c r="FE100" s="141"/>
      <c r="FF100" s="141"/>
      <c r="FG100" s="141"/>
      <c r="FH100" s="141"/>
      <c r="FI100" s="141"/>
      <c r="FJ100" s="141"/>
      <c r="FK100" s="141"/>
      <c r="FL100" s="141"/>
      <c r="FM100" s="141"/>
      <c r="FN100" s="141"/>
      <c r="FO100" s="141"/>
      <c r="FP100" s="141"/>
      <c r="FQ100" s="141"/>
      <c r="FR100" s="141"/>
      <c r="FS100" s="141"/>
      <c r="FT100" s="141"/>
      <c r="FU100" s="141"/>
      <c r="FV100" s="141"/>
      <c r="FW100" s="141"/>
      <c r="FX100" s="141"/>
      <c r="FY100" s="141"/>
      <c r="FZ100" s="141"/>
      <c r="GA100" s="141"/>
      <c r="GB100" s="141"/>
      <c r="GC100" s="141"/>
      <c r="GD100" s="141"/>
      <c r="GE100" s="142"/>
      <c r="GF100" s="27" t="str">
        <f t="shared" si="18"/>
        <v/>
      </c>
      <c r="GG100" s="12">
        <f t="shared" si="21"/>
        <v>0</v>
      </c>
      <c r="GH100" s="12">
        <f t="shared" si="22"/>
        <v>0</v>
      </c>
      <c r="GI100" s="45">
        <f>IFERROR(VLOOKUP(O$17&amp;C100&amp;D100,データ!D:E,2,0),0)</f>
        <v>0</v>
      </c>
      <c r="GJ100" s="45">
        <f t="shared" si="17"/>
        <v>0</v>
      </c>
      <c r="GK100" s="1">
        <f t="shared" si="19"/>
        <v>0</v>
      </c>
      <c r="GL100" s="1" t="str">
        <f t="shared" si="20"/>
        <v/>
      </c>
      <c r="GM100" s="85">
        <f>MIN('病床状況確認表 (2)'!$E86:$GE86)</f>
        <v>0</v>
      </c>
      <c r="GN100" s="85">
        <f>MAX('病床状況確認表 (2)'!$E86:$GE86)</f>
        <v>0</v>
      </c>
      <c r="GO100" s="259"/>
      <c r="GP100" s="260"/>
      <c r="GQ100" s="260"/>
      <c r="GR100" s="260"/>
      <c r="GS100" s="261"/>
      <c r="GT100" s="262"/>
      <c r="GU100" s="263"/>
      <c r="GV100" s="263"/>
      <c r="GW100" s="263"/>
      <c r="GX100" s="263"/>
      <c r="GY100" s="263"/>
      <c r="GZ100" s="263"/>
      <c r="HA100" s="264"/>
      <c r="HB100" s="183" t="str">
        <f>IF('病床状況確認表 (3)'!HB100&gt;=11,"有","")</f>
        <v/>
      </c>
      <c r="HC100" s="12"/>
    </row>
    <row r="101" spans="1:211" hidden="1">
      <c r="A101" s="1" t="str">
        <f>IF(GL101="","",MAX($A$20:A100)+1)</f>
        <v/>
      </c>
      <c r="B101" s="27"/>
      <c r="C101" s="6"/>
      <c r="D101" s="6"/>
      <c r="E101" s="140"/>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2"/>
      <c r="AJ101" s="140"/>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2"/>
      <c r="BN101" s="143"/>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c r="EB101" s="141"/>
      <c r="EC101" s="141"/>
      <c r="ED101" s="141"/>
      <c r="EE101" s="141"/>
      <c r="EF101" s="141"/>
      <c r="EG101" s="141"/>
      <c r="EH101" s="141"/>
      <c r="EI101" s="141"/>
      <c r="EJ101" s="141"/>
      <c r="EK101" s="141"/>
      <c r="EL101" s="141"/>
      <c r="EM101" s="141"/>
      <c r="EN101" s="141"/>
      <c r="EO101" s="141"/>
      <c r="EP101" s="141"/>
      <c r="EQ101" s="141"/>
      <c r="ER101" s="141"/>
      <c r="ES101" s="141"/>
      <c r="ET101" s="141"/>
      <c r="EU101" s="141"/>
      <c r="EV101" s="141"/>
      <c r="EW101" s="141"/>
      <c r="EX101" s="141"/>
      <c r="EY101" s="141"/>
      <c r="EZ101" s="141"/>
      <c r="FA101" s="141"/>
      <c r="FB101" s="141"/>
      <c r="FC101" s="141"/>
      <c r="FD101" s="141"/>
      <c r="FE101" s="141"/>
      <c r="FF101" s="141"/>
      <c r="FG101" s="141"/>
      <c r="FH101" s="141"/>
      <c r="FI101" s="141"/>
      <c r="FJ101" s="141"/>
      <c r="FK101" s="141"/>
      <c r="FL101" s="141"/>
      <c r="FM101" s="141"/>
      <c r="FN101" s="141"/>
      <c r="FO101" s="141"/>
      <c r="FP101" s="141"/>
      <c r="FQ101" s="141"/>
      <c r="FR101" s="141"/>
      <c r="FS101" s="141"/>
      <c r="FT101" s="141"/>
      <c r="FU101" s="141"/>
      <c r="FV101" s="141"/>
      <c r="FW101" s="141"/>
      <c r="FX101" s="141"/>
      <c r="FY101" s="141"/>
      <c r="FZ101" s="141"/>
      <c r="GA101" s="141"/>
      <c r="GB101" s="141"/>
      <c r="GC101" s="141"/>
      <c r="GD101" s="141"/>
      <c r="GE101" s="142"/>
      <c r="GF101" s="27" t="str">
        <f t="shared" si="18"/>
        <v/>
      </c>
      <c r="GG101" s="12">
        <f t="shared" si="21"/>
        <v>0</v>
      </c>
      <c r="GH101" s="12">
        <f t="shared" si="22"/>
        <v>0</v>
      </c>
      <c r="GI101" s="45">
        <f>IFERROR(VLOOKUP(O$17&amp;C101&amp;D101,データ!D:E,2,0),0)</f>
        <v>0</v>
      </c>
      <c r="GJ101" s="45">
        <f t="shared" si="17"/>
        <v>0</v>
      </c>
      <c r="GK101" s="1">
        <f t="shared" si="19"/>
        <v>0</v>
      </c>
      <c r="GL101" s="1" t="str">
        <f t="shared" si="20"/>
        <v/>
      </c>
      <c r="GM101" s="85">
        <f>MIN('病床状況確認表 (2)'!$E87:$GE87)</f>
        <v>0</v>
      </c>
      <c r="GN101" s="85">
        <f>MAX('病床状況確認表 (2)'!$E87:$GE87)</f>
        <v>0</v>
      </c>
      <c r="GO101" s="259"/>
      <c r="GP101" s="260"/>
      <c r="GQ101" s="260"/>
      <c r="GR101" s="260"/>
      <c r="GS101" s="261"/>
      <c r="GT101" s="262"/>
      <c r="GU101" s="263"/>
      <c r="GV101" s="263"/>
      <c r="GW101" s="263"/>
      <c r="GX101" s="263"/>
      <c r="GY101" s="263"/>
      <c r="GZ101" s="263"/>
      <c r="HA101" s="264"/>
      <c r="HB101" s="183" t="str">
        <f>IF('病床状況確認表 (3)'!HB101&gt;=11,"有","")</f>
        <v/>
      </c>
      <c r="HC101" s="12"/>
    </row>
    <row r="102" spans="1:211" hidden="1">
      <c r="A102" s="1" t="str">
        <f>IF(GL102="","",MAX($A$20:A101)+1)</f>
        <v/>
      </c>
      <c r="B102" s="27"/>
      <c r="C102" s="6"/>
      <c r="D102" s="6"/>
      <c r="E102" s="140"/>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2"/>
      <c r="AJ102" s="140"/>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2"/>
      <c r="BN102" s="143"/>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141"/>
      <c r="DL102" s="141"/>
      <c r="DM102" s="141"/>
      <c r="DN102" s="141"/>
      <c r="DO102" s="141"/>
      <c r="DP102" s="141"/>
      <c r="DQ102" s="141"/>
      <c r="DR102" s="141"/>
      <c r="DS102" s="141"/>
      <c r="DT102" s="141"/>
      <c r="DU102" s="141"/>
      <c r="DV102" s="141"/>
      <c r="DW102" s="141"/>
      <c r="DX102" s="141"/>
      <c r="DY102" s="141"/>
      <c r="DZ102" s="141"/>
      <c r="EA102" s="141"/>
      <c r="EB102" s="141"/>
      <c r="EC102" s="141"/>
      <c r="ED102" s="141"/>
      <c r="EE102" s="141"/>
      <c r="EF102" s="141"/>
      <c r="EG102" s="141"/>
      <c r="EH102" s="141"/>
      <c r="EI102" s="141"/>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1"/>
      <c r="FU102" s="141"/>
      <c r="FV102" s="141"/>
      <c r="FW102" s="141"/>
      <c r="FX102" s="141"/>
      <c r="FY102" s="141"/>
      <c r="FZ102" s="141"/>
      <c r="GA102" s="141"/>
      <c r="GB102" s="141"/>
      <c r="GC102" s="141"/>
      <c r="GD102" s="141"/>
      <c r="GE102" s="142"/>
      <c r="GF102" s="27" t="str">
        <f t="shared" si="18"/>
        <v/>
      </c>
      <c r="GG102" s="12">
        <f t="shared" si="21"/>
        <v>0</v>
      </c>
      <c r="GH102" s="12">
        <f t="shared" si="22"/>
        <v>0</v>
      </c>
      <c r="GI102" s="45">
        <f>IFERROR(VLOOKUP(O$17&amp;C102&amp;D102,データ!D:E,2,0),0)</f>
        <v>0</v>
      </c>
      <c r="GJ102" s="45">
        <f t="shared" si="17"/>
        <v>0</v>
      </c>
      <c r="GK102" s="1">
        <f t="shared" si="19"/>
        <v>0</v>
      </c>
      <c r="GL102" s="1" t="str">
        <f t="shared" si="20"/>
        <v/>
      </c>
      <c r="GM102" s="85">
        <f>MIN('病床状況確認表 (2)'!$E88:$GE88)</f>
        <v>0</v>
      </c>
      <c r="GN102" s="85">
        <f>MAX('病床状況確認表 (2)'!$E88:$GE88)</f>
        <v>0</v>
      </c>
      <c r="GO102" s="259"/>
      <c r="GP102" s="260"/>
      <c r="GQ102" s="260"/>
      <c r="GR102" s="260"/>
      <c r="GS102" s="261"/>
      <c r="GT102" s="262"/>
      <c r="GU102" s="263"/>
      <c r="GV102" s="263"/>
      <c r="GW102" s="263"/>
      <c r="GX102" s="263"/>
      <c r="GY102" s="263"/>
      <c r="GZ102" s="263"/>
      <c r="HA102" s="264"/>
      <c r="HB102" s="183" t="str">
        <f>IF('病床状況確認表 (3)'!HB102&gt;=11,"有","")</f>
        <v/>
      </c>
      <c r="HC102" s="12"/>
    </row>
    <row r="103" spans="1:211" hidden="1">
      <c r="A103" s="1" t="str">
        <f>IF(GL103="","",MAX($A$20:A102)+1)</f>
        <v/>
      </c>
      <c r="B103" s="27"/>
      <c r="C103" s="6"/>
      <c r="D103" s="6"/>
      <c r="E103" s="140"/>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2"/>
      <c r="AJ103" s="140"/>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2"/>
      <c r="BN103" s="143"/>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1"/>
      <c r="EP103" s="141"/>
      <c r="EQ103" s="141"/>
      <c r="ER103" s="141"/>
      <c r="ES103" s="141"/>
      <c r="ET103" s="141"/>
      <c r="EU103" s="141"/>
      <c r="EV103" s="141"/>
      <c r="EW103" s="141"/>
      <c r="EX103" s="141"/>
      <c r="EY103" s="141"/>
      <c r="EZ103" s="141"/>
      <c r="FA103" s="141"/>
      <c r="FB103" s="141"/>
      <c r="FC103" s="141"/>
      <c r="FD103" s="141"/>
      <c r="FE103" s="141"/>
      <c r="FF103" s="141"/>
      <c r="FG103" s="141"/>
      <c r="FH103" s="141"/>
      <c r="FI103" s="141"/>
      <c r="FJ103" s="141"/>
      <c r="FK103" s="141"/>
      <c r="FL103" s="141"/>
      <c r="FM103" s="141"/>
      <c r="FN103" s="141"/>
      <c r="FO103" s="141"/>
      <c r="FP103" s="141"/>
      <c r="FQ103" s="141"/>
      <c r="FR103" s="141"/>
      <c r="FS103" s="141"/>
      <c r="FT103" s="141"/>
      <c r="FU103" s="141"/>
      <c r="FV103" s="141"/>
      <c r="FW103" s="141"/>
      <c r="FX103" s="141"/>
      <c r="FY103" s="141"/>
      <c r="FZ103" s="141"/>
      <c r="GA103" s="141"/>
      <c r="GB103" s="141"/>
      <c r="GC103" s="141"/>
      <c r="GD103" s="141"/>
      <c r="GE103" s="142"/>
      <c r="GF103" s="27" t="str">
        <f t="shared" si="18"/>
        <v/>
      </c>
      <c r="GG103" s="12">
        <f t="shared" si="21"/>
        <v>0</v>
      </c>
      <c r="GH103" s="12">
        <f t="shared" si="22"/>
        <v>0</v>
      </c>
      <c r="GI103" s="45">
        <f>IFERROR(VLOOKUP(O$17&amp;C103&amp;D103,データ!D:E,2,0),0)</f>
        <v>0</v>
      </c>
      <c r="GJ103" s="45">
        <f t="shared" si="17"/>
        <v>0</v>
      </c>
      <c r="GK103" s="1">
        <f t="shared" si="19"/>
        <v>0</v>
      </c>
      <c r="GL103" s="1" t="str">
        <f t="shared" si="20"/>
        <v/>
      </c>
      <c r="GM103" s="85">
        <f>MIN('病床状況確認表 (2)'!$E89:$GE89)</f>
        <v>0</v>
      </c>
      <c r="GN103" s="85">
        <f>MAX('病床状況確認表 (2)'!$E89:$GE89)</f>
        <v>0</v>
      </c>
      <c r="GO103" s="259"/>
      <c r="GP103" s="260"/>
      <c r="GQ103" s="260"/>
      <c r="GR103" s="260"/>
      <c r="GS103" s="261"/>
      <c r="GT103" s="262"/>
      <c r="GU103" s="263"/>
      <c r="GV103" s="263"/>
      <c r="GW103" s="263"/>
      <c r="GX103" s="263"/>
      <c r="GY103" s="263"/>
      <c r="GZ103" s="263"/>
      <c r="HA103" s="264"/>
      <c r="HB103" s="183" t="str">
        <f>IF('病床状況確認表 (3)'!HB103&gt;=11,"有","")</f>
        <v/>
      </c>
      <c r="HC103" s="12"/>
    </row>
    <row r="104" spans="1:211" hidden="1">
      <c r="A104" s="1" t="str">
        <f>IF(GL104="","",MAX($A$20:A103)+1)</f>
        <v/>
      </c>
      <c r="B104" s="27"/>
      <c r="C104" s="6"/>
      <c r="D104" s="6"/>
      <c r="E104" s="140"/>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2"/>
      <c r="AJ104" s="140"/>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2"/>
      <c r="BN104" s="143"/>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c r="EB104" s="141"/>
      <c r="EC104" s="141"/>
      <c r="ED104" s="141"/>
      <c r="EE104" s="141"/>
      <c r="EF104" s="141"/>
      <c r="EG104" s="141"/>
      <c r="EH104" s="141"/>
      <c r="EI104" s="141"/>
      <c r="EJ104" s="141"/>
      <c r="EK104" s="141"/>
      <c r="EL104" s="141"/>
      <c r="EM104" s="141"/>
      <c r="EN104" s="141"/>
      <c r="EO104" s="141"/>
      <c r="EP104" s="141"/>
      <c r="EQ104" s="141"/>
      <c r="ER104" s="141"/>
      <c r="ES104" s="141"/>
      <c r="ET104" s="141"/>
      <c r="EU104" s="141"/>
      <c r="EV104" s="141"/>
      <c r="EW104" s="141"/>
      <c r="EX104" s="141"/>
      <c r="EY104" s="141"/>
      <c r="EZ104" s="141"/>
      <c r="FA104" s="141"/>
      <c r="FB104" s="141"/>
      <c r="FC104" s="141"/>
      <c r="FD104" s="141"/>
      <c r="FE104" s="141"/>
      <c r="FF104" s="141"/>
      <c r="FG104" s="141"/>
      <c r="FH104" s="141"/>
      <c r="FI104" s="141"/>
      <c r="FJ104" s="141"/>
      <c r="FK104" s="141"/>
      <c r="FL104" s="141"/>
      <c r="FM104" s="141"/>
      <c r="FN104" s="141"/>
      <c r="FO104" s="141"/>
      <c r="FP104" s="141"/>
      <c r="FQ104" s="141"/>
      <c r="FR104" s="141"/>
      <c r="FS104" s="141"/>
      <c r="FT104" s="141"/>
      <c r="FU104" s="141"/>
      <c r="FV104" s="141"/>
      <c r="FW104" s="141"/>
      <c r="FX104" s="141"/>
      <c r="FY104" s="141"/>
      <c r="FZ104" s="141"/>
      <c r="GA104" s="141"/>
      <c r="GB104" s="141"/>
      <c r="GC104" s="141"/>
      <c r="GD104" s="141"/>
      <c r="GE104" s="142"/>
      <c r="GF104" s="27" t="str">
        <f t="shared" si="18"/>
        <v/>
      </c>
      <c r="GG104" s="12">
        <f t="shared" si="21"/>
        <v>0</v>
      </c>
      <c r="GH104" s="12">
        <f t="shared" si="22"/>
        <v>0</v>
      </c>
      <c r="GI104" s="45">
        <f>IFERROR(VLOOKUP(O$17&amp;C104&amp;D104,データ!D:E,2,0),0)</f>
        <v>0</v>
      </c>
      <c r="GJ104" s="45">
        <f t="shared" si="17"/>
        <v>0</v>
      </c>
      <c r="GK104" s="1">
        <f t="shared" si="19"/>
        <v>0</v>
      </c>
      <c r="GL104" s="1" t="str">
        <f t="shared" si="20"/>
        <v/>
      </c>
      <c r="GM104" s="85">
        <f>MIN('病床状況確認表 (2)'!$E90:$GE90)</f>
        <v>0</v>
      </c>
      <c r="GN104" s="85">
        <f>MAX('病床状況確認表 (2)'!$E90:$GE90)</f>
        <v>0</v>
      </c>
      <c r="GO104" s="259"/>
      <c r="GP104" s="260"/>
      <c r="GQ104" s="260"/>
      <c r="GR104" s="260"/>
      <c r="GS104" s="261"/>
      <c r="GT104" s="262"/>
      <c r="GU104" s="263"/>
      <c r="GV104" s="263"/>
      <c r="GW104" s="263"/>
      <c r="GX104" s="263"/>
      <c r="GY104" s="263"/>
      <c r="GZ104" s="263"/>
      <c r="HA104" s="264"/>
      <c r="HB104" s="183" t="str">
        <f>IF('病床状況確認表 (3)'!HB104&gt;=11,"有","")</f>
        <v/>
      </c>
      <c r="HC104" s="12"/>
    </row>
    <row r="105" spans="1:211" hidden="1">
      <c r="A105" s="1" t="str">
        <f>IF(GL105="","",MAX($A$20:A104)+1)</f>
        <v/>
      </c>
      <c r="B105" s="27"/>
      <c r="C105" s="6"/>
      <c r="D105" s="6"/>
      <c r="E105" s="140"/>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2"/>
      <c r="AJ105" s="140"/>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2"/>
      <c r="BN105" s="143"/>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c r="EB105" s="141"/>
      <c r="EC105" s="141"/>
      <c r="ED105" s="141"/>
      <c r="EE105" s="141"/>
      <c r="EF105" s="141"/>
      <c r="EG105" s="141"/>
      <c r="EH105" s="141"/>
      <c r="EI105" s="141"/>
      <c r="EJ105" s="141"/>
      <c r="EK105" s="141"/>
      <c r="EL105" s="141"/>
      <c r="EM105" s="141"/>
      <c r="EN105" s="141"/>
      <c r="EO105" s="141"/>
      <c r="EP105" s="141"/>
      <c r="EQ105" s="141"/>
      <c r="ER105" s="141"/>
      <c r="ES105" s="141"/>
      <c r="ET105" s="141"/>
      <c r="EU105" s="141"/>
      <c r="EV105" s="141"/>
      <c r="EW105" s="141"/>
      <c r="EX105" s="141"/>
      <c r="EY105" s="141"/>
      <c r="EZ105" s="141"/>
      <c r="FA105" s="141"/>
      <c r="FB105" s="141"/>
      <c r="FC105" s="141"/>
      <c r="FD105" s="141"/>
      <c r="FE105" s="141"/>
      <c r="FF105" s="141"/>
      <c r="FG105" s="141"/>
      <c r="FH105" s="141"/>
      <c r="FI105" s="141"/>
      <c r="FJ105" s="141"/>
      <c r="FK105" s="141"/>
      <c r="FL105" s="141"/>
      <c r="FM105" s="141"/>
      <c r="FN105" s="141"/>
      <c r="FO105" s="141"/>
      <c r="FP105" s="141"/>
      <c r="FQ105" s="141"/>
      <c r="FR105" s="141"/>
      <c r="FS105" s="141"/>
      <c r="FT105" s="141"/>
      <c r="FU105" s="141"/>
      <c r="FV105" s="141"/>
      <c r="FW105" s="141"/>
      <c r="FX105" s="141"/>
      <c r="FY105" s="141"/>
      <c r="FZ105" s="141"/>
      <c r="GA105" s="141"/>
      <c r="GB105" s="141"/>
      <c r="GC105" s="141"/>
      <c r="GD105" s="141"/>
      <c r="GE105" s="142"/>
      <c r="GF105" s="27" t="str">
        <f t="shared" si="18"/>
        <v/>
      </c>
      <c r="GG105" s="12">
        <f t="shared" si="21"/>
        <v>0</v>
      </c>
      <c r="GH105" s="12">
        <f t="shared" si="22"/>
        <v>0</v>
      </c>
      <c r="GI105" s="45">
        <f>IFERROR(VLOOKUP(O$17&amp;C105&amp;D105,データ!D:E,2,0),0)</f>
        <v>0</v>
      </c>
      <c r="GJ105" s="45">
        <f t="shared" si="17"/>
        <v>0</v>
      </c>
      <c r="GK105" s="1">
        <f t="shared" si="19"/>
        <v>0</v>
      </c>
      <c r="GL105" s="1" t="str">
        <f t="shared" si="20"/>
        <v/>
      </c>
      <c r="GM105" s="85">
        <f>MIN('病床状況確認表 (2)'!$E91:$GE91)</f>
        <v>0</v>
      </c>
      <c r="GN105" s="85">
        <f>MAX('病床状況確認表 (2)'!$E91:$GE91)</f>
        <v>0</v>
      </c>
      <c r="GO105" s="259"/>
      <c r="GP105" s="260"/>
      <c r="GQ105" s="260"/>
      <c r="GR105" s="260"/>
      <c r="GS105" s="261"/>
      <c r="GT105" s="262"/>
      <c r="GU105" s="263"/>
      <c r="GV105" s="263"/>
      <c r="GW105" s="263"/>
      <c r="GX105" s="263"/>
      <c r="GY105" s="263"/>
      <c r="GZ105" s="263"/>
      <c r="HA105" s="264"/>
      <c r="HB105" s="183" t="str">
        <f>IF('病床状況確認表 (3)'!HB105&gt;=11,"有","")</f>
        <v/>
      </c>
      <c r="HC105" s="12"/>
    </row>
    <row r="106" spans="1:211" hidden="1">
      <c r="A106" s="1" t="str">
        <f>IF(GL106="","",MAX($A$20:A105)+1)</f>
        <v/>
      </c>
      <c r="B106" s="27"/>
      <c r="C106" s="6"/>
      <c r="D106" s="6"/>
      <c r="E106" s="140"/>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2"/>
      <c r="AJ106" s="140"/>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2"/>
      <c r="BN106" s="143"/>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c r="CU106" s="141"/>
      <c r="CV106" s="141"/>
      <c r="CW106" s="141"/>
      <c r="CX106" s="141"/>
      <c r="CY106" s="141"/>
      <c r="CZ106" s="141"/>
      <c r="DA106" s="141"/>
      <c r="DB106" s="141"/>
      <c r="DC106" s="141"/>
      <c r="DD106" s="141"/>
      <c r="DE106" s="141"/>
      <c r="DF106" s="141"/>
      <c r="DG106" s="141"/>
      <c r="DH106" s="141"/>
      <c r="DI106" s="141"/>
      <c r="DJ106" s="141"/>
      <c r="DK106" s="141"/>
      <c r="DL106" s="141"/>
      <c r="DM106" s="141"/>
      <c r="DN106" s="141"/>
      <c r="DO106" s="141"/>
      <c r="DP106" s="141"/>
      <c r="DQ106" s="141"/>
      <c r="DR106" s="141"/>
      <c r="DS106" s="141"/>
      <c r="DT106" s="141"/>
      <c r="DU106" s="141"/>
      <c r="DV106" s="141"/>
      <c r="DW106" s="141"/>
      <c r="DX106" s="141"/>
      <c r="DY106" s="141"/>
      <c r="DZ106" s="141"/>
      <c r="EA106" s="141"/>
      <c r="EB106" s="141"/>
      <c r="EC106" s="141"/>
      <c r="ED106" s="141"/>
      <c r="EE106" s="141"/>
      <c r="EF106" s="141"/>
      <c r="EG106" s="141"/>
      <c r="EH106" s="141"/>
      <c r="EI106" s="141"/>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1"/>
      <c r="FU106" s="141"/>
      <c r="FV106" s="141"/>
      <c r="FW106" s="141"/>
      <c r="FX106" s="141"/>
      <c r="FY106" s="141"/>
      <c r="FZ106" s="141"/>
      <c r="GA106" s="141"/>
      <c r="GB106" s="141"/>
      <c r="GC106" s="141"/>
      <c r="GD106" s="141"/>
      <c r="GE106" s="142"/>
      <c r="GF106" s="27" t="str">
        <f t="shared" si="18"/>
        <v/>
      </c>
      <c r="GG106" s="12">
        <f t="shared" si="21"/>
        <v>0</v>
      </c>
      <c r="GH106" s="12">
        <f t="shared" si="22"/>
        <v>0</v>
      </c>
      <c r="GI106" s="45">
        <f>IFERROR(VLOOKUP(O$17&amp;C106&amp;D106,データ!D:E,2,0),0)</f>
        <v>0</v>
      </c>
      <c r="GJ106" s="45">
        <f t="shared" si="17"/>
        <v>0</v>
      </c>
      <c r="GK106" s="1">
        <f t="shared" si="19"/>
        <v>0</v>
      </c>
      <c r="GL106" s="1" t="str">
        <f t="shared" si="20"/>
        <v/>
      </c>
      <c r="GM106" s="85">
        <f>MIN('病床状況確認表 (2)'!$E92:$GE92)</f>
        <v>0</v>
      </c>
      <c r="GN106" s="85">
        <f>MAX('病床状況確認表 (2)'!$E92:$GE92)</f>
        <v>0</v>
      </c>
      <c r="GO106" s="259"/>
      <c r="GP106" s="260"/>
      <c r="GQ106" s="260"/>
      <c r="GR106" s="260"/>
      <c r="GS106" s="261"/>
      <c r="GT106" s="262"/>
      <c r="GU106" s="263"/>
      <c r="GV106" s="263"/>
      <c r="GW106" s="263"/>
      <c r="GX106" s="263"/>
      <c r="GY106" s="263"/>
      <c r="GZ106" s="263"/>
      <c r="HA106" s="264"/>
      <c r="HB106" s="183" t="str">
        <f>IF('病床状況確認表 (3)'!HB106&gt;=11,"有","")</f>
        <v/>
      </c>
      <c r="HC106" s="12"/>
    </row>
    <row r="107" spans="1:211" hidden="1">
      <c r="A107" s="1" t="str">
        <f>IF(GL107="","",MAX($A$20:A106)+1)</f>
        <v/>
      </c>
      <c r="B107" s="27"/>
      <c r="C107" s="6"/>
      <c r="D107" s="6"/>
      <c r="E107" s="140"/>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2"/>
      <c r="AJ107" s="140"/>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2"/>
      <c r="BN107" s="143"/>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c r="EB107" s="141"/>
      <c r="EC107" s="141"/>
      <c r="ED107" s="141"/>
      <c r="EE107" s="141"/>
      <c r="EF107" s="141"/>
      <c r="EG107" s="141"/>
      <c r="EH107" s="141"/>
      <c r="EI107" s="141"/>
      <c r="EJ107" s="141"/>
      <c r="EK107" s="141"/>
      <c r="EL107" s="141"/>
      <c r="EM107" s="141"/>
      <c r="EN107" s="141"/>
      <c r="EO107" s="141"/>
      <c r="EP107" s="141"/>
      <c r="EQ107" s="141"/>
      <c r="ER107" s="141"/>
      <c r="ES107" s="141"/>
      <c r="ET107" s="141"/>
      <c r="EU107" s="141"/>
      <c r="EV107" s="141"/>
      <c r="EW107" s="141"/>
      <c r="EX107" s="141"/>
      <c r="EY107" s="141"/>
      <c r="EZ107" s="141"/>
      <c r="FA107" s="141"/>
      <c r="FB107" s="141"/>
      <c r="FC107" s="141"/>
      <c r="FD107" s="141"/>
      <c r="FE107" s="141"/>
      <c r="FF107" s="141"/>
      <c r="FG107" s="141"/>
      <c r="FH107" s="141"/>
      <c r="FI107" s="141"/>
      <c r="FJ107" s="141"/>
      <c r="FK107" s="141"/>
      <c r="FL107" s="141"/>
      <c r="FM107" s="141"/>
      <c r="FN107" s="141"/>
      <c r="FO107" s="141"/>
      <c r="FP107" s="141"/>
      <c r="FQ107" s="141"/>
      <c r="FR107" s="141"/>
      <c r="FS107" s="141"/>
      <c r="FT107" s="141"/>
      <c r="FU107" s="141"/>
      <c r="FV107" s="141"/>
      <c r="FW107" s="141"/>
      <c r="FX107" s="141"/>
      <c r="FY107" s="141"/>
      <c r="FZ107" s="141"/>
      <c r="GA107" s="141"/>
      <c r="GB107" s="141"/>
      <c r="GC107" s="141"/>
      <c r="GD107" s="141"/>
      <c r="GE107" s="142"/>
      <c r="GF107" s="27" t="str">
        <f t="shared" si="18"/>
        <v/>
      </c>
      <c r="GG107" s="12">
        <f t="shared" si="21"/>
        <v>0</v>
      </c>
      <c r="GH107" s="12">
        <f t="shared" si="22"/>
        <v>0</v>
      </c>
      <c r="GI107" s="45">
        <f>IFERROR(VLOOKUP(O$17&amp;C107&amp;D107,データ!D:E,2,0),0)</f>
        <v>0</v>
      </c>
      <c r="GJ107" s="45">
        <f t="shared" si="17"/>
        <v>0</v>
      </c>
      <c r="GK107" s="1">
        <f t="shared" si="19"/>
        <v>0</v>
      </c>
      <c r="GL107" s="1" t="str">
        <f t="shared" si="20"/>
        <v/>
      </c>
      <c r="GM107" s="85">
        <f>MIN('病床状況確認表 (2)'!$E93:$GE93)</f>
        <v>0</v>
      </c>
      <c r="GN107" s="85">
        <f>MAX('病床状況確認表 (2)'!$E93:$GE93)</f>
        <v>0</v>
      </c>
      <c r="GO107" s="259"/>
      <c r="GP107" s="260"/>
      <c r="GQ107" s="260"/>
      <c r="GR107" s="260"/>
      <c r="GS107" s="261"/>
      <c r="GT107" s="262"/>
      <c r="GU107" s="263"/>
      <c r="GV107" s="263"/>
      <c r="GW107" s="263"/>
      <c r="GX107" s="263"/>
      <c r="GY107" s="263"/>
      <c r="GZ107" s="263"/>
      <c r="HA107" s="264"/>
      <c r="HB107" s="183" t="str">
        <f>IF('病床状況確認表 (3)'!HB107&gt;=11,"有","")</f>
        <v/>
      </c>
      <c r="HC107" s="12"/>
    </row>
    <row r="108" spans="1:211" hidden="1">
      <c r="A108" s="1" t="str">
        <f>IF(GL108="","",MAX($A$20:A107)+1)</f>
        <v/>
      </c>
      <c r="B108" s="27"/>
      <c r="C108" s="6"/>
      <c r="D108" s="6"/>
      <c r="E108" s="140"/>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2"/>
      <c r="AJ108" s="140"/>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2"/>
      <c r="BN108" s="143"/>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41"/>
      <c r="DM108" s="141"/>
      <c r="DN108" s="141"/>
      <c r="DO108" s="141"/>
      <c r="DP108" s="141"/>
      <c r="DQ108" s="141"/>
      <c r="DR108" s="141"/>
      <c r="DS108" s="141"/>
      <c r="DT108" s="141"/>
      <c r="DU108" s="141"/>
      <c r="DV108" s="141"/>
      <c r="DW108" s="141"/>
      <c r="DX108" s="141"/>
      <c r="DY108" s="141"/>
      <c r="DZ108" s="141"/>
      <c r="EA108" s="141"/>
      <c r="EB108" s="141"/>
      <c r="EC108" s="141"/>
      <c r="ED108" s="141"/>
      <c r="EE108" s="141"/>
      <c r="EF108" s="141"/>
      <c r="EG108" s="141"/>
      <c r="EH108" s="141"/>
      <c r="EI108" s="141"/>
      <c r="EJ108" s="141"/>
      <c r="EK108" s="141"/>
      <c r="EL108" s="141"/>
      <c r="EM108" s="141"/>
      <c r="EN108" s="141"/>
      <c r="EO108" s="141"/>
      <c r="EP108" s="141"/>
      <c r="EQ108" s="141"/>
      <c r="ER108" s="141"/>
      <c r="ES108" s="141"/>
      <c r="ET108" s="141"/>
      <c r="EU108" s="141"/>
      <c r="EV108" s="141"/>
      <c r="EW108" s="141"/>
      <c r="EX108" s="141"/>
      <c r="EY108" s="141"/>
      <c r="EZ108" s="141"/>
      <c r="FA108" s="141"/>
      <c r="FB108" s="141"/>
      <c r="FC108" s="141"/>
      <c r="FD108" s="141"/>
      <c r="FE108" s="141"/>
      <c r="FF108" s="141"/>
      <c r="FG108" s="141"/>
      <c r="FH108" s="141"/>
      <c r="FI108" s="141"/>
      <c r="FJ108" s="141"/>
      <c r="FK108" s="141"/>
      <c r="FL108" s="141"/>
      <c r="FM108" s="141"/>
      <c r="FN108" s="141"/>
      <c r="FO108" s="141"/>
      <c r="FP108" s="141"/>
      <c r="FQ108" s="141"/>
      <c r="FR108" s="141"/>
      <c r="FS108" s="141"/>
      <c r="FT108" s="141"/>
      <c r="FU108" s="141"/>
      <c r="FV108" s="141"/>
      <c r="FW108" s="141"/>
      <c r="FX108" s="141"/>
      <c r="FY108" s="141"/>
      <c r="FZ108" s="141"/>
      <c r="GA108" s="141"/>
      <c r="GB108" s="141"/>
      <c r="GC108" s="141"/>
      <c r="GD108" s="141"/>
      <c r="GE108" s="142"/>
      <c r="GF108" s="27" t="str">
        <f t="shared" si="18"/>
        <v/>
      </c>
      <c r="GG108" s="12">
        <f t="shared" si="21"/>
        <v>0</v>
      </c>
      <c r="GH108" s="12">
        <f t="shared" si="22"/>
        <v>0</v>
      </c>
      <c r="GI108" s="45">
        <f>IFERROR(VLOOKUP(O$17&amp;C108&amp;D108,データ!D:E,2,0),0)</f>
        <v>0</v>
      </c>
      <c r="GJ108" s="45">
        <f t="shared" si="17"/>
        <v>0</v>
      </c>
      <c r="GK108" s="1">
        <f t="shared" si="19"/>
        <v>0</v>
      </c>
      <c r="GL108" s="1" t="str">
        <f t="shared" si="20"/>
        <v/>
      </c>
      <c r="GM108" s="85">
        <f>MIN('病床状況確認表 (2)'!$E94:$GE94)</f>
        <v>0</v>
      </c>
      <c r="GN108" s="85">
        <f>MAX('病床状況確認表 (2)'!$E94:$GE94)</f>
        <v>0</v>
      </c>
      <c r="GO108" s="259"/>
      <c r="GP108" s="260"/>
      <c r="GQ108" s="260"/>
      <c r="GR108" s="260"/>
      <c r="GS108" s="261"/>
      <c r="GT108" s="262"/>
      <c r="GU108" s="263"/>
      <c r="GV108" s="263"/>
      <c r="GW108" s="263"/>
      <c r="GX108" s="263"/>
      <c r="GY108" s="263"/>
      <c r="GZ108" s="263"/>
      <c r="HA108" s="264"/>
      <c r="HB108" s="183" t="str">
        <f>IF('病床状況確認表 (3)'!HB108&gt;=11,"有","")</f>
        <v/>
      </c>
      <c r="HC108" s="12"/>
    </row>
    <row r="109" spans="1:211" hidden="1">
      <c r="A109" s="1" t="str">
        <f>IF(GL109="","",MAX($A$20:A108)+1)</f>
        <v/>
      </c>
      <c r="B109" s="27"/>
      <c r="C109" s="6"/>
      <c r="D109" s="6"/>
      <c r="E109" s="140"/>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2"/>
      <c r="AJ109" s="140"/>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2"/>
      <c r="BN109" s="143"/>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c r="DK109" s="141"/>
      <c r="DL109" s="141"/>
      <c r="DM109" s="141"/>
      <c r="DN109" s="141"/>
      <c r="DO109" s="141"/>
      <c r="DP109" s="141"/>
      <c r="DQ109" s="141"/>
      <c r="DR109" s="141"/>
      <c r="DS109" s="141"/>
      <c r="DT109" s="141"/>
      <c r="DU109" s="141"/>
      <c r="DV109" s="141"/>
      <c r="DW109" s="141"/>
      <c r="DX109" s="141"/>
      <c r="DY109" s="141"/>
      <c r="DZ109" s="141"/>
      <c r="EA109" s="141"/>
      <c r="EB109" s="141"/>
      <c r="EC109" s="141"/>
      <c r="ED109" s="141"/>
      <c r="EE109" s="141"/>
      <c r="EF109" s="141"/>
      <c r="EG109" s="141"/>
      <c r="EH109" s="141"/>
      <c r="EI109" s="141"/>
      <c r="EJ109" s="141"/>
      <c r="EK109" s="141"/>
      <c r="EL109" s="141"/>
      <c r="EM109" s="141"/>
      <c r="EN109" s="141"/>
      <c r="EO109" s="141"/>
      <c r="EP109" s="141"/>
      <c r="EQ109" s="141"/>
      <c r="ER109" s="141"/>
      <c r="ES109" s="141"/>
      <c r="ET109" s="141"/>
      <c r="EU109" s="141"/>
      <c r="EV109" s="141"/>
      <c r="EW109" s="141"/>
      <c r="EX109" s="141"/>
      <c r="EY109" s="141"/>
      <c r="EZ109" s="141"/>
      <c r="FA109" s="141"/>
      <c r="FB109" s="141"/>
      <c r="FC109" s="141"/>
      <c r="FD109" s="141"/>
      <c r="FE109" s="141"/>
      <c r="FF109" s="141"/>
      <c r="FG109" s="141"/>
      <c r="FH109" s="141"/>
      <c r="FI109" s="141"/>
      <c r="FJ109" s="141"/>
      <c r="FK109" s="141"/>
      <c r="FL109" s="141"/>
      <c r="FM109" s="141"/>
      <c r="FN109" s="141"/>
      <c r="FO109" s="141"/>
      <c r="FP109" s="141"/>
      <c r="FQ109" s="141"/>
      <c r="FR109" s="141"/>
      <c r="FS109" s="141"/>
      <c r="FT109" s="141"/>
      <c r="FU109" s="141"/>
      <c r="FV109" s="141"/>
      <c r="FW109" s="141"/>
      <c r="FX109" s="141"/>
      <c r="FY109" s="141"/>
      <c r="FZ109" s="141"/>
      <c r="GA109" s="141"/>
      <c r="GB109" s="141"/>
      <c r="GC109" s="141"/>
      <c r="GD109" s="141"/>
      <c r="GE109" s="142"/>
      <c r="GF109" s="27" t="str">
        <f t="shared" si="18"/>
        <v/>
      </c>
      <c r="GG109" s="12">
        <f t="shared" si="21"/>
        <v>0</v>
      </c>
      <c r="GH109" s="12">
        <f t="shared" si="22"/>
        <v>0</v>
      </c>
      <c r="GI109" s="45">
        <f>IFERROR(VLOOKUP(O$17&amp;C109&amp;D109,データ!D:E,2,0),0)</f>
        <v>0</v>
      </c>
      <c r="GJ109" s="45">
        <f t="shared" si="17"/>
        <v>0</v>
      </c>
      <c r="GK109" s="1">
        <f t="shared" si="19"/>
        <v>0</v>
      </c>
      <c r="GL109" s="1" t="str">
        <f t="shared" si="20"/>
        <v/>
      </c>
      <c r="GM109" s="85">
        <f>MIN('病床状況確認表 (2)'!$E95:$GE95)</f>
        <v>0</v>
      </c>
      <c r="GN109" s="85">
        <f>MAX('病床状況確認表 (2)'!$E95:$GE95)</f>
        <v>0</v>
      </c>
      <c r="GO109" s="259"/>
      <c r="GP109" s="260"/>
      <c r="GQ109" s="260"/>
      <c r="GR109" s="260"/>
      <c r="GS109" s="261"/>
      <c r="GT109" s="262"/>
      <c r="GU109" s="263"/>
      <c r="GV109" s="263"/>
      <c r="GW109" s="263"/>
      <c r="GX109" s="263"/>
      <c r="GY109" s="263"/>
      <c r="GZ109" s="263"/>
      <c r="HA109" s="264"/>
      <c r="HB109" s="183" t="str">
        <f>IF('病床状況確認表 (3)'!HB109&gt;=11,"有","")</f>
        <v/>
      </c>
      <c r="HC109" s="12"/>
    </row>
    <row r="110" spans="1:211" hidden="1">
      <c r="A110" s="1" t="str">
        <f>IF(GL110="","",MAX($A$20:A109)+1)</f>
        <v/>
      </c>
      <c r="B110" s="27"/>
      <c r="C110" s="6"/>
      <c r="D110" s="6"/>
      <c r="E110" s="140"/>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2"/>
      <c r="AJ110" s="140"/>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2"/>
      <c r="BN110" s="143"/>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c r="DZ110" s="141"/>
      <c r="EA110" s="141"/>
      <c r="EB110" s="141"/>
      <c r="EC110" s="141"/>
      <c r="ED110" s="141"/>
      <c r="EE110" s="141"/>
      <c r="EF110" s="141"/>
      <c r="EG110" s="141"/>
      <c r="EH110" s="141"/>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1"/>
      <c r="FU110" s="141"/>
      <c r="FV110" s="141"/>
      <c r="FW110" s="141"/>
      <c r="FX110" s="141"/>
      <c r="FY110" s="141"/>
      <c r="FZ110" s="141"/>
      <c r="GA110" s="141"/>
      <c r="GB110" s="141"/>
      <c r="GC110" s="141"/>
      <c r="GD110" s="141"/>
      <c r="GE110" s="142"/>
      <c r="GF110" s="27" t="str">
        <f t="shared" si="18"/>
        <v/>
      </c>
      <c r="GG110" s="12">
        <f t="shared" si="21"/>
        <v>0</v>
      </c>
      <c r="GH110" s="12">
        <f t="shared" si="22"/>
        <v>0</v>
      </c>
      <c r="GI110" s="45">
        <f>IFERROR(VLOOKUP(O$17&amp;C110&amp;D110,データ!D:E,2,0),0)</f>
        <v>0</v>
      </c>
      <c r="GJ110" s="45">
        <f t="shared" si="17"/>
        <v>0</v>
      </c>
      <c r="GK110" s="1">
        <f t="shared" si="19"/>
        <v>0</v>
      </c>
      <c r="GL110" s="1" t="str">
        <f t="shared" si="20"/>
        <v/>
      </c>
      <c r="GM110" s="85">
        <f>MIN('病床状況確認表 (2)'!$E96:$GE96)</f>
        <v>0</v>
      </c>
      <c r="GN110" s="85">
        <f>MAX('病床状況確認表 (2)'!$E96:$GE96)</f>
        <v>0</v>
      </c>
      <c r="GO110" s="259"/>
      <c r="GP110" s="260"/>
      <c r="GQ110" s="260"/>
      <c r="GR110" s="260"/>
      <c r="GS110" s="261"/>
      <c r="GT110" s="262"/>
      <c r="GU110" s="263"/>
      <c r="GV110" s="263"/>
      <c r="GW110" s="263"/>
      <c r="GX110" s="263"/>
      <c r="GY110" s="263"/>
      <c r="GZ110" s="263"/>
      <c r="HA110" s="264"/>
      <c r="HB110" s="183" t="str">
        <f>IF('病床状況確認表 (3)'!HB110&gt;=11,"有","")</f>
        <v/>
      </c>
      <c r="HC110" s="12"/>
    </row>
    <row r="111" spans="1:211" hidden="1">
      <c r="A111" s="1" t="str">
        <f>IF(GL111="","",MAX($A$20:A110)+1)</f>
        <v/>
      </c>
      <c r="B111" s="27"/>
      <c r="C111" s="6"/>
      <c r="D111" s="6"/>
      <c r="E111" s="140"/>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2"/>
      <c r="AJ111" s="140"/>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2"/>
      <c r="BN111" s="143"/>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c r="CR111" s="141"/>
      <c r="CS111" s="141"/>
      <c r="CT111" s="141"/>
      <c r="CU111" s="141"/>
      <c r="CV111" s="141"/>
      <c r="CW111" s="141"/>
      <c r="CX111" s="141"/>
      <c r="CY111" s="141"/>
      <c r="CZ111" s="141"/>
      <c r="DA111" s="141"/>
      <c r="DB111" s="141"/>
      <c r="DC111" s="141"/>
      <c r="DD111" s="141"/>
      <c r="DE111" s="141"/>
      <c r="DF111" s="141"/>
      <c r="DG111" s="141"/>
      <c r="DH111" s="141"/>
      <c r="DI111" s="141"/>
      <c r="DJ111" s="141"/>
      <c r="DK111" s="141"/>
      <c r="DL111" s="141"/>
      <c r="DM111" s="141"/>
      <c r="DN111" s="141"/>
      <c r="DO111" s="141"/>
      <c r="DP111" s="141"/>
      <c r="DQ111" s="141"/>
      <c r="DR111" s="141"/>
      <c r="DS111" s="141"/>
      <c r="DT111" s="141"/>
      <c r="DU111" s="141"/>
      <c r="DV111" s="141"/>
      <c r="DW111" s="141"/>
      <c r="DX111" s="141"/>
      <c r="DY111" s="141"/>
      <c r="DZ111" s="141"/>
      <c r="EA111" s="141"/>
      <c r="EB111" s="141"/>
      <c r="EC111" s="141"/>
      <c r="ED111" s="141"/>
      <c r="EE111" s="141"/>
      <c r="EF111" s="141"/>
      <c r="EG111" s="141"/>
      <c r="EH111" s="141"/>
      <c r="EI111" s="141"/>
      <c r="EJ111" s="141"/>
      <c r="EK111" s="141"/>
      <c r="EL111" s="141"/>
      <c r="EM111" s="141"/>
      <c r="EN111" s="141"/>
      <c r="EO111" s="141"/>
      <c r="EP111" s="141"/>
      <c r="EQ111" s="141"/>
      <c r="ER111" s="141"/>
      <c r="ES111" s="141"/>
      <c r="ET111" s="141"/>
      <c r="EU111" s="141"/>
      <c r="EV111" s="141"/>
      <c r="EW111" s="141"/>
      <c r="EX111" s="141"/>
      <c r="EY111" s="141"/>
      <c r="EZ111" s="141"/>
      <c r="FA111" s="141"/>
      <c r="FB111" s="141"/>
      <c r="FC111" s="141"/>
      <c r="FD111" s="141"/>
      <c r="FE111" s="141"/>
      <c r="FF111" s="141"/>
      <c r="FG111" s="141"/>
      <c r="FH111" s="141"/>
      <c r="FI111" s="141"/>
      <c r="FJ111" s="141"/>
      <c r="FK111" s="141"/>
      <c r="FL111" s="141"/>
      <c r="FM111" s="141"/>
      <c r="FN111" s="141"/>
      <c r="FO111" s="141"/>
      <c r="FP111" s="141"/>
      <c r="FQ111" s="141"/>
      <c r="FR111" s="141"/>
      <c r="FS111" s="141"/>
      <c r="FT111" s="141"/>
      <c r="FU111" s="141"/>
      <c r="FV111" s="141"/>
      <c r="FW111" s="141"/>
      <c r="FX111" s="141"/>
      <c r="FY111" s="141"/>
      <c r="FZ111" s="141"/>
      <c r="GA111" s="141"/>
      <c r="GB111" s="141"/>
      <c r="GC111" s="141"/>
      <c r="GD111" s="141"/>
      <c r="GE111" s="142"/>
      <c r="GF111" s="27" t="str">
        <f t="shared" si="18"/>
        <v/>
      </c>
      <c r="GG111" s="12">
        <f t="shared" si="21"/>
        <v>0</v>
      </c>
      <c r="GH111" s="12">
        <f t="shared" si="22"/>
        <v>0</v>
      </c>
      <c r="GI111" s="45">
        <f>IFERROR(VLOOKUP(O$17&amp;C111&amp;D111,データ!D:E,2,0),0)</f>
        <v>0</v>
      </c>
      <c r="GJ111" s="45">
        <f t="shared" si="17"/>
        <v>0</v>
      </c>
      <c r="GK111" s="1">
        <f t="shared" si="19"/>
        <v>0</v>
      </c>
      <c r="GL111" s="1" t="str">
        <f t="shared" si="20"/>
        <v/>
      </c>
      <c r="GM111" s="85">
        <f>MIN('病床状況確認表 (2)'!$E97:$GE97)</f>
        <v>0</v>
      </c>
      <c r="GN111" s="85">
        <f>MAX('病床状況確認表 (2)'!$E97:$GE97)</f>
        <v>0</v>
      </c>
      <c r="GO111" s="259"/>
      <c r="GP111" s="260"/>
      <c r="GQ111" s="260"/>
      <c r="GR111" s="260"/>
      <c r="GS111" s="261"/>
      <c r="GT111" s="262"/>
      <c r="GU111" s="263"/>
      <c r="GV111" s="263"/>
      <c r="GW111" s="263"/>
      <c r="GX111" s="263"/>
      <c r="GY111" s="263"/>
      <c r="GZ111" s="263"/>
      <c r="HA111" s="264"/>
      <c r="HB111" s="183" t="str">
        <f>IF('病床状況確認表 (3)'!HB111&gt;=11,"有","")</f>
        <v/>
      </c>
      <c r="HC111" s="12"/>
    </row>
    <row r="112" spans="1:211" hidden="1">
      <c r="A112" s="1" t="str">
        <f>IF(GL112="","",MAX($A$20:A111)+1)</f>
        <v/>
      </c>
      <c r="B112" s="27"/>
      <c r="C112" s="6"/>
      <c r="D112" s="6"/>
      <c r="E112" s="140"/>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2"/>
      <c r="AJ112" s="140"/>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2"/>
      <c r="BN112" s="143"/>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c r="DZ112" s="141"/>
      <c r="EA112" s="141"/>
      <c r="EB112" s="141"/>
      <c r="EC112" s="141"/>
      <c r="ED112" s="141"/>
      <c r="EE112" s="141"/>
      <c r="EF112" s="141"/>
      <c r="EG112" s="141"/>
      <c r="EH112" s="141"/>
      <c r="EI112" s="141"/>
      <c r="EJ112" s="141"/>
      <c r="EK112" s="141"/>
      <c r="EL112" s="141"/>
      <c r="EM112" s="141"/>
      <c r="EN112" s="141"/>
      <c r="EO112" s="141"/>
      <c r="EP112" s="141"/>
      <c r="EQ112" s="141"/>
      <c r="ER112" s="141"/>
      <c r="ES112" s="141"/>
      <c r="ET112" s="141"/>
      <c r="EU112" s="141"/>
      <c r="EV112" s="141"/>
      <c r="EW112" s="141"/>
      <c r="EX112" s="141"/>
      <c r="EY112" s="141"/>
      <c r="EZ112" s="141"/>
      <c r="FA112" s="141"/>
      <c r="FB112" s="141"/>
      <c r="FC112" s="141"/>
      <c r="FD112" s="141"/>
      <c r="FE112" s="141"/>
      <c r="FF112" s="141"/>
      <c r="FG112" s="141"/>
      <c r="FH112" s="141"/>
      <c r="FI112" s="141"/>
      <c r="FJ112" s="141"/>
      <c r="FK112" s="141"/>
      <c r="FL112" s="141"/>
      <c r="FM112" s="141"/>
      <c r="FN112" s="141"/>
      <c r="FO112" s="141"/>
      <c r="FP112" s="141"/>
      <c r="FQ112" s="141"/>
      <c r="FR112" s="141"/>
      <c r="FS112" s="141"/>
      <c r="FT112" s="141"/>
      <c r="FU112" s="141"/>
      <c r="FV112" s="141"/>
      <c r="FW112" s="141"/>
      <c r="FX112" s="141"/>
      <c r="FY112" s="141"/>
      <c r="FZ112" s="141"/>
      <c r="GA112" s="141"/>
      <c r="GB112" s="141"/>
      <c r="GC112" s="141"/>
      <c r="GD112" s="141"/>
      <c r="GE112" s="142"/>
      <c r="GF112" s="27" t="str">
        <f t="shared" si="18"/>
        <v/>
      </c>
      <c r="GG112" s="12">
        <f t="shared" si="21"/>
        <v>0</v>
      </c>
      <c r="GH112" s="12">
        <f t="shared" si="22"/>
        <v>0</v>
      </c>
      <c r="GI112" s="45">
        <f>IFERROR(VLOOKUP(O$17&amp;C112&amp;D112,データ!D:E,2,0),0)</f>
        <v>0</v>
      </c>
      <c r="GJ112" s="45">
        <f t="shared" si="17"/>
        <v>0</v>
      </c>
      <c r="GK112" s="1">
        <f t="shared" si="19"/>
        <v>0</v>
      </c>
      <c r="GL112" s="1" t="str">
        <f t="shared" si="20"/>
        <v/>
      </c>
      <c r="GM112" s="85">
        <f>MIN('病床状況確認表 (2)'!$E98:$GE98)</f>
        <v>0</v>
      </c>
      <c r="GN112" s="85">
        <f>MAX('病床状況確認表 (2)'!$E98:$GE98)</f>
        <v>0</v>
      </c>
      <c r="GO112" s="259"/>
      <c r="GP112" s="260"/>
      <c r="GQ112" s="260"/>
      <c r="GR112" s="260"/>
      <c r="GS112" s="261"/>
      <c r="GT112" s="262"/>
      <c r="GU112" s="263"/>
      <c r="GV112" s="263"/>
      <c r="GW112" s="263"/>
      <c r="GX112" s="263"/>
      <c r="GY112" s="263"/>
      <c r="GZ112" s="263"/>
      <c r="HA112" s="264"/>
      <c r="HB112" s="183" t="str">
        <f>IF('病床状況確認表 (3)'!HB112&gt;=11,"有","")</f>
        <v/>
      </c>
      <c r="HC112" s="12"/>
    </row>
    <row r="113" spans="1:211" hidden="1">
      <c r="A113" s="1" t="str">
        <f>IF(GL113="","",MAX($A$20:A112)+1)</f>
        <v/>
      </c>
      <c r="B113" s="27"/>
      <c r="C113" s="6"/>
      <c r="D113" s="6"/>
      <c r="E113" s="140"/>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2"/>
      <c r="AJ113" s="140"/>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2"/>
      <c r="BN113" s="143"/>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c r="CT113" s="141"/>
      <c r="CU113" s="141"/>
      <c r="CV113" s="141"/>
      <c r="CW113" s="141"/>
      <c r="CX113" s="141"/>
      <c r="CY113" s="141"/>
      <c r="CZ113" s="141"/>
      <c r="DA113" s="141"/>
      <c r="DB113" s="141"/>
      <c r="DC113" s="141"/>
      <c r="DD113" s="141"/>
      <c r="DE113" s="141"/>
      <c r="DF113" s="141"/>
      <c r="DG113" s="141"/>
      <c r="DH113" s="141"/>
      <c r="DI113" s="141"/>
      <c r="DJ113" s="141"/>
      <c r="DK113" s="141"/>
      <c r="DL113" s="141"/>
      <c r="DM113" s="141"/>
      <c r="DN113" s="141"/>
      <c r="DO113" s="141"/>
      <c r="DP113" s="141"/>
      <c r="DQ113" s="141"/>
      <c r="DR113" s="141"/>
      <c r="DS113" s="141"/>
      <c r="DT113" s="141"/>
      <c r="DU113" s="141"/>
      <c r="DV113" s="141"/>
      <c r="DW113" s="141"/>
      <c r="DX113" s="141"/>
      <c r="DY113" s="141"/>
      <c r="DZ113" s="141"/>
      <c r="EA113" s="141"/>
      <c r="EB113" s="141"/>
      <c r="EC113" s="141"/>
      <c r="ED113" s="141"/>
      <c r="EE113" s="141"/>
      <c r="EF113" s="141"/>
      <c r="EG113" s="141"/>
      <c r="EH113" s="141"/>
      <c r="EI113" s="141"/>
      <c r="EJ113" s="141"/>
      <c r="EK113" s="141"/>
      <c r="EL113" s="141"/>
      <c r="EM113" s="141"/>
      <c r="EN113" s="141"/>
      <c r="EO113" s="141"/>
      <c r="EP113" s="141"/>
      <c r="EQ113" s="141"/>
      <c r="ER113" s="141"/>
      <c r="ES113" s="141"/>
      <c r="ET113" s="141"/>
      <c r="EU113" s="141"/>
      <c r="EV113" s="141"/>
      <c r="EW113" s="141"/>
      <c r="EX113" s="141"/>
      <c r="EY113" s="141"/>
      <c r="EZ113" s="141"/>
      <c r="FA113" s="141"/>
      <c r="FB113" s="141"/>
      <c r="FC113" s="141"/>
      <c r="FD113" s="141"/>
      <c r="FE113" s="141"/>
      <c r="FF113" s="141"/>
      <c r="FG113" s="141"/>
      <c r="FH113" s="141"/>
      <c r="FI113" s="141"/>
      <c r="FJ113" s="141"/>
      <c r="FK113" s="141"/>
      <c r="FL113" s="141"/>
      <c r="FM113" s="141"/>
      <c r="FN113" s="141"/>
      <c r="FO113" s="141"/>
      <c r="FP113" s="141"/>
      <c r="FQ113" s="141"/>
      <c r="FR113" s="141"/>
      <c r="FS113" s="141"/>
      <c r="FT113" s="141"/>
      <c r="FU113" s="141"/>
      <c r="FV113" s="141"/>
      <c r="FW113" s="141"/>
      <c r="FX113" s="141"/>
      <c r="FY113" s="141"/>
      <c r="FZ113" s="141"/>
      <c r="GA113" s="141"/>
      <c r="GB113" s="141"/>
      <c r="GC113" s="141"/>
      <c r="GD113" s="141"/>
      <c r="GE113" s="142"/>
      <c r="GF113" s="27" t="str">
        <f t="shared" si="18"/>
        <v/>
      </c>
      <c r="GG113" s="12">
        <f t="shared" si="21"/>
        <v>0</v>
      </c>
      <c r="GH113" s="12">
        <f t="shared" si="22"/>
        <v>0</v>
      </c>
      <c r="GI113" s="45">
        <f>IFERROR(VLOOKUP(O$17&amp;C113&amp;D113,データ!D:E,2,0),0)</f>
        <v>0</v>
      </c>
      <c r="GJ113" s="45">
        <f t="shared" si="17"/>
        <v>0</v>
      </c>
      <c r="GK113" s="1">
        <f t="shared" si="19"/>
        <v>0</v>
      </c>
      <c r="GL113" s="1" t="str">
        <f t="shared" si="20"/>
        <v/>
      </c>
      <c r="GM113" s="85">
        <f>MIN('病床状況確認表 (2)'!$E99:$GE99)</f>
        <v>0</v>
      </c>
      <c r="GN113" s="85">
        <f>MAX('病床状況確認表 (2)'!$E99:$GE99)</f>
        <v>0</v>
      </c>
      <c r="GO113" s="259"/>
      <c r="GP113" s="260"/>
      <c r="GQ113" s="260"/>
      <c r="GR113" s="260"/>
      <c r="GS113" s="261"/>
      <c r="GT113" s="262"/>
      <c r="GU113" s="263"/>
      <c r="GV113" s="263"/>
      <c r="GW113" s="263"/>
      <c r="GX113" s="263"/>
      <c r="GY113" s="263"/>
      <c r="GZ113" s="263"/>
      <c r="HA113" s="264"/>
      <c r="HB113" s="183" t="str">
        <f>IF('病床状況確認表 (3)'!HB113&gt;=11,"有","")</f>
        <v/>
      </c>
      <c r="HC113" s="12"/>
    </row>
    <row r="114" spans="1:211" hidden="1">
      <c r="A114" s="1" t="str">
        <f>IF(GL114="","",MAX($A$20:A113)+1)</f>
        <v/>
      </c>
      <c r="B114" s="27"/>
      <c r="C114" s="6"/>
      <c r="D114" s="6"/>
      <c r="E114" s="140"/>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2"/>
      <c r="AJ114" s="140"/>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2"/>
      <c r="BN114" s="143"/>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c r="CT114" s="141"/>
      <c r="CU114" s="141"/>
      <c r="CV114" s="141"/>
      <c r="CW114" s="141"/>
      <c r="CX114" s="141"/>
      <c r="CY114" s="141"/>
      <c r="CZ114" s="141"/>
      <c r="DA114" s="141"/>
      <c r="DB114" s="141"/>
      <c r="DC114" s="141"/>
      <c r="DD114" s="141"/>
      <c r="DE114" s="141"/>
      <c r="DF114" s="141"/>
      <c r="DG114" s="141"/>
      <c r="DH114" s="141"/>
      <c r="DI114" s="141"/>
      <c r="DJ114" s="141"/>
      <c r="DK114" s="141"/>
      <c r="DL114" s="141"/>
      <c r="DM114" s="141"/>
      <c r="DN114" s="141"/>
      <c r="DO114" s="141"/>
      <c r="DP114" s="141"/>
      <c r="DQ114" s="141"/>
      <c r="DR114" s="141"/>
      <c r="DS114" s="141"/>
      <c r="DT114" s="141"/>
      <c r="DU114" s="141"/>
      <c r="DV114" s="141"/>
      <c r="DW114" s="141"/>
      <c r="DX114" s="141"/>
      <c r="DY114" s="141"/>
      <c r="DZ114" s="141"/>
      <c r="EA114" s="141"/>
      <c r="EB114" s="141"/>
      <c r="EC114" s="141"/>
      <c r="ED114" s="141"/>
      <c r="EE114" s="141"/>
      <c r="EF114" s="141"/>
      <c r="EG114" s="141"/>
      <c r="EH114" s="141"/>
      <c r="EI114" s="141"/>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1"/>
      <c r="FU114" s="141"/>
      <c r="FV114" s="141"/>
      <c r="FW114" s="141"/>
      <c r="FX114" s="141"/>
      <c r="FY114" s="141"/>
      <c r="FZ114" s="141"/>
      <c r="GA114" s="141"/>
      <c r="GB114" s="141"/>
      <c r="GC114" s="141"/>
      <c r="GD114" s="141"/>
      <c r="GE114" s="142"/>
      <c r="GF114" s="27" t="str">
        <f t="shared" si="18"/>
        <v/>
      </c>
      <c r="GG114" s="12">
        <f t="shared" si="21"/>
        <v>0</v>
      </c>
      <c r="GH114" s="12">
        <f t="shared" si="22"/>
        <v>0</v>
      </c>
      <c r="GI114" s="45">
        <f>IFERROR(VLOOKUP(O$17&amp;C114&amp;D114,データ!D:E,2,0),0)</f>
        <v>0</v>
      </c>
      <c r="GJ114" s="45">
        <f t="shared" si="17"/>
        <v>0</v>
      </c>
      <c r="GK114" s="1">
        <f t="shared" si="19"/>
        <v>0</v>
      </c>
      <c r="GL114" s="1" t="str">
        <f t="shared" si="20"/>
        <v/>
      </c>
      <c r="GM114" s="85">
        <f>MIN('病床状況確認表 (2)'!$E100:$GE100)</f>
        <v>0</v>
      </c>
      <c r="GN114" s="85">
        <f>MAX('病床状況確認表 (2)'!$E100:$GE100)</f>
        <v>0</v>
      </c>
      <c r="GO114" s="259"/>
      <c r="GP114" s="260"/>
      <c r="GQ114" s="260"/>
      <c r="GR114" s="260"/>
      <c r="GS114" s="261"/>
      <c r="GT114" s="262"/>
      <c r="GU114" s="263"/>
      <c r="GV114" s="263"/>
      <c r="GW114" s="263"/>
      <c r="GX114" s="263"/>
      <c r="GY114" s="263"/>
      <c r="GZ114" s="263"/>
      <c r="HA114" s="264"/>
      <c r="HB114" s="183" t="str">
        <f>IF('病床状況確認表 (3)'!HB114&gt;=11,"有","")</f>
        <v/>
      </c>
      <c r="HC114" s="12"/>
    </row>
    <row r="115" spans="1:211" hidden="1">
      <c r="A115" s="1" t="str">
        <f>IF(GL115="","",MAX($A$20:A114)+1)</f>
        <v/>
      </c>
      <c r="B115" s="27"/>
      <c r="C115" s="6"/>
      <c r="D115" s="6"/>
      <c r="E115" s="140"/>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2"/>
      <c r="AJ115" s="140"/>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2"/>
      <c r="BN115" s="143"/>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c r="CT115" s="141"/>
      <c r="CU115" s="141"/>
      <c r="CV115" s="141"/>
      <c r="CW115" s="141"/>
      <c r="CX115" s="141"/>
      <c r="CY115" s="141"/>
      <c r="CZ115" s="141"/>
      <c r="DA115" s="141"/>
      <c r="DB115" s="141"/>
      <c r="DC115" s="141"/>
      <c r="DD115" s="141"/>
      <c r="DE115" s="141"/>
      <c r="DF115" s="141"/>
      <c r="DG115" s="141"/>
      <c r="DH115" s="141"/>
      <c r="DI115" s="141"/>
      <c r="DJ115" s="141"/>
      <c r="DK115" s="141"/>
      <c r="DL115" s="141"/>
      <c r="DM115" s="141"/>
      <c r="DN115" s="141"/>
      <c r="DO115" s="141"/>
      <c r="DP115" s="141"/>
      <c r="DQ115" s="141"/>
      <c r="DR115" s="141"/>
      <c r="DS115" s="141"/>
      <c r="DT115" s="141"/>
      <c r="DU115" s="141"/>
      <c r="DV115" s="141"/>
      <c r="DW115" s="141"/>
      <c r="DX115" s="141"/>
      <c r="DY115" s="141"/>
      <c r="DZ115" s="141"/>
      <c r="EA115" s="141"/>
      <c r="EB115" s="141"/>
      <c r="EC115" s="141"/>
      <c r="ED115" s="141"/>
      <c r="EE115" s="141"/>
      <c r="EF115" s="141"/>
      <c r="EG115" s="141"/>
      <c r="EH115" s="141"/>
      <c r="EI115" s="141"/>
      <c r="EJ115" s="141"/>
      <c r="EK115" s="141"/>
      <c r="EL115" s="141"/>
      <c r="EM115" s="141"/>
      <c r="EN115" s="141"/>
      <c r="EO115" s="141"/>
      <c r="EP115" s="141"/>
      <c r="EQ115" s="141"/>
      <c r="ER115" s="141"/>
      <c r="ES115" s="141"/>
      <c r="ET115" s="141"/>
      <c r="EU115" s="141"/>
      <c r="EV115" s="141"/>
      <c r="EW115" s="141"/>
      <c r="EX115" s="141"/>
      <c r="EY115" s="141"/>
      <c r="EZ115" s="141"/>
      <c r="FA115" s="141"/>
      <c r="FB115" s="141"/>
      <c r="FC115" s="141"/>
      <c r="FD115" s="141"/>
      <c r="FE115" s="141"/>
      <c r="FF115" s="141"/>
      <c r="FG115" s="141"/>
      <c r="FH115" s="141"/>
      <c r="FI115" s="141"/>
      <c r="FJ115" s="141"/>
      <c r="FK115" s="141"/>
      <c r="FL115" s="141"/>
      <c r="FM115" s="141"/>
      <c r="FN115" s="141"/>
      <c r="FO115" s="141"/>
      <c r="FP115" s="141"/>
      <c r="FQ115" s="141"/>
      <c r="FR115" s="141"/>
      <c r="FS115" s="141"/>
      <c r="FT115" s="141"/>
      <c r="FU115" s="141"/>
      <c r="FV115" s="141"/>
      <c r="FW115" s="141"/>
      <c r="FX115" s="141"/>
      <c r="FY115" s="141"/>
      <c r="FZ115" s="141"/>
      <c r="GA115" s="141"/>
      <c r="GB115" s="141"/>
      <c r="GC115" s="141"/>
      <c r="GD115" s="141"/>
      <c r="GE115" s="142"/>
      <c r="GF115" s="27" t="str">
        <f t="shared" si="18"/>
        <v/>
      </c>
      <c r="GG115" s="12">
        <f t="shared" si="21"/>
        <v>0</v>
      </c>
      <c r="GH115" s="12">
        <f t="shared" si="22"/>
        <v>0</v>
      </c>
      <c r="GI115" s="45">
        <f>IFERROR(VLOOKUP(O$17&amp;C115&amp;D115,データ!D:E,2,0),0)</f>
        <v>0</v>
      </c>
      <c r="GJ115" s="45">
        <f t="shared" si="17"/>
        <v>0</v>
      </c>
      <c r="GK115" s="1">
        <f t="shared" si="19"/>
        <v>0</v>
      </c>
      <c r="GL115" s="1" t="str">
        <f t="shared" si="20"/>
        <v/>
      </c>
      <c r="GM115" s="85">
        <f>MIN('病床状況確認表 (2)'!$E101:$GE101)</f>
        <v>0</v>
      </c>
      <c r="GN115" s="85">
        <f>MAX('病床状況確認表 (2)'!$E101:$GE101)</f>
        <v>0</v>
      </c>
      <c r="GO115" s="259"/>
      <c r="GP115" s="260"/>
      <c r="GQ115" s="260"/>
      <c r="GR115" s="260"/>
      <c r="GS115" s="261"/>
      <c r="GT115" s="262"/>
      <c r="GU115" s="263"/>
      <c r="GV115" s="263"/>
      <c r="GW115" s="263"/>
      <c r="GX115" s="263"/>
      <c r="GY115" s="263"/>
      <c r="GZ115" s="263"/>
      <c r="HA115" s="264"/>
      <c r="HB115" s="183" t="str">
        <f>IF('病床状況確認表 (3)'!HB115&gt;=11,"有","")</f>
        <v/>
      </c>
      <c r="HC115" s="12"/>
    </row>
    <row r="116" spans="1:211" hidden="1">
      <c r="A116" s="1" t="str">
        <f>IF(GL116="","",MAX($A$20:A115)+1)</f>
        <v/>
      </c>
      <c r="B116" s="27"/>
      <c r="C116" s="6"/>
      <c r="D116" s="6"/>
      <c r="E116" s="140"/>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2"/>
      <c r="AJ116" s="140"/>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2"/>
      <c r="BN116" s="143"/>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c r="CT116" s="141"/>
      <c r="CU116" s="141"/>
      <c r="CV116" s="141"/>
      <c r="CW116" s="141"/>
      <c r="CX116" s="141"/>
      <c r="CY116" s="141"/>
      <c r="CZ116" s="141"/>
      <c r="DA116" s="141"/>
      <c r="DB116" s="141"/>
      <c r="DC116" s="141"/>
      <c r="DD116" s="141"/>
      <c r="DE116" s="141"/>
      <c r="DF116" s="141"/>
      <c r="DG116" s="141"/>
      <c r="DH116" s="141"/>
      <c r="DI116" s="141"/>
      <c r="DJ116" s="141"/>
      <c r="DK116" s="141"/>
      <c r="DL116" s="141"/>
      <c r="DM116" s="141"/>
      <c r="DN116" s="141"/>
      <c r="DO116" s="141"/>
      <c r="DP116" s="141"/>
      <c r="DQ116" s="141"/>
      <c r="DR116" s="141"/>
      <c r="DS116" s="141"/>
      <c r="DT116" s="141"/>
      <c r="DU116" s="141"/>
      <c r="DV116" s="141"/>
      <c r="DW116" s="141"/>
      <c r="DX116" s="141"/>
      <c r="DY116" s="141"/>
      <c r="DZ116" s="141"/>
      <c r="EA116" s="141"/>
      <c r="EB116" s="141"/>
      <c r="EC116" s="141"/>
      <c r="ED116" s="141"/>
      <c r="EE116" s="141"/>
      <c r="EF116" s="141"/>
      <c r="EG116" s="141"/>
      <c r="EH116" s="141"/>
      <c r="EI116" s="141"/>
      <c r="EJ116" s="141"/>
      <c r="EK116" s="141"/>
      <c r="EL116" s="141"/>
      <c r="EM116" s="141"/>
      <c r="EN116" s="141"/>
      <c r="EO116" s="141"/>
      <c r="EP116" s="141"/>
      <c r="EQ116" s="141"/>
      <c r="ER116" s="141"/>
      <c r="ES116" s="141"/>
      <c r="ET116" s="141"/>
      <c r="EU116" s="141"/>
      <c r="EV116" s="141"/>
      <c r="EW116" s="141"/>
      <c r="EX116" s="141"/>
      <c r="EY116" s="141"/>
      <c r="EZ116" s="141"/>
      <c r="FA116" s="141"/>
      <c r="FB116" s="141"/>
      <c r="FC116" s="141"/>
      <c r="FD116" s="141"/>
      <c r="FE116" s="141"/>
      <c r="FF116" s="141"/>
      <c r="FG116" s="141"/>
      <c r="FH116" s="141"/>
      <c r="FI116" s="141"/>
      <c r="FJ116" s="141"/>
      <c r="FK116" s="141"/>
      <c r="FL116" s="141"/>
      <c r="FM116" s="141"/>
      <c r="FN116" s="141"/>
      <c r="FO116" s="141"/>
      <c r="FP116" s="141"/>
      <c r="FQ116" s="141"/>
      <c r="FR116" s="141"/>
      <c r="FS116" s="141"/>
      <c r="FT116" s="141"/>
      <c r="FU116" s="141"/>
      <c r="FV116" s="141"/>
      <c r="FW116" s="141"/>
      <c r="FX116" s="141"/>
      <c r="FY116" s="141"/>
      <c r="FZ116" s="141"/>
      <c r="GA116" s="141"/>
      <c r="GB116" s="141"/>
      <c r="GC116" s="141"/>
      <c r="GD116" s="141"/>
      <c r="GE116" s="142"/>
      <c r="GF116" s="27" t="str">
        <f t="shared" si="18"/>
        <v/>
      </c>
      <c r="GG116" s="12">
        <f t="shared" si="21"/>
        <v>0</v>
      </c>
      <c r="GH116" s="12">
        <f t="shared" si="22"/>
        <v>0</v>
      </c>
      <c r="GI116" s="45">
        <f>IFERROR(VLOOKUP(O$17&amp;C116&amp;D116,データ!D:E,2,0),0)</f>
        <v>0</v>
      </c>
      <c r="GJ116" s="45">
        <f t="shared" si="17"/>
        <v>0</v>
      </c>
      <c r="GK116" s="1">
        <f t="shared" si="19"/>
        <v>0</v>
      </c>
      <c r="GL116" s="1" t="str">
        <f t="shared" ref="GL116:GL219" si="23">IF(OR(GK116&gt;0,GH116&gt;0),"*","")</f>
        <v/>
      </c>
      <c r="GM116" s="85">
        <f>MIN('病床状況確認表 (2)'!$E102:$GE102)</f>
        <v>0</v>
      </c>
      <c r="GN116" s="85">
        <f>MAX('病床状況確認表 (2)'!$E102:$GE102)</f>
        <v>0</v>
      </c>
      <c r="GO116" s="259"/>
      <c r="GP116" s="260"/>
      <c r="GQ116" s="260"/>
      <c r="GR116" s="260"/>
      <c r="GS116" s="261"/>
      <c r="GT116" s="262"/>
      <c r="GU116" s="263"/>
      <c r="GV116" s="263"/>
      <c r="GW116" s="263"/>
      <c r="GX116" s="263"/>
      <c r="GY116" s="263"/>
      <c r="GZ116" s="263"/>
      <c r="HA116" s="264"/>
      <c r="HB116" s="183" t="str">
        <f>IF('病床状況確認表 (3)'!HB116&gt;=11,"有","")</f>
        <v/>
      </c>
      <c r="HC116" s="12"/>
    </row>
    <row r="117" spans="1:211" hidden="1">
      <c r="A117" s="1" t="str">
        <f>IF(GL117="","",MAX($A$20:A116)+1)</f>
        <v/>
      </c>
      <c r="B117" s="27"/>
      <c r="C117" s="6"/>
      <c r="D117" s="6"/>
      <c r="E117" s="140"/>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2"/>
      <c r="AJ117" s="140"/>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2"/>
      <c r="BN117" s="143"/>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c r="CT117" s="141"/>
      <c r="CU117" s="141"/>
      <c r="CV117" s="141"/>
      <c r="CW117" s="141"/>
      <c r="CX117" s="141"/>
      <c r="CY117" s="141"/>
      <c r="CZ117" s="141"/>
      <c r="DA117" s="141"/>
      <c r="DB117" s="141"/>
      <c r="DC117" s="141"/>
      <c r="DD117" s="141"/>
      <c r="DE117" s="141"/>
      <c r="DF117" s="141"/>
      <c r="DG117" s="141"/>
      <c r="DH117" s="141"/>
      <c r="DI117" s="141"/>
      <c r="DJ117" s="141"/>
      <c r="DK117" s="141"/>
      <c r="DL117" s="141"/>
      <c r="DM117" s="141"/>
      <c r="DN117" s="141"/>
      <c r="DO117" s="141"/>
      <c r="DP117" s="141"/>
      <c r="DQ117" s="141"/>
      <c r="DR117" s="141"/>
      <c r="DS117" s="141"/>
      <c r="DT117" s="141"/>
      <c r="DU117" s="141"/>
      <c r="DV117" s="141"/>
      <c r="DW117" s="141"/>
      <c r="DX117" s="141"/>
      <c r="DY117" s="141"/>
      <c r="DZ117" s="141"/>
      <c r="EA117" s="141"/>
      <c r="EB117" s="141"/>
      <c r="EC117" s="141"/>
      <c r="ED117" s="141"/>
      <c r="EE117" s="141"/>
      <c r="EF117" s="141"/>
      <c r="EG117" s="141"/>
      <c r="EH117" s="141"/>
      <c r="EI117" s="141"/>
      <c r="EJ117" s="141"/>
      <c r="EK117" s="141"/>
      <c r="EL117" s="141"/>
      <c r="EM117" s="141"/>
      <c r="EN117" s="141"/>
      <c r="EO117" s="141"/>
      <c r="EP117" s="141"/>
      <c r="EQ117" s="141"/>
      <c r="ER117" s="141"/>
      <c r="ES117" s="141"/>
      <c r="ET117" s="141"/>
      <c r="EU117" s="141"/>
      <c r="EV117" s="141"/>
      <c r="EW117" s="141"/>
      <c r="EX117" s="141"/>
      <c r="EY117" s="141"/>
      <c r="EZ117" s="141"/>
      <c r="FA117" s="141"/>
      <c r="FB117" s="141"/>
      <c r="FC117" s="141"/>
      <c r="FD117" s="141"/>
      <c r="FE117" s="141"/>
      <c r="FF117" s="141"/>
      <c r="FG117" s="141"/>
      <c r="FH117" s="141"/>
      <c r="FI117" s="141"/>
      <c r="FJ117" s="141"/>
      <c r="FK117" s="141"/>
      <c r="FL117" s="141"/>
      <c r="FM117" s="141"/>
      <c r="FN117" s="141"/>
      <c r="FO117" s="141"/>
      <c r="FP117" s="141"/>
      <c r="FQ117" s="141"/>
      <c r="FR117" s="141"/>
      <c r="FS117" s="141"/>
      <c r="FT117" s="141"/>
      <c r="FU117" s="141"/>
      <c r="FV117" s="141"/>
      <c r="FW117" s="141"/>
      <c r="FX117" s="141"/>
      <c r="FY117" s="141"/>
      <c r="FZ117" s="141"/>
      <c r="GA117" s="141"/>
      <c r="GB117" s="141"/>
      <c r="GC117" s="141"/>
      <c r="GD117" s="141"/>
      <c r="GE117" s="142"/>
      <c r="GF117" s="27" t="str">
        <f t="shared" si="18"/>
        <v/>
      </c>
      <c r="GG117" s="12">
        <f t="shared" si="21"/>
        <v>0</v>
      </c>
      <c r="GH117" s="12">
        <f t="shared" si="22"/>
        <v>0</v>
      </c>
      <c r="GI117" s="45">
        <f>IFERROR(VLOOKUP(O$17&amp;C117&amp;D117,データ!D:E,2,0),0)</f>
        <v>0</v>
      </c>
      <c r="GJ117" s="45">
        <f t="shared" si="17"/>
        <v>0</v>
      </c>
      <c r="GK117" s="1">
        <f t="shared" si="19"/>
        <v>0</v>
      </c>
      <c r="GL117" s="1" t="str">
        <f t="shared" si="23"/>
        <v/>
      </c>
      <c r="GM117" s="85">
        <f>MIN('病床状況確認表 (2)'!$E103:$GE103)</f>
        <v>0</v>
      </c>
      <c r="GN117" s="85">
        <f>MAX('病床状況確認表 (2)'!$E103:$GE103)</f>
        <v>0</v>
      </c>
      <c r="GO117" s="259"/>
      <c r="GP117" s="260"/>
      <c r="GQ117" s="260"/>
      <c r="GR117" s="260"/>
      <c r="GS117" s="261"/>
      <c r="GT117" s="262"/>
      <c r="GU117" s="263"/>
      <c r="GV117" s="263"/>
      <c r="GW117" s="263"/>
      <c r="GX117" s="263"/>
      <c r="GY117" s="263"/>
      <c r="GZ117" s="263"/>
      <c r="HA117" s="264"/>
      <c r="HB117" s="183" t="str">
        <f>IF('病床状況確認表 (3)'!HB117&gt;=11,"有","")</f>
        <v/>
      </c>
      <c r="HC117" s="12"/>
    </row>
    <row r="118" spans="1:211" hidden="1">
      <c r="A118" s="1" t="str">
        <f>IF(GL118="","",MAX($A$20:A117)+1)</f>
        <v/>
      </c>
      <c r="B118" s="27"/>
      <c r="C118" s="6"/>
      <c r="D118" s="6"/>
      <c r="E118" s="140"/>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2"/>
      <c r="AJ118" s="140"/>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2"/>
      <c r="BN118" s="143"/>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141"/>
      <c r="CO118" s="141"/>
      <c r="CP118" s="141"/>
      <c r="CQ118" s="141"/>
      <c r="CR118" s="141"/>
      <c r="CS118" s="141"/>
      <c r="CT118" s="141"/>
      <c r="CU118" s="141"/>
      <c r="CV118" s="141"/>
      <c r="CW118" s="141"/>
      <c r="CX118" s="141"/>
      <c r="CY118" s="141"/>
      <c r="CZ118" s="141"/>
      <c r="DA118" s="141"/>
      <c r="DB118" s="141"/>
      <c r="DC118" s="141"/>
      <c r="DD118" s="141"/>
      <c r="DE118" s="141"/>
      <c r="DF118" s="141"/>
      <c r="DG118" s="141"/>
      <c r="DH118" s="141"/>
      <c r="DI118" s="141"/>
      <c r="DJ118" s="141"/>
      <c r="DK118" s="141"/>
      <c r="DL118" s="141"/>
      <c r="DM118" s="141"/>
      <c r="DN118" s="141"/>
      <c r="DO118" s="141"/>
      <c r="DP118" s="141"/>
      <c r="DQ118" s="141"/>
      <c r="DR118" s="141"/>
      <c r="DS118" s="141"/>
      <c r="DT118" s="141"/>
      <c r="DU118" s="141"/>
      <c r="DV118" s="141"/>
      <c r="DW118" s="141"/>
      <c r="DX118" s="141"/>
      <c r="DY118" s="141"/>
      <c r="DZ118" s="141"/>
      <c r="EA118" s="141"/>
      <c r="EB118" s="141"/>
      <c r="EC118" s="141"/>
      <c r="ED118" s="141"/>
      <c r="EE118" s="141"/>
      <c r="EF118" s="141"/>
      <c r="EG118" s="141"/>
      <c r="EH118" s="141"/>
      <c r="EI118" s="141"/>
      <c r="EJ118" s="141"/>
      <c r="EK118" s="141"/>
      <c r="EL118" s="141"/>
      <c r="EM118" s="141"/>
      <c r="EN118" s="141"/>
      <c r="EO118" s="141"/>
      <c r="EP118" s="141"/>
      <c r="EQ118" s="141"/>
      <c r="ER118" s="141"/>
      <c r="ES118" s="141"/>
      <c r="ET118" s="141"/>
      <c r="EU118" s="141"/>
      <c r="EV118" s="141"/>
      <c r="EW118" s="141"/>
      <c r="EX118" s="141"/>
      <c r="EY118" s="141"/>
      <c r="EZ118" s="141"/>
      <c r="FA118" s="141"/>
      <c r="FB118" s="141"/>
      <c r="FC118" s="141"/>
      <c r="FD118" s="141"/>
      <c r="FE118" s="141"/>
      <c r="FF118" s="141"/>
      <c r="FG118" s="141"/>
      <c r="FH118" s="141"/>
      <c r="FI118" s="141"/>
      <c r="FJ118" s="141"/>
      <c r="FK118" s="141"/>
      <c r="FL118" s="141"/>
      <c r="FM118" s="141"/>
      <c r="FN118" s="141"/>
      <c r="FO118" s="141"/>
      <c r="FP118" s="141"/>
      <c r="FQ118" s="141"/>
      <c r="FR118" s="141"/>
      <c r="FS118" s="141"/>
      <c r="FT118" s="141"/>
      <c r="FU118" s="141"/>
      <c r="FV118" s="141"/>
      <c r="FW118" s="141"/>
      <c r="FX118" s="141"/>
      <c r="FY118" s="141"/>
      <c r="FZ118" s="141"/>
      <c r="GA118" s="141"/>
      <c r="GB118" s="141"/>
      <c r="GC118" s="141"/>
      <c r="GD118" s="141"/>
      <c r="GE118" s="142"/>
      <c r="GF118" s="27" t="str">
        <f t="shared" si="18"/>
        <v/>
      </c>
      <c r="GG118" s="12">
        <f t="shared" si="21"/>
        <v>0</v>
      </c>
      <c r="GH118" s="12">
        <f t="shared" si="22"/>
        <v>0</v>
      </c>
      <c r="GI118" s="45">
        <f>IFERROR(VLOOKUP(O$17&amp;C118&amp;D118,データ!D:E,2,0),0)</f>
        <v>0</v>
      </c>
      <c r="GJ118" s="45">
        <f t="shared" si="17"/>
        <v>0</v>
      </c>
      <c r="GK118" s="1">
        <f t="shared" si="19"/>
        <v>0</v>
      </c>
      <c r="GL118" s="1" t="str">
        <f t="shared" si="23"/>
        <v/>
      </c>
      <c r="GM118" s="85">
        <f>MIN('病床状況確認表 (2)'!$E104:$GE104)</f>
        <v>0</v>
      </c>
      <c r="GN118" s="85">
        <f>MAX('病床状況確認表 (2)'!$E104:$GE104)</f>
        <v>0</v>
      </c>
      <c r="GO118" s="259"/>
      <c r="GP118" s="260"/>
      <c r="GQ118" s="260"/>
      <c r="GR118" s="260"/>
      <c r="GS118" s="261"/>
      <c r="GT118" s="262"/>
      <c r="GU118" s="263"/>
      <c r="GV118" s="263"/>
      <c r="GW118" s="263"/>
      <c r="GX118" s="263"/>
      <c r="GY118" s="263"/>
      <c r="GZ118" s="263"/>
      <c r="HA118" s="264"/>
      <c r="HB118" s="183" t="str">
        <f>IF('病床状況確認表 (3)'!HB118&gt;=11,"有","")</f>
        <v/>
      </c>
      <c r="HC118" s="12"/>
    </row>
    <row r="119" spans="1:211" hidden="1">
      <c r="A119" s="1" t="str">
        <f>IF(GL119="","",MAX($A$20:A118)+1)</f>
        <v/>
      </c>
      <c r="B119" s="27"/>
      <c r="C119" s="6"/>
      <c r="D119" s="6"/>
      <c r="E119" s="140"/>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2"/>
      <c r="AJ119" s="140"/>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2"/>
      <c r="BN119" s="143"/>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141"/>
      <c r="CO119" s="141"/>
      <c r="CP119" s="141"/>
      <c r="CQ119" s="141"/>
      <c r="CR119" s="141"/>
      <c r="CS119" s="141"/>
      <c r="CT119" s="141"/>
      <c r="CU119" s="141"/>
      <c r="CV119" s="141"/>
      <c r="CW119" s="141"/>
      <c r="CX119" s="141"/>
      <c r="CY119" s="141"/>
      <c r="CZ119" s="141"/>
      <c r="DA119" s="141"/>
      <c r="DB119" s="141"/>
      <c r="DC119" s="141"/>
      <c r="DD119" s="141"/>
      <c r="DE119" s="141"/>
      <c r="DF119" s="141"/>
      <c r="DG119" s="141"/>
      <c r="DH119" s="141"/>
      <c r="DI119" s="141"/>
      <c r="DJ119" s="141"/>
      <c r="DK119" s="141"/>
      <c r="DL119" s="141"/>
      <c r="DM119" s="141"/>
      <c r="DN119" s="141"/>
      <c r="DO119" s="141"/>
      <c r="DP119" s="141"/>
      <c r="DQ119" s="141"/>
      <c r="DR119" s="141"/>
      <c r="DS119" s="141"/>
      <c r="DT119" s="141"/>
      <c r="DU119" s="141"/>
      <c r="DV119" s="141"/>
      <c r="DW119" s="141"/>
      <c r="DX119" s="141"/>
      <c r="DY119" s="141"/>
      <c r="DZ119" s="141"/>
      <c r="EA119" s="141"/>
      <c r="EB119" s="141"/>
      <c r="EC119" s="141"/>
      <c r="ED119" s="141"/>
      <c r="EE119" s="141"/>
      <c r="EF119" s="141"/>
      <c r="EG119" s="141"/>
      <c r="EH119" s="141"/>
      <c r="EI119" s="141"/>
      <c r="EJ119" s="141"/>
      <c r="EK119" s="141"/>
      <c r="EL119" s="141"/>
      <c r="EM119" s="141"/>
      <c r="EN119" s="141"/>
      <c r="EO119" s="141"/>
      <c r="EP119" s="141"/>
      <c r="EQ119" s="141"/>
      <c r="ER119" s="141"/>
      <c r="ES119" s="141"/>
      <c r="ET119" s="141"/>
      <c r="EU119" s="141"/>
      <c r="EV119" s="141"/>
      <c r="EW119" s="141"/>
      <c r="EX119" s="141"/>
      <c r="EY119" s="141"/>
      <c r="EZ119" s="141"/>
      <c r="FA119" s="141"/>
      <c r="FB119" s="141"/>
      <c r="FC119" s="141"/>
      <c r="FD119" s="141"/>
      <c r="FE119" s="141"/>
      <c r="FF119" s="141"/>
      <c r="FG119" s="141"/>
      <c r="FH119" s="141"/>
      <c r="FI119" s="141"/>
      <c r="FJ119" s="141"/>
      <c r="FK119" s="141"/>
      <c r="FL119" s="141"/>
      <c r="FM119" s="141"/>
      <c r="FN119" s="141"/>
      <c r="FO119" s="141"/>
      <c r="FP119" s="141"/>
      <c r="FQ119" s="141"/>
      <c r="FR119" s="141"/>
      <c r="FS119" s="141"/>
      <c r="FT119" s="141"/>
      <c r="FU119" s="141"/>
      <c r="FV119" s="141"/>
      <c r="FW119" s="141"/>
      <c r="FX119" s="141"/>
      <c r="FY119" s="141"/>
      <c r="FZ119" s="141"/>
      <c r="GA119" s="141"/>
      <c r="GB119" s="141"/>
      <c r="GC119" s="141"/>
      <c r="GD119" s="141"/>
      <c r="GE119" s="142"/>
      <c r="GF119" s="27" t="str">
        <f t="shared" ref="GF119:GF182" si="24">IF(D119="","",D119)</f>
        <v/>
      </c>
      <c r="GG119" s="12">
        <f t="shared" ref="GG119:GG182" si="25">COUNTIF(E119:GE119,"一般")+COUNTIF(E119:GE119,"コロナ")+COUNTIF(E119:GE119,"既感染者")+COUNTIF(E119:GE119,"疑い")+COUNTIF(E119:GE119,"外コロナ")</f>
        <v>0</v>
      </c>
      <c r="GH119" s="12">
        <f t="shared" ref="GH119:GH182" si="26">COUNTIF(E119:GE119,"休止")+COUNTIF(E119:GE119,"空床")</f>
        <v>0</v>
      </c>
      <c r="GI119" s="45">
        <f>IFERROR(VLOOKUP(O$17&amp;C119&amp;D119,データ!D:E,2,0),0)</f>
        <v>0</v>
      </c>
      <c r="GJ119" s="45">
        <f t="shared" ref="GJ119:GJ182" si="27">GI119*GH119</f>
        <v>0</v>
      </c>
      <c r="GK119" s="1">
        <f t="shared" ref="GK119:GK182" si="28">COUNTIF(E119:CR119,"コロナ")</f>
        <v>0</v>
      </c>
      <c r="GL119" s="1" t="str">
        <f t="shared" ref="GL119:GL182" si="29">IF(OR(GK119&gt;0,GH119&gt;0),"*","")</f>
        <v/>
      </c>
      <c r="GM119" s="85">
        <f>MIN('病床状況確認表 (2)'!$E105:$GE105)</f>
        <v>0</v>
      </c>
      <c r="GN119" s="85">
        <f>MAX('病床状況確認表 (2)'!$E105:$GE105)</f>
        <v>0</v>
      </c>
      <c r="GO119" s="259"/>
      <c r="GP119" s="260"/>
      <c r="GQ119" s="260"/>
      <c r="GR119" s="260"/>
      <c r="GS119" s="261"/>
      <c r="GT119" s="262"/>
      <c r="GU119" s="263"/>
      <c r="GV119" s="263"/>
      <c r="GW119" s="263"/>
      <c r="GX119" s="263"/>
      <c r="GY119" s="263"/>
      <c r="GZ119" s="263"/>
      <c r="HA119" s="264"/>
      <c r="HB119" s="183" t="str">
        <f>IF('病床状況確認表 (3)'!HB119&gt;=11,"有","")</f>
        <v/>
      </c>
      <c r="HC119" s="12"/>
    </row>
    <row r="120" spans="1:211" hidden="1">
      <c r="A120" s="1" t="str">
        <f>IF(GL120="","",MAX($A$20:A119)+1)</f>
        <v/>
      </c>
      <c r="B120" s="27"/>
      <c r="C120" s="6"/>
      <c r="D120" s="6"/>
      <c r="E120" s="140"/>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2"/>
      <c r="AJ120" s="140"/>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2"/>
      <c r="BN120" s="143"/>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c r="CU120" s="141"/>
      <c r="CV120" s="141"/>
      <c r="CW120" s="141"/>
      <c r="CX120" s="141"/>
      <c r="CY120" s="141"/>
      <c r="CZ120" s="141"/>
      <c r="DA120" s="141"/>
      <c r="DB120" s="141"/>
      <c r="DC120" s="141"/>
      <c r="DD120" s="141"/>
      <c r="DE120" s="141"/>
      <c r="DF120" s="141"/>
      <c r="DG120" s="141"/>
      <c r="DH120" s="141"/>
      <c r="DI120" s="141"/>
      <c r="DJ120" s="141"/>
      <c r="DK120" s="141"/>
      <c r="DL120" s="141"/>
      <c r="DM120" s="141"/>
      <c r="DN120" s="141"/>
      <c r="DO120" s="141"/>
      <c r="DP120" s="141"/>
      <c r="DQ120" s="141"/>
      <c r="DR120" s="141"/>
      <c r="DS120" s="141"/>
      <c r="DT120" s="141"/>
      <c r="DU120" s="141"/>
      <c r="DV120" s="141"/>
      <c r="DW120" s="141"/>
      <c r="DX120" s="141"/>
      <c r="DY120" s="141"/>
      <c r="DZ120" s="141"/>
      <c r="EA120" s="141"/>
      <c r="EB120" s="141"/>
      <c r="EC120" s="141"/>
      <c r="ED120" s="141"/>
      <c r="EE120" s="141"/>
      <c r="EF120" s="141"/>
      <c r="EG120" s="141"/>
      <c r="EH120" s="141"/>
      <c r="EI120" s="141"/>
      <c r="EJ120" s="141"/>
      <c r="EK120" s="141"/>
      <c r="EL120" s="141"/>
      <c r="EM120" s="141"/>
      <c r="EN120" s="141"/>
      <c r="EO120" s="141"/>
      <c r="EP120" s="141"/>
      <c r="EQ120" s="141"/>
      <c r="ER120" s="141"/>
      <c r="ES120" s="141"/>
      <c r="ET120" s="141"/>
      <c r="EU120" s="141"/>
      <c r="EV120" s="141"/>
      <c r="EW120" s="141"/>
      <c r="EX120" s="141"/>
      <c r="EY120" s="141"/>
      <c r="EZ120" s="141"/>
      <c r="FA120" s="141"/>
      <c r="FB120" s="141"/>
      <c r="FC120" s="141"/>
      <c r="FD120" s="141"/>
      <c r="FE120" s="141"/>
      <c r="FF120" s="141"/>
      <c r="FG120" s="141"/>
      <c r="FH120" s="141"/>
      <c r="FI120" s="141"/>
      <c r="FJ120" s="141"/>
      <c r="FK120" s="141"/>
      <c r="FL120" s="141"/>
      <c r="FM120" s="141"/>
      <c r="FN120" s="141"/>
      <c r="FO120" s="141"/>
      <c r="FP120" s="141"/>
      <c r="FQ120" s="141"/>
      <c r="FR120" s="141"/>
      <c r="FS120" s="141"/>
      <c r="FT120" s="141"/>
      <c r="FU120" s="141"/>
      <c r="FV120" s="141"/>
      <c r="FW120" s="141"/>
      <c r="FX120" s="141"/>
      <c r="FY120" s="141"/>
      <c r="FZ120" s="141"/>
      <c r="GA120" s="141"/>
      <c r="GB120" s="141"/>
      <c r="GC120" s="141"/>
      <c r="GD120" s="141"/>
      <c r="GE120" s="142"/>
      <c r="GF120" s="27" t="str">
        <f t="shared" si="24"/>
        <v/>
      </c>
      <c r="GG120" s="12">
        <f t="shared" si="25"/>
        <v>0</v>
      </c>
      <c r="GH120" s="12">
        <f t="shared" si="26"/>
        <v>0</v>
      </c>
      <c r="GI120" s="45">
        <f>IFERROR(VLOOKUP(O$17&amp;C120&amp;D120,データ!D:E,2,0),0)</f>
        <v>0</v>
      </c>
      <c r="GJ120" s="45">
        <f t="shared" si="27"/>
        <v>0</v>
      </c>
      <c r="GK120" s="1">
        <f t="shared" si="28"/>
        <v>0</v>
      </c>
      <c r="GL120" s="1" t="str">
        <f t="shared" si="29"/>
        <v/>
      </c>
      <c r="GM120" s="85">
        <f>MIN('病床状況確認表 (2)'!$E106:$GE106)</f>
        <v>0</v>
      </c>
      <c r="GN120" s="85">
        <f>MAX('病床状況確認表 (2)'!$E106:$GE106)</f>
        <v>0</v>
      </c>
      <c r="GO120" s="259"/>
      <c r="GP120" s="260"/>
      <c r="GQ120" s="260"/>
      <c r="GR120" s="260"/>
      <c r="GS120" s="261"/>
      <c r="GT120" s="262"/>
      <c r="GU120" s="263"/>
      <c r="GV120" s="263"/>
      <c r="GW120" s="263"/>
      <c r="GX120" s="263"/>
      <c r="GY120" s="263"/>
      <c r="GZ120" s="263"/>
      <c r="HA120" s="264"/>
      <c r="HB120" s="183" t="str">
        <f>IF('病床状況確認表 (3)'!HB120&gt;=11,"有","")</f>
        <v/>
      </c>
      <c r="HC120" s="12"/>
    </row>
    <row r="121" spans="1:211" hidden="1">
      <c r="A121" s="1" t="str">
        <f>IF(GL121="","",MAX($A$20:A120)+1)</f>
        <v/>
      </c>
      <c r="B121" s="27"/>
      <c r="C121" s="6"/>
      <c r="D121" s="6"/>
      <c r="E121" s="140"/>
      <c r="F121" s="141"/>
      <c r="G121" s="141"/>
      <c r="H121" s="141"/>
      <c r="I121" s="141"/>
      <c r="J121" s="141"/>
      <c r="K121" s="141"/>
      <c r="L121" s="141"/>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2"/>
      <c r="AJ121" s="140"/>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2"/>
      <c r="BN121" s="143"/>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141"/>
      <c r="CY121" s="141"/>
      <c r="CZ121" s="141"/>
      <c r="DA121" s="141"/>
      <c r="DB121" s="141"/>
      <c r="DC121" s="141"/>
      <c r="DD121" s="141"/>
      <c r="DE121" s="141"/>
      <c r="DF121" s="141"/>
      <c r="DG121" s="141"/>
      <c r="DH121" s="141"/>
      <c r="DI121" s="141"/>
      <c r="DJ121" s="141"/>
      <c r="DK121" s="141"/>
      <c r="DL121" s="141"/>
      <c r="DM121" s="141"/>
      <c r="DN121" s="141"/>
      <c r="DO121" s="141"/>
      <c r="DP121" s="141"/>
      <c r="DQ121" s="141"/>
      <c r="DR121" s="141"/>
      <c r="DS121" s="141"/>
      <c r="DT121" s="141"/>
      <c r="DU121" s="141"/>
      <c r="DV121" s="141"/>
      <c r="DW121" s="141"/>
      <c r="DX121" s="141"/>
      <c r="DY121" s="141"/>
      <c r="DZ121" s="141"/>
      <c r="EA121" s="141"/>
      <c r="EB121" s="141"/>
      <c r="EC121" s="141"/>
      <c r="ED121" s="141"/>
      <c r="EE121" s="141"/>
      <c r="EF121" s="141"/>
      <c r="EG121" s="141"/>
      <c r="EH121" s="141"/>
      <c r="EI121" s="141"/>
      <c r="EJ121" s="141"/>
      <c r="EK121" s="141"/>
      <c r="EL121" s="141"/>
      <c r="EM121" s="141"/>
      <c r="EN121" s="141"/>
      <c r="EO121" s="141"/>
      <c r="EP121" s="141"/>
      <c r="EQ121" s="141"/>
      <c r="ER121" s="141"/>
      <c r="ES121" s="141"/>
      <c r="ET121" s="141"/>
      <c r="EU121" s="141"/>
      <c r="EV121" s="141"/>
      <c r="EW121" s="141"/>
      <c r="EX121" s="141"/>
      <c r="EY121" s="141"/>
      <c r="EZ121" s="141"/>
      <c r="FA121" s="141"/>
      <c r="FB121" s="141"/>
      <c r="FC121" s="141"/>
      <c r="FD121" s="141"/>
      <c r="FE121" s="141"/>
      <c r="FF121" s="141"/>
      <c r="FG121" s="141"/>
      <c r="FH121" s="141"/>
      <c r="FI121" s="141"/>
      <c r="FJ121" s="141"/>
      <c r="FK121" s="141"/>
      <c r="FL121" s="141"/>
      <c r="FM121" s="141"/>
      <c r="FN121" s="141"/>
      <c r="FO121" s="141"/>
      <c r="FP121" s="141"/>
      <c r="FQ121" s="141"/>
      <c r="FR121" s="141"/>
      <c r="FS121" s="141"/>
      <c r="FT121" s="141"/>
      <c r="FU121" s="141"/>
      <c r="FV121" s="141"/>
      <c r="FW121" s="141"/>
      <c r="FX121" s="141"/>
      <c r="FY121" s="141"/>
      <c r="FZ121" s="141"/>
      <c r="GA121" s="141"/>
      <c r="GB121" s="141"/>
      <c r="GC121" s="141"/>
      <c r="GD121" s="141"/>
      <c r="GE121" s="142"/>
      <c r="GF121" s="27" t="str">
        <f t="shared" si="24"/>
        <v/>
      </c>
      <c r="GG121" s="12">
        <f t="shared" si="25"/>
        <v>0</v>
      </c>
      <c r="GH121" s="12">
        <f t="shared" si="26"/>
        <v>0</v>
      </c>
      <c r="GI121" s="45">
        <f>IFERROR(VLOOKUP(O$17&amp;C121&amp;D121,データ!D:E,2,0),0)</f>
        <v>0</v>
      </c>
      <c r="GJ121" s="45">
        <f t="shared" si="27"/>
        <v>0</v>
      </c>
      <c r="GK121" s="1">
        <f t="shared" si="28"/>
        <v>0</v>
      </c>
      <c r="GL121" s="1" t="str">
        <f t="shared" si="29"/>
        <v/>
      </c>
      <c r="GM121" s="85">
        <f>MIN('病床状況確認表 (2)'!$E107:$GE107)</f>
        <v>0</v>
      </c>
      <c r="GN121" s="85">
        <f>MAX('病床状況確認表 (2)'!$E107:$GE107)</f>
        <v>0</v>
      </c>
      <c r="GO121" s="259"/>
      <c r="GP121" s="260"/>
      <c r="GQ121" s="260"/>
      <c r="GR121" s="260"/>
      <c r="GS121" s="261"/>
      <c r="GT121" s="262"/>
      <c r="GU121" s="263"/>
      <c r="GV121" s="263"/>
      <c r="GW121" s="263"/>
      <c r="GX121" s="263"/>
      <c r="GY121" s="263"/>
      <c r="GZ121" s="263"/>
      <c r="HA121" s="264"/>
      <c r="HB121" s="183" t="str">
        <f>IF('病床状況確認表 (3)'!HB121&gt;=11,"有","")</f>
        <v/>
      </c>
      <c r="HC121" s="12"/>
    </row>
    <row r="122" spans="1:211" hidden="1">
      <c r="A122" s="1" t="str">
        <f>IF(GL122="","",MAX($A$20:A121)+1)</f>
        <v/>
      </c>
      <c r="B122" s="27"/>
      <c r="C122" s="6"/>
      <c r="D122" s="6"/>
      <c r="E122" s="140"/>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2"/>
      <c r="AJ122" s="140"/>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2"/>
      <c r="BN122" s="143"/>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c r="CU122" s="141"/>
      <c r="CV122" s="141"/>
      <c r="CW122" s="141"/>
      <c r="CX122" s="141"/>
      <c r="CY122" s="141"/>
      <c r="CZ122" s="141"/>
      <c r="DA122" s="141"/>
      <c r="DB122" s="141"/>
      <c r="DC122" s="141"/>
      <c r="DD122" s="141"/>
      <c r="DE122" s="141"/>
      <c r="DF122" s="141"/>
      <c r="DG122" s="141"/>
      <c r="DH122" s="141"/>
      <c r="DI122" s="141"/>
      <c r="DJ122" s="141"/>
      <c r="DK122" s="141"/>
      <c r="DL122" s="141"/>
      <c r="DM122" s="141"/>
      <c r="DN122" s="141"/>
      <c r="DO122" s="141"/>
      <c r="DP122" s="141"/>
      <c r="DQ122" s="141"/>
      <c r="DR122" s="141"/>
      <c r="DS122" s="141"/>
      <c r="DT122" s="141"/>
      <c r="DU122" s="141"/>
      <c r="DV122" s="141"/>
      <c r="DW122" s="141"/>
      <c r="DX122" s="141"/>
      <c r="DY122" s="141"/>
      <c r="DZ122" s="141"/>
      <c r="EA122" s="141"/>
      <c r="EB122" s="141"/>
      <c r="EC122" s="141"/>
      <c r="ED122" s="141"/>
      <c r="EE122" s="141"/>
      <c r="EF122" s="141"/>
      <c r="EG122" s="141"/>
      <c r="EH122" s="141"/>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1"/>
      <c r="FU122" s="141"/>
      <c r="FV122" s="141"/>
      <c r="FW122" s="141"/>
      <c r="FX122" s="141"/>
      <c r="FY122" s="141"/>
      <c r="FZ122" s="141"/>
      <c r="GA122" s="141"/>
      <c r="GB122" s="141"/>
      <c r="GC122" s="141"/>
      <c r="GD122" s="141"/>
      <c r="GE122" s="142"/>
      <c r="GF122" s="27" t="str">
        <f t="shared" si="24"/>
        <v/>
      </c>
      <c r="GG122" s="12">
        <f t="shared" si="25"/>
        <v>0</v>
      </c>
      <c r="GH122" s="12">
        <f t="shared" si="26"/>
        <v>0</v>
      </c>
      <c r="GI122" s="45">
        <f>IFERROR(VLOOKUP(O$17&amp;C122&amp;D122,データ!D:E,2,0),0)</f>
        <v>0</v>
      </c>
      <c r="GJ122" s="45">
        <f t="shared" si="27"/>
        <v>0</v>
      </c>
      <c r="GK122" s="1">
        <f t="shared" si="28"/>
        <v>0</v>
      </c>
      <c r="GL122" s="1" t="str">
        <f t="shared" si="29"/>
        <v/>
      </c>
      <c r="GM122" s="85">
        <f>MIN('病床状況確認表 (2)'!$E108:$GE108)</f>
        <v>0</v>
      </c>
      <c r="GN122" s="85">
        <f>MAX('病床状況確認表 (2)'!$E108:$GE108)</f>
        <v>0</v>
      </c>
      <c r="GO122" s="259"/>
      <c r="GP122" s="260"/>
      <c r="GQ122" s="260"/>
      <c r="GR122" s="260"/>
      <c r="GS122" s="261"/>
      <c r="GT122" s="262"/>
      <c r="GU122" s="263"/>
      <c r="GV122" s="263"/>
      <c r="GW122" s="263"/>
      <c r="GX122" s="263"/>
      <c r="GY122" s="263"/>
      <c r="GZ122" s="263"/>
      <c r="HA122" s="264"/>
      <c r="HB122" s="183" t="str">
        <f>IF('病床状況確認表 (3)'!HB122&gt;=11,"有","")</f>
        <v/>
      </c>
      <c r="HC122" s="12"/>
    </row>
    <row r="123" spans="1:211" hidden="1">
      <c r="A123" s="1" t="str">
        <f>IF(GL123="","",MAX($A$20:A122)+1)</f>
        <v/>
      </c>
      <c r="B123" s="27"/>
      <c r="C123" s="6"/>
      <c r="D123" s="6"/>
      <c r="E123" s="140"/>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2"/>
      <c r="AJ123" s="140"/>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2"/>
      <c r="BN123" s="143"/>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141"/>
      <c r="CO123" s="141"/>
      <c r="CP123" s="141"/>
      <c r="CQ123" s="141"/>
      <c r="CR123" s="141"/>
      <c r="CS123" s="141"/>
      <c r="CT123" s="141"/>
      <c r="CU123" s="141"/>
      <c r="CV123" s="141"/>
      <c r="CW123" s="141"/>
      <c r="CX123" s="141"/>
      <c r="CY123" s="141"/>
      <c r="CZ123" s="141"/>
      <c r="DA123" s="141"/>
      <c r="DB123" s="141"/>
      <c r="DC123" s="141"/>
      <c r="DD123" s="141"/>
      <c r="DE123" s="141"/>
      <c r="DF123" s="141"/>
      <c r="DG123" s="141"/>
      <c r="DH123" s="141"/>
      <c r="DI123" s="141"/>
      <c r="DJ123" s="141"/>
      <c r="DK123" s="141"/>
      <c r="DL123" s="141"/>
      <c r="DM123" s="141"/>
      <c r="DN123" s="141"/>
      <c r="DO123" s="141"/>
      <c r="DP123" s="141"/>
      <c r="DQ123" s="141"/>
      <c r="DR123" s="141"/>
      <c r="DS123" s="141"/>
      <c r="DT123" s="141"/>
      <c r="DU123" s="141"/>
      <c r="DV123" s="141"/>
      <c r="DW123" s="141"/>
      <c r="DX123" s="141"/>
      <c r="DY123" s="141"/>
      <c r="DZ123" s="141"/>
      <c r="EA123" s="141"/>
      <c r="EB123" s="141"/>
      <c r="EC123" s="141"/>
      <c r="ED123" s="141"/>
      <c r="EE123" s="141"/>
      <c r="EF123" s="141"/>
      <c r="EG123" s="141"/>
      <c r="EH123" s="141"/>
      <c r="EI123" s="141"/>
      <c r="EJ123" s="141"/>
      <c r="EK123" s="141"/>
      <c r="EL123" s="141"/>
      <c r="EM123" s="141"/>
      <c r="EN123" s="141"/>
      <c r="EO123" s="141"/>
      <c r="EP123" s="141"/>
      <c r="EQ123" s="141"/>
      <c r="ER123" s="141"/>
      <c r="ES123" s="141"/>
      <c r="ET123" s="141"/>
      <c r="EU123" s="141"/>
      <c r="EV123" s="141"/>
      <c r="EW123" s="141"/>
      <c r="EX123" s="141"/>
      <c r="EY123" s="141"/>
      <c r="EZ123" s="141"/>
      <c r="FA123" s="141"/>
      <c r="FB123" s="141"/>
      <c r="FC123" s="141"/>
      <c r="FD123" s="141"/>
      <c r="FE123" s="141"/>
      <c r="FF123" s="141"/>
      <c r="FG123" s="141"/>
      <c r="FH123" s="141"/>
      <c r="FI123" s="141"/>
      <c r="FJ123" s="141"/>
      <c r="FK123" s="141"/>
      <c r="FL123" s="141"/>
      <c r="FM123" s="141"/>
      <c r="FN123" s="141"/>
      <c r="FO123" s="141"/>
      <c r="FP123" s="141"/>
      <c r="FQ123" s="141"/>
      <c r="FR123" s="141"/>
      <c r="FS123" s="141"/>
      <c r="FT123" s="141"/>
      <c r="FU123" s="141"/>
      <c r="FV123" s="141"/>
      <c r="FW123" s="141"/>
      <c r="FX123" s="141"/>
      <c r="FY123" s="141"/>
      <c r="FZ123" s="141"/>
      <c r="GA123" s="141"/>
      <c r="GB123" s="141"/>
      <c r="GC123" s="141"/>
      <c r="GD123" s="141"/>
      <c r="GE123" s="142"/>
      <c r="GF123" s="27" t="str">
        <f t="shared" si="24"/>
        <v/>
      </c>
      <c r="GG123" s="12">
        <f t="shared" si="25"/>
        <v>0</v>
      </c>
      <c r="GH123" s="12">
        <f t="shared" si="26"/>
        <v>0</v>
      </c>
      <c r="GI123" s="45">
        <f>IFERROR(VLOOKUP(O$17&amp;C123&amp;D123,データ!D:E,2,0),0)</f>
        <v>0</v>
      </c>
      <c r="GJ123" s="45">
        <f t="shared" si="27"/>
        <v>0</v>
      </c>
      <c r="GK123" s="1">
        <f t="shared" si="28"/>
        <v>0</v>
      </c>
      <c r="GL123" s="1" t="str">
        <f t="shared" si="29"/>
        <v/>
      </c>
      <c r="GM123" s="85">
        <f>MIN('病床状況確認表 (2)'!$E109:$GE109)</f>
        <v>0</v>
      </c>
      <c r="GN123" s="85">
        <f>MAX('病床状況確認表 (2)'!$E109:$GE109)</f>
        <v>0</v>
      </c>
      <c r="GO123" s="259"/>
      <c r="GP123" s="260"/>
      <c r="GQ123" s="260"/>
      <c r="GR123" s="260"/>
      <c r="GS123" s="261"/>
      <c r="GT123" s="262"/>
      <c r="GU123" s="263"/>
      <c r="GV123" s="263"/>
      <c r="GW123" s="263"/>
      <c r="GX123" s="263"/>
      <c r="GY123" s="263"/>
      <c r="GZ123" s="263"/>
      <c r="HA123" s="264"/>
      <c r="HB123" s="183" t="str">
        <f>IF('病床状況確認表 (3)'!HB123&gt;=11,"有","")</f>
        <v/>
      </c>
      <c r="HC123" s="12"/>
    </row>
    <row r="124" spans="1:211" hidden="1">
      <c r="A124" s="1" t="str">
        <f>IF(GL124="","",MAX($A$20:A123)+1)</f>
        <v/>
      </c>
      <c r="B124" s="27"/>
      <c r="C124" s="6"/>
      <c r="D124" s="6"/>
      <c r="E124" s="140"/>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2"/>
      <c r="AJ124" s="140"/>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2"/>
      <c r="BN124" s="143"/>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c r="DM124" s="141"/>
      <c r="DN124" s="141"/>
      <c r="DO124" s="141"/>
      <c r="DP124" s="141"/>
      <c r="DQ124" s="141"/>
      <c r="DR124" s="141"/>
      <c r="DS124" s="141"/>
      <c r="DT124" s="141"/>
      <c r="DU124" s="141"/>
      <c r="DV124" s="141"/>
      <c r="DW124" s="141"/>
      <c r="DX124" s="141"/>
      <c r="DY124" s="141"/>
      <c r="DZ124" s="141"/>
      <c r="EA124" s="141"/>
      <c r="EB124" s="141"/>
      <c r="EC124" s="141"/>
      <c r="ED124" s="141"/>
      <c r="EE124" s="141"/>
      <c r="EF124" s="141"/>
      <c r="EG124" s="141"/>
      <c r="EH124" s="141"/>
      <c r="EI124" s="141"/>
      <c r="EJ124" s="141"/>
      <c r="EK124" s="141"/>
      <c r="EL124" s="141"/>
      <c r="EM124" s="141"/>
      <c r="EN124" s="141"/>
      <c r="EO124" s="141"/>
      <c r="EP124" s="141"/>
      <c r="EQ124" s="141"/>
      <c r="ER124" s="141"/>
      <c r="ES124" s="141"/>
      <c r="ET124" s="141"/>
      <c r="EU124" s="141"/>
      <c r="EV124" s="141"/>
      <c r="EW124" s="141"/>
      <c r="EX124" s="141"/>
      <c r="EY124" s="141"/>
      <c r="EZ124" s="141"/>
      <c r="FA124" s="141"/>
      <c r="FB124" s="141"/>
      <c r="FC124" s="141"/>
      <c r="FD124" s="141"/>
      <c r="FE124" s="141"/>
      <c r="FF124" s="141"/>
      <c r="FG124" s="141"/>
      <c r="FH124" s="141"/>
      <c r="FI124" s="141"/>
      <c r="FJ124" s="141"/>
      <c r="FK124" s="141"/>
      <c r="FL124" s="141"/>
      <c r="FM124" s="141"/>
      <c r="FN124" s="141"/>
      <c r="FO124" s="141"/>
      <c r="FP124" s="141"/>
      <c r="FQ124" s="141"/>
      <c r="FR124" s="141"/>
      <c r="FS124" s="141"/>
      <c r="FT124" s="141"/>
      <c r="FU124" s="141"/>
      <c r="FV124" s="141"/>
      <c r="FW124" s="141"/>
      <c r="FX124" s="141"/>
      <c r="FY124" s="141"/>
      <c r="FZ124" s="141"/>
      <c r="GA124" s="141"/>
      <c r="GB124" s="141"/>
      <c r="GC124" s="141"/>
      <c r="GD124" s="141"/>
      <c r="GE124" s="142"/>
      <c r="GF124" s="27" t="str">
        <f t="shared" si="24"/>
        <v/>
      </c>
      <c r="GG124" s="12">
        <f t="shared" si="25"/>
        <v>0</v>
      </c>
      <c r="GH124" s="12">
        <f t="shared" si="26"/>
        <v>0</v>
      </c>
      <c r="GI124" s="45">
        <f>IFERROR(VLOOKUP(O$17&amp;C124&amp;D124,データ!D:E,2,0),0)</f>
        <v>0</v>
      </c>
      <c r="GJ124" s="45">
        <f t="shared" si="27"/>
        <v>0</v>
      </c>
      <c r="GK124" s="1">
        <f t="shared" si="28"/>
        <v>0</v>
      </c>
      <c r="GL124" s="1" t="str">
        <f t="shared" si="29"/>
        <v/>
      </c>
      <c r="GM124" s="85">
        <f>MIN('病床状況確認表 (2)'!$E110:$GE110)</f>
        <v>0</v>
      </c>
      <c r="GN124" s="85">
        <f>MAX('病床状況確認表 (2)'!$E110:$GE110)</f>
        <v>0</v>
      </c>
      <c r="GO124" s="259"/>
      <c r="GP124" s="260"/>
      <c r="GQ124" s="260"/>
      <c r="GR124" s="260"/>
      <c r="GS124" s="261"/>
      <c r="GT124" s="262"/>
      <c r="GU124" s="263"/>
      <c r="GV124" s="263"/>
      <c r="GW124" s="263"/>
      <c r="GX124" s="263"/>
      <c r="GY124" s="263"/>
      <c r="GZ124" s="263"/>
      <c r="HA124" s="264"/>
      <c r="HB124" s="183" t="str">
        <f>IF('病床状況確認表 (3)'!HB124&gt;=11,"有","")</f>
        <v/>
      </c>
      <c r="HC124" s="12"/>
    </row>
    <row r="125" spans="1:211" hidden="1">
      <c r="A125" s="1" t="str">
        <f>IF(GL125="","",MAX($A$20:A124)+1)</f>
        <v/>
      </c>
      <c r="B125" s="27"/>
      <c r="C125" s="6"/>
      <c r="D125" s="6"/>
      <c r="E125" s="140"/>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2"/>
      <c r="AJ125" s="140"/>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2"/>
      <c r="BN125" s="143"/>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c r="DM125" s="141"/>
      <c r="DN125" s="141"/>
      <c r="DO125" s="141"/>
      <c r="DP125" s="141"/>
      <c r="DQ125" s="141"/>
      <c r="DR125" s="141"/>
      <c r="DS125" s="141"/>
      <c r="DT125" s="141"/>
      <c r="DU125" s="141"/>
      <c r="DV125" s="141"/>
      <c r="DW125" s="141"/>
      <c r="DX125" s="141"/>
      <c r="DY125" s="141"/>
      <c r="DZ125" s="141"/>
      <c r="EA125" s="141"/>
      <c r="EB125" s="141"/>
      <c r="EC125" s="141"/>
      <c r="ED125" s="141"/>
      <c r="EE125" s="141"/>
      <c r="EF125" s="141"/>
      <c r="EG125" s="141"/>
      <c r="EH125" s="141"/>
      <c r="EI125" s="141"/>
      <c r="EJ125" s="141"/>
      <c r="EK125" s="141"/>
      <c r="EL125" s="141"/>
      <c r="EM125" s="141"/>
      <c r="EN125" s="141"/>
      <c r="EO125" s="141"/>
      <c r="EP125" s="141"/>
      <c r="EQ125" s="141"/>
      <c r="ER125" s="141"/>
      <c r="ES125" s="141"/>
      <c r="ET125" s="141"/>
      <c r="EU125" s="141"/>
      <c r="EV125" s="141"/>
      <c r="EW125" s="141"/>
      <c r="EX125" s="141"/>
      <c r="EY125" s="141"/>
      <c r="EZ125" s="141"/>
      <c r="FA125" s="141"/>
      <c r="FB125" s="141"/>
      <c r="FC125" s="141"/>
      <c r="FD125" s="141"/>
      <c r="FE125" s="141"/>
      <c r="FF125" s="141"/>
      <c r="FG125" s="141"/>
      <c r="FH125" s="141"/>
      <c r="FI125" s="141"/>
      <c r="FJ125" s="141"/>
      <c r="FK125" s="141"/>
      <c r="FL125" s="141"/>
      <c r="FM125" s="141"/>
      <c r="FN125" s="141"/>
      <c r="FO125" s="141"/>
      <c r="FP125" s="141"/>
      <c r="FQ125" s="141"/>
      <c r="FR125" s="141"/>
      <c r="FS125" s="141"/>
      <c r="FT125" s="141"/>
      <c r="FU125" s="141"/>
      <c r="FV125" s="141"/>
      <c r="FW125" s="141"/>
      <c r="FX125" s="141"/>
      <c r="FY125" s="141"/>
      <c r="FZ125" s="141"/>
      <c r="GA125" s="141"/>
      <c r="GB125" s="141"/>
      <c r="GC125" s="141"/>
      <c r="GD125" s="141"/>
      <c r="GE125" s="142"/>
      <c r="GF125" s="27" t="str">
        <f t="shared" si="24"/>
        <v/>
      </c>
      <c r="GG125" s="12">
        <f t="shared" si="25"/>
        <v>0</v>
      </c>
      <c r="GH125" s="12">
        <f t="shared" si="26"/>
        <v>0</v>
      </c>
      <c r="GI125" s="45">
        <f>IFERROR(VLOOKUP(O$17&amp;C125&amp;D125,データ!D:E,2,0),0)</f>
        <v>0</v>
      </c>
      <c r="GJ125" s="45">
        <f t="shared" si="27"/>
        <v>0</v>
      </c>
      <c r="GK125" s="1">
        <f t="shared" si="28"/>
        <v>0</v>
      </c>
      <c r="GL125" s="1" t="str">
        <f t="shared" si="29"/>
        <v/>
      </c>
      <c r="GM125" s="85">
        <f>MIN('病床状況確認表 (2)'!$E111:$GE111)</f>
        <v>0</v>
      </c>
      <c r="GN125" s="85">
        <f>MAX('病床状況確認表 (2)'!$E111:$GE111)</f>
        <v>0</v>
      </c>
      <c r="GO125" s="259"/>
      <c r="GP125" s="260"/>
      <c r="GQ125" s="260"/>
      <c r="GR125" s="260"/>
      <c r="GS125" s="261"/>
      <c r="GT125" s="262"/>
      <c r="GU125" s="263"/>
      <c r="GV125" s="263"/>
      <c r="GW125" s="263"/>
      <c r="GX125" s="263"/>
      <c r="GY125" s="263"/>
      <c r="GZ125" s="263"/>
      <c r="HA125" s="264"/>
      <c r="HB125" s="183" t="str">
        <f>IF('病床状況確認表 (3)'!HB125&gt;=11,"有","")</f>
        <v/>
      </c>
      <c r="HC125" s="12"/>
    </row>
    <row r="126" spans="1:211" hidden="1">
      <c r="A126" s="1" t="str">
        <f>IF(GL126="","",MAX($A$20:A125)+1)</f>
        <v/>
      </c>
      <c r="B126" s="27"/>
      <c r="C126" s="6"/>
      <c r="D126" s="6"/>
      <c r="E126" s="140"/>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2"/>
      <c r="AJ126" s="140"/>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2"/>
      <c r="BN126" s="143"/>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c r="DM126" s="141"/>
      <c r="DN126" s="141"/>
      <c r="DO126" s="141"/>
      <c r="DP126" s="141"/>
      <c r="DQ126" s="141"/>
      <c r="DR126" s="141"/>
      <c r="DS126" s="141"/>
      <c r="DT126" s="141"/>
      <c r="DU126" s="141"/>
      <c r="DV126" s="141"/>
      <c r="DW126" s="141"/>
      <c r="DX126" s="141"/>
      <c r="DY126" s="141"/>
      <c r="DZ126" s="141"/>
      <c r="EA126" s="141"/>
      <c r="EB126" s="141"/>
      <c r="EC126" s="141"/>
      <c r="ED126" s="141"/>
      <c r="EE126" s="141"/>
      <c r="EF126" s="141"/>
      <c r="EG126" s="141"/>
      <c r="EH126" s="141"/>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41"/>
      <c r="FK126" s="141"/>
      <c r="FL126" s="141"/>
      <c r="FM126" s="141"/>
      <c r="FN126" s="141"/>
      <c r="FO126" s="141"/>
      <c r="FP126" s="141"/>
      <c r="FQ126" s="141"/>
      <c r="FR126" s="141"/>
      <c r="FS126" s="141"/>
      <c r="FT126" s="141"/>
      <c r="FU126" s="141"/>
      <c r="FV126" s="141"/>
      <c r="FW126" s="141"/>
      <c r="FX126" s="141"/>
      <c r="FY126" s="141"/>
      <c r="FZ126" s="141"/>
      <c r="GA126" s="141"/>
      <c r="GB126" s="141"/>
      <c r="GC126" s="141"/>
      <c r="GD126" s="141"/>
      <c r="GE126" s="142"/>
      <c r="GF126" s="27" t="str">
        <f t="shared" si="24"/>
        <v/>
      </c>
      <c r="GG126" s="12">
        <f t="shared" si="25"/>
        <v>0</v>
      </c>
      <c r="GH126" s="12">
        <f t="shared" si="26"/>
        <v>0</v>
      </c>
      <c r="GI126" s="45">
        <f>IFERROR(VLOOKUP(O$17&amp;C126&amp;D126,データ!D:E,2,0),0)</f>
        <v>0</v>
      </c>
      <c r="GJ126" s="45">
        <f t="shared" si="27"/>
        <v>0</v>
      </c>
      <c r="GK126" s="1">
        <f t="shared" si="28"/>
        <v>0</v>
      </c>
      <c r="GL126" s="1" t="str">
        <f t="shared" si="29"/>
        <v/>
      </c>
      <c r="GM126" s="85">
        <f>MIN('病床状況確認表 (2)'!$E112:$GE112)</f>
        <v>0</v>
      </c>
      <c r="GN126" s="85">
        <f>MAX('病床状況確認表 (2)'!$E112:$GE112)</f>
        <v>0</v>
      </c>
      <c r="GO126" s="259"/>
      <c r="GP126" s="260"/>
      <c r="GQ126" s="260"/>
      <c r="GR126" s="260"/>
      <c r="GS126" s="261"/>
      <c r="GT126" s="262"/>
      <c r="GU126" s="263"/>
      <c r="GV126" s="263"/>
      <c r="GW126" s="263"/>
      <c r="GX126" s="263"/>
      <c r="GY126" s="263"/>
      <c r="GZ126" s="263"/>
      <c r="HA126" s="264"/>
      <c r="HB126" s="183" t="str">
        <f>IF('病床状況確認表 (3)'!HB126&gt;=11,"有","")</f>
        <v/>
      </c>
      <c r="HC126" s="12"/>
    </row>
    <row r="127" spans="1:211" hidden="1">
      <c r="A127" s="1" t="str">
        <f>IF(GL127="","",MAX($A$20:A126)+1)</f>
        <v/>
      </c>
      <c r="B127" s="27"/>
      <c r="C127" s="6"/>
      <c r="D127" s="6"/>
      <c r="E127" s="140"/>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2"/>
      <c r="AJ127" s="140"/>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2"/>
      <c r="BN127" s="143"/>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c r="DM127" s="141"/>
      <c r="DN127" s="141"/>
      <c r="DO127" s="141"/>
      <c r="DP127" s="141"/>
      <c r="DQ127" s="141"/>
      <c r="DR127" s="141"/>
      <c r="DS127" s="141"/>
      <c r="DT127" s="141"/>
      <c r="DU127" s="141"/>
      <c r="DV127" s="141"/>
      <c r="DW127" s="141"/>
      <c r="DX127" s="141"/>
      <c r="DY127" s="141"/>
      <c r="DZ127" s="141"/>
      <c r="EA127" s="141"/>
      <c r="EB127" s="141"/>
      <c r="EC127" s="141"/>
      <c r="ED127" s="141"/>
      <c r="EE127" s="141"/>
      <c r="EF127" s="141"/>
      <c r="EG127" s="141"/>
      <c r="EH127" s="141"/>
      <c r="EI127" s="141"/>
      <c r="EJ127" s="141"/>
      <c r="EK127" s="141"/>
      <c r="EL127" s="141"/>
      <c r="EM127" s="141"/>
      <c r="EN127" s="141"/>
      <c r="EO127" s="141"/>
      <c r="EP127" s="141"/>
      <c r="EQ127" s="141"/>
      <c r="ER127" s="141"/>
      <c r="ES127" s="141"/>
      <c r="ET127" s="141"/>
      <c r="EU127" s="141"/>
      <c r="EV127" s="141"/>
      <c r="EW127" s="141"/>
      <c r="EX127" s="141"/>
      <c r="EY127" s="141"/>
      <c r="EZ127" s="141"/>
      <c r="FA127" s="141"/>
      <c r="FB127" s="141"/>
      <c r="FC127" s="141"/>
      <c r="FD127" s="141"/>
      <c r="FE127" s="141"/>
      <c r="FF127" s="141"/>
      <c r="FG127" s="141"/>
      <c r="FH127" s="141"/>
      <c r="FI127" s="141"/>
      <c r="FJ127" s="141"/>
      <c r="FK127" s="141"/>
      <c r="FL127" s="141"/>
      <c r="FM127" s="141"/>
      <c r="FN127" s="141"/>
      <c r="FO127" s="141"/>
      <c r="FP127" s="141"/>
      <c r="FQ127" s="141"/>
      <c r="FR127" s="141"/>
      <c r="FS127" s="141"/>
      <c r="FT127" s="141"/>
      <c r="FU127" s="141"/>
      <c r="FV127" s="141"/>
      <c r="FW127" s="141"/>
      <c r="FX127" s="141"/>
      <c r="FY127" s="141"/>
      <c r="FZ127" s="141"/>
      <c r="GA127" s="141"/>
      <c r="GB127" s="141"/>
      <c r="GC127" s="141"/>
      <c r="GD127" s="141"/>
      <c r="GE127" s="142"/>
      <c r="GF127" s="27" t="str">
        <f t="shared" si="24"/>
        <v/>
      </c>
      <c r="GG127" s="12">
        <f t="shared" si="25"/>
        <v>0</v>
      </c>
      <c r="GH127" s="12">
        <f t="shared" si="26"/>
        <v>0</v>
      </c>
      <c r="GI127" s="45">
        <f>IFERROR(VLOOKUP(O$17&amp;C127&amp;D127,データ!D:E,2,0),0)</f>
        <v>0</v>
      </c>
      <c r="GJ127" s="45">
        <f t="shared" si="27"/>
        <v>0</v>
      </c>
      <c r="GK127" s="1">
        <f t="shared" si="28"/>
        <v>0</v>
      </c>
      <c r="GL127" s="1" t="str">
        <f t="shared" si="29"/>
        <v/>
      </c>
      <c r="GM127" s="85">
        <f>MIN('病床状況確認表 (2)'!$E113:$GE113)</f>
        <v>0</v>
      </c>
      <c r="GN127" s="85">
        <f>MAX('病床状況確認表 (2)'!$E113:$GE113)</f>
        <v>0</v>
      </c>
      <c r="GO127" s="259"/>
      <c r="GP127" s="260"/>
      <c r="GQ127" s="260"/>
      <c r="GR127" s="260"/>
      <c r="GS127" s="261"/>
      <c r="GT127" s="262"/>
      <c r="GU127" s="263"/>
      <c r="GV127" s="263"/>
      <c r="GW127" s="263"/>
      <c r="GX127" s="263"/>
      <c r="GY127" s="263"/>
      <c r="GZ127" s="263"/>
      <c r="HA127" s="264"/>
      <c r="HB127" s="183" t="str">
        <f>IF('病床状況確認表 (3)'!HB127&gt;=11,"有","")</f>
        <v/>
      </c>
      <c r="HC127" s="12"/>
    </row>
    <row r="128" spans="1:211" hidden="1">
      <c r="A128" s="1" t="str">
        <f>IF(GL128="","",MAX($A$20:A127)+1)</f>
        <v/>
      </c>
      <c r="B128" s="27"/>
      <c r="C128" s="6"/>
      <c r="D128" s="6"/>
      <c r="E128" s="140"/>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2"/>
      <c r="AJ128" s="140"/>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2"/>
      <c r="BN128" s="143"/>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c r="DM128" s="141"/>
      <c r="DN128" s="141"/>
      <c r="DO128" s="141"/>
      <c r="DP128" s="141"/>
      <c r="DQ128" s="141"/>
      <c r="DR128" s="141"/>
      <c r="DS128" s="141"/>
      <c r="DT128" s="141"/>
      <c r="DU128" s="141"/>
      <c r="DV128" s="141"/>
      <c r="DW128" s="141"/>
      <c r="DX128" s="141"/>
      <c r="DY128" s="141"/>
      <c r="DZ128" s="141"/>
      <c r="EA128" s="141"/>
      <c r="EB128" s="141"/>
      <c r="EC128" s="141"/>
      <c r="ED128" s="141"/>
      <c r="EE128" s="141"/>
      <c r="EF128" s="141"/>
      <c r="EG128" s="141"/>
      <c r="EH128" s="141"/>
      <c r="EI128" s="141"/>
      <c r="EJ128" s="141"/>
      <c r="EK128" s="141"/>
      <c r="EL128" s="141"/>
      <c r="EM128" s="141"/>
      <c r="EN128" s="141"/>
      <c r="EO128" s="141"/>
      <c r="EP128" s="141"/>
      <c r="EQ128" s="141"/>
      <c r="ER128" s="141"/>
      <c r="ES128" s="141"/>
      <c r="ET128" s="141"/>
      <c r="EU128" s="141"/>
      <c r="EV128" s="141"/>
      <c r="EW128" s="141"/>
      <c r="EX128" s="141"/>
      <c r="EY128" s="141"/>
      <c r="EZ128" s="141"/>
      <c r="FA128" s="141"/>
      <c r="FB128" s="141"/>
      <c r="FC128" s="141"/>
      <c r="FD128" s="141"/>
      <c r="FE128" s="141"/>
      <c r="FF128" s="141"/>
      <c r="FG128" s="141"/>
      <c r="FH128" s="141"/>
      <c r="FI128" s="141"/>
      <c r="FJ128" s="141"/>
      <c r="FK128" s="141"/>
      <c r="FL128" s="141"/>
      <c r="FM128" s="141"/>
      <c r="FN128" s="141"/>
      <c r="FO128" s="141"/>
      <c r="FP128" s="141"/>
      <c r="FQ128" s="141"/>
      <c r="FR128" s="141"/>
      <c r="FS128" s="141"/>
      <c r="FT128" s="141"/>
      <c r="FU128" s="141"/>
      <c r="FV128" s="141"/>
      <c r="FW128" s="141"/>
      <c r="FX128" s="141"/>
      <c r="FY128" s="141"/>
      <c r="FZ128" s="141"/>
      <c r="GA128" s="141"/>
      <c r="GB128" s="141"/>
      <c r="GC128" s="141"/>
      <c r="GD128" s="141"/>
      <c r="GE128" s="142"/>
      <c r="GF128" s="27" t="str">
        <f t="shared" si="24"/>
        <v/>
      </c>
      <c r="GG128" s="12">
        <f t="shared" si="25"/>
        <v>0</v>
      </c>
      <c r="GH128" s="12">
        <f t="shared" si="26"/>
        <v>0</v>
      </c>
      <c r="GI128" s="45">
        <f>IFERROR(VLOOKUP(O$17&amp;C128&amp;D128,データ!D:E,2,0),0)</f>
        <v>0</v>
      </c>
      <c r="GJ128" s="45">
        <f t="shared" si="27"/>
        <v>0</v>
      </c>
      <c r="GK128" s="1">
        <f t="shared" si="28"/>
        <v>0</v>
      </c>
      <c r="GL128" s="1" t="str">
        <f t="shared" si="29"/>
        <v/>
      </c>
      <c r="GM128" s="85">
        <f>MIN('病床状況確認表 (2)'!$E114:$GE114)</f>
        <v>0</v>
      </c>
      <c r="GN128" s="85">
        <f>MAX('病床状況確認表 (2)'!$E114:$GE114)</f>
        <v>0</v>
      </c>
      <c r="GO128" s="259"/>
      <c r="GP128" s="260"/>
      <c r="GQ128" s="260"/>
      <c r="GR128" s="260"/>
      <c r="GS128" s="261"/>
      <c r="GT128" s="262"/>
      <c r="GU128" s="263"/>
      <c r="GV128" s="263"/>
      <c r="GW128" s="263"/>
      <c r="GX128" s="263"/>
      <c r="GY128" s="263"/>
      <c r="GZ128" s="263"/>
      <c r="HA128" s="264"/>
      <c r="HB128" s="183" t="str">
        <f>IF('病床状況確認表 (3)'!HB128&gt;=11,"有","")</f>
        <v/>
      </c>
      <c r="HC128" s="12"/>
    </row>
    <row r="129" spans="1:211" hidden="1">
      <c r="A129" s="1" t="str">
        <f>IF(GL129="","",MAX($A$20:A128)+1)</f>
        <v/>
      </c>
      <c r="B129" s="27"/>
      <c r="C129" s="6"/>
      <c r="D129" s="6"/>
      <c r="E129" s="140"/>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2"/>
      <c r="AJ129" s="140"/>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2"/>
      <c r="BN129" s="143"/>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c r="DM129" s="141"/>
      <c r="DN129" s="141"/>
      <c r="DO129" s="141"/>
      <c r="DP129" s="141"/>
      <c r="DQ129" s="141"/>
      <c r="DR129" s="141"/>
      <c r="DS129" s="141"/>
      <c r="DT129" s="141"/>
      <c r="DU129" s="141"/>
      <c r="DV129" s="141"/>
      <c r="DW129" s="141"/>
      <c r="DX129" s="141"/>
      <c r="DY129" s="141"/>
      <c r="DZ129" s="141"/>
      <c r="EA129" s="141"/>
      <c r="EB129" s="141"/>
      <c r="EC129" s="141"/>
      <c r="ED129" s="141"/>
      <c r="EE129" s="141"/>
      <c r="EF129" s="141"/>
      <c r="EG129" s="141"/>
      <c r="EH129" s="141"/>
      <c r="EI129" s="141"/>
      <c r="EJ129" s="141"/>
      <c r="EK129" s="141"/>
      <c r="EL129" s="141"/>
      <c r="EM129" s="141"/>
      <c r="EN129" s="141"/>
      <c r="EO129" s="141"/>
      <c r="EP129" s="141"/>
      <c r="EQ129" s="141"/>
      <c r="ER129" s="141"/>
      <c r="ES129" s="141"/>
      <c r="ET129" s="141"/>
      <c r="EU129" s="141"/>
      <c r="EV129" s="141"/>
      <c r="EW129" s="141"/>
      <c r="EX129" s="141"/>
      <c r="EY129" s="141"/>
      <c r="EZ129" s="141"/>
      <c r="FA129" s="141"/>
      <c r="FB129" s="141"/>
      <c r="FC129" s="141"/>
      <c r="FD129" s="141"/>
      <c r="FE129" s="141"/>
      <c r="FF129" s="141"/>
      <c r="FG129" s="141"/>
      <c r="FH129" s="141"/>
      <c r="FI129" s="141"/>
      <c r="FJ129" s="141"/>
      <c r="FK129" s="141"/>
      <c r="FL129" s="141"/>
      <c r="FM129" s="141"/>
      <c r="FN129" s="141"/>
      <c r="FO129" s="141"/>
      <c r="FP129" s="141"/>
      <c r="FQ129" s="141"/>
      <c r="FR129" s="141"/>
      <c r="FS129" s="141"/>
      <c r="FT129" s="141"/>
      <c r="FU129" s="141"/>
      <c r="FV129" s="141"/>
      <c r="FW129" s="141"/>
      <c r="FX129" s="141"/>
      <c r="FY129" s="141"/>
      <c r="FZ129" s="141"/>
      <c r="GA129" s="141"/>
      <c r="GB129" s="141"/>
      <c r="GC129" s="141"/>
      <c r="GD129" s="141"/>
      <c r="GE129" s="142"/>
      <c r="GF129" s="27" t="str">
        <f t="shared" si="24"/>
        <v/>
      </c>
      <c r="GG129" s="12">
        <f t="shared" si="25"/>
        <v>0</v>
      </c>
      <c r="GH129" s="12">
        <f t="shared" si="26"/>
        <v>0</v>
      </c>
      <c r="GI129" s="45">
        <f>IFERROR(VLOOKUP(O$17&amp;C129&amp;D129,データ!D:E,2,0),0)</f>
        <v>0</v>
      </c>
      <c r="GJ129" s="45">
        <f t="shared" si="27"/>
        <v>0</v>
      </c>
      <c r="GK129" s="1">
        <f t="shared" si="28"/>
        <v>0</v>
      </c>
      <c r="GL129" s="1" t="str">
        <f t="shared" si="29"/>
        <v/>
      </c>
      <c r="GM129" s="85">
        <f>MIN('病床状況確認表 (2)'!$E115:$GE115)</f>
        <v>0</v>
      </c>
      <c r="GN129" s="85">
        <f>MAX('病床状況確認表 (2)'!$E115:$GE115)</f>
        <v>0</v>
      </c>
      <c r="GO129" s="259"/>
      <c r="GP129" s="260"/>
      <c r="GQ129" s="260"/>
      <c r="GR129" s="260"/>
      <c r="GS129" s="261"/>
      <c r="GT129" s="262"/>
      <c r="GU129" s="263"/>
      <c r="GV129" s="263"/>
      <c r="GW129" s="263"/>
      <c r="GX129" s="263"/>
      <c r="GY129" s="263"/>
      <c r="GZ129" s="263"/>
      <c r="HA129" s="264"/>
      <c r="HB129" s="183" t="str">
        <f>IF('病床状況確認表 (3)'!HB129&gt;=11,"有","")</f>
        <v/>
      </c>
      <c r="HC129" s="12"/>
    </row>
    <row r="130" spans="1:211" hidden="1">
      <c r="A130" s="1" t="str">
        <f>IF(GL130="","",MAX($A$20:A129)+1)</f>
        <v/>
      </c>
      <c r="B130" s="27"/>
      <c r="C130" s="6"/>
      <c r="D130" s="6"/>
      <c r="E130" s="140"/>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2"/>
      <c r="AJ130" s="140"/>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2"/>
      <c r="BN130" s="143"/>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c r="CU130" s="141"/>
      <c r="CV130" s="141"/>
      <c r="CW130" s="141"/>
      <c r="CX130" s="141"/>
      <c r="CY130" s="141"/>
      <c r="CZ130" s="141"/>
      <c r="DA130" s="141"/>
      <c r="DB130" s="141"/>
      <c r="DC130" s="141"/>
      <c r="DD130" s="141"/>
      <c r="DE130" s="141"/>
      <c r="DF130" s="141"/>
      <c r="DG130" s="141"/>
      <c r="DH130" s="141"/>
      <c r="DI130" s="141"/>
      <c r="DJ130" s="141"/>
      <c r="DK130" s="141"/>
      <c r="DL130" s="141"/>
      <c r="DM130" s="141"/>
      <c r="DN130" s="141"/>
      <c r="DO130" s="141"/>
      <c r="DP130" s="141"/>
      <c r="DQ130" s="141"/>
      <c r="DR130" s="141"/>
      <c r="DS130" s="141"/>
      <c r="DT130" s="141"/>
      <c r="DU130" s="141"/>
      <c r="DV130" s="141"/>
      <c r="DW130" s="141"/>
      <c r="DX130" s="141"/>
      <c r="DY130" s="141"/>
      <c r="DZ130" s="141"/>
      <c r="EA130" s="141"/>
      <c r="EB130" s="141"/>
      <c r="EC130" s="141"/>
      <c r="ED130" s="141"/>
      <c r="EE130" s="141"/>
      <c r="EF130" s="141"/>
      <c r="EG130" s="141"/>
      <c r="EH130" s="141"/>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1"/>
      <c r="FU130" s="141"/>
      <c r="FV130" s="141"/>
      <c r="FW130" s="141"/>
      <c r="FX130" s="141"/>
      <c r="FY130" s="141"/>
      <c r="FZ130" s="141"/>
      <c r="GA130" s="141"/>
      <c r="GB130" s="141"/>
      <c r="GC130" s="141"/>
      <c r="GD130" s="141"/>
      <c r="GE130" s="142"/>
      <c r="GF130" s="27" t="str">
        <f t="shared" si="24"/>
        <v/>
      </c>
      <c r="GG130" s="12">
        <f t="shared" si="25"/>
        <v>0</v>
      </c>
      <c r="GH130" s="12">
        <f t="shared" si="26"/>
        <v>0</v>
      </c>
      <c r="GI130" s="45">
        <f>IFERROR(VLOOKUP(O$17&amp;C130&amp;D130,データ!D:E,2,0),0)</f>
        <v>0</v>
      </c>
      <c r="GJ130" s="45">
        <f t="shared" si="27"/>
        <v>0</v>
      </c>
      <c r="GK130" s="1">
        <f t="shared" si="28"/>
        <v>0</v>
      </c>
      <c r="GL130" s="1" t="str">
        <f t="shared" si="29"/>
        <v/>
      </c>
      <c r="GM130" s="85">
        <f>MIN('病床状況確認表 (2)'!$E116:$GE116)</f>
        <v>0</v>
      </c>
      <c r="GN130" s="85">
        <f>MAX('病床状況確認表 (2)'!$E116:$GE116)</f>
        <v>0</v>
      </c>
      <c r="GO130" s="259"/>
      <c r="GP130" s="260"/>
      <c r="GQ130" s="260"/>
      <c r="GR130" s="260"/>
      <c r="GS130" s="261"/>
      <c r="GT130" s="262"/>
      <c r="GU130" s="263"/>
      <c r="GV130" s="263"/>
      <c r="GW130" s="263"/>
      <c r="GX130" s="263"/>
      <c r="GY130" s="263"/>
      <c r="GZ130" s="263"/>
      <c r="HA130" s="264"/>
      <c r="HB130" s="183" t="str">
        <f>IF('病床状況確認表 (3)'!HB130&gt;=11,"有","")</f>
        <v/>
      </c>
      <c r="HC130" s="12"/>
    </row>
    <row r="131" spans="1:211" hidden="1">
      <c r="A131" s="1" t="str">
        <f>IF(GL131="","",MAX($A$20:A130)+1)</f>
        <v/>
      </c>
      <c r="B131" s="27"/>
      <c r="C131" s="6"/>
      <c r="D131" s="6"/>
      <c r="E131" s="140"/>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2"/>
      <c r="AJ131" s="140"/>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2"/>
      <c r="BN131" s="143"/>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1"/>
      <c r="CS131" s="141"/>
      <c r="CT131" s="141"/>
      <c r="CU131" s="141"/>
      <c r="CV131" s="141"/>
      <c r="CW131" s="141"/>
      <c r="CX131" s="141"/>
      <c r="CY131" s="141"/>
      <c r="CZ131" s="141"/>
      <c r="DA131" s="141"/>
      <c r="DB131" s="141"/>
      <c r="DC131" s="141"/>
      <c r="DD131" s="141"/>
      <c r="DE131" s="141"/>
      <c r="DF131" s="141"/>
      <c r="DG131" s="141"/>
      <c r="DH131" s="141"/>
      <c r="DI131" s="141"/>
      <c r="DJ131" s="141"/>
      <c r="DK131" s="141"/>
      <c r="DL131" s="141"/>
      <c r="DM131" s="141"/>
      <c r="DN131" s="141"/>
      <c r="DO131" s="141"/>
      <c r="DP131" s="141"/>
      <c r="DQ131" s="141"/>
      <c r="DR131" s="141"/>
      <c r="DS131" s="141"/>
      <c r="DT131" s="141"/>
      <c r="DU131" s="141"/>
      <c r="DV131" s="141"/>
      <c r="DW131" s="141"/>
      <c r="DX131" s="141"/>
      <c r="DY131" s="141"/>
      <c r="DZ131" s="141"/>
      <c r="EA131" s="141"/>
      <c r="EB131" s="141"/>
      <c r="EC131" s="141"/>
      <c r="ED131" s="141"/>
      <c r="EE131" s="141"/>
      <c r="EF131" s="141"/>
      <c r="EG131" s="141"/>
      <c r="EH131" s="141"/>
      <c r="EI131" s="141"/>
      <c r="EJ131" s="141"/>
      <c r="EK131" s="141"/>
      <c r="EL131" s="141"/>
      <c r="EM131" s="141"/>
      <c r="EN131" s="141"/>
      <c r="EO131" s="141"/>
      <c r="EP131" s="141"/>
      <c r="EQ131" s="141"/>
      <c r="ER131" s="141"/>
      <c r="ES131" s="141"/>
      <c r="ET131" s="141"/>
      <c r="EU131" s="141"/>
      <c r="EV131" s="141"/>
      <c r="EW131" s="141"/>
      <c r="EX131" s="141"/>
      <c r="EY131" s="141"/>
      <c r="EZ131" s="141"/>
      <c r="FA131" s="141"/>
      <c r="FB131" s="141"/>
      <c r="FC131" s="141"/>
      <c r="FD131" s="141"/>
      <c r="FE131" s="141"/>
      <c r="FF131" s="141"/>
      <c r="FG131" s="141"/>
      <c r="FH131" s="141"/>
      <c r="FI131" s="141"/>
      <c r="FJ131" s="141"/>
      <c r="FK131" s="141"/>
      <c r="FL131" s="141"/>
      <c r="FM131" s="141"/>
      <c r="FN131" s="141"/>
      <c r="FO131" s="141"/>
      <c r="FP131" s="141"/>
      <c r="FQ131" s="141"/>
      <c r="FR131" s="141"/>
      <c r="FS131" s="141"/>
      <c r="FT131" s="141"/>
      <c r="FU131" s="141"/>
      <c r="FV131" s="141"/>
      <c r="FW131" s="141"/>
      <c r="FX131" s="141"/>
      <c r="FY131" s="141"/>
      <c r="FZ131" s="141"/>
      <c r="GA131" s="141"/>
      <c r="GB131" s="141"/>
      <c r="GC131" s="141"/>
      <c r="GD131" s="141"/>
      <c r="GE131" s="142"/>
      <c r="GF131" s="27" t="str">
        <f t="shared" si="24"/>
        <v/>
      </c>
      <c r="GG131" s="12">
        <f t="shared" si="25"/>
        <v>0</v>
      </c>
      <c r="GH131" s="12">
        <f t="shared" si="26"/>
        <v>0</v>
      </c>
      <c r="GI131" s="45">
        <f>IFERROR(VLOOKUP(O$17&amp;C131&amp;D131,データ!D:E,2,0),0)</f>
        <v>0</v>
      </c>
      <c r="GJ131" s="45">
        <f t="shared" si="27"/>
        <v>0</v>
      </c>
      <c r="GK131" s="1">
        <f t="shared" si="28"/>
        <v>0</v>
      </c>
      <c r="GL131" s="1" t="str">
        <f t="shared" si="29"/>
        <v/>
      </c>
      <c r="GM131" s="85">
        <f>MIN('病床状況確認表 (2)'!$E117:$GE117)</f>
        <v>0</v>
      </c>
      <c r="GN131" s="85">
        <f>MAX('病床状況確認表 (2)'!$E117:$GE117)</f>
        <v>0</v>
      </c>
      <c r="GO131" s="259"/>
      <c r="GP131" s="260"/>
      <c r="GQ131" s="260"/>
      <c r="GR131" s="260"/>
      <c r="GS131" s="261"/>
      <c r="GT131" s="262"/>
      <c r="GU131" s="263"/>
      <c r="GV131" s="263"/>
      <c r="GW131" s="263"/>
      <c r="GX131" s="263"/>
      <c r="GY131" s="263"/>
      <c r="GZ131" s="263"/>
      <c r="HA131" s="264"/>
      <c r="HB131" s="183" t="str">
        <f>IF('病床状況確認表 (3)'!HB131&gt;=11,"有","")</f>
        <v/>
      </c>
      <c r="HC131" s="12"/>
    </row>
    <row r="132" spans="1:211" hidden="1">
      <c r="A132" s="1" t="str">
        <f>IF(GL132="","",MAX($A$20:A131)+1)</f>
        <v/>
      </c>
      <c r="B132" s="27"/>
      <c r="C132" s="6"/>
      <c r="D132" s="6"/>
      <c r="E132" s="140"/>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2"/>
      <c r="AJ132" s="140"/>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2"/>
      <c r="BN132" s="143"/>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141"/>
      <c r="CV132" s="141"/>
      <c r="CW132" s="141"/>
      <c r="CX132" s="141"/>
      <c r="CY132" s="141"/>
      <c r="CZ132" s="141"/>
      <c r="DA132" s="141"/>
      <c r="DB132" s="141"/>
      <c r="DC132" s="141"/>
      <c r="DD132" s="141"/>
      <c r="DE132" s="141"/>
      <c r="DF132" s="141"/>
      <c r="DG132" s="141"/>
      <c r="DH132" s="141"/>
      <c r="DI132" s="141"/>
      <c r="DJ132" s="141"/>
      <c r="DK132" s="141"/>
      <c r="DL132" s="141"/>
      <c r="DM132" s="141"/>
      <c r="DN132" s="141"/>
      <c r="DO132" s="141"/>
      <c r="DP132" s="141"/>
      <c r="DQ132" s="141"/>
      <c r="DR132" s="141"/>
      <c r="DS132" s="141"/>
      <c r="DT132" s="141"/>
      <c r="DU132" s="141"/>
      <c r="DV132" s="141"/>
      <c r="DW132" s="141"/>
      <c r="DX132" s="141"/>
      <c r="DY132" s="141"/>
      <c r="DZ132" s="141"/>
      <c r="EA132" s="141"/>
      <c r="EB132" s="141"/>
      <c r="EC132" s="141"/>
      <c r="ED132" s="141"/>
      <c r="EE132" s="141"/>
      <c r="EF132" s="141"/>
      <c r="EG132" s="141"/>
      <c r="EH132" s="141"/>
      <c r="EI132" s="141"/>
      <c r="EJ132" s="141"/>
      <c r="EK132" s="141"/>
      <c r="EL132" s="141"/>
      <c r="EM132" s="141"/>
      <c r="EN132" s="141"/>
      <c r="EO132" s="141"/>
      <c r="EP132" s="141"/>
      <c r="EQ132" s="141"/>
      <c r="ER132" s="141"/>
      <c r="ES132" s="141"/>
      <c r="ET132" s="141"/>
      <c r="EU132" s="141"/>
      <c r="EV132" s="141"/>
      <c r="EW132" s="141"/>
      <c r="EX132" s="141"/>
      <c r="EY132" s="141"/>
      <c r="EZ132" s="141"/>
      <c r="FA132" s="141"/>
      <c r="FB132" s="141"/>
      <c r="FC132" s="141"/>
      <c r="FD132" s="141"/>
      <c r="FE132" s="141"/>
      <c r="FF132" s="141"/>
      <c r="FG132" s="141"/>
      <c r="FH132" s="141"/>
      <c r="FI132" s="141"/>
      <c r="FJ132" s="141"/>
      <c r="FK132" s="141"/>
      <c r="FL132" s="141"/>
      <c r="FM132" s="141"/>
      <c r="FN132" s="141"/>
      <c r="FO132" s="141"/>
      <c r="FP132" s="141"/>
      <c r="FQ132" s="141"/>
      <c r="FR132" s="141"/>
      <c r="FS132" s="141"/>
      <c r="FT132" s="141"/>
      <c r="FU132" s="141"/>
      <c r="FV132" s="141"/>
      <c r="FW132" s="141"/>
      <c r="FX132" s="141"/>
      <c r="FY132" s="141"/>
      <c r="FZ132" s="141"/>
      <c r="GA132" s="141"/>
      <c r="GB132" s="141"/>
      <c r="GC132" s="141"/>
      <c r="GD132" s="141"/>
      <c r="GE132" s="142"/>
      <c r="GF132" s="27" t="str">
        <f t="shared" si="24"/>
        <v/>
      </c>
      <c r="GG132" s="12">
        <f t="shared" si="25"/>
        <v>0</v>
      </c>
      <c r="GH132" s="12">
        <f t="shared" si="26"/>
        <v>0</v>
      </c>
      <c r="GI132" s="45">
        <f>IFERROR(VLOOKUP(O$17&amp;C132&amp;D132,データ!D:E,2,0),0)</f>
        <v>0</v>
      </c>
      <c r="GJ132" s="45">
        <f t="shared" si="27"/>
        <v>0</v>
      </c>
      <c r="GK132" s="1">
        <f t="shared" si="28"/>
        <v>0</v>
      </c>
      <c r="GL132" s="1" t="str">
        <f t="shared" si="29"/>
        <v/>
      </c>
      <c r="GM132" s="85">
        <f>MIN('病床状況確認表 (2)'!$E118:$GE118)</f>
        <v>0</v>
      </c>
      <c r="GN132" s="85">
        <f>MAX('病床状況確認表 (2)'!$E118:$GE118)</f>
        <v>0</v>
      </c>
      <c r="GO132" s="259"/>
      <c r="GP132" s="260"/>
      <c r="GQ132" s="260"/>
      <c r="GR132" s="260"/>
      <c r="GS132" s="261"/>
      <c r="GT132" s="262"/>
      <c r="GU132" s="263"/>
      <c r="GV132" s="263"/>
      <c r="GW132" s="263"/>
      <c r="GX132" s="263"/>
      <c r="GY132" s="263"/>
      <c r="GZ132" s="263"/>
      <c r="HA132" s="264"/>
      <c r="HB132" s="183" t="str">
        <f>IF('病床状況確認表 (3)'!HB132&gt;=11,"有","")</f>
        <v/>
      </c>
      <c r="HC132" s="12"/>
    </row>
    <row r="133" spans="1:211" hidden="1">
      <c r="A133" s="1" t="str">
        <f>IF(GL133="","",MAX($A$20:A132)+1)</f>
        <v/>
      </c>
      <c r="B133" s="27"/>
      <c r="C133" s="6"/>
      <c r="D133" s="6"/>
      <c r="E133" s="140"/>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2"/>
      <c r="AJ133" s="140"/>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2"/>
      <c r="BN133" s="143"/>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c r="CU133" s="141"/>
      <c r="CV133" s="141"/>
      <c r="CW133" s="141"/>
      <c r="CX133" s="141"/>
      <c r="CY133" s="141"/>
      <c r="CZ133" s="141"/>
      <c r="DA133" s="141"/>
      <c r="DB133" s="141"/>
      <c r="DC133" s="141"/>
      <c r="DD133" s="141"/>
      <c r="DE133" s="141"/>
      <c r="DF133" s="141"/>
      <c r="DG133" s="141"/>
      <c r="DH133" s="141"/>
      <c r="DI133" s="141"/>
      <c r="DJ133" s="141"/>
      <c r="DK133" s="141"/>
      <c r="DL133" s="141"/>
      <c r="DM133" s="141"/>
      <c r="DN133" s="141"/>
      <c r="DO133" s="141"/>
      <c r="DP133" s="141"/>
      <c r="DQ133" s="141"/>
      <c r="DR133" s="141"/>
      <c r="DS133" s="141"/>
      <c r="DT133" s="141"/>
      <c r="DU133" s="141"/>
      <c r="DV133" s="141"/>
      <c r="DW133" s="141"/>
      <c r="DX133" s="141"/>
      <c r="DY133" s="141"/>
      <c r="DZ133" s="141"/>
      <c r="EA133" s="141"/>
      <c r="EB133" s="141"/>
      <c r="EC133" s="141"/>
      <c r="ED133" s="141"/>
      <c r="EE133" s="141"/>
      <c r="EF133" s="141"/>
      <c r="EG133" s="141"/>
      <c r="EH133" s="141"/>
      <c r="EI133" s="141"/>
      <c r="EJ133" s="141"/>
      <c r="EK133" s="141"/>
      <c r="EL133" s="141"/>
      <c r="EM133" s="141"/>
      <c r="EN133" s="141"/>
      <c r="EO133" s="141"/>
      <c r="EP133" s="141"/>
      <c r="EQ133" s="141"/>
      <c r="ER133" s="141"/>
      <c r="ES133" s="141"/>
      <c r="ET133" s="141"/>
      <c r="EU133" s="141"/>
      <c r="EV133" s="141"/>
      <c r="EW133" s="141"/>
      <c r="EX133" s="141"/>
      <c r="EY133" s="141"/>
      <c r="EZ133" s="141"/>
      <c r="FA133" s="141"/>
      <c r="FB133" s="141"/>
      <c r="FC133" s="141"/>
      <c r="FD133" s="141"/>
      <c r="FE133" s="141"/>
      <c r="FF133" s="141"/>
      <c r="FG133" s="141"/>
      <c r="FH133" s="141"/>
      <c r="FI133" s="141"/>
      <c r="FJ133" s="141"/>
      <c r="FK133" s="141"/>
      <c r="FL133" s="141"/>
      <c r="FM133" s="141"/>
      <c r="FN133" s="141"/>
      <c r="FO133" s="141"/>
      <c r="FP133" s="141"/>
      <c r="FQ133" s="141"/>
      <c r="FR133" s="141"/>
      <c r="FS133" s="141"/>
      <c r="FT133" s="141"/>
      <c r="FU133" s="141"/>
      <c r="FV133" s="141"/>
      <c r="FW133" s="141"/>
      <c r="FX133" s="141"/>
      <c r="FY133" s="141"/>
      <c r="FZ133" s="141"/>
      <c r="GA133" s="141"/>
      <c r="GB133" s="141"/>
      <c r="GC133" s="141"/>
      <c r="GD133" s="141"/>
      <c r="GE133" s="142"/>
      <c r="GF133" s="27" t="str">
        <f t="shared" si="24"/>
        <v/>
      </c>
      <c r="GG133" s="12">
        <f t="shared" si="25"/>
        <v>0</v>
      </c>
      <c r="GH133" s="12">
        <f t="shared" si="26"/>
        <v>0</v>
      </c>
      <c r="GI133" s="45">
        <f>IFERROR(VLOOKUP(O$17&amp;C133&amp;D133,データ!D:E,2,0),0)</f>
        <v>0</v>
      </c>
      <c r="GJ133" s="45">
        <f t="shared" si="27"/>
        <v>0</v>
      </c>
      <c r="GK133" s="1">
        <f t="shared" si="28"/>
        <v>0</v>
      </c>
      <c r="GL133" s="1" t="str">
        <f t="shared" si="29"/>
        <v/>
      </c>
      <c r="GM133" s="85">
        <f>MIN('病床状況確認表 (2)'!$E119:$GE119)</f>
        <v>0</v>
      </c>
      <c r="GN133" s="85">
        <f>MAX('病床状況確認表 (2)'!$E119:$GE119)</f>
        <v>0</v>
      </c>
      <c r="GO133" s="259"/>
      <c r="GP133" s="260"/>
      <c r="GQ133" s="260"/>
      <c r="GR133" s="260"/>
      <c r="GS133" s="261"/>
      <c r="GT133" s="262"/>
      <c r="GU133" s="263"/>
      <c r="GV133" s="263"/>
      <c r="GW133" s="263"/>
      <c r="GX133" s="263"/>
      <c r="GY133" s="263"/>
      <c r="GZ133" s="263"/>
      <c r="HA133" s="264"/>
      <c r="HB133" s="183" t="str">
        <f>IF('病床状況確認表 (3)'!HB133&gt;=11,"有","")</f>
        <v/>
      </c>
      <c r="HC133" s="12"/>
    </row>
    <row r="134" spans="1:211" hidden="1">
      <c r="A134" s="1" t="str">
        <f>IF(GL134="","",MAX($A$20:A133)+1)</f>
        <v/>
      </c>
      <c r="B134" s="27"/>
      <c r="C134" s="6"/>
      <c r="D134" s="6"/>
      <c r="E134" s="140"/>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2"/>
      <c r="AJ134" s="140"/>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2"/>
      <c r="BN134" s="143"/>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1"/>
      <c r="CS134" s="141"/>
      <c r="CT134" s="141"/>
      <c r="CU134" s="141"/>
      <c r="CV134" s="141"/>
      <c r="CW134" s="141"/>
      <c r="CX134" s="141"/>
      <c r="CY134" s="141"/>
      <c r="CZ134" s="141"/>
      <c r="DA134" s="141"/>
      <c r="DB134" s="141"/>
      <c r="DC134" s="141"/>
      <c r="DD134" s="141"/>
      <c r="DE134" s="141"/>
      <c r="DF134" s="141"/>
      <c r="DG134" s="141"/>
      <c r="DH134" s="141"/>
      <c r="DI134" s="141"/>
      <c r="DJ134" s="141"/>
      <c r="DK134" s="141"/>
      <c r="DL134" s="141"/>
      <c r="DM134" s="141"/>
      <c r="DN134" s="141"/>
      <c r="DO134" s="141"/>
      <c r="DP134" s="141"/>
      <c r="DQ134" s="141"/>
      <c r="DR134" s="141"/>
      <c r="DS134" s="141"/>
      <c r="DT134" s="141"/>
      <c r="DU134" s="141"/>
      <c r="DV134" s="141"/>
      <c r="DW134" s="141"/>
      <c r="DX134" s="141"/>
      <c r="DY134" s="141"/>
      <c r="DZ134" s="141"/>
      <c r="EA134" s="141"/>
      <c r="EB134" s="141"/>
      <c r="EC134" s="141"/>
      <c r="ED134" s="141"/>
      <c r="EE134" s="141"/>
      <c r="EF134" s="141"/>
      <c r="EG134" s="141"/>
      <c r="EH134" s="141"/>
      <c r="EI134" s="141"/>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41"/>
      <c r="FK134" s="141"/>
      <c r="FL134" s="141"/>
      <c r="FM134" s="141"/>
      <c r="FN134" s="141"/>
      <c r="FO134" s="141"/>
      <c r="FP134" s="141"/>
      <c r="FQ134" s="141"/>
      <c r="FR134" s="141"/>
      <c r="FS134" s="141"/>
      <c r="FT134" s="141"/>
      <c r="FU134" s="141"/>
      <c r="FV134" s="141"/>
      <c r="FW134" s="141"/>
      <c r="FX134" s="141"/>
      <c r="FY134" s="141"/>
      <c r="FZ134" s="141"/>
      <c r="GA134" s="141"/>
      <c r="GB134" s="141"/>
      <c r="GC134" s="141"/>
      <c r="GD134" s="141"/>
      <c r="GE134" s="142"/>
      <c r="GF134" s="27" t="str">
        <f t="shared" si="24"/>
        <v/>
      </c>
      <c r="GG134" s="12">
        <f t="shared" si="25"/>
        <v>0</v>
      </c>
      <c r="GH134" s="12">
        <f t="shared" si="26"/>
        <v>0</v>
      </c>
      <c r="GI134" s="45">
        <f>IFERROR(VLOOKUP(O$17&amp;C134&amp;D134,データ!D:E,2,0),0)</f>
        <v>0</v>
      </c>
      <c r="GJ134" s="45">
        <f t="shared" si="27"/>
        <v>0</v>
      </c>
      <c r="GK134" s="1">
        <f t="shared" si="28"/>
        <v>0</v>
      </c>
      <c r="GL134" s="1" t="str">
        <f t="shared" si="29"/>
        <v/>
      </c>
      <c r="GM134" s="85">
        <f>MIN('病床状況確認表 (2)'!$E120:$GE120)</f>
        <v>0</v>
      </c>
      <c r="GN134" s="85">
        <f>MAX('病床状況確認表 (2)'!$E120:$GE120)</f>
        <v>0</v>
      </c>
      <c r="GO134" s="259"/>
      <c r="GP134" s="260"/>
      <c r="GQ134" s="260"/>
      <c r="GR134" s="260"/>
      <c r="GS134" s="261"/>
      <c r="GT134" s="262"/>
      <c r="GU134" s="263"/>
      <c r="GV134" s="263"/>
      <c r="GW134" s="263"/>
      <c r="GX134" s="263"/>
      <c r="GY134" s="263"/>
      <c r="GZ134" s="263"/>
      <c r="HA134" s="264"/>
      <c r="HB134" s="183" t="str">
        <f>IF('病床状況確認表 (3)'!HB134&gt;=11,"有","")</f>
        <v/>
      </c>
      <c r="HC134" s="12"/>
    </row>
    <row r="135" spans="1:211" hidden="1">
      <c r="A135" s="1" t="str">
        <f>IF(GL135="","",MAX($A$20:A134)+1)</f>
        <v/>
      </c>
      <c r="B135" s="27"/>
      <c r="C135" s="6"/>
      <c r="D135" s="6"/>
      <c r="E135" s="140"/>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2"/>
      <c r="AJ135" s="140"/>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2"/>
      <c r="BN135" s="143"/>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1"/>
      <c r="CS135" s="141"/>
      <c r="CT135" s="141"/>
      <c r="CU135" s="141"/>
      <c r="CV135" s="141"/>
      <c r="CW135" s="141"/>
      <c r="CX135" s="141"/>
      <c r="CY135" s="141"/>
      <c r="CZ135" s="141"/>
      <c r="DA135" s="141"/>
      <c r="DB135" s="141"/>
      <c r="DC135" s="141"/>
      <c r="DD135" s="141"/>
      <c r="DE135" s="141"/>
      <c r="DF135" s="141"/>
      <c r="DG135" s="141"/>
      <c r="DH135" s="141"/>
      <c r="DI135" s="141"/>
      <c r="DJ135" s="141"/>
      <c r="DK135" s="141"/>
      <c r="DL135" s="141"/>
      <c r="DM135" s="141"/>
      <c r="DN135" s="141"/>
      <c r="DO135" s="141"/>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41"/>
      <c r="EO135" s="141"/>
      <c r="EP135" s="141"/>
      <c r="EQ135" s="141"/>
      <c r="ER135" s="141"/>
      <c r="ES135" s="141"/>
      <c r="ET135" s="141"/>
      <c r="EU135" s="141"/>
      <c r="EV135" s="141"/>
      <c r="EW135" s="141"/>
      <c r="EX135" s="141"/>
      <c r="EY135" s="141"/>
      <c r="EZ135" s="141"/>
      <c r="FA135" s="141"/>
      <c r="FB135" s="141"/>
      <c r="FC135" s="141"/>
      <c r="FD135" s="141"/>
      <c r="FE135" s="141"/>
      <c r="FF135" s="141"/>
      <c r="FG135" s="141"/>
      <c r="FH135" s="141"/>
      <c r="FI135" s="141"/>
      <c r="FJ135" s="141"/>
      <c r="FK135" s="141"/>
      <c r="FL135" s="141"/>
      <c r="FM135" s="141"/>
      <c r="FN135" s="141"/>
      <c r="FO135" s="141"/>
      <c r="FP135" s="141"/>
      <c r="FQ135" s="141"/>
      <c r="FR135" s="141"/>
      <c r="FS135" s="141"/>
      <c r="FT135" s="141"/>
      <c r="FU135" s="141"/>
      <c r="FV135" s="141"/>
      <c r="FW135" s="141"/>
      <c r="FX135" s="141"/>
      <c r="FY135" s="141"/>
      <c r="FZ135" s="141"/>
      <c r="GA135" s="141"/>
      <c r="GB135" s="141"/>
      <c r="GC135" s="141"/>
      <c r="GD135" s="141"/>
      <c r="GE135" s="142"/>
      <c r="GF135" s="27" t="str">
        <f t="shared" si="24"/>
        <v/>
      </c>
      <c r="GG135" s="12">
        <f t="shared" si="25"/>
        <v>0</v>
      </c>
      <c r="GH135" s="12">
        <f t="shared" si="26"/>
        <v>0</v>
      </c>
      <c r="GI135" s="45">
        <f>IFERROR(VLOOKUP(O$17&amp;C135&amp;D135,データ!D:E,2,0),0)</f>
        <v>0</v>
      </c>
      <c r="GJ135" s="45">
        <f t="shared" si="27"/>
        <v>0</v>
      </c>
      <c r="GK135" s="1">
        <f t="shared" si="28"/>
        <v>0</v>
      </c>
      <c r="GL135" s="1" t="str">
        <f t="shared" si="29"/>
        <v/>
      </c>
      <c r="GM135" s="85">
        <f>MIN('病床状況確認表 (2)'!$E121:$GE121)</f>
        <v>0</v>
      </c>
      <c r="GN135" s="85">
        <f>MAX('病床状況確認表 (2)'!$E121:$GE121)</f>
        <v>0</v>
      </c>
      <c r="GO135" s="259"/>
      <c r="GP135" s="260"/>
      <c r="GQ135" s="260"/>
      <c r="GR135" s="260"/>
      <c r="GS135" s="261"/>
      <c r="GT135" s="262"/>
      <c r="GU135" s="263"/>
      <c r="GV135" s="263"/>
      <c r="GW135" s="263"/>
      <c r="GX135" s="263"/>
      <c r="GY135" s="263"/>
      <c r="GZ135" s="263"/>
      <c r="HA135" s="264"/>
      <c r="HB135" s="183" t="str">
        <f>IF('病床状況確認表 (3)'!HB135&gt;=11,"有","")</f>
        <v/>
      </c>
      <c r="HC135" s="12"/>
    </row>
    <row r="136" spans="1:211" hidden="1">
      <c r="A136" s="1" t="str">
        <f>IF(GL136="","",MAX($A$20:A135)+1)</f>
        <v/>
      </c>
      <c r="B136" s="27"/>
      <c r="C136" s="6"/>
      <c r="D136" s="6"/>
      <c r="E136" s="140"/>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2"/>
      <c r="AJ136" s="140"/>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2"/>
      <c r="BN136" s="143"/>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1"/>
      <c r="CS136" s="141"/>
      <c r="CT136" s="141"/>
      <c r="CU136" s="141"/>
      <c r="CV136" s="141"/>
      <c r="CW136" s="141"/>
      <c r="CX136" s="141"/>
      <c r="CY136" s="141"/>
      <c r="CZ136" s="141"/>
      <c r="DA136" s="141"/>
      <c r="DB136" s="141"/>
      <c r="DC136" s="141"/>
      <c r="DD136" s="141"/>
      <c r="DE136" s="141"/>
      <c r="DF136" s="141"/>
      <c r="DG136" s="141"/>
      <c r="DH136" s="141"/>
      <c r="DI136" s="141"/>
      <c r="DJ136" s="141"/>
      <c r="DK136" s="141"/>
      <c r="DL136" s="141"/>
      <c r="DM136" s="141"/>
      <c r="DN136" s="141"/>
      <c r="DO136" s="141"/>
      <c r="DP136" s="141"/>
      <c r="DQ136" s="141"/>
      <c r="DR136" s="141"/>
      <c r="DS136" s="141"/>
      <c r="DT136" s="141"/>
      <c r="DU136" s="141"/>
      <c r="DV136" s="141"/>
      <c r="DW136" s="141"/>
      <c r="DX136" s="141"/>
      <c r="DY136" s="141"/>
      <c r="DZ136" s="141"/>
      <c r="EA136" s="141"/>
      <c r="EB136" s="141"/>
      <c r="EC136" s="141"/>
      <c r="ED136" s="141"/>
      <c r="EE136" s="141"/>
      <c r="EF136" s="141"/>
      <c r="EG136" s="141"/>
      <c r="EH136" s="141"/>
      <c r="EI136" s="141"/>
      <c r="EJ136" s="141"/>
      <c r="EK136" s="141"/>
      <c r="EL136" s="141"/>
      <c r="EM136" s="141"/>
      <c r="EN136" s="141"/>
      <c r="EO136" s="141"/>
      <c r="EP136" s="141"/>
      <c r="EQ136" s="141"/>
      <c r="ER136" s="141"/>
      <c r="ES136" s="141"/>
      <c r="ET136" s="141"/>
      <c r="EU136" s="141"/>
      <c r="EV136" s="141"/>
      <c r="EW136" s="141"/>
      <c r="EX136" s="141"/>
      <c r="EY136" s="141"/>
      <c r="EZ136" s="141"/>
      <c r="FA136" s="141"/>
      <c r="FB136" s="141"/>
      <c r="FC136" s="141"/>
      <c r="FD136" s="141"/>
      <c r="FE136" s="141"/>
      <c r="FF136" s="141"/>
      <c r="FG136" s="141"/>
      <c r="FH136" s="141"/>
      <c r="FI136" s="141"/>
      <c r="FJ136" s="141"/>
      <c r="FK136" s="141"/>
      <c r="FL136" s="141"/>
      <c r="FM136" s="141"/>
      <c r="FN136" s="141"/>
      <c r="FO136" s="141"/>
      <c r="FP136" s="141"/>
      <c r="FQ136" s="141"/>
      <c r="FR136" s="141"/>
      <c r="FS136" s="141"/>
      <c r="FT136" s="141"/>
      <c r="FU136" s="141"/>
      <c r="FV136" s="141"/>
      <c r="FW136" s="141"/>
      <c r="FX136" s="141"/>
      <c r="FY136" s="141"/>
      <c r="FZ136" s="141"/>
      <c r="GA136" s="141"/>
      <c r="GB136" s="141"/>
      <c r="GC136" s="141"/>
      <c r="GD136" s="141"/>
      <c r="GE136" s="142"/>
      <c r="GF136" s="27" t="str">
        <f t="shared" si="24"/>
        <v/>
      </c>
      <c r="GG136" s="12">
        <f t="shared" si="25"/>
        <v>0</v>
      </c>
      <c r="GH136" s="12">
        <f t="shared" si="26"/>
        <v>0</v>
      </c>
      <c r="GI136" s="45">
        <f>IFERROR(VLOOKUP(O$17&amp;C136&amp;D136,データ!D:E,2,0),0)</f>
        <v>0</v>
      </c>
      <c r="GJ136" s="45">
        <f t="shared" si="27"/>
        <v>0</v>
      </c>
      <c r="GK136" s="1">
        <f t="shared" si="28"/>
        <v>0</v>
      </c>
      <c r="GL136" s="1" t="str">
        <f t="shared" si="29"/>
        <v/>
      </c>
      <c r="GM136" s="85">
        <f>MIN('病床状況確認表 (2)'!$E122:$GE122)</f>
        <v>0</v>
      </c>
      <c r="GN136" s="85">
        <f>MAX('病床状況確認表 (2)'!$E122:$GE122)</f>
        <v>0</v>
      </c>
      <c r="GO136" s="259"/>
      <c r="GP136" s="260"/>
      <c r="GQ136" s="260"/>
      <c r="GR136" s="260"/>
      <c r="GS136" s="261"/>
      <c r="GT136" s="262"/>
      <c r="GU136" s="263"/>
      <c r="GV136" s="263"/>
      <c r="GW136" s="263"/>
      <c r="GX136" s="263"/>
      <c r="GY136" s="263"/>
      <c r="GZ136" s="263"/>
      <c r="HA136" s="264"/>
      <c r="HB136" s="183" t="str">
        <f>IF('病床状況確認表 (3)'!HB136&gt;=11,"有","")</f>
        <v/>
      </c>
      <c r="HC136" s="12"/>
    </row>
    <row r="137" spans="1:211" hidden="1">
      <c r="A137" s="1" t="str">
        <f>IF(GL137="","",MAX($A$20:A136)+1)</f>
        <v/>
      </c>
      <c r="B137" s="27"/>
      <c r="C137" s="6"/>
      <c r="D137" s="6"/>
      <c r="E137" s="140"/>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2"/>
      <c r="AJ137" s="140"/>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2"/>
      <c r="BN137" s="143"/>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c r="CU137" s="141"/>
      <c r="CV137" s="141"/>
      <c r="CW137" s="141"/>
      <c r="CX137" s="141"/>
      <c r="CY137" s="141"/>
      <c r="CZ137" s="141"/>
      <c r="DA137" s="141"/>
      <c r="DB137" s="141"/>
      <c r="DC137" s="141"/>
      <c r="DD137" s="141"/>
      <c r="DE137" s="141"/>
      <c r="DF137" s="141"/>
      <c r="DG137" s="141"/>
      <c r="DH137" s="141"/>
      <c r="DI137" s="141"/>
      <c r="DJ137" s="141"/>
      <c r="DK137" s="141"/>
      <c r="DL137" s="141"/>
      <c r="DM137" s="141"/>
      <c r="DN137" s="141"/>
      <c r="DO137" s="141"/>
      <c r="DP137" s="141"/>
      <c r="DQ137" s="141"/>
      <c r="DR137" s="141"/>
      <c r="DS137" s="141"/>
      <c r="DT137" s="141"/>
      <c r="DU137" s="141"/>
      <c r="DV137" s="141"/>
      <c r="DW137" s="141"/>
      <c r="DX137" s="141"/>
      <c r="DY137" s="141"/>
      <c r="DZ137" s="141"/>
      <c r="EA137" s="141"/>
      <c r="EB137" s="141"/>
      <c r="EC137" s="141"/>
      <c r="ED137" s="141"/>
      <c r="EE137" s="141"/>
      <c r="EF137" s="141"/>
      <c r="EG137" s="141"/>
      <c r="EH137" s="141"/>
      <c r="EI137" s="141"/>
      <c r="EJ137" s="141"/>
      <c r="EK137" s="141"/>
      <c r="EL137" s="141"/>
      <c r="EM137" s="141"/>
      <c r="EN137" s="141"/>
      <c r="EO137" s="141"/>
      <c r="EP137" s="141"/>
      <c r="EQ137" s="141"/>
      <c r="ER137" s="141"/>
      <c r="ES137" s="141"/>
      <c r="ET137" s="141"/>
      <c r="EU137" s="141"/>
      <c r="EV137" s="141"/>
      <c r="EW137" s="141"/>
      <c r="EX137" s="141"/>
      <c r="EY137" s="141"/>
      <c r="EZ137" s="141"/>
      <c r="FA137" s="141"/>
      <c r="FB137" s="141"/>
      <c r="FC137" s="141"/>
      <c r="FD137" s="141"/>
      <c r="FE137" s="141"/>
      <c r="FF137" s="141"/>
      <c r="FG137" s="141"/>
      <c r="FH137" s="141"/>
      <c r="FI137" s="141"/>
      <c r="FJ137" s="141"/>
      <c r="FK137" s="141"/>
      <c r="FL137" s="141"/>
      <c r="FM137" s="141"/>
      <c r="FN137" s="141"/>
      <c r="FO137" s="141"/>
      <c r="FP137" s="141"/>
      <c r="FQ137" s="141"/>
      <c r="FR137" s="141"/>
      <c r="FS137" s="141"/>
      <c r="FT137" s="141"/>
      <c r="FU137" s="141"/>
      <c r="FV137" s="141"/>
      <c r="FW137" s="141"/>
      <c r="FX137" s="141"/>
      <c r="FY137" s="141"/>
      <c r="FZ137" s="141"/>
      <c r="GA137" s="141"/>
      <c r="GB137" s="141"/>
      <c r="GC137" s="141"/>
      <c r="GD137" s="141"/>
      <c r="GE137" s="142"/>
      <c r="GF137" s="27" t="str">
        <f t="shared" si="24"/>
        <v/>
      </c>
      <c r="GG137" s="12">
        <f t="shared" si="25"/>
        <v>0</v>
      </c>
      <c r="GH137" s="12">
        <f t="shared" si="26"/>
        <v>0</v>
      </c>
      <c r="GI137" s="45">
        <f>IFERROR(VLOOKUP(O$17&amp;C137&amp;D137,データ!D:E,2,0),0)</f>
        <v>0</v>
      </c>
      <c r="GJ137" s="45">
        <f t="shared" si="27"/>
        <v>0</v>
      </c>
      <c r="GK137" s="1">
        <f t="shared" si="28"/>
        <v>0</v>
      </c>
      <c r="GL137" s="1" t="str">
        <f t="shared" si="29"/>
        <v/>
      </c>
      <c r="GM137" s="85">
        <f>MIN('病床状況確認表 (2)'!$E123:$GE123)</f>
        <v>0</v>
      </c>
      <c r="GN137" s="85">
        <f>MAX('病床状況確認表 (2)'!$E123:$GE123)</f>
        <v>0</v>
      </c>
      <c r="GO137" s="259"/>
      <c r="GP137" s="260"/>
      <c r="GQ137" s="260"/>
      <c r="GR137" s="260"/>
      <c r="GS137" s="261"/>
      <c r="GT137" s="262"/>
      <c r="GU137" s="263"/>
      <c r="GV137" s="263"/>
      <c r="GW137" s="263"/>
      <c r="GX137" s="263"/>
      <c r="GY137" s="263"/>
      <c r="GZ137" s="263"/>
      <c r="HA137" s="264"/>
      <c r="HB137" s="183" t="str">
        <f>IF('病床状況確認表 (3)'!HB137&gt;=11,"有","")</f>
        <v/>
      </c>
      <c r="HC137" s="12"/>
    </row>
    <row r="138" spans="1:211" hidden="1">
      <c r="A138" s="1" t="str">
        <f>IF(GL138="","",MAX($A$20:A137)+1)</f>
        <v/>
      </c>
      <c r="B138" s="27"/>
      <c r="C138" s="6"/>
      <c r="D138" s="6"/>
      <c r="E138" s="140"/>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2"/>
      <c r="AJ138" s="140"/>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2"/>
      <c r="BN138" s="143"/>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1"/>
      <c r="CS138" s="141"/>
      <c r="CT138" s="141"/>
      <c r="CU138" s="141"/>
      <c r="CV138" s="141"/>
      <c r="CW138" s="141"/>
      <c r="CX138" s="141"/>
      <c r="CY138" s="141"/>
      <c r="CZ138" s="141"/>
      <c r="DA138" s="141"/>
      <c r="DB138" s="141"/>
      <c r="DC138" s="141"/>
      <c r="DD138" s="141"/>
      <c r="DE138" s="141"/>
      <c r="DF138" s="141"/>
      <c r="DG138" s="141"/>
      <c r="DH138" s="141"/>
      <c r="DI138" s="141"/>
      <c r="DJ138" s="141"/>
      <c r="DK138" s="141"/>
      <c r="DL138" s="141"/>
      <c r="DM138" s="141"/>
      <c r="DN138" s="141"/>
      <c r="DO138" s="141"/>
      <c r="DP138" s="141"/>
      <c r="DQ138" s="141"/>
      <c r="DR138" s="141"/>
      <c r="DS138" s="141"/>
      <c r="DT138" s="141"/>
      <c r="DU138" s="141"/>
      <c r="DV138" s="141"/>
      <c r="DW138" s="141"/>
      <c r="DX138" s="141"/>
      <c r="DY138" s="141"/>
      <c r="DZ138" s="141"/>
      <c r="EA138" s="141"/>
      <c r="EB138" s="141"/>
      <c r="EC138" s="141"/>
      <c r="ED138" s="141"/>
      <c r="EE138" s="141"/>
      <c r="EF138" s="141"/>
      <c r="EG138" s="141"/>
      <c r="EH138" s="141"/>
      <c r="EI138" s="141"/>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41"/>
      <c r="FK138" s="141"/>
      <c r="FL138" s="141"/>
      <c r="FM138" s="141"/>
      <c r="FN138" s="141"/>
      <c r="FO138" s="141"/>
      <c r="FP138" s="141"/>
      <c r="FQ138" s="141"/>
      <c r="FR138" s="141"/>
      <c r="FS138" s="141"/>
      <c r="FT138" s="141"/>
      <c r="FU138" s="141"/>
      <c r="FV138" s="141"/>
      <c r="FW138" s="141"/>
      <c r="FX138" s="141"/>
      <c r="FY138" s="141"/>
      <c r="FZ138" s="141"/>
      <c r="GA138" s="141"/>
      <c r="GB138" s="141"/>
      <c r="GC138" s="141"/>
      <c r="GD138" s="141"/>
      <c r="GE138" s="142"/>
      <c r="GF138" s="27" t="str">
        <f t="shared" si="24"/>
        <v/>
      </c>
      <c r="GG138" s="12">
        <f t="shared" si="25"/>
        <v>0</v>
      </c>
      <c r="GH138" s="12">
        <f t="shared" si="26"/>
        <v>0</v>
      </c>
      <c r="GI138" s="45">
        <f>IFERROR(VLOOKUP(O$17&amp;C138&amp;D138,データ!D:E,2,0),0)</f>
        <v>0</v>
      </c>
      <c r="GJ138" s="45">
        <f t="shared" si="27"/>
        <v>0</v>
      </c>
      <c r="GK138" s="1">
        <f t="shared" si="28"/>
        <v>0</v>
      </c>
      <c r="GL138" s="1" t="str">
        <f t="shared" si="29"/>
        <v/>
      </c>
      <c r="GM138" s="85">
        <f>MIN('病床状況確認表 (2)'!$E124:$GE124)</f>
        <v>0</v>
      </c>
      <c r="GN138" s="85">
        <f>MAX('病床状況確認表 (2)'!$E124:$GE124)</f>
        <v>0</v>
      </c>
      <c r="GO138" s="259"/>
      <c r="GP138" s="260"/>
      <c r="GQ138" s="260"/>
      <c r="GR138" s="260"/>
      <c r="GS138" s="261"/>
      <c r="GT138" s="262"/>
      <c r="GU138" s="263"/>
      <c r="GV138" s="263"/>
      <c r="GW138" s="263"/>
      <c r="GX138" s="263"/>
      <c r="GY138" s="263"/>
      <c r="GZ138" s="263"/>
      <c r="HA138" s="264"/>
      <c r="HB138" s="183" t="str">
        <f>IF('病床状況確認表 (3)'!HB138&gt;=11,"有","")</f>
        <v/>
      </c>
      <c r="HC138" s="12"/>
    </row>
    <row r="139" spans="1:211" hidden="1">
      <c r="A139" s="1" t="str">
        <f>IF(GL139="","",MAX($A$20:A138)+1)</f>
        <v/>
      </c>
      <c r="B139" s="27"/>
      <c r="C139" s="6"/>
      <c r="D139" s="6"/>
      <c r="E139" s="140"/>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2"/>
      <c r="AJ139" s="140"/>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2"/>
      <c r="BN139" s="143"/>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141"/>
      <c r="CO139" s="141"/>
      <c r="CP139" s="141"/>
      <c r="CQ139" s="141"/>
      <c r="CR139" s="141"/>
      <c r="CS139" s="141"/>
      <c r="CT139" s="141"/>
      <c r="CU139" s="141"/>
      <c r="CV139" s="141"/>
      <c r="CW139" s="141"/>
      <c r="CX139" s="141"/>
      <c r="CY139" s="141"/>
      <c r="CZ139" s="141"/>
      <c r="DA139" s="141"/>
      <c r="DB139" s="141"/>
      <c r="DC139" s="141"/>
      <c r="DD139" s="141"/>
      <c r="DE139" s="141"/>
      <c r="DF139" s="141"/>
      <c r="DG139" s="141"/>
      <c r="DH139" s="141"/>
      <c r="DI139" s="141"/>
      <c r="DJ139" s="141"/>
      <c r="DK139" s="141"/>
      <c r="DL139" s="141"/>
      <c r="DM139" s="141"/>
      <c r="DN139" s="141"/>
      <c r="DO139" s="141"/>
      <c r="DP139" s="141"/>
      <c r="DQ139" s="141"/>
      <c r="DR139" s="141"/>
      <c r="DS139" s="141"/>
      <c r="DT139" s="141"/>
      <c r="DU139" s="141"/>
      <c r="DV139" s="141"/>
      <c r="DW139" s="141"/>
      <c r="DX139" s="141"/>
      <c r="DY139" s="141"/>
      <c r="DZ139" s="141"/>
      <c r="EA139" s="141"/>
      <c r="EB139" s="141"/>
      <c r="EC139" s="141"/>
      <c r="ED139" s="141"/>
      <c r="EE139" s="141"/>
      <c r="EF139" s="141"/>
      <c r="EG139" s="141"/>
      <c r="EH139" s="141"/>
      <c r="EI139" s="141"/>
      <c r="EJ139" s="141"/>
      <c r="EK139" s="141"/>
      <c r="EL139" s="141"/>
      <c r="EM139" s="141"/>
      <c r="EN139" s="141"/>
      <c r="EO139" s="141"/>
      <c r="EP139" s="141"/>
      <c r="EQ139" s="141"/>
      <c r="ER139" s="141"/>
      <c r="ES139" s="141"/>
      <c r="ET139" s="141"/>
      <c r="EU139" s="141"/>
      <c r="EV139" s="141"/>
      <c r="EW139" s="141"/>
      <c r="EX139" s="141"/>
      <c r="EY139" s="141"/>
      <c r="EZ139" s="141"/>
      <c r="FA139" s="141"/>
      <c r="FB139" s="141"/>
      <c r="FC139" s="141"/>
      <c r="FD139" s="141"/>
      <c r="FE139" s="141"/>
      <c r="FF139" s="141"/>
      <c r="FG139" s="141"/>
      <c r="FH139" s="141"/>
      <c r="FI139" s="141"/>
      <c r="FJ139" s="141"/>
      <c r="FK139" s="141"/>
      <c r="FL139" s="141"/>
      <c r="FM139" s="141"/>
      <c r="FN139" s="141"/>
      <c r="FO139" s="141"/>
      <c r="FP139" s="141"/>
      <c r="FQ139" s="141"/>
      <c r="FR139" s="141"/>
      <c r="FS139" s="141"/>
      <c r="FT139" s="141"/>
      <c r="FU139" s="141"/>
      <c r="FV139" s="141"/>
      <c r="FW139" s="141"/>
      <c r="FX139" s="141"/>
      <c r="FY139" s="141"/>
      <c r="FZ139" s="141"/>
      <c r="GA139" s="141"/>
      <c r="GB139" s="141"/>
      <c r="GC139" s="141"/>
      <c r="GD139" s="141"/>
      <c r="GE139" s="142"/>
      <c r="GF139" s="27" t="str">
        <f t="shared" si="24"/>
        <v/>
      </c>
      <c r="GG139" s="12">
        <f t="shared" si="25"/>
        <v>0</v>
      </c>
      <c r="GH139" s="12">
        <f t="shared" si="26"/>
        <v>0</v>
      </c>
      <c r="GI139" s="45">
        <f>IFERROR(VLOOKUP(O$17&amp;C139&amp;D139,データ!D:E,2,0),0)</f>
        <v>0</v>
      </c>
      <c r="GJ139" s="45">
        <f t="shared" si="27"/>
        <v>0</v>
      </c>
      <c r="GK139" s="1">
        <f t="shared" si="28"/>
        <v>0</v>
      </c>
      <c r="GL139" s="1" t="str">
        <f t="shared" si="29"/>
        <v/>
      </c>
      <c r="GM139" s="85">
        <f>MIN('病床状況確認表 (2)'!$E125:$GE125)</f>
        <v>0</v>
      </c>
      <c r="GN139" s="85">
        <f>MAX('病床状況確認表 (2)'!$E125:$GE125)</f>
        <v>0</v>
      </c>
      <c r="GO139" s="259"/>
      <c r="GP139" s="260"/>
      <c r="GQ139" s="260"/>
      <c r="GR139" s="260"/>
      <c r="GS139" s="261"/>
      <c r="GT139" s="262"/>
      <c r="GU139" s="263"/>
      <c r="GV139" s="263"/>
      <c r="GW139" s="263"/>
      <c r="GX139" s="263"/>
      <c r="GY139" s="263"/>
      <c r="GZ139" s="263"/>
      <c r="HA139" s="264"/>
      <c r="HB139" s="183" t="str">
        <f>IF('病床状況確認表 (3)'!HB139&gt;=11,"有","")</f>
        <v/>
      </c>
      <c r="HC139" s="12"/>
    </row>
    <row r="140" spans="1:211" hidden="1">
      <c r="A140" s="1" t="str">
        <f>IF(GL140="","",MAX($A$20:A139)+1)</f>
        <v/>
      </c>
      <c r="B140" s="27"/>
      <c r="C140" s="6"/>
      <c r="D140" s="6"/>
      <c r="E140" s="140"/>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2"/>
      <c r="AJ140" s="140"/>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2"/>
      <c r="BN140" s="143"/>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41"/>
      <c r="CR140" s="141"/>
      <c r="CS140" s="141"/>
      <c r="CT140" s="141"/>
      <c r="CU140" s="141"/>
      <c r="CV140" s="141"/>
      <c r="CW140" s="141"/>
      <c r="CX140" s="141"/>
      <c r="CY140" s="141"/>
      <c r="CZ140" s="141"/>
      <c r="DA140" s="141"/>
      <c r="DB140" s="141"/>
      <c r="DC140" s="141"/>
      <c r="DD140" s="141"/>
      <c r="DE140" s="141"/>
      <c r="DF140" s="141"/>
      <c r="DG140" s="141"/>
      <c r="DH140" s="141"/>
      <c r="DI140" s="141"/>
      <c r="DJ140" s="141"/>
      <c r="DK140" s="141"/>
      <c r="DL140" s="141"/>
      <c r="DM140" s="141"/>
      <c r="DN140" s="141"/>
      <c r="DO140" s="141"/>
      <c r="DP140" s="141"/>
      <c r="DQ140" s="141"/>
      <c r="DR140" s="141"/>
      <c r="DS140" s="141"/>
      <c r="DT140" s="141"/>
      <c r="DU140" s="141"/>
      <c r="DV140" s="141"/>
      <c r="DW140" s="141"/>
      <c r="DX140" s="141"/>
      <c r="DY140" s="141"/>
      <c r="DZ140" s="141"/>
      <c r="EA140" s="141"/>
      <c r="EB140" s="141"/>
      <c r="EC140" s="141"/>
      <c r="ED140" s="141"/>
      <c r="EE140" s="141"/>
      <c r="EF140" s="141"/>
      <c r="EG140" s="141"/>
      <c r="EH140" s="141"/>
      <c r="EI140" s="141"/>
      <c r="EJ140" s="141"/>
      <c r="EK140" s="141"/>
      <c r="EL140" s="141"/>
      <c r="EM140" s="141"/>
      <c r="EN140" s="141"/>
      <c r="EO140" s="141"/>
      <c r="EP140" s="141"/>
      <c r="EQ140" s="141"/>
      <c r="ER140" s="141"/>
      <c r="ES140" s="141"/>
      <c r="ET140" s="141"/>
      <c r="EU140" s="141"/>
      <c r="EV140" s="141"/>
      <c r="EW140" s="141"/>
      <c r="EX140" s="141"/>
      <c r="EY140" s="141"/>
      <c r="EZ140" s="141"/>
      <c r="FA140" s="141"/>
      <c r="FB140" s="141"/>
      <c r="FC140" s="141"/>
      <c r="FD140" s="141"/>
      <c r="FE140" s="141"/>
      <c r="FF140" s="141"/>
      <c r="FG140" s="141"/>
      <c r="FH140" s="141"/>
      <c r="FI140" s="141"/>
      <c r="FJ140" s="141"/>
      <c r="FK140" s="141"/>
      <c r="FL140" s="141"/>
      <c r="FM140" s="141"/>
      <c r="FN140" s="141"/>
      <c r="FO140" s="141"/>
      <c r="FP140" s="141"/>
      <c r="FQ140" s="141"/>
      <c r="FR140" s="141"/>
      <c r="FS140" s="141"/>
      <c r="FT140" s="141"/>
      <c r="FU140" s="141"/>
      <c r="FV140" s="141"/>
      <c r="FW140" s="141"/>
      <c r="FX140" s="141"/>
      <c r="FY140" s="141"/>
      <c r="FZ140" s="141"/>
      <c r="GA140" s="141"/>
      <c r="GB140" s="141"/>
      <c r="GC140" s="141"/>
      <c r="GD140" s="141"/>
      <c r="GE140" s="142"/>
      <c r="GF140" s="27" t="str">
        <f t="shared" si="24"/>
        <v/>
      </c>
      <c r="GG140" s="12">
        <f t="shared" si="25"/>
        <v>0</v>
      </c>
      <c r="GH140" s="12">
        <f t="shared" si="26"/>
        <v>0</v>
      </c>
      <c r="GI140" s="45">
        <f>IFERROR(VLOOKUP(O$17&amp;C140&amp;D140,データ!D:E,2,0),0)</f>
        <v>0</v>
      </c>
      <c r="GJ140" s="45">
        <f t="shared" si="27"/>
        <v>0</v>
      </c>
      <c r="GK140" s="1">
        <f t="shared" si="28"/>
        <v>0</v>
      </c>
      <c r="GL140" s="1" t="str">
        <f t="shared" si="29"/>
        <v/>
      </c>
      <c r="GM140" s="85">
        <f>MIN('病床状況確認表 (2)'!$E126:$GE126)</f>
        <v>0</v>
      </c>
      <c r="GN140" s="85">
        <f>MAX('病床状況確認表 (2)'!$E126:$GE126)</f>
        <v>0</v>
      </c>
      <c r="GO140" s="259"/>
      <c r="GP140" s="260"/>
      <c r="GQ140" s="260"/>
      <c r="GR140" s="260"/>
      <c r="GS140" s="261"/>
      <c r="GT140" s="262"/>
      <c r="GU140" s="263"/>
      <c r="GV140" s="263"/>
      <c r="GW140" s="263"/>
      <c r="GX140" s="263"/>
      <c r="GY140" s="263"/>
      <c r="GZ140" s="263"/>
      <c r="HA140" s="264"/>
      <c r="HB140" s="183" t="str">
        <f>IF('病床状況確認表 (3)'!HB140&gt;=11,"有","")</f>
        <v/>
      </c>
      <c r="HC140" s="12"/>
    </row>
    <row r="141" spans="1:211" hidden="1">
      <c r="A141" s="1" t="str">
        <f>IF(GL141="","",MAX($A$20:A140)+1)</f>
        <v/>
      </c>
      <c r="B141" s="27"/>
      <c r="C141" s="6"/>
      <c r="D141" s="6"/>
      <c r="E141" s="140"/>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2"/>
      <c r="AJ141" s="140"/>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2"/>
      <c r="BN141" s="143"/>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1"/>
      <c r="CS141" s="141"/>
      <c r="CT141" s="141"/>
      <c r="CU141" s="141"/>
      <c r="CV141" s="141"/>
      <c r="CW141" s="141"/>
      <c r="CX141" s="141"/>
      <c r="CY141" s="141"/>
      <c r="CZ141" s="141"/>
      <c r="DA141" s="141"/>
      <c r="DB141" s="141"/>
      <c r="DC141" s="141"/>
      <c r="DD141" s="141"/>
      <c r="DE141" s="141"/>
      <c r="DF141" s="141"/>
      <c r="DG141" s="141"/>
      <c r="DH141" s="141"/>
      <c r="DI141" s="141"/>
      <c r="DJ141" s="141"/>
      <c r="DK141" s="141"/>
      <c r="DL141" s="141"/>
      <c r="DM141" s="141"/>
      <c r="DN141" s="141"/>
      <c r="DO141" s="141"/>
      <c r="DP141" s="141"/>
      <c r="DQ141" s="141"/>
      <c r="DR141" s="141"/>
      <c r="DS141" s="141"/>
      <c r="DT141" s="141"/>
      <c r="DU141" s="141"/>
      <c r="DV141" s="141"/>
      <c r="DW141" s="141"/>
      <c r="DX141" s="141"/>
      <c r="DY141" s="141"/>
      <c r="DZ141" s="141"/>
      <c r="EA141" s="141"/>
      <c r="EB141" s="141"/>
      <c r="EC141" s="141"/>
      <c r="ED141" s="141"/>
      <c r="EE141" s="141"/>
      <c r="EF141" s="141"/>
      <c r="EG141" s="141"/>
      <c r="EH141" s="141"/>
      <c r="EI141" s="141"/>
      <c r="EJ141" s="141"/>
      <c r="EK141" s="141"/>
      <c r="EL141" s="141"/>
      <c r="EM141" s="141"/>
      <c r="EN141" s="141"/>
      <c r="EO141" s="141"/>
      <c r="EP141" s="141"/>
      <c r="EQ141" s="141"/>
      <c r="ER141" s="141"/>
      <c r="ES141" s="141"/>
      <c r="ET141" s="141"/>
      <c r="EU141" s="141"/>
      <c r="EV141" s="141"/>
      <c r="EW141" s="141"/>
      <c r="EX141" s="141"/>
      <c r="EY141" s="141"/>
      <c r="EZ141" s="141"/>
      <c r="FA141" s="141"/>
      <c r="FB141" s="141"/>
      <c r="FC141" s="141"/>
      <c r="FD141" s="141"/>
      <c r="FE141" s="141"/>
      <c r="FF141" s="141"/>
      <c r="FG141" s="141"/>
      <c r="FH141" s="141"/>
      <c r="FI141" s="141"/>
      <c r="FJ141" s="141"/>
      <c r="FK141" s="141"/>
      <c r="FL141" s="141"/>
      <c r="FM141" s="141"/>
      <c r="FN141" s="141"/>
      <c r="FO141" s="141"/>
      <c r="FP141" s="141"/>
      <c r="FQ141" s="141"/>
      <c r="FR141" s="141"/>
      <c r="FS141" s="141"/>
      <c r="FT141" s="141"/>
      <c r="FU141" s="141"/>
      <c r="FV141" s="141"/>
      <c r="FW141" s="141"/>
      <c r="FX141" s="141"/>
      <c r="FY141" s="141"/>
      <c r="FZ141" s="141"/>
      <c r="GA141" s="141"/>
      <c r="GB141" s="141"/>
      <c r="GC141" s="141"/>
      <c r="GD141" s="141"/>
      <c r="GE141" s="142"/>
      <c r="GF141" s="27" t="str">
        <f t="shared" si="24"/>
        <v/>
      </c>
      <c r="GG141" s="12">
        <f t="shared" si="25"/>
        <v>0</v>
      </c>
      <c r="GH141" s="12">
        <f t="shared" si="26"/>
        <v>0</v>
      </c>
      <c r="GI141" s="45">
        <f>IFERROR(VLOOKUP(O$17&amp;C141&amp;D141,データ!D:E,2,0),0)</f>
        <v>0</v>
      </c>
      <c r="GJ141" s="45">
        <f t="shared" si="27"/>
        <v>0</v>
      </c>
      <c r="GK141" s="1">
        <f t="shared" si="28"/>
        <v>0</v>
      </c>
      <c r="GL141" s="1" t="str">
        <f t="shared" si="29"/>
        <v/>
      </c>
      <c r="GM141" s="85">
        <f>MIN('病床状況確認表 (2)'!$E127:$GE127)</f>
        <v>0</v>
      </c>
      <c r="GN141" s="85">
        <f>MAX('病床状況確認表 (2)'!$E127:$GE127)</f>
        <v>0</v>
      </c>
      <c r="GO141" s="259"/>
      <c r="GP141" s="260"/>
      <c r="GQ141" s="260"/>
      <c r="GR141" s="260"/>
      <c r="GS141" s="261"/>
      <c r="GT141" s="262"/>
      <c r="GU141" s="263"/>
      <c r="GV141" s="263"/>
      <c r="GW141" s="263"/>
      <c r="GX141" s="263"/>
      <c r="GY141" s="263"/>
      <c r="GZ141" s="263"/>
      <c r="HA141" s="264"/>
      <c r="HB141" s="183" t="str">
        <f>IF('病床状況確認表 (3)'!HB141&gt;=11,"有","")</f>
        <v/>
      </c>
      <c r="HC141" s="12"/>
    </row>
    <row r="142" spans="1:211" hidden="1">
      <c r="A142" s="1" t="str">
        <f>IF(GL142="","",MAX($A$20:A141)+1)</f>
        <v/>
      </c>
      <c r="B142" s="27"/>
      <c r="C142" s="6"/>
      <c r="D142" s="6"/>
      <c r="E142" s="140"/>
      <c r="F142" s="141"/>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2"/>
      <c r="AJ142" s="140"/>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2"/>
      <c r="BN142" s="143"/>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41"/>
      <c r="CR142" s="141"/>
      <c r="CS142" s="141"/>
      <c r="CT142" s="141"/>
      <c r="CU142" s="141"/>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c r="DZ142" s="141"/>
      <c r="EA142" s="141"/>
      <c r="EB142" s="141"/>
      <c r="EC142" s="141"/>
      <c r="ED142" s="141"/>
      <c r="EE142" s="141"/>
      <c r="EF142" s="141"/>
      <c r="EG142" s="141"/>
      <c r="EH142" s="141"/>
      <c r="EI142" s="141"/>
      <c r="EJ142" s="141"/>
      <c r="EK142" s="141"/>
      <c r="EL142" s="141"/>
      <c r="EM142" s="141"/>
      <c r="EN142" s="141"/>
      <c r="EO142" s="141"/>
      <c r="EP142" s="141"/>
      <c r="EQ142" s="141"/>
      <c r="ER142" s="141"/>
      <c r="ES142" s="141"/>
      <c r="ET142" s="141"/>
      <c r="EU142" s="141"/>
      <c r="EV142" s="141"/>
      <c r="EW142" s="141"/>
      <c r="EX142" s="141"/>
      <c r="EY142" s="141"/>
      <c r="EZ142" s="141"/>
      <c r="FA142" s="141"/>
      <c r="FB142" s="141"/>
      <c r="FC142" s="141"/>
      <c r="FD142" s="141"/>
      <c r="FE142" s="141"/>
      <c r="FF142" s="141"/>
      <c r="FG142" s="141"/>
      <c r="FH142" s="141"/>
      <c r="FI142" s="141"/>
      <c r="FJ142" s="141"/>
      <c r="FK142" s="141"/>
      <c r="FL142" s="141"/>
      <c r="FM142" s="141"/>
      <c r="FN142" s="141"/>
      <c r="FO142" s="141"/>
      <c r="FP142" s="141"/>
      <c r="FQ142" s="141"/>
      <c r="FR142" s="141"/>
      <c r="FS142" s="141"/>
      <c r="FT142" s="141"/>
      <c r="FU142" s="141"/>
      <c r="FV142" s="141"/>
      <c r="FW142" s="141"/>
      <c r="FX142" s="141"/>
      <c r="FY142" s="141"/>
      <c r="FZ142" s="141"/>
      <c r="GA142" s="141"/>
      <c r="GB142" s="141"/>
      <c r="GC142" s="141"/>
      <c r="GD142" s="141"/>
      <c r="GE142" s="142"/>
      <c r="GF142" s="27" t="str">
        <f t="shared" si="24"/>
        <v/>
      </c>
      <c r="GG142" s="12">
        <f t="shared" si="25"/>
        <v>0</v>
      </c>
      <c r="GH142" s="12">
        <f t="shared" si="26"/>
        <v>0</v>
      </c>
      <c r="GI142" s="45">
        <f>IFERROR(VLOOKUP(O$17&amp;C142&amp;D142,データ!D:E,2,0),0)</f>
        <v>0</v>
      </c>
      <c r="GJ142" s="45">
        <f t="shared" si="27"/>
        <v>0</v>
      </c>
      <c r="GK142" s="1">
        <f t="shared" si="28"/>
        <v>0</v>
      </c>
      <c r="GL142" s="1" t="str">
        <f t="shared" si="29"/>
        <v/>
      </c>
      <c r="GM142" s="85">
        <f>MIN('病床状況確認表 (2)'!$E128:$GE128)</f>
        <v>0</v>
      </c>
      <c r="GN142" s="85">
        <f>MAX('病床状況確認表 (2)'!$E128:$GE128)</f>
        <v>0</v>
      </c>
      <c r="GO142" s="259"/>
      <c r="GP142" s="260"/>
      <c r="GQ142" s="260"/>
      <c r="GR142" s="260"/>
      <c r="GS142" s="261"/>
      <c r="GT142" s="262"/>
      <c r="GU142" s="263"/>
      <c r="GV142" s="263"/>
      <c r="GW142" s="263"/>
      <c r="GX142" s="263"/>
      <c r="GY142" s="263"/>
      <c r="GZ142" s="263"/>
      <c r="HA142" s="264"/>
      <c r="HB142" s="183" t="str">
        <f>IF('病床状況確認表 (3)'!HB142&gt;=11,"有","")</f>
        <v/>
      </c>
      <c r="HC142" s="12"/>
    </row>
    <row r="143" spans="1:211" hidden="1">
      <c r="A143" s="1" t="str">
        <f>IF(GL143="","",MAX($A$20:A142)+1)</f>
        <v/>
      </c>
      <c r="B143" s="27"/>
      <c r="C143" s="6"/>
      <c r="D143" s="6"/>
      <c r="E143" s="140"/>
      <c r="F143" s="141"/>
      <c r="G143" s="141"/>
      <c r="H143" s="141"/>
      <c r="I143" s="141"/>
      <c r="J143" s="141"/>
      <c r="K143" s="141"/>
      <c r="L143" s="141"/>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2"/>
      <c r="AJ143" s="140"/>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2"/>
      <c r="BN143" s="143"/>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141"/>
      <c r="CR143" s="141"/>
      <c r="CS143" s="141"/>
      <c r="CT143" s="141"/>
      <c r="CU143" s="141"/>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c r="DZ143" s="141"/>
      <c r="EA143" s="141"/>
      <c r="EB143" s="141"/>
      <c r="EC143" s="141"/>
      <c r="ED143" s="141"/>
      <c r="EE143" s="141"/>
      <c r="EF143" s="141"/>
      <c r="EG143" s="141"/>
      <c r="EH143" s="141"/>
      <c r="EI143" s="141"/>
      <c r="EJ143" s="141"/>
      <c r="EK143" s="141"/>
      <c r="EL143" s="141"/>
      <c r="EM143" s="141"/>
      <c r="EN143" s="141"/>
      <c r="EO143" s="141"/>
      <c r="EP143" s="141"/>
      <c r="EQ143" s="141"/>
      <c r="ER143" s="141"/>
      <c r="ES143" s="141"/>
      <c r="ET143" s="141"/>
      <c r="EU143" s="141"/>
      <c r="EV143" s="141"/>
      <c r="EW143" s="141"/>
      <c r="EX143" s="141"/>
      <c r="EY143" s="141"/>
      <c r="EZ143" s="141"/>
      <c r="FA143" s="141"/>
      <c r="FB143" s="141"/>
      <c r="FC143" s="141"/>
      <c r="FD143" s="141"/>
      <c r="FE143" s="141"/>
      <c r="FF143" s="141"/>
      <c r="FG143" s="141"/>
      <c r="FH143" s="141"/>
      <c r="FI143" s="141"/>
      <c r="FJ143" s="141"/>
      <c r="FK143" s="141"/>
      <c r="FL143" s="141"/>
      <c r="FM143" s="141"/>
      <c r="FN143" s="141"/>
      <c r="FO143" s="141"/>
      <c r="FP143" s="141"/>
      <c r="FQ143" s="141"/>
      <c r="FR143" s="141"/>
      <c r="FS143" s="141"/>
      <c r="FT143" s="141"/>
      <c r="FU143" s="141"/>
      <c r="FV143" s="141"/>
      <c r="FW143" s="141"/>
      <c r="FX143" s="141"/>
      <c r="FY143" s="141"/>
      <c r="FZ143" s="141"/>
      <c r="GA143" s="141"/>
      <c r="GB143" s="141"/>
      <c r="GC143" s="141"/>
      <c r="GD143" s="141"/>
      <c r="GE143" s="142"/>
      <c r="GF143" s="27" t="str">
        <f t="shared" si="24"/>
        <v/>
      </c>
      <c r="GG143" s="12">
        <f t="shared" si="25"/>
        <v>0</v>
      </c>
      <c r="GH143" s="12">
        <f t="shared" si="26"/>
        <v>0</v>
      </c>
      <c r="GI143" s="45">
        <f>IFERROR(VLOOKUP(O$17&amp;C143&amp;D143,データ!D:E,2,0),0)</f>
        <v>0</v>
      </c>
      <c r="GJ143" s="45">
        <f t="shared" si="27"/>
        <v>0</v>
      </c>
      <c r="GK143" s="1">
        <f t="shared" si="28"/>
        <v>0</v>
      </c>
      <c r="GL143" s="1" t="str">
        <f t="shared" si="29"/>
        <v/>
      </c>
      <c r="GM143" s="85">
        <f>MIN('病床状況確認表 (2)'!$E129:$GE129)</f>
        <v>0</v>
      </c>
      <c r="GN143" s="85">
        <f>MAX('病床状況確認表 (2)'!$E129:$GE129)</f>
        <v>0</v>
      </c>
      <c r="GO143" s="259"/>
      <c r="GP143" s="260"/>
      <c r="GQ143" s="260"/>
      <c r="GR143" s="260"/>
      <c r="GS143" s="261"/>
      <c r="GT143" s="262"/>
      <c r="GU143" s="263"/>
      <c r="GV143" s="263"/>
      <c r="GW143" s="263"/>
      <c r="GX143" s="263"/>
      <c r="GY143" s="263"/>
      <c r="GZ143" s="263"/>
      <c r="HA143" s="264"/>
      <c r="HB143" s="183" t="str">
        <f>IF('病床状況確認表 (3)'!HB143&gt;=11,"有","")</f>
        <v/>
      </c>
      <c r="HC143" s="12"/>
    </row>
    <row r="144" spans="1:211" hidden="1">
      <c r="A144" s="1" t="str">
        <f>IF(GL144="","",MAX($A$20:A143)+1)</f>
        <v/>
      </c>
      <c r="B144" s="27"/>
      <c r="C144" s="6"/>
      <c r="D144" s="6"/>
      <c r="E144" s="140"/>
      <c r="F144" s="141"/>
      <c r="G144" s="141"/>
      <c r="H144" s="141"/>
      <c r="I144" s="141"/>
      <c r="J144" s="141"/>
      <c r="K144" s="141"/>
      <c r="L144" s="141"/>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2"/>
      <c r="AJ144" s="140"/>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2"/>
      <c r="BN144" s="143"/>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141"/>
      <c r="CO144" s="141"/>
      <c r="CP144" s="141"/>
      <c r="CQ144" s="141"/>
      <c r="CR144" s="141"/>
      <c r="CS144" s="141"/>
      <c r="CT144" s="141"/>
      <c r="CU144" s="141"/>
      <c r="CV144" s="141"/>
      <c r="CW144" s="141"/>
      <c r="CX144" s="141"/>
      <c r="CY144" s="141"/>
      <c r="CZ144" s="141"/>
      <c r="DA144" s="141"/>
      <c r="DB144" s="141"/>
      <c r="DC144" s="141"/>
      <c r="DD144" s="141"/>
      <c r="DE144" s="141"/>
      <c r="DF144" s="141"/>
      <c r="DG144" s="141"/>
      <c r="DH144" s="141"/>
      <c r="DI144" s="141"/>
      <c r="DJ144" s="141"/>
      <c r="DK144" s="141"/>
      <c r="DL144" s="141"/>
      <c r="DM144" s="141"/>
      <c r="DN144" s="141"/>
      <c r="DO144" s="141"/>
      <c r="DP144" s="141"/>
      <c r="DQ144" s="141"/>
      <c r="DR144" s="141"/>
      <c r="DS144" s="141"/>
      <c r="DT144" s="141"/>
      <c r="DU144" s="141"/>
      <c r="DV144" s="141"/>
      <c r="DW144" s="141"/>
      <c r="DX144" s="141"/>
      <c r="DY144" s="141"/>
      <c r="DZ144" s="141"/>
      <c r="EA144" s="141"/>
      <c r="EB144" s="141"/>
      <c r="EC144" s="141"/>
      <c r="ED144" s="141"/>
      <c r="EE144" s="141"/>
      <c r="EF144" s="141"/>
      <c r="EG144" s="141"/>
      <c r="EH144" s="141"/>
      <c r="EI144" s="141"/>
      <c r="EJ144" s="141"/>
      <c r="EK144" s="141"/>
      <c r="EL144" s="141"/>
      <c r="EM144" s="141"/>
      <c r="EN144" s="141"/>
      <c r="EO144" s="141"/>
      <c r="EP144" s="141"/>
      <c r="EQ144" s="141"/>
      <c r="ER144" s="141"/>
      <c r="ES144" s="141"/>
      <c r="ET144" s="141"/>
      <c r="EU144" s="141"/>
      <c r="EV144" s="141"/>
      <c r="EW144" s="141"/>
      <c r="EX144" s="141"/>
      <c r="EY144" s="141"/>
      <c r="EZ144" s="141"/>
      <c r="FA144" s="141"/>
      <c r="FB144" s="141"/>
      <c r="FC144" s="141"/>
      <c r="FD144" s="141"/>
      <c r="FE144" s="141"/>
      <c r="FF144" s="141"/>
      <c r="FG144" s="141"/>
      <c r="FH144" s="141"/>
      <c r="FI144" s="141"/>
      <c r="FJ144" s="141"/>
      <c r="FK144" s="141"/>
      <c r="FL144" s="141"/>
      <c r="FM144" s="141"/>
      <c r="FN144" s="141"/>
      <c r="FO144" s="141"/>
      <c r="FP144" s="141"/>
      <c r="FQ144" s="141"/>
      <c r="FR144" s="141"/>
      <c r="FS144" s="141"/>
      <c r="FT144" s="141"/>
      <c r="FU144" s="141"/>
      <c r="FV144" s="141"/>
      <c r="FW144" s="141"/>
      <c r="FX144" s="141"/>
      <c r="FY144" s="141"/>
      <c r="FZ144" s="141"/>
      <c r="GA144" s="141"/>
      <c r="GB144" s="141"/>
      <c r="GC144" s="141"/>
      <c r="GD144" s="141"/>
      <c r="GE144" s="142"/>
      <c r="GF144" s="27" t="str">
        <f t="shared" si="24"/>
        <v/>
      </c>
      <c r="GG144" s="12">
        <f t="shared" si="25"/>
        <v>0</v>
      </c>
      <c r="GH144" s="12">
        <f t="shared" si="26"/>
        <v>0</v>
      </c>
      <c r="GI144" s="45">
        <f>IFERROR(VLOOKUP(O$17&amp;C144&amp;D144,データ!D:E,2,0),0)</f>
        <v>0</v>
      </c>
      <c r="GJ144" s="45">
        <f t="shared" si="27"/>
        <v>0</v>
      </c>
      <c r="GK144" s="1">
        <f t="shared" si="28"/>
        <v>0</v>
      </c>
      <c r="GL144" s="1" t="str">
        <f t="shared" si="29"/>
        <v/>
      </c>
      <c r="GM144" s="85">
        <f>MIN('病床状況確認表 (2)'!$E130:$GE130)</f>
        <v>0</v>
      </c>
      <c r="GN144" s="85">
        <f>MAX('病床状況確認表 (2)'!$E130:$GE130)</f>
        <v>0</v>
      </c>
      <c r="GO144" s="259"/>
      <c r="GP144" s="260"/>
      <c r="GQ144" s="260"/>
      <c r="GR144" s="260"/>
      <c r="GS144" s="261"/>
      <c r="GT144" s="262"/>
      <c r="GU144" s="263"/>
      <c r="GV144" s="263"/>
      <c r="GW144" s="263"/>
      <c r="GX144" s="263"/>
      <c r="GY144" s="263"/>
      <c r="GZ144" s="263"/>
      <c r="HA144" s="264"/>
      <c r="HB144" s="183" t="str">
        <f>IF('病床状況確認表 (3)'!HB144&gt;=11,"有","")</f>
        <v/>
      </c>
      <c r="HC144" s="12"/>
    </row>
    <row r="145" spans="1:211" hidden="1">
      <c r="A145" s="1" t="str">
        <f>IF(GL145="","",MAX($A$20:A144)+1)</f>
        <v/>
      </c>
      <c r="B145" s="27"/>
      <c r="C145" s="6"/>
      <c r="D145" s="6"/>
      <c r="E145" s="140"/>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2"/>
      <c r="AJ145" s="140"/>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2"/>
      <c r="BN145" s="143"/>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41"/>
      <c r="CQ145" s="141"/>
      <c r="CR145" s="141"/>
      <c r="CS145" s="141"/>
      <c r="CT145" s="141"/>
      <c r="CU145" s="141"/>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c r="DZ145" s="141"/>
      <c r="EA145" s="141"/>
      <c r="EB145" s="141"/>
      <c r="EC145" s="141"/>
      <c r="ED145" s="141"/>
      <c r="EE145" s="141"/>
      <c r="EF145" s="141"/>
      <c r="EG145" s="141"/>
      <c r="EH145" s="141"/>
      <c r="EI145" s="141"/>
      <c r="EJ145" s="141"/>
      <c r="EK145" s="141"/>
      <c r="EL145" s="141"/>
      <c r="EM145" s="141"/>
      <c r="EN145" s="141"/>
      <c r="EO145" s="141"/>
      <c r="EP145" s="141"/>
      <c r="EQ145" s="141"/>
      <c r="ER145" s="141"/>
      <c r="ES145" s="141"/>
      <c r="ET145" s="141"/>
      <c r="EU145" s="141"/>
      <c r="EV145" s="141"/>
      <c r="EW145" s="141"/>
      <c r="EX145" s="141"/>
      <c r="EY145" s="141"/>
      <c r="EZ145" s="141"/>
      <c r="FA145" s="141"/>
      <c r="FB145" s="141"/>
      <c r="FC145" s="141"/>
      <c r="FD145" s="141"/>
      <c r="FE145" s="141"/>
      <c r="FF145" s="141"/>
      <c r="FG145" s="141"/>
      <c r="FH145" s="141"/>
      <c r="FI145" s="141"/>
      <c r="FJ145" s="141"/>
      <c r="FK145" s="141"/>
      <c r="FL145" s="141"/>
      <c r="FM145" s="141"/>
      <c r="FN145" s="141"/>
      <c r="FO145" s="141"/>
      <c r="FP145" s="141"/>
      <c r="FQ145" s="141"/>
      <c r="FR145" s="141"/>
      <c r="FS145" s="141"/>
      <c r="FT145" s="141"/>
      <c r="FU145" s="141"/>
      <c r="FV145" s="141"/>
      <c r="FW145" s="141"/>
      <c r="FX145" s="141"/>
      <c r="FY145" s="141"/>
      <c r="FZ145" s="141"/>
      <c r="GA145" s="141"/>
      <c r="GB145" s="141"/>
      <c r="GC145" s="141"/>
      <c r="GD145" s="141"/>
      <c r="GE145" s="142"/>
      <c r="GF145" s="27" t="str">
        <f t="shared" si="24"/>
        <v/>
      </c>
      <c r="GG145" s="12">
        <f t="shared" si="25"/>
        <v>0</v>
      </c>
      <c r="GH145" s="12">
        <f t="shared" si="26"/>
        <v>0</v>
      </c>
      <c r="GI145" s="45">
        <f>IFERROR(VLOOKUP(O$17&amp;C145&amp;D145,データ!D:E,2,0),0)</f>
        <v>0</v>
      </c>
      <c r="GJ145" s="45">
        <f t="shared" si="27"/>
        <v>0</v>
      </c>
      <c r="GK145" s="1">
        <f t="shared" si="28"/>
        <v>0</v>
      </c>
      <c r="GL145" s="1" t="str">
        <f t="shared" si="29"/>
        <v/>
      </c>
      <c r="GM145" s="85">
        <f>MIN('病床状況確認表 (2)'!$E131:$GE131)</f>
        <v>0</v>
      </c>
      <c r="GN145" s="85">
        <f>MAX('病床状況確認表 (2)'!$E131:$GE131)</f>
        <v>0</v>
      </c>
      <c r="GO145" s="259"/>
      <c r="GP145" s="260"/>
      <c r="GQ145" s="260"/>
      <c r="GR145" s="260"/>
      <c r="GS145" s="261"/>
      <c r="GT145" s="262"/>
      <c r="GU145" s="263"/>
      <c r="GV145" s="263"/>
      <c r="GW145" s="263"/>
      <c r="GX145" s="263"/>
      <c r="GY145" s="263"/>
      <c r="GZ145" s="263"/>
      <c r="HA145" s="264"/>
      <c r="HB145" s="183" t="str">
        <f>IF('病床状況確認表 (3)'!HB145&gt;=11,"有","")</f>
        <v/>
      </c>
      <c r="HC145" s="12"/>
    </row>
    <row r="146" spans="1:211" hidden="1">
      <c r="A146" s="1" t="str">
        <f>IF(GL146="","",MAX($A$20:A145)+1)</f>
        <v/>
      </c>
      <c r="B146" s="27"/>
      <c r="C146" s="6"/>
      <c r="D146" s="6"/>
      <c r="E146" s="140"/>
      <c r="F146" s="141"/>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2"/>
      <c r="AJ146" s="140"/>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2"/>
      <c r="BN146" s="143"/>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c r="CN146" s="141"/>
      <c r="CO146" s="141"/>
      <c r="CP146" s="141"/>
      <c r="CQ146" s="141"/>
      <c r="CR146" s="141"/>
      <c r="CS146" s="141"/>
      <c r="CT146" s="141"/>
      <c r="CU146" s="141"/>
      <c r="CV146" s="141"/>
      <c r="CW146" s="141"/>
      <c r="CX146" s="141"/>
      <c r="CY146" s="141"/>
      <c r="CZ146" s="141"/>
      <c r="DA146" s="141"/>
      <c r="DB146" s="141"/>
      <c r="DC146" s="141"/>
      <c r="DD146" s="141"/>
      <c r="DE146" s="141"/>
      <c r="DF146" s="141"/>
      <c r="DG146" s="141"/>
      <c r="DH146" s="141"/>
      <c r="DI146" s="141"/>
      <c r="DJ146" s="141"/>
      <c r="DK146" s="141"/>
      <c r="DL146" s="141"/>
      <c r="DM146" s="141"/>
      <c r="DN146" s="141"/>
      <c r="DO146" s="141"/>
      <c r="DP146" s="141"/>
      <c r="DQ146" s="141"/>
      <c r="DR146" s="141"/>
      <c r="DS146" s="141"/>
      <c r="DT146" s="141"/>
      <c r="DU146" s="141"/>
      <c r="DV146" s="141"/>
      <c r="DW146" s="141"/>
      <c r="DX146" s="141"/>
      <c r="DY146" s="141"/>
      <c r="DZ146" s="141"/>
      <c r="EA146" s="141"/>
      <c r="EB146" s="141"/>
      <c r="EC146" s="141"/>
      <c r="ED146" s="141"/>
      <c r="EE146" s="141"/>
      <c r="EF146" s="141"/>
      <c r="EG146" s="141"/>
      <c r="EH146" s="141"/>
      <c r="EI146" s="141"/>
      <c r="EJ146" s="141"/>
      <c r="EK146" s="141"/>
      <c r="EL146" s="141"/>
      <c r="EM146" s="141"/>
      <c r="EN146" s="141"/>
      <c r="EO146" s="141"/>
      <c r="EP146" s="141"/>
      <c r="EQ146" s="141"/>
      <c r="ER146" s="141"/>
      <c r="ES146" s="141"/>
      <c r="ET146" s="141"/>
      <c r="EU146" s="141"/>
      <c r="EV146" s="141"/>
      <c r="EW146" s="141"/>
      <c r="EX146" s="141"/>
      <c r="EY146" s="141"/>
      <c r="EZ146" s="141"/>
      <c r="FA146" s="141"/>
      <c r="FB146" s="141"/>
      <c r="FC146" s="141"/>
      <c r="FD146" s="141"/>
      <c r="FE146" s="141"/>
      <c r="FF146" s="141"/>
      <c r="FG146" s="141"/>
      <c r="FH146" s="141"/>
      <c r="FI146" s="141"/>
      <c r="FJ146" s="141"/>
      <c r="FK146" s="141"/>
      <c r="FL146" s="141"/>
      <c r="FM146" s="141"/>
      <c r="FN146" s="141"/>
      <c r="FO146" s="141"/>
      <c r="FP146" s="141"/>
      <c r="FQ146" s="141"/>
      <c r="FR146" s="141"/>
      <c r="FS146" s="141"/>
      <c r="FT146" s="141"/>
      <c r="FU146" s="141"/>
      <c r="FV146" s="141"/>
      <c r="FW146" s="141"/>
      <c r="FX146" s="141"/>
      <c r="FY146" s="141"/>
      <c r="FZ146" s="141"/>
      <c r="GA146" s="141"/>
      <c r="GB146" s="141"/>
      <c r="GC146" s="141"/>
      <c r="GD146" s="141"/>
      <c r="GE146" s="142"/>
      <c r="GF146" s="27" t="str">
        <f t="shared" si="24"/>
        <v/>
      </c>
      <c r="GG146" s="12">
        <f t="shared" si="25"/>
        <v>0</v>
      </c>
      <c r="GH146" s="12">
        <f t="shared" si="26"/>
        <v>0</v>
      </c>
      <c r="GI146" s="45">
        <f>IFERROR(VLOOKUP(O$17&amp;C146&amp;D146,データ!D:E,2,0),0)</f>
        <v>0</v>
      </c>
      <c r="GJ146" s="45">
        <f t="shared" si="27"/>
        <v>0</v>
      </c>
      <c r="GK146" s="1">
        <f t="shared" si="28"/>
        <v>0</v>
      </c>
      <c r="GL146" s="1" t="str">
        <f t="shared" si="29"/>
        <v/>
      </c>
      <c r="GM146" s="85">
        <f>MIN('病床状況確認表 (2)'!$E132:$GE132)</f>
        <v>0</v>
      </c>
      <c r="GN146" s="85">
        <f>MAX('病床状況確認表 (2)'!$E132:$GE132)</f>
        <v>0</v>
      </c>
      <c r="GO146" s="259"/>
      <c r="GP146" s="260"/>
      <c r="GQ146" s="260"/>
      <c r="GR146" s="260"/>
      <c r="GS146" s="261"/>
      <c r="GT146" s="262"/>
      <c r="GU146" s="263"/>
      <c r="GV146" s="263"/>
      <c r="GW146" s="263"/>
      <c r="GX146" s="263"/>
      <c r="GY146" s="263"/>
      <c r="GZ146" s="263"/>
      <c r="HA146" s="264"/>
      <c r="HB146" s="183" t="str">
        <f>IF('病床状況確認表 (3)'!HB146&gt;=11,"有","")</f>
        <v/>
      </c>
      <c r="HC146" s="12"/>
    </row>
    <row r="147" spans="1:211" hidden="1">
      <c r="A147" s="1" t="str">
        <f>IF(GL147="","",MAX($A$20:A146)+1)</f>
        <v/>
      </c>
      <c r="B147" s="27"/>
      <c r="C147" s="6"/>
      <c r="D147" s="6"/>
      <c r="E147" s="140"/>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2"/>
      <c r="AJ147" s="140"/>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2"/>
      <c r="BN147" s="143"/>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c r="CN147" s="141"/>
      <c r="CO147" s="141"/>
      <c r="CP147" s="141"/>
      <c r="CQ147" s="141"/>
      <c r="CR147" s="141"/>
      <c r="CS147" s="141"/>
      <c r="CT147" s="141"/>
      <c r="CU147" s="141"/>
      <c r="CV147" s="141"/>
      <c r="CW147" s="141"/>
      <c r="CX147" s="141"/>
      <c r="CY147" s="141"/>
      <c r="CZ147" s="141"/>
      <c r="DA147" s="141"/>
      <c r="DB147" s="141"/>
      <c r="DC147" s="141"/>
      <c r="DD147" s="141"/>
      <c r="DE147" s="141"/>
      <c r="DF147" s="141"/>
      <c r="DG147" s="141"/>
      <c r="DH147" s="141"/>
      <c r="DI147" s="141"/>
      <c r="DJ147" s="141"/>
      <c r="DK147" s="141"/>
      <c r="DL147" s="141"/>
      <c r="DM147" s="141"/>
      <c r="DN147" s="141"/>
      <c r="DO147" s="141"/>
      <c r="DP147" s="141"/>
      <c r="DQ147" s="141"/>
      <c r="DR147" s="141"/>
      <c r="DS147" s="141"/>
      <c r="DT147" s="141"/>
      <c r="DU147" s="141"/>
      <c r="DV147" s="141"/>
      <c r="DW147" s="141"/>
      <c r="DX147" s="141"/>
      <c r="DY147" s="141"/>
      <c r="DZ147" s="141"/>
      <c r="EA147" s="141"/>
      <c r="EB147" s="141"/>
      <c r="EC147" s="141"/>
      <c r="ED147" s="141"/>
      <c r="EE147" s="141"/>
      <c r="EF147" s="141"/>
      <c r="EG147" s="141"/>
      <c r="EH147" s="141"/>
      <c r="EI147" s="141"/>
      <c r="EJ147" s="141"/>
      <c r="EK147" s="141"/>
      <c r="EL147" s="141"/>
      <c r="EM147" s="141"/>
      <c r="EN147" s="141"/>
      <c r="EO147" s="141"/>
      <c r="EP147" s="141"/>
      <c r="EQ147" s="141"/>
      <c r="ER147" s="141"/>
      <c r="ES147" s="141"/>
      <c r="ET147" s="141"/>
      <c r="EU147" s="141"/>
      <c r="EV147" s="141"/>
      <c r="EW147" s="141"/>
      <c r="EX147" s="141"/>
      <c r="EY147" s="141"/>
      <c r="EZ147" s="141"/>
      <c r="FA147" s="141"/>
      <c r="FB147" s="141"/>
      <c r="FC147" s="141"/>
      <c r="FD147" s="141"/>
      <c r="FE147" s="141"/>
      <c r="FF147" s="141"/>
      <c r="FG147" s="141"/>
      <c r="FH147" s="141"/>
      <c r="FI147" s="141"/>
      <c r="FJ147" s="141"/>
      <c r="FK147" s="141"/>
      <c r="FL147" s="141"/>
      <c r="FM147" s="141"/>
      <c r="FN147" s="141"/>
      <c r="FO147" s="141"/>
      <c r="FP147" s="141"/>
      <c r="FQ147" s="141"/>
      <c r="FR147" s="141"/>
      <c r="FS147" s="141"/>
      <c r="FT147" s="141"/>
      <c r="FU147" s="141"/>
      <c r="FV147" s="141"/>
      <c r="FW147" s="141"/>
      <c r="FX147" s="141"/>
      <c r="FY147" s="141"/>
      <c r="FZ147" s="141"/>
      <c r="GA147" s="141"/>
      <c r="GB147" s="141"/>
      <c r="GC147" s="141"/>
      <c r="GD147" s="141"/>
      <c r="GE147" s="142"/>
      <c r="GF147" s="27" t="str">
        <f t="shared" si="24"/>
        <v/>
      </c>
      <c r="GG147" s="12">
        <f t="shared" si="25"/>
        <v>0</v>
      </c>
      <c r="GH147" s="12">
        <f t="shared" si="26"/>
        <v>0</v>
      </c>
      <c r="GI147" s="45">
        <f>IFERROR(VLOOKUP(O$17&amp;C147&amp;D147,データ!D:E,2,0),0)</f>
        <v>0</v>
      </c>
      <c r="GJ147" s="45">
        <f t="shared" si="27"/>
        <v>0</v>
      </c>
      <c r="GK147" s="1">
        <f t="shared" si="28"/>
        <v>0</v>
      </c>
      <c r="GL147" s="1" t="str">
        <f t="shared" si="29"/>
        <v/>
      </c>
      <c r="GM147" s="85">
        <f>MIN('病床状況確認表 (2)'!$E133:$GE133)</f>
        <v>0</v>
      </c>
      <c r="GN147" s="85">
        <f>MAX('病床状況確認表 (2)'!$E133:$GE133)</f>
        <v>0</v>
      </c>
      <c r="GO147" s="259"/>
      <c r="GP147" s="260"/>
      <c r="GQ147" s="260"/>
      <c r="GR147" s="260"/>
      <c r="GS147" s="261"/>
      <c r="GT147" s="262"/>
      <c r="GU147" s="263"/>
      <c r="GV147" s="263"/>
      <c r="GW147" s="263"/>
      <c r="GX147" s="263"/>
      <c r="GY147" s="263"/>
      <c r="GZ147" s="263"/>
      <c r="HA147" s="264"/>
      <c r="HB147" s="183" t="str">
        <f>IF('病床状況確認表 (3)'!HB147&gt;=11,"有","")</f>
        <v/>
      </c>
      <c r="HC147" s="12"/>
    </row>
    <row r="148" spans="1:211" hidden="1">
      <c r="A148" s="1" t="str">
        <f>IF(GL148="","",MAX($A$20:A147)+1)</f>
        <v/>
      </c>
      <c r="B148" s="27"/>
      <c r="C148" s="6"/>
      <c r="D148" s="6"/>
      <c r="E148" s="140"/>
      <c r="F148" s="141"/>
      <c r="G148" s="141"/>
      <c r="H148" s="141"/>
      <c r="I148" s="141"/>
      <c r="J148" s="141"/>
      <c r="K148" s="141"/>
      <c r="L148" s="141"/>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2"/>
      <c r="AJ148" s="140"/>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2"/>
      <c r="BN148" s="143"/>
      <c r="BO148" s="141"/>
      <c r="BP148" s="141"/>
      <c r="BQ148" s="141"/>
      <c r="BR148" s="141"/>
      <c r="BS148" s="141"/>
      <c r="BT148" s="141"/>
      <c r="BU148" s="141"/>
      <c r="BV148" s="141"/>
      <c r="BW148" s="141"/>
      <c r="BX148" s="141"/>
      <c r="BY148" s="141"/>
      <c r="BZ148" s="141"/>
      <c r="CA148" s="141"/>
      <c r="CB148" s="141"/>
      <c r="CC148" s="141"/>
      <c r="CD148" s="141"/>
      <c r="CE148" s="141"/>
      <c r="CF148" s="141"/>
      <c r="CG148" s="141"/>
      <c r="CH148" s="141"/>
      <c r="CI148" s="141"/>
      <c r="CJ148" s="141"/>
      <c r="CK148" s="141"/>
      <c r="CL148" s="141"/>
      <c r="CM148" s="141"/>
      <c r="CN148" s="141"/>
      <c r="CO148" s="141"/>
      <c r="CP148" s="141"/>
      <c r="CQ148" s="141"/>
      <c r="CR148" s="141"/>
      <c r="CS148" s="141"/>
      <c r="CT148" s="141"/>
      <c r="CU148" s="141"/>
      <c r="CV148" s="141"/>
      <c r="CW148" s="141"/>
      <c r="CX148" s="141"/>
      <c r="CY148" s="141"/>
      <c r="CZ148" s="141"/>
      <c r="DA148" s="141"/>
      <c r="DB148" s="141"/>
      <c r="DC148" s="141"/>
      <c r="DD148" s="141"/>
      <c r="DE148" s="141"/>
      <c r="DF148" s="141"/>
      <c r="DG148" s="141"/>
      <c r="DH148" s="141"/>
      <c r="DI148" s="141"/>
      <c r="DJ148" s="141"/>
      <c r="DK148" s="141"/>
      <c r="DL148" s="141"/>
      <c r="DM148" s="141"/>
      <c r="DN148" s="141"/>
      <c r="DO148" s="141"/>
      <c r="DP148" s="141"/>
      <c r="DQ148" s="141"/>
      <c r="DR148" s="141"/>
      <c r="DS148" s="141"/>
      <c r="DT148" s="141"/>
      <c r="DU148" s="141"/>
      <c r="DV148" s="141"/>
      <c r="DW148" s="141"/>
      <c r="DX148" s="141"/>
      <c r="DY148" s="141"/>
      <c r="DZ148" s="141"/>
      <c r="EA148" s="141"/>
      <c r="EB148" s="141"/>
      <c r="EC148" s="141"/>
      <c r="ED148" s="141"/>
      <c r="EE148" s="141"/>
      <c r="EF148" s="141"/>
      <c r="EG148" s="141"/>
      <c r="EH148" s="141"/>
      <c r="EI148" s="141"/>
      <c r="EJ148" s="141"/>
      <c r="EK148" s="141"/>
      <c r="EL148" s="141"/>
      <c r="EM148" s="141"/>
      <c r="EN148" s="141"/>
      <c r="EO148" s="141"/>
      <c r="EP148" s="141"/>
      <c r="EQ148" s="141"/>
      <c r="ER148" s="141"/>
      <c r="ES148" s="141"/>
      <c r="ET148" s="141"/>
      <c r="EU148" s="141"/>
      <c r="EV148" s="141"/>
      <c r="EW148" s="141"/>
      <c r="EX148" s="141"/>
      <c r="EY148" s="141"/>
      <c r="EZ148" s="141"/>
      <c r="FA148" s="141"/>
      <c r="FB148" s="141"/>
      <c r="FC148" s="141"/>
      <c r="FD148" s="141"/>
      <c r="FE148" s="141"/>
      <c r="FF148" s="141"/>
      <c r="FG148" s="141"/>
      <c r="FH148" s="141"/>
      <c r="FI148" s="141"/>
      <c r="FJ148" s="141"/>
      <c r="FK148" s="141"/>
      <c r="FL148" s="141"/>
      <c r="FM148" s="141"/>
      <c r="FN148" s="141"/>
      <c r="FO148" s="141"/>
      <c r="FP148" s="141"/>
      <c r="FQ148" s="141"/>
      <c r="FR148" s="141"/>
      <c r="FS148" s="141"/>
      <c r="FT148" s="141"/>
      <c r="FU148" s="141"/>
      <c r="FV148" s="141"/>
      <c r="FW148" s="141"/>
      <c r="FX148" s="141"/>
      <c r="FY148" s="141"/>
      <c r="FZ148" s="141"/>
      <c r="GA148" s="141"/>
      <c r="GB148" s="141"/>
      <c r="GC148" s="141"/>
      <c r="GD148" s="141"/>
      <c r="GE148" s="142"/>
      <c r="GF148" s="27" t="str">
        <f t="shared" si="24"/>
        <v/>
      </c>
      <c r="GG148" s="12">
        <f t="shared" si="25"/>
        <v>0</v>
      </c>
      <c r="GH148" s="12">
        <f t="shared" si="26"/>
        <v>0</v>
      </c>
      <c r="GI148" s="45">
        <f>IFERROR(VLOOKUP(O$17&amp;C148&amp;D148,データ!D:E,2,0),0)</f>
        <v>0</v>
      </c>
      <c r="GJ148" s="45">
        <f t="shared" si="27"/>
        <v>0</v>
      </c>
      <c r="GK148" s="1">
        <f t="shared" si="28"/>
        <v>0</v>
      </c>
      <c r="GL148" s="1" t="str">
        <f t="shared" si="29"/>
        <v/>
      </c>
      <c r="GM148" s="85">
        <f>MIN('病床状況確認表 (2)'!$E134:$GE134)</f>
        <v>0</v>
      </c>
      <c r="GN148" s="85">
        <f>MAX('病床状況確認表 (2)'!$E134:$GE134)</f>
        <v>0</v>
      </c>
      <c r="GO148" s="259"/>
      <c r="GP148" s="260"/>
      <c r="GQ148" s="260"/>
      <c r="GR148" s="260"/>
      <c r="GS148" s="261"/>
      <c r="GT148" s="262"/>
      <c r="GU148" s="263"/>
      <c r="GV148" s="263"/>
      <c r="GW148" s="263"/>
      <c r="GX148" s="263"/>
      <c r="GY148" s="263"/>
      <c r="GZ148" s="263"/>
      <c r="HA148" s="264"/>
      <c r="HB148" s="183" t="str">
        <f>IF('病床状況確認表 (3)'!HB148&gt;=11,"有","")</f>
        <v/>
      </c>
      <c r="HC148" s="12"/>
    </row>
    <row r="149" spans="1:211" hidden="1">
      <c r="A149" s="1" t="str">
        <f>IF(GL149="","",MAX($A$20:A148)+1)</f>
        <v/>
      </c>
      <c r="B149" s="27"/>
      <c r="C149" s="6"/>
      <c r="D149" s="6"/>
      <c r="E149" s="140"/>
      <c r="F149" s="141"/>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2"/>
      <c r="AJ149" s="140"/>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2"/>
      <c r="BN149" s="143"/>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c r="CN149" s="141"/>
      <c r="CO149" s="141"/>
      <c r="CP149" s="141"/>
      <c r="CQ149" s="141"/>
      <c r="CR149" s="141"/>
      <c r="CS149" s="141"/>
      <c r="CT149" s="141"/>
      <c r="CU149" s="141"/>
      <c r="CV149" s="141"/>
      <c r="CW149" s="141"/>
      <c r="CX149" s="141"/>
      <c r="CY149" s="141"/>
      <c r="CZ149" s="141"/>
      <c r="DA149" s="141"/>
      <c r="DB149" s="141"/>
      <c r="DC149" s="141"/>
      <c r="DD149" s="141"/>
      <c r="DE149" s="141"/>
      <c r="DF149" s="141"/>
      <c r="DG149" s="141"/>
      <c r="DH149" s="141"/>
      <c r="DI149" s="141"/>
      <c r="DJ149" s="141"/>
      <c r="DK149" s="141"/>
      <c r="DL149" s="141"/>
      <c r="DM149" s="141"/>
      <c r="DN149" s="141"/>
      <c r="DO149" s="141"/>
      <c r="DP149" s="141"/>
      <c r="DQ149" s="141"/>
      <c r="DR149" s="141"/>
      <c r="DS149" s="141"/>
      <c r="DT149" s="141"/>
      <c r="DU149" s="141"/>
      <c r="DV149" s="141"/>
      <c r="DW149" s="141"/>
      <c r="DX149" s="141"/>
      <c r="DY149" s="141"/>
      <c r="DZ149" s="141"/>
      <c r="EA149" s="141"/>
      <c r="EB149" s="141"/>
      <c r="EC149" s="141"/>
      <c r="ED149" s="141"/>
      <c r="EE149" s="141"/>
      <c r="EF149" s="141"/>
      <c r="EG149" s="141"/>
      <c r="EH149" s="141"/>
      <c r="EI149" s="141"/>
      <c r="EJ149" s="141"/>
      <c r="EK149" s="141"/>
      <c r="EL149" s="141"/>
      <c r="EM149" s="141"/>
      <c r="EN149" s="141"/>
      <c r="EO149" s="141"/>
      <c r="EP149" s="141"/>
      <c r="EQ149" s="141"/>
      <c r="ER149" s="141"/>
      <c r="ES149" s="141"/>
      <c r="ET149" s="141"/>
      <c r="EU149" s="141"/>
      <c r="EV149" s="141"/>
      <c r="EW149" s="141"/>
      <c r="EX149" s="141"/>
      <c r="EY149" s="141"/>
      <c r="EZ149" s="141"/>
      <c r="FA149" s="141"/>
      <c r="FB149" s="141"/>
      <c r="FC149" s="141"/>
      <c r="FD149" s="141"/>
      <c r="FE149" s="141"/>
      <c r="FF149" s="141"/>
      <c r="FG149" s="141"/>
      <c r="FH149" s="141"/>
      <c r="FI149" s="141"/>
      <c r="FJ149" s="141"/>
      <c r="FK149" s="141"/>
      <c r="FL149" s="141"/>
      <c r="FM149" s="141"/>
      <c r="FN149" s="141"/>
      <c r="FO149" s="141"/>
      <c r="FP149" s="141"/>
      <c r="FQ149" s="141"/>
      <c r="FR149" s="141"/>
      <c r="FS149" s="141"/>
      <c r="FT149" s="141"/>
      <c r="FU149" s="141"/>
      <c r="FV149" s="141"/>
      <c r="FW149" s="141"/>
      <c r="FX149" s="141"/>
      <c r="FY149" s="141"/>
      <c r="FZ149" s="141"/>
      <c r="GA149" s="141"/>
      <c r="GB149" s="141"/>
      <c r="GC149" s="141"/>
      <c r="GD149" s="141"/>
      <c r="GE149" s="142"/>
      <c r="GF149" s="27" t="str">
        <f t="shared" si="24"/>
        <v/>
      </c>
      <c r="GG149" s="12">
        <f t="shared" si="25"/>
        <v>0</v>
      </c>
      <c r="GH149" s="12">
        <f t="shared" si="26"/>
        <v>0</v>
      </c>
      <c r="GI149" s="45">
        <f>IFERROR(VLOOKUP(O$17&amp;C149&amp;D149,データ!D:E,2,0),0)</f>
        <v>0</v>
      </c>
      <c r="GJ149" s="45">
        <f t="shared" si="27"/>
        <v>0</v>
      </c>
      <c r="GK149" s="1">
        <f t="shared" si="28"/>
        <v>0</v>
      </c>
      <c r="GL149" s="1" t="str">
        <f t="shared" si="29"/>
        <v/>
      </c>
      <c r="GM149" s="85">
        <f>MIN('病床状況確認表 (2)'!$E135:$GE135)</f>
        <v>0</v>
      </c>
      <c r="GN149" s="85">
        <f>MAX('病床状況確認表 (2)'!$E135:$GE135)</f>
        <v>0</v>
      </c>
      <c r="GO149" s="259"/>
      <c r="GP149" s="260"/>
      <c r="GQ149" s="260"/>
      <c r="GR149" s="260"/>
      <c r="GS149" s="261"/>
      <c r="GT149" s="262"/>
      <c r="GU149" s="263"/>
      <c r="GV149" s="263"/>
      <c r="GW149" s="263"/>
      <c r="GX149" s="263"/>
      <c r="GY149" s="263"/>
      <c r="GZ149" s="263"/>
      <c r="HA149" s="264"/>
      <c r="HB149" s="183" t="str">
        <f>IF('病床状況確認表 (3)'!HB149&gt;=11,"有","")</f>
        <v/>
      </c>
      <c r="HC149" s="12"/>
    </row>
    <row r="150" spans="1:211" hidden="1">
      <c r="A150" s="1" t="str">
        <f>IF(GL150="","",MAX($A$20:A149)+1)</f>
        <v/>
      </c>
      <c r="B150" s="27"/>
      <c r="C150" s="6"/>
      <c r="D150" s="6"/>
      <c r="E150" s="140"/>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2"/>
      <c r="AJ150" s="140"/>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2"/>
      <c r="BN150" s="143"/>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c r="CN150" s="141"/>
      <c r="CO150" s="141"/>
      <c r="CP150" s="141"/>
      <c r="CQ150" s="141"/>
      <c r="CR150" s="141"/>
      <c r="CS150" s="141"/>
      <c r="CT150" s="141"/>
      <c r="CU150" s="141"/>
      <c r="CV150" s="141"/>
      <c r="CW150" s="141"/>
      <c r="CX150" s="141"/>
      <c r="CY150" s="141"/>
      <c r="CZ150" s="141"/>
      <c r="DA150" s="141"/>
      <c r="DB150" s="141"/>
      <c r="DC150" s="141"/>
      <c r="DD150" s="141"/>
      <c r="DE150" s="141"/>
      <c r="DF150" s="141"/>
      <c r="DG150" s="141"/>
      <c r="DH150" s="141"/>
      <c r="DI150" s="141"/>
      <c r="DJ150" s="141"/>
      <c r="DK150" s="141"/>
      <c r="DL150" s="141"/>
      <c r="DM150" s="141"/>
      <c r="DN150" s="141"/>
      <c r="DO150" s="141"/>
      <c r="DP150" s="141"/>
      <c r="DQ150" s="141"/>
      <c r="DR150" s="141"/>
      <c r="DS150" s="141"/>
      <c r="DT150" s="141"/>
      <c r="DU150" s="141"/>
      <c r="DV150" s="141"/>
      <c r="DW150" s="141"/>
      <c r="DX150" s="141"/>
      <c r="DY150" s="141"/>
      <c r="DZ150" s="141"/>
      <c r="EA150" s="141"/>
      <c r="EB150" s="141"/>
      <c r="EC150" s="141"/>
      <c r="ED150" s="141"/>
      <c r="EE150" s="141"/>
      <c r="EF150" s="141"/>
      <c r="EG150" s="141"/>
      <c r="EH150" s="141"/>
      <c r="EI150" s="141"/>
      <c r="EJ150" s="141"/>
      <c r="EK150" s="141"/>
      <c r="EL150" s="141"/>
      <c r="EM150" s="141"/>
      <c r="EN150" s="141"/>
      <c r="EO150" s="141"/>
      <c r="EP150" s="141"/>
      <c r="EQ150" s="141"/>
      <c r="ER150" s="141"/>
      <c r="ES150" s="141"/>
      <c r="ET150" s="141"/>
      <c r="EU150" s="141"/>
      <c r="EV150" s="141"/>
      <c r="EW150" s="141"/>
      <c r="EX150" s="141"/>
      <c r="EY150" s="141"/>
      <c r="EZ150" s="141"/>
      <c r="FA150" s="141"/>
      <c r="FB150" s="141"/>
      <c r="FC150" s="141"/>
      <c r="FD150" s="141"/>
      <c r="FE150" s="141"/>
      <c r="FF150" s="141"/>
      <c r="FG150" s="141"/>
      <c r="FH150" s="141"/>
      <c r="FI150" s="141"/>
      <c r="FJ150" s="141"/>
      <c r="FK150" s="141"/>
      <c r="FL150" s="141"/>
      <c r="FM150" s="141"/>
      <c r="FN150" s="141"/>
      <c r="FO150" s="141"/>
      <c r="FP150" s="141"/>
      <c r="FQ150" s="141"/>
      <c r="FR150" s="141"/>
      <c r="FS150" s="141"/>
      <c r="FT150" s="141"/>
      <c r="FU150" s="141"/>
      <c r="FV150" s="141"/>
      <c r="FW150" s="141"/>
      <c r="FX150" s="141"/>
      <c r="FY150" s="141"/>
      <c r="FZ150" s="141"/>
      <c r="GA150" s="141"/>
      <c r="GB150" s="141"/>
      <c r="GC150" s="141"/>
      <c r="GD150" s="141"/>
      <c r="GE150" s="142"/>
      <c r="GF150" s="27" t="str">
        <f t="shared" si="24"/>
        <v/>
      </c>
      <c r="GG150" s="12">
        <f t="shared" si="25"/>
        <v>0</v>
      </c>
      <c r="GH150" s="12">
        <f t="shared" si="26"/>
        <v>0</v>
      </c>
      <c r="GI150" s="45">
        <f>IFERROR(VLOOKUP(O$17&amp;C150&amp;D150,データ!D:E,2,0),0)</f>
        <v>0</v>
      </c>
      <c r="GJ150" s="45">
        <f t="shared" si="27"/>
        <v>0</v>
      </c>
      <c r="GK150" s="1">
        <f t="shared" si="28"/>
        <v>0</v>
      </c>
      <c r="GL150" s="1" t="str">
        <f t="shared" si="29"/>
        <v/>
      </c>
      <c r="GM150" s="85">
        <f>MIN('病床状況確認表 (2)'!$E136:$GE136)</f>
        <v>0</v>
      </c>
      <c r="GN150" s="85">
        <f>MAX('病床状況確認表 (2)'!$E136:$GE136)</f>
        <v>0</v>
      </c>
      <c r="GO150" s="259"/>
      <c r="GP150" s="260"/>
      <c r="GQ150" s="260"/>
      <c r="GR150" s="260"/>
      <c r="GS150" s="261"/>
      <c r="GT150" s="262"/>
      <c r="GU150" s="263"/>
      <c r="GV150" s="263"/>
      <c r="GW150" s="263"/>
      <c r="GX150" s="263"/>
      <c r="GY150" s="263"/>
      <c r="GZ150" s="263"/>
      <c r="HA150" s="264"/>
      <c r="HB150" s="183" t="str">
        <f>IF('病床状況確認表 (3)'!HB150&gt;=11,"有","")</f>
        <v/>
      </c>
      <c r="HC150" s="12"/>
    </row>
    <row r="151" spans="1:211" hidden="1">
      <c r="A151" s="1" t="str">
        <f>IF(GL151="","",MAX($A$20:A150)+1)</f>
        <v/>
      </c>
      <c r="B151" s="27"/>
      <c r="C151" s="6"/>
      <c r="D151" s="6"/>
      <c r="E151" s="140"/>
      <c r="F151" s="141"/>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2"/>
      <c r="AJ151" s="140"/>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2"/>
      <c r="BN151" s="143"/>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c r="CN151" s="141"/>
      <c r="CO151" s="141"/>
      <c r="CP151" s="141"/>
      <c r="CQ151" s="141"/>
      <c r="CR151" s="141"/>
      <c r="CS151" s="141"/>
      <c r="CT151" s="141"/>
      <c r="CU151" s="141"/>
      <c r="CV151" s="141"/>
      <c r="CW151" s="141"/>
      <c r="CX151" s="141"/>
      <c r="CY151" s="141"/>
      <c r="CZ151" s="141"/>
      <c r="DA151" s="141"/>
      <c r="DB151" s="141"/>
      <c r="DC151" s="141"/>
      <c r="DD151" s="141"/>
      <c r="DE151" s="141"/>
      <c r="DF151" s="141"/>
      <c r="DG151" s="141"/>
      <c r="DH151" s="141"/>
      <c r="DI151" s="141"/>
      <c r="DJ151" s="141"/>
      <c r="DK151" s="141"/>
      <c r="DL151" s="141"/>
      <c r="DM151" s="141"/>
      <c r="DN151" s="141"/>
      <c r="DO151" s="141"/>
      <c r="DP151" s="141"/>
      <c r="DQ151" s="141"/>
      <c r="DR151" s="141"/>
      <c r="DS151" s="141"/>
      <c r="DT151" s="141"/>
      <c r="DU151" s="141"/>
      <c r="DV151" s="141"/>
      <c r="DW151" s="141"/>
      <c r="DX151" s="141"/>
      <c r="DY151" s="141"/>
      <c r="DZ151" s="141"/>
      <c r="EA151" s="141"/>
      <c r="EB151" s="141"/>
      <c r="EC151" s="141"/>
      <c r="ED151" s="141"/>
      <c r="EE151" s="141"/>
      <c r="EF151" s="141"/>
      <c r="EG151" s="141"/>
      <c r="EH151" s="141"/>
      <c r="EI151" s="141"/>
      <c r="EJ151" s="141"/>
      <c r="EK151" s="141"/>
      <c r="EL151" s="141"/>
      <c r="EM151" s="141"/>
      <c r="EN151" s="141"/>
      <c r="EO151" s="141"/>
      <c r="EP151" s="141"/>
      <c r="EQ151" s="141"/>
      <c r="ER151" s="141"/>
      <c r="ES151" s="141"/>
      <c r="ET151" s="141"/>
      <c r="EU151" s="141"/>
      <c r="EV151" s="141"/>
      <c r="EW151" s="141"/>
      <c r="EX151" s="141"/>
      <c r="EY151" s="141"/>
      <c r="EZ151" s="141"/>
      <c r="FA151" s="141"/>
      <c r="FB151" s="141"/>
      <c r="FC151" s="141"/>
      <c r="FD151" s="141"/>
      <c r="FE151" s="141"/>
      <c r="FF151" s="141"/>
      <c r="FG151" s="141"/>
      <c r="FH151" s="141"/>
      <c r="FI151" s="141"/>
      <c r="FJ151" s="141"/>
      <c r="FK151" s="141"/>
      <c r="FL151" s="141"/>
      <c r="FM151" s="141"/>
      <c r="FN151" s="141"/>
      <c r="FO151" s="141"/>
      <c r="FP151" s="141"/>
      <c r="FQ151" s="141"/>
      <c r="FR151" s="141"/>
      <c r="FS151" s="141"/>
      <c r="FT151" s="141"/>
      <c r="FU151" s="141"/>
      <c r="FV151" s="141"/>
      <c r="FW151" s="141"/>
      <c r="FX151" s="141"/>
      <c r="FY151" s="141"/>
      <c r="FZ151" s="141"/>
      <c r="GA151" s="141"/>
      <c r="GB151" s="141"/>
      <c r="GC151" s="141"/>
      <c r="GD151" s="141"/>
      <c r="GE151" s="142"/>
      <c r="GF151" s="27" t="str">
        <f t="shared" si="24"/>
        <v/>
      </c>
      <c r="GG151" s="12">
        <f t="shared" si="25"/>
        <v>0</v>
      </c>
      <c r="GH151" s="12">
        <f t="shared" si="26"/>
        <v>0</v>
      </c>
      <c r="GI151" s="45">
        <f>IFERROR(VLOOKUP(O$17&amp;C151&amp;D151,データ!D:E,2,0),0)</f>
        <v>0</v>
      </c>
      <c r="GJ151" s="45">
        <f t="shared" si="27"/>
        <v>0</v>
      </c>
      <c r="GK151" s="1">
        <f t="shared" si="28"/>
        <v>0</v>
      </c>
      <c r="GL151" s="1" t="str">
        <f t="shared" si="29"/>
        <v/>
      </c>
      <c r="GM151" s="85">
        <f>MIN('病床状況確認表 (2)'!$E137:$GE137)</f>
        <v>0</v>
      </c>
      <c r="GN151" s="85">
        <f>MAX('病床状況確認表 (2)'!$E137:$GE137)</f>
        <v>0</v>
      </c>
      <c r="GO151" s="259"/>
      <c r="GP151" s="260"/>
      <c r="GQ151" s="260"/>
      <c r="GR151" s="260"/>
      <c r="GS151" s="261"/>
      <c r="GT151" s="262"/>
      <c r="GU151" s="263"/>
      <c r="GV151" s="263"/>
      <c r="GW151" s="263"/>
      <c r="GX151" s="263"/>
      <c r="GY151" s="263"/>
      <c r="GZ151" s="263"/>
      <c r="HA151" s="264"/>
      <c r="HB151" s="183" t="str">
        <f>IF('病床状況確認表 (3)'!HB151&gt;=11,"有","")</f>
        <v/>
      </c>
      <c r="HC151" s="12"/>
    </row>
    <row r="152" spans="1:211" hidden="1">
      <c r="A152" s="1" t="str">
        <f>IF(GL152="","",MAX($A$20:A151)+1)</f>
        <v/>
      </c>
      <c r="B152" s="27"/>
      <c r="C152" s="6"/>
      <c r="D152" s="6"/>
      <c r="E152" s="140"/>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2"/>
      <c r="AJ152" s="140"/>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2"/>
      <c r="BN152" s="143"/>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c r="CN152" s="141"/>
      <c r="CO152" s="141"/>
      <c r="CP152" s="141"/>
      <c r="CQ152" s="141"/>
      <c r="CR152" s="141"/>
      <c r="CS152" s="141"/>
      <c r="CT152" s="141"/>
      <c r="CU152" s="141"/>
      <c r="CV152" s="141"/>
      <c r="CW152" s="141"/>
      <c r="CX152" s="141"/>
      <c r="CY152" s="141"/>
      <c r="CZ152" s="141"/>
      <c r="DA152" s="141"/>
      <c r="DB152" s="141"/>
      <c r="DC152" s="141"/>
      <c r="DD152" s="141"/>
      <c r="DE152" s="141"/>
      <c r="DF152" s="141"/>
      <c r="DG152" s="141"/>
      <c r="DH152" s="141"/>
      <c r="DI152" s="141"/>
      <c r="DJ152" s="141"/>
      <c r="DK152" s="141"/>
      <c r="DL152" s="141"/>
      <c r="DM152" s="141"/>
      <c r="DN152" s="141"/>
      <c r="DO152" s="141"/>
      <c r="DP152" s="141"/>
      <c r="DQ152" s="141"/>
      <c r="DR152" s="141"/>
      <c r="DS152" s="141"/>
      <c r="DT152" s="141"/>
      <c r="DU152" s="141"/>
      <c r="DV152" s="141"/>
      <c r="DW152" s="141"/>
      <c r="DX152" s="141"/>
      <c r="DY152" s="141"/>
      <c r="DZ152" s="141"/>
      <c r="EA152" s="141"/>
      <c r="EB152" s="141"/>
      <c r="EC152" s="141"/>
      <c r="ED152" s="141"/>
      <c r="EE152" s="141"/>
      <c r="EF152" s="141"/>
      <c r="EG152" s="141"/>
      <c r="EH152" s="141"/>
      <c r="EI152" s="141"/>
      <c r="EJ152" s="141"/>
      <c r="EK152" s="141"/>
      <c r="EL152" s="141"/>
      <c r="EM152" s="141"/>
      <c r="EN152" s="141"/>
      <c r="EO152" s="141"/>
      <c r="EP152" s="141"/>
      <c r="EQ152" s="141"/>
      <c r="ER152" s="141"/>
      <c r="ES152" s="141"/>
      <c r="ET152" s="141"/>
      <c r="EU152" s="141"/>
      <c r="EV152" s="141"/>
      <c r="EW152" s="141"/>
      <c r="EX152" s="141"/>
      <c r="EY152" s="141"/>
      <c r="EZ152" s="141"/>
      <c r="FA152" s="141"/>
      <c r="FB152" s="141"/>
      <c r="FC152" s="141"/>
      <c r="FD152" s="141"/>
      <c r="FE152" s="141"/>
      <c r="FF152" s="141"/>
      <c r="FG152" s="141"/>
      <c r="FH152" s="141"/>
      <c r="FI152" s="141"/>
      <c r="FJ152" s="141"/>
      <c r="FK152" s="141"/>
      <c r="FL152" s="141"/>
      <c r="FM152" s="141"/>
      <c r="FN152" s="141"/>
      <c r="FO152" s="141"/>
      <c r="FP152" s="141"/>
      <c r="FQ152" s="141"/>
      <c r="FR152" s="141"/>
      <c r="FS152" s="141"/>
      <c r="FT152" s="141"/>
      <c r="FU152" s="141"/>
      <c r="FV152" s="141"/>
      <c r="FW152" s="141"/>
      <c r="FX152" s="141"/>
      <c r="FY152" s="141"/>
      <c r="FZ152" s="141"/>
      <c r="GA152" s="141"/>
      <c r="GB152" s="141"/>
      <c r="GC152" s="141"/>
      <c r="GD152" s="141"/>
      <c r="GE152" s="142"/>
      <c r="GF152" s="27" t="str">
        <f t="shared" si="24"/>
        <v/>
      </c>
      <c r="GG152" s="12">
        <f t="shared" si="25"/>
        <v>0</v>
      </c>
      <c r="GH152" s="12">
        <f t="shared" si="26"/>
        <v>0</v>
      </c>
      <c r="GI152" s="45">
        <f>IFERROR(VLOOKUP(O$17&amp;C152&amp;D152,データ!D:E,2,0),0)</f>
        <v>0</v>
      </c>
      <c r="GJ152" s="45">
        <f t="shared" si="27"/>
        <v>0</v>
      </c>
      <c r="GK152" s="1">
        <f t="shared" si="28"/>
        <v>0</v>
      </c>
      <c r="GL152" s="1" t="str">
        <f t="shared" si="29"/>
        <v/>
      </c>
      <c r="GM152" s="85">
        <f>MIN('病床状況確認表 (2)'!$E138:$GE138)</f>
        <v>0</v>
      </c>
      <c r="GN152" s="85">
        <f>MAX('病床状況確認表 (2)'!$E138:$GE138)</f>
        <v>0</v>
      </c>
      <c r="GO152" s="259"/>
      <c r="GP152" s="260"/>
      <c r="GQ152" s="260"/>
      <c r="GR152" s="260"/>
      <c r="GS152" s="261"/>
      <c r="GT152" s="262"/>
      <c r="GU152" s="263"/>
      <c r="GV152" s="263"/>
      <c r="GW152" s="263"/>
      <c r="GX152" s="263"/>
      <c r="GY152" s="263"/>
      <c r="GZ152" s="263"/>
      <c r="HA152" s="264"/>
      <c r="HB152" s="183" t="str">
        <f>IF('病床状況確認表 (3)'!HB152&gt;=11,"有","")</f>
        <v/>
      </c>
      <c r="HC152" s="12"/>
    </row>
    <row r="153" spans="1:211" hidden="1">
      <c r="A153" s="1" t="str">
        <f>IF(GL153="","",MAX($A$20:A152)+1)</f>
        <v/>
      </c>
      <c r="B153" s="27"/>
      <c r="C153" s="6"/>
      <c r="D153" s="6"/>
      <c r="E153" s="140"/>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2"/>
      <c r="AJ153" s="140"/>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2"/>
      <c r="BN153" s="143"/>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141"/>
      <c r="CO153" s="141"/>
      <c r="CP153" s="141"/>
      <c r="CQ153" s="141"/>
      <c r="CR153" s="141"/>
      <c r="CS153" s="141"/>
      <c r="CT153" s="141"/>
      <c r="CU153" s="141"/>
      <c r="CV153" s="141"/>
      <c r="CW153" s="141"/>
      <c r="CX153" s="141"/>
      <c r="CY153" s="141"/>
      <c r="CZ153" s="141"/>
      <c r="DA153" s="141"/>
      <c r="DB153" s="141"/>
      <c r="DC153" s="141"/>
      <c r="DD153" s="141"/>
      <c r="DE153" s="141"/>
      <c r="DF153" s="141"/>
      <c r="DG153" s="141"/>
      <c r="DH153" s="141"/>
      <c r="DI153" s="141"/>
      <c r="DJ153" s="141"/>
      <c r="DK153" s="141"/>
      <c r="DL153" s="141"/>
      <c r="DM153" s="141"/>
      <c r="DN153" s="141"/>
      <c r="DO153" s="141"/>
      <c r="DP153" s="141"/>
      <c r="DQ153" s="141"/>
      <c r="DR153" s="141"/>
      <c r="DS153" s="141"/>
      <c r="DT153" s="141"/>
      <c r="DU153" s="141"/>
      <c r="DV153" s="141"/>
      <c r="DW153" s="141"/>
      <c r="DX153" s="141"/>
      <c r="DY153" s="141"/>
      <c r="DZ153" s="141"/>
      <c r="EA153" s="141"/>
      <c r="EB153" s="141"/>
      <c r="EC153" s="141"/>
      <c r="ED153" s="141"/>
      <c r="EE153" s="141"/>
      <c r="EF153" s="141"/>
      <c r="EG153" s="141"/>
      <c r="EH153" s="141"/>
      <c r="EI153" s="141"/>
      <c r="EJ153" s="141"/>
      <c r="EK153" s="141"/>
      <c r="EL153" s="141"/>
      <c r="EM153" s="141"/>
      <c r="EN153" s="141"/>
      <c r="EO153" s="141"/>
      <c r="EP153" s="141"/>
      <c r="EQ153" s="141"/>
      <c r="ER153" s="141"/>
      <c r="ES153" s="141"/>
      <c r="ET153" s="141"/>
      <c r="EU153" s="141"/>
      <c r="EV153" s="141"/>
      <c r="EW153" s="141"/>
      <c r="EX153" s="141"/>
      <c r="EY153" s="141"/>
      <c r="EZ153" s="141"/>
      <c r="FA153" s="141"/>
      <c r="FB153" s="141"/>
      <c r="FC153" s="141"/>
      <c r="FD153" s="141"/>
      <c r="FE153" s="141"/>
      <c r="FF153" s="141"/>
      <c r="FG153" s="141"/>
      <c r="FH153" s="141"/>
      <c r="FI153" s="141"/>
      <c r="FJ153" s="141"/>
      <c r="FK153" s="141"/>
      <c r="FL153" s="141"/>
      <c r="FM153" s="141"/>
      <c r="FN153" s="141"/>
      <c r="FO153" s="141"/>
      <c r="FP153" s="141"/>
      <c r="FQ153" s="141"/>
      <c r="FR153" s="141"/>
      <c r="FS153" s="141"/>
      <c r="FT153" s="141"/>
      <c r="FU153" s="141"/>
      <c r="FV153" s="141"/>
      <c r="FW153" s="141"/>
      <c r="FX153" s="141"/>
      <c r="FY153" s="141"/>
      <c r="FZ153" s="141"/>
      <c r="GA153" s="141"/>
      <c r="GB153" s="141"/>
      <c r="GC153" s="141"/>
      <c r="GD153" s="141"/>
      <c r="GE153" s="142"/>
      <c r="GF153" s="27" t="str">
        <f t="shared" si="24"/>
        <v/>
      </c>
      <c r="GG153" s="12">
        <f t="shared" si="25"/>
        <v>0</v>
      </c>
      <c r="GH153" s="12">
        <f t="shared" si="26"/>
        <v>0</v>
      </c>
      <c r="GI153" s="45">
        <f>IFERROR(VLOOKUP(O$17&amp;C153&amp;D153,データ!D:E,2,0),0)</f>
        <v>0</v>
      </c>
      <c r="GJ153" s="45">
        <f t="shared" si="27"/>
        <v>0</v>
      </c>
      <c r="GK153" s="1">
        <f t="shared" si="28"/>
        <v>0</v>
      </c>
      <c r="GL153" s="1" t="str">
        <f t="shared" si="29"/>
        <v/>
      </c>
      <c r="GM153" s="85">
        <f>MIN('病床状況確認表 (2)'!$E139:$GE139)</f>
        <v>0</v>
      </c>
      <c r="GN153" s="85">
        <f>MAX('病床状況確認表 (2)'!$E139:$GE139)</f>
        <v>0</v>
      </c>
      <c r="GO153" s="259"/>
      <c r="GP153" s="260"/>
      <c r="GQ153" s="260"/>
      <c r="GR153" s="260"/>
      <c r="GS153" s="261"/>
      <c r="GT153" s="262"/>
      <c r="GU153" s="263"/>
      <c r="GV153" s="263"/>
      <c r="GW153" s="263"/>
      <c r="GX153" s="263"/>
      <c r="GY153" s="263"/>
      <c r="GZ153" s="263"/>
      <c r="HA153" s="264"/>
      <c r="HB153" s="183" t="str">
        <f>IF('病床状況確認表 (3)'!HB153&gt;=11,"有","")</f>
        <v/>
      </c>
      <c r="HC153" s="12"/>
    </row>
    <row r="154" spans="1:211" hidden="1">
      <c r="A154" s="1" t="str">
        <f>IF(GL154="","",MAX($A$20:A153)+1)</f>
        <v/>
      </c>
      <c r="B154" s="27"/>
      <c r="C154" s="6"/>
      <c r="D154" s="6"/>
      <c r="E154" s="140"/>
      <c r="F154" s="141"/>
      <c r="G154" s="141"/>
      <c r="H154" s="141"/>
      <c r="I154" s="141"/>
      <c r="J154" s="141"/>
      <c r="K154" s="141"/>
      <c r="L154" s="141"/>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2"/>
      <c r="AJ154" s="140"/>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2"/>
      <c r="BN154" s="143"/>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41"/>
      <c r="DM154" s="141"/>
      <c r="DN154" s="141"/>
      <c r="DO154" s="141"/>
      <c r="DP154" s="141"/>
      <c r="DQ154" s="141"/>
      <c r="DR154" s="141"/>
      <c r="DS154" s="141"/>
      <c r="DT154" s="141"/>
      <c r="DU154" s="141"/>
      <c r="DV154" s="141"/>
      <c r="DW154" s="141"/>
      <c r="DX154" s="141"/>
      <c r="DY154" s="141"/>
      <c r="DZ154" s="141"/>
      <c r="EA154" s="141"/>
      <c r="EB154" s="141"/>
      <c r="EC154" s="141"/>
      <c r="ED154" s="141"/>
      <c r="EE154" s="141"/>
      <c r="EF154" s="141"/>
      <c r="EG154" s="141"/>
      <c r="EH154" s="141"/>
      <c r="EI154" s="141"/>
      <c r="EJ154" s="141"/>
      <c r="EK154" s="141"/>
      <c r="EL154" s="141"/>
      <c r="EM154" s="141"/>
      <c r="EN154" s="141"/>
      <c r="EO154" s="141"/>
      <c r="EP154" s="141"/>
      <c r="EQ154" s="141"/>
      <c r="ER154" s="141"/>
      <c r="ES154" s="141"/>
      <c r="ET154" s="141"/>
      <c r="EU154" s="141"/>
      <c r="EV154" s="141"/>
      <c r="EW154" s="141"/>
      <c r="EX154" s="141"/>
      <c r="EY154" s="141"/>
      <c r="EZ154" s="141"/>
      <c r="FA154" s="141"/>
      <c r="FB154" s="141"/>
      <c r="FC154" s="141"/>
      <c r="FD154" s="141"/>
      <c r="FE154" s="141"/>
      <c r="FF154" s="141"/>
      <c r="FG154" s="141"/>
      <c r="FH154" s="141"/>
      <c r="FI154" s="141"/>
      <c r="FJ154" s="141"/>
      <c r="FK154" s="141"/>
      <c r="FL154" s="141"/>
      <c r="FM154" s="141"/>
      <c r="FN154" s="141"/>
      <c r="FO154" s="141"/>
      <c r="FP154" s="141"/>
      <c r="FQ154" s="141"/>
      <c r="FR154" s="141"/>
      <c r="FS154" s="141"/>
      <c r="FT154" s="141"/>
      <c r="FU154" s="141"/>
      <c r="FV154" s="141"/>
      <c r="FW154" s="141"/>
      <c r="FX154" s="141"/>
      <c r="FY154" s="141"/>
      <c r="FZ154" s="141"/>
      <c r="GA154" s="141"/>
      <c r="GB154" s="141"/>
      <c r="GC154" s="141"/>
      <c r="GD154" s="141"/>
      <c r="GE154" s="142"/>
      <c r="GF154" s="27" t="str">
        <f t="shared" si="24"/>
        <v/>
      </c>
      <c r="GG154" s="12">
        <f t="shared" si="25"/>
        <v>0</v>
      </c>
      <c r="GH154" s="12">
        <f t="shared" si="26"/>
        <v>0</v>
      </c>
      <c r="GI154" s="45">
        <f>IFERROR(VLOOKUP(O$17&amp;C154&amp;D154,データ!D:E,2,0),0)</f>
        <v>0</v>
      </c>
      <c r="GJ154" s="45">
        <f t="shared" si="27"/>
        <v>0</v>
      </c>
      <c r="GK154" s="1">
        <f t="shared" si="28"/>
        <v>0</v>
      </c>
      <c r="GL154" s="1" t="str">
        <f t="shared" si="29"/>
        <v/>
      </c>
      <c r="GM154" s="85">
        <f>MIN('病床状況確認表 (2)'!$E140:$GE140)</f>
        <v>0</v>
      </c>
      <c r="GN154" s="85">
        <f>MAX('病床状況確認表 (2)'!$E140:$GE140)</f>
        <v>0</v>
      </c>
      <c r="GO154" s="259"/>
      <c r="GP154" s="260"/>
      <c r="GQ154" s="260"/>
      <c r="GR154" s="260"/>
      <c r="GS154" s="261"/>
      <c r="GT154" s="262"/>
      <c r="GU154" s="263"/>
      <c r="GV154" s="263"/>
      <c r="GW154" s="263"/>
      <c r="GX154" s="263"/>
      <c r="GY154" s="263"/>
      <c r="GZ154" s="263"/>
      <c r="HA154" s="264"/>
      <c r="HB154" s="183" t="str">
        <f>IF('病床状況確認表 (3)'!HB154&gt;=11,"有","")</f>
        <v/>
      </c>
      <c r="HC154" s="12"/>
    </row>
    <row r="155" spans="1:211" hidden="1">
      <c r="A155" s="1" t="str">
        <f>IF(GL155="","",MAX($A$20:A154)+1)</f>
        <v/>
      </c>
      <c r="B155" s="27"/>
      <c r="C155" s="6"/>
      <c r="D155" s="6"/>
      <c r="E155" s="140"/>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2"/>
      <c r="AJ155" s="140"/>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2"/>
      <c r="BN155" s="143"/>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41"/>
      <c r="DM155" s="141"/>
      <c r="DN155" s="141"/>
      <c r="DO155" s="141"/>
      <c r="DP155" s="141"/>
      <c r="DQ155" s="141"/>
      <c r="DR155" s="141"/>
      <c r="DS155" s="141"/>
      <c r="DT155" s="141"/>
      <c r="DU155" s="141"/>
      <c r="DV155" s="141"/>
      <c r="DW155" s="141"/>
      <c r="DX155" s="141"/>
      <c r="DY155" s="141"/>
      <c r="DZ155" s="141"/>
      <c r="EA155" s="141"/>
      <c r="EB155" s="141"/>
      <c r="EC155" s="141"/>
      <c r="ED155" s="141"/>
      <c r="EE155" s="141"/>
      <c r="EF155" s="141"/>
      <c r="EG155" s="141"/>
      <c r="EH155" s="141"/>
      <c r="EI155" s="141"/>
      <c r="EJ155" s="141"/>
      <c r="EK155" s="141"/>
      <c r="EL155" s="141"/>
      <c r="EM155" s="141"/>
      <c r="EN155" s="141"/>
      <c r="EO155" s="141"/>
      <c r="EP155" s="141"/>
      <c r="EQ155" s="141"/>
      <c r="ER155" s="141"/>
      <c r="ES155" s="141"/>
      <c r="ET155" s="141"/>
      <c r="EU155" s="141"/>
      <c r="EV155" s="141"/>
      <c r="EW155" s="141"/>
      <c r="EX155" s="141"/>
      <c r="EY155" s="141"/>
      <c r="EZ155" s="141"/>
      <c r="FA155" s="141"/>
      <c r="FB155" s="141"/>
      <c r="FC155" s="141"/>
      <c r="FD155" s="141"/>
      <c r="FE155" s="141"/>
      <c r="FF155" s="141"/>
      <c r="FG155" s="141"/>
      <c r="FH155" s="141"/>
      <c r="FI155" s="141"/>
      <c r="FJ155" s="141"/>
      <c r="FK155" s="141"/>
      <c r="FL155" s="141"/>
      <c r="FM155" s="141"/>
      <c r="FN155" s="141"/>
      <c r="FO155" s="141"/>
      <c r="FP155" s="141"/>
      <c r="FQ155" s="141"/>
      <c r="FR155" s="141"/>
      <c r="FS155" s="141"/>
      <c r="FT155" s="141"/>
      <c r="FU155" s="141"/>
      <c r="FV155" s="141"/>
      <c r="FW155" s="141"/>
      <c r="FX155" s="141"/>
      <c r="FY155" s="141"/>
      <c r="FZ155" s="141"/>
      <c r="GA155" s="141"/>
      <c r="GB155" s="141"/>
      <c r="GC155" s="141"/>
      <c r="GD155" s="141"/>
      <c r="GE155" s="142"/>
      <c r="GF155" s="27" t="str">
        <f t="shared" si="24"/>
        <v/>
      </c>
      <c r="GG155" s="12">
        <f t="shared" si="25"/>
        <v>0</v>
      </c>
      <c r="GH155" s="12">
        <f t="shared" si="26"/>
        <v>0</v>
      </c>
      <c r="GI155" s="45">
        <f>IFERROR(VLOOKUP(O$17&amp;C155&amp;D155,データ!D:E,2,0),0)</f>
        <v>0</v>
      </c>
      <c r="GJ155" s="45">
        <f t="shared" si="27"/>
        <v>0</v>
      </c>
      <c r="GK155" s="1">
        <f t="shared" si="28"/>
        <v>0</v>
      </c>
      <c r="GL155" s="1" t="str">
        <f t="shared" si="29"/>
        <v/>
      </c>
      <c r="GM155" s="85">
        <f>MIN('病床状況確認表 (2)'!$E141:$GE141)</f>
        <v>0</v>
      </c>
      <c r="GN155" s="85">
        <f>MAX('病床状況確認表 (2)'!$E141:$GE141)</f>
        <v>0</v>
      </c>
      <c r="GO155" s="259"/>
      <c r="GP155" s="260"/>
      <c r="GQ155" s="260"/>
      <c r="GR155" s="260"/>
      <c r="GS155" s="261"/>
      <c r="GT155" s="262"/>
      <c r="GU155" s="263"/>
      <c r="GV155" s="263"/>
      <c r="GW155" s="263"/>
      <c r="GX155" s="263"/>
      <c r="GY155" s="263"/>
      <c r="GZ155" s="263"/>
      <c r="HA155" s="264"/>
      <c r="HB155" s="183" t="str">
        <f>IF('病床状況確認表 (3)'!HB155&gt;=11,"有","")</f>
        <v/>
      </c>
      <c r="HC155" s="12"/>
    </row>
    <row r="156" spans="1:211" hidden="1">
      <c r="A156" s="1" t="str">
        <f>IF(GL156="","",MAX($A$20:A155)+1)</f>
        <v/>
      </c>
      <c r="B156" s="27"/>
      <c r="C156" s="6"/>
      <c r="D156" s="6"/>
      <c r="E156" s="140"/>
      <c r="F156" s="141"/>
      <c r="G156" s="141"/>
      <c r="H156" s="141"/>
      <c r="I156" s="141"/>
      <c r="J156" s="141"/>
      <c r="K156" s="141"/>
      <c r="L156" s="141"/>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2"/>
      <c r="AJ156" s="140"/>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2"/>
      <c r="BN156" s="143"/>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c r="CN156" s="141"/>
      <c r="CO156" s="141"/>
      <c r="CP156" s="141"/>
      <c r="CQ156" s="141"/>
      <c r="CR156" s="141"/>
      <c r="CS156" s="141"/>
      <c r="CT156" s="141"/>
      <c r="CU156" s="141"/>
      <c r="CV156" s="141"/>
      <c r="CW156" s="141"/>
      <c r="CX156" s="141"/>
      <c r="CY156" s="141"/>
      <c r="CZ156" s="141"/>
      <c r="DA156" s="141"/>
      <c r="DB156" s="141"/>
      <c r="DC156" s="141"/>
      <c r="DD156" s="141"/>
      <c r="DE156" s="141"/>
      <c r="DF156" s="141"/>
      <c r="DG156" s="141"/>
      <c r="DH156" s="141"/>
      <c r="DI156" s="141"/>
      <c r="DJ156" s="141"/>
      <c r="DK156" s="141"/>
      <c r="DL156" s="141"/>
      <c r="DM156" s="141"/>
      <c r="DN156" s="141"/>
      <c r="DO156" s="141"/>
      <c r="DP156" s="141"/>
      <c r="DQ156" s="141"/>
      <c r="DR156" s="141"/>
      <c r="DS156" s="141"/>
      <c r="DT156" s="141"/>
      <c r="DU156" s="141"/>
      <c r="DV156" s="141"/>
      <c r="DW156" s="141"/>
      <c r="DX156" s="141"/>
      <c r="DY156" s="141"/>
      <c r="DZ156" s="141"/>
      <c r="EA156" s="141"/>
      <c r="EB156" s="141"/>
      <c r="EC156" s="141"/>
      <c r="ED156" s="141"/>
      <c r="EE156" s="141"/>
      <c r="EF156" s="141"/>
      <c r="EG156" s="141"/>
      <c r="EH156" s="141"/>
      <c r="EI156" s="141"/>
      <c r="EJ156" s="141"/>
      <c r="EK156" s="141"/>
      <c r="EL156" s="141"/>
      <c r="EM156" s="141"/>
      <c r="EN156" s="141"/>
      <c r="EO156" s="141"/>
      <c r="EP156" s="141"/>
      <c r="EQ156" s="141"/>
      <c r="ER156" s="141"/>
      <c r="ES156" s="141"/>
      <c r="ET156" s="141"/>
      <c r="EU156" s="141"/>
      <c r="EV156" s="141"/>
      <c r="EW156" s="141"/>
      <c r="EX156" s="141"/>
      <c r="EY156" s="141"/>
      <c r="EZ156" s="141"/>
      <c r="FA156" s="141"/>
      <c r="FB156" s="141"/>
      <c r="FC156" s="141"/>
      <c r="FD156" s="141"/>
      <c r="FE156" s="141"/>
      <c r="FF156" s="141"/>
      <c r="FG156" s="141"/>
      <c r="FH156" s="141"/>
      <c r="FI156" s="141"/>
      <c r="FJ156" s="141"/>
      <c r="FK156" s="141"/>
      <c r="FL156" s="141"/>
      <c r="FM156" s="141"/>
      <c r="FN156" s="141"/>
      <c r="FO156" s="141"/>
      <c r="FP156" s="141"/>
      <c r="FQ156" s="141"/>
      <c r="FR156" s="141"/>
      <c r="FS156" s="141"/>
      <c r="FT156" s="141"/>
      <c r="FU156" s="141"/>
      <c r="FV156" s="141"/>
      <c r="FW156" s="141"/>
      <c r="FX156" s="141"/>
      <c r="FY156" s="141"/>
      <c r="FZ156" s="141"/>
      <c r="GA156" s="141"/>
      <c r="GB156" s="141"/>
      <c r="GC156" s="141"/>
      <c r="GD156" s="141"/>
      <c r="GE156" s="142"/>
      <c r="GF156" s="27" t="str">
        <f t="shared" si="24"/>
        <v/>
      </c>
      <c r="GG156" s="12">
        <f t="shared" si="25"/>
        <v>0</v>
      </c>
      <c r="GH156" s="12">
        <f t="shared" si="26"/>
        <v>0</v>
      </c>
      <c r="GI156" s="45">
        <f>IFERROR(VLOOKUP(O$17&amp;C156&amp;D156,データ!D:E,2,0),0)</f>
        <v>0</v>
      </c>
      <c r="GJ156" s="45">
        <f t="shared" si="27"/>
        <v>0</v>
      </c>
      <c r="GK156" s="1">
        <f t="shared" si="28"/>
        <v>0</v>
      </c>
      <c r="GL156" s="1" t="str">
        <f t="shared" si="29"/>
        <v/>
      </c>
      <c r="GM156" s="85">
        <f>MIN('病床状況確認表 (2)'!$E142:$GE142)</f>
        <v>0</v>
      </c>
      <c r="GN156" s="85">
        <f>MAX('病床状況確認表 (2)'!$E142:$GE142)</f>
        <v>0</v>
      </c>
      <c r="GO156" s="259"/>
      <c r="GP156" s="260"/>
      <c r="GQ156" s="260"/>
      <c r="GR156" s="260"/>
      <c r="GS156" s="261"/>
      <c r="GT156" s="262"/>
      <c r="GU156" s="263"/>
      <c r="GV156" s="263"/>
      <c r="GW156" s="263"/>
      <c r="GX156" s="263"/>
      <c r="GY156" s="263"/>
      <c r="GZ156" s="263"/>
      <c r="HA156" s="264"/>
      <c r="HB156" s="183" t="str">
        <f>IF('病床状況確認表 (3)'!HB156&gt;=11,"有","")</f>
        <v/>
      </c>
      <c r="HC156" s="12"/>
    </row>
    <row r="157" spans="1:211" hidden="1">
      <c r="A157" s="1" t="str">
        <f>IF(GL157="","",MAX($A$20:A156)+1)</f>
        <v/>
      </c>
      <c r="B157" s="27"/>
      <c r="C157" s="6"/>
      <c r="D157" s="6"/>
      <c r="E157" s="140"/>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2"/>
      <c r="AJ157" s="140"/>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2"/>
      <c r="BN157" s="143"/>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c r="CN157" s="141"/>
      <c r="CO157" s="141"/>
      <c r="CP157" s="141"/>
      <c r="CQ157" s="141"/>
      <c r="CR157" s="141"/>
      <c r="CS157" s="141"/>
      <c r="CT157" s="141"/>
      <c r="CU157" s="141"/>
      <c r="CV157" s="141"/>
      <c r="CW157" s="141"/>
      <c r="CX157" s="141"/>
      <c r="CY157" s="141"/>
      <c r="CZ157" s="141"/>
      <c r="DA157" s="141"/>
      <c r="DB157" s="141"/>
      <c r="DC157" s="141"/>
      <c r="DD157" s="141"/>
      <c r="DE157" s="141"/>
      <c r="DF157" s="141"/>
      <c r="DG157" s="141"/>
      <c r="DH157" s="141"/>
      <c r="DI157" s="141"/>
      <c r="DJ157" s="141"/>
      <c r="DK157" s="141"/>
      <c r="DL157" s="141"/>
      <c r="DM157" s="141"/>
      <c r="DN157" s="141"/>
      <c r="DO157" s="141"/>
      <c r="DP157" s="141"/>
      <c r="DQ157" s="141"/>
      <c r="DR157" s="141"/>
      <c r="DS157" s="141"/>
      <c r="DT157" s="141"/>
      <c r="DU157" s="141"/>
      <c r="DV157" s="141"/>
      <c r="DW157" s="141"/>
      <c r="DX157" s="141"/>
      <c r="DY157" s="141"/>
      <c r="DZ157" s="141"/>
      <c r="EA157" s="141"/>
      <c r="EB157" s="141"/>
      <c r="EC157" s="141"/>
      <c r="ED157" s="141"/>
      <c r="EE157" s="141"/>
      <c r="EF157" s="141"/>
      <c r="EG157" s="141"/>
      <c r="EH157" s="141"/>
      <c r="EI157" s="141"/>
      <c r="EJ157" s="141"/>
      <c r="EK157" s="141"/>
      <c r="EL157" s="141"/>
      <c r="EM157" s="141"/>
      <c r="EN157" s="141"/>
      <c r="EO157" s="141"/>
      <c r="EP157" s="141"/>
      <c r="EQ157" s="141"/>
      <c r="ER157" s="141"/>
      <c r="ES157" s="141"/>
      <c r="ET157" s="141"/>
      <c r="EU157" s="141"/>
      <c r="EV157" s="141"/>
      <c r="EW157" s="141"/>
      <c r="EX157" s="141"/>
      <c r="EY157" s="141"/>
      <c r="EZ157" s="141"/>
      <c r="FA157" s="141"/>
      <c r="FB157" s="141"/>
      <c r="FC157" s="141"/>
      <c r="FD157" s="141"/>
      <c r="FE157" s="141"/>
      <c r="FF157" s="141"/>
      <c r="FG157" s="141"/>
      <c r="FH157" s="141"/>
      <c r="FI157" s="141"/>
      <c r="FJ157" s="141"/>
      <c r="FK157" s="141"/>
      <c r="FL157" s="141"/>
      <c r="FM157" s="141"/>
      <c r="FN157" s="141"/>
      <c r="FO157" s="141"/>
      <c r="FP157" s="141"/>
      <c r="FQ157" s="141"/>
      <c r="FR157" s="141"/>
      <c r="FS157" s="141"/>
      <c r="FT157" s="141"/>
      <c r="FU157" s="141"/>
      <c r="FV157" s="141"/>
      <c r="FW157" s="141"/>
      <c r="FX157" s="141"/>
      <c r="FY157" s="141"/>
      <c r="FZ157" s="141"/>
      <c r="GA157" s="141"/>
      <c r="GB157" s="141"/>
      <c r="GC157" s="141"/>
      <c r="GD157" s="141"/>
      <c r="GE157" s="142"/>
      <c r="GF157" s="27" t="str">
        <f t="shared" si="24"/>
        <v/>
      </c>
      <c r="GG157" s="12">
        <f t="shared" si="25"/>
        <v>0</v>
      </c>
      <c r="GH157" s="12">
        <f t="shared" si="26"/>
        <v>0</v>
      </c>
      <c r="GI157" s="45">
        <f>IFERROR(VLOOKUP(O$17&amp;C157&amp;D157,データ!D:E,2,0),0)</f>
        <v>0</v>
      </c>
      <c r="GJ157" s="45">
        <f t="shared" si="27"/>
        <v>0</v>
      </c>
      <c r="GK157" s="1">
        <f t="shared" si="28"/>
        <v>0</v>
      </c>
      <c r="GL157" s="1" t="str">
        <f t="shared" si="29"/>
        <v/>
      </c>
      <c r="GM157" s="85">
        <f>MIN('病床状況確認表 (2)'!$E143:$GE143)</f>
        <v>0</v>
      </c>
      <c r="GN157" s="85">
        <f>MAX('病床状況確認表 (2)'!$E143:$GE143)</f>
        <v>0</v>
      </c>
      <c r="GO157" s="259"/>
      <c r="GP157" s="260"/>
      <c r="GQ157" s="260"/>
      <c r="GR157" s="260"/>
      <c r="GS157" s="261"/>
      <c r="GT157" s="262"/>
      <c r="GU157" s="263"/>
      <c r="GV157" s="263"/>
      <c r="GW157" s="263"/>
      <c r="GX157" s="263"/>
      <c r="GY157" s="263"/>
      <c r="GZ157" s="263"/>
      <c r="HA157" s="264"/>
      <c r="HB157" s="183" t="str">
        <f>IF('病床状況確認表 (3)'!HB157&gt;=11,"有","")</f>
        <v/>
      </c>
      <c r="HC157" s="12"/>
    </row>
    <row r="158" spans="1:211" hidden="1">
      <c r="A158" s="1" t="str">
        <f>IF(GL158="","",MAX($A$20:A157)+1)</f>
        <v/>
      </c>
      <c r="B158" s="27"/>
      <c r="C158" s="6"/>
      <c r="D158" s="6"/>
      <c r="E158" s="140"/>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2"/>
      <c r="AJ158" s="140"/>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2"/>
      <c r="BN158" s="143"/>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c r="CU158" s="141"/>
      <c r="CV158" s="141"/>
      <c r="CW158" s="141"/>
      <c r="CX158" s="141"/>
      <c r="CY158" s="141"/>
      <c r="CZ158" s="141"/>
      <c r="DA158" s="141"/>
      <c r="DB158" s="141"/>
      <c r="DC158" s="141"/>
      <c r="DD158" s="141"/>
      <c r="DE158" s="141"/>
      <c r="DF158" s="141"/>
      <c r="DG158" s="141"/>
      <c r="DH158" s="141"/>
      <c r="DI158" s="141"/>
      <c r="DJ158" s="141"/>
      <c r="DK158" s="141"/>
      <c r="DL158" s="141"/>
      <c r="DM158" s="141"/>
      <c r="DN158" s="141"/>
      <c r="DO158" s="141"/>
      <c r="DP158" s="141"/>
      <c r="DQ158" s="141"/>
      <c r="DR158" s="141"/>
      <c r="DS158" s="141"/>
      <c r="DT158" s="141"/>
      <c r="DU158" s="141"/>
      <c r="DV158" s="141"/>
      <c r="DW158" s="141"/>
      <c r="DX158" s="141"/>
      <c r="DY158" s="141"/>
      <c r="DZ158" s="141"/>
      <c r="EA158" s="141"/>
      <c r="EB158" s="141"/>
      <c r="EC158" s="141"/>
      <c r="ED158" s="141"/>
      <c r="EE158" s="141"/>
      <c r="EF158" s="141"/>
      <c r="EG158" s="141"/>
      <c r="EH158" s="141"/>
      <c r="EI158" s="141"/>
      <c r="EJ158" s="141"/>
      <c r="EK158" s="141"/>
      <c r="EL158" s="141"/>
      <c r="EM158" s="141"/>
      <c r="EN158" s="141"/>
      <c r="EO158" s="141"/>
      <c r="EP158" s="141"/>
      <c r="EQ158" s="141"/>
      <c r="ER158" s="141"/>
      <c r="ES158" s="141"/>
      <c r="ET158" s="141"/>
      <c r="EU158" s="141"/>
      <c r="EV158" s="141"/>
      <c r="EW158" s="141"/>
      <c r="EX158" s="141"/>
      <c r="EY158" s="141"/>
      <c r="EZ158" s="141"/>
      <c r="FA158" s="141"/>
      <c r="FB158" s="141"/>
      <c r="FC158" s="141"/>
      <c r="FD158" s="141"/>
      <c r="FE158" s="141"/>
      <c r="FF158" s="141"/>
      <c r="FG158" s="141"/>
      <c r="FH158" s="141"/>
      <c r="FI158" s="141"/>
      <c r="FJ158" s="141"/>
      <c r="FK158" s="141"/>
      <c r="FL158" s="141"/>
      <c r="FM158" s="141"/>
      <c r="FN158" s="141"/>
      <c r="FO158" s="141"/>
      <c r="FP158" s="141"/>
      <c r="FQ158" s="141"/>
      <c r="FR158" s="141"/>
      <c r="FS158" s="141"/>
      <c r="FT158" s="141"/>
      <c r="FU158" s="141"/>
      <c r="FV158" s="141"/>
      <c r="FW158" s="141"/>
      <c r="FX158" s="141"/>
      <c r="FY158" s="141"/>
      <c r="FZ158" s="141"/>
      <c r="GA158" s="141"/>
      <c r="GB158" s="141"/>
      <c r="GC158" s="141"/>
      <c r="GD158" s="141"/>
      <c r="GE158" s="142"/>
      <c r="GF158" s="27" t="str">
        <f t="shared" si="24"/>
        <v/>
      </c>
      <c r="GG158" s="12">
        <f t="shared" si="25"/>
        <v>0</v>
      </c>
      <c r="GH158" s="12">
        <f t="shared" si="26"/>
        <v>0</v>
      </c>
      <c r="GI158" s="45">
        <f>IFERROR(VLOOKUP(O$17&amp;C158&amp;D158,データ!D:E,2,0),0)</f>
        <v>0</v>
      </c>
      <c r="GJ158" s="45">
        <f t="shared" si="27"/>
        <v>0</v>
      </c>
      <c r="GK158" s="1">
        <f t="shared" si="28"/>
        <v>0</v>
      </c>
      <c r="GL158" s="1" t="str">
        <f t="shared" si="29"/>
        <v/>
      </c>
      <c r="GM158" s="85">
        <f>MIN('病床状況確認表 (2)'!$E144:$GE144)</f>
        <v>0</v>
      </c>
      <c r="GN158" s="85">
        <f>MAX('病床状況確認表 (2)'!$E144:$GE144)</f>
        <v>0</v>
      </c>
      <c r="GO158" s="259"/>
      <c r="GP158" s="260"/>
      <c r="GQ158" s="260"/>
      <c r="GR158" s="260"/>
      <c r="GS158" s="261"/>
      <c r="GT158" s="262"/>
      <c r="GU158" s="263"/>
      <c r="GV158" s="263"/>
      <c r="GW158" s="263"/>
      <c r="GX158" s="263"/>
      <c r="GY158" s="263"/>
      <c r="GZ158" s="263"/>
      <c r="HA158" s="264"/>
      <c r="HB158" s="183" t="str">
        <f>IF('病床状況確認表 (3)'!HB158&gt;=11,"有","")</f>
        <v/>
      </c>
      <c r="HC158" s="12"/>
    </row>
    <row r="159" spans="1:211" hidden="1">
      <c r="A159" s="1" t="str">
        <f>IF(GL159="","",MAX($A$20:A158)+1)</f>
        <v/>
      </c>
      <c r="B159" s="27"/>
      <c r="C159" s="6"/>
      <c r="D159" s="6"/>
      <c r="E159" s="140"/>
      <c r="F159" s="141"/>
      <c r="G159" s="141"/>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2"/>
      <c r="AJ159" s="140"/>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2"/>
      <c r="BN159" s="143"/>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c r="CN159" s="141"/>
      <c r="CO159" s="141"/>
      <c r="CP159" s="141"/>
      <c r="CQ159" s="141"/>
      <c r="CR159" s="141"/>
      <c r="CS159" s="141"/>
      <c r="CT159" s="141"/>
      <c r="CU159" s="141"/>
      <c r="CV159" s="141"/>
      <c r="CW159" s="141"/>
      <c r="CX159" s="141"/>
      <c r="CY159" s="141"/>
      <c r="CZ159" s="141"/>
      <c r="DA159" s="141"/>
      <c r="DB159" s="141"/>
      <c r="DC159" s="141"/>
      <c r="DD159" s="141"/>
      <c r="DE159" s="141"/>
      <c r="DF159" s="141"/>
      <c r="DG159" s="141"/>
      <c r="DH159" s="141"/>
      <c r="DI159" s="141"/>
      <c r="DJ159" s="141"/>
      <c r="DK159" s="141"/>
      <c r="DL159" s="141"/>
      <c r="DM159" s="141"/>
      <c r="DN159" s="141"/>
      <c r="DO159" s="141"/>
      <c r="DP159" s="141"/>
      <c r="DQ159" s="141"/>
      <c r="DR159" s="141"/>
      <c r="DS159" s="141"/>
      <c r="DT159" s="141"/>
      <c r="DU159" s="141"/>
      <c r="DV159" s="141"/>
      <c r="DW159" s="141"/>
      <c r="DX159" s="141"/>
      <c r="DY159" s="141"/>
      <c r="DZ159" s="141"/>
      <c r="EA159" s="141"/>
      <c r="EB159" s="141"/>
      <c r="EC159" s="141"/>
      <c r="ED159" s="141"/>
      <c r="EE159" s="141"/>
      <c r="EF159" s="141"/>
      <c r="EG159" s="141"/>
      <c r="EH159" s="141"/>
      <c r="EI159" s="141"/>
      <c r="EJ159" s="141"/>
      <c r="EK159" s="141"/>
      <c r="EL159" s="141"/>
      <c r="EM159" s="141"/>
      <c r="EN159" s="141"/>
      <c r="EO159" s="141"/>
      <c r="EP159" s="141"/>
      <c r="EQ159" s="141"/>
      <c r="ER159" s="141"/>
      <c r="ES159" s="141"/>
      <c r="ET159" s="141"/>
      <c r="EU159" s="141"/>
      <c r="EV159" s="141"/>
      <c r="EW159" s="141"/>
      <c r="EX159" s="141"/>
      <c r="EY159" s="141"/>
      <c r="EZ159" s="141"/>
      <c r="FA159" s="141"/>
      <c r="FB159" s="141"/>
      <c r="FC159" s="141"/>
      <c r="FD159" s="141"/>
      <c r="FE159" s="141"/>
      <c r="FF159" s="141"/>
      <c r="FG159" s="141"/>
      <c r="FH159" s="141"/>
      <c r="FI159" s="141"/>
      <c r="FJ159" s="141"/>
      <c r="FK159" s="141"/>
      <c r="FL159" s="141"/>
      <c r="FM159" s="141"/>
      <c r="FN159" s="141"/>
      <c r="FO159" s="141"/>
      <c r="FP159" s="141"/>
      <c r="FQ159" s="141"/>
      <c r="FR159" s="141"/>
      <c r="FS159" s="141"/>
      <c r="FT159" s="141"/>
      <c r="FU159" s="141"/>
      <c r="FV159" s="141"/>
      <c r="FW159" s="141"/>
      <c r="FX159" s="141"/>
      <c r="FY159" s="141"/>
      <c r="FZ159" s="141"/>
      <c r="GA159" s="141"/>
      <c r="GB159" s="141"/>
      <c r="GC159" s="141"/>
      <c r="GD159" s="141"/>
      <c r="GE159" s="142"/>
      <c r="GF159" s="27" t="str">
        <f t="shared" si="24"/>
        <v/>
      </c>
      <c r="GG159" s="12">
        <f t="shared" si="25"/>
        <v>0</v>
      </c>
      <c r="GH159" s="12">
        <f t="shared" si="26"/>
        <v>0</v>
      </c>
      <c r="GI159" s="45">
        <f>IFERROR(VLOOKUP(O$17&amp;C159&amp;D159,データ!D:E,2,0),0)</f>
        <v>0</v>
      </c>
      <c r="GJ159" s="45">
        <f t="shared" si="27"/>
        <v>0</v>
      </c>
      <c r="GK159" s="1">
        <f t="shared" si="28"/>
        <v>0</v>
      </c>
      <c r="GL159" s="1" t="str">
        <f t="shared" si="29"/>
        <v/>
      </c>
      <c r="GM159" s="85">
        <f>MIN('病床状況確認表 (2)'!$E145:$GE145)</f>
        <v>0</v>
      </c>
      <c r="GN159" s="85">
        <f>MAX('病床状況確認表 (2)'!$E145:$GE145)</f>
        <v>0</v>
      </c>
      <c r="GO159" s="259"/>
      <c r="GP159" s="260"/>
      <c r="GQ159" s="260"/>
      <c r="GR159" s="260"/>
      <c r="GS159" s="261"/>
      <c r="GT159" s="262"/>
      <c r="GU159" s="263"/>
      <c r="GV159" s="263"/>
      <c r="GW159" s="263"/>
      <c r="GX159" s="263"/>
      <c r="GY159" s="263"/>
      <c r="GZ159" s="263"/>
      <c r="HA159" s="264"/>
      <c r="HB159" s="183" t="str">
        <f>IF('病床状況確認表 (3)'!HB159&gt;=11,"有","")</f>
        <v/>
      </c>
      <c r="HC159" s="12"/>
    </row>
    <row r="160" spans="1:211" hidden="1">
      <c r="A160" s="1" t="str">
        <f>IF(GL160="","",MAX($A$20:A159)+1)</f>
        <v/>
      </c>
      <c r="B160" s="27"/>
      <c r="C160" s="6"/>
      <c r="D160" s="6"/>
      <c r="E160" s="140"/>
      <c r="F160" s="141"/>
      <c r="G160" s="141"/>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2"/>
      <c r="AJ160" s="140"/>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2"/>
      <c r="BN160" s="143"/>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c r="CN160" s="141"/>
      <c r="CO160" s="141"/>
      <c r="CP160" s="141"/>
      <c r="CQ160" s="141"/>
      <c r="CR160" s="141"/>
      <c r="CS160" s="141"/>
      <c r="CT160" s="141"/>
      <c r="CU160" s="141"/>
      <c r="CV160" s="141"/>
      <c r="CW160" s="141"/>
      <c r="CX160" s="141"/>
      <c r="CY160" s="141"/>
      <c r="CZ160" s="141"/>
      <c r="DA160" s="141"/>
      <c r="DB160" s="141"/>
      <c r="DC160" s="141"/>
      <c r="DD160" s="141"/>
      <c r="DE160" s="141"/>
      <c r="DF160" s="141"/>
      <c r="DG160" s="141"/>
      <c r="DH160" s="141"/>
      <c r="DI160" s="141"/>
      <c r="DJ160" s="141"/>
      <c r="DK160" s="141"/>
      <c r="DL160" s="141"/>
      <c r="DM160" s="141"/>
      <c r="DN160" s="141"/>
      <c r="DO160" s="141"/>
      <c r="DP160" s="141"/>
      <c r="DQ160" s="141"/>
      <c r="DR160" s="141"/>
      <c r="DS160" s="141"/>
      <c r="DT160" s="141"/>
      <c r="DU160" s="141"/>
      <c r="DV160" s="141"/>
      <c r="DW160" s="141"/>
      <c r="DX160" s="141"/>
      <c r="DY160" s="141"/>
      <c r="DZ160" s="141"/>
      <c r="EA160" s="141"/>
      <c r="EB160" s="141"/>
      <c r="EC160" s="141"/>
      <c r="ED160" s="141"/>
      <c r="EE160" s="141"/>
      <c r="EF160" s="141"/>
      <c r="EG160" s="141"/>
      <c r="EH160" s="141"/>
      <c r="EI160" s="141"/>
      <c r="EJ160" s="141"/>
      <c r="EK160" s="141"/>
      <c r="EL160" s="141"/>
      <c r="EM160" s="141"/>
      <c r="EN160" s="141"/>
      <c r="EO160" s="141"/>
      <c r="EP160" s="141"/>
      <c r="EQ160" s="141"/>
      <c r="ER160" s="141"/>
      <c r="ES160" s="141"/>
      <c r="ET160" s="141"/>
      <c r="EU160" s="141"/>
      <c r="EV160" s="141"/>
      <c r="EW160" s="141"/>
      <c r="EX160" s="141"/>
      <c r="EY160" s="141"/>
      <c r="EZ160" s="141"/>
      <c r="FA160" s="141"/>
      <c r="FB160" s="141"/>
      <c r="FC160" s="141"/>
      <c r="FD160" s="141"/>
      <c r="FE160" s="141"/>
      <c r="FF160" s="141"/>
      <c r="FG160" s="141"/>
      <c r="FH160" s="141"/>
      <c r="FI160" s="141"/>
      <c r="FJ160" s="141"/>
      <c r="FK160" s="141"/>
      <c r="FL160" s="141"/>
      <c r="FM160" s="141"/>
      <c r="FN160" s="141"/>
      <c r="FO160" s="141"/>
      <c r="FP160" s="141"/>
      <c r="FQ160" s="141"/>
      <c r="FR160" s="141"/>
      <c r="FS160" s="141"/>
      <c r="FT160" s="141"/>
      <c r="FU160" s="141"/>
      <c r="FV160" s="141"/>
      <c r="FW160" s="141"/>
      <c r="FX160" s="141"/>
      <c r="FY160" s="141"/>
      <c r="FZ160" s="141"/>
      <c r="GA160" s="141"/>
      <c r="GB160" s="141"/>
      <c r="GC160" s="141"/>
      <c r="GD160" s="141"/>
      <c r="GE160" s="142"/>
      <c r="GF160" s="27" t="str">
        <f t="shared" si="24"/>
        <v/>
      </c>
      <c r="GG160" s="12">
        <f t="shared" si="25"/>
        <v>0</v>
      </c>
      <c r="GH160" s="12">
        <f t="shared" si="26"/>
        <v>0</v>
      </c>
      <c r="GI160" s="45">
        <f>IFERROR(VLOOKUP(O$17&amp;C160&amp;D160,データ!D:E,2,0),0)</f>
        <v>0</v>
      </c>
      <c r="GJ160" s="45">
        <f t="shared" si="27"/>
        <v>0</v>
      </c>
      <c r="GK160" s="1">
        <f t="shared" si="28"/>
        <v>0</v>
      </c>
      <c r="GL160" s="1" t="str">
        <f t="shared" si="29"/>
        <v/>
      </c>
      <c r="GM160" s="85">
        <f>MIN('病床状況確認表 (2)'!$E146:$GE146)</f>
        <v>0</v>
      </c>
      <c r="GN160" s="85">
        <f>MAX('病床状況確認表 (2)'!$E146:$GE146)</f>
        <v>0</v>
      </c>
      <c r="GO160" s="259"/>
      <c r="GP160" s="260"/>
      <c r="GQ160" s="260"/>
      <c r="GR160" s="260"/>
      <c r="GS160" s="261"/>
      <c r="GT160" s="262"/>
      <c r="GU160" s="263"/>
      <c r="GV160" s="263"/>
      <c r="GW160" s="263"/>
      <c r="GX160" s="263"/>
      <c r="GY160" s="263"/>
      <c r="GZ160" s="263"/>
      <c r="HA160" s="264"/>
      <c r="HB160" s="183" t="str">
        <f>IF('病床状況確認表 (3)'!HB160&gt;=11,"有","")</f>
        <v/>
      </c>
      <c r="HC160" s="12"/>
    </row>
    <row r="161" spans="1:211" hidden="1">
      <c r="A161" s="1" t="str">
        <f>IF(GL161="","",MAX($A$20:A160)+1)</f>
        <v/>
      </c>
      <c r="B161" s="27"/>
      <c r="C161" s="6"/>
      <c r="D161" s="6"/>
      <c r="E161" s="140"/>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2"/>
      <c r="AJ161" s="140"/>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2"/>
      <c r="BN161" s="143"/>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141"/>
      <c r="CO161" s="141"/>
      <c r="CP161" s="141"/>
      <c r="CQ161" s="141"/>
      <c r="CR161" s="141"/>
      <c r="CS161" s="141"/>
      <c r="CT161" s="141"/>
      <c r="CU161" s="141"/>
      <c r="CV161" s="141"/>
      <c r="CW161" s="141"/>
      <c r="CX161" s="141"/>
      <c r="CY161" s="141"/>
      <c r="CZ161" s="141"/>
      <c r="DA161" s="141"/>
      <c r="DB161" s="141"/>
      <c r="DC161" s="141"/>
      <c r="DD161" s="141"/>
      <c r="DE161" s="141"/>
      <c r="DF161" s="141"/>
      <c r="DG161" s="141"/>
      <c r="DH161" s="141"/>
      <c r="DI161" s="141"/>
      <c r="DJ161" s="141"/>
      <c r="DK161" s="141"/>
      <c r="DL161" s="141"/>
      <c r="DM161" s="141"/>
      <c r="DN161" s="141"/>
      <c r="DO161" s="141"/>
      <c r="DP161" s="141"/>
      <c r="DQ161" s="141"/>
      <c r="DR161" s="141"/>
      <c r="DS161" s="141"/>
      <c r="DT161" s="141"/>
      <c r="DU161" s="141"/>
      <c r="DV161" s="141"/>
      <c r="DW161" s="141"/>
      <c r="DX161" s="141"/>
      <c r="DY161" s="141"/>
      <c r="DZ161" s="141"/>
      <c r="EA161" s="141"/>
      <c r="EB161" s="141"/>
      <c r="EC161" s="141"/>
      <c r="ED161" s="141"/>
      <c r="EE161" s="141"/>
      <c r="EF161" s="141"/>
      <c r="EG161" s="141"/>
      <c r="EH161" s="141"/>
      <c r="EI161" s="141"/>
      <c r="EJ161" s="141"/>
      <c r="EK161" s="141"/>
      <c r="EL161" s="141"/>
      <c r="EM161" s="141"/>
      <c r="EN161" s="141"/>
      <c r="EO161" s="141"/>
      <c r="EP161" s="141"/>
      <c r="EQ161" s="141"/>
      <c r="ER161" s="141"/>
      <c r="ES161" s="141"/>
      <c r="ET161" s="141"/>
      <c r="EU161" s="141"/>
      <c r="EV161" s="141"/>
      <c r="EW161" s="141"/>
      <c r="EX161" s="141"/>
      <c r="EY161" s="141"/>
      <c r="EZ161" s="141"/>
      <c r="FA161" s="141"/>
      <c r="FB161" s="141"/>
      <c r="FC161" s="141"/>
      <c r="FD161" s="141"/>
      <c r="FE161" s="141"/>
      <c r="FF161" s="141"/>
      <c r="FG161" s="141"/>
      <c r="FH161" s="141"/>
      <c r="FI161" s="141"/>
      <c r="FJ161" s="141"/>
      <c r="FK161" s="141"/>
      <c r="FL161" s="141"/>
      <c r="FM161" s="141"/>
      <c r="FN161" s="141"/>
      <c r="FO161" s="141"/>
      <c r="FP161" s="141"/>
      <c r="FQ161" s="141"/>
      <c r="FR161" s="141"/>
      <c r="FS161" s="141"/>
      <c r="FT161" s="141"/>
      <c r="FU161" s="141"/>
      <c r="FV161" s="141"/>
      <c r="FW161" s="141"/>
      <c r="FX161" s="141"/>
      <c r="FY161" s="141"/>
      <c r="FZ161" s="141"/>
      <c r="GA161" s="141"/>
      <c r="GB161" s="141"/>
      <c r="GC161" s="141"/>
      <c r="GD161" s="141"/>
      <c r="GE161" s="142"/>
      <c r="GF161" s="27" t="str">
        <f t="shared" si="24"/>
        <v/>
      </c>
      <c r="GG161" s="12">
        <f t="shared" si="25"/>
        <v>0</v>
      </c>
      <c r="GH161" s="12">
        <f t="shared" si="26"/>
        <v>0</v>
      </c>
      <c r="GI161" s="45">
        <f>IFERROR(VLOOKUP(O$17&amp;C161&amp;D161,データ!D:E,2,0),0)</f>
        <v>0</v>
      </c>
      <c r="GJ161" s="45">
        <f t="shared" si="27"/>
        <v>0</v>
      </c>
      <c r="GK161" s="1">
        <f t="shared" si="28"/>
        <v>0</v>
      </c>
      <c r="GL161" s="1" t="str">
        <f t="shared" si="29"/>
        <v/>
      </c>
      <c r="GM161" s="85">
        <f>MIN('病床状況確認表 (2)'!$E147:$GE147)</f>
        <v>0</v>
      </c>
      <c r="GN161" s="85">
        <f>MAX('病床状況確認表 (2)'!$E147:$GE147)</f>
        <v>0</v>
      </c>
      <c r="GO161" s="259"/>
      <c r="GP161" s="260"/>
      <c r="GQ161" s="260"/>
      <c r="GR161" s="260"/>
      <c r="GS161" s="261"/>
      <c r="GT161" s="262"/>
      <c r="GU161" s="263"/>
      <c r="GV161" s="263"/>
      <c r="GW161" s="263"/>
      <c r="GX161" s="263"/>
      <c r="GY161" s="263"/>
      <c r="GZ161" s="263"/>
      <c r="HA161" s="264"/>
      <c r="HB161" s="183" t="str">
        <f>IF('病床状況確認表 (3)'!HB161&gt;=11,"有","")</f>
        <v/>
      </c>
      <c r="HC161" s="12"/>
    </row>
    <row r="162" spans="1:211" hidden="1">
      <c r="A162" s="1" t="str">
        <f>IF(GL162="","",MAX($A$20:A161)+1)</f>
        <v/>
      </c>
      <c r="B162" s="27"/>
      <c r="C162" s="6"/>
      <c r="D162" s="6"/>
      <c r="E162" s="140"/>
      <c r="F162" s="141"/>
      <c r="G162" s="141"/>
      <c r="H162" s="141"/>
      <c r="I162" s="141"/>
      <c r="J162" s="141"/>
      <c r="K162" s="141"/>
      <c r="L162" s="141"/>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2"/>
      <c r="AJ162" s="140"/>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2"/>
      <c r="BN162" s="143"/>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c r="CN162" s="141"/>
      <c r="CO162" s="141"/>
      <c r="CP162" s="141"/>
      <c r="CQ162" s="141"/>
      <c r="CR162" s="141"/>
      <c r="CS162" s="141"/>
      <c r="CT162" s="141"/>
      <c r="CU162" s="141"/>
      <c r="CV162" s="141"/>
      <c r="CW162" s="141"/>
      <c r="CX162" s="141"/>
      <c r="CY162" s="141"/>
      <c r="CZ162" s="141"/>
      <c r="DA162" s="141"/>
      <c r="DB162" s="141"/>
      <c r="DC162" s="141"/>
      <c r="DD162" s="141"/>
      <c r="DE162" s="141"/>
      <c r="DF162" s="141"/>
      <c r="DG162" s="141"/>
      <c r="DH162" s="141"/>
      <c r="DI162" s="141"/>
      <c r="DJ162" s="141"/>
      <c r="DK162" s="141"/>
      <c r="DL162" s="141"/>
      <c r="DM162" s="141"/>
      <c r="DN162" s="141"/>
      <c r="DO162" s="141"/>
      <c r="DP162" s="141"/>
      <c r="DQ162" s="141"/>
      <c r="DR162" s="141"/>
      <c r="DS162" s="141"/>
      <c r="DT162" s="141"/>
      <c r="DU162" s="141"/>
      <c r="DV162" s="141"/>
      <c r="DW162" s="141"/>
      <c r="DX162" s="141"/>
      <c r="DY162" s="141"/>
      <c r="DZ162" s="141"/>
      <c r="EA162" s="141"/>
      <c r="EB162" s="141"/>
      <c r="EC162" s="141"/>
      <c r="ED162" s="141"/>
      <c r="EE162" s="141"/>
      <c r="EF162" s="141"/>
      <c r="EG162" s="141"/>
      <c r="EH162" s="141"/>
      <c r="EI162" s="141"/>
      <c r="EJ162" s="141"/>
      <c r="EK162" s="141"/>
      <c r="EL162" s="141"/>
      <c r="EM162" s="141"/>
      <c r="EN162" s="141"/>
      <c r="EO162" s="141"/>
      <c r="EP162" s="141"/>
      <c r="EQ162" s="141"/>
      <c r="ER162" s="141"/>
      <c r="ES162" s="141"/>
      <c r="ET162" s="141"/>
      <c r="EU162" s="141"/>
      <c r="EV162" s="141"/>
      <c r="EW162" s="141"/>
      <c r="EX162" s="141"/>
      <c r="EY162" s="141"/>
      <c r="EZ162" s="141"/>
      <c r="FA162" s="141"/>
      <c r="FB162" s="141"/>
      <c r="FC162" s="141"/>
      <c r="FD162" s="141"/>
      <c r="FE162" s="141"/>
      <c r="FF162" s="141"/>
      <c r="FG162" s="141"/>
      <c r="FH162" s="141"/>
      <c r="FI162" s="141"/>
      <c r="FJ162" s="141"/>
      <c r="FK162" s="141"/>
      <c r="FL162" s="141"/>
      <c r="FM162" s="141"/>
      <c r="FN162" s="141"/>
      <c r="FO162" s="141"/>
      <c r="FP162" s="141"/>
      <c r="FQ162" s="141"/>
      <c r="FR162" s="141"/>
      <c r="FS162" s="141"/>
      <c r="FT162" s="141"/>
      <c r="FU162" s="141"/>
      <c r="FV162" s="141"/>
      <c r="FW162" s="141"/>
      <c r="FX162" s="141"/>
      <c r="FY162" s="141"/>
      <c r="FZ162" s="141"/>
      <c r="GA162" s="141"/>
      <c r="GB162" s="141"/>
      <c r="GC162" s="141"/>
      <c r="GD162" s="141"/>
      <c r="GE162" s="142"/>
      <c r="GF162" s="27" t="str">
        <f t="shared" si="24"/>
        <v/>
      </c>
      <c r="GG162" s="12">
        <f t="shared" si="25"/>
        <v>0</v>
      </c>
      <c r="GH162" s="12">
        <f t="shared" si="26"/>
        <v>0</v>
      </c>
      <c r="GI162" s="45">
        <f>IFERROR(VLOOKUP(O$17&amp;C162&amp;D162,データ!D:E,2,0),0)</f>
        <v>0</v>
      </c>
      <c r="GJ162" s="45">
        <f t="shared" si="27"/>
        <v>0</v>
      </c>
      <c r="GK162" s="1">
        <f t="shared" si="28"/>
        <v>0</v>
      </c>
      <c r="GL162" s="1" t="str">
        <f t="shared" si="29"/>
        <v/>
      </c>
      <c r="GM162" s="85">
        <f>MIN('病床状況確認表 (2)'!$E148:$GE148)</f>
        <v>0</v>
      </c>
      <c r="GN162" s="85">
        <f>MAX('病床状況確認表 (2)'!$E148:$GE148)</f>
        <v>0</v>
      </c>
      <c r="GO162" s="259"/>
      <c r="GP162" s="260"/>
      <c r="GQ162" s="260"/>
      <c r="GR162" s="260"/>
      <c r="GS162" s="261"/>
      <c r="GT162" s="262"/>
      <c r="GU162" s="263"/>
      <c r="GV162" s="263"/>
      <c r="GW162" s="263"/>
      <c r="GX162" s="263"/>
      <c r="GY162" s="263"/>
      <c r="GZ162" s="263"/>
      <c r="HA162" s="264"/>
      <c r="HB162" s="183" t="str">
        <f>IF('病床状況確認表 (3)'!HB162&gt;=11,"有","")</f>
        <v/>
      </c>
      <c r="HC162" s="12"/>
    </row>
    <row r="163" spans="1:211" hidden="1">
      <c r="A163" s="1" t="str">
        <f>IF(GL163="","",MAX($A$20:A162)+1)</f>
        <v/>
      </c>
      <c r="B163" s="27"/>
      <c r="C163" s="6"/>
      <c r="D163" s="6"/>
      <c r="E163" s="140"/>
      <c r="F163" s="141"/>
      <c r="G163" s="141"/>
      <c r="H163" s="141"/>
      <c r="I163" s="141"/>
      <c r="J163" s="141"/>
      <c r="K163" s="141"/>
      <c r="L163" s="141"/>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2"/>
      <c r="AJ163" s="140"/>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2"/>
      <c r="BN163" s="143"/>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c r="CN163" s="141"/>
      <c r="CO163" s="141"/>
      <c r="CP163" s="141"/>
      <c r="CQ163" s="141"/>
      <c r="CR163" s="141"/>
      <c r="CS163" s="141"/>
      <c r="CT163" s="141"/>
      <c r="CU163" s="141"/>
      <c r="CV163" s="141"/>
      <c r="CW163" s="141"/>
      <c r="CX163" s="141"/>
      <c r="CY163" s="141"/>
      <c r="CZ163" s="141"/>
      <c r="DA163" s="141"/>
      <c r="DB163" s="141"/>
      <c r="DC163" s="141"/>
      <c r="DD163" s="141"/>
      <c r="DE163" s="141"/>
      <c r="DF163" s="141"/>
      <c r="DG163" s="141"/>
      <c r="DH163" s="141"/>
      <c r="DI163" s="141"/>
      <c r="DJ163" s="141"/>
      <c r="DK163" s="141"/>
      <c r="DL163" s="141"/>
      <c r="DM163" s="141"/>
      <c r="DN163" s="141"/>
      <c r="DO163" s="141"/>
      <c r="DP163" s="141"/>
      <c r="DQ163" s="141"/>
      <c r="DR163" s="141"/>
      <c r="DS163" s="141"/>
      <c r="DT163" s="141"/>
      <c r="DU163" s="141"/>
      <c r="DV163" s="141"/>
      <c r="DW163" s="141"/>
      <c r="DX163" s="141"/>
      <c r="DY163" s="141"/>
      <c r="DZ163" s="141"/>
      <c r="EA163" s="141"/>
      <c r="EB163" s="141"/>
      <c r="EC163" s="141"/>
      <c r="ED163" s="141"/>
      <c r="EE163" s="141"/>
      <c r="EF163" s="141"/>
      <c r="EG163" s="141"/>
      <c r="EH163" s="141"/>
      <c r="EI163" s="141"/>
      <c r="EJ163" s="141"/>
      <c r="EK163" s="141"/>
      <c r="EL163" s="141"/>
      <c r="EM163" s="141"/>
      <c r="EN163" s="141"/>
      <c r="EO163" s="141"/>
      <c r="EP163" s="141"/>
      <c r="EQ163" s="141"/>
      <c r="ER163" s="141"/>
      <c r="ES163" s="141"/>
      <c r="ET163" s="141"/>
      <c r="EU163" s="141"/>
      <c r="EV163" s="141"/>
      <c r="EW163" s="141"/>
      <c r="EX163" s="141"/>
      <c r="EY163" s="141"/>
      <c r="EZ163" s="141"/>
      <c r="FA163" s="141"/>
      <c r="FB163" s="141"/>
      <c r="FC163" s="141"/>
      <c r="FD163" s="141"/>
      <c r="FE163" s="141"/>
      <c r="FF163" s="141"/>
      <c r="FG163" s="141"/>
      <c r="FH163" s="141"/>
      <c r="FI163" s="141"/>
      <c r="FJ163" s="141"/>
      <c r="FK163" s="141"/>
      <c r="FL163" s="141"/>
      <c r="FM163" s="141"/>
      <c r="FN163" s="141"/>
      <c r="FO163" s="141"/>
      <c r="FP163" s="141"/>
      <c r="FQ163" s="141"/>
      <c r="FR163" s="141"/>
      <c r="FS163" s="141"/>
      <c r="FT163" s="141"/>
      <c r="FU163" s="141"/>
      <c r="FV163" s="141"/>
      <c r="FW163" s="141"/>
      <c r="FX163" s="141"/>
      <c r="FY163" s="141"/>
      <c r="FZ163" s="141"/>
      <c r="GA163" s="141"/>
      <c r="GB163" s="141"/>
      <c r="GC163" s="141"/>
      <c r="GD163" s="141"/>
      <c r="GE163" s="142"/>
      <c r="GF163" s="27" t="str">
        <f t="shared" si="24"/>
        <v/>
      </c>
      <c r="GG163" s="12">
        <f t="shared" si="25"/>
        <v>0</v>
      </c>
      <c r="GH163" s="12">
        <f t="shared" si="26"/>
        <v>0</v>
      </c>
      <c r="GI163" s="45">
        <f>IFERROR(VLOOKUP(O$17&amp;C163&amp;D163,データ!D:E,2,0),0)</f>
        <v>0</v>
      </c>
      <c r="GJ163" s="45">
        <f t="shared" si="27"/>
        <v>0</v>
      </c>
      <c r="GK163" s="1">
        <f t="shared" si="28"/>
        <v>0</v>
      </c>
      <c r="GL163" s="1" t="str">
        <f t="shared" si="29"/>
        <v/>
      </c>
      <c r="GM163" s="85">
        <f>MIN('病床状況確認表 (2)'!$E149:$GE149)</f>
        <v>0</v>
      </c>
      <c r="GN163" s="85">
        <f>MAX('病床状況確認表 (2)'!$E149:$GE149)</f>
        <v>0</v>
      </c>
      <c r="GO163" s="259"/>
      <c r="GP163" s="260"/>
      <c r="GQ163" s="260"/>
      <c r="GR163" s="260"/>
      <c r="GS163" s="261"/>
      <c r="GT163" s="262"/>
      <c r="GU163" s="263"/>
      <c r="GV163" s="263"/>
      <c r="GW163" s="263"/>
      <c r="GX163" s="263"/>
      <c r="GY163" s="263"/>
      <c r="GZ163" s="263"/>
      <c r="HA163" s="264"/>
      <c r="HB163" s="183" t="str">
        <f>IF('病床状況確認表 (3)'!HB163&gt;=11,"有","")</f>
        <v/>
      </c>
      <c r="HC163" s="12"/>
    </row>
    <row r="164" spans="1:211" hidden="1">
      <c r="A164" s="1" t="str">
        <f>IF(GL164="","",MAX($A$20:A163)+1)</f>
        <v/>
      </c>
      <c r="B164" s="27"/>
      <c r="C164" s="6"/>
      <c r="D164" s="6"/>
      <c r="E164" s="140"/>
      <c r="F164" s="141"/>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2"/>
      <c r="AJ164" s="140"/>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2"/>
      <c r="BN164" s="143"/>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c r="CN164" s="141"/>
      <c r="CO164" s="141"/>
      <c r="CP164" s="141"/>
      <c r="CQ164" s="141"/>
      <c r="CR164" s="141"/>
      <c r="CS164" s="141"/>
      <c r="CT164" s="141"/>
      <c r="CU164" s="141"/>
      <c r="CV164" s="141"/>
      <c r="CW164" s="141"/>
      <c r="CX164" s="141"/>
      <c r="CY164" s="141"/>
      <c r="CZ164" s="141"/>
      <c r="DA164" s="141"/>
      <c r="DB164" s="141"/>
      <c r="DC164" s="141"/>
      <c r="DD164" s="141"/>
      <c r="DE164" s="141"/>
      <c r="DF164" s="141"/>
      <c r="DG164" s="141"/>
      <c r="DH164" s="141"/>
      <c r="DI164" s="141"/>
      <c r="DJ164" s="141"/>
      <c r="DK164" s="141"/>
      <c r="DL164" s="141"/>
      <c r="DM164" s="141"/>
      <c r="DN164" s="141"/>
      <c r="DO164" s="141"/>
      <c r="DP164" s="141"/>
      <c r="DQ164" s="141"/>
      <c r="DR164" s="141"/>
      <c r="DS164" s="141"/>
      <c r="DT164" s="141"/>
      <c r="DU164" s="141"/>
      <c r="DV164" s="141"/>
      <c r="DW164" s="141"/>
      <c r="DX164" s="141"/>
      <c r="DY164" s="141"/>
      <c r="DZ164" s="141"/>
      <c r="EA164" s="141"/>
      <c r="EB164" s="141"/>
      <c r="EC164" s="141"/>
      <c r="ED164" s="141"/>
      <c r="EE164" s="141"/>
      <c r="EF164" s="141"/>
      <c r="EG164" s="141"/>
      <c r="EH164" s="141"/>
      <c r="EI164" s="141"/>
      <c r="EJ164" s="141"/>
      <c r="EK164" s="141"/>
      <c r="EL164" s="141"/>
      <c r="EM164" s="141"/>
      <c r="EN164" s="141"/>
      <c r="EO164" s="141"/>
      <c r="EP164" s="141"/>
      <c r="EQ164" s="141"/>
      <c r="ER164" s="141"/>
      <c r="ES164" s="141"/>
      <c r="ET164" s="141"/>
      <c r="EU164" s="141"/>
      <c r="EV164" s="141"/>
      <c r="EW164" s="141"/>
      <c r="EX164" s="141"/>
      <c r="EY164" s="141"/>
      <c r="EZ164" s="141"/>
      <c r="FA164" s="141"/>
      <c r="FB164" s="141"/>
      <c r="FC164" s="141"/>
      <c r="FD164" s="141"/>
      <c r="FE164" s="141"/>
      <c r="FF164" s="141"/>
      <c r="FG164" s="141"/>
      <c r="FH164" s="141"/>
      <c r="FI164" s="141"/>
      <c r="FJ164" s="141"/>
      <c r="FK164" s="141"/>
      <c r="FL164" s="141"/>
      <c r="FM164" s="141"/>
      <c r="FN164" s="141"/>
      <c r="FO164" s="141"/>
      <c r="FP164" s="141"/>
      <c r="FQ164" s="141"/>
      <c r="FR164" s="141"/>
      <c r="FS164" s="141"/>
      <c r="FT164" s="141"/>
      <c r="FU164" s="141"/>
      <c r="FV164" s="141"/>
      <c r="FW164" s="141"/>
      <c r="FX164" s="141"/>
      <c r="FY164" s="141"/>
      <c r="FZ164" s="141"/>
      <c r="GA164" s="141"/>
      <c r="GB164" s="141"/>
      <c r="GC164" s="141"/>
      <c r="GD164" s="141"/>
      <c r="GE164" s="142"/>
      <c r="GF164" s="27" t="str">
        <f t="shared" si="24"/>
        <v/>
      </c>
      <c r="GG164" s="12">
        <f t="shared" si="25"/>
        <v>0</v>
      </c>
      <c r="GH164" s="12">
        <f t="shared" si="26"/>
        <v>0</v>
      </c>
      <c r="GI164" s="45">
        <f>IFERROR(VLOOKUP(O$17&amp;C164&amp;D164,データ!D:E,2,0),0)</f>
        <v>0</v>
      </c>
      <c r="GJ164" s="45">
        <f t="shared" si="27"/>
        <v>0</v>
      </c>
      <c r="GK164" s="1">
        <f t="shared" si="28"/>
        <v>0</v>
      </c>
      <c r="GL164" s="1" t="str">
        <f t="shared" si="29"/>
        <v/>
      </c>
      <c r="GM164" s="85">
        <f>MIN('病床状況確認表 (2)'!$E150:$GE150)</f>
        <v>0</v>
      </c>
      <c r="GN164" s="85">
        <f>MAX('病床状況確認表 (2)'!$E150:$GE150)</f>
        <v>0</v>
      </c>
      <c r="GO164" s="259"/>
      <c r="GP164" s="260"/>
      <c r="GQ164" s="260"/>
      <c r="GR164" s="260"/>
      <c r="GS164" s="261"/>
      <c r="GT164" s="262"/>
      <c r="GU164" s="263"/>
      <c r="GV164" s="263"/>
      <c r="GW164" s="263"/>
      <c r="GX164" s="263"/>
      <c r="GY164" s="263"/>
      <c r="GZ164" s="263"/>
      <c r="HA164" s="264"/>
      <c r="HB164" s="183" t="str">
        <f>IF('病床状況確認表 (3)'!HB164&gt;=11,"有","")</f>
        <v/>
      </c>
      <c r="HC164" s="12"/>
    </row>
    <row r="165" spans="1:211" hidden="1">
      <c r="A165" s="1" t="str">
        <f>IF(GL165="","",MAX($A$20:A164)+1)</f>
        <v/>
      </c>
      <c r="B165" s="27"/>
      <c r="C165" s="6"/>
      <c r="D165" s="6"/>
      <c r="E165" s="140"/>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2"/>
      <c r="AJ165" s="140"/>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2"/>
      <c r="BN165" s="143"/>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c r="CN165" s="141"/>
      <c r="CO165" s="141"/>
      <c r="CP165" s="141"/>
      <c r="CQ165" s="141"/>
      <c r="CR165" s="141"/>
      <c r="CS165" s="141"/>
      <c r="CT165" s="141"/>
      <c r="CU165" s="141"/>
      <c r="CV165" s="141"/>
      <c r="CW165" s="141"/>
      <c r="CX165" s="141"/>
      <c r="CY165" s="141"/>
      <c r="CZ165" s="141"/>
      <c r="DA165" s="141"/>
      <c r="DB165" s="141"/>
      <c r="DC165" s="141"/>
      <c r="DD165" s="141"/>
      <c r="DE165" s="141"/>
      <c r="DF165" s="141"/>
      <c r="DG165" s="141"/>
      <c r="DH165" s="141"/>
      <c r="DI165" s="141"/>
      <c r="DJ165" s="141"/>
      <c r="DK165" s="141"/>
      <c r="DL165" s="141"/>
      <c r="DM165" s="141"/>
      <c r="DN165" s="141"/>
      <c r="DO165" s="141"/>
      <c r="DP165" s="141"/>
      <c r="DQ165" s="141"/>
      <c r="DR165" s="141"/>
      <c r="DS165" s="141"/>
      <c r="DT165" s="141"/>
      <c r="DU165" s="141"/>
      <c r="DV165" s="141"/>
      <c r="DW165" s="141"/>
      <c r="DX165" s="141"/>
      <c r="DY165" s="141"/>
      <c r="DZ165" s="141"/>
      <c r="EA165" s="141"/>
      <c r="EB165" s="141"/>
      <c r="EC165" s="141"/>
      <c r="ED165" s="141"/>
      <c r="EE165" s="141"/>
      <c r="EF165" s="141"/>
      <c r="EG165" s="141"/>
      <c r="EH165" s="141"/>
      <c r="EI165" s="141"/>
      <c r="EJ165" s="141"/>
      <c r="EK165" s="141"/>
      <c r="EL165" s="141"/>
      <c r="EM165" s="141"/>
      <c r="EN165" s="141"/>
      <c r="EO165" s="141"/>
      <c r="EP165" s="141"/>
      <c r="EQ165" s="141"/>
      <c r="ER165" s="141"/>
      <c r="ES165" s="141"/>
      <c r="ET165" s="141"/>
      <c r="EU165" s="141"/>
      <c r="EV165" s="141"/>
      <c r="EW165" s="141"/>
      <c r="EX165" s="141"/>
      <c r="EY165" s="141"/>
      <c r="EZ165" s="141"/>
      <c r="FA165" s="141"/>
      <c r="FB165" s="141"/>
      <c r="FC165" s="141"/>
      <c r="FD165" s="141"/>
      <c r="FE165" s="141"/>
      <c r="FF165" s="141"/>
      <c r="FG165" s="141"/>
      <c r="FH165" s="141"/>
      <c r="FI165" s="141"/>
      <c r="FJ165" s="141"/>
      <c r="FK165" s="141"/>
      <c r="FL165" s="141"/>
      <c r="FM165" s="141"/>
      <c r="FN165" s="141"/>
      <c r="FO165" s="141"/>
      <c r="FP165" s="141"/>
      <c r="FQ165" s="141"/>
      <c r="FR165" s="141"/>
      <c r="FS165" s="141"/>
      <c r="FT165" s="141"/>
      <c r="FU165" s="141"/>
      <c r="FV165" s="141"/>
      <c r="FW165" s="141"/>
      <c r="FX165" s="141"/>
      <c r="FY165" s="141"/>
      <c r="FZ165" s="141"/>
      <c r="GA165" s="141"/>
      <c r="GB165" s="141"/>
      <c r="GC165" s="141"/>
      <c r="GD165" s="141"/>
      <c r="GE165" s="142"/>
      <c r="GF165" s="27" t="str">
        <f t="shared" si="24"/>
        <v/>
      </c>
      <c r="GG165" s="12">
        <f t="shared" si="25"/>
        <v>0</v>
      </c>
      <c r="GH165" s="12">
        <f t="shared" si="26"/>
        <v>0</v>
      </c>
      <c r="GI165" s="45">
        <f>IFERROR(VLOOKUP(O$17&amp;C165&amp;D165,データ!D:E,2,0),0)</f>
        <v>0</v>
      </c>
      <c r="GJ165" s="45">
        <f t="shared" si="27"/>
        <v>0</v>
      </c>
      <c r="GK165" s="1">
        <f t="shared" si="28"/>
        <v>0</v>
      </c>
      <c r="GL165" s="1" t="str">
        <f t="shared" si="29"/>
        <v/>
      </c>
      <c r="GM165" s="85">
        <f>MIN('病床状況確認表 (2)'!$E151:$GE151)</f>
        <v>0</v>
      </c>
      <c r="GN165" s="85">
        <f>MAX('病床状況確認表 (2)'!$E151:$GE151)</f>
        <v>0</v>
      </c>
      <c r="GO165" s="259"/>
      <c r="GP165" s="260"/>
      <c r="GQ165" s="260"/>
      <c r="GR165" s="260"/>
      <c r="GS165" s="261"/>
      <c r="GT165" s="262"/>
      <c r="GU165" s="263"/>
      <c r="GV165" s="263"/>
      <c r="GW165" s="263"/>
      <c r="GX165" s="263"/>
      <c r="GY165" s="263"/>
      <c r="GZ165" s="263"/>
      <c r="HA165" s="264"/>
      <c r="HB165" s="183" t="str">
        <f>IF('病床状況確認表 (3)'!HB165&gt;=11,"有","")</f>
        <v/>
      </c>
      <c r="HC165" s="12"/>
    </row>
    <row r="166" spans="1:211" hidden="1">
      <c r="A166" s="1" t="str">
        <f>IF(GL166="","",MAX($A$20:A165)+1)</f>
        <v/>
      </c>
      <c r="B166" s="27"/>
      <c r="C166" s="6"/>
      <c r="D166" s="6"/>
      <c r="E166" s="140"/>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2"/>
      <c r="AJ166" s="140"/>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2"/>
      <c r="BN166" s="143"/>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c r="CN166" s="141"/>
      <c r="CO166" s="141"/>
      <c r="CP166" s="141"/>
      <c r="CQ166" s="141"/>
      <c r="CR166" s="141"/>
      <c r="CS166" s="141"/>
      <c r="CT166" s="141"/>
      <c r="CU166" s="141"/>
      <c r="CV166" s="141"/>
      <c r="CW166" s="141"/>
      <c r="CX166" s="141"/>
      <c r="CY166" s="141"/>
      <c r="CZ166" s="141"/>
      <c r="DA166" s="141"/>
      <c r="DB166" s="141"/>
      <c r="DC166" s="141"/>
      <c r="DD166" s="141"/>
      <c r="DE166" s="141"/>
      <c r="DF166" s="141"/>
      <c r="DG166" s="141"/>
      <c r="DH166" s="141"/>
      <c r="DI166" s="141"/>
      <c r="DJ166" s="141"/>
      <c r="DK166" s="141"/>
      <c r="DL166" s="141"/>
      <c r="DM166" s="141"/>
      <c r="DN166" s="141"/>
      <c r="DO166" s="141"/>
      <c r="DP166" s="141"/>
      <c r="DQ166" s="141"/>
      <c r="DR166" s="141"/>
      <c r="DS166" s="141"/>
      <c r="DT166" s="141"/>
      <c r="DU166" s="141"/>
      <c r="DV166" s="141"/>
      <c r="DW166" s="141"/>
      <c r="DX166" s="141"/>
      <c r="DY166" s="141"/>
      <c r="DZ166" s="141"/>
      <c r="EA166" s="141"/>
      <c r="EB166" s="141"/>
      <c r="EC166" s="141"/>
      <c r="ED166" s="141"/>
      <c r="EE166" s="141"/>
      <c r="EF166" s="141"/>
      <c r="EG166" s="141"/>
      <c r="EH166" s="141"/>
      <c r="EI166" s="141"/>
      <c r="EJ166" s="141"/>
      <c r="EK166" s="141"/>
      <c r="EL166" s="141"/>
      <c r="EM166" s="141"/>
      <c r="EN166" s="141"/>
      <c r="EO166" s="141"/>
      <c r="EP166" s="141"/>
      <c r="EQ166" s="141"/>
      <c r="ER166" s="141"/>
      <c r="ES166" s="141"/>
      <c r="ET166" s="141"/>
      <c r="EU166" s="141"/>
      <c r="EV166" s="141"/>
      <c r="EW166" s="141"/>
      <c r="EX166" s="141"/>
      <c r="EY166" s="141"/>
      <c r="EZ166" s="141"/>
      <c r="FA166" s="141"/>
      <c r="FB166" s="141"/>
      <c r="FC166" s="141"/>
      <c r="FD166" s="141"/>
      <c r="FE166" s="141"/>
      <c r="FF166" s="141"/>
      <c r="FG166" s="141"/>
      <c r="FH166" s="141"/>
      <c r="FI166" s="141"/>
      <c r="FJ166" s="141"/>
      <c r="FK166" s="141"/>
      <c r="FL166" s="141"/>
      <c r="FM166" s="141"/>
      <c r="FN166" s="141"/>
      <c r="FO166" s="141"/>
      <c r="FP166" s="141"/>
      <c r="FQ166" s="141"/>
      <c r="FR166" s="141"/>
      <c r="FS166" s="141"/>
      <c r="FT166" s="141"/>
      <c r="FU166" s="141"/>
      <c r="FV166" s="141"/>
      <c r="FW166" s="141"/>
      <c r="FX166" s="141"/>
      <c r="FY166" s="141"/>
      <c r="FZ166" s="141"/>
      <c r="GA166" s="141"/>
      <c r="GB166" s="141"/>
      <c r="GC166" s="141"/>
      <c r="GD166" s="141"/>
      <c r="GE166" s="142"/>
      <c r="GF166" s="27" t="str">
        <f t="shared" si="24"/>
        <v/>
      </c>
      <c r="GG166" s="12">
        <f t="shared" si="25"/>
        <v>0</v>
      </c>
      <c r="GH166" s="12">
        <f t="shared" si="26"/>
        <v>0</v>
      </c>
      <c r="GI166" s="45">
        <f>IFERROR(VLOOKUP(O$17&amp;C166&amp;D166,データ!D:E,2,0),0)</f>
        <v>0</v>
      </c>
      <c r="GJ166" s="45">
        <f t="shared" si="27"/>
        <v>0</v>
      </c>
      <c r="GK166" s="1">
        <f t="shared" si="28"/>
        <v>0</v>
      </c>
      <c r="GL166" s="1" t="str">
        <f t="shared" si="29"/>
        <v/>
      </c>
      <c r="GM166" s="85">
        <f>MIN('病床状況確認表 (2)'!$E152:$GE152)</f>
        <v>0</v>
      </c>
      <c r="GN166" s="85">
        <f>MAX('病床状況確認表 (2)'!$E152:$GE152)</f>
        <v>0</v>
      </c>
      <c r="GO166" s="259"/>
      <c r="GP166" s="260"/>
      <c r="GQ166" s="260"/>
      <c r="GR166" s="260"/>
      <c r="GS166" s="261"/>
      <c r="GT166" s="262"/>
      <c r="GU166" s="263"/>
      <c r="GV166" s="263"/>
      <c r="GW166" s="263"/>
      <c r="GX166" s="263"/>
      <c r="GY166" s="263"/>
      <c r="GZ166" s="263"/>
      <c r="HA166" s="264"/>
      <c r="HB166" s="183" t="str">
        <f>IF('病床状況確認表 (3)'!HB166&gt;=11,"有","")</f>
        <v/>
      </c>
      <c r="HC166" s="12"/>
    </row>
    <row r="167" spans="1:211" hidden="1">
      <c r="A167" s="1" t="str">
        <f>IF(GL167="","",MAX($A$20:A166)+1)</f>
        <v/>
      </c>
      <c r="B167" s="27"/>
      <c r="C167" s="6"/>
      <c r="D167" s="6"/>
      <c r="E167" s="140"/>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2"/>
      <c r="AJ167" s="140"/>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2"/>
      <c r="BN167" s="143"/>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c r="CN167" s="141"/>
      <c r="CO167" s="141"/>
      <c r="CP167" s="141"/>
      <c r="CQ167" s="141"/>
      <c r="CR167" s="141"/>
      <c r="CS167" s="141"/>
      <c r="CT167" s="141"/>
      <c r="CU167" s="141"/>
      <c r="CV167" s="141"/>
      <c r="CW167" s="141"/>
      <c r="CX167" s="141"/>
      <c r="CY167" s="141"/>
      <c r="CZ167" s="141"/>
      <c r="DA167" s="141"/>
      <c r="DB167" s="141"/>
      <c r="DC167" s="141"/>
      <c r="DD167" s="141"/>
      <c r="DE167" s="141"/>
      <c r="DF167" s="141"/>
      <c r="DG167" s="141"/>
      <c r="DH167" s="141"/>
      <c r="DI167" s="141"/>
      <c r="DJ167" s="141"/>
      <c r="DK167" s="141"/>
      <c r="DL167" s="141"/>
      <c r="DM167" s="141"/>
      <c r="DN167" s="141"/>
      <c r="DO167" s="141"/>
      <c r="DP167" s="141"/>
      <c r="DQ167" s="141"/>
      <c r="DR167" s="141"/>
      <c r="DS167" s="141"/>
      <c r="DT167" s="141"/>
      <c r="DU167" s="141"/>
      <c r="DV167" s="141"/>
      <c r="DW167" s="141"/>
      <c r="DX167" s="141"/>
      <c r="DY167" s="141"/>
      <c r="DZ167" s="141"/>
      <c r="EA167" s="141"/>
      <c r="EB167" s="141"/>
      <c r="EC167" s="141"/>
      <c r="ED167" s="141"/>
      <c r="EE167" s="141"/>
      <c r="EF167" s="141"/>
      <c r="EG167" s="141"/>
      <c r="EH167" s="141"/>
      <c r="EI167" s="141"/>
      <c r="EJ167" s="141"/>
      <c r="EK167" s="141"/>
      <c r="EL167" s="141"/>
      <c r="EM167" s="141"/>
      <c r="EN167" s="141"/>
      <c r="EO167" s="141"/>
      <c r="EP167" s="141"/>
      <c r="EQ167" s="141"/>
      <c r="ER167" s="141"/>
      <c r="ES167" s="141"/>
      <c r="ET167" s="141"/>
      <c r="EU167" s="141"/>
      <c r="EV167" s="141"/>
      <c r="EW167" s="141"/>
      <c r="EX167" s="141"/>
      <c r="EY167" s="141"/>
      <c r="EZ167" s="141"/>
      <c r="FA167" s="141"/>
      <c r="FB167" s="141"/>
      <c r="FC167" s="141"/>
      <c r="FD167" s="141"/>
      <c r="FE167" s="141"/>
      <c r="FF167" s="141"/>
      <c r="FG167" s="141"/>
      <c r="FH167" s="141"/>
      <c r="FI167" s="141"/>
      <c r="FJ167" s="141"/>
      <c r="FK167" s="141"/>
      <c r="FL167" s="141"/>
      <c r="FM167" s="141"/>
      <c r="FN167" s="141"/>
      <c r="FO167" s="141"/>
      <c r="FP167" s="141"/>
      <c r="FQ167" s="141"/>
      <c r="FR167" s="141"/>
      <c r="FS167" s="141"/>
      <c r="FT167" s="141"/>
      <c r="FU167" s="141"/>
      <c r="FV167" s="141"/>
      <c r="FW167" s="141"/>
      <c r="FX167" s="141"/>
      <c r="FY167" s="141"/>
      <c r="FZ167" s="141"/>
      <c r="GA167" s="141"/>
      <c r="GB167" s="141"/>
      <c r="GC167" s="141"/>
      <c r="GD167" s="141"/>
      <c r="GE167" s="142"/>
      <c r="GF167" s="27" t="str">
        <f t="shared" si="24"/>
        <v/>
      </c>
      <c r="GG167" s="12">
        <f t="shared" si="25"/>
        <v>0</v>
      </c>
      <c r="GH167" s="12">
        <f t="shared" si="26"/>
        <v>0</v>
      </c>
      <c r="GI167" s="45">
        <f>IFERROR(VLOOKUP(O$17&amp;C167&amp;D167,データ!D:E,2,0),0)</f>
        <v>0</v>
      </c>
      <c r="GJ167" s="45">
        <f t="shared" si="27"/>
        <v>0</v>
      </c>
      <c r="GK167" s="1">
        <f t="shared" si="28"/>
        <v>0</v>
      </c>
      <c r="GL167" s="1" t="str">
        <f t="shared" si="29"/>
        <v/>
      </c>
      <c r="GM167" s="85">
        <f>MIN('病床状況確認表 (2)'!$E153:$GE153)</f>
        <v>0</v>
      </c>
      <c r="GN167" s="85">
        <f>MAX('病床状況確認表 (2)'!$E153:$GE153)</f>
        <v>0</v>
      </c>
      <c r="GO167" s="259"/>
      <c r="GP167" s="260"/>
      <c r="GQ167" s="260"/>
      <c r="GR167" s="260"/>
      <c r="GS167" s="261"/>
      <c r="GT167" s="262"/>
      <c r="GU167" s="263"/>
      <c r="GV167" s="263"/>
      <c r="GW167" s="263"/>
      <c r="GX167" s="263"/>
      <c r="GY167" s="263"/>
      <c r="GZ167" s="263"/>
      <c r="HA167" s="264"/>
      <c r="HB167" s="183" t="str">
        <f>IF('病床状況確認表 (3)'!HB167&gt;=11,"有","")</f>
        <v/>
      </c>
      <c r="HC167" s="12"/>
    </row>
    <row r="168" spans="1:211" hidden="1">
      <c r="A168" s="1" t="str">
        <f>IF(GL168="","",MAX($A$20:A167)+1)</f>
        <v/>
      </c>
      <c r="B168" s="27"/>
      <c r="C168" s="6"/>
      <c r="D168" s="6"/>
      <c r="E168" s="140"/>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2"/>
      <c r="AJ168" s="140"/>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2"/>
      <c r="BN168" s="143"/>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c r="CU168" s="141"/>
      <c r="CV168" s="141"/>
      <c r="CW168" s="141"/>
      <c r="CX168" s="141"/>
      <c r="CY168" s="141"/>
      <c r="CZ168" s="141"/>
      <c r="DA168" s="141"/>
      <c r="DB168" s="141"/>
      <c r="DC168" s="141"/>
      <c r="DD168" s="141"/>
      <c r="DE168" s="141"/>
      <c r="DF168" s="141"/>
      <c r="DG168" s="141"/>
      <c r="DH168" s="141"/>
      <c r="DI168" s="141"/>
      <c r="DJ168" s="141"/>
      <c r="DK168" s="141"/>
      <c r="DL168" s="141"/>
      <c r="DM168" s="141"/>
      <c r="DN168" s="141"/>
      <c r="DO168" s="141"/>
      <c r="DP168" s="141"/>
      <c r="DQ168" s="141"/>
      <c r="DR168" s="141"/>
      <c r="DS168" s="141"/>
      <c r="DT168" s="141"/>
      <c r="DU168" s="141"/>
      <c r="DV168" s="141"/>
      <c r="DW168" s="141"/>
      <c r="DX168" s="141"/>
      <c r="DY168" s="141"/>
      <c r="DZ168" s="141"/>
      <c r="EA168" s="141"/>
      <c r="EB168" s="141"/>
      <c r="EC168" s="141"/>
      <c r="ED168" s="141"/>
      <c r="EE168" s="141"/>
      <c r="EF168" s="141"/>
      <c r="EG168" s="141"/>
      <c r="EH168" s="141"/>
      <c r="EI168" s="141"/>
      <c r="EJ168" s="141"/>
      <c r="EK168" s="141"/>
      <c r="EL168" s="141"/>
      <c r="EM168" s="141"/>
      <c r="EN168" s="141"/>
      <c r="EO168" s="141"/>
      <c r="EP168" s="141"/>
      <c r="EQ168" s="141"/>
      <c r="ER168" s="141"/>
      <c r="ES168" s="141"/>
      <c r="ET168" s="141"/>
      <c r="EU168" s="141"/>
      <c r="EV168" s="141"/>
      <c r="EW168" s="141"/>
      <c r="EX168" s="141"/>
      <c r="EY168" s="141"/>
      <c r="EZ168" s="141"/>
      <c r="FA168" s="141"/>
      <c r="FB168" s="141"/>
      <c r="FC168" s="141"/>
      <c r="FD168" s="141"/>
      <c r="FE168" s="141"/>
      <c r="FF168" s="141"/>
      <c r="FG168" s="141"/>
      <c r="FH168" s="141"/>
      <c r="FI168" s="141"/>
      <c r="FJ168" s="141"/>
      <c r="FK168" s="141"/>
      <c r="FL168" s="141"/>
      <c r="FM168" s="141"/>
      <c r="FN168" s="141"/>
      <c r="FO168" s="141"/>
      <c r="FP168" s="141"/>
      <c r="FQ168" s="141"/>
      <c r="FR168" s="141"/>
      <c r="FS168" s="141"/>
      <c r="FT168" s="141"/>
      <c r="FU168" s="141"/>
      <c r="FV168" s="141"/>
      <c r="FW168" s="141"/>
      <c r="FX168" s="141"/>
      <c r="FY168" s="141"/>
      <c r="FZ168" s="141"/>
      <c r="GA168" s="141"/>
      <c r="GB168" s="141"/>
      <c r="GC168" s="141"/>
      <c r="GD168" s="141"/>
      <c r="GE168" s="142"/>
      <c r="GF168" s="27" t="str">
        <f t="shared" si="24"/>
        <v/>
      </c>
      <c r="GG168" s="12">
        <f t="shared" si="25"/>
        <v>0</v>
      </c>
      <c r="GH168" s="12">
        <f t="shared" si="26"/>
        <v>0</v>
      </c>
      <c r="GI168" s="45">
        <f>IFERROR(VLOOKUP(O$17&amp;C168&amp;D168,データ!D:E,2,0),0)</f>
        <v>0</v>
      </c>
      <c r="GJ168" s="45">
        <f t="shared" si="27"/>
        <v>0</v>
      </c>
      <c r="GK168" s="1">
        <f t="shared" si="28"/>
        <v>0</v>
      </c>
      <c r="GL168" s="1" t="str">
        <f t="shared" si="29"/>
        <v/>
      </c>
      <c r="GM168" s="85">
        <f>MIN('病床状況確認表 (2)'!$E154:$GE154)</f>
        <v>0</v>
      </c>
      <c r="GN168" s="85">
        <f>MAX('病床状況確認表 (2)'!$E154:$GE154)</f>
        <v>0</v>
      </c>
      <c r="GO168" s="259"/>
      <c r="GP168" s="260"/>
      <c r="GQ168" s="260"/>
      <c r="GR168" s="260"/>
      <c r="GS168" s="261"/>
      <c r="GT168" s="262"/>
      <c r="GU168" s="263"/>
      <c r="GV168" s="263"/>
      <c r="GW168" s="263"/>
      <c r="GX168" s="263"/>
      <c r="GY168" s="263"/>
      <c r="GZ168" s="263"/>
      <c r="HA168" s="264"/>
      <c r="HB168" s="183" t="str">
        <f>IF('病床状況確認表 (3)'!HB168&gt;=11,"有","")</f>
        <v/>
      </c>
      <c r="HC168" s="12"/>
    </row>
    <row r="169" spans="1:211" hidden="1">
      <c r="A169" s="1" t="str">
        <f>IF(GL169="","",MAX($A$20:A168)+1)</f>
        <v/>
      </c>
      <c r="B169" s="27"/>
      <c r="C169" s="6"/>
      <c r="D169" s="6"/>
      <c r="E169" s="140"/>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2"/>
      <c r="AJ169" s="140"/>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2"/>
      <c r="BN169" s="143"/>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c r="CU169" s="141"/>
      <c r="CV169" s="141"/>
      <c r="CW169" s="141"/>
      <c r="CX169" s="141"/>
      <c r="CY169" s="141"/>
      <c r="CZ169" s="141"/>
      <c r="DA169" s="141"/>
      <c r="DB169" s="141"/>
      <c r="DC169" s="141"/>
      <c r="DD169" s="141"/>
      <c r="DE169" s="141"/>
      <c r="DF169" s="141"/>
      <c r="DG169" s="141"/>
      <c r="DH169" s="141"/>
      <c r="DI169" s="141"/>
      <c r="DJ169" s="141"/>
      <c r="DK169" s="141"/>
      <c r="DL169" s="141"/>
      <c r="DM169" s="141"/>
      <c r="DN169" s="141"/>
      <c r="DO169" s="141"/>
      <c r="DP169" s="141"/>
      <c r="DQ169" s="141"/>
      <c r="DR169" s="141"/>
      <c r="DS169" s="141"/>
      <c r="DT169" s="141"/>
      <c r="DU169" s="141"/>
      <c r="DV169" s="141"/>
      <c r="DW169" s="141"/>
      <c r="DX169" s="141"/>
      <c r="DY169" s="141"/>
      <c r="DZ169" s="141"/>
      <c r="EA169" s="141"/>
      <c r="EB169" s="141"/>
      <c r="EC169" s="141"/>
      <c r="ED169" s="141"/>
      <c r="EE169" s="141"/>
      <c r="EF169" s="141"/>
      <c r="EG169" s="141"/>
      <c r="EH169" s="141"/>
      <c r="EI169" s="141"/>
      <c r="EJ169" s="141"/>
      <c r="EK169" s="141"/>
      <c r="EL169" s="141"/>
      <c r="EM169" s="141"/>
      <c r="EN169" s="141"/>
      <c r="EO169" s="141"/>
      <c r="EP169" s="141"/>
      <c r="EQ169" s="141"/>
      <c r="ER169" s="141"/>
      <c r="ES169" s="141"/>
      <c r="ET169" s="141"/>
      <c r="EU169" s="141"/>
      <c r="EV169" s="141"/>
      <c r="EW169" s="141"/>
      <c r="EX169" s="141"/>
      <c r="EY169" s="141"/>
      <c r="EZ169" s="141"/>
      <c r="FA169" s="141"/>
      <c r="FB169" s="141"/>
      <c r="FC169" s="141"/>
      <c r="FD169" s="141"/>
      <c r="FE169" s="141"/>
      <c r="FF169" s="141"/>
      <c r="FG169" s="141"/>
      <c r="FH169" s="141"/>
      <c r="FI169" s="141"/>
      <c r="FJ169" s="141"/>
      <c r="FK169" s="141"/>
      <c r="FL169" s="141"/>
      <c r="FM169" s="141"/>
      <c r="FN169" s="141"/>
      <c r="FO169" s="141"/>
      <c r="FP169" s="141"/>
      <c r="FQ169" s="141"/>
      <c r="FR169" s="141"/>
      <c r="FS169" s="141"/>
      <c r="FT169" s="141"/>
      <c r="FU169" s="141"/>
      <c r="FV169" s="141"/>
      <c r="FW169" s="141"/>
      <c r="FX169" s="141"/>
      <c r="FY169" s="141"/>
      <c r="FZ169" s="141"/>
      <c r="GA169" s="141"/>
      <c r="GB169" s="141"/>
      <c r="GC169" s="141"/>
      <c r="GD169" s="141"/>
      <c r="GE169" s="142"/>
      <c r="GF169" s="27" t="str">
        <f t="shared" si="24"/>
        <v/>
      </c>
      <c r="GG169" s="12">
        <f t="shared" si="25"/>
        <v>0</v>
      </c>
      <c r="GH169" s="12">
        <f t="shared" si="26"/>
        <v>0</v>
      </c>
      <c r="GI169" s="45">
        <f>IFERROR(VLOOKUP(O$17&amp;C169&amp;D169,データ!D:E,2,0),0)</f>
        <v>0</v>
      </c>
      <c r="GJ169" s="45">
        <f t="shared" si="27"/>
        <v>0</v>
      </c>
      <c r="GK169" s="1">
        <f t="shared" si="28"/>
        <v>0</v>
      </c>
      <c r="GL169" s="1" t="str">
        <f t="shared" si="29"/>
        <v/>
      </c>
      <c r="GM169" s="85">
        <f>MIN('病床状況確認表 (2)'!$E155:$GE155)</f>
        <v>0</v>
      </c>
      <c r="GN169" s="85">
        <f>MAX('病床状況確認表 (2)'!$E155:$GE155)</f>
        <v>0</v>
      </c>
      <c r="GO169" s="259"/>
      <c r="GP169" s="260"/>
      <c r="GQ169" s="260"/>
      <c r="GR169" s="260"/>
      <c r="GS169" s="261"/>
      <c r="GT169" s="262"/>
      <c r="GU169" s="263"/>
      <c r="GV169" s="263"/>
      <c r="GW169" s="263"/>
      <c r="GX169" s="263"/>
      <c r="GY169" s="263"/>
      <c r="GZ169" s="263"/>
      <c r="HA169" s="264"/>
      <c r="HB169" s="183" t="str">
        <f>IF('病床状況確認表 (3)'!HB169&gt;=11,"有","")</f>
        <v/>
      </c>
      <c r="HC169" s="12"/>
    </row>
    <row r="170" spans="1:211" hidden="1">
      <c r="A170" s="1" t="str">
        <f>IF(GL170="","",MAX($A$20:A169)+1)</f>
        <v/>
      </c>
      <c r="B170" s="27"/>
      <c r="C170" s="6"/>
      <c r="D170" s="6"/>
      <c r="E170" s="140"/>
      <c r="F170" s="141"/>
      <c r="G170" s="141"/>
      <c r="H170" s="141"/>
      <c r="I170" s="141"/>
      <c r="J170" s="141"/>
      <c r="K170" s="141"/>
      <c r="L170" s="141"/>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2"/>
      <c r="AJ170" s="140"/>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2"/>
      <c r="BN170" s="143"/>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141"/>
      <c r="CO170" s="141"/>
      <c r="CP170" s="141"/>
      <c r="CQ170" s="141"/>
      <c r="CR170" s="141"/>
      <c r="CS170" s="141"/>
      <c r="CT170" s="141"/>
      <c r="CU170" s="141"/>
      <c r="CV170" s="141"/>
      <c r="CW170" s="141"/>
      <c r="CX170" s="141"/>
      <c r="CY170" s="141"/>
      <c r="CZ170" s="141"/>
      <c r="DA170" s="141"/>
      <c r="DB170" s="141"/>
      <c r="DC170" s="141"/>
      <c r="DD170" s="141"/>
      <c r="DE170" s="141"/>
      <c r="DF170" s="141"/>
      <c r="DG170" s="141"/>
      <c r="DH170" s="141"/>
      <c r="DI170" s="141"/>
      <c r="DJ170" s="141"/>
      <c r="DK170" s="141"/>
      <c r="DL170" s="141"/>
      <c r="DM170" s="141"/>
      <c r="DN170" s="141"/>
      <c r="DO170" s="141"/>
      <c r="DP170" s="141"/>
      <c r="DQ170" s="141"/>
      <c r="DR170" s="141"/>
      <c r="DS170" s="141"/>
      <c r="DT170" s="141"/>
      <c r="DU170" s="141"/>
      <c r="DV170" s="141"/>
      <c r="DW170" s="141"/>
      <c r="DX170" s="141"/>
      <c r="DY170" s="141"/>
      <c r="DZ170" s="141"/>
      <c r="EA170" s="141"/>
      <c r="EB170" s="141"/>
      <c r="EC170" s="141"/>
      <c r="ED170" s="141"/>
      <c r="EE170" s="141"/>
      <c r="EF170" s="141"/>
      <c r="EG170" s="141"/>
      <c r="EH170" s="141"/>
      <c r="EI170" s="141"/>
      <c r="EJ170" s="141"/>
      <c r="EK170" s="141"/>
      <c r="EL170" s="141"/>
      <c r="EM170" s="141"/>
      <c r="EN170" s="141"/>
      <c r="EO170" s="141"/>
      <c r="EP170" s="141"/>
      <c r="EQ170" s="141"/>
      <c r="ER170" s="141"/>
      <c r="ES170" s="141"/>
      <c r="ET170" s="141"/>
      <c r="EU170" s="141"/>
      <c r="EV170" s="141"/>
      <c r="EW170" s="141"/>
      <c r="EX170" s="141"/>
      <c r="EY170" s="141"/>
      <c r="EZ170" s="141"/>
      <c r="FA170" s="141"/>
      <c r="FB170" s="141"/>
      <c r="FC170" s="141"/>
      <c r="FD170" s="141"/>
      <c r="FE170" s="141"/>
      <c r="FF170" s="141"/>
      <c r="FG170" s="141"/>
      <c r="FH170" s="141"/>
      <c r="FI170" s="141"/>
      <c r="FJ170" s="141"/>
      <c r="FK170" s="141"/>
      <c r="FL170" s="141"/>
      <c r="FM170" s="141"/>
      <c r="FN170" s="141"/>
      <c r="FO170" s="141"/>
      <c r="FP170" s="141"/>
      <c r="FQ170" s="141"/>
      <c r="FR170" s="141"/>
      <c r="FS170" s="141"/>
      <c r="FT170" s="141"/>
      <c r="FU170" s="141"/>
      <c r="FV170" s="141"/>
      <c r="FW170" s="141"/>
      <c r="FX170" s="141"/>
      <c r="FY170" s="141"/>
      <c r="FZ170" s="141"/>
      <c r="GA170" s="141"/>
      <c r="GB170" s="141"/>
      <c r="GC170" s="141"/>
      <c r="GD170" s="141"/>
      <c r="GE170" s="142"/>
      <c r="GF170" s="27" t="str">
        <f t="shared" si="24"/>
        <v/>
      </c>
      <c r="GG170" s="12">
        <f t="shared" si="25"/>
        <v>0</v>
      </c>
      <c r="GH170" s="12">
        <f t="shared" si="26"/>
        <v>0</v>
      </c>
      <c r="GI170" s="45">
        <f>IFERROR(VLOOKUP(O$17&amp;C170&amp;D170,データ!D:E,2,0),0)</f>
        <v>0</v>
      </c>
      <c r="GJ170" s="45">
        <f t="shared" si="27"/>
        <v>0</v>
      </c>
      <c r="GK170" s="1">
        <f t="shared" si="28"/>
        <v>0</v>
      </c>
      <c r="GL170" s="1" t="str">
        <f t="shared" si="29"/>
        <v/>
      </c>
      <c r="GM170" s="85">
        <f>MIN('病床状況確認表 (2)'!$E156:$GE156)</f>
        <v>0</v>
      </c>
      <c r="GN170" s="85">
        <f>MAX('病床状況確認表 (2)'!$E156:$GE156)</f>
        <v>0</v>
      </c>
      <c r="GO170" s="259"/>
      <c r="GP170" s="260"/>
      <c r="GQ170" s="260"/>
      <c r="GR170" s="260"/>
      <c r="GS170" s="261"/>
      <c r="GT170" s="262"/>
      <c r="GU170" s="263"/>
      <c r="GV170" s="263"/>
      <c r="GW170" s="263"/>
      <c r="GX170" s="263"/>
      <c r="GY170" s="263"/>
      <c r="GZ170" s="263"/>
      <c r="HA170" s="264"/>
      <c r="HB170" s="183" t="str">
        <f>IF('病床状況確認表 (3)'!HB170&gt;=11,"有","")</f>
        <v/>
      </c>
      <c r="HC170" s="12"/>
    </row>
    <row r="171" spans="1:211" hidden="1">
      <c r="A171" s="1" t="str">
        <f>IF(GL171="","",MAX($A$20:A170)+1)</f>
        <v/>
      </c>
      <c r="B171" s="27"/>
      <c r="C171" s="6"/>
      <c r="D171" s="6"/>
      <c r="E171" s="140"/>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2"/>
      <c r="AJ171" s="140"/>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2"/>
      <c r="BN171" s="143"/>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141"/>
      <c r="EC171" s="141"/>
      <c r="ED171" s="141"/>
      <c r="EE171" s="141"/>
      <c r="EF171" s="141"/>
      <c r="EG171" s="141"/>
      <c r="EH171" s="141"/>
      <c r="EI171" s="141"/>
      <c r="EJ171" s="141"/>
      <c r="EK171" s="141"/>
      <c r="EL171" s="141"/>
      <c r="EM171" s="141"/>
      <c r="EN171" s="141"/>
      <c r="EO171" s="141"/>
      <c r="EP171" s="141"/>
      <c r="EQ171" s="141"/>
      <c r="ER171" s="141"/>
      <c r="ES171" s="141"/>
      <c r="ET171" s="141"/>
      <c r="EU171" s="141"/>
      <c r="EV171" s="141"/>
      <c r="EW171" s="141"/>
      <c r="EX171" s="141"/>
      <c r="EY171" s="141"/>
      <c r="EZ171" s="141"/>
      <c r="FA171" s="141"/>
      <c r="FB171" s="141"/>
      <c r="FC171" s="141"/>
      <c r="FD171" s="141"/>
      <c r="FE171" s="141"/>
      <c r="FF171" s="141"/>
      <c r="FG171" s="141"/>
      <c r="FH171" s="141"/>
      <c r="FI171" s="141"/>
      <c r="FJ171" s="141"/>
      <c r="FK171" s="141"/>
      <c r="FL171" s="141"/>
      <c r="FM171" s="141"/>
      <c r="FN171" s="141"/>
      <c r="FO171" s="141"/>
      <c r="FP171" s="141"/>
      <c r="FQ171" s="141"/>
      <c r="FR171" s="141"/>
      <c r="FS171" s="141"/>
      <c r="FT171" s="141"/>
      <c r="FU171" s="141"/>
      <c r="FV171" s="141"/>
      <c r="FW171" s="141"/>
      <c r="FX171" s="141"/>
      <c r="FY171" s="141"/>
      <c r="FZ171" s="141"/>
      <c r="GA171" s="141"/>
      <c r="GB171" s="141"/>
      <c r="GC171" s="141"/>
      <c r="GD171" s="141"/>
      <c r="GE171" s="142"/>
      <c r="GF171" s="27" t="str">
        <f t="shared" si="24"/>
        <v/>
      </c>
      <c r="GG171" s="12">
        <f t="shared" si="25"/>
        <v>0</v>
      </c>
      <c r="GH171" s="12">
        <f t="shared" si="26"/>
        <v>0</v>
      </c>
      <c r="GI171" s="45">
        <f>IFERROR(VLOOKUP(O$17&amp;C171&amp;D171,データ!D:E,2,0),0)</f>
        <v>0</v>
      </c>
      <c r="GJ171" s="45">
        <f t="shared" si="27"/>
        <v>0</v>
      </c>
      <c r="GK171" s="1">
        <f t="shared" si="28"/>
        <v>0</v>
      </c>
      <c r="GL171" s="1" t="str">
        <f t="shared" si="29"/>
        <v/>
      </c>
      <c r="GM171" s="85">
        <f>MIN('病床状況確認表 (2)'!$E157:$GE157)</f>
        <v>0</v>
      </c>
      <c r="GN171" s="85">
        <f>MAX('病床状況確認表 (2)'!$E157:$GE157)</f>
        <v>0</v>
      </c>
      <c r="GO171" s="259"/>
      <c r="GP171" s="260"/>
      <c r="GQ171" s="260"/>
      <c r="GR171" s="260"/>
      <c r="GS171" s="261"/>
      <c r="GT171" s="262"/>
      <c r="GU171" s="263"/>
      <c r="GV171" s="263"/>
      <c r="GW171" s="263"/>
      <c r="GX171" s="263"/>
      <c r="GY171" s="263"/>
      <c r="GZ171" s="263"/>
      <c r="HA171" s="264"/>
      <c r="HB171" s="183" t="str">
        <f>IF('病床状況確認表 (3)'!HB171&gt;=11,"有","")</f>
        <v/>
      </c>
      <c r="HC171" s="12"/>
    </row>
    <row r="172" spans="1:211" hidden="1">
      <c r="A172" s="1" t="str">
        <f>IF(GL172="","",MAX($A$20:A171)+1)</f>
        <v/>
      </c>
      <c r="B172" s="27"/>
      <c r="C172" s="6"/>
      <c r="D172" s="6"/>
      <c r="E172" s="140"/>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2"/>
      <c r="AJ172" s="140"/>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2"/>
      <c r="BN172" s="143"/>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1"/>
      <c r="CY172" s="141"/>
      <c r="CZ172" s="141"/>
      <c r="DA172" s="141"/>
      <c r="DB172" s="141"/>
      <c r="DC172" s="141"/>
      <c r="DD172" s="141"/>
      <c r="DE172" s="141"/>
      <c r="DF172" s="141"/>
      <c r="DG172" s="141"/>
      <c r="DH172" s="141"/>
      <c r="DI172" s="141"/>
      <c r="DJ172" s="141"/>
      <c r="DK172" s="141"/>
      <c r="DL172" s="141"/>
      <c r="DM172" s="141"/>
      <c r="DN172" s="141"/>
      <c r="DO172" s="141"/>
      <c r="DP172" s="141"/>
      <c r="DQ172" s="141"/>
      <c r="DR172" s="141"/>
      <c r="DS172" s="141"/>
      <c r="DT172" s="141"/>
      <c r="DU172" s="141"/>
      <c r="DV172" s="141"/>
      <c r="DW172" s="141"/>
      <c r="DX172" s="141"/>
      <c r="DY172" s="141"/>
      <c r="DZ172" s="141"/>
      <c r="EA172" s="141"/>
      <c r="EB172" s="141"/>
      <c r="EC172" s="141"/>
      <c r="ED172" s="141"/>
      <c r="EE172" s="141"/>
      <c r="EF172" s="141"/>
      <c r="EG172" s="141"/>
      <c r="EH172" s="141"/>
      <c r="EI172" s="141"/>
      <c r="EJ172" s="141"/>
      <c r="EK172" s="141"/>
      <c r="EL172" s="141"/>
      <c r="EM172" s="141"/>
      <c r="EN172" s="141"/>
      <c r="EO172" s="141"/>
      <c r="EP172" s="141"/>
      <c r="EQ172" s="141"/>
      <c r="ER172" s="141"/>
      <c r="ES172" s="141"/>
      <c r="ET172" s="141"/>
      <c r="EU172" s="141"/>
      <c r="EV172" s="141"/>
      <c r="EW172" s="141"/>
      <c r="EX172" s="141"/>
      <c r="EY172" s="141"/>
      <c r="EZ172" s="141"/>
      <c r="FA172" s="141"/>
      <c r="FB172" s="141"/>
      <c r="FC172" s="141"/>
      <c r="FD172" s="141"/>
      <c r="FE172" s="141"/>
      <c r="FF172" s="141"/>
      <c r="FG172" s="141"/>
      <c r="FH172" s="141"/>
      <c r="FI172" s="141"/>
      <c r="FJ172" s="141"/>
      <c r="FK172" s="141"/>
      <c r="FL172" s="141"/>
      <c r="FM172" s="141"/>
      <c r="FN172" s="141"/>
      <c r="FO172" s="141"/>
      <c r="FP172" s="141"/>
      <c r="FQ172" s="141"/>
      <c r="FR172" s="141"/>
      <c r="FS172" s="141"/>
      <c r="FT172" s="141"/>
      <c r="FU172" s="141"/>
      <c r="FV172" s="141"/>
      <c r="FW172" s="141"/>
      <c r="FX172" s="141"/>
      <c r="FY172" s="141"/>
      <c r="FZ172" s="141"/>
      <c r="GA172" s="141"/>
      <c r="GB172" s="141"/>
      <c r="GC172" s="141"/>
      <c r="GD172" s="141"/>
      <c r="GE172" s="142"/>
      <c r="GF172" s="27" t="str">
        <f t="shared" si="24"/>
        <v/>
      </c>
      <c r="GG172" s="12">
        <f t="shared" si="25"/>
        <v>0</v>
      </c>
      <c r="GH172" s="12">
        <f t="shared" si="26"/>
        <v>0</v>
      </c>
      <c r="GI172" s="45">
        <f>IFERROR(VLOOKUP(O$17&amp;C172&amp;D172,データ!D:E,2,0),0)</f>
        <v>0</v>
      </c>
      <c r="GJ172" s="45">
        <f t="shared" si="27"/>
        <v>0</v>
      </c>
      <c r="GK172" s="1">
        <f t="shared" si="28"/>
        <v>0</v>
      </c>
      <c r="GL172" s="1" t="str">
        <f t="shared" si="29"/>
        <v/>
      </c>
      <c r="GM172" s="85">
        <f>MIN('病床状況確認表 (2)'!$E158:$GE158)</f>
        <v>0</v>
      </c>
      <c r="GN172" s="85">
        <f>MAX('病床状況確認表 (2)'!$E158:$GE158)</f>
        <v>0</v>
      </c>
      <c r="GO172" s="259"/>
      <c r="GP172" s="260"/>
      <c r="GQ172" s="260"/>
      <c r="GR172" s="260"/>
      <c r="GS172" s="261"/>
      <c r="GT172" s="262"/>
      <c r="GU172" s="263"/>
      <c r="GV172" s="263"/>
      <c r="GW172" s="263"/>
      <c r="GX172" s="263"/>
      <c r="GY172" s="263"/>
      <c r="GZ172" s="263"/>
      <c r="HA172" s="264"/>
      <c r="HB172" s="183" t="str">
        <f>IF('病床状況確認表 (3)'!HB172&gt;=11,"有","")</f>
        <v/>
      </c>
      <c r="HC172" s="12"/>
    </row>
    <row r="173" spans="1:211" hidden="1">
      <c r="A173" s="1" t="str">
        <f>IF(GL173="","",MAX($A$20:A172)+1)</f>
        <v/>
      </c>
      <c r="B173" s="27"/>
      <c r="C173" s="6"/>
      <c r="D173" s="6"/>
      <c r="E173" s="140"/>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2"/>
      <c r="AJ173" s="140"/>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2"/>
      <c r="BN173" s="143"/>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141"/>
      <c r="CO173" s="141"/>
      <c r="CP173" s="141"/>
      <c r="CQ173" s="141"/>
      <c r="CR173" s="141"/>
      <c r="CS173" s="141"/>
      <c r="CT173" s="141"/>
      <c r="CU173" s="141"/>
      <c r="CV173" s="141"/>
      <c r="CW173" s="141"/>
      <c r="CX173" s="141"/>
      <c r="CY173" s="141"/>
      <c r="CZ173" s="141"/>
      <c r="DA173" s="141"/>
      <c r="DB173" s="141"/>
      <c r="DC173" s="141"/>
      <c r="DD173" s="141"/>
      <c r="DE173" s="141"/>
      <c r="DF173" s="141"/>
      <c r="DG173" s="141"/>
      <c r="DH173" s="141"/>
      <c r="DI173" s="141"/>
      <c r="DJ173" s="141"/>
      <c r="DK173" s="141"/>
      <c r="DL173" s="141"/>
      <c r="DM173" s="141"/>
      <c r="DN173" s="141"/>
      <c r="DO173" s="141"/>
      <c r="DP173" s="141"/>
      <c r="DQ173" s="141"/>
      <c r="DR173" s="141"/>
      <c r="DS173" s="141"/>
      <c r="DT173" s="141"/>
      <c r="DU173" s="141"/>
      <c r="DV173" s="141"/>
      <c r="DW173" s="141"/>
      <c r="DX173" s="141"/>
      <c r="DY173" s="141"/>
      <c r="DZ173" s="141"/>
      <c r="EA173" s="141"/>
      <c r="EB173" s="141"/>
      <c r="EC173" s="141"/>
      <c r="ED173" s="141"/>
      <c r="EE173" s="141"/>
      <c r="EF173" s="141"/>
      <c r="EG173" s="141"/>
      <c r="EH173" s="141"/>
      <c r="EI173" s="141"/>
      <c r="EJ173" s="141"/>
      <c r="EK173" s="141"/>
      <c r="EL173" s="141"/>
      <c r="EM173" s="141"/>
      <c r="EN173" s="141"/>
      <c r="EO173" s="141"/>
      <c r="EP173" s="141"/>
      <c r="EQ173" s="141"/>
      <c r="ER173" s="141"/>
      <c r="ES173" s="141"/>
      <c r="ET173" s="141"/>
      <c r="EU173" s="141"/>
      <c r="EV173" s="141"/>
      <c r="EW173" s="141"/>
      <c r="EX173" s="141"/>
      <c r="EY173" s="141"/>
      <c r="EZ173" s="141"/>
      <c r="FA173" s="141"/>
      <c r="FB173" s="141"/>
      <c r="FC173" s="141"/>
      <c r="FD173" s="141"/>
      <c r="FE173" s="141"/>
      <c r="FF173" s="141"/>
      <c r="FG173" s="141"/>
      <c r="FH173" s="141"/>
      <c r="FI173" s="141"/>
      <c r="FJ173" s="141"/>
      <c r="FK173" s="141"/>
      <c r="FL173" s="141"/>
      <c r="FM173" s="141"/>
      <c r="FN173" s="141"/>
      <c r="FO173" s="141"/>
      <c r="FP173" s="141"/>
      <c r="FQ173" s="141"/>
      <c r="FR173" s="141"/>
      <c r="FS173" s="141"/>
      <c r="FT173" s="141"/>
      <c r="FU173" s="141"/>
      <c r="FV173" s="141"/>
      <c r="FW173" s="141"/>
      <c r="FX173" s="141"/>
      <c r="FY173" s="141"/>
      <c r="FZ173" s="141"/>
      <c r="GA173" s="141"/>
      <c r="GB173" s="141"/>
      <c r="GC173" s="141"/>
      <c r="GD173" s="141"/>
      <c r="GE173" s="142"/>
      <c r="GF173" s="27" t="str">
        <f t="shared" si="24"/>
        <v/>
      </c>
      <c r="GG173" s="12">
        <f t="shared" si="25"/>
        <v>0</v>
      </c>
      <c r="GH173" s="12">
        <f t="shared" si="26"/>
        <v>0</v>
      </c>
      <c r="GI173" s="45">
        <f>IFERROR(VLOOKUP(O$17&amp;C173&amp;D173,データ!D:E,2,0),0)</f>
        <v>0</v>
      </c>
      <c r="GJ173" s="45">
        <f t="shared" si="27"/>
        <v>0</v>
      </c>
      <c r="GK173" s="1">
        <f t="shared" si="28"/>
        <v>0</v>
      </c>
      <c r="GL173" s="1" t="str">
        <f t="shared" si="29"/>
        <v/>
      </c>
      <c r="GM173" s="85">
        <f>MIN('病床状況確認表 (2)'!$E159:$GE159)</f>
        <v>0</v>
      </c>
      <c r="GN173" s="85">
        <f>MAX('病床状況確認表 (2)'!$E159:$GE159)</f>
        <v>0</v>
      </c>
      <c r="GO173" s="259"/>
      <c r="GP173" s="260"/>
      <c r="GQ173" s="260"/>
      <c r="GR173" s="260"/>
      <c r="GS173" s="261"/>
      <c r="GT173" s="262"/>
      <c r="GU173" s="263"/>
      <c r="GV173" s="263"/>
      <c r="GW173" s="263"/>
      <c r="GX173" s="263"/>
      <c r="GY173" s="263"/>
      <c r="GZ173" s="263"/>
      <c r="HA173" s="264"/>
      <c r="HB173" s="183" t="str">
        <f>IF('病床状況確認表 (3)'!HB173&gt;=11,"有","")</f>
        <v/>
      </c>
      <c r="HC173" s="12"/>
    </row>
    <row r="174" spans="1:211" hidden="1">
      <c r="A174" s="1" t="str">
        <f>IF(GL174="","",MAX($A$20:A173)+1)</f>
        <v/>
      </c>
      <c r="B174" s="27"/>
      <c r="C174" s="6"/>
      <c r="D174" s="6"/>
      <c r="E174" s="140"/>
      <c r="F174" s="141"/>
      <c r="G174" s="141"/>
      <c r="H174" s="141"/>
      <c r="I174" s="141"/>
      <c r="J174" s="141"/>
      <c r="K174" s="141"/>
      <c r="L174" s="141"/>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2"/>
      <c r="AJ174" s="140"/>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2"/>
      <c r="BN174" s="143"/>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41"/>
      <c r="DM174" s="141"/>
      <c r="DN174" s="141"/>
      <c r="DO174" s="141"/>
      <c r="DP174" s="141"/>
      <c r="DQ174" s="141"/>
      <c r="DR174" s="141"/>
      <c r="DS174" s="141"/>
      <c r="DT174" s="141"/>
      <c r="DU174" s="141"/>
      <c r="DV174" s="141"/>
      <c r="DW174" s="141"/>
      <c r="DX174" s="141"/>
      <c r="DY174" s="141"/>
      <c r="DZ174" s="141"/>
      <c r="EA174" s="141"/>
      <c r="EB174" s="141"/>
      <c r="EC174" s="141"/>
      <c r="ED174" s="141"/>
      <c r="EE174" s="141"/>
      <c r="EF174" s="141"/>
      <c r="EG174" s="141"/>
      <c r="EH174" s="141"/>
      <c r="EI174" s="141"/>
      <c r="EJ174" s="141"/>
      <c r="EK174" s="141"/>
      <c r="EL174" s="141"/>
      <c r="EM174" s="141"/>
      <c r="EN174" s="141"/>
      <c r="EO174" s="141"/>
      <c r="EP174" s="141"/>
      <c r="EQ174" s="141"/>
      <c r="ER174" s="141"/>
      <c r="ES174" s="141"/>
      <c r="ET174" s="141"/>
      <c r="EU174" s="141"/>
      <c r="EV174" s="141"/>
      <c r="EW174" s="141"/>
      <c r="EX174" s="141"/>
      <c r="EY174" s="141"/>
      <c r="EZ174" s="141"/>
      <c r="FA174" s="141"/>
      <c r="FB174" s="141"/>
      <c r="FC174" s="141"/>
      <c r="FD174" s="141"/>
      <c r="FE174" s="141"/>
      <c r="FF174" s="141"/>
      <c r="FG174" s="141"/>
      <c r="FH174" s="141"/>
      <c r="FI174" s="141"/>
      <c r="FJ174" s="141"/>
      <c r="FK174" s="141"/>
      <c r="FL174" s="141"/>
      <c r="FM174" s="141"/>
      <c r="FN174" s="141"/>
      <c r="FO174" s="141"/>
      <c r="FP174" s="141"/>
      <c r="FQ174" s="141"/>
      <c r="FR174" s="141"/>
      <c r="FS174" s="141"/>
      <c r="FT174" s="141"/>
      <c r="FU174" s="141"/>
      <c r="FV174" s="141"/>
      <c r="FW174" s="141"/>
      <c r="FX174" s="141"/>
      <c r="FY174" s="141"/>
      <c r="FZ174" s="141"/>
      <c r="GA174" s="141"/>
      <c r="GB174" s="141"/>
      <c r="GC174" s="141"/>
      <c r="GD174" s="141"/>
      <c r="GE174" s="142"/>
      <c r="GF174" s="27" t="str">
        <f t="shared" si="24"/>
        <v/>
      </c>
      <c r="GG174" s="12">
        <f t="shared" si="25"/>
        <v>0</v>
      </c>
      <c r="GH174" s="12">
        <f t="shared" si="26"/>
        <v>0</v>
      </c>
      <c r="GI174" s="45">
        <f>IFERROR(VLOOKUP(O$17&amp;C174&amp;D174,データ!D:E,2,0),0)</f>
        <v>0</v>
      </c>
      <c r="GJ174" s="45">
        <f t="shared" si="27"/>
        <v>0</v>
      </c>
      <c r="GK174" s="1">
        <f t="shared" si="28"/>
        <v>0</v>
      </c>
      <c r="GL174" s="1" t="str">
        <f t="shared" si="29"/>
        <v/>
      </c>
      <c r="GM174" s="85">
        <f>MIN('病床状況確認表 (2)'!$E160:$GE160)</f>
        <v>0</v>
      </c>
      <c r="GN174" s="85">
        <f>MAX('病床状況確認表 (2)'!$E160:$GE160)</f>
        <v>0</v>
      </c>
      <c r="GO174" s="259"/>
      <c r="GP174" s="260"/>
      <c r="GQ174" s="260"/>
      <c r="GR174" s="260"/>
      <c r="GS174" s="261"/>
      <c r="GT174" s="262"/>
      <c r="GU174" s="263"/>
      <c r="GV174" s="263"/>
      <c r="GW174" s="263"/>
      <c r="GX174" s="263"/>
      <c r="GY174" s="263"/>
      <c r="GZ174" s="263"/>
      <c r="HA174" s="264"/>
      <c r="HB174" s="183" t="str">
        <f>IF('病床状況確認表 (3)'!HB174&gt;=11,"有","")</f>
        <v/>
      </c>
      <c r="HC174" s="12"/>
    </row>
    <row r="175" spans="1:211" hidden="1">
      <c r="A175" s="1" t="str">
        <f>IF(GL175="","",MAX($A$20:A174)+1)</f>
        <v/>
      </c>
      <c r="B175" s="27"/>
      <c r="C175" s="6"/>
      <c r="D175" s="6"/>
      <c r="E175" s="140"/>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2"/>
      <c r="AJ175" s="140"/>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2"/>
      <c r="BN175" s="143"/>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141"/>
      <c r="EC175" s="141"/>
      <c r="ED175" s="141"/>
      <c r="EE175" s="141"/>
      <c r="EF175" s="141"/>
      <c r="EG175" s="141"/>
      <c r="EH175" s="141"/>
      <c r="EI175" s="141"/>
      <c r="EJ175" s="141"/>
      <c r="EK175" s="141"/>
      <c r="EL175" s="141"/>
      <c r="EM175" s="141"/>
      <c r="EN175" s="141"/>
      <c r="EO175" s="141"/>
      <c r="EP175" s="141"/>
      <c r="EQ175" s="141"/>
      <c r="ER175" s="141"/>
      <c r="ES175" s="141"/>
      <c r="ET175" s="141"/>
      <c r="EU175" s="141"/>
      <c r="EV175" s="141"/>
      <c r="EW175" s="141"/>
      <c r="EX175" s="141"/>
      <c r="EY175" s="141"/>
      <c r="EZ175" s="141"/>
      <c r="FA175" s="141"/>
      <c r="FB175" s="141"/>
      <c r="FC175" s="141"/>
      <c r="FD175" s="141"/>
      <c r="FE175" s="141"/>
      <c r="FF175" s="141"/>
      <c r="FG175" s="141"/>
      <c r="FH175" s="141"/>
      <c r="FI175" s="141"/>
      <c r="FJ175" s="141"/>
      <c r="FK175" s="141"/>
      <c r="FL175" s="141"/>
      <c r="FM175" s="141"/>
      <c r="FN175" s="141"/>
      <c r="FO175" s="141"/>
      <c r="FP175" s="141"/>
      <c r="FQ175" s="141"/>
      <c r="FR175" s="141"/>
      <c r="FS175" s="141"/>
      <c r="FT175" s="141"/>
      <c r="FU175" s="141"/>
      <c r="FV175" s="141"/>
      <c r="FW175" s="141"/>
      <c r="FX175" s="141"/>
      <c r="FY175" s="141"/>
      <c r="FZ175" s="141"/>
      <c r="GA175" s="141"/>
      <c r="GB175" s="141"/>
      <c r="GC175" s="141"/>
      <c r="GD175" s="141"/>
      <c r="GE175" s="142"/>
      <c r="GF175" s="27" t="str">
        <f t="shared" si="24"/>
        <v/>
      </c>
      <c r="GG175" s="12">
        <f t="shared" si="25"/>
        <v>0</v>
      </c>
      <c r="GH175" s="12">
        <f t="shared" si="26"/>
        <v>0</v>
      </c>
      <c r="GI175" s="45">
        <f>IFERROR(VLOOKUP(O$17&amp;C175&amp;D175,データ!D:E,2,0),0)</f>
        <v>0</v>
      </c>
      <c r="GJ175" s="45">
        <f t="shared" si="27"/>
        <v>0</v>
      </c>
      <c r="GK175" s="1">
        <f t="shared" si="28"/>
        <v>0</v>
      </c>
      <c r="GL175" s="1" t="str">
        <f t="shared" si="29"/>
        <v/>
      </c>
      <c r="GM175" s="85">
        <f>MIN('病床状況確認表 (2)'!$E161:$GE161)</f>
        <v>0</v>
      </c>
      <c r="GN175" s="85">
        <f>MAX('病床状況確認表 (2)'!$E161:$GE161)</f>
        <v>0</v>
      </c>
      <c r="GO175" s="259"/>
      <c r="GP175" s="260"/>
      <c r="GQ175" s="260"/>
      <c r="GR175" s="260"/>
      <c r="GS175" s="261"/>
      <c r="GT175" s="262"/>
      <c r="GU175" s="263"/>
      <c r="GV175" s="263"/>
      <c r="GW175" s="263"/>
      <c r="GX175" s="263"/>
      <c r="GY175" s="263"/>
      <c r="GZ175" s="263"/>
      <c r="HA175" s="264"/>
      <c r="HB175" s="183" t="str">
        <f>IF('病床状況確認表 (3)'!HB175&gt;=11,"有","")</f>
        <v/>
      </c>
      <c r="HC175" s="12"/>
    </row>
    <row r="176" spans="1:211" hidden="1">
      <c r="A176" s="1" t="str">
        <f>IF(GL176="","",MAX($A$20:A175)+1)</f>
        <v/>
      </c>
      <c r="B176" s="27"/>
      <c r="C176" s="6"/>
      <c r="D176" s="6"/>
      <c r="E176" s="140"/>
      <c r="F176" s="141"/>
      <c r="G176" s="141"/>
      <c r="H176" s="141"/>
      <c r="I176" s="141"/>
      <c r="J176" s="141"/>
      <c r="K176" s="141"/>
      <c r="L176" s="141"/>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2"/>
      <c r="AJ176" s="140"/>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2"/>
      <c r="BN176" s="143"/>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41"/>
      <c r="DM176" s="141"/>
      <c r="DN176" s="141"/>
      <c r="DO176" s="141"/>
      <c r="DP176" s="141"/>
      <c r="DQ176" s="141"/>
      <c r="DR176" s="141"/>
      <c r="DS176" s="141"/>
      <c r="DT176" s="141"/>
      <c r="DU176" s="141"/>
      <c r="DV176" s="141"/>
      <c r="DW176" s="141"/>
      <c r="DX176" s="141"/>
      <c r="DY176" s="141"/>
      <c r="DZ176" s="141"/>
      <c r="EA176" s="141"/>
      <c r="EB176" s="141"/>
      <c r="EC176" s="141"/>
      <c r="ED176" s="141"/>
      <c r="EE176" s="141"/>
      <c r="EF176" s="141"/>
      <c r="EG176" s="141"/>
      <c r="EH176" s="141"/>
      <c r="EI176" s="141"/>
      <c r="EJ176" s="141"/>
      <c r="EK176" s="141"/>
      <c r="EL176" s="141"/>
      <c r="EM176" s="141"/>
      <c r="EN176" s="141"/>
      <c r="EO176" s="141"/>
      <c r="EP176" s="141"/>
      <c r="EQ176" s="141"/>
      <c r="ER176" s="141"/>
      <c r="ES176" s="141"/>
      <c r="ET176" s="141"/>
      <c r="EU176" s="141"/>
      <c r="EV176" s="141"/>
      <c r="EW176" s="141"/>
      <c r="EX176" s="141"/>
      <c r="EY176" s="141"/>
      <c r="EZ176" s="141"/>
      <c r="FA176" s="141"/>
      <c r="FB176" s="141"/>
      <c r="FC176" s="141"/>
      <c r="FD176" s="141"/>
      <c r="FE176" s="141"/>
      <c r="FF176" s="141"/>
      <c r="FG176" s="141"/>
      <c r="FH176" s="141"/>
      <c r="FI176" s="141"/>
      <c r="FJ176" s="141"/>
      <c r="FK176" s="141"/>
      <c r="FL176" s="141"/>
      <c r="FM176" s="141"/>
      <c r="FN176" s="141"/>
      <c r="FO176" s="141"/>
      <c r="FP176" s="141"/>
      <c r="FQ176" s="141"/>
      <c r="FR176" s="141"/>
      <c r="FS176" s="141"/>
      <c r="FT176" s="141"/>
      <c r="FU176" s="141"/>
      <c r="FV176" s="141"/>
      <c r="FW176" s="141"/>
      <c r="FX176" s="141"/>
      <c r="FY176" s="141"/>
      <c r="FZ176" s="141"/>
      <c r="GA176" s="141"/>
      <c r="GB176" s="141"/>
      <c r="GC176" s="141"/>
      <c r="GD176" s="141"/>
      <c r="GE176" s="142"/>
      <c r="GF176" s="27" t="str">
        <f t="shared" si="24"/>
        <v/>
      </c>
      <c r="GG176" s="12">
        <f t="shared" si="25"/>
        <v>0</v>
      </c>
      <c r="GH176" s="12">
        <f t="shared" si="26"/>
        <v>0</v>
      </c>
      <c r="GI176" s="45">
        <f>IFERROR(VLOOKUP(O$17&amp;C176&amp;D176,データ!D:E,2,0),0)</f>
        <v>0</v>
      </c>
      <c r="GJ176" s="45">
        <f t="shared" si="27"/>
        <v>0</v>
      </c>
      <c r="GK176" s="1">
        <f t="shared" si="28"/>
        <v>0</v>
      </c>
      <c r="GL176" s="1" t="str">
        <f t="shared" si="29"/>
        <v/>
      </c>
      <c r="GM176" s="85">
        <f>MIN('病床状況確認表 (2)'!$E162:$GE162)</f>
        <v>0</v>
      </c>
      <c r="GN176" s="85">
        <f>MAX('病床状況確認表 (2)'!$E162:$GE162)</f>
        <v>0</v>
      </c>
      <c r="GO176" s="259"/>
      <c r="GP176" s="260"/>
      <c r="GQ176" s="260"/>
      <c r="GR176" s="260"/>
      <c r="GS176" s="261"/>
      <c r="GT176" s="262"/>
      <c r="GU176" s="263"/>
      <c r="GV176" s="263"/>
      <c r="GW176" s="263"/>
      <c r="GX176" s="263"/>
      <c r="GY176" s="263"/>
      <c r="GZ176" s="263"/>
      <c r="HA176" s="264"/>
      <c r="HB176" s="183" t="str">
        <f>IF('病床状況確認表 (3)'!HB176&gt;=11,"有","")</f>
        <v/>
      </c>
      <c r="HC176" s="12"/>
    </row>
    <row r="177" spans="1:211" hidden="1">
      <c r="A177" s="1" t="str">
        <f>IF(GL177="","",MAX($A$20:A176)+1)</f>
        <v/>
      </c>
      <c r="B177" s="27"/>
      <c r="C177" s="6"/>
      <c r="D177" s="6"/>
      <c r="E177" s="140"/>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2"/>
      <c r="AJ177" s="140"/>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2"/>
      <c r="BN177" s="143"/>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c r="CU177" s="141"/>
      <c r="CV177" s="141"/>
      <c r="CW177" s="141"/>
      <c r="CX177" s="141"/>
      <c r="CY177" s="141"/>
      <c r="CZ177" s="141"/>
      <c r="DA177" s="141"/>
      <c r="DB177" s="141"/>
      <c r="DC177" s="141"/>
      <c r="DD177" s="141"/>
      <c r="DE177" s="141"/>
      <c r="DF177" s="141"/>
      <c r="DG177" s="141"/>
      <c r="DH177" s="141"/>
      <c r="DI177" s="141"/>
      <c r="DJ177" s="141"/>
      <c r="DK177" s="141"/>
      <c r="DL177" s="141"/>
      <c r="DM177" s="141"/>
      <c r="DN177" s="141"/>
      <c r="DO177" s="141"/>
      <c r="DP177" s="141"/>
      <c r="DQ177" s="141"/>
      <c r="DR177" s="141"/>
      <c r="DS177" s="141"/>
      <c r="DT177" s="141"/>
      <c r="DU177" s="141"/>
      <c r="DV177" s="141"/>
      <c r="DW177" s="141"/>
      <c r="DX177" s="141"/>
      <c r="DY177" s="141"/>
      <c r="DZ177" s="141"/>
      <c r="EA177" s="141"/>
      <c r="EB177" s="141"/>
      <c r="EC177" s="141"/>
      <c r="ED177" s="141"/>
      <c r="EE177" s="141"/>
      <c r="EF177" s="141"/>
      <c r="EG177" s="141"/>
      <c r="EH177" s="141"/>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1"/>
      <c r="FU177" s="141"/>
      <c r="FV177" s="141"/>
      <c r="FW177" s="141"/>
      <c r="FX177" s="141"/>
      <c r="FY177" s="141"/>
      <c r="FZ177" s="141"/>
      <c r="GA177" s="141"/>
      <c r="GB177" s="141"/>
      <c r="GC177" s="141"/>
      <c r="GD177" s="141"/>
      <c r="GE177" s="142"/>
      <c r="GF177" s="27" t="str">
        <f t="shared" si="24"/>
        <v/>
      </c>
      <c r="GG177" s="12">
        <f t="shared" si="25"/>
        <v>0</v>
      </c>
      <c r="GH177" s="12">
        <f t="shared" si="26"/>
        <v>0</v>
      </c>
      <c r="GI177" s="45">
        <f>IFERROR(VLOOKUP(O$17&amp;C177&amp;D177,データ!D:E,2,0),0)</f>
        <v>0</v>
      </c>
      <c r="GJ177" s="45">
        <f t="shared" si="27"/>
        <v>0</v>
      </c>
      <c r="GK177" s="1">
        <f t="shared" si="28"/>
        <v>0</v>
      </c>
      <c r="GL177" s="1" t="str">
        <f t="shared" si="29"/>
        <v/>
      </c>
      <c r="GM177" s="85">
        <f>MIN('病床状況確認表 (2)'!$E163:$GE163)</f>
        <v>0</v>
      </c>
      <c r="GN177" s="85">
        <f>MAX('病床状況確認表 (2)'!$E163:$GE163)</f>
        <v>0</v>
      </c>
      <c r="GO177" s="259"/>
      <c r="GP177" s="260"/>
      <c r="GQ177" s="260"/>
      <c r="GR177" s="260"/>
      <c r="GS177" s="261"/>
      <c r="GT177" s="262"/>
      <c r="GU177" s="263"/>
      <c r="GV177" s="263"/>
      <c r="GW177" s="263"/>
      <c r="GX177" s="263"/>
      <c r="GY177" s="263"/>
      <c r="GZ177" s="263"/>
      <c r="HA177" s="264"/>
      <c r="HB177" s="183" t="str">
        <f>IF('病床状況確認表 (3)'!HB177&gt;=11,"有","")</f>
        <v/>
      </c>
      <c r="HC177" s="12"/>
    </row>
    <row r="178" spans="1:211" hidden="1">
      <c r="A178" s="1" t="str">
        <f>IF(GL178="","",MAX($A$20:A177)+1)</f>
        <v/>
      </c>
      <c r="B178" s="27"/>
      <c r="C178" s="6"/>
      <c r="D178" s="6"/>
      <c r="E178" s="140"/>
      <c r="F178" s="141"/>
      <c r="G178" s="141"/>
      <c r="H178" s="141"/>
      <c r="I178" s="141"/>
      <c r="J178" s="141"/>
      <c r="K178" s="141"/>
      <c r="L178" s="141"/>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2"/>
      <c r="AJ178" s="140"/>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2"/>
      <c r="BN178" s="143"/>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c r="CU178" s="141"/>
      <c r="CV178" s="141"/>
      <c r="CW178" s="141"/>
      <c r="CX178" s="141"/>
      <c r="CY178" s="141"/>
      <c r="CZ178" s="141"/>
      <c r="DA178" s="141"/>
      <c r="DB178" s="141"/>
      <c r="DC178" s="141"/>
      <c r="DD178" s="141"/>
      <c r="DE178" s="141"/>
      <c r="DF178" s="141"/>
      <c r="DG178" s="141"/>
      <c r="DH178" s="141"/>
      <c r="DI178" s="141"/>
      <c r="DJ178" s="141"/>
      <c r="DK178" s="141"/>
      <c r="DL178" s="141"/>
      <c r="DM178" s="141"/>
      <c r="DN178" s="141"/>
      <c r="DO178" s="141"/>
      <c r="DP178" s="141"/>
      <c r="DQ178" s="141"/>
      <c r="DR178" s="141"/>
      <c r="DS178" s="141"/>
      <c r="DT178" s="141"/>
      <c r="DU178" s="141"/>
      <c r="DV178" s="141"/>
      <c r="DW178" s="141"/>
      <c r="DX178" s="141"/>
      <c r="DY178" s="141"/>
      <c r="DZ178" s="141"/>
      <c r="EA178" s="141"/>
      <c r="EB178" s="141"/>
      <c r="EC178" s="141"/>
      <c r="ED178" s="141"/>
      <c r="EE178" s="141"/>
      <c r="EF178" s="141"/>
      <c r="EG178" s="141"/>
      <c r="EH178" s="141"/>
      <c r="EI178" s="141"/>
      <c r="EJ178" s="141"/>
      <c r="EK178" s="141"/>
      <c r="EL178" s="141"/>
      <c r="EM178" s="141"/>
      <c r="EN178" s="141"/>
      <c r="EO178" s="141"/>
      <c r="EP178" s="141"/>
      <c r="EQ178" s="141"/>
      <c r="ER178" s="141"/>
      <c r="ES178" s="141"/>
      <c r="ET178" s="141"/>
      <c r="EU178" s="141"/>
      <c r="EV178" s="141"/>
      <c r="EW178" s="141"/>
      <c r="EX178" s="141"/>
      <c r="EY178" s="141"/>
      <c r="EZ178" s="141"/>
      <c r="FA178" s="141"/>
      <c r="FB178" s="141"/>
      <c r="FC178" s="141"/>
      <c r="FD178" s="141"/>
      <c r="FE178" s="141"/>
      <c r="FF178" s="141"/>
      <c r="FG178" s="141"/>
      <c r="FH178" s="141"/>
      <c r="FI178" s="141"/>
      <c r="FJ178" s="141"/>
      <c r="FK178" s="141"/>
      <c r="FL178" s="141"/>
      <c r="FM178" s="141"/>
      <c r="FN178" s="141"/>
      <c r="FO178" s="141"/>
      <c r="FP178" s="141"/>
      <c r="FQ178" s="141"/>
      <c r="FR178" s="141"/>
      <c r="FS178" s="141"/>
      <c r="FT178" s="141"/>
      <c r="FU178" s="141"/>
      <c r="FV178" s="141"/>
      <c r="FW178" s="141"/>
      <c r="FX178" s="141"/>
      <c r="FY178" s="141"/>
      <c r="FZ178" s="141"/>
      <c r="GA178" s="141"/>
      <c r="GB178" s="141"/>
      <c r="GC178" s="141"/>
      <c r="GD178" s="141"/>
      <c r="GE178" s="142"/>
      <c r="GF178" s="27" t="str">
        <f t="shared" si="24"/>
        <v/>
      </c>
      <c r="GG178" s="12">
        <f t="shared" si="25"/>
        <v>0</v>
      </c>
      <c r="GH178" s="12">
        <f t="shared" si="26"/>
        <v>0</v>
      </c>
      <c r="GI178" s="45">
        <f>IFERROR(VLOOKUP(O$17&amp;C178&amp;D178,データ!D:E,2,0),0)</f>
        <v>0</v>
      </c>
      <c r="GJ178" s="45">
        <f t="shared" si="27"/>
        <v>0</v>
      </c>
      <c r="GK178" s="1">
        <f t="shared" si="28"/>
        <v>0</v>
      </c>
      <c r="GL178" s="1" t="str">
        <f t="shared" si="29"/>
        <v/>
      </c>
      <c r="GM178" s="85">
        <f>MIN('病床状況確認表 (2)'!$E164:$GE164)</f>
        <v>0</v>
      </c>
      <c r="GN178" s="85">
        <f>MAX('病床状況確認表 (2)'!$E164:$GE164)</f>
        <v>0</v>
      </c>
      <c r="GO178" s="259"/>
      <c r="GP178" s="260"/>
      <c r="GQ178" s="260"/>
      <c r="GR178" s="260"/>
      <c r="GS178" s="261"/>
      <c r="GT178" s="262"/>
      <c r="GU178" s="263"/>
      <c r="GV178" s="263"/>
      <c r="GW178" s="263"/>
      <c r="GX178" s="263"/>
      <c r="GY178" s="263"/>
      <c r="GZ178" s="263"/>
      <c r="HA178" s="264"/>
      <c r="HB178" s="183" t="str">
        <f>IF('病床状況確認表 (3)'!HB178&gt;=11,"有","")</f>
        <v/>
      </c>
      <c r="HC178" s="12"/>
    </row>
    <row r="179" spans="1:211" hidden="1">
      <c r="A179" s="1" t="str">
        <f>IF(GL179="","",MAX($A$20:A178)+1)</f>
        <v/>
      </c>
      <c r="B179" s="27"/>
      <c r="C179" s="6"/>
      <c r="D179" s="6"/>
      <c r="E179" s="140"/>
      <c r="F179" s="141"/>
      <c r="G179" s="141"/>
      <c r="H179" s="141"/>
      <c r="I179" s="141"/>
      <c r="J179" s="141"/>
      <c r="K179" s="141"/>
      <c r="L179" s="141"/>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2"/>
      <c r="AJ179" s="140"/>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2"/>
      <c r="BN179" s="143"/>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141"/>
      <c r="CO179" s="141"/>
      <c r="CP179" s="141"/>
      <c r="CQ179" s="141"/>
      <c r="CR179" s="141"/>
      <c r="CS179" s="141"/>
      <c r="CT179" s="141"/>
      <c r="CU179" s="141"/>
      <c r="CV179" s="141"/>
      <c r="CW179" s="141"/>
      <c r="CX179" s="141"/>
      <c r="CY179" s="141"/>
      <c r="CZ179" s="141"/>
      <c r="DA179" s="141"/>
      <c r="DB179" s="141"/>
      <c r="DC179" s="141"/>
      <c r="DD179" s="141"/>
      <c r="DE179" s="141"/>
      <c r="DF179" s="141"/>
      <c r="DG179" s="141"/>
      <c r="DH179" s="141"/>
      <c r="DI179" s="141"/>
      <c r="DJ179" s="141"/>
      <c r="DK179" s="141"/>
      <c r="DL179" s="141"/>
      <c r="DM179" s="141"/>
      <c r="DN179" s="141"/>
      <c r="DO179" s="141"/>
      <c r="DP179" s="141"/>
      <c r="DQ179" s="141"/>
      <c r="DR179" s="141"/>
      <c r="DS179" s="141"/>
      <c r="DT179" s="141"/>
      <c r="DU179" s="141"/>
      <c r="DV179" s="141"/>
      <c r="DW179" s="141"/>
      <c r="DX179" s="141"/>
      <c r="DY179" s="141"/>
      <c r="DZ179" s="141"/>
      <c r="EA179" s="141"/>
      <c r="EB179" s="141"/>
      <c r="EC179" s="141"/>
      <c r="ED179" s="141"/>
      <c r="EE179" s="141"/>
      <c r="EF179" s="141"/>
      <c r="EG179" s="141"/>
      <c r="EH179" s="141"/>
      <c r="EI179" s="141"/>
      <c r="EJ179" s="141"/>
      <c r="EK179" s="141"/>
      <c r="EL179" s="141"/>
      <c r="EM179" s="141"/>
      <c r="EN179" s="141"/>
      <c r="EO179" s="141"/>
      <c r="EP179" s="141"/>
      <c r="EQ179" s="141"/>
      <c r="ER179" s="141"/>
      <c r="ES179" s="141"/>
      <c r="ET179" s="141"/>
      <c r="EU179" s="141"/>
      <c r="EV179" s="141"/>
      <c r="EW179" s="141"/>
      <c r="EX179" s="141"/>
      <c r="EY179" s="141"/>
      <c r="EZ179" s="141"/>
      <c r="FA179" s="141"/>
      <c r="FB179" s="141"/>
      <c r="FC179" s="141"/>
      <c r="FD179" s="141"/>
      <c r="FE179" s="141"/>
      <c r="FF179" s="141"/>
      <c r="FG179" s="141"/>
      <c r="FH179" s="141"/>
      <c r="FI179" s="141"/>
      <c r="FJ179" s="141"/>
      <c r="FK179" s="141"/>
      <c r="FL179" s="141"/>
      <c r="FM179" s="141"/>
      <c r="FN179" s="141"/>
      <c r="FO179" s="141"/>
      <c r="FP179" s="141"/>
      <c r="FQ179" s="141"/>
      <c r="FR179" s="141"/>
      <c r="FS179" s="141"/>
      <c r="FT179" s="141"/>
      <c r="FU179" s="141"/>
      <c r="FV179" s="141"/>
      <c r="FW179" s="141"/>
      <c r="FX179" s="141"/>
      <c r="FY179" s="141"/>
      <c r="FZ179" s="141"/>
      <c r="GA179" s="141"/>
      <c r="GB179" s="141"/>
      <c r="GC179" s="141"/>
      <c r="GD179" s="141"/>
      <c r="GE179" s="142"/>
      <c r="GF179" s="27" t="str">
        <f t="shared" si="24"/>
        <v/>
      </c>
      <c r="GG179" s="12">
        <f t="shared" si="25"/>
        <v>0</v>
      </c>
      <c r="GH179" s="12">
        <f t="shared" si="26"/>
        <v>0</v>
      </c>
      <c r="GI179" s="45">
        <f>IFERROR(VLOOKUP(O$17&amp;C179&amp;D179,データ!D:E,2,0),0)</f>
        <v>0</v>
      </c>
      <c r="GJ179" s="45">
        <f t="shared" si="27"/>
        <v>0</v>
      </c>
      <c r="GK179" s="1">
        <f t="shared" si="28"/>
        <v>0</v>
      </c>
      <c r="GL179" s="1" t="str">
        <f t="shared" si="29"/>
        <v/>
      </c>
      <c r="GM179" s="85">
        <f>MIN('病床状況確認表 (2)'!$E165:$GE165)</f>
        <v>0</v>
      </c>
      <c r="GN179" s="85">
        <f>MAX('病床状況確認表 (2)'!$E165:$GE165)</f>
        <v>0</v>
      </c>
      <c r="GO179" s="259"/>
      <c r="GP179" s="260"/>
      <c r="GQ179" s="260"/>
      <c r="GR179" s="260"/>
      <c r="GS179" s="261"/>
      <c r="GT179" s="262"/>
      <c r="GU179" s="263"/>
      <c r="GV179" s="263"/>
      <c r="GW179" s="263"/>
      <c r="GX179" s="263"/>
      <c r="GY179" s="263"/>
      <c r="GZ179" s="263"/>
      <c r="HA179" s="264"/>
      <c r="HB179" s="183" t="str">
        <f>IF('病床状況確認表 (3)'!HB179&gt;=11,"有","")</f>
        <v/>
      </c>
      <c r="HC179" s="12"/>
    </row>
    <row r="180" spans="1:211" hidden="1">
      <c r="A180" s="1" t="str">
        <f>IF(GL180="","",MAX($A$20:A179)+1)</f>
        <v/>
      </c>
      <c r="B180" s="27"/>
      <c r="C180" s="6"/>
      <c r="D180" s="6"/>
      <c r="E180" s="140"/>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2"/>
      <c r="AJ180" s="140"/>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2"/>
      <c r="BN180" s="143"/>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c r="CU180" s="141"/>
      <c r="CV180" s="141"/>
      <c r="CW180" s="141"/>
      <c r="CX180" s="141"/>
      <c r="CY180" s="141"/>
      <c r="CZ180" s="141"/>
      <c r="DA180" s="141"/>
      <c r="DB180" s="141"/>
      <c r="DC180" s="141"/>
      <c r="DD180" s="141"/>
      <c r="DE180" s="141"/>
      <c r="DF180" s="141"/>
      <c r="DG180" s="141"/>
      <c r="DH180" s="141"/>
      <c r="DI180" s="141"/>
      <c r="DJ180" s="141"/>
      <c r="DK180" s="141"/>
      <c r="DL180" s="141"/>
      <c r="DM180" s="141"/>
      <c r="DN180" s="141"/>
      <c r="DO180" s="141"/>
      <c r="DP180" s="141"/>
      <c r="DQ180" s="141"/>
      <c r="DR180" s="141"/>
      <c r="DS180" s="141"/>
      <c r="DT180" s="141"/>
      <c r="DU180" s="141"/>
      <c r="DV180" s="141"/>
      <c r="DW180" s="141"/>
      <c r="DX180" s="141"/>
      <c r="DY180" s="141"/>
      <c r="DZ180" s="141"/>
      <c r="EA180" s="141"/>
      <c r="EB180" s="141"/>
      <c r="EC180" s="141"/>
      <c r="ED180" s="141"/>
      <c r="EE180" s="141"/>
      <c r="EF180" s="141"/>
      <c r="EG180" s="141"/>
      <c r="EH180" s="141"/>
      <c r="EI180" s="141"/>
      <c r="EJ180" s="141"/>
      <c r="EK180" s="141"/>
      <c r="EL180" s="141"/>
      <c r="EM180" s="141"/>
      <c r="EN180" s="141"/>
      <c r="EO180" s="141"/>
      <c r="EP180" s="141"/>
      <c r="EQ180" s="141"/>
      <c r="ER180" s="141"/>
      <c r="ES180" s="141"/>
      <c r="ET180" s="141"/>
      <c r="EU180" s="141"/>
      <c r="EV180" s="141"/>
      <c r="EW180" s="141"/>
      <c r="EX180" s="141"/>
      <c r="EY180" s="141"/>
      <c r="EZ180" s="141"/>
      <c r="FA180" s="141"/>
      <c r="FB180" s="141"/>
      <c r="FC180" s="141"/>
      <c r="FD180" s="141"/>
      <c r="FE180" s="141"/>
      <c r="FF180" s="141"/>
      <c r="FG180" s="141"/>
      <c r="FH180" s="141"/>
      <c r="FI180" s="141"/>
      <c r="FJ180" s="141"/>
      <c r="FK180" s="141"/>
      <c r="FL180" s="141"/>
      <c r="FM180" s="141"/>
      <c r="FN180" s="141"/>
      <c r="FO180" s="141"/>
      <c r="FP180" s="141"/>
      <c r="FQ180" s="141"/>
      <c r="FR180" s="141"/>
      <c r="FS180" s="141"/>
      <c r="FT180" s="141"/>
      <c r="FU180" s="141"/>
      <c r="FV180" s="141"/>
      <c r="FW180" s="141"/>
      <c r="FX180" s="141"/>
      <c r="FY180" s="141"/>
      <c r="FZ180" s="141"/>
      <c r="GA180" s="141"/>
      <c r="GB180" s="141"/>
      <c r="GC180" s="141"/>
      <c r="GD180" s="141"/>
      <c r="GE180" s="142"/>
      <c r="GF180" s="27" t="str">
        <f t="shared" si="24"/>
        <v/>
      </c>
      <c r="GG180" s="12">
        <f t="shared" si="25"/>
        <v>0</v>
      </c>
      <c r="GH180" s="12">
        <f t="shared" si="26"/>
        <v>0</v>
      </c>
      <c r="GI180" s="45">
        <f>IFERROR(VLOOKUP(O$17&amp;C180&amp;D180,データ!D:E,2,0),0)</f>
        <v>0</v>
      </c>
      <c r="GJ180" s="45">
        <f t="shared" si="27"/>
        <v>0</v>
      </c>
      <c r="GK180" s="1">
        <f t="shared" si="28"/>
        <v>0</v>
      </c>
      <c r="GL180" s="1" t="str">
        <f t="shared" si="29"/>
        <v/>
      </c>
      <c r="GM180" s="85">
        <f>MIN('病床状況確認表 (2)'!$E166:$GE166)</f>
        <v>0</v>
      </c>
      <c r="GN180" s="85">
        <f>MAX('病床状況確認表 (2)'!$E166:$GE166)</f>
        <v>0</v>
      </c>
      <c r="GO180" s="259"/>
      <c r="GP180" s="260"/>
      <c r="GQ180" s="260"/>
      <c r="GR180" s="260"/>
      <c r="GS180" s="261"/>
      <c r="GT180" s="262"/>
      <c r="GU180" s="263"/>
      <c r="GV180" s="263"/>
      <c r="GW180" s="263"/>
      <c r="GX180" s="263"/>
      <c r="GY180" s="263"/>
      <c r="GZ180" s="263"/>
      <c r="HA180" s="264"/>
      <c r="HB180" s="183" t="str">
        <f>IF('病床状況確認表 (3)'!HB180&gt;=11,"有","")</f>
        <v/>
      </c>
      <c r="HC180" s="12"/>
    </row>
    <row r="181" spans="1:211" hidden="1">
      <c r="A181" s="1" t="str">
        <f>IF(GL181="","",MAX($A$20:A180)+1)</f>
        <v/>
      </c>
      <c r="B181" s="27"/>
      <c r="C181" s="6"/>
      <c r="D181" s="6"/>
      <c r="E181" s="140"/>
      <c r="F181" s="141"/>
      <c r="G181" s="141"/>
      <c r="H181" s="141"/>
      <c r="I181" s="141"/>
      <c r="J181" s="141"/>
      <c r="K181" s="141"/>
      <c r="L181" s="141"/>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2"/>
      <c r="AJ181" s="140"/>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2"/>
      <c r="BN181" s="143"/>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c r="CN181" s="141"/>
      <c r="CO181" s="141"/>
      <c r="CP181" s="141"/>
      <c r="CQ181" s="141"/>
      <c r="CR181" s="141"/>
      <c r="CS181" s="141"/>
      <c r="CT181" s="141"/>
      <c r="CU181" s="141"/>
      <c r="CV181" s="141"/>
      <c r="CW181" s="141"/>
      <c r="CX181" s="141"/>
      <c r="CY181" s="141"/>
      <c r="CZ181" s="141"/>
      <c r="DA181" s="141"/>
      <c r="DB181" s="141"/>
      <c r="DC181" s="141"/>
      <c r="DD181" s="141"/>
      <c r="DE181" s="141"/>
      <c r="DF181" s="141"/>
      <c r="DG181" s="141"/>
      <c r="DH181" s="141"/>
      <c r="DI181" s="141"/>
      <c r="DJ181" s="141"/>
      <c r="DK181" s="141"/>
      <c r="DL181" s="141"/>
      <c r="DM181" s="141"/>
      <c r="DN181" s="141"/>
      <c r="DO181" s="141"/>
      <c r="DP181" s="141"/>
      <c r="DQ181" s="141"/>
      <c r="DR181" s="141"/>
      <c r="DS181" s="141"/>
      <c r="DT181" s="141"/>
      <c r="DU181" s="141"/>
      <c r="DV181" s="141"/>
      <c r="DW181" s="141"/>
      <c r="DX181" s="141"/>
      <c r="DY181" s="141"/>
      <c r="DZ181" s="141"/>
      <c r="EA181" s="141"/>
      <c r="EB181" s="141"/>
      <c r="EC181" s="141"/>
      <c r="ED181" s="141"/>
      <c r="EE181" s="141"/>
      <c r="EF181" s="141"/>
      <c r="EG181" s="141"/>
      <c r="EH181" s="141"/>
      <c r="EI181" s="141"/>
      <c r="EJ181" s="141"/>
      <c r="EK181" s="141"/>
      <c r="EL181" s="141"/>
      <c r="EM181" s="141"/>
      <c r="EN181" s="141"/>
      <c r="EO181" s="141"/>
      <c r="EP181" s="141"/>
      <c r="EQ181" s="141"/>
      <c r="ER181" s="141"/>
      <c r="ES181" s="141"/>
      <c r="ET181" s="141"/>
      <c r="EU181" s="141"/>
      <c r="EV181" s="141"/>
      <c r="EW181" s="141"/>
      <c r="EX181" s="141"/>
      <c r="EY181" s="141"/>
      <c r="EZ181" s="141"/>
      <c r="FA181" s="141"/>
      <c r="FB181" s="141"/>
      <c r="FC181" s="141"/>
      <c r="FD181" s="141"/>
      <c r="FE181" s="141"/>
      <c r="FF181" s="141"/>
      <c r="FG181" s="141"/>
      <c r="FH181" s="141"/>
      <c r="FI181" s="141"/>
      <c r="FJ181" s="141"/>
      <c r="FK181" s="141"/>
      <c r="FL181" s="141"/>
      <c r="FM181" s="141"/>
      <c r="FN181" s="141"/>
      <c r="FO181" s="141"/>
      <c r="FP181" s="141"/>
      <c r="FQ181" s="141"/>
      <c r="FR181" s="141"/>
      <c r="FS181" s="141"/>
      <c r="FT181" s="141"/>
      <c r="FU181" s="141"/>
      <c r="FV181" s="141"/>
      <c r="FW181" s="141"/>
      <c r="FX181" s="141"/>
      <c r="FY181" s="141"/>
      <c r="FZ181" s="141"/>
      <c r="GA181" s="141"/>
      <c r="GB181" s="141"/>
      <c r="GC181" s="141"/>
      <c r="GD181" s="141"/>
      <c r="GE181" s="142"/>
      <c r="GF181" s="27" t="str">
        <f t="shared" si="24"/>
        <v/>
      </c>
      <c r="GG181" s="12">
        <f t="shared" si="25"/>
        <v>0</v>
      </c>
      <c r="GH181" s="12">
        <f t="shared" si="26"/>
        <v>0</v>
      </c>
      <c r="GI181" s="45">
        <f>IFERROR(VLOOKUP(O$17&amp;C181&amp;D181,データ!D:E,2,0),0)</f>
        <v>0</v>
      </c>
      <c r="GJ181" s="45">
        <f t="shared" si="27"/>
        <v>0</v>
      </c>
      <c r="GK181" s="1">
        <f t="shared" si="28"/>
        <v>0</v>
      </c>
      <c r="GL181" s="1" t="str">
        <f t="shared" si="29"/>
        <v/>
      </c>
      <c r="GM181" s="85">
        <f>MIN('病床状況確認表 (2)'!$E167:$GE167)</f>
        <v>0</v>
      </c>
      <c r="GN181" s="85">
        <f>MAX('病床状況確認表 (2)'!$E167:$GE167)</f>
        <v>0</v>
      </c>
      <c r="GO181" s="259"/>
      <c r="GP181" s="260"/>
      <c r="GQ181" s="260"/>
      <c r="GR181" s="260"/>
      <c r="GS181" s="261"/>
      <c r="GT181" s="262"/>
      <c r="GU181" s="263"/>
      <c r="GV181" s="263"/>
      <c r="GW181" s="263"/>
      <c r="GX181" s="263"/>
      <c r="GY181" s="263"/>
      <c r="GZ181" s="263"/>
      <c r="HA181" s="264"/>
      <c r="HB181" s="183" t="str">
        <f>IF('病床状況確認表 (3)'!HB181&gt;=11,"有","")</f>
        <v/>
      </c>
      <c r="HC181" s="12"/>
    </row>
    <row r="182" spans="1:211" hidden="1">
      <c r="A182" s="1" t="str">
        <f>IF(GL182="","",MAX($A$20:A181)+1)</f>
        <v/>
      </c>
      <c r="B182" s="27"/>
      <c r="C182" s="6"/>
      <c r="D182" s="6"/>
      <c r="E182" s="140"/>
      <c r="F182" s="141"/>
      <c r="G182" s="141"/>
      <c r="H182" s="141"/>
      <c r="I182" s="141"/>
      <c r="J182" s="141"/>
      <c r="K182" s="141"/>
      <c r="L182" s="141"/>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2"/>
      <c r="AJ182" s="140"/>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2"/>
      <c r="BN182" s="143"/>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c r="CN182" s="141"/>
      <c r="CO182" s="141"/>
      <c r="CP182" s="141"/>
      <c r="CQ182" s="141"/>
      <c r="CR182" s="141"/>
      <c r="CS182" s="141"/>
      <c r="CT182" s="141"/>
      <c r="CU182" s="141"/>
      <c r="CV182" s="141"/>
      <c r="CW182" s="141"/>
      <c r="CX182" s="141"/>
      <c r="CY182" s="141"/>
      <c r="CZ182" s="141"/>
      <c r="DA182" s="141"/>
      <c r="DB182" s="141"/>
      <c r="DC182" s="141"/>
      <c r="DD182" s="141"/>
      <c r="DE182" s="141"/>
      <c r="DF182" s="141"/>
      <c r="DG182" s="141"/>
      <c r="DH182" s="141"/>
      <c r="DI182" s="141"/>
      <c r="DJ182" s="141"/>
      <c r="DK182" s="141"/>
      <c r="DL182" s="141"/>
      <c r="DM182" s="141"/>
      <c r="DN182" s="141"/>
      <c r="DO182" s="141"/>
      <c r="DP182" s="141"/>
      <c r="DQ182" s="141"/>
      <c r="DR182" s="141"/>
      <c r="DS182" s="141"/>
      <c r="DT182" s="141"/>
      <c r="DU182" s="141"/>
      <c r="DV182" s="141"/>
      <c r="DW182" s="141"/>
      <c r="DX182" s="141"/>
      <c r="DY182" s="141"/>
      <c r="DZ182" s="141"/>
      <c r="EA182" s="141"/>
      <c r="EB182" s="141"/>
      <c r="EC182" s="141"/>
      <c r="ED182" s="141"/>
      <c r="EE182" s="141"/>
      <c r="EF182" s="141"/>
      <c r="EG182" s="141"/>
      <c r="EH182" s="141"/>
      <c r="EI182" s="141"/>
      <c r="EJ182" s="141"/>
      <c r="EK182" s="141"/>
      <c r="EL182" s="141"/>
      <c r="EM182" s="141"/>
      <c r="EN182" s="141"/>
      <c r="EO182" s="141"/>
      <c r="EP182" s="141"/>
      <c r="EQ182" s="141"/>
      <c r="ER182" s="141"/>
      <c r="ES182" s="141"/>
      <c r="ET182" s="141"/>
      <c r="EU182" s="141"/>
      <c r="EV182" s="141"/>
      <c r="EW182" s="141"/>
      <c r="EX182" s="141"/>
      <c r="EY182" s="141"/>
      <c r="EZ182" s="141"/>
      <c r="FA182" s="141"/>
      <c r="FB182" s="141"/>
      <c r="FC182" s="141"/>
      <c r="FD182" s="141"/>
      <c r="FE182" s="141"/>
      <c r="FF182" s="141"/>
      <c r="FG182" s="141"/>
      <c r="FH182" s="141"/>
      <c r="FI182" s="141"/>
      <c r="FJ182" s="141"/>
      <c r="FK182" s="141"/>
      <c r="FL182" s="141"/>
      <c r="FM182" s="141"/>
      <c r="FN182" s="141"/>
      <c r="FO182" s="141"/>
      <c r="FP182" s="141"/>
      <c r="FQ182" s="141"/>
      <c r="FR182" s="141"/>
      <c r="FS182" s="141"/>
      <c r="FT182" s="141"/>
      <c r="FU182" s="141"/>
      <c r="FV182" s="141"/>
      <c r="FW182" s="141"/>
      <c r="FX182" s="141"/>
      <c r="FY182" s="141"/>
      <c r="FZ182" s="141"/>
      <c r="GA182" s="141"/>
      <c r="GB182" s="141"/>
      <c r="GC182" s="141"/>
      <c r="GD182" s="141"/>
      <c r="GE182" s="142"/>
      <c r="GF182" s="27" t="str">
        <f t="shared" si="24"/>
        <v/>
      </c>
      <c r="GG182" s="12">
        <f t="shared" si="25"/>
        <v>0</v>
      </c>
      <c r="GH182" s="12">
        <f t="shared" si="26"/>
        <v>0</v>
      </c>
      <c r="GI182" s="45">
        <f>IFERROR(VLOOKUP(O$17&amp;C182&amp;D182,データ!D:E,2,0),0)</f>
        <v>0</v>
      </c>
      <c r="GJ182" s="45">
        <f t="shared" si="27"/>
        <v>0</v>
      </c>
      <c r="GK182" s="1">
        <f t="shared" si="28"/>
        <v>0</v>
      </c>
      <c r="GL182" s="1" t="str">
        <f t="shared" si="29"/>
        <v/>
      </c>
      <c r="GM182" s="85">
        <f>MIN('病床状況確認表 (2)'!$E168:$GE168)</f>
        <v>0</v>
      </c>
      <c r="GN182" s="85">
        <f>MAX('病床状況確認表 (2)'!$E168:$GE168)</f>
        <v>0</v>
      </c>
      <c r="GO182" s="259"/>
      <c r="GP182" s="260"/>
      <c r="GQ182" s="260"/>
      <c r="GR182" s="260"/>
      <c r="GS182" s="261"/>
      <c r="GT182" s="262"/>
      <c r="GU182" s="263"/>
      <c r="GV182" s="263"/>
      <c r="GW182" s="263"/>
      <c r="GX182" s="263"/>
      <c r="GY182" s="263"/>
      <c r="GZ182" s="263"/>
      <c r="HA182" s="264"/>
      <c r="HB182" s="183" t="str">
        <f>IF('病床状況確認表 (3)'!HB182&gt;=11,"有","")</f>
        <v/>
      </c>
      <c r="HC182" s="12"/>
    </row>
    <row r="183" spans="1:211" hidden="1">
      <c r="A183" s="1" t="str">
        <f>IF(GL183="","",MAX($A$20:A182)+1)</f>
        <v/>
      </c>
      <c r="B183" s="27"/>
      <c r="C183" s="6"/>
      <c r="D183" s="6"/>
      <c r="E183" s="140"/>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2"/>
      <c r="AJ183" s="140"/>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2"/>
      <c r="BN183" s="143"/>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c r="CN183" s="141"/>
      <c r="CO183" s="141"/>
      <c r="CP183" s="141"/>
      <c r="CQ183" s="141"/>
      <c r="CR183" s="141"/>
      <c r="CS183" s="141"/>
      <c r="CT183" s="141"/>
      <c r="CU183" s="141"/>
      <c r="CV183" s="141"/>
      <c r="CW183" s="141"/>
      <c r="CX183" s="141"/>
      <c r="CY183" s="141"/>
      <c r="CZ183" s="141"/>
      <c r="DA183" s="141"/>
      <c r="DB183" s="141"/>
      <c r="DC183" s="141"/>
      <c r="DD183" s="141"/>
      <c r="DE183" s="141"/>
      <c r="DF183" s="141"/>
      <c r="DG183" s="141"/>
      <c r="DH183" s="141"/>
      <c r="DI183" s="141"/>
      <c r="DJ183" s="141"/>
      <c r="DK183" s="141"/>
      <c r="DL183" s="141"/>
      <c r="DM183" s="141"/>
      <c r="DN183" s="141"/>
      <c r="DO183" s="141"/>
      <c r="DP183" s="141"/>
      <c r="DQ183" s="141"/>
      <c r="DR183" s="141"/>
      <c r="DS183" s="141"/>
      <c r="DT183" s="141"/>
      <c r="DU183" s="141"/>
      <c r="DV183" s="141"/>
      <c r="DW183" s="141"/>
      <c r="DX183" s="141"/>
      <c r="DY183" s="141"/>
      <c r="DZ183" s="141"/>
      <c r="EA183" s="141"/>
      <c r="EB183" s="141"/>
      <c r="EC183" s="141"/>
      <c r="ED183" s="141"/>
      <c r="EE183" s="141"/>
      <c r="EF183" s="141"/>
      <c r="EG183" s="141"/>
      <c r="EH183" s="141"/>
      <c r="EI183" s="141"/>
      <c r="EJ183" s="141"/>
      <c r="EK183" s="141"/>
      <c r="EL183" s="141"/>
      <c r="EM183" s="141"/>
      <c r="EN183" s="141"/>
      <c r="EO183" s="141"/>
      <c r="EP183" s="141"/>
      <c r="EQ183" s="141"/>
      <c r="ER183" s="141"/>
      <c r="ES183" s="141"/>
      <c r="ET183" s="141"/>
      <c r="EU183" s="141"/>
      <c r="EV183" s="141"/>
      <c r="EW183" s="141"/>
      <c r="EX183" s="141"/>
      <c r="EY183" s="141"/>
      <c r="EZ183" s="141"/>
      <c r="FA183" s="141"/>
      <c r="FB183" s="141"/>
      <c r="FC183" s="141"/>
      <c r="FD183" s="141"/>
      <c r="FE183" s="141"/>
      <c r="FF183" s="141"/>
      <c r="FG183" s="141"/>
      <c r="FH183" s="141"/>
      <c r="FI183" s="141"/>
      <c r="FJ183" s="141"/>
      <c r="FK183" s="141"/>
      <c r="FL183" s="141"/>
      <c r="FM183" s="141"/>
      <c r="FN183" s="141"/>
      <c r="FO183" s="141"/>
      <c r="FP183" s="141"/>
      <c r="FQ183" s="141"/>
      <c r="FR183" s="141"/>
      <c r="FS183" s="141"/>
      <c r="FT183" s="141"/>
      <c r="FU183" s="141"/>
      <c r="FV183" s="141"/>
      <c r="FW183" s="141"/>
      <c r="FX183" s="141"/>
      <c r="FY183" s="141"/>
      <c r="FZ183" s="141"/>
      <c r="GA183" s="141"/>
      <c r="GB183" s="141"/>
      <c r="GC183" s="141"/>
      <c r="GD183" s="141"/>
      <c r="GE183" s="142"/>
      <c r="GF183" s="27" t="str">
        <f t="shared" ref="GF183:GF218" si="30">IF(D183="","",D183)</f>
        <v/>
      </c>
      <c r="GG183" s="12">
        <f t="shared" ref="GG183:GG218" si="31">COUNTIF(E183:GE183,"一般")+COUNTIF(E183:GE183,"コロナ")+COUNTIF(E183:GE183,"既感染者")+COUNTIF(E183:GE183,"疑い")+COUNTIF(E183:GE183,"外コロナ")</f>
        <v>0</v>
      </c>
      <c r="GH183" s="12">
        <f t="shared" ref="GH183:GH218" si="32">COUNTIF(E183:GE183,"休止")+COUNTIF(E183:GE183,"空床")</f>
        <v>0</v>
      </c>
      <c r="GI183" s="45">
        <f>IFERROR(VLOOKUP(O$17&amp;C183&amp;D183,データ!D:E,2,0),0)</f>
        <v>0</v>
      </c>
      <c r="GJ183" s="45">
        <f t="shared" ref="GJ183:GJ218" si="33">GI183*GH183</f>
        <v>0</v>
      </c>
      <c r="GK183" s="1">
        <f t="shared" ref="GK183:GK218" si="34">COUNTIF(E183:CR183,"コロナ")</f>
        <v>0</v>
      </c>
      <c r="GL183" s="1" t="str">
        <f t="shared" ref="GL183:GL218" si="35">IF(OR(GK183&gt;0,GH183&gt;0),"*","")</f>
        <v/>
      </c>
      <c r="GM183" s="85">
        <f>MIN('病床状況確認表 (2)'!$E169:$GE169)</f>
        <v>0</v>
      </c>
      <c r="GN183" s="85">
        <f>MAX('病床状況確認表 (2)'!$E169:$GE169)</f>
        <v>0</v>
      </c>
      <c r="GO183" s="259"/>
      <c r="GP183" s="260"/>
      <c r="GQ183" s="260"/>
      <c r="GR183" s="260"/>
      <c r="GS183" s="261"/>
      <c r="GT183" s="262"/>
      <c r="GU183" s="263"/>
      <c r="GV183" s="263"/>
      <c r="GW183" s="263"/>
      <c r="GX183" s="263"/>
      <c r="GY183" s="263"/>
      <c r="GZ183" s="263"/>
      <c r="HA183" s="264"/>
      <c r="HB183" s="183" t="str">
        <f>IF('病床状況確認表 (3)'!HB183&gt;=11,"有","")</f>
        <v/>
      </c>
      <c r="HC183" s="12"/>
    </row>
    <row r="184" spans="1:211" hidden="1">
      <c r="A184" s="1" t="str">
        <f>IF(GL184="","",MAX($A$20:A183)+1)</f>
        <v/>
      </c>
      <c r="B184" s="27"/>
      <c r="C184" s="6"/>
      <c r="D184" s="6"/>
      <c r="E184" s="140"/>
      <c r="F184" s="141"/>
      <c r="G184" s="141"/>
      <c r="H184" s="141"/>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2"/>
      <c r="AJ184" s="140"/>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2"/>
      <c r="BN184" s="143"/>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141"/>
      <c r="CO184" s="141"/>
      <c r="CP184" s="141"/>
      <c r="CQ184" s="141"/>
      <c r="CR184" s="141"/>
      <c r="CS184" s="141"/>
      <c r="CT184" s="141"/>
      <c r="CU184" s="141"/>
      <c r="CV184" s="141"/>
      <c r="CW184" s="141"/>
      <c r="CX184" s="141"/>
      <c r="CY184" s="141"/>
      <c r="CZ184" s="141"/>
      <c r="DA184" s="141"/>
      <c r="DB184" s="141"/>
      <c r="DC184" s="141"/>
      <c r="DD184" s="141"/>
      <c r="DE184" s="141"/>
      <c r="DF184" s="141"/>
      <c r="DG184" s="141"/>
      <c r="DH184" s="141"/>
      <c r="DI184" s="141"/>
      <c r="DJ184" s="141"/>
      <c r="DK184" s="141"/>
      <c r="DL184" s="141"/>
      <c r="DM184" s="141"/>
      <c r="DN184" s="141"/>
      <c r="DO184" s="141"/>
      <c r="DP184" s="141"/>
      <c r="DQ184" s="141"/>
      <c r="DR184" s="141"/>
      <c r="DS184" s="141"/>
      <c r="DT184" s="141"/>
      <c r="DU184" s="141"/>
      <c r="DV184" s="141"/>
      <c r="DW184" s="141"/>
      <c r="DX184" s="141"/>
      <c r="DY184" s="141"/>
      <c r="DZ184" s="141"/>
      <c r="EA184" s="141"/>
      <c r="EB184" s="141"/>
      <c r="EC184" s="141"/>
      <c r="ED184" s="141"/>
      <c r="EE184" s="141"/>
      <c r="EF184" s="141"/>
      <c r="EG184" s="141"/>
      <c r="EH184" s="141"/>
      <c r="EI184" s="141"/>
      <c r="EJ184" s="141"/>
      <c r="EK184" s="141"/>
      <c r="EL184" s="141"/>
      <c r="EM184" s="141"/>
      <c r="EN184" s="141"/>
      <c r="EO184" s="141"/>
      <c r="EP184" s="141"/>
      <c r="EQ184" s="141"/>
      <c r="ER184" s="141"/>
      <c r="ES184" s="141"/>
      <c r="ET184" s="141"/>
      <c r="EU184" s="141"/>
      <c r="EV184" s="141"/>
      <c r="EW184" s="141"/>
      <c r="EX184" s="141"/>
      <c r="EY184" s="141"/>
      <c r="EZ184" s="141"/>
      <c r="FA184" s="141"/>
      <c r="FB184" s="141"/>
      <c r="FC184" s="141"/>
      <c r="FD184" s="141"/>
      <c r="FE184" s="141"/>
      <c r="FF184" s="141"/>
      <c r="FG184" s="141"/>
      <c r="FH184" s="141"/>
      <c r="FI184" s="141"/>
      <c r="FJ184" s="141"/>
      <c r="FK184" s="141"/>
      <c r="FL184" s="141"/>
      <c r="FM184" s="141"/>
      <c r="FN184" s="141"/>
      <c r="FO184" s="141"/>
      <c r="FP184" s="141"/>
      <c r="FQ184" s="141"/>
      <c r="FR184" s="141"/>
      <c r="FS184" s="141"/>
      <c r="FT184" s="141"/>
      <c r="FU184" s="141"/>
      <c r="FV184" s="141"/>
      <c r="FW184" s="141"/>
      <c r="FX184" s="141"/>
      <c r="FY184" s="141"/>
      <c r="FZ184" s="141"/>
      <c r="GA184" s="141"/>
      <c r="GB184" s="141"/>
      <c r="GC184" s="141"/>
      <c r="GD184" s="141"/>
      <c r="GE184" s="142"/>
      <c r="GF184" s="27" t="str">
        <f t="shared" si="30"/>
        <v/>
      </c>
      <c r="GG184" s="12">
        <f t="shared" si="31"/>
        <v>0</v>
      </c>
      <c r="GH184" s="12">
        <f t="shared" si="32"/>
        <v>0</v>
      </c>
      <c r="GI184" s="45">
        <f>IFERROR(VLOOKUP(O$17&amp;C184&amp;D184,データ!D:E,2,0),0)</f>
        <v>0</v>
      </c>
      <c r="GJ184" s="45">
        <f t="shared" si="33"/>
        <v>0</v>
      </c>
      <c r="GK184" s="1">
        <f t="shared" si="34"/>
        <v>0</v>
      </c>
      <c r="GL184" s="1" t="str">
        <f t="shared" si="35"/>
        <v/>
      </c>
      <c r="GM184" s="85">
        <f>MIN('病床状況確認表 (2)'!$E170:$GE170)</f>
        <v>0</v>
      </c>
      <c r="GN184" s="85">
        <f>MAX('病床状況確認表 (2)'!$E170:$GE170)</f>
        <v>0</v>
      </c>
      <c r="GO184" s="259"/>
      <c r="GP184" s="260"/>
      <c r="GQ184" s="260"/>
      <c r="GR184" s="260"/>
      <c r="GS184" s="261"/>
      <c r="GT184" s="262"/>
      <c r="GU184" s="263"/>
      <c r="GV184" s="263"/>
      <c r="GW184" s="263"/>
      <c r="GX184" s="263"/>
      <c r="GY184" s="263"/>
      <c r="GZ184" s="263"/>
      <c r="HA184" s="264"/>
      <c r="HB184" s="183" t="str">
        <f>IF('病床状況確認表 (3)'!HB184&gt;=11,"有","")</f>
        <v/>
      </c>
      <c r="HC184" s="12"/>
    </row>
    <row r="185" spans="1:211" hidden="1">
      <c r="A185" s="1" t="str">
        <f>IF(GL185="","",MAX($A$20:A184)+1)</f>
        <v/>
      </c>
      <c r="B185" s="27"/>
      <c r="C185" s="6"/>
      <c r="D185" s="6"/>
      <c r="E185" s="140"/>
      <c r="F185" s="141"/>
      <c r="G185" s="141"/>
      <c r="H185" s="141"/>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2"/>
      <c r="AJ185" s="140"/>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2"/>
      <c r="BN185" s="143"/>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141"/>
      <c r="CO185" s="141"/>
      <c r="CP185" s="141"/>
      <c r="CQ185" s="141"/>
      <c r="CR185" s="141"/>
      <c r="CS185" s="141"/>
      <c r="CT185" s="141"/>
      <c r="CU185" s="141"/>
      <c r="CV185" s="141"/>
      <c r="CW185" s="141"/>
      <c r="CX185" s="141"/>
      <c r="CY185" s="141"/>
      <c r="CZ185" s="141"/>
      <c r="DA185" s="141"/>
      <c r="DB185" s="141"/>
      <c r="DC185" s="141"/>
      <c r="DD185" s="141"/>
      <c r="DE185" s="141"/>
      <c r="DF185" s="141"/>
      <c r="DG185" s="141"/>
      <c r="DH185" s="141"/>
      <c r="DI185" s="141"/>
      <c r="DJ185" s="141"/>
      <c r="DK185" s="141"/>
      <c r="DL185" s="141"/>
      <c r="DM185" s="141"/>
      <c r="DN185" s="141"/>
      <c r="DO185" s="141"/>
      <c r="DP185" s="141"/>
      <c r="DQ185" s="141"/>
      <c r="DR185" s="141"/>
      <c r="DS185" s="141"/>
      <c r="DT185" s="141"/>
      <c r="DU185" s="141"/>
      <c r="DV185" s="141"/>
      <c r="DW185" s="141"/>
      <c r="DX185" s="141"/>
      <c r="DY185" s="141"/>
      <c r="DZ185" s="141"/>
      <c r="EA185" s="141"/>
      <c r="EB185" s="141"/>
      <c r="EC185" s="141"/>
      <c r="ED185" s="141"/>
      <c r="EE185" s="141"/>
      <c r="EF185" s="141"/>
      <c r="EG185" s="141"/>
      <c r="EH185" s="141"/>
      <c r="EI185" s="141"/>
      <c r="EJ185" s="141"/>
      <c r="EK185" s="141"/>
      <c r="EL185" s="141"/>
      <c r="EM185" s="141"/>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141"/>
      <c r="FK185" s="141"/>
      <c r="FL185" s="141"/>
      <c r="FM185" s="141"/>
      <c r="FN185" s="141"/>
      <c r="FO185" s="141"/>
      <c r="FP185" s="141"/>
      <c r="FQ185" s="141"/>
      <c r="FR185" s="141"/>
      <c r="FS185" s="141"/>
      <c r="FT185" s="141"/>
      <c r="FU185" s="141"/>
      <c r="FV185" s="141"/>
      <c r="FW185" s="141"/>
      <c r="FX185" s="141"/>
      <c r="FY185" s="141"/>
      <c r="FZ185" s="141"/>
      <c r="GA185" s="141"/>
      <c r="GB185" s="141"/>
      <c r="GC185" s="141"/>
      <c r="GD185" s="141"/>
      <c r="GE185" s="142"/>
      <c r="GF185" s="27" t="str">
        <f t="shared" si="30"/>
        <v/>
      </c>
      <c r="GG185" s="12">
        <f t="shared" si="31"/>
        <v>0</v>
      </c>
      <c r="GH185" s="12">
        <f t="shared" si="32"/>
        <v>0</v>
      </c>
      <c r="GI185" s="45">
        <f>IFERROR(VLOOKUP(O$17&amp;C185&amp;D185,データ!D:E,2,0),0)</f>
        <v>0</v>
      </c>
      <c r="GJ185" s="45">
        <f t="shared" si="33"/>
        <v>0</v>
      </c>
      <c r="GK185" s="1">
        <f t="shared" si="34"/>
        <v>0</v>
      </c>
      <c r="GL185" s="1" t="str">
        <f t="shared" si="35"/>
        <v/>
      </c>
      <c r="GM185" s="85">
        <f>MIN('病床状況確認表 (2)'!$E171:$GE171)</f>
        <v>0</v>
      </c>
      <c r="GN185" s="85">
        <f>MAX('病床状況確認表 (2)'!$E171:$GE171)</f>
        <v>0</v>
      </c>
      <c r="GO185" s="259"/>
      <c r="GP185" s="260"/>
      <c r="GQ185" s="260"/>
      <c r="GR185" s="260"/>
      <c r="GS185" s="261"/>
      <c r="GT185" s="262"/>
      <c r="GU185" s="263"/>
      <c r="GV185" s="263"/>
      <c r="GW185" s="263"/>
      <c r="GX185" s="263"/>
      <c r="GY185" s="263"/>
      <c r="GZ185" s="263"/>
      <c r="HA185" s="264"/>
      <c r="HB185" s="183" t="str">
        <f>IF('病床状況確認表 (3)'!HB185&gt;=11,"有","")</f>
        <v/>
      </c>
      <c r="HC185" s="12"/>
    </row>
    <row r="186" spans="1:211" hidden="1">
      <c r="A186" s="1" t="str">
        <f>IF(GL186="","",MAX($A$20:A185)+1)</f>
        <v/>
      </c>
      <c r="B186" s="27"/>
      <c r="C186" s="6"/>
      <c r="D186" s="6"/>
      <c r="E186" s="140"/>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2"/>
      <c r="AJ186" s="140"/>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2"/>
      <c r="BN186" s="143"/>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141"/>
      <c r="CO186" s="141"/>
      <c r="CP186" s="141"/>
      <c r="CQ186" s="141"/>
      <c r="CR186" s="141"/>
      <c r="CS186" s="141"/>
      <c r="CT186" s="141"/>
      <c r="CU186" s="141"/>
      <c r="CV186" s="141"/>
      <c r="CW186" s="141"/>
      <c r="CX186" s="141"/>
      <c r="CY186" s="141"/>
      <c r="CZ186" s="141"/>
      <c r="DA186" s="141"/>
      <c r="DB186" s="141"/>
      <c r="DC186" s="141"/>
      <c r="DD186" s="141"/>
      <c r="DE186" s="141"/>
      <c r="DF186" s="141"/>
      <c r="DG186" s="141"/>
      <c r="DH186" s="141"/>
      <c r="DI186" s="141"/>
      <c r="DJ186" s="141"/>
      <c r="DK186" s="141"/>
      <c r="DL186" s="141"/>
      <c r="DM186" s="141"/>
      <c r="DN186" s="141"/>
      <c r="DO186" s="141"/>
      <c r="DP186" s="141"/>
      <c r="DQ186" s="141"/>
      <c r="DR186" s="141"/>
      <c r="DS186" s="141"/>
      <c r="DT186" s="141"/>
      <c r="DU186" s="141"/>
      <c r="DV186" s="141"/>
      <c r="DW186" s="141"/>
      <c r="DX186" s="141"/>
      <c r="DY186" s="141"/>
      <c r="DZ186" s="141"/>
      <c r="EA186" s="141"/>
      <c r="EB186" s="141"/>
      <c r="EC186" s="141"/>
      <c r="ED186" s="141"/>
      <c r="EE186" s="141"/>
      <c r="EF186" s="141"/>
      <c r="EG186" s="141"/>
      <c r="EH186" s="141"/>
      <c r="EI186" s="141"/>
      <c r="EJ186" s="141"/>
      <c r="EK186" s="141"/>
      <c r="EL186" s="141"/>
      <c r="EM186" s="141"/>
      <c r="EN186" s="141"/>
      <c r="EO186" s="141"/>
      <c r="EP186" s="141"/>
      <c r="EQ186" s="141"/>
      <c r="ER186" s="141"/>
      <c r="ES186" s="141"/>
      <c r="ET186" s="141"/>
      <c r="EU186" s="141"/>
      <c r="EV186" s="141"/>
      <c r="EW186" s="141"/>
      <c r="EX186" s="141"/>
      <c r="EY186" s="141"/>
      <c r="EZ186" s="141"/>
      <c r="FA186" s="141"/>
      <c r="FB186" s="141"/>
      <c r="FC186" s="141"/>
      <c r="FD186" s="141"/>
      <c r="FE186" s="141"/>
      <c r="FF186" s="141"/>
      <c r="FG186" s="141"/>
      <c r="FH186" s="141"/>
      <c r="FI186" s="141"/>
      <c r="FJ186" s="141"/>
      <c r="FK186" s="141"/>
      <c r="FL186" s="141"/>
      <c r="FM186" s="141"/>
      <c r="FN186" s="141"/>
      <c r="FO186" s="141"/>
      <c r="FP186" s="141"/>
      <c r="FQ186" s="141"/>
      <c r="FR186" s="141"/>
      <c r="FS186" s="141"/>
      <c r="FT186" s="141"/>
      <c r="FU186" s="141"/>
      <c r="FV186" s="141"/>
      <c r="FW186" s="141"/>
      <c r="FX186" s="141"/>
      <c r="FY186" s="141"/>
      <c r="FZ186" s="141"/>
      <c r="GA186" s="141"/>
      <c r="GB186" s="141"/>
      <c r="GC186" s="141"/>
      <c r="GD186" s="141"/>
      <c r="GE186" s="142"/>
      <c r="GF186" s="27" t="str">
        <f t="shared" si="30"/>
        <v/>
      </c>
      <c r="GG186" s="12">
        <f t="shared" si="31"/>
        <v>0</v>
      </c>
      <c r="GH186" s="12">
        <f t="shared" si="32"/>
        <v>0</v>
      </c>
      <c r="GI186" s="45">
        <f>IFERROR(VLOOKUP(O$17&amp;C186&amp;D186,データ!D:E,2,0),0)</f>
        <v>0</v>
      </c>
      <c r="GJ186" s="45">
        <f t="shared" si="33"/>
        <v>0</v>
      </c>
      <c r="GK186" s="1">
        <f t="shared" si="34"/>
        <v>0</v>
      </c>
      <c r="GL186" s="1" t="str">
        <f t="shared" si="35"/>
        <v/>
      </c>
      <c r="GM186" s="85">
        <f>MIN('病床状況確認表 (2)'!$E172:$GE172)</f>
        <v>0</v>
      </c>
      <c r="GN186" s="85">
        <f>MAX('病床状況確認表 (2)'!$E172:$GE172)</f>
        <v>0</v>
      </c>
      <c r="GO186" s="259"/>
      <c r="GP186" s="260"/>
      <c r="GQ186" s="260"/>
      <c r="GR186" s="260"/>
      <c r="GS186" s="261"/>
      <c r="GT186" s="262"/>
      <c r="GU186" s="263"/>
      <c r="GV186" s="263"/>
      <c r="GW186" s="263"/>
      <c r="GX186" s="263"/>
      <c r="GY186" s="263"/>
      <c r="GZ186" s="263"/>
      <c r="HA186" s="264"/>
      <c r="HB186" s="183" t="str">
        <f>IF('病床状況確認表 (3)'!HB186&gt;=11,"有","")</f>
        <v/>
      </c>
      <c r="HC186" s="12"/>
    </row>
    <row r="187" spans="1:211" hidden="1">
      <c r="A187" s="1" t="str">
        <f>IF(GL187="","",MAX($A$20:A186)+1)</f>
        <v/>
      </c>
      <c r="B187" s="27"/>
      <c r="C187" s="6"/>
      <c r="D187" s="6"/>
      <c r="E187" s="140"/>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2"/>
      <c r="AJ187" s="140"/>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2"/>
      <c r="BN187" s="143"/>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c r="CU187" s="141"/>
      <c r="CV187" s="141"/>
      <c r="CW187" s="141"/>
      <c r="CX187" s="141"/>
      <c r="CY187" s="141"/>
      <c r="CZ187" s="141"/>
      <c r="DA187" s="141"/>
      <c r="DB187" s="141"/>
      <c r="DC187" s="141"/>
      <c r="DD187" s="141"/>
      <c r="DE187" s="141"/>
      <c r="DF187" s="141"/>
      <c r="DG187" s="141"/>
      <c r="DH187" s="141"/>
      <c r="DI187" s="141"/>
      <c r="DJ187" s="141"/>
      <c r="DK187" s="141"/>
      <c r="DL187" s="141"/>
      <c r="DM187" s="141"/>
      <c r="DN187" s="141"/>
      <c r="DO187" s="141"/>
      <c r="DP187" s="141"/>
      <c r="DQ187" s="141"/>
      <c r="DR187" s="141"/>
      <c r="DS187" s="141"/>
      <c r="DT187" s="141"/>
      <c r="DU187" s="141"/>
      <c r="DV187" s="141"/>
      <c r="DW187" s="141"/>
      <c r="DX187" s="141"/>
      <c r="DY187" s="141"/>
      <c r="DZ187" s="141"/>
      <c r="EA187" s="141"/>
      <c r="EB187" s="141"/>
      <c r="EC187" s="141"/>
      <c r="ED187" s="141"/>
      <c r="EE187" s="141"/>
      <c r="EF187" s="141"/>
      <c r="EG187" s="141"/>
      <c r="EH187" s="141"/>
      <c r="EI187" s="141"/>
      <c r="EJ187" s="141"/>
      <c r="EK187" s="141"/>
      <c r="EL187" s="141"/>
      <c r="EM187" s="141"/>
      <c r="EN187" s="141"/>
      <c r="EO187" s="141"/>
      <c r="EP187" s="141"/>
      <c r="EQ187" s="141"/>
      <c r="ER187" s="141"/>
      <c r="ES187" s="141"/>
      <c r="ET187" s="141"/>
      <c r="EU187" s="141"/>
      <c r="EV187" s="141"/>
      <c r="EW187" s="141"/>
      <c r="EX187" s="141"/>
      <c r="EY187" s="141"/>
      <c r="EZ187" s="141"/>
      <c r="FA187" s="141"/>
      <c r="FB187" s="141"/>
      <c r="FC187" s="141"/>
      <c r="FD187" s="141"/>
      <c r="FE187" s="141"/>
      <c r="FF187" s="141"/>
      <c r="FG187" s="141"/>
      <c r="FH187" s="141"/>
      <c r="FI187" s="141"/>
      <c r="FJ187" s="141"/>
      <c r="FK187" s="141"/>
      <c r="FL187" s="141"/>
      <c r="FM187" s="141"/>
      <c r="FN187" s="141"/>
      <c r="FO187" s="141"/>
      <c r="FP187" s="141"/>
      <c r="FQ187" s="141"/>
      <c r="FR187" s="141"/>
      <c r="FS187" s="141"/>
      <c r="FT187" s="141"/>
      <c r="FU187" s="141"/>
      <c r="FV187" s="141"/>
      <c r="FW187" s="141"/>
      <c r="FX187" s="141"/>
      <c r="FY187" s="141"/>
      <c r="FZ187" s="141"/>
      <c r="GA187" s="141"/>
      <c r="GB187" s="141"/>
      <c r="GC187" s="141"/>
      <c r="GD187" s="141"/>
      <c r="GE187" s="142"/>
      <c r="GF187" s="27" t="str">
        <f t="shared" si="30"/>
        <v/>
      </c>
      <c r="GG187" s="12">
        <f t="shared" si="31"/>
        <v>0</v>
      </c>
      <c r="GH187" s="12">
        <f t="shared" si="32"/>
        <v>0</v>
      </c>
      <c r="GI187" s="45">
        <f>IFERROR(VLOOKUP(O$17&amp;C187&amp;D187,データ!D:E,2,0),0)</f>
        <v>0</v>
      </c>
      <c r="GJ187" s="45">
        <f t="shared" si="33"/>
        <v>0</v>
      </c>
      <c r="GK187" s="1">
        <f t="shared" si="34"/>
        <v>0</v>
      </c>
      <c r="GL187" s="1" t="str">
        <f t="shared" si="35"/>
        <v/>
      </c>
      <c r="GM187" s="85">
        <f>MIN('病床状況確認表 (2)'!$E173:$GE173)</f>
        <v>0</v>
      </c>
      <c r="GN187" s="85">
        <f>MAX('病床状況確認表 (2)'!$E173:$GE173)</f>
        <v>0</v>
      </c>
      <c r="GO187" s="259"/>
      <c r="GP187" s="260"/>
      <c r="GQ187" s="260"/>
      <c r="GR187" s="260"/>
      <c r="GS187" s="261"/>
      <c r="GT187" s="262"/>
      <c r="GU187" s="263"/>
      <c r="GV187" s="263"/>
      <c r="GW187" s="263"/>
      <c r="GX187" s="263"/>
      <c r="GY187" s="263"/>
      <c r="GZ187" s="263"/>
      <c r="HA187" s="264"/>
      <c r="HB187" s="183" t="str">
        <f>IF('病床状況確認表 (3)'!HB187&gt;=11,"有","")</f>
        <v/>
      </c>
      <c r="HC187" s="12"/>
    </row>
    <row r="188" spans="1:211" hidden="1">
      <c r="A188" s="1" t="str">
        <f>IF(GL188="","",MAX($A$20:A187)+1)</f>
        <v/>
      </c>
      <c r="B188" s="27"/>
      <c r="C188" s="6"/>
      <c r="D188" s="6"/>
      <c r="E188" s="140"/>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2"/>
      <c r="AJ188" s="140"/>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2"/>
      <c r="BN188" s="143"/>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1"/>
      <c r="CY188" s="141"/>
      <c r="CZ188" s="141"/>
      <c r="DA188" s="141"/>
      <c r="DB188" s="141"/>
      <c r="DC188" s="141"/>
      <c r="DD188" s="141"/>
      <c r="DE188" s="141"/>
      <c r="DF188" s="141"/>
      <c r="DG188" s="141"/>
      <c r="DH188" s="141"/>
      <c r="DI188" s="141"/>
      <c r="DJ188" s="141"/>
      <c r="DK188" s="141"/>
      <c r="DL188" s="141"/>
      <c r="DM188" s="141"/>
      <c r="DN188" s="141"/>
      <c r="DO188" s="141"/>
      <c r="DP188" s="141"/>
      <c r="DQ188" s="141"/>
      <c r="DR188" s="141"/>
      <c r="DS188" s="141"/>
      <c r="DT188" s="141"/>
      <c r="DU188" s="141"/>
      <c r="DV188" s="141"/>
      <c r="DW188" s="141"/>
      <c r="DX188" s="141"/>
      <c r="DY188" s="141"/>
      <c r="DZ188" s="141"/>
      <c r="EA188" s="141"/>
      <c r="EB188" s="141"/>
      <c r="EC188" s="141"/>
      <c r="ED188" s="141"/>
      <c r="EE188" s="141"/>
      <c r="EF188" s="141"/>
      <c r="EG188" s="141"/>
      <c r="EH188" s="141"/>
      <c r="EI188" s="141"/>
      <c r="EJ188" s="141"/>
      <c r="EK188" s="141"/>
      <c r="EL188" s="141"/>
      <c r="EM188" s="141"/>
      <c r="EN188" s="141"/>
      <c r="EO188" s="141"/>
      <c r="EP188" s="141"/>
      <c r="EQ188" s="141"/>
      <c r="ER188" s="141"/>
      <c r="ES188" s="141"/>
      <c r="ET188" s="141"/>
      <c r="EU188" s="141"/>
      <c r="EV188" s="141"/>
      <c r="EW188" s="141"/>
      <c r="EX188" s="141"/>
      <c r="EY188" s="141"/>
      <c r="EZ188" s="141"/>
      <c r="FA188" s="141"/>
      <c r="FB188" s="141"/>
      <c r="FC188" s="141"/>
      <c r="FD188" s="141"/>
      <c r="FE188" s="141"/>
      <c r="FF188" s="141"/>
      <c r="FG188" s="141"/>
      <c r="FH188" s="141"/>
      <c r="FI188" s="141"/>
      <c r="FJ188" s="141"/>
      <c r="FK188" s="141"/>
      <c r="FL188" s="141"/>
      <c r="FM188" s="141"/>
      <c r="FN188" s="141"/>
      <c r="FO188" s="141"/>
      <c r="FP188" s="141"/>
      <c r="FQ188" s="141"/>
      <c r="FR188" s="141"/>
      <c r="FS188" s="141"/>
      <c r="FT188" s="141"/>
      <c r="FU188" s="141"/>
      <c r="FV188" s="141"/>
      <c r="FW188" s="141"/>
      <c r="FX188" s="141"/>
      <c r="FY188" s="141"/>
      <c r="FZ188" s="141"/>
      <c r="GA188" s="141"/>
      <c r="GB188" s="141"/>
      <c r="GC188" s="141"/>
      <c r="GD188" s="141"/>
      <c r="GE188" s="142"/>
      <c r="GF188" s="27" t="str">
        <f t="shared" si="30"/>
        <v/>
      </c>
      <c r="GG188" s="12">
        <f t="shared" si="31"/>
        <v>0</v>
      </c>
      <c r="GH188" s="12">
        <f t="shared" si="32"/>
        <v>0</v>
      </c>
      <c r="GI188" s="45">
        <f>IFERROR(VLOOKUP(O$17&amp;C188&amp;D188,データ!D:E,2,0),0)</f>
        <v>0</v>
      </c>
      <c r="GJ188" s="45">
        <f t="shared" si="33"/>
        <v>0</v>
      </c>
      <c r="GK188" s="1">
        <f t="shared" si="34"/>
        <v>0</v>
      </c>
      <c r="GL188" s="1" t="str">
        <f t="shared" si="35"/>
        <v/>
      </c>
      <c r="GM188" s="85">
        <f>MIN('病床状況確認表 (2)'!$E174:$GE174)</f>
        <v>0</v>
      </c>
      <c r="GN188" s="85">
        <f>MAX('病床状況確認表 (2)'!$E174:$GE174)</f>
        <v>0</v>
      </c>
      <c r="GO188" s="259"/>
      <c r="GP188" s="260"/>
      <c r="GQ188" s="260"/>
      <c r="GR188" s="260"/>
      <c r="GS188" s="261"/>
      <c r="GT188" s="262"/>
      <c r="GU188" s="263"/>
      <c r="GV188" s="263"/>
      <c r="GW188" s="263"/>
      <c r="GX188" s="263"/>
      <c r="GY188" s="263"/>
      <c r="GZ188" s="263"/>
      <c r="HA188" s="264"/>
      <c r="HB188" s="183" t="str">
        <f>IF('病床状況確認表 (3)'!HB188&gt;=11,"有","")</f>
        <v/>
      </c>
      <c r="HC188" s="12"/>
    </row>
    <row r="189" spans="1:211" hidden="1">
      <c r="A189" s="1" t="str">
        <f>IF(GL189="","",MAX($A$20:A188)+1)</f>
        <v/>
      </c>
      <c r="B189" s="27"/>
      <c r="C189" s="6"/>
      <c r="D189" s="6"/>
      <c r="E189" s="140"/>
      <c r="F189" s="141"/>
      <c r="G189" s="141"/>
      <c r="H189" s="141"/>
      <c r="I189" s="141"/>
      <c r="J189" s="141"/>
      <c r="K189" s="141"/>
      <c r="L189" s="141"/>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2"/>
      <c r="AJ189" s="140"/>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2"/>
      <c r="BN189" s="143"/>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141"/>
      <c r="CO189" s="141"/>
      <c r="CP189" s="141"/>
      <c r="CQ189" s="141"/>
      <c r="CR189" s="141"/>
      <c r="CS189" s="141"/>
      <c r="CT189" s="141"/>
      <c r="CU189" s="141"/>
      <c r="CV189" s="141"/>
      <c r="CW189" s="141"/>
      <c r="CX189" s="141"/>
      <c r="CY189" s="141"/>
      <c r="CZ189" s="141"/>
      <c r="DA189" s="141"/>
      <c r="DB189" s="141"/>
      <c r="DC189" s="141"/>
      <c r="DD189" s="141"/>
      <c r="DE189" s="141"/>
      <c r="DF189" s="141"/>
      <c r="DG189" s="141"/>
      <c r="DH189" s="141"/>
      <c r="DI189" s="141"/>
      <c r="DJ189" s="141"/>
      <c r="DK189" s="141"/>
      <c r="DL189" s="141"/>
      <c r="DM189" s="141"/>
      <c r="DN189" s="141"/>
      <c r="DO189" s="141"/>
      <c r="DP189" s="141"/>
      <c r="DQ189" s="141"/>
      <c r="DR189" s="141"/>
      <c r="DS189" s="141"/>
      <c r="DT189" s="141"/>
      <c r="DU189" s="141"/>
      <c r="DV189" s="141"/>
      <c r="DW189" s="141"/>
      <c r="DX189" s="141"/>
      <c r="DY189" s="141"/>
      <c r="DZ189" s="141"/>
      <c r="EA189" s="141"/>
      <c r="EB189" s="141"/>
      <c r="EC189" s="141"/>
      <c r="ED189" s="141"/>
      <c r="EE189" s="141"/>
      <c r="EF189" s="141"/>
      <c r="EG189" s="141"/>
      <c r="EH189" s="141"/>
      <c r="EI189" s="141"/>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41"/>
      <c r="FK189" s="141"/>
      <c r="FL189" s="141"/>
      <c r="FM189" s="141"/>
      <c r="FN189" s="141"/>
      <c r="FO189" s="141"/>
      <c r="FP189" s="141"/>
      <c r="FQ189" s="141"/>
      <c r="FR189" s="141"/>
      <c r="FS189" s="141"/>
      <c r="FT189" s="141"/>
      <c r="FU189" s="141"/>
      <c r="FV189" s="141"/>
      <c r="FW189" s="141"/>
      <c r="FX189" s="141"/>
      <c r="FY189" s="141"/>
      <c r="FZ189" s="141"/>
      <c r="GA189" s="141"/>
      <c r="GB189" s="141"/>
      <c r="GC189" s="141"/>
      <c r="GD189" s="141"/>
      <c r="GE189" s="142"/>
      <c r="GF189" s="27" t="str">
        <f t="shared" si="30"/>
        <v/>
      </c>
      <c r="GG189" s="12">
        <f t="shared" si="31"/>
        <v>0</v>
      </c>
      <c r="GH189" s="12">
        <f t="shared" si="32"/>
        <v>0</v>
      </c>
      <c r="GI189" s="45">
        <f>IFERROR(VLOOKUP(O$17&amp;C189&amp;D189,データ!D:E,2,0),0)</f>
        <v>0</v>
      </c>
      <c r="GJ189" s="45">
        <f t="shared" si="33"/>
        <v>0</v>
      </c>
      <c r="GK189" s="1">
        <f t="shared" si="34"/>
        <v>0</v>
      </c>
      <c r="GL189" s="1" t="str">
        <f t="shared" si="35"/>
        <v/>
      </c>
      <c r="GM189" s="85">
        <f>MIN('病床状況確認表 (2)'!$E175:$GE175)</f>
        <v>0</v>
      </c>
      <c r="GN189" s="85">
        <f>MAX('病床状況確認表 (2)'!$E175:$GE175)</f>
        <v>0</v>
      </c>
      <c r="GO189" s="259"/>
      <c r="GP189" s="260"/>
      <c r="GQ189" s="260"/>
      <c r="GR189" s="260"/>
      <c r="GS189" s="261"/>
      <c r="GT189" s="262"/>
      <c r="GU189" s="263"/>
      <c r="GV189" s="263"/>
      <c r="GW189" s="263"/>
      <c r="GX189" s="263"/>
      <c r="GY189" s="263"/>
      <c r="GZ189" s="263"/>
      <c r="HA189" s="264"/>
      <c r="HB189" s="183" t="str">
        <f>IF('病床状況確認表 (3)'!HB189&gt;=11,"有","")</f>
        <v/>
      </c>
      <c r="HC189" s="12"/>
    </row>
    <row r="190" spans="1:211" hidden="1">
      <c r="A190" s="1" t="str">
        <f>IF(GL190="","",MAX($A$20:A189)+1)</f>
        <v/>
      </c>
      <c r="B190" s="27"/>
      <c r="C190" s="6"/>
      <c r="D190" s="6"/>
      <c r="E190" s="140"/>
      <c r="F190" s="141"/>
      <c r="G190" s="141"/>
      <c r="H190" s="141"/>
      <c r="I190" s="141"/>
      <c r="J190" s="141"/>
      <c r="K190" s="141"/>
      <c r="L190" s="141"/>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2"/>
      <c r="AJ190" s="140"/>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2"/>
      <c r="BN190" s="143"/>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c r="CN190" s="141"/>
      <c r="CO190" s="141"/>
      <c r="CP190" s="141"/>
      <c r="CQ190" s="141"/>
      <c r="CR190" s="141"/>
      <c r="CS190" s="141"/>
      <c r="CT190" s="141"/>
      <c r="CU190" s="141"/>
      <c r="CV190" s="141"/>
      <c r="CW190" s="141"/>
      <c r="CX190" s="141"/>
      <c r="CY190" s="141"/>
      <c r="CZ190" s="141"/>
      <c r="DA190" s="141"/>
      <c r="DB190" s="141"/>
      <c r="DC190" s="141"/>
      <c r="DD190" s="141"/>
      <c r="DE190" s="141"/>
      <c r="DF190" s="141"/>
      <c r="DG190" s="141"/>
      <c r="DH190" s="141"/>
      <c r="DI190" s="141"/>
      <c r="DJ190" s="141"/>
      <c r="DK190" s="141"/>
      <c r="DL190" s="141"/>
      <c r="DM190" s="141"/>
      <c r="DN190" s="141"/>
      <c r="DO190" s="141"/>
      <c r="DP190" s="141"/>
      <c r="DQ190" s="141"/>
      <c r="DR190" s="141"/>
      <c r="DS190" s="141"/>
      <c r="DT190" s="141"/>
      <c r="DU190" s="141"/>
      <c r="DV190" s="141"/>
      <c r="DW190" s="141"/>
      <c r="DX190" s="141"/>
      <c r="DY190" s="141"/>
      <c r="DZ190" s="141"/>
      <c r="EA190" s="141"/>
      <c r="EB190" s="141"/>
      <c r="EC190" s="141"/>
      <c r="ED190" s="141"/>
      <c r="EE190" s="141"/>
      <c r="EF190" s="141"/>
      <c r="EG190" s="141"/>
      <c r="EH190" s="141"/>
      <c r="EI190" s="141"/>
      <c r="EJ190" s="141"/>
      <c r="EK190" s="141"/>
      <c r="EL190" s="141"/>
      <c r="EM190" s="141"/>
      <c r="EN190" s="141"/>
      <c r="EO190" s="141"/>
      <c r="EP190" s="141"/>
      <c r="EQ190" s="141"/>
      <c r="ER190" s="141"/>
      <c r="ES190" s="141"/>
      <c r="ET190" s="141"/>
      <c r="EU190" s="141"/>
      <c r="EV190" s="141"/>
      <c r="EW190" s="141"/>
      <c r="EX190" s="141"/>
      <c r="EY190" s="141"/>
      <c r="EZ190" s="141"/>
      <c r="FA190" s="141"/>
      <c r="FB190" s="141"/>
      <c r="FC190" s="141"/>
      <c r="FD190" s="141"/>
      <c r="FE190" s="141"/>
      <c r="FF190" s="141"/>
      <c r="FG190" s="141"/>
      <c r="FH190" s="141"/>
      <c r="FI190" s="141"/>
      <c r="FJ190" s="141"/>
      <c r="FK190" s="141"/>
      <c r="FL190" s="141"/>
      <c r="FM190" s="141"/>
      <c r="FN190" s="141"/>
      <c r="FO190" s="141"/>
      <c r="FP190" s="141"/>
      <c r="FQ190" s="141"/>
      <c r="FR190" s="141"/>
      <c r="FS190" s="141"/>
      <c r="FT190" s="141"/>
      <c r="FU190" s="141"/>
      <c r="FV190" s="141"/>
      <c r="FW190" s="141"/>
      <c r="FX190" s="141"/>
      <c r="FY190" s="141"/>
      <c r="FZ190" s="141"/>
      <c r="GA190" s="141"/>
      <c r="GB190" s="141"/>
      <c r="GC190" s="141"/>
      <c r="GD190" s="141"/>
      <c r="GE190" s="142"/>
      <c r="GF190" s="27" t="str">
        <f t="shared" si="30"/>
        <v/>
      </c>
      <c r="GG190" s="12">
        <f t="shared" si="31"/>
        <v>0</v>
      </c>
      <c r="GH190" s="12">
        <f t="shared" si="32"/>
        <v>0</v>
      </c>
      <c r="GI190" s="45">
        <f>IFERROR(VLOOKUP(O$17&amp;C190&amp;D190,データ!D:E,2,0),0)</f>
        <v>0</v>
      </c>
      <c r="GJ190" s="45">
        <f t="shared" si="33"/>
        <v>0</v>
      </c>
      <c r="GK190" s="1">
        <f t="shared" si="34"/>
        <v>0</v>
      </c>
      <c r="GL190" s="1" t="str">
        <f t="shared" si="35"/>
        <v/>
      </c>
      <c r="GM190" s="85">
        <f>MIN('病床状況確認表 (2)'!$E176:$GE176)</f>
        <v>0</v>
      </c>
      <c r="GN190" s="85">
        <f>MAX('病床状況確認表 (2)'!$E176:$GE176)</f>
        <v>0</v>
      </c>
      <c r="GO190" s="259"/>
      <c r="GP190" s="260"/>
      <c r="GQ190" s="260"/>
      <c r="GR190" s="260"/>
      <c r="GS190" s="261"/>
      <c r="GT190" s="262"/>
      <c r="GU190" s="263"/>
      <c r="GV190" s="263"/>
      <c r="GW190" s="263"/>
      <c r="GX190" s="263"/>
      <c r="GY190" s="263"/>
      <c r="GZ190" s="263"/>
      <c r="HA190" s="264"/>
      <c r="HB190" s="183" t="str">
        <f>IF('病床状況確認表 (3)'!HB190&gt;=11,"有","")</f>
        <v/>
      </c>
      <c r="HC190" s="12"/>
    </row>
    <row r="191" spans="1:211" hidden="1">
      <c r="A191" s="1" t="str">
        <f>IF(GL191="","",MAX($A$20:A190)+1)</f>
        <v/>
      </c>
      <c r="B191" s="27"/>
      <c r="C191" s="6"/>
      <c r="D191" s="6"/>
      <c r="E191" s="140"/>
      <c r="F191" s="141"/>
      <c r="G191" s="141"/>
      <c r="H191" s="141"/>
      <c r="I191" s="141"/>
      <c r="J191" s="141"/>
      <c r="K191" s="141"/>
      <c r="L191" s="141"/>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2"/>
      <c r="AJ191" s="140"/>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2"/>
      <c r="BN191" s="143"/>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c r="CU191" s="141"/>
      <c r="CV191" s="141"/>
      <c r="CW191" s="141"/>
      <c r="CX191" s="141"/>
      <c r="CY191" s="141"/>
      <c r="CZ191" s="141"/>
      <c r="DA191" s="141"/>
      <c r="DB191" s="141"/>
      <c r="DC191" s="141"/>
      <c r="DD191" s="141"/>
      <c r="DE191" s="141"/>
      <c r="DF191" s="141"/>
      <c r="DG191" s="141"/>
      <c r="DH191" s="141"/>
      <c r="DI191" s="141"/>
      <c r="DJ191" s="141"/>
      <c r="DK191" s="141"/>
      <c r="DL191" s="141"/>
      <c r="DM191" s="141"/>
      <c r="DN191" s="141"/>
      <c r="DO191" s="141"/>
      <c r="DP191" s="141"/>
      <c r="DQ191" s="141"/>
      <c r="DR191" s="141"/>
      <c r="DS191" s="141"/>
      <c r="DT191" s="141"/>
      <c r="DU191" s="141"/>
      <c r="DV191" s="141"/>
      <c r="DW191" s="141"/>
      <c r="DX191" s="141"/>
      <c r="DY191" s="141"/>
      <c r="DZ191" s="141"/>
      <c r="EA191" s="141"/>
      <c r="EB191" s="141"/>
      <c r="EC191" s="141"/>
      <c r="ED191" s="141"/>
      <c r="EE191" s="141"/>
      <c r="EF191" s="141"/>
      <c r="EG191" s="141"/>
      <c r="EH191" s="141"/>
      <c r="EI191" s="141"/>
      <c r="EJ191" s="141"/>
      <c r="EK191" s="141"/>
      <c r="EL191" s="141"/>
      <c r="EM191" s="141"/>
      <c r="EN191" s="141"/>
      <c r="EO191" s="141"/>
      <c r="EP191" s="141"/>
      <c r="EQ191" s="141"/>
      <c r="ER191" s="141"/>
      <c r="ES191" s="141"/>
      <c r="ET191" s="141"/>
      <c r="EU191" s="141"/>
      <c r="EV191" s="141"/>
      <c r="EW191" s="141"/>
      <c r="EX191" s="141"/>
      <c r="EY191" s="141"/>
      <c r="EZ191" s="141"/>
      <c r="FA191" s="141"/>
      <c r="FB191" s="141"/>
      <c r="FC191" s="141"/>
      <c r="FD191" s="141"/>
      <c r="FE191" s="141"/>
      <c r="FF191" s="141"/>
      <c r="FG191" s="141"/>
      <c r="FH191" s="141"/>
      <c r="FI191" s="141"/>
      <c r="FJ191" s="141"/>
      <c r="FK191" s="141"/>
      <c r="FL191" s="141"/>
      <c r="FM191" s="141"/>
      <c r="FN191" s="141"/>
      <c r="FO191" s="141"/>
      <c r="FP191" s="141"/>
      <c r="FQ191" s="141"/>
      <c r="FR191" s="141"/>
      <c r="FS191" s="141"/>
      <c r="FT191" s="141"/>
      <c r="FU191" s="141"/>
      <c r="FV191" s="141"/>
      <c r="FW191" s="141"/>
      <c r="FX191" s="141"/>
      <c r="FY191" s="141"/>
      <c r="FZ191" s="141"/>
      <c r="GA191" s="141"/>
      <c r="GB191" s="141"/>
      <c r="GC191" s="141"/>
      <c r="GD191" s="141"/>
      <c r="GE191" s="142"/>
      <c r="GF191" s="27" t="str">
        <f t="shared" si="30"/>
        <v/>
      </c>
      <c r="GG191" s="12">
        <f t="shared" si="31"/>
        <v>0</v>
      </c>
      <c r="GH191" s="12">
        <f t="shared" si="32"/>
        <v>0</v>
      </c>
      <c r="GI191" s="45">
        <f>IFERROR(VLOOKUP(O$17&amp;C191&amp;D191,データ!D:E,2,0),0)</f>
        <v>0</v>
      </c>
      <c r="GJ191" s="45">
        <f t="shared" si="33"/>
        <v>0</v>
      </c>
      <c r="GK191" s="1">
        <f t="shared" si="34"/>
        <v>0</v>
      </c>
      <c r="GL191" s="1" t="str">
        <f t="shared" si="35"/>
        <v/>
      </c>
      <c r="GM191" s="85">
        <f>MIN('病床状況確認表 (2)'!$E177:$GE177)</f>
        <v>0</v>
      </c>
      <c r="GN191" s="85">
        <f>MAX('病床状況確認表 (2)'!$E177:$GE177)</f>
        <v>0</v>
      </c>
      <c r="GO191" s="259"/>
      <c r="GP191" s="260"/>
      <c r="GQ191" s="260"/>
      <c r="GR191" s="260"/>
      <c r="GS191" s="261"/>
      <c r="GT191" s="262"/>
      <c r="GU191" s="263"/>
      <c r="GV191" s="263"/>
      <c r="GW191" s="263"/>
      <c r="GX191" s="263"/>
      <c r="GY191" s="263"/>
      <c r="GZ191" s="263"/>
      <c r="HA191" s="264"/>
      <c r="HB191" s="183" t="str">
        <f>IF('病床状況確認表 (3)'!HB191&gt;=11,"有","")</f>
        <v/>
      </c>
      <c r="HC191" s="12"/>
    </row>
    <row r="192" spans="1:211" hidden="1">
      <c r="A192" s="1" t="str">
        <f>IF(GL192="","",MAX($A$20:A191)+1)</f>
        <v/>
      </c>
      <c r="B192" s="27"/>
      <c r="C192" s="6"/>
      <c r="D192" s="6"/>
      <c r="E192" s="140"/>
      <c r="F192" s="141"/>
      <c r="G192" s="141"/>
      <c r="H192" s="141"/>
      <c r="I192" s="141"/>
      <c r="J192" s="141"/>
      <c r="K192" s="141"/>
      <c r="L192" s="141"/>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2"/>
      <c r="AJ192" s="140"/>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2"/>
      <c r="BN192" s="143"/>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c r="CU192" s="141"/>
      <c r="CV192" s="141"/>
      <c r="CW192" s="141"/>
      <c r="CX192" s="141"/>
      <c r="CY192" s="141"/>
      <c r="CZ192" s="141"/>
      <c r="DA192" s="141"/>
      <c r="DB192" s="141"/>
      <c r="DC192" s="141"/>
      <c r="DD192" s="141"/>
      <c r="DE192" s="141"/>
      <c r="DF192" s="141"/>
      <c r="DG192" s="141"/>
      <c r="DH192" s="141"/>
      <c r="DI192" s="141"/>
      <c r="DJ192" s="141"/>
      <c r="DK192" s="141"/>
      <c r="DL192" s="141"/>
      <c r="DM192" s="141"/>
      <c r="DN192" s="141"/>
      <c r="DO192" s="141"/>
      <c r="DP192" s="141"/>
      <c r="DQ192" s="141"/>
      <c r="DR192" s="141"/>
      <c r="DS192" s="141"/>
      <c r="DT192" s="141"/>
      <c r="DU192" s="141"/>
      <c r="DV192" s="141"/>
      <c r="DW192" s="141"/>
      <c r="DX192" s="141"/>
      <c r="DY192" s="141"/>
      <c r="DZ192" s="141"/>
      <c r="EA192" s="141"/>
      <c r="EB192" s="141"/>
      <c r="EC192" s="141"/>
      <c r="ED192" s="141"/>
      <c r="EE192" s="141"/>
      <c r="EF192" s="141"/>
      <c r="EG192" s="141"/>
      <c r="EH192" s="141"/>
      <c r="EI192" s="141"/>
      <c r="EJ192" s="141"/>
      <c r="EK192" s="141"/>
      <c r="EL192" s="141"/>
      <c r="EM192" s="141"/>
      <c r="EN192" s="141"/>
      <c r="EO192" s="141"/>
      <c r="EP192" s="141"/>
      <c r="EQ192" s="141"/>
      <c r="ER192" s="141"/>
      <c r="ES192" s="141"/>
      <c r="ET192" s="141"/>
      <c r="EU192" s="141"/>
      <c r="EV192" s="141"/>
      <c r="EW192" s="141"/>
      <c r="EX192" s="141"/>
      <c r="EY192" s="141"/>
      <c r="EZ192" s="141"/>
      <c r="FA192" s="141"/>
      <c r="FB192" s="141"/>
      <c r="FC192" s="141"/>
      <c r="FD192" s="141"/>
      <c r="FE192" s="141"/>
      <c r="FF192" s="141"/>
      <c r="FG192" s="141"/>
      <c r="FH192" s="141"/>
      <c r="FI192" s="141"/>
      <c r="FJ192" s="141"/>
      <c r="FK192" s="141"/>
      <c r="FL192" s="141"/>
      <c r="FM192" s="141"/>
      <c r="FN192" s="141"/>
      <c r="FO192" s="141"/>
      <c r="FP192" s="141"/>
      <c r="FQ192" s="141"/>
      <c r="FR192" s="141"/>
      <c r="FS192" s="141"/>
      <c r="FT192" s="141"/>
      <c r="FU192" s="141"/>
      <c r="FV192" s="141"/>
      <c r="FW192" s="141"/>
      <c r="FX192" s="141"/>
      <c r="FY192" s="141"/>
      <c r="FZ192" s="141"/>
      <c r="GA192" s="141"/>
      <c r="GB192" s="141"/>
      <c r="GC192" s="141"/>
      <c r="GD192" s="141"/>
      <c r="GE192" s="142"/>
      <c r="GF192" s="27" t="str">
        <f t="shared" si="30"/>
        <v/>
      </c>
      <c r="GG192" s="12">
        <f t="shared" si="31"/>
        <v>0</v>
      </c>
      <c r="GH192" s="12">
        <f t="shared" si="32"/>
        <v>0</v>
      </c>
      <c r="GI192" s="45">
        <f>IFERROR(VLOOKUP(O$17&amp;C192&amp;D192,データ!D:E,2,0),0)</f>
        <v>0</v>
      </c>
      <c r="GJ192" s="45">
        <f t="shared" si="33"/>
        <v>0</v>
      </c>
      <c r="GK192" s="1">
        <f t="shared" si="34"/>
        <v>0</v>
      </c>
      <c r="GL192" s="1" t="str">
        <f t="shared" si="35"/>
        <v/>
      </c>
      <c r="GM192" s="85">
        <f>MIN('病床状況確認表 (2)'!$E178:$GE178)</f>
        <v>0</v>
      </c>
      <c r="GN192" s="85">
        <f>MAX('病床状況確認表 (2)'!$E178:$GE178)</f>
        <v>0</v>
      </c>
      <c r="GO192" s="259"/>
      <c r="GP192" s="260"/>
      <c r="GQ192" s="260"/>
      <c r="GR192" s="260"/>
      <c r="GS192" s="261"/>
      <c r="GT192" s="262"/>
      <c r="GU192" s="263"/>
      <c r="GV192" s="263"/>
      <c r="GW192" s="263"/>
      <c r="GX192" s="263"/>
      <c r="GY192" s="263"/>
      <c r="GZ192" s="263"/>
      <c r="HA192" s="264"/>
      <c r="HB192" s="183" t="str">
        <f>IF('病床状況確認表 (3)'!HB192&gt;=11,"有","")</f>
        <v/>
      </c>
      <c r="HC192" s="12"/>
    </row>
    <row r="193" spans="1:211" hidden="1">
      <c r="A193" s="1" t="str">
        <f>IF(GL193="","",MAX($A$20:A192)+1)</f>
        <v/>
      </c>
      <c r="B193" s="27"/>
      <c r="C193" s="6"/>
      <c r="D193" s="6"/>
      <c r="E193" s="140"/>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2"/>
      <c r="AJ193" s="140"/>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2"/>
      <c r="BN193" s="143"/>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141"/>
      <c r="CO193" s="141"/>
      <c r="CP193" s="141"/>
      <c r="CQ193" s="141"/>
      <c r="CR193" s="141"/>
      <c r="CS193" s="141"/>
      <c r="CT193" s="141"/>
      <c r="CU193" s="141"/>
      <c r="CV193" s="141"/>
      <c r="CW193" s="141"/>
      <c r="CX193" s="141"/>
      <c r="CY193" s="141"/>
      <c r="CZ193" s="141"/>
      <c r="DA193" s="141"/>
      <c r="DB193" s="141"/>
      <c r="DC193" s="141"/>
      <c r="DD193" s="141"/>
      <c r="DE193" s="141"/>
      <c r="DF193" s="141"/>
      <c r="DG193" s="141"/>
      <c r="DH193" s="141"/>
      <c r="DI193" s="141"/>
      <c r="DJ193" s="141"/>
      <c r="DK193" s="141"/>
      <c r="DL193" s="141"/>
      <c r="DM193" s="141"/>
      <c r="DN193" s="141"/>
      <c r="DO193" s="141"/>
      <c r="DP193" s="141"/>
      <c r="DQ193" s="141"/>
      <c r="DR193" s="141"/>
      <c r="DS193" s="141"/>
      <c r="DT193" s="141"/>
      <c r="DU193" s="141"/>
      <c r="DV193" s="141"/>
      <c r="DW193" s="141"/>
      <c r="DX193" s="141"/>
      <c r="DY193" s="141"/>
      <c r="DZ193" s="141"/>
      <c r="EA193" s="141"/>
      <c r="EB193" s="141"/>
      <c r="EC193" s="141"/>
      <c r="ED193" s="141"/>
      <c r="EE193" s="141"/>
      <c r="EF193" s="141"/>
      <c r="EG193" s="141"/>
      <c r="EH193" s="141"/>
      <c r="EI193" s="141"/>
      <c r="EJ193" s="141"/>
      <c r="EK193" s="141"/>
      <c r="EL193" s="141"/>
      <c r="EM193" s="141"/>
      <c r="EN193" s="141"/>
      <c r="EO193" s="141"/>
      <c r="EP193" s="141"/>
      <c r="EQ193" s="141"/>
      <c r="ER193" s="141"/>
      <c r="ES193" s="141"/>
      <c r="ET193" s="141"/>
      <c r="EU193" s="141"/>
      <c r="EV193" s="141"/>
      <c r="EW193" s="141"/>
      <c r="EX193" s="141"/>
      <c r="EY193" s="141"/>
      <c r="EZ193" s="141"/>
      <c r="FA193" s="141"/>
      <c r="FB193" s="141"/>
      <c r="FC193" s="141"/>
      <c r="FD193" s="141"/>
      <c r="FE193" s="141"/>
      <c r="FF193" s="141"/>
      <c r="FG193" s="141"/>
      <c r="FH193" s="141"/>
      <c r="FI193" s="141"/>
      <c r="FJ193" s="141"/>
      <c r="FK193" s="141"/>
      <c r="FL193" s="141"/>
      <c r="FM193" s="141"/>
      <c r="FN193" s="141"/>
      <c r="FO193" s="141"/>
      <c r="FP193" s="141"/>
      <c r="FQ193" s="141"/>
      <c r="FR193" s="141"/>
      <c r="FS193" s="141"/>
      <c r="FT193" s="141"/>
      <c r="FU193" s="141"/>
      <c r="FV193" s="141"/>
      <c r="FW193" s="141"/>
      <c r="FX193" s="141"/>
      <c r="FY193" s="141"/>
      <c r="FZ193" s="141"/>
      <c r="GA193" s="141"/>
      <c r="GB193" s="141"/>
      <c r="GC193" s="141"/>
      <c r="GD193" s="141"/>
      <c r="GE193" s="142"/>
      <c r="GF193" s="27" t="str">
        <f t="shared" si="30"/>
        <v/>
      </c>
      <c r="GG193" s="12">
        <f t="shared" si="31"/>
        <v>0</v>
      </c>
      <c r="GH193" s="12">
        <f t="shared" si="32"/>
        <v>0</v>
      </c>
      <c r="GI193" s="45">
        <f>IFERROR(VLOOKUP(O$17&amp;C193&amp;D193,データ!D:E,2,0),0)</f>
        <v>0</v>
      </c>
      <c r="GJ193" s="45">
        <f t="shared" si="33"/>
        <v>0</v>
      </c>
      <c r="GK193" s="1">
        <f t="shared" si="34"/>
        <v>0</v>
      </c>
      <c r="GL193" s="1" t="str">
        <f t="shared" si="35"/>
        <v/>
      </c>
      <c r="GM193" s="85">
        <f>MIN('病床状況確認表 (2)'!$E179:$GE179)</f>
        <v>0</v>
      </c>
      <c r="GN193" s="85">
        <f>MAX('病床状況確認表 (2)'!$E179:$GE179)</f>
        <v>0</v>
      </c>
      <c r="GO193" s="259"/>
      <c r="GP193" s="260"/>
      <c r="GQ193" s="260"/>
      <c r="GR193" s="260"/>
      <c r="GS193" s="261"/>
      <c r="GT193" s="262"/>
      <c r="GU193" s="263"/>
      <c r="GV193" s="263"/>
      <c r="GW193" s="263"/>
      <c r="GX193" s="263"/>
      <c r="GY193" s="263"/>
      <c r="GZ193" s="263"/>
      <c r="HA193" s="264"/>
      <c r="HB193" s="183" t="str">
        <f>IF('病床状況確認表 (3)'!HB193&gt;=11,"有","")</f>
        <v/>
      </c>
      <c r="HC193" s="12"/>
    </row>
    <row r="194" spans="1:211" hidden="1">
      <c r="A194" s="1" t="str">
        <f>IF(GL194="","",MAX($A$20:A193)+1)</f>
        <v/>
      </c>
      <c r="B194" s="27"/>
      <c r="C194" s="6"/>
      <c r="D194" s="6"/>
      <c r="E194" s="140"/>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2"/>
      <c r="AJ194" s="140"/>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2"/>
      <c r="BN194" s="143"/>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c r="CN194" s="141"/>
      <c r="CO194" s="141"/>
      <c r="CP194" s="141"/>
      <c r="CQ194" s="141"/>
      <c r="CR194" s="141"/>
      <c r="CS194" s="141"/>
      <c r="CT194" s="141"/>
      <c r="CU194" s="141"/>
      <c r="CV194" s="141"/>
      <c r="CW194" s="141"/>
      <c r="CX194" s="141"/>
      <c r="CY194" s="141"/>
      <c r="CZ194" s="141"/>
      <c r="DA194" s="141"/>
      <c r="DB194" s="141"/>
      <c r="DC194" s="141"/>
      <c r="DD194" s="141"/>
      <c r="DE194" s="141"/>
      <c r="DF194" s="141"/>
      <c r="DG194" s="141"/>
      <c r="DH194" s="141"/>
      <c r="DI194" s="141"/>
      <c r="DJ194" s="141"/>
      <c r="DK194" s="141"/>
      <c r="DL194" s="141"/>
      <c r="DM194" s="141"/>
      <c r="DN194" s="141"/>
      <c r="DO194" s="141"/>
      <c r="DP194" s="141"/>
      <c r="DQ194" s="141"/>
      <c r="DR194" s="141"/>
      <c r="DS194" s="141"/>
      <c r="DT194" s="141"/>
      <c r="DU194" s="141"/>
      <c r="DV194" s="141"/>
      <c r="DW194" s="141"/>
      <c r="DX194" s="141"/>
      <c r="DY194" s="141"/>
      <c r="DZ194" s="141"/>
      <c r="EA194" s="141"/>
      <c r="EB194" s="141"/>
      <c r="EC194" s="141"/>
      <c r="ED194" s="141"/>
      <c r="EE194" s="141"/>
      <c r="EF194" s="141"/>
      <c r="EG194" s="141"/>
      <c r="EH194" s="141"/>
      <c r="EI194" s="141"/>
      <c r="EJ194" s="141"/>
      <c r="EK194" s="141"/>
      <c r="EL194" s="141"/>
      <c r="EM194" s="141"/>
      <c r="EN194" s="141"/>
      <c r="EO194" s="141"/>
      <c r="EP194" s="141"/>
      <c r="EQ194" s="141"/>
      <c r="ER194" s="141"/>
      <c r="ES194" s="141"/>
      <c r="ET194" s="141"/>
      <c r="EU194" s="141"/>
      <c r="EV194" s="141"/>
      <c r="EW194" s="141"/>
      <c r="EX194" s="141"/>
      <c r="EY194" s="141"/>
      <c r="EZ194" s="141"/>
      <c r="FA194" s="141"/>
      <c r="FB194" s="141"/>
      <c r="FC194" s="141"/>
      <c r="FD194" s="141"/>
      <c r="FE194" s="141"/>
      <c r="FF194" s="141"/>
      <c r="FG194" s="141"/>
      <c r="FH194" s="141"/>
      <c r="FI194" s="141"/>
      <c r="FJ194" s="141"/>
      <c r="FK194" s="141"/>
      <c r="FL194" s="141"/>
      <c r="FM194" s="141"/>
      <c r="FN194" s="141"/>
      <c r="FO194" s="141"/>
      <c r="FP194" s="141"/>
      <c r="FQ194" s="141"/>
      <c r="FR194" s="141"/>
      <c r="FS194" s="141"/>
      <c r="FT194" s="141"/>
      <c r="FU194" s="141"/>
      <c r="FV194" s="141"/>
      <c r="FW194" s="141"/>
      <c r="FX194" s="141"/>
      <c r="FY194" s="141"/>
      <c r="FZ194" s="141"/>
      <c r="GA194" s="141"/>
      <c r="GB194" s="141"/>
      <c r="GC194" s="141"/>
      <c r="GD194" s="141"/>
      <c r="GE194" s="142"/>
      <c r="GF194" s="27" t="str">
        <f t="shared" si="30"/>
        <v/>
      </c>
      <c r="GG194" s="12">
        <f t="shared" si="31"/>
        <v>0</v>
      </c>
      <c r="GH194" s="12">
        <f t="shared" si="32"/>
        <v>0</v>
      </c>
      <c r="GI194" s="45">
        <f>IFERROR(VLOOKUP(O$17&amp;C194&amp;D194,データ!D:E,2,0),0)</f>
        <v>0</v>
      </c>
      <c r="GJ194" s="45">
        <f t="shared" si="33"/>
        <v>0</v>
      </c>
      <c r="GK194" s="1">
        <f t="shared" si="34"/>
        <v>0</v>
      </c>
      <c r="GL194" s="1" t="str">
        <f t="shared" si="35"/>
        <v/>
      </c>
      <c r="GM194" s="85">
        <f>MIN('病床状況確認表 (2)'!$E180:$GE180)</f>
        <v>0</v>
      </c>
      <c r="GN194" s="85">
        <f>MAX('病床状況確認表 (2)'!$E180:$GE180)</f>
        <v>0</v>
      </c>
      <c r="GO194" s="259"/>
      <c r="GP194" s="260"/>
      <c r="GQ194" s="260"/>
      <c r="GR194" s="260"/>
      <c r="GS194" s="261"/>
      <c r="GT194" s="262"/>
      <c r="GU194" s="263"/>
      <c r="GV194" s="263"/>
      <c r="GW194" s="263"/>
      <c r="GX194" s="263"/>
      <c r="GY194" s="263"/>
      <c r="GZ194" s="263"/>
      <c r="HA194" s="264"/>
      <c r="HB194" s="183" t="str">
        <f>IF('病床状況確認表 (3)'!HB194&gt;=11,"有","")</f>
        <v/>
      </c>
      <c r="HC194" s="12"/>
    </row>
    <row r="195" spans="1:211" hidden="1">
      <c r="A195" s="1" t="str">
        <f>IF(GL195="","",MAX($A$20:A194)+1)</f>
        <v/>
      </c>
      <c r="B195" s="27"/>
      <c r="C195" s="6"/>
      <c r="D195" s="6"/>
      <c r="E195" s="140"/>
      <c r="F195" s="141"/>
      <c r="G195" s="141"/>
      <c r="H195" s="141"/>
      <c r="I195" s="141"/>
      <c r="J195" s="141"/>
      <c r="K195" s="141"/>
      <c r="L195" s="141"/>
      <c r="M195" s="141"/>
      <c r="N195" s="141"/>
      <c r="O195" s="141"/>
      <c r="P195" s="141"/>
      <c r="Q195" s="141"/>
      <c r="R195" s="141"/>
      <c r="S195" s="141"/>
      <c r="T195" s="141"/>
      <c r="U195" s="141"/>
      <c r="V195" s="141"/>
      <c r="W195" s="141"/>
      <c r="X195" s="141"/>
      <c r="Y195" s="141"/>
      <c r="Z195" s="141"/>
      <c r="AA195" s="141"/>
      <c r="AB195" s="141"/>
      <c r="AC195" s="141"/>
      <c r="AD195" s="141"/>
      <c r="AE195" s="141"/>
      <c r="AF195" s="141"/>
      <c r="AG195" s="141"/>
      <c r="AH195" s="141"/>
      <c r="AI195" s="142"/>
      <c r="AJ195" s="140"/>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2"/>
      <c r="BN195" s="143"/>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c r="CN195" s="141"/>
      <c r="CO195" s="141"/>
      <c r="CP195" s="141"/>
      <c r="CQ195" s="141"/>
      <c r="CR195" s="141"/>
      <c r="CS195" s="141"/>
      <c r="CT195" s="141"/>
      <c r="CU195" s="141"/>
      <c r="CV195" s="141"/>
      <c r="CW195" s="141"/>
      <c r="CX195" s="141"/>
      <c r="CY195" s="141"/>
      <c r="CZ195" s="141"/>
      <c r="DA195" s="141"/>
      <c r="DB195" s="141"/>
      <c r="DC195" s="141"/>
      <c r="DD195" s="141"/>
      <c r="DE195" s="141"/>
      <c r="DF195" s="141"/>
      <c r="DG195" s="141"/>
      <c r="DH195" s="141"/>
      <c r="DI195" s="141"/>
      <c r="DJ195" s="141"/>
      <c r="DK195" s="141"/>
      <c r="DL195" s="141"/>
      <c r="DM195" s="141"/>
      <c r="DN195" s="141"/>
      <c r="DO195" s="141"/>
      <c r="DP195" s="141"/>
      <c r="DQ195" s="141"/>
      <c r="DR195" s="141"/>
      <c r="DS195" s="141"/>
      <c r="DT195" s="141"/>
      <c r="DU195" s="141"/>
      <c r="DV195" s="141"/>
      <c r="DW195" s="141"/>
      <c r="DX195" s="141"/>
      <c r="DY195" s="141"/>
      <c r="DZ195" s="141"/>
      <c r="EA195" s="141"/>
      <c r="EB195" s="141"/>
      <c r="EC195" s="141"/>
      <c r="ED195" s="141"/>
      <c r="EE195" s="141"/>
      <c r="EF195" s="141"/>
      <c r="EG195" s="141"/>
      <c r="EH195" s="141"/>
      <c r="EI195" s="141"/>
      <c r="EJ195" s="141"/>
      <c r="EK195" s="141"/>
      <c r="EL195" s="141"/>
      <c r="EM195" s="141"/>
      <c r="EN195" s="141"/>
      <c r="EO195" s="141"/>
      <c r="EP195" s="141"/>
      <c r="EQ195" s="141"/>
      <c r="ER195" s="141"/>
      <c r="ES195" s="141"/>
      <c r="ET195" s="141"/>
      <c r="EU195" s="141"/>
      <c r="EV195" s="141"/>
      <c r="EW195" s="141"/>
      <c r="EX195" s="141"/>
      <c r="EY195" s="141"/>
      <c r="EZ195" s="141"/>
      <c r="FA195" s="141"/>
      <c r="FB195" s="141"/>
      <c r="FC195" s="141"/>
      <c r="FD195" s="141"/>
      <c r="FE195" s="141"/>
      <c r="FF195" s="141"/>
      <c r="FG195" s="141"/>
      <c r="FH195" s="141"/>
      <c r="FI195" s="141"/>
      <c r="FJ195" s="141"/>
      <c r="FK195" s="141"/>
      <c r="FL195" s="141"/>
      <c r="FM195" s="141"/>
      <c r="FN195" s="141"/>
      <c r="FO195" s="141"/>
      <c r="FP195" s="141"/>
      <c r="FQ195" s="141"/>
      <c r="FR195" s="141"/>
      <c r="FS195" s="141"/>
      <c r="FT195" s="141"/>
      <c r="FU195" s="141"/>
      <c r="FV195" s="141"/>
      <c r="FW195" s="141"/>
      <c r="FX195" s="141"/>
      <c r="FY195" s="141"/>
      <c r="FZ195" s="141"/>
      <c r="GA195" s="141"/>
      <c r="GB195" s="141"/>
      <c r="GC195" s="141"/>
      <c r="GD195" s="141"/>
      <c r="GE195" s="142"/>
      <c r="GF195" s="27" t="str">
        <f t="shared" si="30"/>
        <v/>
      </c>
      <c r="GG195" s="12">
        <f t="shared" si="31"/>
        <v>0</v>
      </c>
      <c r="GH195" s="12">
        <f t="shared" si="32"/>
        <v>0</v>
      </c>
      <c r="GI195" s="45">
        <f>IFERROR(VLOOKUP(O$17&amp;C195&amp;D195,データ!D:E,2,0),0)</f>
        <v>0</v>
      </c>
      <c r="GJ195" s="45">
        <f t="shared" si="33"/>
        <v>0</v>
      </c>
      <c r="GK195" s="1">
        <f t="shared" si="34"/>
        <v>0</v>
      </c>
      <c r="GL195" s="1" t="str">
        <f t="shared" si="35"/>
        <v/>
      </c>
      <c r="GM195" s="85">
        <f>MIN('病床状況確認表 (2)'!$E181:$GE181)</f>
        <v>0</v>
      </c>
      <c r="GN195" s="85">
        <f>MAX('病床状況確認表 (2)'!$E181:$GE181)</f>
        <v>0</v>
      </c>
      <c r="GO195" s="259"/>
      <c r="GP195" s="260"/>
      <c r="GQ195" s="260"/>
      <c r="GR195" s="260"/>
      <c r="GS195" s="261"/>
      <c r="GT195" s="262"/>
      <c r="GU195" s="263"/>
      <c r="GV195" s="263"/>
      <c r="GW195" s="263"/>
      <c r="GX195" s="263"/>
      <c r="GY195" s="263"/>
      <c r="GZ195" s="263"/>
      <c r="HA195" s="264"/>
      <c r="HB195" s="183" t="str">
        <f>IF('病床状況確認表 (3)'!HB195&gt;=11,"有","")</f>
        <v/>
      </c>
      <c r="HC195" s="12"/>
    </row>
    <row r="196" spans="1:211" hidden="1">
      <c r="A196" s="1" t="str">
        <f>IF(GL196="","",MAX($A$20:A195)+1)</f>
        <v/>
      </c>
      <c r="B196" s="27"/>
      <c r="C196" s="6"/>
      <c r="D196" s="6"/>
      <c r="E196" s="140"/>
      <c r="F196" s="141"/>
      <c r="G196" s="141"/>
      <c r="H196" s="141"/>
      <c r="I196" s="141"/>
      <c r="J196" s="141"/>
      <c r="K196" s="141"/>
      <c r="L196" s="141"/>
      <c r="M196" s="141"/>
      <c r="N196" s="141"/>
      <c r="O196" s="141"/>
      <c r="P196" s="141"/>
      <c r="Q196" s="141"/>
      <c r="R196" s="141"/>
      <c r="S196" s="141"/>
      <c r="T196" s="141"/>
      <c r="U196" s="141"/>
      <c r="V196" s="141"/>
      <c r="W196" s="141"/>
      <c r="X196" s="141"/>
      <c r="Y196" s="141"/>
      <c r="Z196" s="141"/>
      <c r="AA196" s="141"/>
      <c r="AB196" s="141"/>
      <c r="AC196" s="141"/>
      <c r="AD196" s="141"/>
      <c r="AE196" s="141"/>
      <c r="AF196" s="141"/>
      <c r="AG196" s="141"/>
      <c r="AH196" s="141"/>
      <c r="AI196" s="142"/>
      <c r="AJ196" s="140"/>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2"/>
      <c r="BN196" s="143"/>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141"/>
      <c r="CO196" s="141"/>
      <c r="CP196" s="141"/>
      <c r="CQ196" s="141"/>
      <c r="CR196" s="141"/>
      <c r="CS196" s="141"/>
      <c r="CT196" s="141"/>
      <c r="CU196" s="141"/>
      <c r="CV196" s="141"/>
      <c r="CW196" s="141"/>
      <c r="CX196" s="141"/>
      <c r="CY196" s="141"/>
      <c r="CZ196" s="141"/>
      <c r="DA196" s="141"/>
      <c r="DB196" s="141"/>
      <c r="DC196" s="141"/>
      <c r="DD196" s="141"/>
      <c r="DE196" s="141"/>
      <c r="DF196" s="141"/>
      <c r="DG196" s="141"/>
      <c r="DH196" s="141"/>
      <c r="DI196" s="141"/>
      <c r="DJ196" s="141"/>
      <c r="DK196" s="141"/>
      <c r="DL196" s="141"/>
      <c r="DM196" s="141"/>
      <c r="DN196" s="141"/>
      <c r="DO196" s="141"/>
      <c r="DP196" s="141"/>
      <c r="DQ196" s="141"/>
      <c r="DR196" s="141"/>
      <c r="DS196" s="141"/>
      <c r="DT196" s="141"/>
      <c r="DU196" s="141"/>
      <c r="DV196" s="141"/>
      <c r="DW196" s="141"/>
      <c r="DX196" s="141"/>
      <c r="DY196" s="141"/>
      <c r="DZ196" s="141"/>
      <c r="EA196" s="141"/>
      <c r="EB196" s="141"/>
      <c r="EC196" s="141"/>
      <c r="ED196" s="141"/>
      <c r="EE196" s="141"/>
      <c r="EF196" s="141"/>
      <c r="EG196" s="141"/>
      <c r="EH196" s="141"/>
      <c r="EI196" s="141"/>
      <c r="EJ196" s="141"/>
      <c r="EK196" s="141"/>
      <c r="EL196" s="141"/>
      <c r="EM196" s="141"/>
      <c r="EN196" s="141"/>
      <c r="EO196" s="141"/>
      <c r="EP196" s="141"/>
      <c r="EQ196" s="141"/>
      <c r="ER196" s="141"/>
      <c r="ES196" s="141"/>
      <c r="ET196" s="141"/>
      <c r="EU196" s="141"/>
      <c r="EV196" s="141"/>
      <c r="EW196" s="141"/>
      <c r="EX196" s="141"/>
      <c r="EY196" s="141"/>
      <c r="EZ196" s="141"/>
      <c r="FA196" s="141"/>
      <c r="FB196" s="141"/>
      <c r="FC196" s="141"/>
      <c r="FD196" s="141"/>
      <c r="FE196" s="141"/>
      <c r="FF196" s="141"/>
      <c r="FG196" s="141"/>
      <c r="FH196" s="141"/>
      <c r="FI196" s="141"/>
      <c r="FJ196" s="141"/>
      <c r="FK196" s="141"/>
      <c r="FL196" s="141"/>
      <c r="FM196" s="141"/>
      <c r="FN196" s="141"/>
      <c r="FO196" s="141"/>
      <c r="FP196" s="141"/>
      <c r="FQ196" s="141"/>
      <c r="FR196" s="141"/>
      <c r="FS196" s="141"/>
      <c r="FT196" s="141"/>
      <c r="FU196" s="141"/>
      <c r="FV196" s="141"/>
      <c r="FW196" s="141"/>
      <c r="FX196" s="141"/>
      <c r="FY196" s="141"/>
      <c r="FZ196" s="141"/>
      <c r="GA196" s="141"/>
      <c r="GB196" s="141"/>
      <c r="GC196" s="141"/>
      <c r="GD196" s="141"/>
      <c r="GE196" s="142"/>
      <c r="GF196" s="27" t="str">
        <f t="shared" si="30"/>
        <v/>
      </c>
      <c r="GG196" s="12">
        <f t="shared" si="31"/>
        <v>0</v>
      </c>
      <c r="GH196" s="12">
        <f t="shared" si="32"/>
        <v>0</v>
      </c>
      <c r="GI196" s="45">
        <f>IFERROR(VLOOKUP(O$17&amp;C196&amp;D196,データ!D:E,2,0),0)</f>
        <v>0</v>
      </c>
      <c r="GJ196" s="45">
        <f t="shared" si="33"/>
        <v>0</v>
      </c>
      <c r="GK196" s="1">
        <f t="shared" si="34"/>
        <v>0</v>
      </c>
      <c r="GL196" s="1" t="str">
        <f t="shared" si="35"/>
        <v/>
      </c>
      <c r="GM196" s="85">
        <f>MIN('病床状況確認表 (2)'!$E182:$GE182)</f>
        <v>0</v>
      </c>
      <c r="GN196" s="85">
        <f>MAX('病床状況確認表 (2)'!$E182:$GE182)</f>
        <v>0</v>
      </c>
      <c r="GO196" s="259"/>
      <c r="GP196" s="260"/>
      <c r="GQ196" s="260"/>
      <c r="GR196" s="260"/>
      <c r="GS196" s="261"/>
      <c r="GT196" s="262"/>
      <c r="GU196" s="263"/>
      <c r="GV196" s="263"/>
      <c r="GW196" s="263"/>
      <c r="GX196" s="263"/>
      <c r="GY196" s="263"/>
      <c r="GZ196" s="263"/>
      <c r="HA196" s="264"/>
      <c r="HB196" s="183" t="str">
        <f>IF('病床状況確認表 (3)'!HB196&gt;=11,"有","")</f>
        <v/>
      </c>
      <c r="HC196" s="12"/>
    </row>
    <row r="197" spans="1:211" hidden="1">
      <c r="A197" s="1" t="str">
        <f>IF(GL197="","",MAX($A$20:A196)+1)</f>
        <v/>
      </c>
      <c r="B197" s="27"/>
      <c r="C197" s="6"/>
      <c r="D197" s="6"/>
      <c r="E197" s="140"/>
      <c r="F197" s="141"/>
      <c r="G197" s="141"/>
      <c r="H197" s="141"/>
      <c r="I197" s="141"/>
      <c r="J197" s="141"/>
      <c r="K197" s="141"/>
      <c r="L197" s="141"/>
      <c r="M197" s="141"/>
      <c r="N197" s="141"/>
      <c r="O197" s="141"/>
      <c r="P197" s="141"/>
      <c r="Q197" s="141"/>
      <c r="R197" s="141"/>
      <c r="S197" s="141"/>
      <c r="T197" s="141"/>
      <c r="U197" s="141"/>
      <c r="V197" s="141"/>
      <c r="W197" s="141"/>
      <c r="X197" s="141"/>
      <c r="Y197" s="141"/>
      <c r="Z197" s="141"/>
      <c r="AA197" s="141"/>
      <c r="AB197" s="141"/>
      <c r="AC197" s="141"/>
      <c r="AD197" s="141"/>
      <c r="AE197" s="141"/>
      <c r="AF197" s="141"/>
      <c r="AG197" s="141"/>
      <c r="AH197" s="141"/>
      <c r="AI197" s="142"/>
      <c r="AJ197" s="140"/>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2"/>
      <c r="BN197" s="143"/>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c r="CN197" s="141"/>
      <c r="CO197" s="141"/>
      <c r="CP197" s="141"/>
      <c r="CQ197" s="141"/>
      <c r="CR197" s="141"/>
      <c r="CS197" s="141"/>
      <c r="CT197" s="141"/>
      <c r="CU197" s="141"/>
      <c r="CV197" s="141"/>
      <c r="CW197" s="141"/>
      <c r="CX197" s="141"/>
      <c r="CY197" s="141"/>
      <c r="CZ197" s="141"/>
      <c r="DA197" s="141"/>
      <c r="DB197" s="141"/>
      <c r="DC197" s="141"/>
      <c r="DD197" s="141"/>
      <c r="DE197" s="141"/>
      <c r="DF197" s="141"/>
      <c r="DG197" s="141"/>
      <c r="DH197" s="141"/>
      <c r="DI197" s="141"/>
      <c r="DJ197" s="141"/>
      <c r="DK197" s="141"/>
      <c r="DL197" s="141"/>
      <c r="DM197" s="141"/>
      <c r="DN197" s="141"/>
      <c r="DO197" s="141"/>
      <c r="DP197" s="141"/>
      <c r="DQ197" s="141"/>
      <c r="DR197" s="141"/>
      <c r="DS197" s="141"/>
      <c r="DT197" s="141"/>
      <c r="DU197" s="141"/>
      <c r="DV197" s="141"/>
      <c r="DW197" s="141"/>
      <c r="DX197" s="141"/>
      <c r="DY197" s="141"/>
      <c r="DZ197" s="141"/>
      <c r="EA197" s="141"/>
      <c r="EB197" s="141"/>
      <c r="EC197" s="141"/>
      <c r="ED197" s="141"/>
      <c r="EE197" s="141"/>
      <c r="EF197" s="141"/>
      <c r="EG197" s="141"/>
      <c r="EH197" s="141"/>
      <c r="EI197" s="141"/>
      <c r="EJ197" s="141"/>
      <c r="EK197" s="141"/>
      <c r="EL197" s="141"/>
      <c r="EM197" s="141"/>
      <c r="EN197" s="141"/>
      <c r="EO197" s="141"/>
      <c r="EP197" s="141"/>
      <c r="EQ197" s="141"/>
      <c r="ER197" s="141"/>
      <c r="ES197" s="141"/>
      <c r="ET197" s="141"/>
      <c r="EU197" s="141"/>
      <c r="EV197" s="141"/>
      <c r="EW197" s="141"/>
      <c r="EX197" s="141"/>
      <c r="EY197" s="141"/>
      <c r="EZ197" s="141"/>
      <c r="FA197" s="141"/>
      <c r="FB197" s="141"/>
      <c r="FC197" s="141"/>
      <c r="FD197" s="141"/>
      <c r="FE197" s="141"/>
      <c r="FF197" s="141"/>
      <c r="FG197" s="141"/>
      <c r="FH197" s="141"/>
      <c r="FI197" s="141"/>
      <c r="FJ197" s="141"/>
      <c r="FK197" s="141"/>
      <c r="FL197" s="141"/>
      <c r="FM197" s="141"/>
      <c r="FN197" s="141"/>
      <c r="FO197" s="141"/>
      <c r="FP197" s="141"/>
      <c r="FQ197" s="141"/>
      <c r="FR197" s="141"/>
      <c r="FS197" s="141"/>
      <c r="FT197" s="141"/>
      <c r="FU197" s="141"/>
      <c r="FV197" s="141"/>
      <c r="FW197" s="141"/>
      <c r="FX197" s="141"/>
      <c r="FY197" s="141"/>
      <c r="FZ197" s="141"/>
      <c r="GA197" s="141"/>
      <c r="GB197" s="141"/>
      <c r="GC197" s="141"/>
      <c r="GD197" s="141"/>
      <c r="GE197" s="142"/>
      <c r="GF197" s="27" t="str">
        <f t="shared" si="30"/>
        <v/>
      </c>
      <c r="GG197" s="12">
        <f t="shared" si="31"/>
        <v>0</v>
      </c>
      <c r="GH197" s="12">
        <f t="shared" si="32"/>
        <v>0</v>
      </c>
      <c r="GI197" s="45">
        <f>IFERROR(VLOOKUP(O$17&amp;C197&amp;D197,データ!D:E,2,0),0)</f>
        <v>0</v>
      </c>
      <c r="GJ197" s="45">
        <f t="shared" si="33"/>
        <v>0</v>
      </c>
      <c r="GK197" s="1">
        <f t="shared" si="34"/>
        <v>0</v>
      </c>
      <c r="GL197" s="1" t="str">
        <f t="shared" si="35"/>
        <v/>
      </c>
      <c r="GM197" s="85">
        <f>MIN('病床状況確認表 (2)'!$E183:$GE183)</f>
        <v>0</v>
      </c>
      <c r="GN197" s="85">
        <f>MAX('病床状況確認表 (2)'!$E183:$GE183)</f>
        <v>0</v>
      </c>
      <c r="GO197" s="259"/>
      <c r="GP197" s="260"/>
      <c r="GQ197" s="260"/>
      <c r="GR197" s="260"/>
      <c r="GS197" s="261"/>
      <c r="GT197" s="262"/>
      <c r="GU197" s="263"/>
      <c r="GV197" s="263"/>
      <c r="GW197" s="263"/>
      <c r="GX197" s="263"/>
      <c r="GY197" s="263"/>
      <c r="GZ197" s="263"/>
      <c r="HA197" s="264"/>
      <c r="HB197" s="183" t="str">
        <f>IF('病床状況確認表 (3)'!HB197&gt;=11,"有","")</f>
        <v/>
      </c>
      <c r="HC197" s="12"/>
    </row>
    <row r="198" spans="1:211" hidden="1">
      <c r="A198" s="1" t="str">
        <f>IF(GL198="","",MAX($A$20:A197)+1)</f>
        <v/>
      </c>
      <c r="B198" s="27"/>
      <c r="C198" s="6"/>
      <c r="D198" s="6"/>
      <c r="E198" s="140"/>
      <c r="F198" s="141"/>
      <c r="G198" s="141"/>
      <c r="H198" s="141"/>
      <c r="I198" s="141"/>
      <c r="J198" s="141"/>
      <c r="K198" s="141"/>
      <c r="L198" s="141"/>
      <c r="M198" s="141"/>
      <c r="N198" s="141"/>
      <c r="O198" s="141"/>
      <c r="P198" s="141"/>
      <c r="Q198" s="141"/>
      <c r="R198" s="141"/>
      <c r="S198" s="141"/>
      <c r="T198" s="141"/>
      <c r="U198" s="141"/>
      <c r="V198" s="141"/>
      <c r="W198" s="141"/>
      <c r="X198" s="141"/>
      <c r="Y198" s="141"/>
      <c r="Z198" s="141"/>
      <c r="AA198" s="141"/>
      <c r="AB198" s="141"/>
      <c r="AC198" s="141"/>
      <c r="AD198" s="141"/>
      <c r="AE198" s="141"/>
      <c r="AF198" s="141"/>
      <c r="AG198" s="141"/>
      <c r="AH198" s="141"/>
      <c r="AI198" s="142"/>
      <c r="AJ198" s="140"/>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2"/>
      <c r="BN198" s="143"/>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c r="CN198" s="141"/>
      <c r="CO198" s="141"/>
      <c r="CP198" s="141"/>
      <c r="CQ198" s="141"/>
      <c r="CR198" s="141"/>
      <c r="CS198" s="141"/>
      <c r="CT198" s="141"/>
      <c r="CU198" s="141"/>
      <c r="CV198" s="141"/>
      <c r="CW198" s="141"/>
      <c r="CX198" s="141"/>
      <c r="CY198" s="141"/>
      <c r="CZ198" s="141"/>
      <c r="DA198" s="141"/>
      <c r="DB198" s="141"/>
      <c r="DC198" s="141"/>
      <c r="DD198" s="141"/>
      <c r="DE198" s="141"/>
      <c r="DF198" s="141"/>
      <c r="DG198" s="141"/>
      <c r="DH198" s="141"/>
      <c r="DI198" s="141"/>
      <c r="DJ198" s="141"/>
      <c r="DK198" s="141"/>
      <c r="DL198" s="141"/>
      <c r="DM198" s="141"/>
      <c r="DN198" s="141"/>
      <c r="DO198" s="141"/>
      <c r="DP198" s="141"/>
      <c r="DQ198" s="141"/>
      <c r="DR198" s="141"/>
      <c r="DS198" s="141"/>
      <c r="DT198" s="141"/>
      <c r="DU198" s="141"/>
      <c r="DV198" s="141"/>
      <c r="DW198" s="141"/>
      <c r="DX198" s="141"/>
      <c r="DY198" s="141"/>
      <c r="DZ198" s="141"/>
      <c r="EA198" s="141"/>
      <c r="EB198" s="141"/>
      <c r="EC198" s="141"/>
      <c r="ED198" s="141"/>
      <c r="EE198" s="141"/>
      <c r="EF198" s="141"/>
      <c r="EG198" s="141"/>
      <c r="EH198" s="141"/>
      <c r="EI198" s="141"/>
      <c r="EJ198" s="141"/>
      <c r="EK198" s="141"/>
      <c r="EL198" s="141"/>
      <c r="EM198" s="141"/>
      <c r="EN198" s="141"/>
      <c r="EO198" s="141"/>
      <c r="EP198" s="141"/>
      <c r="EQ198" s="141"/>
      <c r="ER198" s="141"/>
      <c r="ES198" s="141"/>
      <c r="ET198" s="141"/>
      <c r="EU198" s="141"/>
      <c r="EV198" s="141"/>
      <c r="EW198" s="141"/>
      <c r="EX198" s="141"/>
      <c r="EY198" s="141"/>
      <c r="EZ198" s="141"/>
      <c r="FA198" s="141"/>
      <c r="FB198" s="141"/>
      <c r="FC198" s="141"/>
      <c r="FD198" s="141"/>
      <c r="FE198" s="141"/>
      <c r="FF198" s="141"/>
      <c r="FG198" s="141"/>
      <c r="FH198" s="141"/>
      <c r="FI198" s="141"/>
      <c r="FJ198" s="141"/>
      <c r="FK198" s="141"/>
      <c r="FL198" s="141"/>
      <c r="FM198" s="141"/>
      <c r="FN198" s="141"/>
      <c r="FO198" s="141"/>
      <c r="FP198" s="141"/>
      <c r="FQ198" s="141"/>
      <c r="FR198" s="141"/>
      <c r="FS198" s="141"/>
      <c r="FT198" s="141"/>
      <c r="FU198" s="141"/>
      <c r="FV198" s="141"/>
      <c r="FW198" s="141"/>
      <c r="FX198" s="141"/>
      <c r="FY198" s="141"/>
      <c r="FZ198" s="141"/>
      <c r="GA198" s="141"/>
      <c r="GB198" s="141"/>
      <c r="GC198" s="141"/>
      <c r="GD198" s="141"/>
      <c r="GE198" s="142"/>
      <c r="GF198" s="27" t="str">
        <f t="shared" si="30"/>
        <v/>
      </c>
      <c r="GG198" s="12">
        <f t="shared" si="31"/>
        <v>0</v>
      </c>
      <c r="GH198" s="12">
        <f t="shared" si="32"/>
        <v>0</v>
      </c>
      <c r="GI198" s="45">
        <f>IFERROR(VLOOKUP(O$17&amp;C198&amp;D198,データ!D:E,2,0),0)</f>
        <v>0</v>
      </c>
      <c r="GJ198" s="45">
        <f t="shared" si="33"/>
        <v>0</v>
      </c>
      <c r="GK198" s="1">
        <f t="shared" si="34"/>
        <v>0</v>
      </c>
      <c r="GL198" s="1" t="str">
        <f t="shared" si="35"/>
        <v/>
      </c>
      <c r="GM198" s="85">
        <f>MIN('病床状況確認表 (2)'!$E184:$GE184)</f>
        <v>0</v>
      </c>
      <c r="GN198" s="85">
        <f>MAX('病床状況確認表 (2)'!$E184:$GE184)</f>
        <v>0</v>
      </c>
      <c r="GO198" s="259"/>
      <c r="GP198" s="260"/>
      <c r="GQ198" s="260"/>
      <c r="GR198" s="260"/>
      <c r="GS198" s="261"/>
      <c r="GT198" s="262"/>
      <c r="GU198" s="263"/>
      <c r="GV198" s="263"/>
      <c r="GW198" s="263"/>
      <c r="GX198" s="263"/>
      <c r="GY198" s="263"/>
      <c r="GZ198" s="263"/>
      <c r="HA198" s="264"/>
      <c r="HB198" s="183" t="str">
        <f>IF('病床状況確認表 (3)'!HB198&gt;=11,"有","")</f>
        <v/>
      </c>
      <c r="HC198" s="12"/>
    </row>
    <row r="199" spans="1:211" hidden="1">
      <c r="A199" s="1" t="str">
        <f>IF(GL199="","",MAX($A$20:A198)+1)</f>
        <v/>
      </c>
      <c r="B199" s="27"/>
      <c r="C199" s="6"/>
      <c r="D199" s="6"/>
      <c r="E199" s="140"/>
      <c r="F199" s="141"/>
      <c r="G199" s="141"/>
      <c r="H199" s="141"/>
      <c r="I199" s="141"/>
      <c r="J199" s="141"/>
      <c r="K199" s="141"/>
      <c r="L199" s="141"/>
      <c r="M199" s="141"/>
      <c r="N199" s="141"/>
      <c r="O199" s="141"/>
      <c r="P199" s="141"/>
      <c r="Q199" s="141"/>
      <c r="R199" s="141"/>
      <c r="S199" s="141"/>
      <c r="T199" s="141"/>
      <c r="U199" s="141"/>
      <c r="V199" s="141"/>
      <c r="W199" s="141"/>
      <c r="X199" s="141"/>
      <c r="Y199" s="141"/>
      <c r="Z199" s="141"/>
      <c r="AA199" s="141"/>
      <c r="AB199" s="141"/>
      <c r="AC199" s="141"/>
      <c r="AD199" s="141"/>
      <c r="AE199" s="141"/>
      <c r="AF199" s="141"/>
      <c r="AG199" s="141"/>
      <c r="AH199" s="141"/>
      <c r="AI199" s="142"/>
      <c r="AJ199" s="140"/>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2"/>
      <c r="BN199" s="143"/>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c r="CN199" s="141"/>
      <c r="CO199" s="141"/>
      <c r="CP199" s="141"/>
      <c r="CQ199" s="141"/>
      <c r="CR199" s="141"/>
      <c r="CS199" s="141"/>
      <c r="CT199" s="141"/>
      <c r="CU199" s="141"/>
      <c r="CV199" s="141"/>
      <c r="CW199" s="141"/>
      <c r="CX199" s="141"/>
      <c r="CY199" s="141"/>
      <c r="CZ199" s="141"/>
      <c r="DA199" s="141"/>
      <c r="DB199" s="141"/>
      <c r="DC199" s="141"/>
      <c r="DD199" s="141"/>
      <c r="DE199" s="141"/>
      <c r="DF199" s="141"/>
      <c r="DG199" s="141"/>
      <c r="DH199" s="141"/>
      <c r="DI199" s="141"/>
      <c r="DJ199" s="141"/>
      <c r="DK199" s="141"/>
      <c r="DL199" s="141"/>
      <c r="DM199" s="141"/>
      <c r="DN199" s="141"/>
      <c r="DO199" s="141"/>
      <c r="DP199" s="141"/>
      <c r="DQ199" s="141"/>
      <c r="DR199" s="141"/>
      <c r="DS199" s="141"/>
      <c r="DT199" s="141"/>
      <c r="DU199" s="141"/>
      <c r="DV199" s="141"/>
      <c r="DW199" s="141"/>
      <c r="DX199" s="141"/>
      <c r="DY199" s="141"/>
      <c r="DZ199" s="141"/>
      <c r="EA199" s="141"/>
      <c r="EB199" s="141"/>
      <c r="EC199" s="141"/>
      <c r="ED199" s="141"/>
      <c r="EE199" s="141"/>
      <c r="EF199" s="141"/>
      <c r="EG199" s="141"/>
      <c r="EH199" s="141"/>
      <c r="EI199" s="141"/>
      <c r="EJ199" s="141"/>
      <c r="EK199" s="141"/>
      <c r="EL199" s="141"/>
      <c r="EM199" s="141"/>
      <c r="EN199" s="141"/>
      <c r="EO199" s="141"/>
      <c r="EP199" s="141"/>
      <c r="EQ199" s="141"/>
      <c r="ER199" s="141"/>
      <c r="ES199" s="141"/>
      <c r="ET199" s="141"/>
      <c r="EU199" s="141"/>
      <c r="EV199" s="141"/>
      <c r="EW199" s="141"/>
      <c r="EX199" s="141"/>
      <c r="EY199" s="141"/>
      <c r="EZ199" s="141"/>
      <c r="FA199" s="141"/>
      <c r="FB199" s="141"/>
      <c r="FC199" s="141"/>
      <c r="FD199" s="141"/>
      <c r="FE199" s="141"/>
      <c r="FF199" s="141"/>
      <c r="FG199" s="141"/>
      <c r="FH199" s="141"/>
      <c r="FI199" s="141"/>
      <c r="FJ199" s="141"/>
      <c r="FK199" s="141"/>
      <c r="FL199" s="141"/>
      <c r="FM199" s="141"/>
      <c r="FN199" s="141"/>
      <c r="FO199" s="141"/>
      <c r="FP199" s="141"/>
      <c r="FQ199" s="141"/>
      <c r="FR199" s="141"/>
      <c r="FS199" s="141"/>
      <c r="FT199" s="141"/>
      <c r="FU199" s="141"/>
      <c r="FV199" s="141"/>
      <c r="FW199" s="141"/>
      <c r="FX199" s="141"/>
      <c r="FY199" s="141"/>
      <c r="FZ199" s="141"/>
      <c r="GA199" s="141"/>
      <c r="GB199" s="141"/>
      <c r="GC199" s="141"/>
      <c r="GD199" s="141"/>
      <c r="GE199" s="142"/>
      <c r="GF199" s="27" t="str">
        <f t="shared" si="30"/>
        <v/>
      </c>
      <c r="GG199" s="12">
        <f t="shared" si="31"/>
        <v>0</v>
      </c>
      <c r="GH199" s="12">
        <f t="shared" si="32"/>
        <v>0</v>
      </c>
      <c r="GI199" s="45">
        <f>IFERROR(VLOOKUP(O$17&amp;C199&amp;D199,データ!D:E,2,0),0)</f>
        <v>0</v>
      </c>
      <c r="GJ199" s="45">
        <f t="shared" si="33"/>
        <v>0</v>
      </c>
      <c r="GK199" s="1">
        <f t="shared" si="34"/>
        <v>0</v>
      </c>
      <c r="GL199" s="1" t="str">
        <f t="shared" si="35"/>
        <v/>
      </c>
      <c r="GM199" s="85">
        <f>MIN('病床状況確認表 (2)'!$E185:$GE185)</f>
        <v>0</v>
      </c>
      <c r="GN199" s="85">
        <f>MAX('病床状況確認表 (2)'!$E185:$GE185)</f>
        <v>0</v>
      </c>
      <c r="GO199" s="259"/>
      <c r="GP199" s="260"/>
      <c r="GQ199" s="260"/>
      <c r="GR199" s="260"/>
      <c r="GS199" s="261"/>
      <c r="GT199" s="262"/>
      <c r="GU199" s="263"/>
      <c r="GV199" s="263"/>
      <c r="GW199" s="263"/>
      <c r="GX199" s="263"/>
      <c r="GY199" s="263"/>
      <c r="GZ199" s="263"/>
      <c r="HA199" s="264"/>
      <c r="HB199" s="183" t="str">
        <f>IF('病床状況確認表 (3)'!HB199&gt;=11,"有","")</f>
        <v/>
      </c>
      <c r="HC199" s="12"/>
    </row>
    <row r="200" spans="1:211" hidden="1">
      <c r="A200" s="1" t="str">
        <f>IF(GL200="","",MAX($A$20:A199)+1)</f>
        <v/>
      </c>
      <c r="B200" s="27"/>
      <c r="C200" s="6"/>
      <c r="D200" s="6"/>
      <c r="E200" s="140"/>
      <c r="F200" s="141"/>
      <c r="G200" s="141"/>
      <c r="H200" s="141"/>
      <c r="I200" s="141"/>
      <c r="J200" s="141"/>
      <c r="K200" s="141"/>
      <c r="L200" s="141"/>
      <c r="M200" s="141"/>
      <c r="N200" s="141"/>
      <c r="O200" s="141"/>
      <c r="P200" s="141"/>
      <c r="Q200" s="141"/>
      <c r="R200" s="141"/>
      <c r="S200" s="141"/>
      <c r="T200" s="141"/>
      <c r="U200" s="141"/>
      <c r="V200" s="141"/>
      <c r="W200" s="141"/>
      <c r="X200" s="141"/>
      <c r="Y200" s="141"/>
      <c r="Z200" s="141"/>
      <c r="AA200" s="141"/>
      <c r="AB200" s="141"/>
      <c r="AC200" s="141"/>
      <c r="AD200" s="141"/>
      <c r="AE200" s="141"/>
      <c r="AF200" s="141"/>
      <c r="AG200" s="141"/>
      <c r="AH200" s="141"/>
      <c r="AI200" s="142"/>
      <c r="AJ200" s="140"/>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2"/>
      <c r="BN200" s="143"/>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c r="CN200" s="141"/>
      <c r="CO200" s="141"/>
      <c r="CP200" s="141"/>
      <c r="CQ200" s="141"/>
      <c r="CR200" s="141"/>
      <c r="CS200" s="141"/>
      <c r="CT200" s="141"/>
      <c r="CU200" s="141"/>
      <c r="CV200" s="141"/>
      <c r="CW200" s="141"/>
      <c r="CX200" s="141"/>
      <c r="CY200" s="141"/>
      <c r="CZ200" s="141"/>
      <c r="DA200" s="141"/>
      <c r="DB200" s="141"/>
      <c r="DC200" s="141"/>
      <c r="DD200" s="141"/>
      <c r="DE200" s="141"/>
      <c r="DF200" s="141"/>
      <c r="DG200" s="141"/>
      <c r="DH200" s="141"/>
      <c r="DI200" s="141"/>
      <c r="DJ200" s="141"/>
      <c r="DK200" s="141"/>
      <c r="DL200" s="141"/>
      <c r="DM200" s="141"/>
      <c r="DN200" s="141"/>
      <c r="DO200" s="141"/>
      <c r="DP200" s="141"/>
      <c r="DQ200" s="141"/>
      <c r="DR200" s="141"/>
      <c r="DS200" s="141"/>
      <c r="DT200" s="141"/>
      <c r="DU200" s="141"/>
      <c r="DV200" s="141"/>
      <c r="DW200" s="141"/>
      <c r="DX200" s="141"/>
      <c r="DY200" s="141"/>
      <c r="DZ200" s="141"/>
      <c r="EA200" s="141"/>
      <c r="EB200" s="141"/>
      <c r="EC200" s="141"/>
      <c r="ED200" s="141"/>
      <c r="EE200" s="141"/>
      <c r="EF200" s="141"/>
      <c r="EG200" s="141"/>
      <c r="EH200" s="141"/>
      <c r="EI200" s="141"/>
      <c r="EJ200" s="141"/>
      <c r="EK200" s="141"/>
      <c r="EL200" s="141"/>
      <c r="EM200" s="141"/>
      <c r="EN200" s="141"/>
      <c r="EO200" s="141"/>
      <c r="EP200" s="141"/>
      <c r="EQ200" s="141"/>
      <c r="ER200" s="141"/>
      <c r="ES200" s="141"/>
      <c r="ET200" s="141"/>
      <c r="EU200" s="141"/>
      <c r="EV200" s="141"/>
      <c r="EW200" s="141"/>
      <c r="EX200" s="141"/>
      <c r="EY200" s="141"/>
      <c r="EZ200" s="141"/>
      <c r="FA200" s="141"/>
      <c r="FB200" s="141"/>
      <c r="FC200" s="141"/>
      <c r="FD200" s="141"/>
      <c r="FE200" s="141"/>
      <c r="FF200" s="141"/>
      <c r="FG200" s="141"/>
      <c r="FH200" s="141"/>
      <c r="FI200" s="141"/>
      <c r="FJ200" s="141"/>
      <c r="FK200" s="141"/>
      <c r="FL200" s="141"/>
      <c r="FM200" s="141"/>
      <c r="FN200" s="141"/>
      <c r="FO200" s="141"/>
      <c r="FP200" s="141"/>
      <c r="FQ200" s="141"/>
      <c r="FR200" s="141"/>
      <c r="FS200" s="141"/>
      <c r="FT200" s="141"/>
      <c r="FU200" s="141"/>
      <c r="FV200" s="141"/>
      <c r="FW200" s="141"/>
      <c r="FX200" s="141"/>
      <c r="FY200" s="141"/>
      <c r="FZ200" s="141"/>
      <c r="GA200" s="141"/>
      <c r="GB200" s="141"/>
      <c r="GC200" s="141"/>
      <c r="GD200" s="141"/>
      <c r="GE200" s="142"/>
      <c r="GF200" s="27" t="str">
        <f t="shared" si="30"/>
        <v/>
      </c>
      <c r="GG200" s="12">
        <f t="shared" si="31"/>
        <v>0</v>
      </c>
      <c r="GH200" s="12">
        <f t="shared" si="32"/>
        <v>0</v>
      </c>
      <c r="GI200" s="45">
        <f>IFERROR(VLOOKUP(O$17&amp;C200&amp;D200,データ!D:E,2,0),0)</f>
        <v>0</v>
      </c>
      <c r="GJ200" s="45">
        <f t="shared" si="33"/>
        <v>0</v>
      </c>
      <c r="GK200" s="1">
        <f t="shared" si="34"/>
        <v>0</v>
      </c>
      <c r="GL200" s="1" t="str">
        <f t="shared" si="35"/>
        <v/>
      </c>
      <c r="GM200" s="85">
        <f>MIN('病床状況確認表 (2)'!$E186:$GE186)</f>
        <v>0</v>
      </c>
      <c r="GN200" s="85">
        <f>MAX('病床状況確認表 (2)'!$E186:$GE186)</f>
        <v>0</v>
      </c>
      <c r="GO200" s="259"/>
      <c r="GP200" s="260"/>
      <c r="GQ200" s="260"/>
      <c r="GR200" s="260"/>
      <c r="GS200" s="261"/>
      <c r="GT200" s="262"/>
      <c r="GU200" s="263"/>
      <c r="GV200" s="263"/>
      <c r="GW200" s="263"/>
      <c r="GX200" s="263"/>
      <c r="GY200" s="263"/>
      <c r="GZ200" s="263"/>
      <c r="HA200" s="264"/>
      <c r="HB200" s="183" t="str">
        <f>IF('病床状況確認表 (3)'!HB200&gt;=11,"有","")</f>
        <v/>
      </c>
      <c r="HC200" s="12"/>
    </row>
    <row r="201" spans="1:211" hidden="1">
      <c r="A201" s="1" t="str">
        <f>IF(GL201="","",MAX($A$20:A200)+1)</f>
        <v/>
      </c>
      <c r="B201" s="27"/>
      <c r="C201" s="6"/>
      <c r="D201" s="6"/>
      <c r="E201" s="140"/>
      <c r="F201" s="141"/>
      <c r="G201" s="141"/>
      <c r="H201" s="141"/>
      <c r="I201" s="141"/>
      <c r="J201" s="141"/>
      <c r="K201" s="141"/>
      <c r="L201" s="141"/>
      <c r="M201" s="141"/>
      <c r="N201" s="141"/>
      <c r="O201" s="141"/>
      <c r="P201" s="141"/>
      <c r="Q201" s="141"/>
      <c r="R201" s="141"/>
      <c r="S201" s="141"/>
      <c r="T201" s="141"/>
      <c r="U201" s="141"/>
      <c r="V201" s="141"/>
      <c r="W201" s="141"/>
      <c r="X201" s="141"/>
      <c r="Y201" s="141"/>
      <c r="Z201" s="141"/>
      <c r="AA201" s="141"/>
      <c r="AB201" s="141"/>
      <c r="AC201" s="141"/>
      <c r="AD201" s="141"/>
      <c r="AE201" s="141"/>
      <c r="AF201" s="141"/>
      <c r="AG201" s="141"/>
      <c r="AH201" s="141"/>
      <c r="AI201" s="142"/>
      <c r="AJ201" s="140"/>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2"/>
      <c r="BN201" s="143"/>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c r="CN201" s="141"/>
      <c r="CO201" s="141"/>
      <c r="CP201" s="141"/>
      <c r="CQ201" s="141"/>
      <c r="CR201" s="141"/>
      <c r="CS201" s="141"/>
      <c r="CT201" s="141"/>
      <c r="CU201" s="141"/>
      <c r="CV201" s="141"/>
      <c r="CW201" s="141"/>
      <c r="CX201" s="141"/>
      <c r="CY201" s="141"/>
      <c r="CZ201" s="141"/>
      <c r="DA201" s="141"/>
      <c r="DB201" s="141"/>
      <c r="DC201" s="141"/>
      <c r="DD201" s="141"/>
      <c r="DE201" s="141"/>
      <c r="DF201" s="141"/>
      <c r="DG201" s="141"/>
      <c r="DH201" s="141"/>
      <c r="DI201" s="141"/>
      <c r="DJ201" s="141"/>
      <c r="DK201" s="141"/>
      <c r="DL201" s="141"/>
      <c r="DM201" s="141"/>
      <c r="DN201" s="141"/>
      <c r="DO201" s="141"/>
      <c r="DP201" s="141"/>
      <c r="DQ201" s="141"/>
      <c r="DR201" s="141"/>
      <c r="DS201" s="141"/>
      <c r="DT201" s="141"/>
      <c r="DU201" s="141"/>
      <c r="DV201" s="141"/>
      <c r="DW201" s="141"/>
      <c r="DX201" s="141"/>
      <c r="DY201" s="141"/>
      <c r="DZ201" s="141"/>
      <c r="EA201" s="141"/>
      <c r="EB201" s="141"/>
      <c r="EC201" s="141"/>
      <c r="ED201" s="141"/>
      <c r="EE201" s="141"/>
      <c r="EF201" s="141"/>
      <c r="EG201" s="141"/>
      <c r="EH201" s="141"/>
      <c r="EI201" s="141"/>
      <c r="EJ201" s="141"/>
      <c r="EK201" s="141"/>
      <c r="EL201" s="141"/>
      <c r="EM201" s="141"/>
      <c r="EN201" s="141"/>
      <c r="EO201" s="141"/>
      <c r="EP201" s="141"/>
      <c r="EQ201" s="141"/>
      <c r="ER201" s="141"/>
      <c r="ES201" s="141"/>
      <c r="ET201" s="141"/>
      <c r="EU201" s="141"/>
      <c r="EV201" s="141"/>
      <c r="EW201" s="141"/>
      <c r="EX201" s="141"/>
      <c r="EY201" s="141"/>
      <c r="EZ201" s="141"/>
      <c r="FA201" s="141"/>
      <c r="FB201" s="141"/>
      <c r="FC201" s="141"/>
      <c r="FD201" s="141"/>
      <c r="FE201" s="141"/>
      <c r="FF201" s="141"/>
      <c r="FG201" s="141"/>
      <c r="FH201" s="141"/>
      <c r="FI201" s="141"/>
      <c r="FJ201" s="141"/>
      <c r="FK201" s="141"/>
      <c r="FL201" s="141"/>
      <c r="FM201" s="141"/>
      <c r="FN201" s="141"/>
      <c r="FO201" s="141"/>
      <c r="FP201" s="141"/>
      <c r="FQ201" s="141"/>
      <c r="FR201" s="141"/>
      <c r="FS201" s="141"/>
      <c r="FT201" s="141"/>
      <c r="FU201" s="141"/>
      <c r="FV201" s="141"/>
      <c r="FW201" s="141"/>
      <c r="FX201" s="141"/>
      <c r="FY201" s="141"/>
      <c r="FZ201" s="141"/>
      <c r="GA201" s="141"/>
      <c r="GB201" s="141"/>
      <c r="GC201" s="141"/>
      <c r="GD201" s="141"/>
      <c r="GE201" s="142"/>
      <c r="GF201" s="27" t="str">
        <f t="shared" si="30"/>
        <v/>
      </c>
      <c r="GG201" s="12">
        <f t="shared" si="31"/>
        <v>0</v>
      </c>
      <c r="GH201" s="12">
        <f t="shared" si="32"/>
        <v>0</v>
      </c>
      <c r="GI201" s="45">
        <f>IFERROR(VLOOKUP(O$17&amp;C201&amp;D201,データ!D:E,2,0),0)</f>
        <v>0</v>
      </c>
      <c r="GJ201" s="45">
        <f t="shared" si="33"/>
        <v>0</v>
      </c>
      <c r="GK201" s="1">
        <f t="shared" si="34"/>
        <v>0</v>
      </c>
      <c r="GL201" s="1" t="str">
        <f t="shared" si="35"/>
        <v/>
      </c>
      <c r="GM201" s="85">
        <f>MIN('病床状況確認表 (2)'!$E187:$GE187)</f>
        <v>0</v>
      </c>
      <c r="GN201" s="85">
        <f>MAX('病床状況確認表 (2)'!$E187:$GE187)</f>
        <v>0</v>
      </c>
      <c r="GO201" s="259"/>
      <c r="GP201" s="260"/>
      <c r="GQ201" s="260"/>
      <c r="GR201" s="260"/>
      <c r="GS201" s="261"/>
      <c r="GT201" s="262"/>
      <c r="GU201" s="263"/>
      <c r="GV201" s="263"/>
      <c r="GW201" s="263"/>
      <c r="GX201" s="263"/>
      <c r="GY201" s="263"/>
      <c r="GZ201" s="263"/>
      <c r="HA201" s="264"/>
      <c r="HB201" s="183" t="str">
        <f>IF('病床状況確認表 (3)'!HB201&gt;=11,"有","")</f>
        <v/>
      </c>
      <c r="HC201" s="12"/>
    </row>
    <row r="202" spans="1:211" hidden="1">
      <c r="A202" s="1" t="str">
        <f>IF(GL202="","",MAX($A$20:A201)+1)</f>
        <v/>
      </c>
      <c r="B202" s="27"/>
      <c r="C202" s="6"/>
      <c r="D202" s="6"/>
      <c r="E202" s="140"/>
      <c r="F202" s="141"/>
      <c r="G202" s="141"/>
      <c r="H202" s="141"/>
      <c r="I202" s="141"/>
      <c r="J202" s="141"/>
      <c r="K202" s="141"/>
      <c r="L202" s="141"/>
      <c r="M202" s="141"/>
      <c r="N202" s="141"/>
      <c r="O202" s="141"/>
      <c r="P202" s="141"/>
      <c r="Q202" s="141"/>
      <c r="R202" s="141"/>
      <c r="S202" s="141"/>
      <c r="T202" s="141"/>
      <c r="U202" s="141"/>
      <c r="V202" s="141"/>
      <c r="W202" s="141"/>
      <c r="X202" s="141"/>
      <c r="Y202" s="141"/>
      <c r="Z202" s="141"/>
      <c r="AA202" s="141"/>
      <c r="AB202" s="141"/>
      <c r="AC202" s="141"/>
      <c r="AD202" s="141"/>
      <c r="AE202" s="141"/>
      <c r="AF202" s="141"/>
      <c r="AG202" s="141"/>
      <c r="AH202" s="141"/>
      <c r="AI202" s="142"/>
      <c r="AJ202" s="140"/>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2"/>
      <c r="BN202" s="143"/>
      <c r="BO202" s="14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J202" s="141"/>
      <c r="CK202" s="141"/>
      <c r="CL202" s="141"/>
      <c r="CM202" s="141"/>
      <c r="CN202" s="141"/>
      <c r="CO202" s="141"/>
      <c r="CP202" s="141"/>
      <c r="CQ202" s="141"/>
      <c r="CR202" s="141"/>
      <c r="CS202" s="141"/>
      <c r="CT202" s="141"/>
      <c r="CU202" s="141"/>
      <c r="CV202" s="141"/>
      <c r="CW202" s="141"/>
      <c r="CX202" s="141"/>
      <c r="CY202" s="141"/>
      <c r="CZ202" s="141"/>
      <c r="DA202" s="141"/>
      <c r="DB202" s="141"/>
      <c r="DC202" s="141"/>
      <c r="DD202" s="141"/>
      <c r="DE202" s="141"/>
      <c r="DF202" s="141"/>
      <c r="DG202" s="141"/>
      <c r="DH202" s="141"/>
      <c r="DI202" s="141"/>
      <c r="DJ202" s="141"/>
      <c r="DK202" s="141"/>
      <c r="DL202" s="141"/>
      <c r="DM202" s="141"/>
      <c r="DN202" s="141"/>
      <c r="DO202" s="141"/>
      <c r="DP202" s="141"/>
      <c r="DQ202" s="141"/>
      <c r="DR202" s="141"/>
      <c r="DS202" s="141"/>
      <c r="DT202" s="141"/>
      <c r="DU202" s="141"/>
      <c r="DV202" s="141"/>
      <c r="DW202" s="141"/>
      <c r="DX202" s="141"/>
      <c r="DY202" s="141"/>
      <c r="DZ202" s="141"/>
      <c r="EA202" s="141"/>
      <c r="EB202" s="141"/>
      <c r="EC202" s="141"/>
      <c r="ED202" s="141"/>
      <c r="EE202" s="141"/>
      <c r="EF202" s="141"/>
      <c r="EG202" s="141"/>
      <c r="EH202" s="141"/>
      <c r="EI202" s="141"/>
      <c r="EJ202" s="141"/>
      <c r="EK202" s="141"/>
      <c r="EL202" s="141"/>
      <c r="EM202" s="141"/>
      <c r="EN202" s="141"/>
      <c r="EO202" s="141"/>
      <c r="EP202" s="141"/>
      <c r="EQ202" s="141"/>
      <c r="ER202" s="141"/>
      <c r="ES202" s="141"/>
      <c r="ET202" s="141"/>
      <c r="EU202" s="141"/>
      <c r="EV202" s="141"/>
      <c r="EW202" s="141"/>
      <c r="EX202" s="141"/>
      <c r="EY202" s="141"/>
      <c r="EZ202" s="141"/>
      <c r="FA202" s="141"/>
      <c r="FB202" s="141"/>
      <c r="FC202" s="141"/>
      <c r="FD202" s="141"/>
      <c r="FE202" s="141"/>
      <c r="FF202" s="141"/>
      <c r="FG202" s="141"/>
      <c r="FH202" s="141"/>
      <c r="FI202" s="141"/>
      <c r="FJ202" s="141"/>
      <c r="FK202" s="141"/>
      <c r="FL202" s="141"/>
      <c r="FM202" s="141"/>
      <c r="FN202" s="141"/>
      <c r="FO202" s="141"/>
      <c r="FP202" s="141"/>
      <c r="FQ202" s="141"/>
      <c r="FR202" s="141"/>
      <c r="FS202" s="141"/>
      <c r="FT202" s="141"/>
      <c r="FU202" s="141"/>
      <c r="FV202" s="141"/>
      <c r="FW202" s="141"/>
      <c r="FX202" s="141"/>
      <c r="FY202" s="141"/>
      <c r="FZ202" s="141"/>
      <c r="GA202" s="141"/>
      <c r="GB202" s="141"/>
      <c r="GC202" s="141"/>
      <c r="GD202" s="141"/>
      <c r="GE202" s="142"/>
      <c r="GF202" s="27" t="str">
        <f t="shared" si="30"/>
        <v/>
      </c>
      <c r="GG202" s="12">
        <f t="shared" si="31"/>
        <v>0</v>
      </c>
      <c r="GH202" s="12">
        <f t="shared" si="32"/>
        <v>0</v>
      </c>
      <c r="GI202" s="45">
        <f>IFERROR(VLOOKUP(O$17&amp;C202&amp;D202,データ!D:E,2,0),0)</f>
        <v>0</v>
      </c>
      <c r="GJ202" s="45">
        <f t="shared" si="33"/>
        <v>0</v>
      </c>
      <c r="GK202" s="1">
        <f t="shared" si="34"/>
        <v>0</v>
      </c>
      <c r="GL202" s="1" t="str">
        <f t="shared" si="35"/>
        <v/>
      </c>
      <c r="GM202" s="85">
        <f>MIN('病床状況確認表 (2)'!$E188:$GE188)</f>
        <v>0</v>
      </c>
      <c r="GN202" s="85">
        <f>MAX('病床状況確認表 (2)'!$E188:$GE188)</f>
        <v>0</v>
      </c>
      <c r="GO202" s="259"/>
      <c r="GP202" s="260"/>
      <c r="GQ202" s="260"/>
      <c r="GR202" s="260"/>
      <c r="GS202" s="261"/>
      <c r="GT202" s="262"/>
      <c r="GU202" s="263"/>
      <c r="GV202" s="263"/>
      <c r="GW202" s="263"/>
      <c r="GX202" s="263"/>
      <c r="GY202" s="263"/>
      <c r="GZ202" s="263"/>
      <c r="HA202" s="264"/>
      <c r="HB202" s="183" t="str">
        <f>IF('病床状況確認表 (3)'!HB202&gt;=11,"有","")</f>
        <v/>
      </c>
      <c r="HC202" s="12"/>
    </row>
    <row r="203" spans="1:211" hidden="1">
      <c r="A203" s="1" t="str">
        <f>IF(GL203="","",MAX($A$20:A202)+1)</f>
        <v/>
      </c>
      <c r="B203" s="27"/>
      <c r="C203" s="6"/>
      <c r="D203" s="6"/>
      <c r="E203" s="140"/>
      <c r="F203" s="141"/>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2"/>
      <c r="AJ203" s="140"/>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2"/>
      <c r="BN203" s="143"/>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c r="CU203" s="141"/>
      <c r="CV203" s="141"/>
      <c r="CW203" s="141"/>
      <c r="CX203" s="141"/>
      <c r="CY203" s="141"/>
      <c r="CZ203" s="141"/>
      <c r="DA203" s="141"/>
      <c r="DB203" s="141"/>
      <c r="DC203" s="141"/>
      <c r="DD203" s="141"/>
      <c r="DE203" s="141"/>
      <c r="DF203" s="141"/>
      <c r="DG203" s="141"/>
      <c r="DH203" s="141"/>
      <c r="DI203" s="141"/>
      <c r="DJ203" s="141"/>
      <c r="DK203" s="141"/>
      <c r="DL203" s="141"/>
      <c r="DM203" s="141"/>
      <c r="DN203" s="141"/>
      <c r="DO203" s="141"/>
      <c r="DP203" s="141"/>
      <c r="DQ203" s="141"/>
      <c r="DR203" s="141"/>
      <c r="DS203" s="141"/>
      <c r="DT203" s="141"/>
      <c r="DU203" s="141"/>
      <c r="DV203" s="141"/>
      <c r="DW203" s="141"/>
      <c r="DX203" s="141"/>
      <c r="DY203" s="141"/>
      <c r="DZ203" s="141"/>
      <c r="EA203" s="141"/>
      <c r="EB203" s="141"/>
      <c r="EC203" s="141"/>
      <c r="ED203" s="141"/>
      <c r="EE203" s="141"/>
      <c r="EF203" s="141"/>
      <c r="EG203" s="141"/>
      <c r="EH203" s="141"/>
      <c r="EI203" s="141"/>
      <c r="EJ203" s="141"/>
      <c r="EK203" s="141"/>
      <c r="EL203" s="141"/>
      <c r="EM203" s="141"/>
      <c r="EN203" s="141"/>
      <c r="EO203" s="141"/>
      <c r="EP203" s="141"/>
      <c r="EQ203" s="141"/>
      <c r="ER203" s="141"/>
      <c r="ES203" s="141"/>
      <c r="ET203" s="141"/>
      <c r="EU203" s="141"/>
      <c r="EV203" s="141"/>
      <c r="EW203" s="141"/>
      <c r="EX203" s="141"/>
      <c r="EY203" s="141"/>
      <c r="EZ203" s="141"/>
      <c r="FA203" s="141"/>
      <c r="FB203" s="141"/>
      <c r="FC203" s="141"/>
      <c r="FD203" s="141"/>
      <c r="FE203" s="141"/>
      <c r="FF203" s="141"/>
      <c r="FG203" s="141"/>
      <c r="FH203" s="141"/>
      <c r="FI203" s="141"/>
      <c r="FJ203" s="141"/>
      <c r="FK203" s="141"/>
      <c r="FL203" s="141"/>
      <c r="FM203" s="141"/>
      <c r="FN203" s="141"/>
      <c r="FO203" s="141"/>
      <c r="FP203" s="141"/>
      <c r="FQ203" s="141"/>
      <c r="FR203" s="141"/>
      <c r="FS203" s="141"/>
      <c r="FT203" s="141"/>
      <c r="FU203" s="141"/>
      <c r="FV203" s="141"/>
      <c r="FW203" s="141"/>
      <c r="FX203" s="141"/>
      <c r="FY203" s="141"/>
      <c r="FZ203" s="141"/>
      <c r="GA203" s="141"/>
      <c r="GB203" s="141"/>
      <c r="GC203" s="141"/>
      <c r="GD203" s="141"/>
      <c r="GE203" s="142"/>
      <c r="GF203" s="27" t="str">
        <f t="shared" si="30"/>
        <v/>
      </c>
      <c r="GG203" s="12">
        <f t="shared" si="31"/>
        <v>0</v>
      </c>
      <c r="GH203" s="12">
        <f t="shared" si="32"/>
        <v>0</v>
      </c>
      <c r="GI203" s="45">
        <f>IFERROR(VLOOKUP(O$17&amp;C203&amp;D203,データ!D:E,2,0),0)</f>
        <v>0</v>
      </c>
      <c r="GJ203" s="45">
        <f t="shared" si="33"/>
        <v>0</v>
      </c>
      <c r="GK203" s="1">
        <f t="shared" si="34"/>
        <v>0</v>
      </c>
      <c r="GL203" s="1" t="str">
        <f t="shared" si="35"/>
        <v/>
      </c>
      <c r="GM203" s="85">
        <f>MIN('病床状況確認表 (2)'!$E189:$GE189)</f>
        <v>0</v>
      </c>
      <c r="GN203" s="85">
        <f>MAX('病床状況確認表 (2)'!$E189:$GE189)</f>
        <v>0</v>
      </c>
      <c r="GO203" s="259"/>
      <c r="GP203" s="260"/>
      <c r="GQ203" s="260"/>
      <c r="GR203" s="260"/>
      <c r="GS203" s="261"/>
      <c r="GT203" s="262"/>
      <c r="GU203" s="263"/>
      <c r="GV203" s="263"/>
      <c r="GW203" s="263"/>
      <c r="GX203" s="263"/>
      <c r="GY203" s="263"/>
      <c r="GZ203" s="263"/>
      <c r="HA203" s="264"/>
      <c r="HB203" s="183" t="str">
        <f>IF('病床状況確認表 (3)'!HB203&gt;=11,"有","")</f>
        <v/>
      </c>
      <c r="HC203" s="12"/>
    </row>
    <row r="204" spans="1:211" hidden="1">
      <c r="A204" s="1" t="str">
        <f>IF(GL204="","",MAX($A$20:A203)+1)</f>
        <v/>
      </c>
      <c r="B204" s="27"/>
      <c r="C204" s="6"/>
      <c r="D204" s="6"/>
      <c r="E204" s="140"/>
      <c r="F204" s="141"/>
      <c r="G204" s="141"/>
      <c r="H204" s="141"/>
      <c r="I204" s="141"/>
      <c r="J204" s="141"/>
      <c r="K204" s="141"/>
      <c r="L204" s="141"/>
      <c r="M204" s="141"/>
      <c r="N204" s="141"/>
      <c r="O204" s="141"/>
      <c r="P204" s="141"/>
      <c r="Q204" s="141"/>
      <c r="R204" s="141"/>
      <c r="S204" s="141"/>
      <c r="T204" s="141"/>
      <c r="U204" s="141"/>
      <c r="V204" s="141"/>
      <c r="W204" s="141"/>
      <c r="X204" s="141"/>
      <c r="Y204" s="141"/>
      <c r="Z204" s="141"/>
      <c r="AA204" s="141"/>
      <c r="AB204" s="141"/>
      <c r="AC204" s="141"/>
      <c r="AD204" s="141"/>
      <c r="AE204" s="141"/>
      <c r="AF204" s="141"/>
      <c r="AG204" s="141"/>
      <c r="AH204" s="141"/>
      <c r="AI204" s="142"/>
      <c r="AJ204" s="140"/>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2"/>
      <c r="BN204" s="143"/>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c r="CN204" s="141"/>
      <c r="CO204" s="141"/>
      <c r="CP204" s="141"/>
      <c r="CQ204" s="141"/>
      <c r="CR204" s="141"/>
      <c r="CS204" s="141"/>
      <c r="CT204" s="141"/>
      <c r="CU204" s="141"/>
      <c r="CV204" s="141"/>
      <c r="CW204" s="141"/>
      <c r="CX204" s="141"/>
      <c r="CY204" s="141"/>
      <c r="CZ204" s="141"/>
      <c r="DA204" s="141"/>
      <c r="DB204" s="141"/>
      <c r="DC204" s="141"/>
      <c r="DD204" s="141"/>
      <c r="DE204" s="141"/>
      <c r="DF204" s="141"/>
      <c r="DG204" s="141"/>
      <c r="DH204" s="141"/>
      <c r="DI204" s="141"/>
      <c r="DJ204" s="141"/>
      <c r="DK204" s="141"/>
      <c r="DL204" s="141"/>
      <c r="DM204" s="141"/>
      <c r="DN204" s="141"/>
      <c r="DO204" s="141"/>
      <c r="DP204" s="141"/>
      <c r="DQ204" s="141"/>
      <c r="DR204" s="141"/>
      <c r="DS204" s="141"/>
      <c r="DT204" s="141"/>
      <c r="DU204" s="141"/>
      <c r="DV204" s="141"/>
      <c r="DW204" s="141"/>
      <c r="DX204" s="141"/>
      <c r="DY204" s="141"/>
      <c r="DZ204" s="141"/>
      <c r="EA204" s="141"/>
      <c r="EB204" s="141"/>
      <c r="EC204" s="141"/>
      <c r="ED204" s="141"/>
      <c r="EE204" s="141"/>
      <c r="EF204" s="141"/>
      <c r="EG204" s="141"/>
      <c r="EH204" s="141"/>
      <c r="EI204" s="141"/>
      <c r="EJ204" s="141"/>
      <c r="EK204" s="141"/>
      <c r="EL204" s="141"/>
      <c r="EM204" s="141"/>
      <c r="EN204" s="141"/>
      <c r="EO204" s="141"/>
      <c r="EP204" s="141"/>
      <c r="EQ204" s="141"/>
      <c r="ER204" s="141"/>
      <c r="ES204" s="141"/>
      <c r="ET204" s="141"/>
      <c r="EU204" s="141"/>
      <c r="EV204" s="141"/>
      <c r="EW204" s="141"/>
      <c r="EX204" s="141"/>
      <c r="EY204" s="141"/>
      <c r="EZ204" s="141"/>
      <c r="FA204" s="141"/>
      <c r="FB204" s="141"/>
      <c r="FC204" s="141"/>
      <c r="FD204" s="141"/>
      <c r="FE204" s="141"/>
      <c r="FF204" s="141"/>
      <c r="FG204" s="141"/>
      <c r="FH204" s="141"/>
      <c r="FI204" s="141"/>
      <c r="FJ204" s="141"/>
      <c r="FK204" s="141"/>
      <c r="FL204" s="141"/>
      <c r="FM204" s="141"/>
      <c r="FN204" s="141"/>
      <c r="FO204" s="141"/>
      <c r="FP204" s="141"/>
      <c r="FQ204" s="141"/>
      <c r="FR204" s="141"/>
      <c r="FS204" s="141"/>
      <c r="FT204" s="141"/>
      <c r="FU204" s="141"/>
      <c r="FV204" s="141"/>
      <c r="FW204" s="141"/>
      <c r="FX204" s="141"/>
      <c r="FY204" s="141"/>
      <c r="FZ204" s="141"/>
      <c r="GA204" s="141"/>
      <c r="GB204" s="141"/>
      <c r="GC204" s="141"/>
      <c r="GD204" s="141"/>
      <c r="GE204" s="142"/>
      <c r="GF204" s="27" t="str">
        <f t="shared" si="30"/>
        <v/>
      </c>
      <c r="GG204" s="12">
        <f t="shared" si="31"/>
        <v>0</v>
      </c>
      <c r="GH204" s="12">
        <f t="shared" si="32"/>
        <v>0</v>
      </c>
      <c r="GI204" s="45">
        <f>IFERROR(VLOOKUP(O$17&amp;C204&amp;D204,データ!D:E,2,0),0)</f>
        <v>0</v>
      </c>
      <c r="GJ204" s="45">
        <f t="shared" si="33"/>
        <v>0</v>
      </c>
      <c r="GK204" s="1">
        <f t="shared" si="34"/>
        <v>0</v>
      </c>
      <c r="GL204" s="1" t="str">
        <f t="shared" si="35"/>
        <v/>
      </c>
      <c r="GM204" s="85">
        <f>MIN('病床状況確認表 (2)'!$E190:$GE190)</f>
        <v>0</v>
      </c>
      <c r="GN204" s="85">
        <f>MAX('病床状況確認表 (2)'!$E190:$GE190)</f>
        <v>0</v>
      </c>
      <c r="GO204" s="259"/>
      <c r="GP204" s="260"/>
      <c r="GQ204" s="260"/>
      <c r="GR204" s="260"/>
      <c r="GS204" s="261"/>
      <c r="GT204" s="262"/>
      <c r="GU204" s="263"/>
      <c r="GV204" s="263"/>
      <c r="GW204" s="263"/>
      <c r="GX204" s="263"/>
      <c r="GY204" s="263"/>
      <c r="GZ204" s="263"/>
      <c r="HA204" s="264"/>
      <c r="HB204" s="183" t="str">
        <f>IF('病床状況確認表 (3)'!HB204&gt;=11,"有","")</f>
        <v/>
      </c>
      <c r="HC204" s="12"/>
    </row>
    <row r="205" spans="1:211" hidden="1">
      <c r="A205" s="1" t="str">
        <f>IF(GL205="","",MAX($A$20:A204)+1)</f>
        <v/>
      </c>
      <c r="B205" s="27"/>
      <c r="C205" s="6"/>
      <c r="D205" s="6"/>
      <c r="E205" s="140"/>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2"/>
      <c r="AJ205" s="140"/>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2"/>
      <c r="BN205" s="143"/>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141"/>
      <c r="EM205" s="141"/>
      <c r="EN205" s="141"/>
      <c r="EO205" s="141"/>
      <c r="EP205" s="141"/>
      <c r="EQ205" s="141"/>
      <c r="ER205" s="141"/>
      <c r="ES205" s="141"/>
      <c r="ET205" s="141"/>
      <c r="EU205" s="141"/>
      <c r="EV205" s="141"/>
      <c r="EW205" s="141"/>
      <c r="EX205" s="141"/>
      <c r="EY205" s="141"/>
      <c r="EZ205" s="141"/>
      <c r="FA205" s="141"/>
      <c r="FB205" s="141"/>
      <c r="FC205" s="141"/>
      <c r="FD205" s="141"/>
      <c r="FE205" s="141"/>
      <c r="FF205" s="141"/>
      <c r="FG205" s="141"/>
      <c r="FH205" s="141"/>
      <c r="FI205" s="141"/>
      <c r="FJ205" s="141"/>
      <c r="FK205" s="141"/>
      <c r="FL205" s="141"/>
      <c r="FM205" s="141"/>
      <c r="FN205" s="141"/>
      <c r="FO205" s="141"/>
      <c r="FP205" s="141"/>
      <c r="FQ205" s="141"/>
      <c r="FR205" s="141"/>
      <c r="FS205" s="141"/>
      <c r="FT205" s="141"/>
      <c r="FU205" s="141"/>
      <c r="FV205" s="141"/>
      <c r="FW205" s="141"/>
      <c r="FX205" s="141"/>
      <c r="FY205" s="141"/>
      <c r="FZ205" s="141"/>
      <c r="GA205" s="141"/>
      <c r="GB205" s="141"/>
      <c r="GC205" s="141"/>
      <c r="GD205" s="141"/>
      <c r="GE205" s="142"/>
      <c r="GF205" s="27" t="str">
        <f t="shared" si="30"/>
        <v/>
      </c>
      <c r="GG205" s="12">
        <f t="shared" si="31"/>
        <v>0</v>
      </c>
      <c r="GH205" s="12">
        <f t="shared" si="32"/>
        <v>0</v>
      </c>
      <c r="GI205" s="45">
        <f>IFERROR(VLOOKUP(O$17&amp;C205&amp;D205,データ!D:E,2,0),0)</f>
        <v>0</v>
      </c>
      <c r="GJ205" s="45">
        <f t="shared" si="33"/>
        <v>0</v>
      </c>
      <c r="GK205" s="1">
        <f t="shared" si="34"/>
        <v>0</v>
      </c>
      <c r="GL205" s="1" t="str">
        <f t="shared" si="35"/>
        <v/>
      </c>
      <c r="GM205" s="85">
        <f>MIN('病床状況確認表 (2)'!$E191:$GE191)</f>
        <v>0</v>
      </c>
      <c r="GN205" s="85">
        <f>MAX('病床状況確認表 (2)'!$E191:$GE191)</f>
        <v>0</v>
      </c>
      <c r="GO205" s="259"/>
      <c r="GP205" s="260"/>
      <c r="GQ205" s="260"/>
      <c r="GR205" s="260"/>
      <c r="GS205" s="261"/>
      <c r="GT205" s="262"/>
      <c r="GU205" s="263"/>
      <c r="GV205" s="263"/>
      <c r="GW205" s="263"/>
      <c r="GX205" s="263"/>
      <c r="GY205" s="263"/>
      <c r="GZ205" s="263"/>
      <c r="HA205" s="264"/>
      <c r="HB205" s="183" t="str">
        <f>IF('病床状況確認表 (3)'!HB205&gt;=11,"有","")</f>
        <v/>
      </c>
      <c r="HC205" s="12"/>
    </row>
    <row r="206" spans="1:211" hidden="1">
      <c r="A206" s="1" t="str">
        <f>IF(GL206="","",MAX($A$20:A205)+1)</f>
        <v/>
      </c>
      <c r="B206" s="27"/>
      <c r="C206" s="6"/>
      <c r="D206" s="6"/>
      <c r="E206" s="140"/>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2"/>
      <c r="AJ206" s="140"/>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2"/>
      <c r="BN206" s="143"/>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c r="DM206" s="141"/>
      <c r="DN206" s="141"/>
      <c r="DO206" s="141"/>
      <c r="DP206" s="141"/>
      <c r="DQ206" s="141"/>
      <c r="DR206" s="141"/>
      <c r="DS206" s="141"/>
      <c r="DT206" s="141"/>
      <c r="DU206" s="141"/>
      <c r="DV206" s="141"/>
      <c r="DW206" s="141"/>
      <c r="DX206" s="141"/>
      <c r="DY206" s="141"/>
      <c r="DZ206" s="141"/>
      <c r="EA206" s="141"/>
      <c r="EB206" s="141"/>
      <c r="EC206" s="141"/>
      <c r="ED206" s="141"/>
      <c r="EE206" s="141"/>
      <c r="EF206" s="141"/>
      <c r="EG206" s="141"/>
      <c r="EH206" s="141"/>
      <c r="EI206" s="141"/>
      <c r="EJ206" s="141"/>
      <c r="EK206" s="141"/>
      <c r="EL206" s="141"/>
      <c r="EM206" s="141"/>
      <c r="EN206" s="141"/>
      <c r="EO206" s="141"/>
      <c r="EP206" s="141"/>
      <c r="EQ206" s="141"/>
      <c r="ER206" s="141"/>
      <c r="ES206" s="141"/>
      <c r="ET206" s="141"/>
      <c r="EU206" s="141"/>
      <c r="EV206" s="141"/>
      <c r="EW206" s="141"/>
      <c r="EX206" s="141"/>
      <c r="EY206" s="141"/>
      <c r="EZ206" s="141"/>
      <c r="FA206" s="141"/>
      <c r="FB206" s="141"/>
      <c r="FC206" s="141"/>
      <c r="FD206" s="141"/>
      <c r="FE206" s="141"/>
      <c r="FF206" s="141"/>
      <c r="FG206" s="141"/>
      <c r="FH206" s="141"/>
      <c r="FI206" s="141"/>
      <c r="FJ206" s="141"/>
      <c r="FK206" s="141"/>
      <c r="FL206" s="141"/>
      <c r="FM206" s="141"/>
      <c r="FN206" s="141"/>
      <c r="FO206" s="141"/>
      <c r="FP206" s="141"/>
      <c r="FQ206" s="141"/>
      <c r="FR206" s="141"/>
      <c r="FS206" s="141"/>
      <c r="FT206" s="141"/>
      <c r="FU206" s="141"/>
      <c r="FV206" s="141"/>
      <c r="FW206" s="141"/>
      <c r="FX206" s="141"/>
      <c r="FY206" s="141"/>
      <c r="FZ206" s="141"/>
      <c r="GA206" s="141"/>
      <c r="GB206" s="141"/>
      <c r="GC206" s="141"/>
      <c r="GD206" s="141"/>
      <c r="GE206" s="142"/>
      <c r="GF206" s="27" t="str">
        <f t="shared" si="30"/>
        <v/>
      </c>
      <c r="GG206" s="12">
        <f t="shared" si="31"/>
        <v>0</v>
      </c>
      <c r="GH206" s="12">
        <f t="shared" si="32"/>
        <v>0</v>
      </c>
      <c r="GI206" s="45">
        <f>IFERROR(VLOOKUP(O$17&amp;C206&amp;D206,データ!D:E,2,0),0)</f>
        <v>0</v>
      </c>
      <c r="GJ206" s="45">
        <f t="shared" si="33"/>
        <v>0</v>
      </c>
      <c r="GK206" s="1">
        <f t="shared" si="34"/>
        <v>0</v>
      </c>
      <c r="GL206" s="1" t="str">
        <f t="shared" si="35"/>
        <v/>
      </c>
      <c r="GM206" s="85">
        <f>MIN('病床状況確認表 (2)'!$E192:$GE192)</f>
        <v>0</v>
      </c>
      <c r="GN206" s="85">
        <f>MAX('病床状況確認表 (2)'!$E192:$GE192)</f>
        <v>0</v>
      </c>
      <c r="GO206" s="259"/>
      <c r="GP206" s="260"/>
      <c r="GQ206" s="260"/>
      <c r="GR206" s="260"/>
      <c r="GS206" s="261"/>
      <c r="GT206" s="262"/>
      <c r="GU206" s="263"/>
      <c r="GV206" s="263"/>
      <c r="GW206" s="263"/>
      <c r="GX206" s="263"/>
      <c r="GY206" s="263"/>
      <c r="GZ206" s="263"/>
      <c r="HA206" s="264"/>
      <c r="HB206" s="183" t="str">
        <f>IF('病床状況確認表 (3)'!HB206&gt;=11,"有","")</f>
        <v/>
      </c>
      <c r="HC206" s="12"/>
    </row>
    <row r="207" spans="1:211" hidden="1">
      <c r="A207" s="1" t="str">
        <f>IF(GL207="","",MAX($A$20:A206)+1)</f>
        <v/>
      </c>
      <c r="B207" s="27"/>
      <c r="C207" s="6"/>
      <c r="D207" s="6"/>
      <c r="E207" s="140"/>
      <c r="F207" s="141"/>
      <c r="G207" s="141"/>
      <c r="H207" s="141"/>
      <c r="I207" s="141"/>
      <c r="J207" s="141"/>
      <c r="K207" s="141"/>
      <c r="L207" s="141"/>
      <c r="M207" s="141"/>
      <c r="N207" s="141"/>
      <c r="O207" s="141"/>
      <c r="P207" s="141"/>
      <c r="Q207" s="141"/>
      <c r="R207" s="141"/>
      <c r="S207" s="141"/>
      <c r="T207" s="141"/>
      <c r="U207" s="141"/>
      <c r="V207" s="141"/>
      <c r="W207" s="141"/>
      <c r="X207" s="141"/>
      <c r="Y207" s="141"/>
      <c r="Z207" s="141"/>
      <c r="AA207" s="141"/>
      <c r="AB207" s="141"/>
      <c r="AC207" s="141"/>
      <c r="AD207" s="141"/>
      <c r="AE207" s="141"/>
      <c r="AF207" s="141"/>
      <c r="AG207" s="141"/>
      <c r="AH207" s="141"/>
      <c r="AI207" s="142"/>
      <c r="AJ207" s="140"/>
      <c r="AK207" s="141"/>
      <c r="AL207" s="141"/>
      <c r="AM207" s="141"/>
      <c r="AN207" s="141"/>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2"/>
      <c r="BN207" s="143"/>
      <c r="BO207" s="141"/>
      <c r="BP207" s="141"/>
      <c r="BQ207" s="141"/>
      <c r="BR207" s="141"/>
      <c r="BS207" s="141"/>
      <c r="BT207" s="141"/>
      <c r="BU207" s="141"/>
      <c r="BV207" s="141"/>
      <c r="BW207" s="141"/>
      <c r="BX207" s="141"/>
      <c r="BY207" s="141"/>
      <c r="BZ207" s="141"/>
      <c r="CA207" s="141"/>
      <c r="CB207" s="141"/>
      <c r="CC207" s="141"/>
      <c r="CD207" s="141"/>
      <c r="CE207" s="141"/>
      <c r="CF207" s="141"/>
      <c r="CG207" s="141"/>
      <c r="CH207" s="141"/>
      <c r="CI207" s="141"/>
      <c r="CJ207" s="141"/>
      <c r="CK207" s="141"/>
      <c r="CL207" s="141"/>
      <c r="CM207" s="141"/>
      <c r="CN207" s="141"/>
      <c r="CO207" s="141"/>
      <c r="CP207" s="141"/>
      <c r="CQ207" s="141"/>
      <c r="CR207" s="141"/>
      <c r="CS207" s="141"/>
      <c r="CT207" s="141"/>
      <c r="CU207" s="141"/>
      <c r="CV207" s="141"/>
      <c r="CW207" s="141"/>
      <c r="CX207" s="141"/>
      <c r="CY207" s="141"/>
      <c r="CZ207" s="141"/>
      <c r="DA207" s="141"/>
      <c r="DB207" s="141"/>
      <c r="DC207" s="141"/>
      <c r="DD207" s="141"/>
      <c r="DE207" s="141"/>
      <c r="DF207" s="141"/>
      <c r="DG207" s="141"/>
      <c r="DH207" s="141"/>
      <c r="DI207" s="141"/>
      <c r="DJ207" s="141"/>
      <c r="DK207" s="141"/>
      <c r="DL207" s="141"/>
      <c r="DM207" s="141"/>
      <c r="DN207" s="141"/>
      <c r="DO207" s="141"/>
      <c r="DP207" s="141"/>
      <c r="DQ207" s="141"/>
      <c r="DR207" s="141"/>
      <c r="DS207" s="141"/>
      <c r="DT207" s="141"/>
      <c r="DU207" s="141"/>
      <c r="DV207" s="141"/>
      <c r="DW207" s="141"/>
      <c r="DX207" s="141"/>
      <c r="DY207" s="141"/>
      <c r="DZ207" s="141"/>
      <c r="EA207" s="141"/>
      <c r="EB207" s="141"/>
      <c r="EC207" s="141"/>
      <c r="ED207" s="141"/>
      <c r="EE207" s="141"/>
      <c r="EF207" s="141"/>
      <c r="EG207" s="141"/>
      <c r="EH207" s="141"/>
      <c r="EI207" s="141"/>
      <c r="EJ207" s="141"/>
      <c r="EK207" s="141"/>
      <c r="EL207" s="141"/>
      <c r="EM207" s="141"/>
      <c r="EN207" s="141"/>
      <c r="EO207" s="141"/>
      <c r="EP207" s="141"/>
      <c r="EQ207" s="141"/>
      <c r="ER207" s="141"/>
      <c r="ES207" s="141"/>
      <c r="ET207" s="141"/>
      <c r="EU207" s="141"/>
      <c r="EV207" s="141"/>
      <c r="EW207" s="141"/>
      <c r="EX207" s="141"/>
      <c r="EY207" s="141"/>
      <c r="EZ207" s="141"/>
      <c r="FA207" s="141"/>
      <c r="FB207" s="141"/>
      <c r="FC207" s="141"/>
      <c r="FD207" s="141"/>
      <c r="FE207" s="141"/>
      <c r="FF207" s="141"/>
      <c r="FG207" s="141"/>
      <c r="FH207" s="141"/>
      <c r="FI207" s="141"/>
      <c r="FJ207" s="141"/>
      <c r="FK207" s="141"/>
      <c r="FL207" s="141"/>
      <c r="FM207" s="141"/>
      <c r="FN207" s="141"/>
      <c r="FO207" s="141"/>
      <c r="FP207" s="141"/>
      <c r="FQ207" s="141"/>
      <c r="FR207" s="141"/>
      <c r="FS207" s="141"/>
      <c r="FT207" s="141"/>
      <c r="FU207" s="141"/>
      <c r="FV207" s="141"/>
      <c r="FW207" s="141"/>
      <c r="FX207" s="141"/>
      <c r="FY207" s="141"/>
      <c r="FZ207" s="141"/>
      <c r="GA207" s="141"/>
      <c r="GB207" s="141"/>
      <c r="GC207" s="141"/>
      <c r="GD207" s="141"/>
      <c r="GE207" s="142"/>
      <c r="GF207" s="27" t="str">
        <f t="shared" si="30"/>
        <v/>
      </c>
      <c r="GG207" s="12">
        <f t="shared" si="31"/>
        <v>0</v>
      </c>
      <c r="GH207" s="12">
        <f t="shared" si="32"/>
        <v>0</v>
      </c>
      <c r="GI207" s="45">
        <f>IFERROR(VLOOKUP(O$17&amp;C207&amp;D207,データ!D:E,2,0),0)</f>
        <v>0</v>
      </c>
      <c r="GJ207" s="45">
        <f t="shared" si="33"/>
        <v>0</v>
      </c>
      <c r="GK207" s="1">
        <f t="shared" si="34"/>
        <v>0</v>
      </c>
      <c r="GL207" s="1" t="str">
        <f t="shared" si="35"/>
        <v/>
      </c>
      <c r="GM207" s="85">
        <f>MIN('病床状況確認表 (2)'!$E193:$GE193)</f>
        <v>0</v>
      </c>
      <c r="GN207" s="85">
        <f>MAX('病床状況確認表 (2)'!$E193:$GE193)</f>
        <v>0</v>
      </c>
      <c r="GO207" s="259"/>
      <c r="GP207" s="260"/>
      <c r="GQ207" s="260"/>
      <c r="GR207" s="260"/>
      <c r="GS207" s="261"/>
      <c r="GT207" s="262"/>
      <c r="GU207" s="263"/>
      <c r="GV207" s="263"/>
      <c r="GW207" s="263"/>
      <c r="GX207" s="263"/>
      <c r="GY207" s="263"/>
      <c r="GZ207" s="263"/>
      <c r="HA207" s="264"/>
      <c r="HB207" s="183" t="str">
        <f>IF('病床状況確認表 (3)'!HB207&gt;=11,"有","")</f>
        <v/>
      </c>
      <c r="HC207" s="12"/>
    </row>
    <row r="208" spans="1:211" hidden="1">
      <c r="A208" s="1" t="str">
        <f>IF(GL208="","",MAX($A$20:A207)+1)</f>
        <v/>
      </c>
      <c r="B208" s="27"/>
      <c r="C208" s="6"/>
      <c r="D208" s="6"/>
      <c r="E208" s="140"/>
      <c r="F208" s="141"/>
      <c r="G208" s="141"/>
      <c r="H208" s="141"/>
      <c r="I208" s="141"/>
      <c r="J208" s="141"/>
      <c r="K208" s="141"/>
      <c r="L208" s="141"/>
      <c r="M208" s="141"/>
      <c r="N208" s="141"/>
      <c r="O208" s="141"/>
      <c r="P208" s="141"/>
      <c r="Q208" s="141"/>
      <c r="R208" s="141"/>
      <c r="S208" s="141"/>
      <c r="T208" s="141"/>
      <c r="U208" s="141"/>
      <c r="V208" s="141"/>
      <c r="W208" s="141"/>
      <c r="X208" s="141"/>
      <c r="Y208" s="141"/>
      <c r="Z208" s="141"/>
      <c r="AA208" s="141"/>
      <c r="AB208" s="141"/>
      <c r="AC208" s="141"/>
      <c r="AD208" s="141"/>
      <c r="AE208" s="141"/>
      <c r="AF208" s="141"/>
      <c r="AG208" s="141"/>
      <c r="AH208" s="141"/>
      <c r="AI208" s="142"/>
      <c r="AJ208" s="140"/>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2"/>
      <c r="BN208" s="143"/>
      <c r="BO208" s="141"/>
      <c r="BP208" s="141"/>
      <c r="BQ208" s="141"/>
      <c r="BR208" s="141"/>
      <c r="BS208" s="141"/>
      <c r="BT208" s="141"/>
      <c r="BU208" s="141"/>
      <c r="BV208" s="141"/>
      <c r="BW208" s="141"/>
      <c r="BX208" s="141"/>
      <c r="BY208" s="141"/>
      <c r="BZ208" s="141"/>
      <c r="CA208" s="141"/>
      <c r="CB208" s="141"/>
      <c r="CC208" s="141"/>
      <c r="CD208" s="141"/>
      <c r="CE208" s="141"/>
      <c r="CF208" s="141"/>
      <c r="CG208" s="141"/>
      <c r="CH208" s="141"/>
      <c r="CI208" s="141"/>
      <c r="CJ208" s="141"/>
      <c r="CK208" s="141"/>
      <c r="CL208" s="141"/>
      <c r="CM208" s="141"/>
      <c r="CN208" s="141"/>
      <c r="CO208" s="141"/>
      <c r="CP208" s="141"/>
      <c r="CQ208" s="141"/>
      <c r="CR208" s="141"/>
      <c r="CS208" s="141"/>
      <c r="CT208" s="141"/>
      <c r="CU208" s="141"/>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141"/>
      <c r="EM208" s="141"/>
      <c r="EN208" s="141"/>
      <c r="EO208" s="141"/>
      <c r="EP208" s="141"/>
      <c r="EQ208" s="141"/>
      <c r="ER208" s="141"/>
      <c r="ES208" s="141"/>
      <c r="ET208" s="141"/>
      <c r="EU208" s="141"/>
      <c r="EV208" s="141"/>
      <c r="EW208" s="141"/>
      <c r="EX208" s="141"/>
      <c r="EY208" s="141"/>
      <c r="EZ208" s="141"/>
      <c r="FA208" s="141"/>
      <c r="FB208" s="141"/>
      <c r="FC208" s="141"/>
      <c r="FD208" s="141"/>
      <c r="FE208" s="141"/>
      <c r="FF208" s="141"/>
      <c r="FG208" s="141"/>
      <c r="FH208" s="141"/>
      <c r="FI208" s="141"/>
      <c r="FJ208" s="141"/>
      <c r="FK208" s="141"/>
      <c r="FL208" s="141"/>
      <c r="FM208" s="141"/>
      <c r="FN208" s="141"/>
      <c r="FO208" s="141"/>
      <c r="FP208" s="141"/>
      <c r="FQ208" s="141"/>
      <c r="FR208" s="141"/>
      <c r="FS208" s="141"/>
      <c r="FT208" s="141"/>
      <c r="FU208" s="141"/>
      <c r="FV208" s="141"/>
      <c r="FW208" s="141"/>
      <c r="FX208" s="141"/>
      <c r="FY208" s="141"/>
      <c r="FZ208" s="141"/>
      <c r="GA208" s="141"/>
      <c r="GB208" s="141"/>
      <c r="GC208" s="141"/>
      <c r="GD208" s="141"/>
      <c r="GE208" s="142"/>
      <c r="GF208" s="27" t="str">
        <f t="shared" si="30"/>
        <v/>
      </c>
      <c r="GG208" s="12">
        <f t="shared" si="31"/>
        <v>0</v>
      </c>
      <c r="GH208" s="12">
        <f t="shared" si="32"/>
        <v>0</v>
      </c>
      <c r="GI208" s="45">
        <f>IFERROR(VLOOKUP(O$17&amp;C208&amp;D208,データ!D:E,2,0),0)</f>
        <v>0</v>
      </c>
      <c r="GJ208" s="45">
        <f t="shared" si="33"/>
        <v>0</v>
      </c>
      <c r="GK208" s="1">
        <f t="shared" si="34"/>
        <v>0</v>
      </c>
      <c r="GL208" s="1" t="str">
        <f t="shared" si="35"/>
        <v/>
      </c>
      <c r="GM208" s="85">
        <f>MIN('病床状況確認表 (2)'!$E194:$GE194)</f>
        <v>0</v>
      </c>
      <c r="GN208" s="85">
        <f>MAX('病床状況確認表 (2)'!$E194:$GE194)</f>
        <v>0</v>
      </c>
      <c r="GO208" s="259"/>
      <c r="GP208" s="260"/>
      <c r="GQ208" s="260"/>
      <c r="GR208" s="260"/>
      <c r="GS208" s="261"/>
      <c r="GT208" s="262"/>
      <c r="GU208" s="263"/>
      <c r="GV208" s="263"/>
      <c r="GW208" s="263"/>
      <c r="GX208" s="263"/>
      <c r="GY208" s="263"/>
      <c r="GZ208" s="263"/>
      <c r="HA208" s="264"/>
      <c r="HB208" s="183" t="str">
        <f>IF('病床状況確認表 (3)'!HB208&gt;=11,"有","")</f>
        <v/>
      </c>
      <c r="HC208" s="12"/>
    </row>
    <row r="209" spans="1:211" hidden="1">
      <c r="A209" s="1" t="str">
        <f>IF(GL209="","",MAX($A$20:A208)+1)</f>
        <v/>
      </c>
      <c r="B209" s="27"/>
      <c r="C209" s="6"/>
      <c r="D209" s="6"/>
      <c r="E209" s="140"/>
      <c r="F209" s="141"/>
      <c r="G209" s="141"/>
      <c r="H209" s="141"/>
      <c r="I209" s="141"/>
      <c r="J209" s="141"/>
      <c r="K209" s="141"/>
      <c r="L209" s="141"/>
      <c r="M209" s="141"/>
      <c r="N209" s="141"/>
      <c r="O209" s="141"/>
      <c r="P209" s="141"/>
      <c r="Q209" s="141"/>
      <c r="R209" s="141"/>
      <c r="S209" s="141"/>
      <c r="T209" s="141"/>
      <c r="U209" s="141"/>
      <c r="V209" s="141"/>
      <c r="W209" s="141"/>
      <c r="X209" s="141"/>
      <c r="Y209" s="141"/>
      <c r="Z209" s="141"/>
      <c r="AA209" s="141"/>
      <c r="AB209" s="141"/>
      <c r="AC209" s="141"/>
      <c r="AD209" s="141"/>
      <c r="AE209" s="141"/>
      <c r="AF209" s="141"/>
      <c r="AG209" s="141"/>
      <c r="AH209" s="141"/>
      <c r="AI209" s="142"/>
      <c r="AJ209" s="140"/>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2"/>
      <c r="BN209" s="143"/>
      <c r="BO209" s="141"/>
      <c r="BP209" s="141"/>
      <c r="BQ209" s="141"/>
      <c r="BR209" s="141"/>
      <c r="BS209" s="141"/>
      <c r="BT209" s="141"/>
      <c r="BU209" s="141"/>
      <c r="BV209" s="141"/>
      <c r="BW209" s="141"/>
      <c r="BX209" s="141"/>
      <c r="BY209" s="141"/>
      <c r="BZ209" s="141"/>
      <c r="CA209" s="141"/>
      <c r="CB209" s="141"/>
      <c r="CC209" s="141"/>
      <c r="CD209" s="141"/>
      <c r="CE209" s="141"/>
      <c r="CF209" s="141"/>
      <c r="CG209" s="141"/>
      <c r="CH209" s="141"/>
      <c r="CI209" s="141"/>
      <c r="CJ209" s="141"/>
      <c r="CK209" s="141"/>
      <c r="CL209" s="141"/>
      <c r="CM209" s="141"/>
      <c r="CN209" s="141"/>
      <c r="CO209" s="141"/>
      <c r="CP209" s="141"/>
      <c r="CQ209" s="141"/>
      <c r="CR209" s="141"/>
      <c r="CS209" s="141"/>
      <c r="CT209" s="141"/>
      <c r="CU209" s="141"/>
      <c r="CV209" s="141"/>
      <c r="CW209" s="141"/>
      <c r="CX209" s="141"/>
      <c r="CY209" s="141"/>
      <c r="CZ209" s="141"/>
      <c r="DA209" s="141"/>
      <c r="DB209" s="141"/>
      <c r="DC209" s="141"/>
      <c r="DD209" s="141"/>
      <c r="DE209" s="141"/>
      <c r="DF209" s="141"/>
      <c r="DG209" s="141"/>
      <c r="DH209" s="141"/>
      <c r="DI209" s="141"/>
      <c r="DJ209" s="141"/>
      <c r="DK209" s="141"/>
      <c r="DL209" s="141"/>
      <c r="DM209" s="141"/>
      <c r="DN209" s="141"/>
      <c r="DO209" s="141"/>
      <c r="DP209" s="141"/>
      <c r="DQ209" s="141"/>
      <c r="DR209" s="141"/>
      <c r="DS209" s="141"/>
      <c r="DT209" s="141"/>
      <c r="DU209" s="141"/>
      <c r="DV209" s="141"/>
      <c r="DW209" s="141"/>
      <c r="DX209" s="141"/>
      <c r="DY209" s="141"/>
      <c r="DZ209" s="141"/>
      <c r="EA209" s="141"/>
      <c r="EB209" s="141"/>
      <c r="EC209" s="141"/>
      <c r="ED209" s="141"/>
      <c r="EE209" s="141"/>
      <c r="EF209" s="141"/>
      <c r="EG209" s="141"/>
      <c r="EH209" s="141"/>
      <c r="EI209" s="141"/>
      <c r="EJ209" s="141"/>
      <c r="EK209" s="141"/>
      <c r="EL209" s="141"/>
      <c r="EM209" s="141"/>
      <c r="EN209" s="141"/>
      <c r="EO209" s="141"/>
      <c r="EP209" s="141"/>
      <c r="EQ209" s="141"/>
      <c r="ER209" s="141"/>
      <c r="ES209" s="141"/>
      <c r="ET209" s="141"/>
      <c r="EU209" s="141"/>
      <c r="EV209" s="141"/>
      <c r="EW209" s="141"/>
      <c r="EX209" s="141"/>
      <c r="EY209" s="141"/>
      <c r="EZ209" s="141"/>
      <c r="FA209" s="141"/>
      <c r="FB209" s="141"/>
      <c r="FC209" s="141"/>
      <c r="FD209" s="141"/>
      <c r="FE209" s="141"/>
      <c r="FF209" s="141"/>
      <c r="FG209" s="141"/>
      <c r="FH209" s="141"/>
      <c r="FI209" s="141"/>
      <c r="FJ209" s="141"/>
      <c r="FK209" s="141"/>
      <c r="FL209" s="141"/>
      <c r="FM209" s="141"/>
      <c r="FN209" s="141"/>
      <c r="FO209" s="141"/>
      <c r="FP209" s="141"/>
      <c r="FQ209" s="141"/>
      <c r="FR209" s="141"/>
      <c r="FS209" s="141"/>
      <c r="FT209" s="141"/>
      <c r="FU209" s="141"/>
      <c r="FV209" s="141"/>
      <c r="FW209" s="141"/>
      <c r="FX209" s="141"/>
      <c r="FY209" s="141"/>
      <c r="FZ209" s="141"/>
      <c r="GA209" s="141"/>
      <c r="GB209" s="141"/>
      <c r="GC209" s="141"/>
      <c r="GD209" s="141"/>
      <c r="GE209" s="142"/>
      <c r="GF209" s="27" t="str">
        <f t="shared" si="30"/>
        <v/>
      </c>
      <c r="GG209" s="12">
        <f t="shared" si="31"/>
        <v>0</v>
      </c>
      <c r="GH209" s="12">
        <f t="shared" si="32"/>
        <v>0</v>
      </c>
      <c r="GI209" s="45">
        <f>IFERROR(VLOOKUP(O$17&amp;C209&amp;D209,データ!D:E,2,0),0)</f>
        <v>0</v>
      </c>
      <c r="GJ209" s="45">
        <f t="shared" si="33"/>
        <v>0</v>
      </c>
      <c r="GK209" s="1">
        <f t="shared" si="34"/>
        <v>0</v>
      </c>
      <c r="GL209" s="1" t="str">
        <f t="shared" si="35"/>
        <v/>
      </c>
      <c r="GM209" s="85">
        <f>MIN('病床状況確認表 (2)'!$E195:$GE195)</f>
        <v>0</v>
      </c>
      <c r="GN209" s="85">
        <f>MAX('病床状況確認表 (2)'!$E195:$GE195)</f>
        <v>0</v>
      </c>
      <c r="GO209" s="259"/>
      <c r="GP209" s="260"/>
      <c r="GQ209" s="260"/>
      <c r="GR209" s="260"/>
      <c r="GS209" s="261"/>
      <c r="GT209" s="262"/>
      <c r="GU209" s="263"/>
      <c r="GV209" s="263"/>
      <c r="GW209" s="263"/>
      <c r="GX209" s="263"/>
      <c r="GY209" s="263"/>
      <c r="GZ209" s="263"/>
      <c r="HA209" s="264"/>
      <c r="HB209" s="183" t="str">
        <f>IF('病床状況確認表 (3)'!HB209&gt;=11,"有","")</f>
        <v/>
      </c>
      <c r="HC209" s="12"/>
    </row>
    <row r="210" spans="1:211" hidden="1">
      <c r="A210" s="1" t="str">
        <f>IF(GL210="","",MAX($A$20:A209)+1)</f>
        <v/>
      </c>
      <c r="B210" s="27"/>
      <c r="C210" s="6"/>
      <c r="D210" s="6"/>
      <c r="E210" s="140"/>
      <c r="F210" s="141"/>
      <c r="G210" s="141"/>
      <c r="H210" s="141"/>
      <c r="I210" s="141"/>
      <c r="J210" s="141"/>
      <c r="K210" s="141"/>
      <c r="L210" s="141"/>
      <c r="M210" s="141"/>
      <c r="N210" s="141"/>
      <c r="O210" s="141"/>
      <c r="P210" s="141"/>
      <c r="Q210" s="141"/>
      <c r="R210" s="141"/>
      <c r="S210" s="141"/>
      <c r="T210" s="141"/>
      <c r="U210" s="141"/>
      <c r="V210" s="141"/>
      <c r="W210" s="141"/>
      <c r="X210" s="141"/>
      <c r="Y210" s="141"/>
      <c r="Z210" s="141"/>
      <c r="AA210" s="141"/>
      <c r="AB210" s="141"/>
      <c r="AC210" s="141"/>
      <c r="AD210" s="141"/>
      <c r="AE210" s="141"/>
      <c r="AF210" s="141"/>
      <c r="AG210" s="141"/>
      <c r="AH210" s="141"/>
      <c r="AI210" s="142"/>
      <c r="AJ210" s="140"/>
      <c r="AK210" s="141"/>
      <c r="AL210" s="141"/>
      <c r="AM210" s="141"/>
      <c r="AN210" s="141"/>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2"/>
      <c r="BN210" s="143"/>
      <c r="BO210" s="141"/>
      <c r="BP210" s="141"/>
      <c r="BQ210" s="141"/>
      <c r="BR210" s="141"/>
      <c r="BS210" s="141"/>
      <c r="BT210" s="141"/>
      <c r="BU210" s="141"/>
      <c r="BV210" s="141"/>
      <c r="BW210" s="141"/>
      <c r="BX210" s="141"/>
      <c r="BY210" s="141"/>
      <c r="BZ210" s="141"/>
      <c r="CA210" s="141"/>
      <c r="CB210" s="141"/>
      <c r="CC210" s="141"/>
      <c r="CD210" s="141"/>
      <c r="CE210" s="141"/>
      <c r="CF210" s="141"/>
      <c r="CG210" s="141"/>
      <c r="CH210" s="141"/>
      <c r="CI210" s="141"/>
      <c r="CJ210" s="141"/>
      <c r="CK210" s="141"/>
      <c r="CL210" s="141"/>
      <c r="CM210" s="141"/>
      <c r="CN210" s="141"/>
      <c r="CO210" s="141"/>
      <c r="CP210" s="141"/>
      <c r="CQ210" s="141"/>
      <c r="CR210" s="141"/>
      <c r="CS210" s="141"/>
      <c r="CT210" s="141"/>
      <c r="CU210" s="141"/>
      <c r="CV210" s="141"/>
      <c r="CW210" s="141"/>
      <c r="CX210" s="141"/>
      <c r="CY210" s="141"/>
      <c r="CZ210" s="141"/>
      <c r="DA210" s="141"/>
      <c r="DB210" s="141"/>
      <c r="DC210" s="141"/>
      <c r="DD210" s="141"/>
      <c r="DE210" s="141"/>
      <c r="DF210" s="141"/>
      <c r="DG210" s="141"/>
      <c r="DH210" s="141"/>
      <c r="DI210" s="141"/>
      <c r="DJ210" s="141"/>
      <c r="DK210" s="141"/>
      <c r="DL210" s="141"/>
      <c r="DM210" s="141"/>
      <c r="DN210" s="141"/>
      <c r="DO210" s="141"/>
      <c r="DP210" s="141"/>
      <c r="DQ210" s="141"/>
      <c r="DR210" s="141"/>
      <c r="DS210" s="141"/>
      <c r="DT210" s="141"/>
      <c r="DU210" s="141"/>
      <c r="DV210" s="141"/>
      <c r="DW210" s="141"/>
      <c r="DX210" s="141"/>
      <c r="DY210" s="141"/>
      <c r="DZ210" s="141"/>
      <c r="EA210" s="141"/>
      <c r="EB210" s="141"/>
      <c r="EC210" s="141"/>
      <c r="ED210" s="141"/>
      <c r="EE210" s="141"/>
      <c r="EF210" s="141"/>
      <c r="EG210" s="141"/>
      <c r="EH210" s="141"/>
      <c r="EI210" s="141"/>
      <c r="EJ210" s="141"/>
      <c r="EK210" s="141"/>
      <c r="EL210" s="141"/>
      <c r="EM210" s="141"/>
      <c r="EN210" s="141"/>
      <c r="EO210" s="141"/>
      <c r="EP210" s="141"/>
      <c r="EQ210" s="141"/>
      <c r="ER210" s="141"/>
      <c r="ES210" s="141"/>
      <c r="ET210" s="141"/>
      <c r="EU210" s="141"/>
      <c r="EV210" s="141"/>
      <c r="EW210" s="141"/>
      <c r="EX210" s="141"/>
      <c r="EY210" s="141"/>
      <c r="EZ210" s="141"/>
      <c r="FA210" s="141"/>
      <c r="FB210" s="141"/>
      <c r="FC210" s="141"/>
      <c r="FD210" s="141"/>
      <c r="FE210" s="141"/>
      <c r="FF210" s="141"/>
      <c r="FG210" s="141"/>
      <c r="FH210" s="141"/>
      <c r="FI210" s="141"/>
      <c r="FJ210" s="141"/>
      <c r="FK210" s="141"/>
      <c r="FL210" s="141"/>
      <c r="FM210" s="141"/>
      <c r="FN210" s="141"/>
      <c r="FO210" s="141"/>
      <c r="FP210" s="141"/>
      <c r="FQ210" s="141"/>
      <c r="FR210" s="141"/>
      <c r="FS210" s="141"/>
      <c r="FT210" s="141"/>
      <c r="FU210" s="141"/>
      <c r="FV210" s="141"/>
      <c r="FW210" s="141"/>
      <c r="FX210" s="141"/>
      <c r="FY210" s="141"/>
      <c r="FZ210" s="141"/>
      <c r="GA210" s="141"/>
      <c r="GB210" s="141"/>
      <c r="GC210" s="141"/>
      <c r="GD210" s="141"/>
      <c r="GE210" s="142"/>
      <c r="GF210" s="27" t="str">
        <f t="shared" si="30"/>
        <v/>
      </c>
      <c r="GG210" s="12">
        <f t="shared" si="31"/>
        <v>0</v>
      </c>
      <c r="GH210" s="12">
        <f t="shared" si="32"/>
        <v>0</v>
      </c>
      <c r="GI210" s="45">
        <f>IFERROR(VLOOKUP(O$17&amp;C210&amp;D210,データ!D:E,2,0),0)</f>
        <v>0</v>
      </c>
      <c r="GJ210" s="45">
        <f t="shared" si="33"/>
        <v>0</v>
      </c>
      <c r="GK210" s="1">
        <f t="shared" si="34"/>
        <v>0</v>
      </c>
      <c r="GL210" s="1" t="str">
        <f t="shared" si="35"/>
        <v/>
      </c>
      <c r="GM210" s="85">
        <f>MIN('病床状況確認表 (2)'!$E196:$GE196)</f>
        <v>0</v>
      </c>
      <c r="GN210" s="85">
        <f>MAX('病床状況確認表 (2)'!$E196:$GE196)</f>
        <v>0</v>
      </c>
      <c r="GO210" s="259"/>
      <c r="GP210" s="260"/>
      <c r="GQ210" s="260"/>
      <c r="GR210" s="260"/>
      <c r="GS210" s="261"/>
      <c r="GT210" s="262"/>
      <c r="GU210" s="263"/>
      <c r="GV210" s="263"/>
      <c r="GW210" s="263"/>
      <c r="GX210" s="263"/>
      <c r="GY210" s="263"/>
      <c r="GZ210" s="263"/>
      <c r="HA210" s="264"/>
      <c r="HB210" s="183" t="str">
        <f>IF('病床状況確認表 (3)'!HB210&gt;=11,"有","")</f>
        <v/>
      </c>
      <c r="HC210" s="12"/>
    </row>
    <row r="211" spans="1:211" hidden="1">
      <c r="A211" s="1" t="str">
        <f>IF(GL211="","",MAX($A$20:A210)+1)</f>
        <v/>
      </c>
      <c r="B211" s="27"/>
      <c r="C211" s="6"/>
      <c r="D211" s="6"/>
      <c r="E211" s="140"/>
      <c r="F211" s="141"/>
      <c r="G211" s="141"/>
      <c r="H211" s="141"/>
      <c r="I211" s="141"/>
      <c r="J211" s="141"/>
      <c r="K211" s="141"/>
      <c r="L211" s="141"/>
      <c r="M211" s="141"/>
      <c r="N211" s="141"/>
      <c r="O211" s="141"/>
      <c r="P211" s="141"/>
      <c r="Q211" s="141"/>
      <c r="R211" s="141"/>
      <c r="S211" s="141"/>
      <c r="T211" s="141"/>
      <c r="U211" s="141"/>
      <c r="V211" s="141"/>
      <c r="W211" s="141"/>
      <c r="X211" s="141"/>
      <c r="Y211" s="141"/>
      <c r="Z211" s="141"/>
      <c r="AA211" s="141"/>
      <c r="AB211" s="141"/>
      <c r="AC211" s="141"/>
      <c r="AD211" s="141"/>
      <c r="AE211" s="141"/>
      <c r="AF211" s="141"/>
      <c r="AG211" s="141"/>
      <c r="AH211" s="141"/>
      <c r="AI211" s="142"/>
      <c r="AJ211" s="140"/>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2"/>
      <c r="BN211" s="143"/>
      <c r="BO211" s="141"/>
      <c r="BP211" s="141"/>
      <c r="BQ211" s="141"/>
      <c r="BR211" s="141"/>
      <c r="BS211" s="141"/>
      <c r="BT211" s="141"/>
      <c r="BU211" s="141"/>
      <c r="BV211" s="141"/>
      <c r="BW211" s="141"/>
      <c r="BX211" s="141"/>
      <c r="BY211" s="141"/>
      <c r="BZ211" s="141"/>
      <c r="CA211" s="141"/>
      <c r="CB211" s="141"/>
      <c r="CC211" s="141"/>
      <c r="CD211" s="141"/>
      <c r="CE211" s="141"/>
      <c r="CF211" s="141"/>
      <c r="CG211" s="141"/>
      <c r="CH211" s="141"/>
      <c r="CI211" s="141"/>
      <c r="CJ211" s="141"/>
      <c r="CK211" s="141"/>
      <c r="CL211" s="141"/>
      <c r="CM211" s="141"/>
      <c r="CN211" s="141"/>
      <c r="CO211" s="141"/>
      <c r="CP211" s="141"/>
      <c r="CQ211" s="141"/>
      <c r="CR211" s="141"/>
      <c r="CS211" s="141"/>
      <c r="CT211" s="141"/>
      <c r="CU211" s="141"/>
      <c r="CV211" s="141"/>
      <c r="CW211" s="141"/>
      <c r="CX211" s="141"/>
      <c r="CY211" s="141"/>
      <c r="CZ211" s="141"/>
      <c r="DA211" s="141"/>
      <c r="DB211" s="141"/>
      <c r="DC211" s="141"/>
      <c r="DD211" s="141"/>
      <c r="DE211" s="141"/>
      <c r="DF211" s="141"/>
      <c r="DG211" s="141"/>
      <c r="DH211" s="141"/>
      <c r="DI211" s="141"/>
      <c r="DJ211" s="141"/>
      <c r="DK211" s="141"/>
      <c r="DL211" s="141"/>
      <c r="DM211" s="141"/>
      <c r="DN211" s="141"/>
      <c r="DO211" s="141"/>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141"/>
      <c r="EM211" s="141"/>
      <c r="EN211" s="141"/>
      <c r="EO211" s="141"/>
      <c r="EP211" s="141"/>
      <c r="EQ211" s="141"/>
      <c r="ER211" s="141"/>
      <c r="ES211" s="141"/>
      <c r="ET211" s="141"/>
      <c r="EU211" s="141"/>
      <c r="EV211" s="141"/>
      <c r="EW211" s="141"/>
      <c r="EX211" s="141"/>
      <c r="EY211" s="141"/>
      <c r="EZ211" s="141"/>
      <c r="FA211" s="141"/>
      <c r="FB211" s="141"/>
      <c r="FC211" s="141"/>
      <c r="FD211" s="141"/>
      <c r="FE211" s="141"/>
      <c r="FF211" s="141"/>
      <c r="FG211" s="141"/>
      <c r="FH211" s="141"/>
      <c r="FI211" s="141"/>
      <c r="FJ211" s="141"/>
      <c r="FK211" s="141"/>
      <c r="FL211" s="141"/>
      <c r="FM211" s="141"/>
      <c r="FN211" s="141"/>
      <c r="FO211" s="141"/>
      <c r="FP211" s="141"/>
      <c r="FQ211" s="141"/>
      <c r="FR211" s="141"/>
      <c r="FS211" s="141"/>
      <c r="FT211" s="141"/>
      <c r="FU211" s="141"/>
      <c r="FV211" s="141"/>
      <c r="FW211" s="141"/>
      <c r="FX211" s="141"/>
      <c r="FY211" s="141"/>
      <c r="FZ211" s="141"/>
      <c r="GA211" s="141"/>
      <c r="GB211" s="141"/>
      <c r="GC211" s="141"/>
      <c r="GD211" s="141"/>
      <c r="GE211" s="142"/>
      <c r="GF211" s="27" t="str">
        <f t="shared" si="30"/>
        <v/>
      </c>
      <c r="GG211" s="12">
        <f t="shared" si="31"/>
        <v>0</v>
      </c>
      <c r="GH211" s="12">
        <f t="shared" si="32"/>
        <v>0</v>
      </c>
      <c r="GI211" s="45">
        <f>IFERROR(VLOOKUP(O$17&amp;C211&amp;D211,データ!D:E,2,0),0)</f>
        <v>0</v>
      </c>
      <c r="GJ211" s="45">
        <f t="shared" si="33"/>
        <v>0</v>
      </c>
      <c r="GK211" s="1">
        <f t="shared" si="34"/>
        <v>0</v>
      </c>
      <c r="GL211" s="1" t="str">
        <f t="shared" si="35"/>
        <v/>
      </c>
      <c r="GM211" s="85">
        <f>MIN('病床状況確認表 (2)'!$E197:$GE197)</f>
        <v>0</v>
      </c>
      <c r="GN211" s="85">
        <f>MAX('病床状況確認表 (2)'!$E197:$GE197)</f>
        <v>0</v>
      </c>
      <c r="GO211" s="259"/>
      <c r="GP211" s="260"/>
      <c r="GQ211" s="260"/>
      <c r="GR211" s="260"/>
      <c r="GS211" s="261"/>
      <c r="GT211" s="262"/>
      <c r="GU211" s="263"/>
      <c r="GV211" s="263"/>
      <c r="GW211" s="263"/>
      <c r="GX211" s="263"/>
      <c r="GY211" s="263"/>
      <c r="GZ211" s="263"/>
      <c r="HA211" s="264"/>
      <c r="HB211" s="183" t="str">
        <f>IF('病床状況確認表 (3)'!HB211&gt;=11,"有","")</f>
        <v/>
      </c>
      <c r="HC211" s="12"/>
    </row>
    <row r="212" spans="1:211" hidden="1">
      <c r="A212" s="1" t="str">
        <f>IF(GL212="","",MAX($A$20:A211)+1)</f>
        <v/>
      </c>
      <c r="B212" s="27"/>
      <c r="C212" s="6"/>
      <c r="D212" s="6"/>
      <c r="E212" s="140"/>
      <c r="F212" s="141"/>
      <c r="G212" s="141"/>
      <c r="H212" s="141"/>
      <c r="I212" s="141"/>
      <c r="J212" s="141"/>
      <c r="K212" s="141"/>
      <c r="L212" s="141"/>
      <c r="M212" s="141"/>
      <c r="N212" s="141"/>
      <c r="O212" s="141"/>
      <c r="P212" s="141"/>
      <c r="Q212" s="141"/>
      <c r="R212" s="141"/>
      <c r="S212" s="141"/>
      <c r="T212" s="141"/>
      <c r="U212" s="141"/>
      <c r="V212" s="141"/>
      <c r="W212" s="141"/>
      <c r="X212" s="141"/>
      <c r="Y212" s="141"/>
      <c r="Z212" s="141"/>
      <c r="AA212" s="141"/>
      <c r="AB212" s="141"/>
      <c r="AC212" s="141"/>
      <c r="AD212" s="141"/>
      <c r="AE212" s="141"/>
      <c r="AF212" s="141"/>
      <c r="AG212" s="141"/>
      <c r="AH212" s="141"/>
      <c r="AI212" s="142"/>
      <c r="AJ212" s="140"/>
      <c r="AK212" s="141"/>
      <c r="AL212" s="141"/>
      <c r="AM212" s="141"/>
      <c r="AN212" s="141"/>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2"/>
      <c r="BN212" s="143"/>
      <c r="BO212" s="141"/>
      <c r="BP212" s="141"/>
      <c r="BQ212" s="141"/>
      <c r="BR212" s="141"/>
      <c r="BS212" s="141"/>
      <c r="BT212" s="141"/>
      <c r="BU212" s="141"/>
      <c r="BV212" s="141"/>
      <c r="BW212" s="141"/>
      <c r="BX212" s="141"/>
      <c r="BY212" s="141"/>
      <c r="BZ212" s="141"/>
      <c r="CA212" s="141"/>
      <c r="CB212" s="141"/>
      <c r="CC212" s="141"/>
      <c r="CD212" s="141"/>
      <c r="CE212" s="141"/>
      <c r="CF212" s="141"/>
      <c r="CG212" s="141"/>
      <c r="CH212" s="141"/>
      <c r="CI212" s="141"/>
      <c r="CJ212" s="141"/>
      <c r="CK212" s="141"/>
      <c r="CL212" s="141"/>
      <c r="CM212" s="141"/>
      <c r="CN212" s="141"/>
      <c r="CO212" s="141"/>
      <c r="CP212" s="141"/>
      <c r="CQ212" s="141"/>
      <c r="CR212" s="141"/>
      <c r="CS212" s="141"/>
      <c r="CT212" s="141"/>
      <c r="CU212" s="141"/>
      <c r="CV212" s="141"/>
      <c r="CW212" s="141"/>
      <c r="CX212" s="141"/>
      <c r="CY212" s="141"/>
      <c r="CZ212" s="141"/>
      <c r="DA212" s="141"/>
      <c r="DB212" s="141"/>
      <c r="DC212" s="141"/>
      <c r="DD212" s="141"/>
      <c r="DE212" s="141"/>
      <c r="DF212" s="141"/>
      <c r="DG212" s="141"/>
      <c r="DH212" s="141"/>
      <c r="DI212" s="141"/>
      <c r="DJ212" s="141"/>
      <c r="DK212" s="141"/>
      <c r="DL212" s="141"/>
      <c r="DM212" s="141"/>
      <c r="DN212" s="141"/>
      <c r="DO212" s="141"/>
      <c r="DP212" s="141"/>
      <c r="DQ212" s="141"/>
      <c r="DR212" s="141"/>
      <c r="DS212" s="141"/>
      <c r="DT212" s="141"/>
      <c r="DU212" s="141"/>
      <c r="DV212" s="141"/>
      <c r="DW212" s="141"/>
      <c r="DX212" s="141"/>
      <c r="DY212" s="141"/>
      <c r="DZ212" s="141"/>
      <c r="EA212" s="141"/>
      <c r="EB212" s="141"/>
      <c r="EC212" s="141"/>
      <c r="ED212" s="141"/>
      <c r="EE212" s="141"/>
      <c r="EF212" s="141"/>
      <c r="EG212" s="141"/>
      <c r="EH212" s="141"/>
      <c r="EI212" s="141"/>
      <c r="EJ212" s="141"/>
      <c r="EK212" s="141"/>
      <c r="EL212" s="141"/>
      <c r="EM212" s="141"/>
      <c r="EN212" s="141"/>
      <c r="EO212" s="141"/>
      <c r="EP212" s="141"/>
      <c r="EQ212" s="141"/>
      <c r="ER212" s="141"/>
      <c r="ES212" s="141"/>
      <c r="ET212" s="141"/>
      <c r="EU212" s="141"/>
      <c r="EV212" s="141"/>
      <c r="EW212" s="141"/>
      <c r="EX212" s="141"/>
      <c r="EY212" s="141"/>
      <c r="EZ212" s="141"/>
      <c r="FA212" s="141"/>
      <c r="FB212" s="141"/>
      <c r="FC212" s="141"/>
      <c r="FD212" s="141"/>
      <c r="FE212" s="141"/>
      <c r="FF212" s="141"/>
      <c r="FG212" s="141"/>
      <c r="FH212" s="141"/>
      <c r="FI212" s="141"/>
      <c r="FJ212" s="141"/>
      <c r="FK212" s="141"/>
      <c r="FL212" s="141"/>
      <c r="FM212" s="141"/>
      <c r="FN212" s="141"/>
      <c r="FO212" s="141"/>
      <c r="FP212" s="141"/>
      <c r="FQ212" s="141"/>
      <c r="FR212" s="141"/>
      <c r="FS212" s="141"/>
      <c r="FT212" s="141"/>
      <c r="FU212" s="141"/>
      <c r="FV212" s="141"/>
      <c r="FW212" s="141"/>
      <c r="FX212" s="141"/>
      <c r="FY212" s="141"/>
      <c r="FZ212" s="141"/>
      <c r="GA212" s="141"/>
      <c r="GB212" s="141"/>
      <c r="GC212" s="141"/>
      <c r="GD212" s="141"/>
      <c r="GE212" s="142"/>
      <c r="GF212" s="27" t="str">
        <f t="shared" si="30"/>
        <v/>
      </c>
      <c r="GG212" s="12">
        <f t="shared" si="31"/>
        <v>0</v>
      </c>
      <c r="GH212" s="12">
        <f t="shared" si="32"/>
        <v>0</v>
      </c>
      <c r="GI212" s="45">
        <f>IFERROR(VLOOKUP(O$17&amp;C212&amp;D212,データ!D:E,2,0),0)</f>
        <v>0</v>
      </c>
      <c r="GJ212" s="45">
        <f t="shared" si="33"/>
        <v>0</v>
      </c>
      <c r="GK212" s="1">
        <f t="shared" si="34"/>
        <v>0</v>
      </c>
      <c r="GL212" s="1" t="str">
        <f t="shared" si="35"/>
        <v/>
      </c>
      <c r="GM212" s="85">
        <f>MIN('病床状況確認表 (2)'!$E198:$GE198)</f>
        <v>0</v>
      </c>
      <c r="GN212" s="85">
        <f>MAX('病床状況確認表 (2)'!$E198:$GE198)</f>
        <v>0</v>
      </c>
      <c r="GO212" s="259"/>
      <c r="GP212" s="260"/>
      <c r="GQ212" s="260"/>
      <c r="GR212" s="260"/>
      <c r="GS212" s="261"/>
      <c r="GT212" s="262"/>
      <c r="GU212" s="263"/>
      <c r="GV212" s="263"/>
      <c r="GW212" s="263"/>
      <c r="GX212" s="263"/>
      <c r="GY212" s="263"/>
      <c r="GZ212" s="263"/>
      <c r="HA212" s="264"/>
      <c r="HB212" s="183" t="str">
        <f>IF('病床状況確認表 (3)'!HB212&gt;=11,"有","")</f>
        <v/>
      </c>
      <c r="HC212" s="12"/>
    </row>
    <row r="213" spans="1:211" hidden="1">
      <c r="A213" s="1" t="str">
        <f>IF(GL213="","",MAX($A$20:A212)+1)</f>
        <v/>
      </c>
      <c r="B213" s="27"/>
      <c r="C213" s="6"/>
      <c r="D213" s="6"/>
      <c r="E213" s="140"/>
      <c r="F213" s="141"/>
      <c r="G213" s="141"/>
      <c r="H213" s="141"/>
      <c r="I213" s="141"/>
      <c r="J213" s="141"/>
      <c r="K213" s="141"/>
      <c r="L213" s="141"/>
      <c r="M213" s="141"/>
      <c r="N213" s="141"/>
      <c r="O213" s="141"/>
      <c r="P213" s="141"/>
      <c r="Q213" s="141"/>
      <c r="R213" s="141"/>
      <c r="S213" s="141"/>
      <c r="T213" s="141"/>
      <c r="U213" s="141"/>
      <c r="V213" s="141"/>
      <c r="W213" s="141"/>
      <c r="X213" s="141"/>
      <c r="Y213" s="141"/>
      <c r="Z213" s="141"/>
      <c r="AA213" s="141"/>
      <c r="AB213" s="141"/>
      <c r="AC213" s="141"/>
      <c r="AD213" s="141"/>
      <c r="AE213" s="141"/>
      <c r="AF213" s="141"/>
      <c r="AG213" s="141"/>
      <c r="AH213" s="141"/>
      <c r="AI213" s="142"/>
      <c r="AJ213" s="140"/>
      <c r="AK213" s="141"/>
      <c r="AL213" s="141"/>
      <c r="AM213" s="141"/>
      <c r="AN213" s="141"/>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2"/>
      <c r="BN213" s="143"/>
      <c r="BO213" s="141"/>
      <c r="BP213" s="141"/>
      <c r="BQ213" s="141"/>
      <c r="BR213" s="141"/>
      <c r="BS213" s="141"/>
      <c r="BT213" s="141"/>
      <c r="BU213" s="141"/>
      <c r="BV213" s="141"/>
      <c r="BW213" s="141"/>
      <c r="BX213" s="141"/>
      <c r="BY213" s="141"/>
      <c r="BZ213" s="141"/>
      <c r="CA213" s="141"/>
      <c r="CB213" s="141"/>
      <c r="CC213" s="141"/>
      <c r="CD213" s="141"/>
      <c r="CE213" s="141"/>
      <c r="CF213" s="141"/>
      <c r="CG213" s="141"/>
      <c r="CH213" s="141"/>
      <c r="CI213" s="141"/>
      <c r="CJ213" s="141"/>
      <c r="CK213" s="141"/>
      <c r="CL213" s="141"/>
      <c r="CM213" s="141"/>
      <c r="CN213" s="141"/>
      <c r="CO213" s="141"/>
      <c r="CP213" s="141"/>
      <c r="CQ213" s="141"/>
      <c r="CR213" s="141"/>
      <c r="CS213" s="141"/>
      <c r="CT213" s="141"/>
      <c r="CU213" s="141"/>
      <c r="CV213" s="141"/>
      <c r="CW213" s="141"/>
      <c r="CX213" s="141"/>
      <c r="CY213" s="141"/>
      <c r="CZ213" s="141"/>
      <c r="DA213" s="141"/>
      <c r="DB213" s="141"/>
      <c r="DC213" s="141"/>
      <c r="DD213" s="141"/>
      <c r="DE213" s="141"/>
      <c r="DF213" s="141"/>
      <c r="DG213" s="141"/>
      <c r="DH213" s="141"/>
      <c r="DI213" s="141"/>
      <c r="DJ213" s="141"/>
      <c r="DK213" s="141"/>
      <c r="DL213" s="141"/>
      <c r="DM213" s="141"/>
      <c r="DN213" s="141"/>
      <c r="DO213" s="141"/>
      <c r="DP213" s="141"/>
      <c r="DQ213" s="141"/>
      <c r="DR213" s="141"/>
      <c r="DS213" s="141"/>
      <c r="DT213" s="141"/>
      <c r="DU213" s="141"/>
      <c r="DV213" s="141"/>
      <c r="DW213" s="141"/>
      <c r="DX213" s="141"/>
      <c r="DY213" s="141"/>
      <c r="DZ213" s="141"/>
      <c r="EA213" s="141"/>
      <c r="EB213" s="141"/>
      <c r="EC213" s="141"/>
      <c r="ED213" s="141"/>
      <c r="EE213" s="141"/>
      <c r="EF213" s="141"/>
      <c r="EG213" s="141"/>
      <c r="EH213" s="141"/>
      <c r="EI213" s="141"/>
      <c r="EJ213" s="141"/>
      <c r="EK213" s="141"/>
      <c r="EL213" s="141"/>
      <c r="EM213" s="141"/>
      <c r="EN213" s="141"/>
      <c r="EO213" s="141"/>
      <c r="EP213" s="141"/>
      <c r="EQ213" s="141"/>
      <c r="ER213" s="141"/>
      <c r="ES213" s="141"/>
      <c r="ET213" s="141"/>
      <c r="EU213" s="141"/>
      <c r="EV213" s="141"/>
      <c r="EW213" s="141"/>
      <c r="EX213" s="141"/>
      <c r="EY213" s="141"/>
      <c r="EZ213" s="141"/>
      <c r="FA213" s="141"/>
      <c r="FB213" s="141"/>
      <c r="FC213" s="141"/>
      <c r="FD213" s="141"/>
      <c r="FE213" s="141"/>
      <c r="FF213" s="141"/>
      <c r="FG213" s="141"/>
      <c r="FH213" s="141"/>
      <c r="FI213" s="141"/>
      <c r="FJ213" s="141"/>
      <c r="FK213" s="141"/>
      <c r="FL213" s="141"/>
      <c r="FM213" s="141"/>
      <c r="FN213" s="141"/>
      <c r="FO213" s="141"/>
      <c r="FP213" s="141"/>
      <c r="FQ213" s="141"/>
      <c r="FR213" s="141"/>
      <c r="FS213" s="141"/>
      <c r="FT213" s="141"/>
      <c r="FU213" s="141"/>
      <c r="FV213" s="141"/>
      <c r="FW213" s="141"/>
      <c r="FX213" s="141"/>
      <c r="FY213" s="141"/>
      <c r="FZ213" s="141"/>
      <c r="GA213" s="141"/>
      <c r="GB213" s="141"/>
      <c r="GC213" s="141"/>
      <c r="GD213" s="141"/>
      <c r="GE213" s="142"/>
      <c r="GF213" s="27" t="str">
        <f t="shared" si="30"/>
        <v/>
      </c>
      <c r="GG213" s="12">
        <f t="shared" si="31"/>
        <v>0</v>
      </c>
      <c r="GH213" s="12">
        <f t="shared" si="32"/>
        <v>0</v>
      </c>
      <c r="GI213" s="45">
        <f>IFERROR(VLOOKUP(O$17&amp;C213&amp;D213,データ!D:E,2,0),0)</f>
        <v>0</v>
      </c>
      <c r="GJ213" s="45">
        <f t="shared" si="33"/>
        <v>0</v>
      </c>
      <c r="GK213" s="1">
        <f t="shared" si="34"/>
        <v>0</v>
      </c>
      <c r="GL213" s="1" t="str">
        <f t="shared" si="35"/>
        <v/>
      </c>
      <c r="GM213" s="85">
        <f>MIN('病床状況確認表 (2)'!$E199:$GE199)</f>
        <v>0</v>
      </c>
      <c r="GN213" s="85">
        <f>MAX('病床状況確認表 (2)'!$E199:$GE199)</f>
        <v>0</v>
      </c>
      <c r="GO213" s="259"/>
      <c r="GP213" s="260"/>
      <c r="GQ213" s="260"/>
      <c r="GR213" s="260"/>
      <c r="GS213" s="261"/>
      <c r="GT213" s="262"/>
      <c r="GU213" s="263"/>
      <c r="GV213" s="263"/>
      <c r="GW213" s="263"/>
      <c r="GX213" s="263"/>
      <c r="GY213" s="263"/>
      <c r="GZ213" s="263"/>
      <c r="HA213" s="264"/>
      <c r="HB213" s="183" t="str">
        <f>IF('病床状況確認表 (3)'!HB213&gt;=11,"有","")</f>
        <v/>
      </c>
      <c r="HC213" s="12"/>
    </row>
    <row r="214" spans="1:211" hidden="1">
      <c r="A214" s="1" t="str">
        <f>IF(GL214="","",MAX($A$20:A213)+1)</f>
        <v/>
      </c>
      <c r="B214" s="27"/>
      <c r="C214" s="6"/>
      <c r="D214" s="6"/>
      <c r="E214" s="140"/>
      <c r="F214" s="141"/>
      <c r="G214" s="141"/>
      <c r="H214" s="141"/>
      <c r="I214" s="141"/>
      <c r="J214" s="141"/>
      <c r="K214" s="141"/>
      <c r="L214" s="141"/>
      <c r="M214" s="141"/>
      <c r="N214" s="141"/>
      <c r="O214" s="141"/>
      <c r="P214" s="141"/>
      <c r="Q214" s="141"/>
      <c r="R214" s="141"/>
      <c r="S214" s="141"/>
      <c r="T214" s="141"/>
      <c r="U214" s="141"/>
      <c r="V214" s="141"/>
      <c r="W214" s="141"/>
      <c r="X214" s="141"/>
      <c r="Y214" s="141"/>
      <c r="Z214" s="141"/>
      <c r="AA214" s="141"/>
      <c r="AB214" s="141"/>
      <c r="AC214" s="141"/>
      <c r="AD214" s="141"/>
      <c r="AE214" s="141"/>
      <c r="AF214" s="141"/>
      <c r="AG214" s="141"/>
      <c r="AH214" s="141"/>
      <c r="AI214" s="142"/>
      <c r="AJ214" s="140"/>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2"/>
      <c r="BN214" s="143"/>
      <c r="BO214" s="141"/>
      <c r="BP214" s="141"/>
      <c r="BQ214" s="141"/>
      <c r="BR214" s="141"/>
      <c r="BS214" s="141"/>
      <c r="BT214" s="141"/>
      <c r="BU214" s="141"/>
      <c r="BV214" s="141"/>
      <c r="BW214" s="141"/>
      <c r="BX214" s="141"/>
      <c r="BY214" s="141"/>
      <c r="BZ214" s="141"/>
      <c r="CA214" s="141"/>
      <c r="CB214" s="141"/>
      <c r="CC214" s="141"/>
      <c r="CD214" s="141"/>
      <c r="CE214" s="141"/>
      <c r="CF214" s="141"/>
      <c r="CG214" s="141"/>
      <c r="CH214" s="141"/>
      <c r="CI214" s="141"/>
      <c r="CJ214" s="141"/>
      <c r="CK214" s="141"/>
      <c r="CL214" s="141"/>
      <c r="CM214" s="141"/>
      <c r="CN214" s="141"/>
      <c r="CO214" s="141"/>
      <c r="CP214" s="141"/>
      <c r="CQ214" s="141"/>
      <c r="CR214" s="141"/>
      <c r="CS214" s="141"/>
      <c r="CT214" s="141"/>
      <c r="CU214" s="141"/>
      <c r="CV214" s="141"/>
      <c r="CW214" s="141"/>
      <c r="CX214" s="141"/>
      <c r="CY214" s="141"/>
      <c r="CZ214" s="141"/>
      <c r="DA214" s="141"/>
      <c r="DB214" s="141"/>
      <c r="DC214" s="141"/>
      <c r="DD214" s="141"/>
      <c r="DE214" s="141"/>
      <c r="DF214" s="141"/>
      <c r="DG214" s="141"/>
      <c r="DH214" s="141"/>
      <c r="DI214" s="141"/>
      <c r="DJ214" s="141"/>
      <c r="DK214" s="141"/>
      <c r="DL214" s="141"/>
      <c r="DM214" s="141"/>
      <c r="DN214" s="141"/>
      <c r="DO214" s="141"/>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141"/>
      <c r="EM214" s="141"/>
      <c r="EN214" s="141"/>
      <c r="EO214" s="141"/>
      <c r="EP214" s="141"/>
      <c r="EQ214" s="141"/>
      <c r="ER214" s="141"/>
      <c r="ES214" s="141"/>
      <c r="ET214" s="141"/>
      <c r="EU214" s="141"/>
      <c r="EV214" s="141"/>
      <c r="EW214" s="141"/>
      <c r="EX214" s="141"/>
      <c r="EY214" s="141"/>
      <c r="EZ214" s="141"/>
      <c r="FA214" s="141"/>
      <c r="FB214" s="141"/>
      <c r="FC214" s="141"/>
      <c r="FD214" s="141"/>
      <c r="FE214" s="141"/>
      <c r="FF214" s="141"/>
      <c r="FG214" s="141"/>
      <c r="FH214" s="141"/>
      <c r="FI214" s="141"/>
      <c r="FJ214" s="141"/>
      <c r="FK214" s="141"/>
      <c r="FL214" s="141"/>
      <c r="FM214" s="141"/>
      <c r="FN214" s="141"/>
      <c r="FO214" s="141"/>
      <c r="FP214" s="141"/>
      <c r="FQ214" s="141"/>
      <c r="FR214" s="141"/>
      <c r="FS214" s="141"/>
      <c r="FT214" s="141"/>
      <c r="FU214" s="141"/>
      <c r="FV214" s="141"/>
      <c r="FW214" s="141"/>
      <c r="FX214" s="141"/>
      <c r="FY214" s="141"/>
      <c r="FZ214" s="141"/>
      <c r="GA214" s="141"/>
      <c r="GB214" s="141"/>
      <c r="GC214" s="141"/>
      <c r="GD214" s="141"/>
      <c r="GE214" s="142"/>
      <c r="GF214" s="27" t="str">
        <f t="shared" si="30"/>
        <v/>
      </c>
      <c r="GG214" s="12">
        <f t="shared" si="31"/>
        <v>0</v>
      </c>
      <c r="GH214" s="12">
        <f t="shared" si="32"/>
        <v>0</v>
      </c>
      <c r="GI214" s="45">
        <f>IFERROR(VLOOKUP(O$17&amp;C214&amp;D214,データ!D:E,2,0),0)</f>
        <v>0</v>
      </c>
      <c r="GJ214" s="45">
        <f t="shared" si="33"/>
        <v>0</v>
      </c>
      <c r="GK214" s="1">
        <f t="shared" si="34"/>
        <v>0</v>
      </c>
      <c r="GL214" s="1" t="str">
        <f t="shared" si="35"/>
        <v/>
      </c>
      <c r="GM214" s="85">
        <f>MIN('病床状況確認表 (2)'!$E200:$GE200)</f>
        <v>0</v>
      </c>
      <c r="GN214" s="85">
        <f>MAX('病床状況確認表 (2)'!$E200:$GE200)</f>
        <v>0</v>
      </c>
      <c r="GO214" s="259"/>
      <c r="GP214" s="260"/>
      <c r="GQ214" s="260"/>
      <c r="GR214" s="260"/>
      <c r="GS214" s="261"/>
      <c r="GT214" s="262"/>
      <c r="GU214" s="263"/>
      <c r="GV214" s="263"/>
      <c r="GW214" s="263"/>
      <c r="GX214" s="263"/>
      <c r="GY214" s="263"/>
      <c r="GZ214" s="263"/>
      <c r="HA214" s="264"/>
      <c r="HB214" s="183" t="str">
        <f>IF('病床状況確認表 (3)'!HB214&gt;=11,"有","")</f>
        <v/>
      </c>
      <c r="HC214" s="12"/>
    </row>
    <row r="215" spans="1:211" hidden="1">
      <c r="A215" s="1" t="str">
        <f>IF(GL215="","",MAX($A$20:A214)+1)</f>
        <v/>
      </c>
      <c r="B215" s="27"/>
      <c r="C215" s="6"/>
      <c r="D215" s="6"/>
      <c r="E215" s="140"/>
      <c r="F215" s="141"/>
      <c r="G215" s="141"/>
      <c r="H215" s="141"/>
      <c r="I215" s="141"/>
      <c r="J215" s="141"/>
      <c r="K215" s="141"/>
      <c r="L215" s="141"/>
      <c r="M215" s="141"/>
      <c r="N215" s="141"/>
      <c r="O215" s="141"/>
      <c r="P215" s="141"/>
      <c r="Q215" s="141"/>
      <c r="R215" s="141"/>
      <c r="S215" s="141"/>
      <c r="T215" s="141"/>
      <c r="U215" s="141"/>
      <c r="V215" s="141"/>
      <c r="W215" s="141"/>
      <c r="X215" s="141"/>
      <c r="Y215" s="141"/>
      <c r="Z215" s="141"/>
      <c r="AA215" s="141"/>
      <c r="AB215" s="141"/>
      <c r="AC215" s="141"/>
      <c r="AD215" s="141"/>
      <c r="AE215" s="141"/>
      <c r="AF215" s="141"/>
      <c r="AG215" s="141"/>
      <c r="AH215" s="141"/>
      <c r="AI215" s="142"/>
      <c r="AJ215" s="140"/>
      <c r="AK215" s="141"/>
      <c r="AL215" s="141"/>
      <c r="AM215" s="141"/>
      <c r="AN215" s="141"/>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2"/>
      <c r="BN215" s="143"/>
      <c r="BO215" s="141"/>
      <c r="BP215" s="141"/>
      <c r="BQ215" s="141"/>
      <c r="BR215" s="141"/>
      <c r="BS215" s="141"/>
      <c r="BT215" s="141"/>
      <c r="BU215" s="141"/>
      <c r="BV215" s="141"/>
      <c r="BW215" s="141"/>
      <c r="BX215" s="141"/>
      <c r="BY215" s="141"/>
      <c r="BZ215" s="141"/>
      <c r="CA215" s="141"/>
      <c r="CB215" s="141"/>
      <c r="CC215" s="141"/>
      <c r="CD215" s="141"/>
      <c r="CE215" s="141"/>
      <c r="CF215" s="141"/>
      <c r="CG215" s="141"/>
      <c r="CH215" s="141"/>
      <c r="CI215" s="141"/>
      <c r="CJ215" s="141"/>
      <c r="CK215" s="141"/>
      <c r="CL215" s="141"/>
      <c r="CM215" s="141"/>
      <c r="CN215" s="141"/>
      <c r="CO215" s="141"/>
      <c r="CP215" s="141"/>
      <c r="CQ215" s="141"/>
      <c r="CR215" s="141"/>
      <c r="CS215" s="141"/>
      <c r="CT215" s="141"/>
      <c r="CU215" s="141"/>
      <c r="CV215" s="141"/>
      <c r="CW215" s="141"/>
      <c r="CX215" s="141"/>
      <c r="CY215" s="141"/>
      <c r="CZ215" s="141"/>
      <c r="DA215" s="141"/>
      <c r="DB215" s="141"/>
      <c r="DC215" s="141"/>
      <c r="DD215" s="141"/>
      <c r="DE215" s="141"/>
      <c r="DF215" s="141"/>
      <c r="DG215" s="141"/>
      <c r="DH215" s="141"/>
      <c r="DI215" s="141"/>
      <c r="DJ215" s="141"/>
      <c r="DK215" s="141"/>
      <c r="DL215" s="141"/>
      <c r="DM215" s="141"/>
      <c r="DN215" s="141"/>
      <c r="DO215" s="141"/>
      <c r="DP215" s="141"/>
      <c r="DQ215" s="141"/>
      <c r="DR215" s="141"/>
      <c r="DS215" s="141"/>
      <c r="DT215" s="141"/>
      <c r="DU215" s="141"/>
      <c r="DV215" s="141"/>
      <c r="DW215" s="141"/>
      <c r="DX215" s="141"/>
      <c r="DY215" s="141"/>
      <c r="DZ215" s="141"/>
      <c r="EA215" s="141"/>
      <c r="EB215" s="141"/>
      <c r="EC215" s="141"/>
      <c r="ED215" s="141"/>
      <c r="EE215" s="141"/>
      <c r="EF215" s="141"/>
      <c r="EG215" s="141"/>
      <c r="EH215" s="141"/>
      <c r="EI215" s="141"/>
      <c r="EJ215" s="141"/>
      <c r="EK215" s="141"/>
      <c r="EL215" s="141"/>
      <c r="EM215" s="141"/>
      <c r="EN215" s="141"/>
      <c r="EO215" s="141"/>
      <c r="EP215" s="141"/>
      <c r="EQ215" s="141"/>
      <c r="ER215" s="141"/>
      <c r="ES215" s="141"/>
      <c r="ET215" s="141"/>
      <c r="EU215" s="141"/>
      <c r="EV215" s="141"/>
      <c r="EW215" s="141"/>
      <c r="EX215" s="141"/>
      <c r="EY215" s="141"/>
      <c r="EZ215" s="141"/>
      <c r="FA215" s="141"/>
      <c r="FB215" s="141"/>
      <c r="FC215" s="141"/>
      <c r="FD215" s="141"/>
      <c r="FE215" s="141"/>
      <c r="FF215" s="141"/>
      <c r="FG215" s="141"/>
      <c r="FH215" s="141"/>
      <c r="FI215" s="141"/>
      <c r="FJ215" s="141"/>
      <c r="FK215" s="141"/>
      <c r="FL215" s="141"/>
      <c r="FM215" s="141"/>
      <c r="FN215" s="141"/>
      <c r="FO215" s="141"/>
      <c r="FP215" s="141"/>
      <c r="FQ215" s="141"/>
      <c r="FR215" s="141"/>
      <c r="FS215" s="141"/>
      <c r="FT215" s="141"/>
      <c r="FU215" s="141"/>
      <c r="FV215" s="141"/>
      <c r="FW215" s="141"/>
      <c r="FX215" s="141"/>
      <c r="FY215" s="141"/>
      <c r="FZ215" s="141"/>
      <c r="GA215" s="141"/>
      <c r="GB215" s="141"/>
      <c r="GC215" s="141"/>
      <c r="GD215" s="141"/>
      <c r="GE215" s="142"/>
      <c r="GF215" s="27" t="str">
        <f t="shared" si="30"/>
        <v/>
      </c>
      <c r="GG215" s="12">
        <f t="shared" si="31"/>
        <v>0</v>
      </c>
      <c r="GH215" s="12">
        <f t="shared" si="32"/>
        <v>0</v>
      </c>
      <c r="GI215" s="45">
        <f>IFERROR(VLOOKUP(O$17&amp;C215&amp;D215,データ!D:E,2,0),0)</f>
        <v>0</v>
      </c>
      <c r="GJ215" s="45">
        <f t="shared" si="33"/>
        <v>0</v>
      </c>
      <c r="GK215" s="1">
        <f t="shared" si="34"/>
        <v>0</v>
      </c>
      <c r="GL215" s="1" t="str">
        <f t="shared" si="35"/>
        <v/>
      </c>
      <c r="GM215" s="85">
        <f>MIN('病床状況確認表 (2)'!$E201:$GE201)</f>
        <v>0</v>
      </c>
      <c r="GN215" s="85">
        <f>MAX('病床状況確認表 (2)'!$E201:$GE201)</f>
        <v>0</v>
      </c>
      <c r="GO215" s="259"/>
      <c r="GP215" s="260"/>
      <c r="GQ215" s="260"/>
      <c r="GR215" s="260"/>
      <c r="GS215" s="261"/>
      <c r="GT215" s="262"/>
      <c r="GU215" s="263"/>
      <c r="GV215" s="263"/>
      <c r="GW215" s="263"/>
      <c r="GX215" s="263"/>
      <c r="GY215" s="263"/>
      <c r="GZ215" s="263"/>
      <c r="HA215" s="264"/>
      <c r="HB215" s="183" t="str">
        <f>IF('病床状況確認表 (3)'!HB215&gt;=11,"有","")</f>
        <v/>
      </c>
      <c r="HC215" s="12"/>
    </row>
    <row r="216" spans="1:211" hidden="1">
      <c r="A216" s="1" t="str">
        <f>IF(GL216="","",MAX($A$20:A215)+1)</f>
        <v/>
      </c>
      <c r="B216" s="27"/>
      <c r="C216" s="6"/>
      <c r="D216" s="6"/>
      <c r="E216" s="140"/>
      <c r="F216" s="141"/>
      <c r="G216" s="141"/>
      <c r="H216" s="141"/>
      <c r="I216" s="141"/>
      <c r="J216" s="141"/>
      <c r="K216" s="141"/>
      <c r="L216" s="141"/>
      <c r="M216" s="141"/>
      <c r="N216" s="141"/>
      <c r="O216" s="141"/>
      <c r="P216" s="141"/>
      <c r="Q216" s="141"/>
      <c r="R216" s="141"/>
      <c r="S216" s="141"/>
      <c r="T216" s="141"/>
      <c r="U216" s="141"/>
      <c r="V216" s="141"/>
      <c r="W216" s="141"/>
      <c r="X216" s="141"/>
      <c r="Y216" s="141"/>
      <c r="Z216" s="141"/>
      <c r="AA216" s="141"/>
      <c r="AB216" s="141"/>
      <c r="AC216" s="141"/>
      <c r="AD216" s="141"/>
      <c r="AE216" s="141"/>
      <c r="AF216" s="141"/>
      <c r="AG216" s="141"/>
      <c r="AH216" s="141"/>
      <c r="AI216" s="142"/>
      <c r="AJ216" s="140"/>
      <c r="AK216" s="141"/>
      <c r="AL216" s="141"/>
      <c r="AM216" s="141"/>
      <c r="AN216" s="141"/>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2"/>
      <c r="BN216" s="143"/>
      <c r="BO216" s="141"/>
      <c r="BP216" s="141"/>
      <c r="BQ216" s="141"/>
      <c r="BR216" s="141"/>
      <c r="BS216" s="141"/>
      <c r="BT216" s="141"/>
      <c r="BU216" s="141"/>
      <c r="BV216" s="141"/>
      <c r="BW216" s="141"/>
      <c r="BX216" s="141"/>
      <c r="BY216" s="141"/>
      <c r="BZ216" s="141"/>
      <c r="CA216" s="141"/>
      <c r="CB216" s="141"/>
      <c r="CC216" s="141"/>
      <c r="CD216" s="141"/>
      <c r="CE216" s="141"/>
      <c r="CF216" s="141"/>
      <c r="CG216" s="141"/>
      <c r="CH216" s="141"/>
      <c r="CI216" s="141"/>
      <c r="CJ216" s="141"/>
      <c r="CK216" s="141"/>
      <c r="CL216" s="141"/>
      <c r="CM216" s="141"/>
      <c r="CN216" s="141"/>
      <c r="CO216" s="141"/>
      <c r="CP216" s="141"/>
      <c r="CQ216" s="141"/>
      <c r="CR216" s="141"/>
      <c r="CS216" s="141"/>
      <c r="CT216" s="141"/>
      <c r="CU216" s="141"/>
      <c r="CV216" s="141"/>
      <c r="CW216" s="141"/>
      <c r="CX216" s="141"/>
      <c r="CY216" s="141"/>
      <c r="CZ216" s="141"/>
      <c r="DA216" s="141"/>
      <c r="DB216" s="141"/>
      <c r="DC216" s="141"/>
      <c r="DD216" s="141"/>
      <c r="DE216" s="141"/>
      <c r="DF216" s="141"/>
      <c r="DG216" s="141"/>
      <c r="DH216" s="141"/>
      <c r="DI216" s="141"/>
      <c r="DJ216" s="141"/>
      <c r="DK216" s="141"/>
      <c r="DL216" s="141"/>
      <c r="DM216" s="141"/>
      <c r="DN216" s="141"/>
      <c r="DO216" s="141"/>
      <c r="DP216" s="141"/>
      <c r="DQ216" s="141"/>
      <c r="DR216" s="141"/>
      <c r="DS216" s="141"/>
      <c r="DT216" s="141"/>
      <c r="DU216" s="141"/>
      <c r="DV216" s="141"/>
      <c r="DW216" s="141"/>
      <c r="DX216" s="141"/>
      <c r="DY216" s="141"/>
      <c r="DZ216" s="141"/>
      <c r="EA216" s="141"/>
      <c r="EB216" s="141"/>
      <c r="EC216" s="141"/>
      <c r="ED216" s="141"/>
      <c r="EE216" s="141"/>
      <c r="EF216" s="141"/>
      <c r="EG216" s="141"/>
      <c r="EH216" s="141"/>
      <c r="EI216" s="141"/>
      <c r="EJ216" s="141"/>
      <c r="EK216" s="141"/>
      <c r="EL216" s="141"/>
      <c r="EM216" s="141"/>
      <c r="EN216" s="141"/>
      <c r="EO216" s="141"/>
      <c r="EP216" s="141"/>
      <c r="EQ216" s="141"/>
      <c r="ER216" s="141"/>
      <c r="ES216" s="141"/>
      <c r="ET216" s="141"/>
      <c r="EU216" s="141"/>
      <c r="EV216" s="141"/>
      <c r="EW216" s="141"/>
      <c r="EX216" s="141"/>
      <c r="EY216" s="141"/>
      <c r="EZ216" s="141"/>
      <c r="FA216" s="141"/>
      <c r="FB216" s="141"/>
      <c r="FC216" s="141"/>
      <c r="FD216" s="141"/>
      <c r="FE216" s="141"/>
      <c r="FF216" s="141"/>
      <c r="FG216" s="141"/>
      <c r="FH216" s="141"/>
      <c r="FI216" s="141"/>
      <c r="FJ216" s="141"/>
      <c r="FK216" s="141"/>
      <c r="FL216" s="141"/>
      <c r="FM216" s="141"/>
      <c r="FN216" s="141"/>
      <c r="FO216" s="141"/>
      <c r="FP216" s="141"/>
      <c r="FQ216" s="141"/>
      <c r="FR216" s="141"/>
      <c r="FS216" s="141"/>
      <c r="FT216" s="141"/>
      <c r="FU216" s="141"/>
      <c r="FV216" s="141"/>
      <c r="FW216" s="141"/>
      <c r="FX216" s="141"/>
      <c r="FY216" s="141"/>
      <c r="FZ216" s="141"/>
      <c r="GA216" s="141"/>
      <c r="GB216" s="141"/>
      <c r="GC216" s="141"/>
      <c r="GD216" s="141"/>
      <c r="GE216" s="142"/>
      <c r="GF216" s="27" t="str">
        <f t="shared" si="30"/>
        <v/>
      </c>
      <c r="GG216" s="12">
        <f t="shared" si="31"/>
        <v>0</v>
      </c>
      <c r="GH216" s="12">
        <f t="shared" si="32"/>
        <v>0</v>
      </c>
      <c r="GI216" s="45">
        <f>IFERROR(VLOOKUP(O$17&amp;C216&amp;D216,データ!D:E,2,0),0)</f>
        <v>0</v>
      </c>
      <c r="GJ216" s="45">
        <f t="shared" si="33"/>
        <v>0</v>
      </c>
      <c r="GK216" s="1">
        <f t="shared" si="34"/>
        <v>0</v>
      </c>
      <c r="GL216" s="1" t="str">
        <f t="shared" si="35"/>
        <v/>
      </c>
      <c r="GM216" s="85">
        <f>MIN('病床状況確認表 (2)'!$E202:$GE202)</f>
        <v>0</v>
      </c>
      <c r="GN216" s="85">
        <f>MAX('病床状況確認表 (2)'!$E202:$GE202)</f>
        <v>0</v>
      </c>
      <c r="GO216" s="259"/>
      <c r="GP216" s="260"/>
      <c r="GQ216" s="260"/>
      <c r="GR216" s="260"/>
      <c r="GS216" s="261"/>
      <c r="GT216" s="262"/>
      <c r="GU216" s="263"/>
      <c r="GV216" s="263"/>
      <c r="GW216" s="263"/>
      <c r="GX216" s="263"/>
      <c r="GY216" s="263"/>
      <c r="GZ216" s="263"/>
      <c r="HA216" s="264"/>
      <c r="HB216" s="183" t="str">
        <f>IF('病床状況確認表 (3)'!HB216&gt;=11,"有","")</f>
        <v/>
      </c>
      <c r="HC216" s="12"/>
    </row>
    <row r="217" spans="1:211" hidden="1">
      <c r="A217" s="1" t="str">
        <f>IF(GL217="","",MAX($A$20:A216)+1)</f>
        <v/>
      </c>
      <c r="B217" s="27"/>
      <c r="C217" s="6"/>
      <c r="D217" s="6"/>
      <c r="E217" s="140"/>
      <c r="F217" s="141"/>
      <c r="G217" s="141"/>
      <c r="H217" s="141"/>
      <c r="I217" s="141"/>
      <c r="J217" s="141"/>
      <c r="K217" s="141"/>
      <c r="L217" s="141"/>
      <c r="M217" s="141"/>
      <c r="N217" s="141"/>
      <c r="O217" s="141"/>
      <c r="P217" s="141"/>
      <c r="Q217" s="141"/>
      <c r="R217" s="141"/>
      <c r="S217" s="141"/>
      <c r="T217" s="141"/>
      <c r="U217" s="141"/>
      <c r="V217" s="141"/>
      <c r="W217" s="141"/>
      <c r="X217" s="141"/>
      <c r="Y217" s="141"/>
      <c r="Z217" s="141"/>
      <c r="AA217" s="141"/>
      <c r="AB217" s="141"/>
      <c r="AC217" s="141"/>
      <c r="AD217" s="141"/>
      <c r="AE217" s="141"/>
      <c r="AF217" s="141"/>
      <c r="AG217" s="141"/>
      <c r="AH217" s="141"/>
      <c r="AI217" s="142"/>
      <c r="AJ217" s="140"/>
      <c r="AK217" s="141"/>
      <c r="AL217" s="141"/>
      <c r="AM217" s="141"/>
      <c r="AN217" s="141"/>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2"/>
      <c r="BN217" s="143"/>
      <c r="BO217" s="141"/>
      <c r="BP217" s="141"/>
      <c r="BQ217" s="141"/>
      <c r="BR217" s="141"/>
      <c r="BS217" s="141"/>
      <c r="BT217" s="141"/>
      <c r="BU217" s="141"/>
      <c r="BV217" s="141"/>
      <c r="BW217" s="141"/>
      <c r="BX217" s="141"/>
      <c r="BY217" s="141"/>
      <c r="BZ217" s="141"/>
      <c r="CA217" s="141"/>
      <c r="CB217" s="141"/>
      <c r="CC217" s="141"/>
      <c r="CD217" s="141"/>
      <c r="CE217" s="141"/>
      <c r="CF217" s="141"/>
      <c r="CG217" s="141"/>
      <c r="CH217" s="141"/>
      <c r="CI217" s="141"/>
      <c r="CJ217" s="141"/>
      <c r="CK217" s="141"/>
      <c r="CL217" s="141"/>
      <c r="CM217" s="141"/>
      <c r="CN217" s="141"/>
      <c r="CO217" s="141"/>
      <c r="CP217" s="141"/>
      <c r="CQ217" s="141"/>
      <c r="CR217" s="141"/>
      <c r="CS217" s="141"/>
      <c r="CT217" s="141"/>
      <c r="CU217" s="141"/>
      <c r="CV217" s="141"/>
      <c r="CW217" s="141"/>
      <c r="CX217" s="141"/>
      <c r="CY217" s="141"/>
      <c r="CZ217" s="141"/>
      <c r="DA217" s="141"/>
      <c r="DB217" s="141"/>
      <c r="DC217" s="141"/>
      <c r="DD217" s="141"/>
      <c r="DE217" s="141"/>
      <c r="DF217" s="141"/>
      <c r="DG217" s="141"/>
      <c r="DH217" s="141"/>
      <c r="DI217" s="141"/>
      <c r="DJ217" s="141"/>
      <c r="DK217" s="141"/>
      <c r="DL217" s="141"/>
      <c r="DM217" s="141"/>
      <c r="DN217" s="141"/>
      <c r="DO217" s="141"/>
      <c r="DP217" s="141"/>
      <c r="DQ217" s="141"/>
      <c r="DR217" s="141"/>
      <c r="DS217" s="141"/>
      <c r="DT217" s="141"/>
      <c r="DU217" s="141"/>
      <c r="DV217" s="141"/>
      <c r="DW217" s="141"/>
      <c r="DX217" s="141"/>
      <c r="DY217" s="141"/>
      <c r="DZ217" s="141"/>
      <c r="EA217" s="141"/>
      <c r="EB217" s="141"/>
      <c r="EC217" s="141"/>
      <c r="ED217" s="141"/>
      <c r="EE217" s="141"/>
      <c r="EF217" s="141"/>
      <c r="EG217" s="141"/>
      <c r="EH217" s="141"/>
      <c r="EI217" s="141"/>
      <c r="EJ217" s="141"/>
      <c r="EK217" s="141"/>
      <c r="EL217" s="141"/>
      <c r="EM217" s="141"/>
      <c r="EN217" s="141"/>
      <c r="EO217" s="141"/>
      <c r="EP217" s="141"/>
      <c r="EQ217" s="141"/>
      <c r="ER217" s="141"/>
      <c r="ES217" s="141"/>
      <c r="ET217" s="141"/>
      <c r="EU217" s="141"/>
      <c r="EV217" s="141"/>
      <c r="EW217" s="141"/>
      <c r="EX217" s="141"/>
      <c r="EY217" s="141"/>
      <c r="EZ217" s="141"/>
      <c r="FA217" s="141"/>
      <c r="FB217" s="141"/>
      <c r="FC217" s="141"/>
      <c r="FD217" s="141"/>
      <c r="FE217" s="141"/>
      <c r="FF217" s="141"/>
      <c r="FG217" s="141"/>
      <c r="FH217" s="141"/>
      <c r="FI217" s="141"/>
      <c r="FJ217" s="141"/>
      <c r="FK217" s="141"/>
      <c r="FL217" s="141"/>
      <c r="FM217" s="141"/>
      <c r="FN217" s="141"/>
      <c r="FO217" s="141"/>
      <c r="FP217" s="141"/>
      <c r="FQ217" s="141"/>
      <c r="FR217" s="141"/>
      <c r="FS217" s="141"/>
      <c r="FT217" s="141"/>
      <c r="FU217" s="141"/>
      <c r="FV217" s="141"/>
      <c r="FW217" s="141"/>
      <c r="FX217" s="141"/>
      <c r="FY217" s="141"/>
      <c r="FZ217" s="141"/>
      <c r="GA217" s="141"/>
      <c r="GB217" s="141"/>
      <c r="GC217" s="141"/>
      <c r="GD217" s="141"/>
      <c r="GE217" s="142"/>
      <c r="GF217" s="27" t="str">
        <f t="shared" si="30"/>
        <v/>
      </c>
      <c r="GG217" s="12">
        <f t="shared" si="31"/>
        <v>0</v>
      </c>
      <c r="GH217" s="12">
        <f t="shared" si="32"/>
        <v>0</v>
      </c>
      <c r="GI217" s="45">
        <f>IFERROR(VLOOKUP(O$17&amp;C217&amp;D217,データ!D:E,2,0),0)</f>
        <v>0</v>
      </c>
      <c r="GJ217" s="45">
        <f t="shared" si="33"/>
        <v>0</v>
      </c>
      <c r="GK217" s="1">
        <f t="shared" si="34"/>
        <v>0</v>
      </c>
      <c r="GL217" s="1" t="str">
        <f t="shared" si="35"/>
        <v/>
      </c>
      <c r="GM217" s="85">
        <f>MIN('病床状況確認表 (2)'!$E203:$GE203)</f>
        <v>0</v>
      </c>
      <c r="GN217" s="85">
        <f>MAX('病床状況確認表 (2)'!$E203:$GE203)</f>
        <v>0</v>
      </c>
      <c r="GO217" s="259"/>
      <c r="GP217" s="260"/>
      <c r="GQ217" s="260"/>
      <c r="GR217" s="260"/>
      <c r="GS217" s="261"/>
      <c r="GT217" s="262"/>
      <c r="GU217" s="263"/>
      <c r="GV217" s="263"/>
      <c r="GW217" s="263"/>
      <c r="GX217" s="263"/>
      <c r="GY217" s="263"/>
      <c r="GZ217" s="263"/>
      <c r="HA217" s="264"/>
      <c r="HB217" s="183" t="str">
        <f>IF('病床状況確認表 (3)'!HB217&gt;=11,"有","")</f>
        <v/>
      </c>
      <c r="HC217" s="12"/>
    </row>
    <row r="218" spans="1:211" hidden="1">
      <c r="A218" s="1" t="str">
        <f>IF(GL218="","",MAX($A$20:A217)+1)</f>
        <v/>
      </c>
      <c r="B218" s="27"/>
      <c r="C218" s="6"/>
      <c r="D218" s="6"/>
      <c r="E218" s="140"/>
      <c r="F218" s="141"/>
      <c r="G218" s="141"/>
      <c r="H218" s="141"/>
      <c r="I218" s="141"/>
      <c r="J218" s="141"/>
      <c r="K218" s="141"/>
      <c r="L218" s="141"/>
      <c r="M218" s="141"/>
      <c r="N218" s="141"/>
      <c r="O218" s="141"/>
      <c r="P218" s="141"/>
      <c r="Q218" s="141"/>
      <c r="R218" s="141"/>
      <c r="S218" s="141"/>
      <c r="T218" s="141"/>
      <c r="U218" s="141"/>
      <c r="V218" s="141"/>
      <c r="W218" s="141"/>
      <c r="X218" s="141"/>
      <c r="Y218" s="141"/>
      <c r="Z218" s="141"/>
      <c r="AA218" s="141"/>
      <c r="AB218" s="141"/>
      <c r="AC218" s="141"/>
      <c r="AD218" s="141"/>
      <c r="AE218" s="141"/>
      <c r="AF218" s="141"/>
      <c r="AG218" s="141"/>
      <c r="AH218" s="141"/>
      <c r="AI218" s="142"/>
      <c r="AJ218" s="140"/>
      <c r="AK218" s="141"/>
      <c r="AL218" s="141"/>
      <c r="AM218" s="141"/>
      <c r="AN218" s="141"/>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2"/>
      <c r="BN218" s="143"/>
      <c r="BO218" s="141"/>
      <c r="BP218" s="141"/>
      <c r="BQ218" s="141"/>
      <c r="BR218" s="141"/>
      <c r="BS218" s="141"/>
      <c r="BT218" s="141"/>
      <c r="BU218" s="141"/>
      <c r="BV218" s="141"/>
      <c r="BW218" s="141"/>
      <c r="BX218" s="141"/>
      <c r="BY218" s="141"/>
      <c r="BZ218" s="141"/>
      <c r="CA218" s="141"/>
      <c r="CB218" s="141"/>
      <c r="CC218" s="141"/>
      <c r="CD218" s="141"/>
      <c r="CE218" s="141"/>
      <c r="CF218" s="141"/>
      <c r="CG218" s="141"/>
      <c r="CH218" s="141"/>
      <c r="CI218" s="141"/>
      <c r="CJ218" s="141"/>
      <c r="CK218" s="141"/>
      <c r="CL218" s="141"/>
      <c r="CM218" s="141"/>
      <c r="CN218" s="141"/>
      <c r="CO218" s="141"/>
      <c r="CP218" s="141"/>
      <c r="CQ218" s="141"/>
      <c r="CR218" s="141"/>
      <c r="CS218" s="141"/>
      <c r="CT218" s="141"/>
      <c r="CU218" s="141"/>
      <c r="CV218" s="141"/>
      <c r="CW218" s="141"/>
      <c r="CX218" s="141"/>
      <c r="CY218" s="141"/>
      <c r="CZ218" s="141"/>
      <c r="DA218" s="141"/>
      <c r="DB218" s="141"/>
      <c r="DC218" s="141"/>
      <c r="DD218" s="141"/>
      <c r="DE218" s="141"/>
      <c r="DF218" s="141"/>
      <c r="DG218" s="141"/>
      <c r="DH218" s="141"/>
      <c r="DI218" s="141"/>
      <c r="DJ218" s="141"/>
      <c r="DK218" s="141"/>
      <c r="DL218" s="141"/>
      <c r="DM218" s="141"/>
      <c r="DN218" s="141"/>
      <c r="DO218" s="141"/>
      <c r="DP218" s="141"/>
      <c r="DQ218" s="141"/>
      <c r="DR218" s="141"/>
      <c r="DS218" s="141"/>
      <c r="DT218" s="141"/>
      <c r="DU218" s="141"/>
      <c r="DV218" s="141"/>
      <c r="DW218" s="141"/>
      <c r="DX218" s="141"/>
      <c r="DY218" s="141"/>
      <c r="DZ218" s="141"/>
      <c r="EA218" s="141"/>
      <c r="EB218" s="141"/>
      <c r="EC218" s="141"/>
      <c r="ED218" s="141"/>
      <c r="EE218" s="141"/>
      <c r="EF218" s="141"/>
      <c r="EG218" s="141"/>
      <c r="EH218" s="141"/>
      <c r="EI218" s="141"/>
      <c r="EJ218" s="141"/>
      <c r="EK218" s="141"/>
      <c r="EL218" s="141"/>
      <c r="EM218" s="141"/>
      <c r="EN218" s="141"/>
      <c r="EO218" s="141"/>
      <c r="EP218" s="141"/>
      <c r="EQ218" s="141"/>
      <c r="ER218" s="141"/>
      <c r="ES218" s="141"/>
      <c r="ET218" s="141"/>
      <c r="EU218" s="141"/>
      <c r="EV218" s="141"/>
      <c r="EW218" s="141"/>
      <c r="EX218" s="141"/>
      <c r="EY218" s="141"/>
      <c r="EZ218" s="141"/>
      <c r="FA218" s="141"/>
      <c r="FB218" s="141"/>
      <c r="FC218" s="141"/>
      <c r="FD218" s="141"/>
      <c r="FE218" s="141"/>
      <c r="FF218" s="141"/>
      <c r="FG218" s="141"/>
      <c r="FH218" s="141"/>
      <c r="FI218" s="141"/>
      <c r="FJ218" s="141"/>
      <c r="FK218" s="141"/>
      <c r="FL218" s="141"/>
      <c r="FM218" s="141"/>
      <c r="FN218" s="141"/>
      <c r="FO218" s="141"/>
      <c r="FP218" s="141"/>
      <c r="FQ218" s="141"/>
      <c r="FR218" s="141"/>
      <c r="FS218" s="141"/>
      <c r="FT218" s="141"/>
      <c r="FU218" s="141"/>
      <c r="FV218" s="141"/>
      <c r="FW218" s="141"/>
      <c r="FX218" s="141"/>
      <c r="FY218" s="141"/>
      <c r="FZ218" s="141"/>
      <c r="GA218" s="141"/>
      <c r="GB218" s="141"/>
      <c r="GC218" s="141"/>
      <c r="GD218" s="141"/>
      <c r="GE218" s="142"/>
      <c r="GF218" s="27" t="str">
        <f t="shared" si="30"/>
        <v/>
      </c>
      <c r="GG218" s="12">
        <f t="shared" si="31"/>
        <v>0</v>
      </c>
      <c r="GH218" s="12">
        <f t="shared" si="32"/>
        <v>0</v>
      </c>
      <c r="GI218" s="45">
        <f>IFERROR(VLOOKUP(O$17&amp;C218&amp;D218,データ!D:E,2,0),0)</f>
        <v>0</v>
      </c>
      <c r="GJ218" s="45">
        <f t="shared" si="33"/>
        <v>0</v>
      </c>
      <c r="GK218" s="1">
        <f t="shared" si="34"/>
        <v>0</v>
      </c>
      <c r="GL218" s="1" t="str">
        <f t="shared" si="35"/>
        <v/>
      </c>
      <c r="GM218" s="85">
        <f>MIN('病床状況確認表 (2)'!$E204:$GE204)</f>
        <v>0</v>
      </c>
      <c r="GN218" s="85">
        <f>MAX('病床状況確認表 (2)'!$E204:$GE204)</f>
        <v>0</v>
      </c>
      <c r="GO218" s="259"/>
      <c r="GP218" s="260"/>
      <c r="GQ218" s="260"/>
      <c r="GR218" s="260"/>
      <c r="GS218" s="261"/>
      <c r="GT218" s="262"/>
      <c r="GU218" s="263"/>
      <c r="GV218" s="263"/>
      <c r="GW218" s="263"/>
      <c r="GX218" s="263"/>
      <c r="GY218" s="263"/>
      <c r="GZ218" s="263"/>
      <c r="HA218" s="264"/>
      <c r="HB218" s="183" t="str">
        <f>IF('病床状況確認表 (3)'!HB218&gt;=11,"有","")</f>
        <v/>
      </c>
      <c r="HC218" s="12"/>
    </row>
    <row r="219" spans="1:211" hidden="1">
      <c r="A219" s="1" t="str">
        <f>IF(GL219="","",MAX($A$20:A118)+1)</f>
        <v/>
      </c>
      <c r="B219" s="29"/>
      <c r="C219" s="9"/>
      <c r="D219" s="9"/>
      <c r="E219" s="144"/>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6"/>
      <c r="AJ219" s="144"/>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6"/>
      <c r="BN219" s="147"/>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c r="EE219" s="145"/>
      <c r="EF219" s="145"/>
      <c r="EG219" s="145"/>
      <c r="EH219" s="145"/>
      <c r="EI219" s="145"/>
      <c r="EJ219" s="145"/>
      <c r="EK219" s="145"/>
      <c r="EL219" s="145"/>
      <c r="EM219" s="145"/>
      <c r="EN219" s="145"/>
      <c r="EO219" s="145"/>
      <c r="EP219" s="145"/>
      <c r="EQ219" s="145"/>
      <c r="ER219" s="145"/>
      <c r="ES219" s="145"/>
      <c r="ET219" s="145"/>
      <c r="EU219" s="145"/>
      <c r="EV219" s="145"/>
      <c r="EW219" s="145"/>
      <c r="EX219" s="145"/>
      <c r="EY219" s="145"/>
      <c r="EZ219" s="145"/>
      <c r="FA219" s="145"/>
      <c r="FB219" s="145"/>
      <c r="FC219" s="145"/>
      <c r="FD219" s="145"/>
      <c r="FE219" s="145"/>
      <c r="FF219" s="145"/>
      <c r="FG219" s="145"/>
      <c r="FH219" s="145"/>
      <c r="FI219" s="145"/>
      <c r="FJ219" s="145"/>
      <c r="FK219" s="145"/>
      <c r="FL219" s="145"/>
      <c r="FM219" s="145"/>
      <c r="FN219" s="145"/>
      <c r="FO219" s="145"/>
      <c r="FP219" s="145"/>
      <c r="FQ219" s="145"/>
      <c r="FR219" s="145"/>
      <c r="FS219" s="145"/>
      <c r="FT219" s="145"/>
      <c r="FU219" s="145"/>
      <c r="FV219" s="145"/>
      <c r="FW219" s="145"/>
      <c r="FX219" s="145"/>
      <c r="FY219" s="145"/>
      <c r="FZ219" s="145"/>
      <c r="GA219" s="145"/>
      <c r="GB219" s="145"/>
      <c r="GC219" s="145"/>
      <c r="GD219" s="145"/>
      <c r="GE219" s="146"/>
      <c r="GF219" s="29" t="str">
        <f t="shared" si="18"/>
        <v/>
      </c>
      <c r="GG219" s="90">
        <f t="shared" si="21"/>
        <v>0</v>
      </c>
      <c r="GH219" s="90">
        <f t="shared" si="22"/>
        <v>0</v>
      </c>
      <c r="GI219" s="46">
        <f>IFERROR(VLOOKUP(O$17&amp;C219&amp;D219,データ!D:E,2,0),0)</f>
        <v>0</v>
      </c>
      <c r="GJ219" s="46">
        <f t="shared" si="17"/>
        <v>0</v>
      </c>
      <c r="GK219" s="1">
        <f t="shared" si="19"/>
        <v>0</v>
      </c>
      <c r="GL219" s="1" t="str">
        <f t="shared" si="23"/>
        <v/>
      </c>
      <c r="GM219" s="85">
        <f>MIN('病床状況確認表 (2)'!$E205:$GE205)</f>
        <v>0</v>
      </c>
      <c r="GN219" s="85">
        <f>MAX('病床状況確認表 (2)'!$E205:$GE205)</f>
        <v>0</v>
      </c>
      <c r="GO219" s="265"/>
      <c r="GP219" s="266"/>
      <c r="GQ219" s="266"/>
      <c r="GR219" s="266"/>
      <c r="GS219" s="267"/>
      <c r="GT219" s="268"/>
      <c r="GU219" s="269"/>
      <c r="GV219" s="269"/>
      <c r="GW219" s="269"/>
      <c r="GX219" s="269"/>
      <c r="GY219" s="269"/>
      <c r="GZ219" s="269"/>
      <c r="HA219" s="270"/>
      <c r="HB219" s="184" t="str">
        <f>IF('病床状況確認表 (3)'!HB219&gt;=11,"有","")</f>
        <v/>
      </c>
      <c r="HC219" s="90"/>
    </row>
    <row r="220" spans="1:211" ht="13.5" customHeight="1">
      <c r="B220" s="272" t="s">
        <v>132</v>
      </c>
      <c r="C220" s="272"/>
      <c r="D220" s="272"/>
      <c r="E220" s="19">
        <f>COUNTIF(E20:E219,"コロナ")</f>
        <v>0</v>
      </c>
      <c r="F220" s="19">
        <f t="shared" ref="F220:BQ220" si="36">COUNTIF(F20:F219,"コロナ")</f>
        <v>0</v>
      </c>
      <c r="G220" s="19">
        <f t="shared" si="36"/>
        <v>0</v>
      </c>
      <c r="H220" s="19">
        <f t="shared" si="36"/>
        <v>0</v>
      </c>
      <c r="I220" s="19">
        <f t="shared" si="36"/>
        <v>0</v>
      </c>
      <c r="J220" s="19">
        <f t="shared" si="36"/>
        <v>0</v>
      </c>
      <c r="K220" s="19">
        <f t="shared" si="36"/>
        <v>0</v>
      </c>
      <c r="L220" s="19">
        <f t="shared" si="36"/>
        <v>0</v>
      </c>
      <c r="M220" s="19">
        <f t="shared" si="36"/>
        <v>0</v>
      </c>
      <c r="N220" s="19">
        <f t="shared" si="36"/>
        <v>0</v>
      </c>
      <c r="O220" s="19">
        <f t="shared" si="36"/>
        <v>0</v>
      </c>
      <c r="P220" s="19">
        <f t="shared" si="36"/>
        <v>0</v>
      </c>
      <c r="Q220" s="19">
        <f t="shared" si="36"/>
        <v>0</v>
      </c>
      <c r="R220" s="19">
        <f t="shared" si="36"/>
        <v>0</v>
      </c>
      <c r="S220" s="19">
        <f t="shared" si="36"/>
        <v>0</v>
      </c>
      <c r="T220" s="19">
        <f t="shared" si="36"/>
        <v>0</v>
      </c>
      <c r="U220" s="19">
        <f t="shared" si="36"/>
        <v>0</v>
      </c>
      <c r="V220" s="19">
        <f t="shared" si="36"/>
        <v>0</v>
      </c>
      <c r="W220" s="19">
        <f t="shared" si="36"/>
        <v>0</v>
      </c>
      <c r="X220" s="19">
        <f t="shared" si="36"/>
        <v>0</v>
      </c>
      <c r="Y220" s="19">
        <f t="shared" si="36"/>
        <v>0</v>
      </c>
      <c r="Z220" s="19">
        <f t="shared" si="36"/>
        <v>0</v>
      </c>
      <c r="AA220" s="19">
        <f t="shared" si="36"/>
        <v>0</v>
      </c>
      <c r="AB220" s="19">
        <f t="shared" si="36"/>
        <v>0</v>
      </c>
      <c r="AC220" s="19">
        <f t="shared" si="36"/>
        <v>0</v>
      </c>
      <c r="AD220" s="19">
        <f t="shared" si="36"/>
        <v>0</v>
      </c>
      <c r="AE220" s="19">
        <f t="shared" si="36"/>
        <v>0</v>
      </c>
      <c r="AF220" s="19">
        <f t="shared" si="36"/>
        <v>0</v>
      </c>
      <c r="AG220" s="19">
        <f t="shared" si="36"/>
        <v>0</v>
      </c>
      <c r="AH220" s="19">
        <f t="shared" si="36"/>
        <v>0</v>
      </c>
      <c r="AI220" s="19">
        <f t="shared" ref="AI220" si="37">COUNTIF(AI20:AI219,"コロナ")</f>
        <v>0</v>
      </c>
      <c r="AJ220" s="19">
        <f t="shared" si="36"/>
        <v>0</v>
      </c>
      <c r="AK220" s="19">
        <f t="shared" si="36"/>
        <v>0</v>
      </c>
      <c r="AL220" s="19">
        <f t="shared" si="36"/>
        <v>0</v>
      </c>
      <c r="AM220" s="19">
        <f t="shared" si="36"/>
        <v>0</v>
      </c>
      <c r="AN220" s="19">
        <f t="shared" si="36"/>
        <v>0</v>
      </c>
      <c r="AO220" s="19">
        <f t="shared" si="36"/>
        <v>0</v>
      </c>
      <c r="AP220" s="19">
        <f t="shared" si="36"/>
        <v>0</v>
      </c>
      <c r="AQ220" s="19">
        <f t="shared" si="36"/>
        <v>0</v>
      </c>
      <c r="AR220" s="19">
        <f t="shared" si="36"/>
        <v>0</v>
      </c>
      <c r="AS220" s="19">
        <f t="shared" si="36"/>
        <v>0</v>
      </c>
      <c r="AT220" s="19">
        <f t="shared" si="36"/>
        <v>0</v>
      </c>
      <c r="AU220" s="19">
        <f t="shared" si="36"/>
        <v>0</v>
      </c>
      <c r="AV220" s="19">
        <f t="shared" si="36"/>
        <v>0</v>
      </c>
      <c r="AW220" s="19">
        <f t="shared" si="36"/>
        <v>0</v>
      </c>
      <c r="AX220" s="19">
        <f t="shared" si="36"/>
        <v>0</v>
      </c>
      <c r="AY220" s="19">
        <f t="shared" si="36"/>
        <v>0</v>
      </c>
      <c r="AZ220" s="19">
        <f t="shared" si="36"/>
        <v>0</v>
      </c>
      <c r="BA220" s="19">
        <f t="shared" si="36"/>
        <v>0</v>
      </c>
      <c r="BB220" s="19">
        <f t="shared" si="36"/>
        <v>0</v>
      </c>
      <c r="BC220" s="19">
        <f t="shared" si="36"/>
        <v>0</v>
      </c>
      <c r="BD220" s="19">
        <f t="shared" si="36"/>
        <v>0</v>
      </c>
      <c r="BE220" s="19">
        <f t="shared" si="36"/>
        <v>0</v>
      </c>
      <c r="BF220" s="19">
        <f t="shared" si="36"/>
        <v>0</v>
      </c>
      <c r="BG220" s="19">
        <f t="shared" si="36"/>
        <v>0</v>
      </c>
      <c r="BH220" s="19">
        <f t="shared" si="36"/>
        <v>0</v>
      </c>
      <c r="BI220" s="19">
        <f t="shared" si="36"/>
        <v>0</v>
      </c>
      <c r="BJ220" s="19">
        <f t="shared" si="36"/>
        <v>0</v>
      </c>
      <c r="BK220" s="19">
        <f t="shared" si="36"/>
        <v>0</v>
      </c>
      <c r="BL220" s="19">
        <f t="shared" si="36"/>
        <v>0</v>
      </c>
      <c r="BM220" s="19">
        <f t="shared" si="36"/>
        <v>0</v>
      </c>
      <c r="BN220" s="19">
        <f t="shared" si="36"/>
        <v>0</v>
      </c>
      <c r="BO220" s="19">
        <f t="shared" si="36"/>
        <v>0</v>
      </c>
      <c r="BP220" s="19">
        <f t="shared" si="36"/>
        <v>0</v>
      </c>
      <c r="BQ220" s="19">
        <f t="shared" si="36"/>
        <v>0</v>
      </c>
      <c r="BR220" s="19">
        <f t="shared" ref="BR220:CV220" si="38">COUNTIF(BR20:BR219,"コロナ")</f>
        <v>0</v>
      </c>
      <c r="BS220" s="19">
        <f t="shared" si="38"/>
        <v>0</v>
      </c>
      <c r="BT220" s="19">
        <f t="shared" si="38"/>
        <v>0</v>
      </c>
      <c r="BU220" s="19">
        <f t="shared" si="38"/>
        <v>0</v>
      </c>
      <c r="BV220" s="19">
        <f t="shared" si="38"/>
        <v>0</v>
      </c>
      <c r="BW220" s="19">
        <f t="shared" si="38"/>
        <v>0</v>
      </c>
      <c r="BX220" s="19">
        <f t="shared" si="38"/>
        <v>0</v>
      </c>
      <c r="BY220" s="19">
        <f t="shared" si="38"/>
        <v>0</v>
      </c>
      <c r="BZ220" s="19">
        <f t="shared" si="38"/>
        <v>0</v>
      </c>
      <c r="CA220" s="19">
        <f t="shared" si="38"/>
        <v>0</v>
      </c>
      <c r="CB220" s="19">
        <f t="shared" si="38"/>
        <v>0</v>
      </c>
      <c r="CC220" s="19">
        <f t="shared" si="38"/>
        <v>0</v>
      </c>
      <c r="CD220" s="19">
        <f t="shared" si="38"/>
        <v>0</v>
      </c>
      <c r="CE220" s="19">
        <f t="shared" si="38"/>
        <v>0</v>
      </c>
      <c r="CF220" s="19">
        <f t="shared" si="38"/>
        <v>0</v>
      </c>
      <c r="CG220" s="19">
        <f t="shared" si="38"/>
        <v>0</v>
      </c>
      <c r="CH220" s="19">
        <f t="shared" si="38"/>
        <v>0</v>
      </c>
      <c r="CI220" s="19">
        <f t="shared" si="38"/>
        <v>0</v>
      </c>
      <c r="CJ220" s="19">
        <f t="shared" si="38"/>
        <v>0</v>
      </c>
      <c r="CK220" s="19">
        <f t="shared" si="38"/>
        <v>0</v>
      </c>
      <c r="CL220" s="19">
        <f t="shared" si="38"/>
        <v>0</v>
      </c>
      <c r="CM220" s="19">
        <f t="shared" si="38"/>
        <v>0</v>
      </c>
      <c r="CN220" s="19">
        <f t="shared" si="38"/>
        <v>0</v>
      </c>
      <c r="CO220" s="19">
        <f t="shared" si="38"/>
        <v>0</v>
      </c>
      <c r="CP220" s="19">
        <f t="shared" si="38"/>
        <v>0</v>
      </c>
      <c r="CQ220" s="19">
        <f t="shared" si="38"/>
        <v>0</v>
      </c>
      <c r="CR220" s="19">
        <f t="shared" si="38"/>
        <v>0</v>
      </c>
      <c r="CS220" s="19">
        <f t="shared" si="38"/>
        <v>0</v>
      </c>
      <c r="CT220" s="19">
        <f t="shared" si="38"/>
        <v>0</v>
      </c>
      <c r="CU220" s="19">
        <f t="shared" si="38"/>
        <v>0</v>
      </c>
      <c r="CV220" s="19">
        <f t="shared" si="38"/>
        <v>0</v>
      </c>
      <c r="CW220" s="19">
        <f t="shared" ref="CW220:EA220" si="39">COUNTIF(CW20:CW219,"コロナ")</f>
        <v>0</v>
      </c>
      <c r="CX220" s="19">
        <f t="shared" si="39"/>
        <v>0</v>
      </c>
      <c r="CY220" s="19">
        <f t="shared" si="39"/>
        <v>0</v>
      </c>
      <c r="CZ220" s="19">
        <f t="shared" si="39"/>
        <v>0</v>
      </c>
      <c r="DA220" s="19">
        <f t="shared" si="39"/>
        <v>0</v>
      </c>
      <c r="DB220" s="19">
        <f t="shared" si="39"/>
        <v>0</v>
      </c>
      <c r="DC220" s="19">
        <f t="shared" si="39"/>
        <v>0</v>
      </c>
      <c r="DD220" s="19">
        <f t="shared" si="39"/>
        <v>0</v>
      </c>
      <c r="DE220" s="19">
        <f t="shared" si="39"/>
        <v>0</v>
      </c>
      <c r="DF220" s="19">
        <f t="shared" si="39"/>
        <v>0</v>
      </c>
      <c r="DG220" s="19">
        <f t="shared" si="39"/>
        <v>0</v>
      </c>
      <c r="DH220" s="19">
        <f t="shared" si="39"/>
        <v>0</v>
      </c>
      <c r="DI220" s="19">
        <f t="shared" si="39"/>
        <v>0</v>
      </c>
      <c r="DJ220" s="19">
        <f t="shared" si="39"/>
        <v>0</v>
      </c>
      <c r="DK220" s="19">
        <f t="shared" si="39"/>
        <v>0</v>
      </c>
      <c r="DL220" s="19">
        <f t="shared" si="39"/>
        <v>0</v>
      </c>
      <c r="DM220" s="19">
        <f t="shared" si="39"/>
        <v>0</v>
      </c>
      <c r="DN220" s="19">
        <f t="shared" si="39"/>
        <v>0</v>
      </c>
      <c r="DO220" s="19">
        <f t="shared" si="39"/>
        <v>0</v>
      </c>
      <c r="DP220" s="19">
        <f t="shared" si="39"/>
        <v>0</v>
      </c>
      <c r="DQ220" s="19">
        <f t="shared" si="39"/>
        <v>0</v>
      </c>
      <c r="DR220" s="19">
        <f t="shared" si="39"/>
        <v>0</v>
      </c>
      <c r="DS220" s="19">
        <f t="shared" si="39"/>
        <v>0</v>
      </c>
      <c r="DT220" s="19">
        <f t="shared" si="39"/>
        <v>0</v>
      </c>
      <c r="DU220" s="19">
        <f t="shared" si="39"/>
        <v>0</v>
      </c>
      <c r="DV220" s="19">
        <f t="shared" si="39"/>
        <v>0</v>
      </c>
      <c r="DW220" s="19">
        <f t="shared" si="39"/>
        <v>0</v>
      </c>
      <c r="DX220" s="19">
        <f t="shared" si="39"/>
        <v>0</v>
      </c>
      <c r="DY220" s="19">
        <f t="shared" si="39"/>
        <v>0</v>
      </c>
      <c r="DZ220" s="19">
        <f t="shared" si="39"/>
        <v>0</v>
      </c>
      <c r="EA220" s="19">
        <f t="shared" si="39"/>
        <v>0</v>
      </c>
      <c r="EB220" s="19">
        <f t="shared" ref="EB220:GE220" si="40">COUNTIF(EB20:EB219,"コロナ")</f>
        <v>0</v>
      </c>
      <c r="EC220" s="19">
        <f t="shared" si="40"/>
        <v>0</v>
      </c>
      <c r="ED220" s="19">
        <f t="shared" si="40"/>
        <v>0</v>
      </c>
      <c r="EE220" s="19">
        <f t="shared" si="40"/>
        <v>0</v>
      </c>
      <c r="EF220" s="19">
        <f t="shared" si="40"/>
        <v>0</v>
      </c>
      <c r="EG220" s="19">
        <f t="shared" si="40"/>
        <v>0</v>
      </c>
      <c r="EH220" s="19">
        <f t="shared" si="40"/>
        <v>0</v>
      </c>
      <c r="EI220" s="19">
        <f t="shared" si="40"/>
        <v>0</v>
      </c>
      <c r="EJ220" s="19">
        <f t="shared" si="40"/>
        <v>0</v>
      </c>
      <c r="EK220" s="19">
        <f t="shared" si="40"/>
        <v>0</v>
      </c>
      <c r="EL220" s="19">
        <f t="shared" si="40"/>
        <v>0</v>
      </c>
      <c r="EM220" s="19">
        <f t="shared" si="40"/>
        <v>0</v>
      </c>
      <c r="EN220" s="19">
        <f t="shared" si="40"/>
        <v>0</v>
      </c>
      <c r="EO220" s="19">
        <f t="shared" si="40"/>
        <v>0</v>
      </c>
      <c r="EP220" s="19">
        <f t="shared" si="40"/>
        <v>0</v>
      </c>
      <c r="EQ220" s="19">
        <f t="shared" si="40"/>
        <v>0</v>
      </c>
      <c r="ER220" s="19">
        <f t="shared" si="40"/>
        <v>0</v>
      </c>
      <c r="ES220" s="19">
        <f t="shared" si="40"/>
        <v>0</v>
      </c>
      <c r="ET220" s="19">
        <f t="shared" si="40"/>
        <v>0</v>
      </c>
      <c r="EU220" s="19">
        <f t="shared" si="40"/>
        <v>0</v>
      </c>
      <c r="EV220" s="19">
        <f t="shared" si="40"/>
        <v>0</v>
      </c>
      <c r="EW220" s="19">
        <f t="shared" si="40"/>
        <v>0</v>
      </c>
      <c r="EX220" s="19">
        <f t="shared" si="40"/>
        <v>0</v>
      </c>
      <c r="EY220" s="19">
        <f t="shared" si="40"/>
        <v>0</v>
      </c>
      <c r="EZ220" s="19">
        <f t="shared" si="40"/>
        <v>0</v>
      </c>
      <c r="FA220" s="19">
        <f t="shared" si="40"/>
        <v>0</v>
      </c>
      <c r="FB220" s="19">
        <f t="shared" si="40"/>
        <v>0</v>
      </c>
      <c r="FC220" s="19">
        <f t="shared" si="40"/>
        <v>0</v>
      </c>
      <c r="FD220" s="19">
        <f t="shared" si="40"/>
        <v>0</v>
      </c>
      <c r="FE220" s="19">
        <f t="shared" si="40"/>
        <v>0</v>
      </c>
      <c r="FF220" s="19">
        <f t="shared" si="40"/>
        <v>0</v>
      </c>
      <c r="FG220" s="19">
        <f t="shared" si="40"/>
        <v>0</v>
      </c>
      <c r="FH220" s="19">
        <f t="shared" si="40"/>
        <v>0</v>
      </c>
      <c r="FI220" s="19">
        <f t="shared" si="40"/>
        <v>0</v>
      </c>
      <c r="FJ220" s="19">
        <f t="shared" si="40"/>
        <v>0</v>
      </c>
      <c r="FK220" s="19">
        <f t="shared" si="40"/>
        <v>0</v>
      </c>
      <c r="FL220" s="19">
        <f t="shared" si="40"/>
        <v>0</v>
      </c>
      <c r="FM220" s="19">
        <f t="shared" si="40"/>
        <v>0</v>
      </c>
      <c r="FN220" s="19">
        <f t="shared" si="40"/>
        <v>0</v>
      </c>
      <c r="FO220" s="19">
        <f t="shared" si="40"/>
        <v>0</v>
      </c>
      <c r="FP220" s="19">
        <f t="shared" si="40"/>
        <v>0</v>
      </c>
      <c r="FQ220" s="19">
        <f t="shared" si="40"/>
        <v>0</v>
      </c>
      <c r="FR220" s="19">
        <f t="shared" si="40"/>
        <v>0</v>
      </c>
      <c r="FS220" s="19">
        <f t="shared" si="40"/>
        <v>0</v>
      </c>
      <c r="FT220" s="19">
        <f t="shared" si="40"/>
        <v>0</v>
      </c>
      <c r="FU220" s="19">
        <f t="shared" si="40"/>
        <v>0</v>
      </c>
      <c r="FV220" s="19">
        <f t="shared" si="40"/>
        <v>0</v>
      </c>
      <c r="FW220" s="19">
        <f t="shared" si="40"/>
        <v>0</v>
      </c>
      <c r="FX220" s="19">
        <f t="shared" si="40"/>
        <v>0</v>
      </c>
      <c r="FY220" s="19">
        <f t="shared" si="40"/>
        <v>0</v>
      </c>
      <c r="FZ220" s="19">
        <f t="shared" si="40"/>
        <v>0</v>
      </c>
      <c r="GA220" s="19">
        <f t="shared" si="40"/>
        <v>0</v>
      </c>
      <c r="GB220" s="19">
        <f t="shared" si="40"/>
        <v>0</v>
      </c>
      <c r="GC220" s="19">
        <f t="shared" si="40"/>
        <v>0</v>
      </c>
      <c r="GD220" s="19">
        <f t="shared" si="40"/>
        <v>0</v>
      </c>
      <c r="GE220" s="19">
        <f t="shared" si="40"/>
        <v>0</v>
      </c>
      <c r="GF220" s="19"/>
      <c r="GG220" s="89">
        <f>SUM(GG20:GG72)</f>
        <v>0</v>
      </c>
      <c r="GH220" s="89">
        <f>SUM(GH20:GH72)</f>
        <v>0</v>
      </c>
      <c r="GJ220" s="14">
        <f>SUM(GJ20:GJ72)</f>
        <v>0</v>
      </c>
    </row>
    <row r="221" spans="1:211" ht="13.5" customHeight="1">
      <c r="B221" s="273" t="s">
        <v>133</v>
      </c>
      <c r="C221" s="273"/>
      <c r="D221" s="273"/>
      <c r="E221" s="19">
        <f>COUNTIFS($C$20:$C$219,"ICU",E$20:E$219,"コロナ")+COUNTIFS($C$20:$C$219,"HCU",E$20:E$219,"コロナ")</f>
        <v>0</v>
      </c>
      <c r="F221" s="19">
        <f t="shared" ref="F221:BQ221" si="41">COUNTIFS($C$20:$C$219,"ICU",F$20:F$219,"コロナ")+COUNTIFS($C$20:$C$219,"HCU",F$20:F$219,"コロナ")</f>
        <v>0</v>
      </c>
      <c r="G221" s="19">
        <f t="shared" si="41"/>
        <v>0</v>
      </c>
      <c r="H221" s="19">
        <f t="shared" si="41"/>
        <v>0</v>
      </c>
      <c r="I221" s="19">
        <f t="shared" si="41"/>
        <v>0</v>
      </c>
      <c r="J221" s="19">
        <f t="shared" si="41"/>
        <v>0</v>
      </c>
      <c r="K221" s="19">
        <f t="shared" si="41"/>
        <v>0</v>
      </c>
      <c r="L221" s="19">
        <f t="shared" si="41"/>
        <v>0</v>
      </c>
      <c r="M221" s="19">
        <f t="shared" si="41"/>
        <v>0</v>
      </c>
      <c r="N221" s="19">
        <f t="shared" si="41"/>
        <v>0</v>
      </c>
      <c r="O221" s="19">
        <f t="shared" si="41"/>
        <v>0</v>
      </c>
      <c r="P221" s="19">
        <f t="shared" si="41"/>
        <v>0</v>
      </c>
      <c r="Q221" s="19">
        <f t="shared" si="41"/>
        <v>0</v>
      </c>
      <c r="R221" s="19">
        <f t="shared" si="41"/>
        <v>0</v>
      </c>
      <c r="S221" s="19">
        <f t="shared" si="41"/>
        <v>0</v>
      </c>
      <c r="T221" s="19">
        <f t="shared" si="41"/>
        <v>0</v>
      </c>
      <c r="U221" s="19">
        <f t="shared" si="41"/>
        <v>0</v>
      </c>
      <c r="V221" s="19">
        <f t="shared" si="41"/>
        <v>0</v>
      </c>
      <c r="W221" s="19">
        <f t="shared" si="41"/>
        <v>0</v>
      </c>
      <c r="X221" s="19">
        <f t="shared" si="41"/>
        <v>0</v>
      </c>
      <c r="Y221" s="19">
        <f t="shared" si="41"/>
        <v>0</v>
      </c>
      <c r="Z221" s="19">
        <f t="shared" si="41"/>
        <v>0</v>
      </c>
      <c r="AA221" s="19">
        <f t="shared" si="41"/>
        <v>0</v>
      </c>
      <c r="AB221" s="19">
        <f t="shared" si="41"/>
        <v>0</v>
      </c>
      <c r="AC221" s="19">
        <f t="shared" si="41"/>
        <v>0</v>
      </c>
      <c r="AD221" s="19">
        <f t="shared" si="41"/>
        <v>0</v>
      </c>
      <c r="AE221" s="19">
        <f t="shared" si="41"/>
        <v>0</v>
      </c>
      <c r="AF221" s="19">
        <f t="shared" si="41"/>
        <v>0</v>
      </c>
      <c r="AG221" s="19">
        <f t="shared" si="41"/>
        <v>0</v>
      </c>
      <c r="AH221" s="19">
        <f t="shared" si="41"/>
        <v>0</v>
      </c>
      <c r="AI221" s="19">
        <f t="shared" si="41"/>
        <v>0</v>
      </c>
      <c r="AJ221" s="19">
        <f t="shared" si="41"/>
        <v>0</v>
      </c>
      <c r="AK221" s="19">
        <f t="shared" si="41"/>
        <v>0</v>
      </c>
      <c r="AL221" s="19">
        <f t="shared" si="41"/>
        <v>0</v>
      </c>
      <c r="AM221" s="19">
        <f t="shared" si="41"/>
        <v>0</v>
      </c>
      <c r="AN221" s="19">
        <f t="shared" si="41"/>
        <v>0</v>
      </c>
      <c r="AO221" s="19">
        <f t="shared" si="41"/>
        <v>0</v>
      </c>
      <c r="AP221" s="19">
        <f t="shared" si="41"/>
        <v>0</v>
      </c>
      <c r="AQ221" s="19">
        <f t="shared" si="41"/>
        <v>0</v>
      </c>
      <c r="AR221" s="19">
        <f t="shared" si="41"/>
        <v>0</v>
      </c>
      <c r="AS221" s="19">
        <f t="shared" si="41"/>
        <v>0</v>
      </c>
      <c r="AT221" s="19">
        <f t="shared" si="41"/>
        <v>0</v>
      </c>
      <c r="AU221" s="19">
        <f t="shared" si="41"/>
        <v>0</v>
      </c>
      <c r="AV221" s="19">
        <f t="shared" si="41"/>
        <v>0</v>
      </c>
      <c r="AW221" s="19">
        <f t="shared" si="41"/>
        <v>0</v>
      </c>
      <c r="AX221" s="19">
        <f t="shared" si="41"/>
        <v>0</v>
      </c>
      <c r="AY221" s="19">
        <f t="shared" si="41"/>
        <v>0</v>
      </c>
      <c r="AZ221" s="19">
        <f t="shared" si="41"/>
        <v>0</v>
      </c>
      <c r="BA221" s="19">
        <f t="shared" si="41"/>
        <v>0</v>
      </c>
      <c r="BB221" s="19">
        <f t="shared" si="41"/>
        <v>0</v>
      </c>
      <c r="BC221" s="19">
        <f t="shared" si="41"/>
        <v>0</v>
      </c>
      <c r="BD221" s="19">
        <f t="shared" si="41"/>
        <v>0</v>
      </c>
      <c r="BE221" s="19">
        <f t="shared" si="41"/>
        <v>0</v>
      </c>
      <c r="BF221" s="19">
        <f t="shared" si="41"/>
        <v>0</v>
      </c>
      <c r="BG221" s="19">
        <f t="shared" si="41"/>
        <v>0</v>
      </c>
      <c r="BH221" s="19">
        <f t="shared" si="41"/>
        <v>0</v>
      </c>
      <c r="BI221" s="19">
        <f t="shared" si="41"/>
        <v>0</v>
      </c>
      <c r="BJ221" s="19">
        <f t="shared" si="41"/>
        <v>0</v>
      </c>
      <c r="BK221" s="19">
        <f t="shared" si="41"/>
        <v>0</v>
      </c>
      <c r="BL221" s="19">
        <f t="shared" si="41"/>
        <v>0</v>
      </c>
      <c r="BM221" s="19">
        <f t="shared" si="41"/>
        <v>0</v>
      </c>
      <c r="BN221" s="19">
        <f t="shared" si="41"/>
        <v>0</v>
      </c>
      <c r="BO221" s="19">
        <f t="shared" si="41"/>
        <v>0</v>
      </c>
      <c r="BP221" s="19">
        <f t="shared" si="41"/>
        <v>0</v>
      </c>
      <c r="BQ221" s="19">
        <f t="shared" si="41"/>
        <v>0</v>
      </c>
      <c r="BR221" s="19">
        <f t="shared" ref="BR221:EC221" si="42">COUNTIFS($C$20:$C$219,"ICU",BR$20:BR$219,"コロナ")+COUNTIFS($C$20:$C$219,"HCU",BR$20:BR$219,"コロナ")</f>
        <v>0</v>
      </c>
      <c r="BS221" s="19">
        <f t="shared" si="42"/>
        <v>0</v>
      </c>
      <c r="BT221" s="19">
        <f t="shared" si="42"/>
        <v>0</v>
      </c>
      <c r="BU221" s="19">
        <f t="shared" si="42"/>
        <v>0</v>
      </c>
      <c r="BV221" s="19">
        <f t="shared" si="42"/>
        <v>0</v>
      </c>
      <c r="BW221" s="19">
        <f t="shared" si="42"/>
        <v>0</v>
      </c>
      <c r="BX221" s="19">
        <f t="shared" si="42"/>
        <v>0</v>
      </c>
      <c r="BY221" s="19">
        <f t="shared" si="42"/>
        <v>0</v>
      </c>
      <c r="BZ221" s="19">
        <f t="shared" si="42"/>
        <v>0</v>
      </c>
      <c r="CA221" s="19">
        <f t="shared" si="42"/>
        <v>0</v>
      </c>
      <c r="CB221" s="19">
        <f t="shared" si="42"/>
        <v>0</v>
      </c>
      <c r="CC221" s="19">
        <f t="shared" si="42"/>
        <v>0</v>
      </c>
      <c r="CD221" s="19">
        <f t="shared" si="42"/>
        <v>0</v>
      </c>
      <c r="CE221" s="19">
        <f t="shared" si="42"/>
        <v>0</v>
      </c>
      <c r="CF221" s="19">
        <f t="shared" si="42"/>
        <v>0</v>
      </c>
      <c r="CG221" s="19">
        <f t="shared" si="42"/>
        <v>0</v>
      </c>
      <c r="CH221" s="19">
        <f t="shared" si="42"/>
        <v>0</v>
      </c>
      <c r="CI221" s="19">
        <f t="shared" si="42"/>
        <v>0</v>
      </c>
      <c r="CJ221" s="19">
        <f t="shared" si="42"/>
        <v>0</v>
      </c>
      <c r="CK221" s="19">
        <f t="shared" si="42"/>
        <v>0</v>
      </c>
      <c r="CL221" s="19">
        <f t="shared" si="42"/>
        <v>0</v>
      </c>
      <c r="CM221" s="19">
        <f t="shared" si="42"/>
        <v>0</v>
      </c>
      <c r="CN221" s="19">
        <f t="shared" si="42"/>
        <v>0</v>
      </c>
      <c r="CO221" s="19">
        <f t="shared" si="42"/>
        <v>0</v>
      </c>
      <c r="CP221" s="19">
        <f t="shared" si="42"/>
        <v>0</v>
      </c>
      <c r="CQ221" s="19">
        <f t="shared" si="42"/>
        <v>0</v>
      </c>
      <c r="CR221" s="19">
        <f t="shared" si="42"/>
        <v>0</v>
      </c>
      <c r="CS221" s="19">
        <f t="shared" si="42"/>
        <v>0</v>
      </c>
      <c r="CT221" s="19">
        <f t="shared" si="42"/>
        <v>0</v>
      </c>
      <c r="CU221" s="19">
        <f t="shared" si="42"/>
        <v>0</v>
      </c>
      <c r="CV221" s="19">
        <f t="shared" si="42"/>
        <v>0</v>
      </c>
      <c r="CW221" s="19">
        <f t="shared" si="42"/>
        <v>0</v>
      </c>
      <c r="CX221" s="19">
        <f t="shared" si="42"/>
        <v>0</v>
      </c>
      <c r="CY221" s="19">
        <f t="shared" si="42"/>
        <v>0</v>
      </c>
      <c r="CZ221" s="19">
        <f t="shared" si="42"/>
        <v>0</v>
      </c>
      <c r="DA221" s="19">
        <f t="shared" si="42"/>
        <v>0</v>
      </c>
      <c r="DB221" s="19">
        <f t="shared" si="42"/>
        <v>0</v>
      </c>
      <c r="DC221" s="19">
        <f t="shared" si="42"/>
        <v>0</v>
      </c>
      <c r="DD221" s="19">
        <f t="shared" si="42"/>
        <v>0</v>
      </c>
      <c r="DE221" s="19">
        <f t="shared" si="42"/>
        <v>0</v>
      </c>
      <c r="DF221" s="19">
        <f t="shared" si="42"/>
        <v>0</v>
      </c>
      <c r="DG221" s="19">
        <f t="shared" si="42"/>
        <v>0</v>
      </c>
      <c r="DH221" s="19">
        <f t="shared" si="42"/>
        <v>0</v>
      </c>
      <c r="DI221" s="19">
        <f t="shared" si="42"/>
        <v>0</v>
      </c>
      <c r="DJ221" s="19">
        <f t="shared" si="42"/>
        <v>0</v>
      </c>
      <c r="DK221" s="19">
        <f t="shared" si="42"/>
        <v>0</v>
      </c>
      <c r="DL221" s="19">
        <f t="shared" si="42"/>
        <v>0</v>
      </c>
      <c r="DM221" s="19">
        <f t="shared" si="42"/>
        <v>0</v>
      </c>
      <c r="DN221" s="19">
        <f t="shared" si="42"/>
        <v>0</v>
      </c>
      <c r="DO221" s="19">
        <f t="shared" si="42"/>
        <v>0</v>
      </c>
      <c r="DP221" s="19">
        <f t="shared" si="42"/>
        <v>0</v>
      </c>
      <c r="DQ221" s="19">
        <f t="shared" si="42"/>
        <v>0</v>
      </c>
      <c r="DR221" s="19">
        <f t="shared" si="42"/>
        <v>0</v>
      </c>
      <c r="DS221" s="19">
        <f t="shared" si="42"/>
        <v>0</v>
      </c>
      <c r="DT221" s="19">
        <f t="shared" si="42"/>
        <v>0</v>
      </c>
      <c r="DU221" s="19">
        <f t="shared" si="42"/>
        <v>0</v>
      </c>
      <c r="DV221" s="19">
        <f t="shared" si="42"/>
        <v>0</v>
      </c>
      <c r="DW221" s="19">
        <f t="shared" si="42"/>
        <v>0</v>
      </c>
      <c r="DX221" s="19">
        <f t="shared" si="42"/>
        <v>0</v>
      </c>
      <c r="DY221" s="19">
        <f t="shared" si="42"/>
        <v>0</v>
      </c>
      <c r="DZ221" s="19">
        <f t="shared" si="42"/>
        <v>0</v>
      </c>
      <c r="EA221" s="19">
        <f t="shared" si="42"/>
        <v>0</v>
      </c>
      <c r="EB221" s="19">
        <f t="shared" si="42"/>
        <v>0</v>
      </c>
      <c r="EC221" s="19">
        <f t="shared" si="42"/>
        <v>0</v>
      </c>
      <c r="ED221" s="19">
        <f t="shared" ref="ED221:GE221" si="43">COUNTIFS($C$20:$C$219,"ICU",ED$20:ED$219,"コロナ")+COUNTIFS($C$20:$C$219,"HCU",ED$20:ED$219,"コロナ")</f>
        <v>0</v>
      </c>
      <c r="EE221" s="19">
        <f t="shared" si="43"/>
        <v>0</v>
      </c>
      <c r="EF221" s="19">
        <f t="shared" si="43"/>
        <v>0</v>
      </c>
      <c r="EG221" s="19">
        <f t="shared" si="43"/>
        <v>0</v>
      </c>
      <c r="EH221" s="19">
        <f t="shared" si="43"/>
        <v>0</v>
      </c>
      <c r="EI221" s="19">
        <f t="shared" si="43"/>
        <v>0</v>
      </c>
      <c r="EJ221" s="19">
        <f t="shared" si="43"/>
        <v>0</v>
      </c>
      <c r="EK221" s="19">
        <f t="shared" si="43"/>
        <v>0</v>
      </c>
      <c r="EL221" s="19">
        <f t="shared" si="43"/>
        <v>0</v>
      </c>
      <c r="EM221" s="19">
        <f t="shared" si="43"/>
        <v>0</v>
      </c>
      <c r="EN221" s="19">
        <f t="shared" si="43"/>
        <v>0</v>
      </c>
      <c r="EO221" s="19">
        <f t="shared" si="43"/>
        <v>0</v>
      </c>
      <c r="EP221" s="19">
        <f t="shared" si="43"/>
        <v>0</v>
      </c>
      <c r="EQ221" s="19">
        <f t="shared" si="43"/>
        <v>0</v>
      </c>
      <c r="ER221" s="19">
        <f t="shared" si="43"/>
        <v>0</v>
      </c>
      <c r="ES221" s="19">
        <f t="shared" si="43"/>
        <v>0</v>
      </c>
      <c r="ET221" s="19">
        <f t="shared" si="43"/>
        <v>0</v>
      </c>
      <c r="EU221" s="19">
        <f t="shared" si="43"/>
        <v>0</v>
      </c>
      <c r="EV221" s="19">
        <f t="shared" si="43"/>
        <v>0</v>
      </c>
      <c r="EW221" s="19">
        <f t="shared" si="43"/>
        <v>0</v>
      </c>
      <c r="EX221" s="19">
        <f t="shared" si="43"/>
        <v>0</v>
      </c>
      <c r="EY221" s="19">
        <f t="shared" si="43"/>
        <v>0</v>
      </c>
      <c r="EZ221" s="19">
        <f t="shared" si="43"/>
        <v>0</v>
      </c>
      <c r="FA221" s="19">
        <f t="shared" si="43"/>
        <v>0</v>
      </c>
      <c r="FB221" s="19">
        <f t="shared" si="43"/>
        <v>0</v>
      </c>
      <c r="FC221" s="19">
        <f t="shared" si="43"/>
        <v>0</v>
      </c>
      <c r="FD221" s="19">
        <f t="shared" si="43"/>
        <v>0</v>
      </c>
      <c r="FE221" s="19">
        <f t="shared" si="43"/>
        <v>0</v>
      </c>
      <c r="FF221" s="19">
        <f t="shared" si="43"/>
        <v>0</v>
      </c>
      <c r="FG221" s="19">
        <f t="shared" si="43"/>
        <v>0</v>
      </c>
      <c r="FH221" s="19">
        <f t="shared" si="43"/>
        <v>0</v>
      </c>
      <c r="FI221" s="19">
        <f t="shared" si="43"/>
        <v>0</v>
      </c>
      <c r="FJ221" s="19">
        <f t="shared" si="43"/>
        <v>0</v>
      </c>
      <c r="FK221" s="19">
        <f t="shared" si="43"/>
        <v>0</v>
      </c>
      <c r="FL221" s="19">
        <f t="shared" si="43"/>
        <v>0</v>
      </c>
      <c r="FM221" s="19">
        <f t="shared" si="43"/>
        <v>0</v>
      </c>
      <c r="FN221" s="19">
        <f t="shared" si="43"/>
        <v>0</v>
      </c>
      <c r="FO221" s="19">
        <f t="shared" si="43"/>
        <v>0</v>
      </c>
      <c r="FP221" s="19">
        <f t="shared" si="43"/>
        <v>0</v>
      </c>
      <c r="FQ221" s="19">
        <f t="shared" si="43"/>
        <v>0</v>
      </c>
      <c r="FR221" s="19">
        <f t="shared" si="43"/>
        <v>0</v>
      </c>
      <c r="FS221" s="19">
        <f t="shared" si="43"/>
        <v>0</v>
      </c>
      <c r="FT221" s="19">
        <f t="shared" si="43"/>
        <v>0</v>
      </c>
      <c r="FU221" s="19">
        <f t="shared" si="43"/>
        <v>0</v>
      </c>
      <c r="FV221" s="19">
        <f t="shared" si="43"/>
        <v>0</v>
      </c>
      <c r="FW221" s="19">
        <f t="shared" si="43"/>
        <v>0</v>
      </c>
      <c r="FX221" s="19">
        <f t="shared" si="43"/>
        <v>0</v>
      </c>
      <c r="FY221" s="19">
        <f t="shared" si="43"/>
        <v>0</v>
      </c>
      <c r="FZ221" s="19">
        <f t="shared" si="43"/>
        <v>0</v>
      </c>
      <c r="GA221" s="19">
        <f t="shared" si="43"/>
        <v>0</v>
      </c>
      <c r="GB221" s="19">
        <f t="shared" si="43"/>
        <v>0</v>
      </c>
      <c r="GC221" s="19">
        <f t="shared" si="43"/>
        <v>0</v>
      </c>
      <c r="GD221" s="19">
        <f t="shared" si="43"/>
        <v>0</v>
      </c>
      <c r="GE221" s="19">
        <f t="shared" si="43"/>
        <v>0</v>
      </c>
    </row>
    <row r="222" spans="1:211" ht="13.5" customHeight="1">
      <c r="B222" s="273" t="s">
        <v>134</v>
      </c>
      <c r="C222" s="273"/>
      <c r="D222" s="273"/>
      <c r="E222" s="19">
        <f t="shared" ref="E222:AJ222" si="44">E220-E221</f>
        <v>0</v>
      </c>
      <c r="F222" s="19">
        <f t="shared" si="44"/>
        <v>0</v>
      </c>
      <c r="G222" s="19">
        <f t="shared" si="44"/>
        <v>0</v>
      </c>
      <c r="H222" s="19">
        <f t="shared" si="44"/>
        <v>0</v>
      </c>
      <c r="I222" s="19">
        <f t="shared" si="44"/>
        <v>0</v>
      </c>
      <c r="J222" s="19">
        <f t="shared" si="44"/>
        <v>0</v>
      </c>
      <c r="K222" s="19">
        <f t="shared" si="44"/>
        <v>0</v>
      </c>
      <c r="L222" s="19">
        <f t="shared" si="44"/>
        <v>0</v>
      </c>
      <c r="M222" s="19">
        <f t="shared" si="44"/>
        <v>0</v>
      </c>
      <c r="N222" s="19">
        <f t="shared" si="44"/>
        <v>0</v>
      </c>
      <c r="O222" s="19">
        <f t="shared" si="44"/>
        <v>0</v>
      </c>
      <c r="P222" s="19">
        <f t="shared" si="44"/>
        <v>0</v>
      </c>
      <c r="Q222" s="19">
        <f t="shared" si="44"/>
        <v>0</v>
      </c>
      <c r="R222" s="19">
        <f t="shared" si="44"/>
        <v>0</v>
      </c>
      <c r="S222" s="19">
        <f t="shared" si="44"/>
        <v>0</v>
      </c>
      <c r="T222" s="19">
        <f t="shared" si="44"/>
        <v>0</v>
      </c>
      <c r="U222" s="19">
        <f t="shared" si="44"/>
        <v>0</v>
      </c>
      <c r="V222" s="19">
        <f t="shared" si="44"/>
        <v>0</v>
      </c>
      <c r="W222" s="19">
        <f t="shared" si="44"/>
        <v>0</v>
      </c>
      <c r="X222" s="19">
        <f t="shared" si="44"/>
        <v>0</v>
      </c>
      <c r="Y222" s="19">
        <f t="shared" si="44"/>
        <v>0</v>
      </c>
      <c r="Z222" s="19">
        <f t="shared" si="44"/>
        <v>0</v>
      </c>
      <c r="AA222" s="19">
        <f t="shared" si="44"/>
        <v>0</v>
      </c>
      <c r="AB222" s="19">
        <f t="shared" si="44"/>
        <v>0</v>
      </c>
      <c r="AC222" s="19">
        <f t="shared" si="44"/>
        <v>0</v>
      </c>
      <c r="AD222" s="19">
        <f t="shared" si="44"/>
        <v>0</v>
      </c>
      <c r="AE222" s="19">
        <f t="shared" si="44"/>
        <v>0</v>
      </c>
      <c r="AF222" s="19">
        <f t="shared" si="44"/>
        <v>0</v>
      </c>
      <c r="AG222" s="19">
        <f t="shared" si="44"/>
        <v>0</v>
      </c>
      <c r="AH222" s="19">
        <f t="shared" si="44"/>
        <v>0</v>
      </c>
      <c r="AI222" s="19">
        <f t="shared" si="44"/>
        <v>0</v>
      </c>
      <c r="AJ222" s="19">
        <f t="shared" si="44"/>
        <v>0</v>
      </c>
      <c r="AK222" s="19">
        <f t="shared" ref="AK222:BP222" si="45">AK220-AK221</f>
        <v>0</v>
      </c>
      <c r="AL222" s="19">
        <f t="shared" si="45"/>
        <v>0</v>
      </c>
      <c r="AM222" s="19">
        <f t="shared" si="45"/>
        <v>0</v>
      </c>
      <c r="AN222" s="19">
        <f t="shared" si="45"/>
        <v>0</v>
      </c>
      <c r="AO222" s="19">
        <f t="shared" si="45"/>
        <v>0</v>
      </c>
      <c r="AP222" s="19">
        <f t="shared" si="45"/>
        <v>0</v>
      </c>
      <c r="AQ222" s="19">
        <f t="shared" si="45"/>
        <v>0</v>
      </c>
      <c r="AR222" s="19">
        <f t="shared" si="45"/>
        <v>0</v>
      </c>
      <c r="AS222" s="19">
        <f t="shared" si="45"/>
        <v>0</v>
      </c>
      <c r="AT222" s="19">
        <f t="shared" si="45"/>
        <v>0</v>
      </c>
      <c r="AU222" s="19">
        <f t="shared" si="45"/>
        <v>0</v>
      </c>
      <c r="AV222" s="19">
        <f t="shared" si="45"/>
        <v>0</v>
      </c>
      <c r="AW222" s="19">
        <f t="shared" si="45"/>
        <v>0</v>
      </c>
      <c r="AX222" s="19">
        <f t="shared" si="45"/>
        <v>0</v>
      </c>
      <c r="AY222" s="19">
        <f t="shared" si="45"/>
        <v>0</v>
      </c>
      <c r="AZ222" s="19">
        <f t="shared" si="45"/>
        <v>0</v>
      </c>
      <c r="BA222" s="19">
        <f t="shared" si="45"/>
        <v>0</v>
      </c>
      <c r="BB222" s="19">
        <f t="shared" si="45"/>
        <v>0</v>
      </c>
      <c r="BC222" s="19">
        <f t="shared" si="45"/>
        <v>0</v>
      </c>
      <c r="BD222" s="19">
        <f t="shared" si="45"/>
        <v>0</v>
      </c>
      <c r="BE222" s="19">
        <f t="shared" si="45"/>
        <v>0</v>
      </c>
      <c r="BF222" s="19">
        <f t="shared" si="45"/>
        <v>0</v>
      </c>
      <c r="BG222" s="19">
        <f t="shared" si="45"/>
        <v>0</v>
      </c>
      <c r="BH222" s="19">
        <f t="shared" si="45"/>
        <v>0</v>
      </c>
      <c r="BI222" s="19">
        <f t="shared" si="45"/>
        <v>0</v>
      </c>
      <c r="BJ222" s="19">
        <f t="shared" si="45"/>
        <v>0</v>
      </c>
      <c r="BK222" s="19">
        <f t="shared" si="45"/>
        <v>0</v>
      </c>
      <c r="BL222" s="19">
        <f t="shared" si="45"/>
        <v>0</v>
      </c>
      <c r="BM222" s="19">
        <f t="shared" si="45"/>
        <v>0</v>
      </c>
      <c r="BN222" s="19">
        <f t="shared" si="45"/>
        <v>0</v>
      </c>
      <c r="BO222" s="19">
        <f t="shared" si="45"/>
        <v>0</v>
      </c>
      <c r="BP222" s="19">
        <f t="shared" si="45"/>
        <v>0</v>
      </c>
      <c r="BQ222" s="19">
        <f t="shared" ref="BQ222:CV222" si="46">BQ220-BQ221</f>
        <v>0</v>
      </c>
      <c r="BR222" s="19">
        <f t="shared" si="46"/>
        <v>0</v>
      </c>
      <c r="BS222" s="19">
        <f t="shared" si="46"/>
        <v>0</v>
      </c>
      <c r="BT222" s="19">
        <f t="shared" si="46"/>
        <v>0</v>
      </c>
      <c r="BU222" s="19">
        <f t="shared" si="46"/>
        <v>0</v>
      </c>
      <c r="BV222" s="19">
        <f t="shared" si="46"/>
        <v>0</v>
      </c>
      <c r="BW222" s="19">
        <f t="shared" si="46"/>
        <v>0</v>
      </c>
      <c r="BX222" s="19">
        <f t="shared" si="46"/>
        <v>0</v>
      </c>
      <c r="BY222" s="19">
        <f t="shared" si="46"/>
        <v>0</v>
      </c>
      <c r="BZ222" s="19">
        <f t="shared" si="46"/>
        <v>0</v>
      </c>
      <c r="CA222" s="19">
        <f t="shared" si="46"/>
        <v>0</v>
      </c>
      <c r="CB222" s="19">
        <f t="shared" si="46"/>
        <v>0</v>
      </c>
      <c r="CC222" s="19">
        <f t="shared" si="46"/>
        <v>0</v>
      </c>
      <c r="CD222" s="19">
        <f t="shared" si="46"/>
        <v>0</v>
      </c>
      <c r="CE222" s="19">
        <f t="shared" si="46"/>
        <v>0</v>
      </c>
      <c r="CF222" s="19">
        <f t="shared" si="46"/>
        <v>0</v>
      </c>
      <c r="CG222" s="19">
        <f t="shared" si="46"/>
        <v>0</v>
      </c>
      <c r="CH222" s="19">
        <f t="shared" si="46"/>
        <v>0</v>
      </c>
      <c r="CI222" s="19">
        <f t="shared" si="46"/>
        <v>0</v>
      </c>
      <c r="CJ222" s="19">
        <f t="shared" si="46"/>
        <v>0</v>
      </c>
      <c r="CK222" s="19">
        <f t="shared" si="46"/>
        <v>0</v>
      </c>
      <c r="CL222" s="19">
        <f t="shared" si="46"/>
        <v>0</v>
      </c>
      <c r="CM222" s="19">
        <f t="shared" si="46"/>
        <v>0</v>
      </c>
      <c r="CN222" s="19">
        <f t="shared" si="46"/>
        <v>0</v>
      </c>
      <c r="CO222" s="19">
        <f t="shared" si="46"/>
        <v>0</v>
      </c>
      <c r="CP222" s="19">
        <f t="shared" si="46"/>
        <v>0</v>
      </c>
      <c r="CQ222" s="19">
        <f t="shared" si="46"/>
        <v>0</v>
      </c>
      <c r="CR222" s="19">
        <f t="shared" si="46"/>
        <v>0</v>
      </c>
      <c r="CS222" s="19">
        <f t="shared" si="46"/>
        <v>0</v>
      </c>
      <c r="CT222" s="19">
        <f t="shared" si="46"/>
        <v>0</v>
      </c>
      <c r="CU222" s="19">
        <f t="shared" si="46"/>
        <v>0</v>
      </c>
      <c r="CV222" s="19">
        <f t="shared" si="46"/>
        <v>0</v>
      </c>
      <c r="CW222" s="19">
        <f t="shared" ref="CW222:EB222" si="47">CW220-CW221</f>
        <v>0</v>
      </c>
      <c r="CX222" s="19">
        <f t="shared" si="47"/>
        <v>0</v>
      </c>
      <c r="CY222" s="19">
        <f t="shared" si="47"/>
        <v>0</v>
      </c>
      <c r="CZ222" s="19">
        <f t="shared" si="47"/>
        <v>0</v>
      </c>
      <c r="DA222" s="19">
        <f t="shared" si="47"/>
        <v>0</v>
      </c>
      <c r="DB222" s="19">
        <f t="shared" si="47"/>
        <v>0</v>
      </c>
      <c r="DC222" s="19">
        <f t="shared" si="47"/>
        <v>0</v>
      </c>
      <c r="DD222" s="19">
        <f t="shared" si="47"/>
        <v>0</v>
      </c>
      <c r="DE222" s="19">
        <f t="shared" si="47"/>
        <v>0</v>
      </c>
      <c r="DF222" s="19">
        <f t="shared" si="47"/>
        <v>0</v>
      </c>
      <c r="DG222" s="19">
        <f t="shared" si="47"/>
        <v>0</v>
      </c>
      <c r="DH222" s="19">
        <f t="shared" si="47"/>
        <v>0</v>
      </c>
      <c r="DI222" s="19">
        <f t="shared" si="47"/>
        <v>0</v>
      </c>
      <c r="DJ222" s="19">
        <f t="shared" si="47"/>
        <v>0</v>
      </c>
      <c r="DK222" s="19">
        <f t="shared" si="47"/>
        <v>0</v>
      </c>
      <c r="DL222" s="19">
        <f t="shared" si="47"/>
        <v>0</v>
      </c>
      <c r="DM222" s="19">
        <f t="shared" si="47"/>
        <v>0</v>
      </c>
      <c r="DN222" s="19">
        <f t="shared" si="47"/>
        <v>0</v>
      </c>
      <c r="DO222" s="19">
        <f t="shared" si="47"/>
        <v>0</v>
      </c>
      <c r="DP222" s="19">
        <f t="shared" si="47"/>
        <v>0</v>
      </c>
      <c r="DQ222" s="19">
        <f t="shared" si="47"/>
        <v>0</v>
      </c>
      <c r="DR222" s="19">
        <f t="shared" si="47"/>
        <v>0</v>
      </c>
      <c r="DS222" s="19">
        <f t="shared" si="47"/>
        <v>0</v>
      </c>
      <c r="DT222" s="19">
        <f t="shared" si="47"/>
        <v>0</v>
      </c>
      <c r="DU222" s="19">
        <f t="shared" si="47"/>
        <v>0</v>
      </c>
      <c r="DV222" s="19">
        <f t="shared" si="47"/>
        <v>0</v>
      </c>
      <c r="DW222" s="19">
        <f t="shared" si="47"/>
        <v>0</v>
      </c>
      <c r="DX222" s="19">
        <f t="shared" si="47"/>
        <v>0</v>
      </c>
      <c r="DY222" s="19">
        <f t="shared" si="47"/>
        <v>0</v>
      </c>
      <c r="DZ222" s="19">
        <f t="shared" si="47"/>
        <v>0</v>
      </c>
      <c r="EA222" s="19">
        <f t="shared" si="47"/>
        <v>0</v>
      </c>
      <c r="EB222" s="19">
        <f t="shared" si="47"/>
        <v>0</v>
      </c>
      <c r="EC222" s="19">
        <f t="shared" ref="EC222:FH222" si="48">EC220-EC221</f>
        <v>0</v>
      </c>
      <c r="ED222" s="19">
        <f t="shared" si="48"/>
        <v>0</v>
      </c>
      <c r="EE222" s="19">
        <f t="shared" si="48"/>
        <v>0</v>
      </c>
      <c r="EF222" s="19">
        <f t="shared" si="48"/>
        <v>0</v>
      </c>
      <c r="EG222" s="19">
        <f t="shared" si="48"/>
        <v>0</v>
      </c>
      <c r="EH222" s="19">
        <f t="shared" si="48"/>
        <v>0</v>
      </c>
      <c r="EI222" s="19">
        <f t="shared" si="48"/>
        <v>0</v>
      </c>
      <c r="EJ222" s="19">
        <f t="shared" si="48"/>
        <v>0</v>
      </c>
      <c r="EK222" s="19">
        <f t="shared" si="48"/>
        <v>0</v>
      </c>
      <c r="EL222" s="19">
        <f t="shared" si="48"/>
        <v>0</v>
      </c>
      <c r="EM222" s="19">
        <f t="shared" si="48"/>
        <v>0</v>
      </c>
      <c r="EN222" s="19">
        <f t="shared" si="48"/>
        <v>0</v>
      </c>
      <c r="EO222" s="19">
        <f t="shared" si="48"/>
        <v>0</v>
      </c>
      <c r="EP222" s="19">
        <f t="shared" si="48"/>
        <v>0</v>
      </c>
      <c r="EQ222" s="19">
        <f t="shared" si="48"/>
        <v>0</v>
      </c>
      <c r="ER222" s="19">
        <f t="shared" si="48"/>
        <v>0</v>
      </c>
      <c r="ES222" s="19">
        <f t="shared" si="48"/>
        <v>0</v>
      </c>
      <c r="ET222" s="19">
        <f t="shared" si="48"/>
        <v>0</v>
      </c>
      <c r="EU222" s="19">
        <f t="shared" si="48"/>
        <v>0</v>
      </c>
      <c r="EV222" s="19">
        <f t="shared" si="48"/>
        <v>0</v>
      </c>
      <c r="EW222" s="19">
        <f t="shared" si="48"/>
        <v>0</v>
      </c>
      <c r="EX222" s="19">
        <f t="shared" si="48"/>
        <v>0</v>
      </c>
      <c r="EY222" s="19">
        <f t="shared" si="48"/>
        <v>0</v>
      </c>
      <c r="EZ222" s="19">
        <f t="shared" si="48"/>
        <v>0</v>
      </c>
      <c r="FA222" s="19">
        <f t="shared" si="48"/>
        <v>0</v>
      </c>
      <c r="FB222" s="19">
        <f t="shared" si="48"/>
        <v>0</v>
      </c>
      <c r="FC222" s="19">
        <f t="shared" si="48"/>
        <v>0</v>
      </c>
      <c r="FD222" s="19">
        <f t="shared" si="48"/>
        <v>0</v>
      </c>
      <c r="FE222" s="19">
        <f t="shared" si="48"/>
        <v>0</v>
      </c>
      <c r="FF222" s="19">
        <f t="shared" si="48"/>
        <v>0</v>
      </c>
      <c r="FG222" s="19">
        <f t="shared" si="48"/>
        <v>0</v>
      </c>
      <c r="FH222" s="19">
        <f t="shared" si="48"/>
        <v>0</v>
      </c>
      <c r="FI222" s="19">
        <f t="shared" ref="FI222:GE222" si="49">FI220-FI221</f>
        <v>0</v>
      </c>
      <c r="FJ222" s="19">
        <f t="shared" si="49"/>
        <v>0</v>
      </c>
      <c r="FK222" s="19">
        <f t="shared" si="49"/>
        <v>0</v>
      </c>
      <c r="FL222" s="19">
        <f t="shared" si="49"/>
        <v>0</v>
      </c>
      <c r="FM222" s="19">
        <f t="shared" si="49"/>
        <v>0</v>
      </c>
      <c r="FN222" s="19">
        <f t="shared" si="49"/>
        <v>0</v>
      </c>
      <c r="FO222" s="19">
        <f t="shared" si="49"/>
        <v>0</v>
      </c>
      <c r="FP222" s="19">
        <f t="shared" si="49"/>
        <v>0</v>
      </c>
      <c r="FQ222" s="19">
        <f t="shared" si="49"/>
        <v>0</v>
      </c>
      <c r="FR222" s="19">
        <f t="shared" si="49"/>
        <v>0</v>
      </c>
      <c r="FS222" s="19">
        <f t="shared" si="49"/>
        <v>0</v>
      </c>
      <c r="FT222" s="19">
        <f t="shared" si="49"/>
        <v>0</v>
      </c>
      <c r="FU222" s="19">
        <f t="shared" si="49"/>
        <v>0</v>
      </c>
      <c r="FV222" s="19">
        <f t="shared" si="49"/>
        <v>0</v>
      </c>
      <c r="FW222" s="19">
        <f t="shared" si="49"/>
        <v>0</v>
      </c>
      <c r="FX222" s="19">
        <f t="shared" si="49"/>
        <v>0</v>
      </c>
      <c r="FY222" s="19">
        <f t="shared" si="49"/>
        <v>0</v>
      </c>
      <c r="FZ222" s="19">
        <f t="shared" si="49"/>
        <v>0</v>
      </c>
      <c r="GA222" s="19">
        <f t="shared" si="49"/>
        <v>0</v>
      </c>
      <c r="GB222" s="19">
        <f t="shared" si="49"/>
        <v>0</v>
      </c>
      <c r="GC222" s="19">
        <f t="shared" si="49"/>
        <v>0</v>
      </c>
      <c r="GD222" s="19">
        <f t="shared" si="49"/>
        <v>0</v>
      </c>
      <c r="GE222" s="19">
        <f t="shared" si="49"/>
        <v>0</v>
      </c>
    </row>
    <row r="223" spans="1:211" ht="25.5" customHeight="1">
      <c r="B223" s="273" t="s">
        <v>135</v>
      </c>
      <c r="C223" s="273"/>
      <c r="D223" s="273"/>
      <c r="E223" s="19">
        <f>E221*2</f>
        <v>0</v>
      </c>
      <c r="F223" s="19">
        <f t="shared" ref="F223:BQ223" si="50">F221*2</f>
        <v>0</v>
      </c>
      <c r="G223" s="19">
        <f t="shared" si="50"/>
        <v>0</v>
      </c>
      <c r="H223" s="19">
        <f t="shared" si="50"/>
        <v>0</v>
      </c>
      <c r="I223" s="19">
        <f t="shared" si="50"/>
        <v>0</v>
      </c>
      <c r="J223" s="19">
        <f t="shared" si="50"/>
        <v>0</v>
      </c>
      <c r="K223" s="19">
        <f t="shared" si="50"/>
        <v>0</v>
      </c>
      <c r="L223" s="19">
        <f t="shared" si="50"/>
        <v>0</v>
      </c>
      <c r="M223" s="19">
        <f t="shared" si="50"/>
        <v>0</v>
      </c>
      <c r="N223" s="19">
        <f t="shared" si="50"/>
        <v>0</v>
      </c>
      <c r="O223" s="19">
        <f t="shared" si="50"/>
        <v>0</v>
      </c>
      <c r="P223" s="19">
        <f t="shared" si="50"/>
        <v>0</v>
      </c>
      <c r="Q223" s="19">
        <f t="shared" si="50"/>
        <v>0</v>
      </c>
      <c r="R223" s="19">
        <f t="shared" si="50"/>
        <v>0</v>
      </c>
      <c r="S223" s="19">
        <f t="shared" si="50"/>
        <v>0</v>
      </c>
      <c r="T223" s="19">
        <f t="shared" si="50"/>
        <v>0</v>
      </c>
      <c r="U223" s="19">
        <f t="shared" si="50"/>
        <v>0</v>
      </c>
      <c r="V223" s="19">
        <f t="shared" si="50"/>
        <v>0</v>
      </c>
      <c r="W223" s="19">
        <f t="shared" si="50"/>
        <v>0</v>
      </c>
      <c r="X223" s="19">
        <f t="shared" si="50"/>
        <v>0</v>
      </c>
      <c r="Y223" s="19">
        <f t="shared" si="50"/>
        <v>0</v>
      </c>
      <c r="Z223" s="19">
        <f t="shared" si="50"/>
        <v>0</v>
      </c>
      <c r="AA223" s="19">
        <f t="shared" si="50"/>
        <v>0</v>
      </c>
      <c r="AB223" s="19">
        <f t="shared" si="50"/>
        <v>0</v>
      </c>
      <c r="AC223" s="19">
        <f t="shared" si="50"/>
        <v>0</v>
      </c>
      <c r="AD223" s="19">
        <f t="shared" si="50"/>
        <v>0</v>
      </c>
      <c r="AE223" s="19">
        <f t="shared" si="50"/>
        <v>0</v>
      </c>
      <c r="AF223" s="19">
        <f t="shared" si="50"/>
        <v>0</v>
      </c>
      <c r="AG223" s="19">
        <f t="shared" si="50"/>
        <v>0</v>
      </c>
      <c r="AH223" s="19">
        <f t="shared" si="50"/>
        <v>0</v>
      </c>
      <c r="AI223" s="19">
        <f t="shared" si="50"/>
        <v>0</v>
      </c>
      <c r="AJ223" s="19">
        <f t="shared" si="50"/>
        <v>0</v>
      </c>
      <c r="AK223" s="19">
        <f t="shared" si="50"/>
        <v>0</v>
      </c>
      <c r="AL223" s="19">
        <f t="shared" si="50"/>
        <v>0</v>
      </c>
      <c r="AM223" s="19">
        <f t="shared" si="50"/>
        <v>0</v>
      </c>
      <c r="AN223" s="19">
        <f t="shared" si="50"/>
        <v>0</v>
      </c>
      <c r="AO223" s="19">
        <f t="shared" si="50"/>
        <v>0</v>
      </c>
      <c r="AP223" s="19">
        <f t="shared" si="50"/>
        <v>0</v>
      </c>
      <c r="AQ223" s="19">
        <f t="shared" si="50"/>
        <v>0</v>
      </c>
      <c r="AR223" s="19">
        <f t="shared" si="50"/>
        <v>0</v>
      </c>
      <c r="AS223" s="19">
        <f t="shared" si="50"/>
        <v>0</v>
      </c>
      <c r="AT223" s="19">
        <f t="shared" si="50"/>
        <v>0</v>
      </c>
      <c r="AU223" s="19">
        <f t="shared" si="50"/>
        <v>0</v>
      </c>
      <c r="AV223" s="19">
        <f t="shared" si="50"/>
        <v>0</v>
      </c>
      <c r="AW223" s="19">
        <f t="shared" si="50"/>
        <v>0</v>
      </c>
      <c r="AX223" s="19">
        <f t="shared" si="50"/>
        <v>0</v>
      </c>
      <c r="AY223" s="19">
        <f t="shared" si="50"/>
        <v>0</v>
      </c>
      <c r="AZ223" s="19">
        <f t="shared" si="50"/>
        <v>0</v>
      </c>
      <c r="BA223" s="19">
        <f t="shared" si="50"/>
        <v>0</v>
      </c>
      <c r="BB223" s="19">
        <f t="shared" si="50"/>
        <v>0</v>
      </c>
      <c r="BC223" s="19">
        <f t="shared" si="50"/>
        <v>0</v>
      </c>
      <c r="BD223" s="19">
        <f t="shared" si="50"/>
        <v>0</v>
      </c>
      <c r="BE223" s="19">
        <f t="shared" si="50"/>
        <v>0</v>
      </c>
      <c r="BF223" s="19">
        <f t="shared" si="50"/>
        <v>0</v>
      </c>
      <c r="BG223" s="19">
        <f t="shared" si="50"/>
        <v>0</v>
      </c>
      <c r="BH223" s="19">
        <f t="shared" si="50"/>
        <v>0</v>
      </c>
      <c r="BI223" s="19">
        <f t="shared" si="50"/>
        <v>0</v>
      </c>
      <c r="BJ223" s="19">
        <f t="shared" si="50"/>
        <v>0</v>
      </c>
      <c r="BK223" s="19">
        <f t="shared" si="50"/>
        <v>0</v>
      </c>
      <c r="BL223" s="19">
        <f t="shared" si="50"/>
        <v>0</v>
      </c>
      <c r="BM223" s="19">
        <f t="shared" si="50"/>
        <v>0</v>
      </c>
      <c r="BN223" s="19">
        <f t="shared" si="50"/>
        <v>0</v>
      </c>
      <c r="BO223" s="19">
        <f t="shared" si="50"/>
        <v>0</v>
      </c>
      <c r="BP223" s="19">
        <f t="shared" si="50"/>
        <v>0</v>
      </c>
      <c r="BQ223" s="19">
        <f t="shared" si="50"/>
        <v>0</v>
      </c>
      <c r="BR223" s="19">
        <f t="shared" ref="BR223:EC223" si="51">BR221*2</f>
        <v>0</v>
      </c>
      <c r="BS223" s="19">
        <f t="shared" si="51"/>
        <v>0</v>
      </c>
      <c r="BT223" s="19">
        <f t="shared" si="51"/>
        <v>0</v>
      </c>
      <c r="BU223" s="19">
        <f t="shared" si="51"/>
        <v>0</v>
      </c>
      <c r="BV223" s="19">
        <f t="shared" si="51"/>
        <v>0</v>
      </c>
      <c r="BW223" s="19">
        <f t="shared" si="51"/>
        <v>0</v>
      </c>
      <c r="BX223" s="19">
        <f t="shared" si="51"/>
        <v>0</v>
      </c>
      <c r="BY223" s="19">
        <f t="shared" si="51"/>
        <v>0</v>
      </c>
      <c r="BZ223" s="19">
        <f t="shared" si="51"/>
        <v>0</v>
      </c>
      <c r="CA223" s="19">
        <f t="shared" si="51"/>
        <v>0</v>
      </c>
      <c r="CB223" s="19">
        <f t="shared" si="51"/>
        <v>0</v>
      </c>
      <c r="CC223" s="19">
        <f t="shared" si="51"/>
        <v>0</v>
      </c>
      <c r="CD223" s="19">
        <f t="shared" si="51"/>
        <v>0</v>
      </c>
      <c r="CE223" s="19">
        <f t="shared" si="51"/>
        <v>0</v>
      </c>
      <c r="CF223" s="19">
        <f t="shared" si="51"/>
        <v>0</v>
      </c>
      <c r="CG223" s="19">
        <f t="shared" si="51"/>
        <v>0</v>
      </c>
      <c r="CH223" s="19">
        <f t="shared" si="51"/>
        <v>0</v>
      </c>
      <c r="CI223" s="19">
        <f t="shared" si="51"/>
        <v>0</v>
      </c>
      <c r="CJ223" s="19">
        <f t="shared" si="51"/>
        <v>0</v>
      </c>
      <c r="CK223" s="19">
        <f t="shared" si="51"/>
        <v>0</v>
      </c>
      <c r="CL223" s="19">
        <f t="shared" si="51"/>
        <v>0</v>
      </c>
      <c r="CM223" s="19">
        <f t="shared" si="51"/>
        <v>0</v>
      </c>
      <c r="CN223" s="19">
        <f t="shared" si="51"/>
        <v>0</v>
      </c>
      <c r="CO223" s="19">
        <f t="shared" si="51"/>
        <v>0</v>
      </c>
      <c r="CP223" s="19">
        <f t="shared" si="51"/>
        <v>0</v>
      </c>
      <c r="CQ223" s="19">
        <f t="shared" si="51"/>
        <v>0</v>
      </c>
      <c r="CR223" s="19">
        <f t="shared" si="51"/>
        <v>0</v>
      </c>
      <c r="CS223" s="19">
        <f t="shared" si="51"/>
        <v>0</v>
      </c>
      <c r="CT223" s="19">
        <f t="shared" si="51"/>
        <v>0</v>
      </c>
      <c r="CU223" s="19">
        <f t="shared" si="51"/>
        <v>0</v>
      </c>
      <c r="CV223" s="19">
        <f t="shared" si="51"/>
        <v>0</v>
      </c>
      <c r="CW223" s="19">
        <f t="shared" si="51"/>
        <v>0</v>
      </c>
      <c r="CX223" s="19">
        <f t="shared" si="51"/>
        <v>0</v>
      </c>
      <c r="CY223" s="19">
        <f t="shared" si="51"/>
        <v>0</v>
      </c>
      <c r="CZ223" s="19">
        <f t="shared" si="51"/>
        <v>0</v>
      </c>
      <c r="DA223" s="19">
        <f t="shared" si="51"/>
        <v>0</v>
      </c>
      <c r="DB223" s="19">
        <f t="shared" si="51"/>
        <v>0</v>
      </c>
      <c r="DC223" s="19">
        <f t="shared" si="51"/>
        <v>0</v>
      </c>
      <c r="DD223" s="19">
        <f t="shared" si="51"/>
        <v>0</v>
      </c>
      <c r="DE223" s="19">
        <f t="shared" si="51"/>
        <v>0</v>
      </c>
      <c r="DF223" s="19">
        <f t="shared" si="51"/>
        <v>0</v>
      </c>
      <c r="DG223" s="19">
        <f t="shared" si="51"/>
        <v>0</v>
      </c>
      <c r="DH223" s="19">
        <f t="shared" si="51"/>
        <v>0</v>
      </c>
      <c r="DI223" s="19">
        <f t="shared" si="51"/>
        <v>0</v>
      </c>
      <c r="DJ223" s="19">
        <f t="shared" si="51"/>
        <v>0</v>
      </c>
      <c r="DK223" s="19">
        <f t="shared" si="51"/>
        <v>0</v>
      </c>
      <c r="DL223" s="19">
        <f t="shared" si="51"/>
        <v>0</v>
      </c>
      <c r="DM223" s="19">
        <f t="shared" si="51"/>
        <v>0</v>
      </c>
      <c r="DN223" s="19">
        <f t="shared" si="51"/>
        <v>0</v>
      </c>
      <c r="DO223" s="19">
        <f t="shared" si="51"/>
        <v>0</v>
      </c>
      <c r="DP223" s="19">
        <f t="shared" si="51"/>
        <v>0</v>
      </c>
      <c r="DQ223" s="19">
        <f t="shared" si="51"/>
        <v>0</v>
      </c>
      <c r="DR223" s="19">
        <f t="shared" si="51"/>
        <v>0</v>
      </c>
      <c r="DS223" s="19">
        <f t="shared" si="51"/>
        <v>0</v>
      </c>
      <c r="DT223" s="19">
        <f t="shared" si="51"/>
        <v>0</v>
      </c>
      <c r="DU223" s="19">
        <f t="shared" si="51"/>
        <v>0</v>
      </c>
      <c r="DV223" s="19">
        <f t="shared" si="51"/>
        <v>0</v>
      </c>
      <c r="DW223" s="19">
        <f t="shared" si="51"/>
        <v>0</v>
      </c>
      <c r="DX223" s="19">
        <f t="shared" si="51"/>
        <v>0</v>
      </c>
      <c r="DY223" s="19">
        <f t="shared" si="51"/>
        <v>0</v>
      </c>
      <c r="DZ223" s="19">
        <f t="shared" si="51"/>
        <v>0</v>
      </c>
      <c r="EA223" s="19">
        <f t="shared" si="51"/>
        <v>0</v>
      </c>
      <c r="EB223" s="19">
        <f t="shared" si="51"/>
        <v>0</v>
      </c>
      <c r="EC223" s="19">
        <f t="shared" si="51"/>
        <v>0</v>
      </c>
      <c r="ED223" s="19">
        <f t="shared" ref="ED223:GE223" si="52">ED221*2</f>
        <v>0</v>
      </c>
      <c r="EE223" s="19">
        <f t="shared" si="52"/>
        <v>0</v>
      </c>
      <c r="EF223" s="19">
        <f t="shared" si="52"/>
        <v>0</v>
      </c>
      <c r="EG223" s="19">
        <f t="shared" si="52"/>
        <v>0</v>
      </c>
      <c r="EH223" s="19">
        <f t="shared" si="52"/>
        <v>0</v>
      </c>
      <c r="EI223" s="19">
        <f t="shared" si="52"/>
        <v>0</v>
      </c>
      <c r="EJ223" s="19">
        <f t="shared" si="52"/>
        <v>0</v>
      </c>
      <c r="EK223" s="19">
        <f t="shared" si="52"/>
        <v>0</v>
      </c>
      <c r="EL223" s="19">
        <f t="shared" si="52"/>
        <v>0</v>
      </c>
      <c r="EM223" s="19">
        <f t="shared" si="52"/>
        <v>0</v>
      </c>
      <c r="EN223" s="19">
        <f t="shared" si="52"/>
        <v>0</v>
      </c>
      <c r="EO223" s="19">
        <f t="shared" si="52"/>
        <v>0</v>
      </c>
      <c r="EP223" s="19">
        <f t="shared" si="52"/>
        <v>0</v>
      </c>
      <c r="EQ223" s="19">
        <f t="shared" si="52"/>
        <v>0</v>
      </c>
      <c r="ER223" s="19">
        <f t="shared" si="52"/>
        <v>0</v>
      </c>
      <c r="ES223" s="19">
        <f t="shared" si="52"/>
        <v>0</v>
      </c>
      <c r="ET223" s="19">
        <f t="shared" si="52"/>
        <v>0</v>
      </c>
      <c r="EU223" s="19">
        <f t="shared" si="52"/>
        <v>0</v>
      </c>
      <c r="EV223" s="19">
        <f t="shared" si="52"/>
        <v>0</v>
      </c>
      <c r="EW223" s="19">
        <f t="shared" si="52"/>
        <v>0</v>
      </c>
      <c r="EX223" s="19">
        <f t="shared" si="52"/>
        <v>0</v>
      </c>
      <c r="EY223" s="19">
        <f t="shared" si="52"/>
        <v>0</v>
      </c>
      <c r="EZ223" s="19">
        <f t="shared" si="52"/>
        <v>0</v>
      </c>
      <c r="FA223" s="19">
        <f t="shared" si="52"/>
        <v>0</v>
      </c>
      <c r="FB223" s="19">
        <f t="shared" si="52"/>
        <v>0</v>
      </c>
      <c r="FC223" s="19">
        <f t="shared" si="52"/>
        <v>0</v>
      </c>
      <c r="FD223" s="19">
        <f t="shared" si="52"/>
        <v>0</v>
      </c>
      <c r="FE223" s="19">
        <f t="shared" si="52"/>
        <v>0</v>
      </c>
      <c r="FF223" s="19">
        <f t="shared" si="52"/>
        <v>0</v>
      </c>
      <c r="FG223" s="19">
        <f t="shared" si="52"/>
        <v>0</v>
      </c>
      <c r="FH223" s="19">
        <f t="shared" si="52"/>
        <v>0</v>
      </c>
      <c r="FI223" s="19">
        <f t="shared" si="52"/>
        <v>0</v>
      </c>
      <c r="FJ223" s="19">
        <f t="shared" si="52"/>
        <v>0</v>
      </c>
      <c r="FK223" s="19">
        <f t="shared" si="52"/>
        <v>0</v>
      </c>
      <c r="FL223" s="19">
        <f t="shared" si="52"/>
        <v>0</v>
      </c>
      <c r="FM223" s="19">
        <f t="shared" si="52"/>
        <v>0</v>
      </c>
      <c r="FN223" s="19">
        <f t="shared" si="52"/>
        <v>0</v>
      </c>
      <c r="FO223" s="19">
        <f t="shared" si="52"/>
        <v>0</v>
      </c>
      <c r="FP223" s="19">
        <f t="shared" si="52"/>
        <v>0</v>
      </c>
      <c r="FQ223" s="19">
        <f t="shared" si="52"/>
        <v>0</v>
      </c>
      <c r="FR223" s="19">
        <f t="shared" si="52"/>
        <v>0</v>
      </c>
      <c r="FS223" s="19">
        <f t="shared" si="52"/>
        <v>0</v>
      </c>
      <c r="FT223" s="19">
        <f t="shared" si="52"/>
        <v>0</v>
      </c>
      <c r="FU223" s="19">
        <f t="shared" si="52"/>
        <v>0</v>
      </c>
      <c r="FV223" s="19">
        <f t="shared" si="52"/>
        <v>0</v>
      </c>
      <c r="FW223" s="19">
        <f t="shared" si="52"/>
        <v>0</v>
      </c>
      <c r="FX223" s="19">
        <f t="shared" si="52"/>
        <v>0</v>
      </c>
      <c r="FY223" s="19">
        <f t="shared" si="52"/>
        <v>0</v>
      </c>
      <c r="FZ223" s="19">
        <f t="shared" si="52"/>
        <v>0</v>
      </c>
      <c r="GA223" s="19">
        <f t="shared" si="52"/>
        <v>0</v>
      </c>
      <c r="GB223" s="19">
        <f t="shared" si="52"/>
        <v>0</v>
      </c>
      <c r="GC223" s="19">
        <f t="shared" si="52"/>
        <v>0</v>
      </c>
      <c r="GD223" s="19">
        <f t="shared" si="52"/>
        <v>0</v>
      </c>
      <c r="GE223" s="19">
        <f t="shared" si="52"/>
        <v>0</v>
      </c>
    </row>
    <row r="224" spans="1:211" ht="33" customHeight="1">
      <c r="B224" s="273" t="s">
        <v>136</v>
      </c>
      <c r="C224" s="273"/>
      <c r="D224" s="273"/>
      <c r="E224" s="19">
        <f>E222</f>
        <v>0</v>
      </c>
      <c r="F224" s="19">
        <f t="shared" ref="F224:BQ224" si="53">F222</f>
        <v>0</v>
      </c>
      <c r="G224" s="19">
        <f t="shared" si="53"/>
        <v>0</v>
      </c>
      <c r="H224" s="19">
        <f t="shared" si="53"/>
        <v>0</v>
      </c>
      <c r="I224" s="19">
        <f t="shared" si="53"/>
        <v>0</v>
      </c>
      <c r="J224" s="19">
        <f t="shared" si="53"/>
        <v>0</v>
      </c>
      <c r="K224" s="19">
        <f t="shared" si="53"/>
        <v>0</v>
      </c>
      <c r="L224" s="19">
        <f t="shared" si="53"/>
        <v>0</v>
      </c>
      <c r="M224" s="19">
        <f t="shared" si="53"/>
        <v>0</v>
      </c>
      <c r="N224" s="19">
        <f t="shared" si="53"/>
        <v>0</v>
      </c>
      <c r="O224" s="19">
        <f t="shared" si="53"/>
        <v>0</v>
      </c>
      <c r="P224" s="19">
        <f t="shared" si="53"/>
        <v>0</v>
      </c>
      <c r="Q224" s="19">
        <f t="shared" si="53"/>
        <v>0</v>
      </c>
      <c r="R224" s="19">
        <f t="shared" si="53"/>
        <v>0</v>
      </c>
      <c r="S224" s="19">
        <f t="shared" si="53"/>
        <v>0</v>
      </c>
      <c r="T224" s="19">
        <f t="shared" si="53"/>
        <v>0</v>
      </c>
      <c r="U224" s="19">
        <f t="shared" si="53"/>
        <v>0</v>
      </c>
      <c r="V224" s="19">
        <f t="shared" si="53"/>
        <v>0</v>
      </c>
      <c r="W224" s="19">
        <f t="shared" si="53"/>
        <v>0</v>
      </c>
      <c r="X224" s="19">
        <f t="shared" si="53"/>
        <v>0</v>
      </c>
      <c r="Y224" s="19">
        <f t="shared" si="53"/>
        <v>0</v>
      </c>
      <c r="Z224" s="19">
        <f t="shared" si="53"/>
        <v>0</v>
      </c>
      <c r="AA224" s="19">
        <f t="shared" si="53"/>
        <v>0</v>
      </c>
      <c r="AB224" s="19">
        <f t="shared" si="53"/>
        <v>0</v>
      </c>
      <c r="AC224" s="19">
        <f t="shared" si="53"/>
        <v>0</v>
      </c>
      <c r="AD224" s="19">
        <f t="shared" si="53"/>
        <v>0</v>
      </c>
      <c r="AE224" s="19">
        <f t="shared" si="53"/>
        <v>0</v>
      </c>
      <c r="AF224" s="19">
        <f t="shared" si="53"/>
        <v>0</v>
      </c>
      <c r="AG224" s="19">
        <f t="shared" si="53"/>
        <v>0</v>
      </c>
      <c r="AH224" s="19">
        <f t="shared" si="53"/>
        <v>0</v>
      </c>
      <c r="AI224" s="19">
        <f t="shared" si="53"/>
        <v>0</v>
      </c>
      <c r="AJ224" s="19">
        <f t="shared" si="53"/>
        <v>0</v>
      </c>
      <c r="AK224" s="19">
        <f t="shared" si="53"/>
        <v>0</v>
      </c>
      <c r="AL224" s="19">
        <f t="shared" si="53"/>
        <v>0</v>
      </c>
      <c r="AM224" s="19">
        <f t="shared" si="53"/>
        <v>0</v>
      </c>
      <c r="AN224" s="19">
        <f t="shared" si="53"/>
        <v>0</v>
      </c>
      <c r="AO224" s="19">
        <f t="shared" si="53"/>
        <v>0</v>
      </c>
      <c r="AP224" s="19">
        <f t="shared" si="53"/>
        <v>0</v>
      </c>
      <c r="AQ224" s="19">
        <f t="shared" si="53"/>
        <v>0</v>
      </c>
      <c r="AR224" s="19">
        <f t="shared" si="53"/>
        <v>0</v>
      </c>
      <c r="AS224" s="19">
        <f t="shared" si="53"/>
        <v>0</v>
      </c>
      <c r="AT224" s="19">
        <f t="shared" si="53"/>
        <v>0</v>
      </c>
      <c r="AU224" s="19">
        <f t="shared" si="53"/>
        <v>0</v>
      </c>
      <c r="AV224" s="19">
        <f t="shared" si="53"/>
        <v>0</v>
      </c>
      <c r="AW224" s="19">
        <f t="shared" si="53"/>
        <v>0</v>
      </c>
      <c r="AX224" s="19">
        <f t="shared" si="53"/>
        <v>0</v>
      </c>
      <c r="AY224" s="19">
        <f t="shared" si="53"/>
        <v>0</v>
      </c>
      <c r="AZ224" s="19">
        <f t="shared" si="53"/>
        <v>0</v>
      </c>
      <c r="BA224" s="19">
        <f t="shared" si="53"/>
        <v>0</v>
      </c>
      <c r="BB224" s="19">
        <f t="shared" si="53"/>
        <v>0</v>
      </c>
      <c r="BC224" s="19">
        <f t="shared" si="53"/>
        <v>0</v>
      </c>
      <c r="BD224" s="19">
        <f t="shared" si="53"/>
        <v>0</v>
      </c>
      <c r="BE224" s="19">
        <f t="shared" si="53"/>
        <v>0</v>
      </c>
      <c r="BF224" s="19">
        <f t="shared" si="53"/>
        <v>0</v>
      </c>
      <c r="BG224" s="19">
        <f t="shared" si="53"/>
        <v>0</v>
      </c>
      <c r="BH224" s="19">
        <f t="shared" si="53"/>
        <v>0</v>
      </c>
      <c r="BI224" s="19">
        <f t="shared" si="53"/>
        <v>0</v>
      </c>
      <c r="BJ224" s="19">
        <f t="shared" si="53"/>
        <v>0</v>
      </c>
      <c r="BK224" s="19">
        <f t="shared" si="53"/>
        <v>0</v>
      </c>
      <c r="BL224" s="19">
        <f t="shared" si="53"/>
        <v>0</v>
      </c>
      <c r="BM224" s="19">
        <f t="shared" si="53"/>
        <v>0</v>
      </c>
      <c r="BN224" s="19">
        <f t="shared" si="53"/>
        <v>0</v>
      </c>
      <c r="BO224" s="19">
        <f t="shared" si="53"/>
        <v>0</v>
      </c>
      <c r="BP224" s="19">
        <f t="shared" si="53"/>
        <v>0</v>
      </c>
      <c r="BQ224" s="19">
        <f t="shared" si="53"/>
        <v>0</v>
      </c>
      <c r="BR224" s="19">
        <f t="shared" ref="BR224:EC224" si="54">BR222</f>
        <v>0</v>
      </c>
      <c r="BS224" s="19">
        <f t="shared" si="54"/>
        <v>0</v>
      </c>
      <c r="BT224" s="19">
        <f t="shared" si="54"/>
        <v>0</v>
      </c>
      <c r="BU224" s="19">
        <f t="shared" si="54"/>
        <v>0</v>
      </c>
      <c r="BV224" s="19">
        <f t="shared" si="54"/>
        <v>0</v>
      </c>
      <c r="BW224" s="19">
        <f t="shared" si="54"/>
        <v>0</v>
      </c>
      <c r="BX224" s="19">
        <f t="shared" si="54"/>
        <v>0</v>
      </c>
      <c r="BY224" s="19">
        <f t="shared" si="54"/>
        <v>0</v>
      </c>
      <c r="BZ224" s="19">
        <f t="shared" si="54"/>
        <v>0</v>
      </c>
      <c r="CA224" s="19">
        <f t="shared" si="54"/>
        <v>0</v>
      </c>
      <c r="CB224" s="19">
        <f t="shared" si="54"/>
        <v>0</v>
      </c>
      <c r="CC224" s="19">
        <f t="shared" si="54"/>
        <v>0</v>
      </c>
      <c r="CD224" s="19">
        <f t="shared" si="54"/>
        <v>0</v>
      </c>
      <c r="CE224" s="19">
        <f t="shared" si="54"/>
        <v>0</v>
      </c>
      <c r="CF224" s="19">
        <f t="shared" si="54"/>
        <v>0</v>
      </c>
      <c r="CG224" s="19">
        <f t="shared" si="54"/>
        <v>0</v>
      </c>
      <c r="CH224" s="19">
        <f t="shared" si="54"/>
        <v>0</v>
      </c>
      <c r="CI224" s="19">
        <f t="shared" si="54"/>
        <v>0</v>
      </c>
      <c r="CJ224" s="19">
        <f t="shared" si="54"/>
        <v>0</v>
      </c>
      <c r="CK224" s="19">
        <f t="shared" si="54"/>
        <v>0</v>
      </c>
      <c r="CL224" s="19">
        <f t="shared" si="54"/>
        <v>0</v>
      </c>
      <c r="CM224" s="19">
        <f t="shared" si="54"/>
        <v>0</v>
      </c>
      <c r="CN224" s="19">
        <f t="shared" si="54"/>
        <v>0</v>
      </c>
      <c r="CO224" s="19">
        <f t="shared" si="54"/>
        <v>0</v>
      </c>
      <c r="CP224" s="19">
        <f t="shared" si="54"/>
        <v>0</v>
      </c>
      <c r="CQ224" s="19">
        <f t="shared" si="54"/>
        <v>0</v>
      </c>
      <c r="CR224" s="19">
        <f t="shared" si="54"/>
        <v>0</v>
      </c>
      <c r="CS224" s="19">
        <f t="shared" si="54"/>
        <v>0</v>
      </c>
      <c r="CT224" s="19">
        <f t="shared" si="54"/>
        <v>0</v>
      </c>
      <c r="CU224" s="19">
        <f t="shared" si="54"/>
        <v>0</v>
      </c>
      <c r="CV224" s="19">
        <f t="shared" si="54"/>
        <v>0</v>
      </c>
      <c r="CW224" s="19">
        <f t="shared" si="54"/>
        <v>0</v>
      </c>
      <c r="CX224" s="19">
        <f t="shared" si="54"/>
        <v>0</v>
      </c>
      <c r="CY224" s="19">
        <f t="shared" si="54"/>
        <v>0</v>
      </c>
      <c r="CZ224" s="19">
        <f t="shared" si="54"/>
        <v>0</v>
      </c>
      <c r="DA224" s="19">
        <f t="shared" si="54"/>
        <v>0</v>
      </c>
      <c r="DB224" s="19">
        <f t="shared" si="54"/>
        <v>0</v>
      </c>
      <c r="DC224" s="19">
        <f t="shared" si="54"/>
        <v>0</v>
      </c>
      <c r="DD224" s="19">
        <f t="shared" si="54"/>
        <v>0</v>
      </c>
      <c r="DE224" s="19">
        <f t="shared" si="54"/>
        <v>0</v>
      </c>
      <c r="DF224" s="19">
        <f t="shared" si="54"/>
        <v>0</v>
      </c>
      <c r="DG224" s="19">
        <f t="shared" si="54"/>
        <v>0</v>
      </c>
      <c r="DH224" s="19">
        <f t="shared" si="54"/>
        <v>0</v>
      </c>
      <c r="DI224" s="19">
        <f t="shared" si="54"/>
        <v>0</v>
      </c>
      <c r="DJ224" s="19">
        <f t="shared" si="54"/>
        <v>0</v>
      </c>
      <c r="DK224" s="19">
        <f t="shared" si="54"/>
        <v>0</v>
      </c>
      <c r="DL224" s="19">
        <f t="shared" si="54"/>
        <v>0</v>
      </c>
      <c r="DM224" s="19">
        <f t="shared" si="54"/>
        <v>0</v>
      </c>
      <c r="DN224" s="19">
        <f t="shared" si="54"/>
        <v>0</v>
      </c>
      <c r="DO224" s="19">
        <f t="shared" si="54"/>
        <v>0</v>
      </c>
      <c r="DP224" s="19">
        <f t="shared" si="54"/>
        <v>0</v>
      </c>
      <c r="DQ224" s="19">
        <f t="shared" si="54"/>
        <v>0</v>
      </c>
      <c r="DR224" s="19">
        <f t="shared" si="54"/>
        <v>0</v>
      </c>
      <c r="DS224" s="19">
        <f t="shared" si="54"/>
        <v>0</v>
      </c>
      <c r="DT224" s="19">
        <f t="shared" si="54"/>
        <v>0</v>
      </c>
      <c r="DU224" s="19">
        <f t="shared" si="54"/>
        <v>0</v>
      </c>
      <c r="DV224" s="19">
        <f t="shared" si="54"/>
        <v>0</v>
      </c>
      <c r="DW224" s="19">
        <f t="shared" si="54"/>
        <v>0</v>
      </c>
      <c r="DX224" s="19">
        <f t="shared" si="54"/>
        <v>0</v>
      </c>
      <c r="DY224" s="19">
        <f t="shared" si="54"/>
        <v>0</v>
      </c>
      <c r="DZ224" s="19">
        <f t="shared" si="54"/>
        <v>0</v>
      </c>
      <c r="EA224" s="19">
        <f t="shared" si="54"/>
        <v>0</v>
      </c>
      <c r="EB224" s="19">
        <f t="shared" si="54"/>
        <v>0</v>
      </c>
      <c r="EC224" s="19">
        <f t="shared" si="54"/>
        <v>0</v>
      </c>
      <c r="ED224" s="19">
        <f t="shared" ref="ED224:GE224" si="55">ED222</f>
        <v>0</v>
      </c>
      <c r="EE224" s="19">
        <f t="shared" si="55"/>
        <v>0</v>
      </c>
      <c r="EF224" s="19">
        <f t="shared" si="55"/>
        <v>0</v>
      </c>
      <c r="EG224" s="19">
        <f t="shared" si="55"/>
        <v>0</v>
      </c>
      <c r="EH224" s="19">
        <f t="shared" si="55"/>
        <v>0</v>
      </c>
      <c r="EI224" s="19">
        <f t="shared" si="55"/>
        <v>0</v>
      </c>
      <c r="EJ224" s="19">
        <f t="shared" si="55"/>
        <v>0</v>
      </c>
      <c r="EK224" s="19">
        <f t="shared" si="55"/>
        <v>0</v>
      </c>
      <c r="EL224" s="19">
        <f t="shared" si="55"/>
        <v>0</v>
      </c>
      <c r="EM224" s="19">
        <f t="shared" si="55"/>
        <v>0</v>
      </c>
      <c r="EN224" s="19">
        <f t="shared" si="55"/>
        <v>0</v>
      </c>
      <c r="EO224" s="19">
        <f t="shared" si="55"/>
        <v>0</v>
      </c>
      <c r="EP224" s="19">
        <f t="shared" si="55"/>
        <v>0</v>
      </c>
      <c r="EQ224" s="19">
        <f t="shared" si="55"/>
        <v>0</v>
      </c>
      <c r="ER224" s="19">
        <f t="shared" si="55"/>
        <v>0</v>
      </c>
      <c r="ES224" s="19">
        <f t="shared" si="55"/>
        <v>0</v>
      </c>
      <c r="ET224" s="19">
        <f t="shared" si="55"/>
        <v>0</v>
      </c>
      <c r="EU224" s="19">
        <f t="shared" si="55"/>
        <v>0</v>
      </c>
      <c r="EV224" s="19">
        <f t="shared" si="55"/>
        <v>0</v>
      </c>
      <c r="EW224" s="19">
        <f t="shared" si="55"/>
        <v>0</v>
      </c>
      <c r="EX224" s="19">
        <f t="shared" si="55"/>
        <v>0</v>
      </c>
      <c r="EY224" s="19">
        <f t="shared" si="55"/>
        <v>0</v>
      </c>
      <c r="EZ224" s="19">
        <f t="shared" si="55"/>
        <v>0</v>
      </c>
      <c r="FA224" s="19">
        <f t="shared" si="55"/>
        <v>0</v>
      </c>
      <c r="FB224" s="19">
        <f t="shared" si="55"/>
        <v>0</v>
      </c>
      <c r="FC224" s="19">
        <f t="shared" si="55"/>
        <v>0</v>
      </c>
      <c r="FD224" s="19">
        <f t="shared" si="55"/>
        <v>0</v>
      </c>
      <c r="FE224" s="19">
        <f t="shared" si="55"/>
        <v>0</v>
      </c>
      <c r="FF224" s="19">
        <f t="shared" si="55"/>
        <v>0</v>
      </c>
      <c r="FG224" s="19">
        <f t="shared" si="55"/>
        <v>0</v>
      </c>
      <c r="FH224" s="19">
        <f t="shared" si="55"/>
        <v>0</v>
      </c>
      <c r="FI224" s="19">
        <f t="shared" si="55"/>
        <v>0</v>
      </c>
      <c r="FJ224" s="19">
        <f t="shared" si="55"/>
        <v>0</v>
      </c>
      <c r="FK224" s="19">
        <f t="shared" si="55"/>
        <v>0</v>
      </c>
      <c r="FL224" s="19">
        <f t="shared" si="55"/>
        <v>0</v>
      </c>
      <c r="FM224" s="19">
        <f t="shared" si="55"/>
        <v>0</v>
      </c>
      <c r="FN224" s="19">
        <f t="shared" si="55"/>
        <v>0</v>
      </c>
      <c r="FO224" s="19">
        <f t="shared" si="55"/>
        <v>0</v>
      </c>
      <c r="FP224" s="19">
        <f t="shared" si="55"/>
        <v>0</v>
      </c>
      <c r="FQ224" s="19">
        <f t="shared" si="55"/>
        <v>0</v>
      </c>
      <c r="FR224" s="19">
        <f t="shared" si="55"/>
        <v>0</v>
      </c>
      <c r="FS224" s="19">
        <f t="shared" si="55"/>
        <v>0</v>
      </c>
      <c r="FT224" s="19">
        <f t="shared" si="55"/>
        <v>0</v>
      </c>
      <c r="FU224" s="19">
        <f t="shared" si="55"/>
        <v>0</v>
      </c>
      <c r="FV224" s="19">
        <f t="shared" si="55"/>
        <v>0</v>
      </c>
      <c r="FW224" s="19">
        <f t="shared" si="55"/>
        <v>0</v>
      </c>
      <c r="FX224" s="19">
        <f t="shared" si="55"/>
        <v>0</v>
      </c>
      <c r="FY224" s="19">
        <f t="shared" si="55"/>
        <v>0</v>
      </c>
      <c r="FZ224" s="19">
        <f t="shared" si="55"/>
        <v>0</v>
      </c>
      <c r="GA224" s="19">
        <f t="shared" si="55"/>
        <v>0</v>
      </c>
      <c r="GB224" s="19">
        <f t="shared" si="55"/>
        <v>0</v>
      </c>
      <c r="GC224" s="19">
        <f t="shared" si="55"/>
        <v>0</v>
      </c>
      <c r="GD224" s="19">
        <f t="shared" si="55"/>
        <v>0</v>
      </c>
      <c r="GE224" s="19">
        <f t="shared" si="55"/>
        <v>0</v>
      </c>
    </row>
    <row r="225" spans="2:188" ht="13.5" customHeight="1">
      <c r="B225" s="271" t="s">
        <v>153</v>
      </c>
      <c r="C225" s="271"/>
      <c r="D225" s="271"/>
      <c r="E225" s="19">
        <f t="shared" ref="E225:AJ225" si="56">E223+E224</f>
        <v>0</v>
      </c>
      <c r="F225" s="19">
        <f t="shared" si="56"/>
        <v>0</v>
      </c>
      <c r="G225" s="19">
        <f t="shared" si="56"/>
        <v>0</v>
      </c>
      <c r="H225" s="19">
        <f t="shared" si="56"/>
        <v>0</v>
      </c>
      <c r="I225" s="19">
        <f t="shared" si="56"/>
        <v>0</v>
      </c>
      <c r="J225" s="19">
        <f t="shared" si="56"/>
        <v>0</v>
      </c>
      <c r="K225" s="19">
        <f t="shared" si="56"/>
        <v>0</v>
      </c>
      <c r="L225" s="19">
        <f t="shared" si="56"/>
        <v>0</v>
      </c>
      <c r="M225" s="19">
        <f t="shared" si="56"/>
        <v>0</v>
      </c>
      <c r="N225" s="19">
        <f t="shared" si="56"/>
        <v>0</v>
      </c>
      <c r="O225" s="19">
        <f t="shared" si="56"/>
        <v>0</v>
      </c>
      <c r="P225" s="19">
        <f t="shared" si="56"/>
        <v>0</v>
      </c>
      <c r="Q225" s="19">
        <f t="shared" si="56"/>
        <v>0</v>
      </c>
      <c r="R225" s="19">
        <f t="shared" si="56"/>
        <v>0</v>
      </c>
      <c r="S225" s="19">
        <f t="shared" si="56"/>
        <v>0</v>
      </c>
      <c r="T225" s="19">
        <f t="shared" si="56"/>
        <v>0</v>
      </c>
      <c r="U225" s="19">
        <f t="shared" si="56"/>
        <v>0</v>
      </c>
      <c r="V225" s="19">
        <f t="shared" si="56"/>
        <v>0</v>
      </c>
      <c r="W225" s="19">
        <f t="shared" si="56"/>
        <v>0</v>
      </c>
      <c r="X225" s="19">
        <f t="shared" si="56"/>
        <v>0</v>
      </c>
      <c r="Y225" s="19">
        <f t="shared" si="56"/>
        <v>0</v>
      </c>
      <c r="Z225" s="19">
        <f t="shared" si="56"/>
        <v>0</v>
      </c>
      <c r="AA225" s="19">
        <f t="shared" si="56"/>
        <v>0</v>
      </c>
      <c r="AB225" s="19">
        <f t="shared" si="56"/>
        <v>0</v>
      </c>
      <c r="AC225" s="19">
        <f t="shared" si="56"/>
        <v>0</v>
      </c>
      <c r="AD225" s="19">
        <f t="shared" si="56"/>
        <v>0</v>
      </c>
      <c r="AE225" s="19">
        <f t="shared" si="56"/>
        <v>0</v>
      </c>
      <c r="AF225" s="19">
        <f t="shared" si="56"/>
        <v>0</v>
      </c>
      <c r="AG225" s="19">
        <f t="shared" si="56"/>
        <v>0</v>
      </c>
      <c r="AH225" s="19">
        <f t="shared" si="56"/>
        <v>0</v>
      </c>
      <c r="AI225" s="19">
        <f t="shared" si="56"/>
        <v>0</v>
      </c>
      <c r="AJ225" s="19">
        <f t="shared" si="56"/>
        <v>0</v>
      </c>
      <c r="AK225" s="19">
        <f t="shared" ref="AK225:BP225" si="57">AK223+AK224</f>
        <v>0</v>
      </c>
      <c r="AL225" s="19">
        <f t="shared" si="57"/>
        <v>0</v>
      </c>
      <c r="AM225" s="19">
        <f t="shared" si="57"/>
        <v>0</v>
      </c>
      <c r="AN225" s="19">
        <f t="shared" si="57"/>
        <v>0</v>
      </c>
      <c r="AO225" s="19">
        <f t="shared" si="57"/>
        <v>0</v>
      </c>
      <c r="AP225" s="19">
        <f t="shared" si="57"/>
        <v>0</v>
      </c>
      <c r="AQ225" s="19">
        <f t="shared" si="57"/>
        <v>0</v>
      </c>
      <c r="AR225" s="19">
        <f t="shared" si="57"/>
        <v>0</v>
      </c>
      <c r="AS225" s="19">
        <f t="shared" si="57"/>
        <v>0</v>
      </c>
      <c r="AT225" s="19">
        <f t="shared" si="57"/>
        <v>0</v>
      </c>
      <c r="AU225" s="19">
        <f t="shared" si="57"/>
        <v>0</v>
      </c>
      <c r="AV225" s="19">
        <f t="shared" si="57"/>
        <v>0</v>
      </c>
      <c r="AW225" s="19">
        <f t="shared" si="57"/>
        <v>0</v>
      </c>
      <c r="AX225" s="19">
        <f t="shared" si="57"/>
        <v>0</v>
      </c>
      <c r="AY225" s="19">
        <f t="shared" si="57"/>
        <v>0</v>
      </c>
      <c r="AZ225" s="19">
        <f t="shared" si="57"/>
        <v>0</v>
      </c>
      <c r="BA225" s="19">
        <f t="shared" si="57"/>
        <v>0</v>
      </c>
      <c r="BB225" s="19">
        <f t="shared" si="57"/>
        <v>0</v>
      </c>
      <c r="BC225" s="19">
        <f t="shared" si="57"/>
        <v>0</v>
      </c>
      <c r="BD225" s="19">
        <f t="shared" si="57"/>
        <v>0</v>
      </c>
      <c r="BE225" s="19">
        <f t="shared" si="57"/>
        <v>0</v>
      </c>
      <c r="BF225" s="19">
        <f t="shared" si="57"/>
        <v>0</v>
      </c>
      <c r="BG225" s="19">
        <f t="shared" si="57"/>
        <v>0</v>
      </c>
      <c r="BH225" s="19">
        <f t="shared" si="57"/>
        <v>0</v>
      </c>
      <c r="BI225" s="19">
        <f t="shared" si="57"/>
        <v>0</v>
      </c>
      <c r="BJ225" s="19">
        <f t="shared" si="57"/>
        <v>0</v>
      </c>
      <c r="BK225" s="19">
        <f t="shared" si="57"/>
        <v>0</v>
      </c>
      <c r="BL225" s="19">
        <f t="shared" si="57"/>
        <v>0</v>
      </c>
      <c r="BM225" s="19">
        <f t="shared" si="57"/>
        <v>0</v>
      </c>
      <c r="BN225" s="19">
        <f t="shared" si="57"/>
        <v>0</v>
      </c>
      <c r="BO225" s="19">
        <f t="shared" si="57"/>
        <v>0</v>
      </c>
      <c r="BP225" s="19">
        <f t="shared" si="57"/>
        <v>0</v>
      </c>
      <c r="BQ225" s="19">
        <f t="shared" ref="BQ225:CV225" si="58">BQ223+BQ224</f>
        <v>0</v>
      </c>
      <c r="BR225" s="19">
        <f t="shared" si="58"/>
        <v>0</v>
      </c>
      <c r="BS225" s="19">
        <f t="shared" si="58"/>
        <v>0</v>
      </c>
      <c r="BT225" s="19">
        <f t="shared" si="58"/>
        <v>0</v>
      </c>
      <c r="BU225" s="19">
        <f t="shared" si="58"/>
        <v>0</v>
      </c>
      <c r="BV225" s="19">
        <f t="shared" si="58"/>
        <v>0</v>
      </c>
      <c r="BW225" s="19">
        <f t="shared" si="58"/>
        <v>0</v>
      </c>
      <c r="BX225" s="19">
        <f t="shared" si="58"/>
        <v>0</v>
      </c>
      <c r="BY225" s="19">
        <f t="shared" si="58"/>
        <v>0</v>
      </c>
      <c r="BZ225" s="19">
        <f t="shared" si="58"/>
        <v>0</v>
      </c>
      <c r="CA225" s="19">
        <f t="shared" si="58"/>
        <v>0</v>
      </c>
      <c r="CB225" s="19">
        <f t="shared" si="58"/>
        <v>0</v>
      </c>
      <c r="CC225" s="19">
        <f t="shared" si="58"/>
        <v>0</v>
      </c>
      <c r="CD225" s="19">
        <f t="shared" si="58"/>
        <v>0</v>
      </c>
      <c r="CE225" s="19">
        <f t="shared" si="58"/>
        <v>0</v>
      </c>
      <c r="CF225" s="19">
        <f t="shared" si="58"/>
        <v>0</v>
      </c>
      <c r="CG225" s="19">
        <f t="shared" si="58"/>
        <v>0</v>
      </c>
      <c r="CH225" s="19">
        <f t="shared" si="58"/>
        <v>0</v>
      </c>
      <c r="CI225" s="19">
        <f t="shared" si="58"/>
        <v>0</v>
      </c>
      <c r="CJ225" s="19">
        <f t="shared" si="58"/>
        <v>0</v>
      </c>
      <c r="CK225" s="19">
        <f t="shared" si="58"/>
        <v>0</v>
      </c>
      <c r="CL225" s="19">
        <f t="shared" si="58"/>
        <v>0</v>
      </c>
      <c r="CM225" s="19">
        <f t="shared" si="58"/>
        <v>0</v>
      </c>
      <c r="CN225" s="19">
        <f t="shared" si="58"/>
        <v>0</v>
      </c>
      <c r="CO225" s="19">
        <f t="shared" si="58"/>
        <v>0</v>
      </c>
      <c r="CP225" s="19">
        <f t="shared" si="58"/>
        <v>0</v>
      </c>
      <c r="CQ225" s="19">
        <f t="shared" si="58"/>
        <v>0</v>
      </c>
      <c r="CR225" s="19">
        <f t="shared" si="58"/>
        <v>0</v>
      </c>
      <c r="CS225" s="19">
        <f t="shared" si="58"/>
        <v>0</v>
      </c>
      <c r="CT225" s="19">
        <f t="shared" si="58"/>
        <v>0</v>
      </c>
      <c r="CU225" s="19">
        <f t="shared" si="58"/>
        <v>0</v>
      </c>
      <c r="CV225" s="19">
        <f t="shared" si="58"/>
        <v>0</v>
      </c>
      <c r="CW225" s="19">
        <f t="shared" ref="CW225:EB225" si="59">CW223+CW224</f>
        <v>0</v>
      </c>
      <c r="CX225" s="19">
        <f t="shared" si="59"/>
        <v>0</v>
      </c>
      <c r="CY225" s="19">
        <f t="shared" si="59"/>
        <v>0</v>
      </c>
      <c r="CZ225" s="19">
        <f t="shared" si="59"/>
        <v>0</v>
      </c>
      <c r="DA225" s="19">
        <f t="shared" si="59"/>
        <v>0</v>
      </c>
      <c r="DB225" s="19">
        <f t="shared" si="59"/>
        <v>0</v>
      </c>
      <c r="DC225" s="19">
        <f t="shared" si="59"/>
        <v>0</v>
      </c>
      <c r="DD225" s="19">
        <f t="shared" si="59"/>
        <v>0</v>
      </c>
      <c r="DE225" s="19">
        <f t="shared" si="59"/>
        <v>0</v>
      </c>
      <c r="DF225" s="19">
        <f t="shared" si="59"/>
        <v>0</v>
      </c>
      <c r="DG225" s="19">
        <f t="shared" si="59"/>
        <v>0</v>
      </c>
      <c r="DH225" s="19">
        <f t="shared" si="59"/>
        <v>0</v>
      </c>
      <c r="DI225" s="19">
        <f t="shared" si="59"/>
        <v>0</v>
      </c>
      <c r="DJ225" s="19">
        <f t="shared" si="59"/>
        <v>0</v>
      </c>
      <c r="DK225" s="19">
        <f t="shared" si="59"/>
        <v>0</v>
      </c>
      <c r="DL225" s="19">
        <f t="shared" si="59"/>
        <v>0</v>
      </c>
      <c r="DM225" s="19">
        <f t="shared" si="59"/>
        <v>0</v>
      </c>
      <c r="DN225" s="19">
        <f t="shared" si="59"/>
        <v>0</v>
      </c>
      <c r="DO225" s="19">
        <f t="shared" si="59"/>
        <v>0</v>
      </c>
      <c r="DP225" s="19">
        <f t="shared" si="59"/>
        <v>0</v>
      </c>
      <c r="DQ225" s="19">
        <f t="shared" si="59"/>
        <v>0</v>
      </c>
      <c r="DR225" s="19">
        <f t="shared" si="59"/>
        <v>0</v>
      </c>
      <c r="DS225" s="19">
        <f t="shared" si="59"/>
        <v>0</v>
      </c>
      <c r="DT225" s="19">
        <f t="shared" si="59"/>
        <v>0</v>
      </c>
      <c r="DU225" s="19">
        <f t="shared" si="59"/>
        <v>0</v>
      </c>
      <c r="DV225" s="19">
        <f t="shared" si="59"/>
        <v>0</v>
      </c>
      <c r="DW225" s="19">
        <f t="shared" si="59"/>
        <v>0</v>
      </c>
      <c r="DX225" s="19">
        <f t="shared" si="59"/>
        <v>0</v>
      </c>
      <c r="DY225" s="19">
        <f t="shared" si="59"/>
        <v>0</v>
      </c>
      <c r="DZ225" s="19">
        <f t="shared" si="59"/>
        <v>0</v>
      </c>
      <c r="EA225" s="19">
        <f t="shared" si="59"/>
        <v>0</v>
      </c>
      <c r="EB225" s="19">
        <f t="shared" si="59"/>
        <v>0</v>
      </c>
      <c r="EC225" s="19">
        <f t="shared" ref="EC225:FH225" si="60">EC223+EC224</f>
        <v>0</v>
      </c>
      <c r="ED225" s="19">
        <f t="shared" si="60"/>
        <v>0</v>
      </c>
      <c r="EE225" s="19">
        <f t="shared" si="60"/>
        <v>0</v>
      </c>
      <c r="EF225" s="19">
        <f t="shared" si="60"/>
        <v>0</v>
      </c>
      <c r="EG225" s="19">
        <f t="shared" si="60"/>
        <v>0</v>
      </c>
      <c r="EH225" s="19">
        <f t="shared" si="60"/>
        <v>0</v>
      </c>
      <c r="EI225" s="19">
        <f t="shared" si="60"/>
        <v>0</v>
      </c>
      <c r="EJ225" s="19">
        <f t="shared" si="60"/>
        <v>0</v>
      </c>
      <c r="EK225" s="19">
        <f t="shared" si="60"/>
        <v>0</v>
      </c>
      <c r="EL225" s="19">
        <f t="shared" si="60"/>
        <v>0</v>
      </c>
      <c r="EM225" s="19">
        <f t="shared" si="60"/>
        <v>0</v>
      </c>
      <c r="EN225" s="19">
        <f t="shared" si="60"/>
        <v>0</v>
      </c>
      <c r="EO225" s="19">
        <f t="shared" si="60"/>
        <v>0</v>
      </c>
      <c r="EP225" s="19">
        <f t="shared" si="60"/>
        <v>0</v>
      </c>
      <c r="EQ225" s="19">
        <f t="shared" si="60"/>
        <v>0</v>
      </c>
      <c r="ER225" s="19">
        <f t="shared" si="60"/>
        <v>0</v>
      </c>
      <c r="ES225" s="19">
        <f t="shared" si="60"/>
        <v>0</v>
      </c>
      <c r="ET225" s="19">
        <f t="shared" si="60"/>
        <v>0</v>
      </c>
      <c r="EU225" s="19">
        <f t="shared" si="60"/>
        <v>0</v>
      </c>
      <c r="EV225" s="19">
        <f t="shared" si="60"/>
        <v>0</v>
      </c>
      <c r="EW225" s="19">
        <f t="shared" si="60"/>
        <v>0</v>
      </c>
      <c r="EX225" s="19">
        <f t="shared" si="60"/>
        <v>0</v>
      </c>
      <c r="EY225" s="19">
        <f t="shared" si="60"/>
        <v>0</v>
      </c>
      <c r="EZ225" s="19">
        <f t="shared" si="60"/>
        <v>0</v>
      </c>
      <c r="FA225" s="19">
        <f t="shared" si="60"/>
        <v>0</v>
      </c>
      <c r="FB225" s="19">
        <f t="shared" si="60"/>
        <v>0</v>
      </c>
      <c r="FC225" s="19">
        <f t="shared" si="60"/>
        <v>0</v>
      </c>
      <c r="FD225" s="19">
        <f t="shared" si="60"/>
        <v>0</v>
      </c>
      <c r="FE225" s="19">
        <f t="shared" si="60"/>
        <v>0</v>
      </c>
      <c r="FF225" s="19">
        <f t="shared" si="60"/>
        <v>0</v>
      </c>
      <c r="FG225" s="19">
        <f t="shared" si="60"/>
        <v>0</v>
      </c>
      <c r="FH225" s="19">
        <f t="shared" si="60"/>
        <v>0</v>
      </c>
      <c r="FI225" s="19">
        <f t="shared" ref="FI225:GE225" si="61">FI223+FI224</f>
        <v>0</v>
      </c>
      <c r="FJ225" s="19">
        <f t="shared" si="61"/>
        <v>0</v>
      </c>
      <c r="FK225" s="19">
        <f t="shared" si="61"/>
        <v>0</v>
      </c>
      <c r="FL225" s="19">
        <f t="shared" si="61"/>
        <v>0</v>
      </c>
      <c r="FM225" s="19">
        <f t="shared" si="61"/>
        <v>0</v>
      </c>
      <c r="FN225" s="19">
        <f t="shared" si="61"/>
        <v>0</v>
      </c>
      <c r="FO225" s="19">
        <f t="shared" si="61"/>
        <v>0</v>
      </c>
      <c r="FP225" s="19">
        <f t="shared" si="61"/>
        <v>0</v>
      </c>
      <c r="FQ225" s="19">
        <f t="shared" si="61"/>
        <v>0</v>
      </c>
      <c r="FR225" s="19">
        <f t="shared" si="61"/>
        <v>0</v>
      </c>
      <c r="FS225" s="19">
        <f t="shared" si="61"/>
        <v>0</v>
      </c>
      <c r="FT225" s="19">
        <f t="shared" si="61"/>
        <v>0</v>
      </c>
      <c r="FU225" s="19">
        <f t="shared" si="61"/>
        <v>0</v>
      </c>
      <c r="FV225" s="19">
        <f t="shared" si="61"/>
        <v>0</v>
      </c>
      <c r="FW225" s="19">
        <f t="shared" si="61"/>
        <v>0</v>
      </c>
      <c r="FX225" s="19">
        <f t="shared" si="61"/>
        <v>0</v>
      </c>
      <c r="FY225" s="19">
        <f t="shared" si="61"/>
        <v>0</v>
      </c>
      <c r="FZ225" s="19">
        <f t="shared" si="61"/>
        <v>0</v>
      </c>
      <c r="GA225" s="19">
        <f t="shared" si="61"/>
        <v>0</v>
      </c>
      <c r="GB225" s="19">
        <f t="shared" si="61"/>
        <v>0</v>
      </c>
      <c r="GC225" s="19">
        <f t="shared" si="61"/>
        <v>0</v>
      </c>
      <c r="GD225" s="19">
        <f t="shared" si="61"/>
        <v>0</v>
      </c>
      <c r="GE225" s="19">
        <f t="shared" si="61"/>
        <v>0</v>
      </c>
      <c r="GF225" s="19"/>
    </row>
    <row r="226" spans="2:188" ht="13.5" customHeight="1">
      <c r="B226" s="271" t="s">
        <v>154</v>
      </c>
      <c r="C226" s="271"/>
      <c r="D226" s="271"/>
      <c r="E226" s="19">
        <f>COUNTIF(E20:E219,"休止")+COUNTIF(E20:E219,"空床")</f>
        <v>0</v>
      </c>
      <c r="F226" s="19">
        <f t="shared" ref="F226:BR226" si="62">COUNTIF(F20:F219,"休止")+COUNTIF(F20:F219,"空床")</f>
        <v>0</v>
      </c>
      <c r="G226" s="19">
        <f t="shared" si="62"/>
        <v>0</v>
      </c>
      <c r="H226" s="19">
        <f t="shared" si="62"/>
        <v>0</v>
      </c>
      <c r="I226" s="19">
        <f t="shared" si="62"/>
        <v>0</v>
      </c>
      <c r="J226" s="19">
        <f t="shared" si="62"/>
        <v>0</v>
      </c>
      <c r="K226" s="19">
        <f t="shared" si="62"/>
        <v>0</v>
      </c>
      <c r="L226" s="19">
        <f t="shared" si="62"/>
        <v>0</v>
      </c>
      <c r="M226" s="19">
        <f t="shared" si="62"/>
        <v>0</v>
      </c>
      <c r="N226" s="19">
        <f t="shared" si="62"/>
        <v>0</v>
      </c>
      <c r="O226" s="19">
        <f t="shared" si="62"/>
        <v>0</v>
      </c>
      <c r="P226" s="19">
        <f t="shared" si="62"/>
        <v>0</v>
      </c>
      <c r="Q226" s="19">
        <f t="shared" si="62"/>
        <v>0</v>
      </c>
      <c r="R226" s="19">
        <f t="shared" si="62"/>
        <v>0</v>
      </c>
      <c r="S226" s="19">
        <f t="shared" si="62"/>
        <v>0</v>
      </c>
      <c r="T226" s="19">
        <f t="shared" si="62"/>
        <v>0</v>
      </c>
      <c r="U226" s="19">
        <f t="shared" si="62"/>
        <v>0</v>
      </c>
      <c r="V226" s="19">
        <f t="shared" si="62"/>
        <v>0</v>
      </c>
      <c r="W226" s="19">
        <f t="shared" si="62"/>
        <v>0</v>
      </c>
      <c r="X226" s="19">
        <f t="shared" si="62"/>
        <v>0</v>
      </c>
      <c r="Y226" s="19">
        <f t="shared" si="62"/>
        <v>0</v>
      </c>
      <c r="Z226" s="19">
        <f t="shared" si="62"/>
        <v>0</v>
      </c>
      <c r="AA226" s="19">
        <f t="shared" si="62"/>
        <v>0</v>
      </c>
      <c r="AB226" s="19">
        <f t="shared" si="62"/>
        <v>0</v>
      </c>
      <c r="AC226" s="19">
        <f t="shared" si="62"/>
        <v>0</v>
      </c>
      <c r="AD226" s="19">
        <f t="shared" si="62"/>
        <v>0</v>
      </c>
      <c r="AE226" s="19">
        <f t="shared" si="62"/>
        <v>0</v>
      </c>
      <c r="AF226" s="19">
        <f t="shared" si="62"/>
        <v>0</v>
      </c>
      <c r="AG226" s="19">
        <f t="shared" si="62"/>
        <v>0</v>
      </c>
      <c r="AH226" s="19">
        <f t="shared" si="62"/>
        <v>0</v>
      </c>
      <c r="AI226" s="19">
        <f t="shared" ref="AI226" si="63">COUNTIF(AI20:AI219,"休止")+COUNTIF(AI20:AI219,"空床")</f>
        <v>0</v>
      </c>
      <c r="AJ226" s="19">
        <f t="shared" si="62"/>
        <v>0</v>
      </c>
      <c r="AK226" s="19">
        <f t="shared" si="62"/>
        <v>0</v>
      </c>
      <c r="AL226" s="19">
        <f t="shared" si="62"/>
        <v>0</v>
      </c>
      <c r="AM226" s="19">
        <f t="shared" si="62"/>
        <v>0</v>
      </c>
      <c r="AN226" s="19">
        <f t="shared" si="62"/>
        <v>0</v>
      </c>
      <c r="AO226" s="19">
        <f t="shared" si="62"/>
        <v>0</v>
      </c>
      <c r="AP226" s="19">
        <f t="shared" si="62"/>
        <v>0</v>
      </c>
      <c r="AQ226" s="19">
        <f t="shared" si="62"/>
        <v>0</v>
      </c>
      <c r="AR226" s="19">
        <f t="shared" si="62"/>
        <v>0</v>
      </c>
      <c r="AS226" s="19">
        <f t="shared" si="62"/>
        <v>0</v>
      </c>
      <c r="AT226" s="19">
        <f t="shared" si="62"/>
        <v>0</v>
      </c>
      <c r="AU226" s="19">
        <f t="shared" si="62"/>
        <v>0</v>
      </c>
      <c r="AV226" s="19">
        <f t="shared" si="62"/>
        <v>0</v>
      </c>
      <c r="AW226" s="19">
        <f t="shared" si="62"/>
        <v>0</v>
      </c>
      <c r="AX226" s="19">
        <f t="shared" si="62"/>
        <v>0</v>
      </c>
      <c r="AY226" s="19">
        <f t="shared" si="62"/>
        <v>0</v>
      </c>
      <c r="AZ226" s="19">
        <f t="shared" si="62"/>
        <v>0</v>
      </c>
      <c r="BA226" s="19">
        <f t="shared" si="62"/>
        <v>0</v>
      </c>
      <c r="BB226" s="19">
        <f t="shared" si="62"/>
        <v>0</v>
      </c>
      <c r="BC226" s="19">
        <f t="shared" si="62"/>
        <v>0</v>
      </c>
      <c r="BD226" s="19">
        <f t="shared" si="62"/>
        <v>0</v>
      </c>
      <c r="BE226" s="19">
        <f t="shared" si="62"/>
        <v>0</v>
      </c>
      <c r="BF226" s="19">
        <f t="shared" si="62"/>
        <v>0</v>
      </c>
      <c r="BG226" s="19">
        <f t="shared" si="62"/>
        <v>0</v>
      </c>
      <c r="BH226" s="19">
        <f t="shared" si="62"/>
        <v>0</v>
      </c>
      <c r="BI226" s="19">
        <f t="shared" si="62"/>
        <v>0</v>
      </c>
      <c r="BJ226" s="19">
        <f t="shared" si="62"/>
        <v>0</v>
      </c>
      <c r="BK226" s="19">
        <f t="shared" si="62"/>
        <v>0</v>
      </c>
      <c r="BL226" s="19">
        <f t="shared" si="62"/>
        <v>0</v>
      </c>
      <c r="BM226" s="19">
        <f t="shared" si="62"/>
        <v>0</v>
      </c>
      <c r="BN226" s="19">
        <f t="shared" si="62"/>
        <v>0</v>
      </c>
      <c r="BO226" s="19">
        <f t="shared" si="62"/>
        <v>0</v>
      </c>
      <c r="BP226" s="19">
        <f t="shared" si="62"/>
        <v>0</v>
      </c>
      <c r="BQ226" s="19">
        <f t="shared" si="62"/>
        <v>0</v>
      </c>
      <c r="BR226" s="19">
        <f t="shared" si="62"/>
        <v>0</v>
      </c>
      <c r="BS226" s="19">
        <f t="shared" ref="BS226:DW226" si="64">COUNTIF(BS20:BS219,"休止")+COUNTIF(BS20:BS219,"空床")</f>
        <v>0</v>
      </c>
      <c r="BT226" s="19">
        <f t="shared" si="64"/>
        <v>0</v>
      </c>
      <c r="BU226" s="19">
        <f t="shared" si="64"/>
        <v>0</v>
      </c>
      <c r="BV226" s="19">
        <f t="shared" si="64"/>
        <v>0</v>
      </c>
      <c r="BW226" s="19">
        <f t="shared" si="64"/>
        <v>0</v>
      </c>
      <c r="BX226" s="19">
        <f t="shared" si="64"/>
        <v>0</v>
      </c>
      <c r="BY226" s="19">
        <f t="shared" si="64"/>
        <v>0</v>
      </c>
      <c r="BZ226" s="19">
        <f t="shared" si="64"/>
        <v>0</v>
      </c>
      <c r="CA226" s="19">
        <f t="shared" si="64"/>
        <v>0</v>
      </c>
      <c r="CB226" s="19">
        <f t="shared" si="64"/>
        <v>0</v>
      </c>
      <c r="CC226" s="19">
        <f t="shared" si="64"/>
        <v>0</v>
      </c>
      <c r="CD226" s="19">
        <f t="shared" si="64"/>
        <v>0</v>
      </c>
      <c r="CE226" s="19">
        <f t="shared" si="64"/>
        <v>0</v>
      </c>
      <c r="CF226" s="19">
        <f t="shared" si="64"/>
        <v>0</v>
      </c>
      <c r="CG226" s="19">
        <f t="shared" si="64"/>
        <v>0</v>
      </c>
      <c r="CH226" s="19">
        <f t="shared" si="64"/>
        <v>0</v>
      </c>
      <c r="CI226" s="19">
        <f t="shared" si="64"/>
        <v>0</v>
      </c>
      <c r="CJ226" s="19">
        <f t="shared" si="64"/>
        <v>0</v>
      </c>
      <c r="CK226" s="19">
        <f t="shared" si="64"/>
        <v>0</v>
      </c>
      <c r="CL226" s="19">
        <f t="shared" si="64"/>
        <v>0</v>
      </c>
      <c r="CM226" s="19">
        <f t="shared" si="64"/>
        <v>0</v>
      </c>
      <c r="CN226" s="19">
        <f t="shared" si="64"/>
        <v>0</v>
      </c>
      <c r="CO226" s="19">
        <f t="shared" si="64"/>
        <v>0</v>
      </c>
      <c r="CP226" s="19">
        <f t="shared" si="64"/>
        <v>0</v>
      </c>
      <c r="CQ226" s="19">
        <f t="shared" si="64"/>
        <v>0</v>
      </c>
      <c r="CR226" s="19">
        <f t="shared" si="64"/>
        <v>0</v>
      </c>
      <c r="CS226" s="19">
        <f t="shared" si="64"/>
        <v>0</v>
      </c>
      <c r="CT226" s="19">
        <f t="shared" si="64"/>
        <v>0</v>
      </c>
      <c r="CU226" s="19">
        <f t="shared" si="64"/>
        <v>0</v>
      </c>
      <c r="CV226" s="19">
        <f t="shared" si="64"/>
        <v>0</v>
      </c>
      <c r="CW226" s="19">
        <f t="shared" si="64"/>
        <v>0</v>
      </c>
      <c r="CX226" s="19">
        <f t="shared" si="64"/>
        <v>0</v>
      </c>
      <c r="CY226" s="19">
        <f t="shared" si="64"/>
        <v>0</v>
      </c>
      <c r="CZ226" s="19">
        <f t="shared" si="64"/>
        <v>0</v>
      </c>
      <c r="DA226" s="19">
        <f t="shared" si="64"/>
        <v>0</v>
      </c>
      <c r="DB226" s="19">
        <f t="shared" si="64"/>
        <v>0</v>
      </c>
      <c r="DC226" s="19">
        <f t="shared" si="64"/>
        <v>0</v>
      </c>
      <c r="DD226" s="19">
        <f t="shared" si="64"/>
        <v>0</v>
      </c>
      <c r="DE226" s="19">
        <f t="shared" si="64"/>
        <v>0</v>
      </c>
      <c r="DF226" s="19">
        <f t="shared" si="64"/>
        <v>0</v>
      </c>
      <c r="DG226" s="19">
        <f t="shared" si="64"/>
        <v>0</v>
      </c>
      <c r="DH226" s="19">
        <f t="shared" si="64"/>
        <v>0</v>
      </c>
      <c r="DI226" s="19">
        <f t="shared" si="64"/>
        <v>0</v>
      </c>
      <c r="DJ226" s="19">
        <f t="shared" si="64"/>
        <v>0</v>
      </c>
      <c r="DK226" s="19">
        <f t="shared" si="64"/>
        <v>0</v>
      </c>
      <c r="DL226" s="19">
        <f t="shared" si="64"/>
        <v>0</v>
      </c>
      <c r="DM226" s="19">
        <f t="shared" si="64"/>
        <v>0</v>
      </c>
      <c r="DN226" s="19">
        <f t="shared" si="64"/>
        <v>0</v>
      </c>
      <c r="DO226" s="19">
        <f t="shared" si="64"/>
        <v>0</v>
      </c>
      <c r="DP226" s="19">
        <f t="shared" si="64"/>
        <v>0</v>
      </c>
      <c r="DQ226" s="19">
        <f t="shared" si="64"/>
        <v>0</v>
      </c>
      <c r="DR226" s="19">
        <f t="shared" si="64"/>
        <v>0</v>
      </c>
      <c r="DS226" s="19">
        <f t="shared" si="64"/>
        <v>0</v>
      </c>
      <c r="DT226" s="19">
        <f t="shared" si="64"/>
        <v>0</v>
      </c>
      <c r="DU226" s="19">
        <f t="shared" si="64"/>
        <v>0</v>
      </c>
      <c r="DV226" s="19">
        <f t="shared" si="64"/>
        <v>0</v>
      </c>
      <c r="DW226" s="19">
        <f t="shared" si="64"/>
        <v>0</v>
      </c>
      <c r="DX226" s="19">
        <f t="shared" ref="DX226:GE226" si="65">COUNTIF(DX20:DX219,"休止")+COUNTIF(DX20:DX219,"空床")</f>
        <v>0</v>
      </c>
      <c r="DY226" s="19">
        <f t="shared" si="65"/>
        <v>0</v>
      </c>
      <c r="DZ226" s="19">
        <f t="shared" si="65"/>
        <v>0</v>
      </c>
      <c r="EA226" s="19">
        <f t="shared" si="65"/>
        <v>0</v>
      </c>
      <c r="EB226" s="19">
        <f t="shared" si="65"/>
        <v>0</v>
      </c>
      <c r="EC226" s="19">
        <f t="shared" si="65"/>
        <v>0</v>
      </c>
      <c r="ED226" s="19">
        <f t="shared" si="65"/>
        <v>0</v>
      </c>
      <c r="EE226" s="19">
        <f t="shared" si="65"/>
        <v>0</v>
      </c>
      <c r="EF226" s="19">
        <f t="shared" si="65"/>
        <v>0</v>
      </c>
      <c r="EG226" s="19">
        <f t="shared" si="65"/>
        <v>0</v>
      </c>
      <c r="EH226" s="19">
        <f t="shared" si="65"/>
        <v>0</v>
      </c>
      <c r="EI226" s="19">
        <f t="shared" si="65"/>
        <v>0</v>
      </c>
      <c r="EJ226" s="19">
        <f t="shared" si="65"/>
        <v>0</v>
      </c>
      <c r="EK226" s="19">
        <f t="shared" si="65"/>
        <v>0</v>
      </c>
      <c r="EL226" s="19">
        <f t="shared" si="65"/>
        <v>0</v>
      </c>
      <c r="EM226" s="19">
        <f t="shared" si="65"/>
        <v>0</v>
      </c>
      <c r="EN226" s="19">
        <f t="shared" si="65"/>
        <v>0</v>
      </c>
      <c r="EO226" s="19">
        <f t="shared" si="65"/>
        <v>0</v>
      </c>
      <c r="EP226" s="19">
        <f t="shared" si="65"/>
        <v>0</v>
      </c>
      <c r="EQ226" s="19">
        <f t="shared" si="65"/>
        <v>0</v>
      </c>
      <c r="ER226" s="19">
        <f t="shared" si="65"/>
        <v>0</v>
      </c>
      <c r="ES226" s="19">
        <f t="shared" si="65"/>
        <v>0</v>
      </c>
      <c r="ET226" s="19">
        <f t="shared" si="65"/>
        <v>0</v>
      </c>
      <c r="EU226" s="19">
        <f t="shared" si="65"/>
        <v>0</v>
      </c>
      <c r="EV226" s="19">
        <f t="shared" si="65"/>
        <v>0</v>
      </c>
      <c r="EW226" s="19">
        <f t="shared" si="65"/>
        <v>0</v>
      </c>
      <c r="EX226" s="19">
        <f t="shared" si="65"/>
        <v>0</v>
      </c>
      <c r="EY226" s="19">
        <f t="shared" si="65"/>
        <v>0</v>
      </c>
      <c r="EZ226" s="19">
        <f t="shared" si="65"/>
        <v>0</v>
      </c>
      <c r="FA226" s="19">
        <f t="shared" si="65"/>
        <v>0</v>
      </c>
      <c r="FB226" s="19">
        <f t="shared" si="65"/>
        <v>0</v>
      </c>
      <c r="FC226" s="19">
        <f t="shared" si="65"/>
        <v>0</v>
      </c>
      <c r="FD226" s="19">
        <f t="shared" si="65"/>
        <v>0</v>
      </c>
      <c r="FE226" s="19">
        <f t="shared" si="65"/>
        <v>0</v>
      </c>
      <c r="FF226" s="19">
        <f t="shared" si="65"/>
        <v>0</v>
      </c>
      <c r="FG226" s="19">
        <f t="shared" si="65"/>
        <v>0</v>
      </c>
      <c r="FH226" s="19">
        <f t="shared" si="65"/>
        <v>0</v>
      </c>
      <c r="FI226" s="19">
        <f t="shared" si="65"/>
        <v>0</v>
      </c>
      <c r="FJ226" s="19">
        <f t="shared" si="65"/>
        <v>0</v>
      </c>
      <c r="FK226" s="19">
        <f t="shared" si="65"/>
        <v>0</v>
      </c>
      <c r="FL226" s="19">
        <f t="shared" si="65"/>
        <v>0</v>
      </c>
      <c r="FM226" s="19">
        <f t="shared" si="65"/>
        <v>0</v>
      </c>
      <c r="FN226" s="19">
        <f t="shared" si="65"/>
        <v>0</v>
      </c>
      <c r="FO226" s="19">
        <f t="shared" si="65"/>
        <v>0</v>
      </c>
      <c r="FP226" s="19">
        <f t="shared" si="65"/>
        <v>0</v>
      </c>
      <c r="FQ226" s="19">
        <f t="shared" si="65"/>
        <v>0</v>
      </c>
      <c r="FR226" s="19">
        <f t="shared" si="65"/>
        <v>0</v>
      </c>
      <c r="FS226" s="19">
        <f t="shared" si="65"/>
        <v>0</v>
      </c>
      <c r="FT226" s="19">
        <f t="shared" si="65"/>
        <v>0</v>
      </c>
      <c r="FU226" s="19">
        <f t="shared" si="65"/>
        <v>0</v>
      </c>
      <c r="FV226" s="19">
        <f t="shared" si="65"/>
        <v>0</v>
      </c>
      <c r="FW226" s="19">
        <f t="shared" si="65"/>
        <v>0</v>
      </c>
      <c r="FX226" s="19">
        <f t="shared" si="65"/>
        <v>0</v>
      </c>
      <c r="FY226" s="19">
        <f t="shared" si="65"/>
        <v>0</v>
      </c>
      <c r="FZ226" s="19">
        <f t="shared" si="65"/>
        <v>0</v>
      </c>
      <c r="GA226" s="19">
        <f t="shared" si="65"/>
        <v>0</v>
      </c>
      <c r="GB226" s="19">
        <f t="shared" si="65"/>
        <v>0</v>
      </c>
      <c r="GC226" s="19">
        <f t="shared" si="65"/>
        <v>0</v>
      </c>
      <c r="GD226" s="19">
        <f t="shared" si="65"/>
        <v>0</v>
      </c>
      <c r="GE226" s="19">
        <f t="shared" si="65"/>
        <v>0</v>
      </c>
      <c r="GF226" s="19"/>
    </row>
    <row r="229" spans="2:188">
      <c r="D229" s="102" t="s">
        <v>129</v>
      </c>
      <c r="E229" s="4">
        <f>COUNTIF(E20:E219,"コロナ")+COUNTIF(E20:E219,"外コロナ")</f>
        <v>0</v>
      </c>
      <c r="F229" s="4">
        <f t="shared" ref="F229:BQ229" si="66">COUNTIF(F20:F219,"コロナ")+COUNTIF(F20:F219,"外コロナ")</f>
        <v>0</v>
      </c>
      <c r="G229" s="4">
        <f t="shared" si="66"/>
        <v>0</v>
      </c>
      <c r="H229" s="4">
        <f t="shared" si="66"/>
        <v>0</v>
      </c>
      <c r="I229" s="4">
        <f t="shared" si="66"/>
        <v>0</v>
      </c>
      <c r="J229" s="4">
        <f t="shared" si="66"/>
        <v>0</v>
      </c>
      <c r="K229" s="4">
        <f t="shared" si="66"/>
        <v>0</v>
      </c>
      <c r="L229" s="4">
        <f t="shared" si="66"/>
        <v>0</v>
      </c>
      <c r="M229" s="4">
        <f t="shared" si="66"/>
        <v>0</v>
      </c>
      <c r="N229" s="4">
        <f t="shared" si="66"/>
        <v>0</v>
      </c>
      <c r="O229" s="4">
        <f t="shared" si="66"/>
        <v>0</v>
      </c>
      <c r="P229" s="4">
        <f t="shared" si="66"/>
        <v>0</v>
      </c>
      <c r="Q229" s="4">
        <f t="shared" si="66"/>
        <v>0</v>
      </c>
      <c r="R229" s="4">
        <f t="shared" si="66"/>
        <v>0</v>
      </c>
      <c r="S229" s="4">
        <f t="shared" si="66"/>
        <v>0</v>
      </c>
      <c r="T229" s="4">
        <f t="shared" si="66"/>
        <v>0</v>
      </c>
      <c r="U229" s="4">
        <f t="shared" si="66"/>
        <v>0</v>
      </c>
      <c r="V229" s="4">
        <f t="shared" si="66"/>
        <v>0</v>
      </c>
      <c r="W229" s="4">
        <f t="shared" si="66"/>
        <v>0</v>
      </c>
      <c r="X229" s="4">
        <f t="shared" si="66"/>
        <v>0</v>
      </c>
      <c r="Y229" s="4">
        <f t="shared" si="66"/>
        <v>0</v>
      </c>
      <c r="Z229" s="4">
        <f t="shared" si="66"/>
        <v>0</v>
      </c>
      <c r="AA229" s="4">
        <f t="shared" si="66"/>
        <v>0</v>
      </c>
      <c r="AB229" s="4">
        <f t="shared" si="66"/>
        <v>0</v>
      </c>
      <c r="AC229" s="4">
        <f t="shared" si="66"/>
        <v>0</v>
      </c>
      <c r="AD229" s="4">
        <f t="shared" si="66"/>
        <v>0</v>
      </c>
      <c r="AE229" s="4">
        <f t="shared" si="66"/>
        <v>0</v>
      </c>
      <c r="AF229" s="4">
        <f t="shared" si="66"/>
        <v>0</v>
      </c>
      <c r="AG229" s="4">
        <f t="shared" si="66"/>
        <v>0</v>
      </c>
      <c r="AH229" s="4">
        <f t="shared" si="66"/>
        <v>0</v>
      </c>
      <c r="AI229" s="4">
        <f t="shared" si="66"/>
        <v>0</v>
      </c>
      <c r="AJ229" s="4">
        <f t="shared" si="66"/>
        <v>0</v>
      </c>
      <c r="AK229" s="4">
        <f t="shared" si="66"/>
        <v>0</v>
      </c>
      <c r="AL229" s="4">
        <f t="shared" si="66"/>
        <v>0</v>
      </c>
      <c r="AM229" s="4">
        <f t="shared" si="66"/>
        <v>0</v>
      </c>
      <c r="AN229" s="4">
        <f t="shared" si="66"/>
        <v>0</v>
      </c>
      <c r="AO229" s="4">
        <f t="shared" si="66"/>
        <v>0</v>
      </c>
      <c r="AP229" s="4">
        <f t="shared" si="66"/>
        <v>0</v>
      </c>
      <c r="AQ229" s="19">
        <f t="shared" si="66"/>
        <v>0</v>
      </c>
      <c r="AR229" s="19">
        <f t="shared" si="66"/>
        <v>0</v>
      </c>
      <c r="AS229" s="19">
        <f t="shared" si="66"/>
        <v>0</v>
      </c>
      <c r="AT229" s="19">
        <f t="shared" si="66"/>
        <v>0</v>
      </c>
      <c r="AU229" s="19">
        <f t="shared" si="66"/>
        <v>0</v>
      </c>
      <c r="AV229" s="19">
        <f t="shared" si="66"/>
        <v>0</v>
      </c>
      <c r="AW229" s="19">
        <f t="shared" si="66"/>
        <v>0</v>
      </c>
      <c r="AX229" s="19">
        <f t="shared" si="66"/>
        <v>0</v>
      </c>
      <c r="AY229" s="19">
        <f t="shared" si="66"/>
        <v>0</v>
      </c>
      <c r="AZ229" s="19">
        <f t="shared" si="66"/>
        <v>0</v>
      </c>
      <c r="BA229" s="19">
        <f t="shared" si="66"/>
        <v>0</v>
      </c>
      <c r="BB229" s="19">
        <f t="shared" si="66"/>
        <v>0</v>
      </c>
      <c r="BC229" s="19">
        <f t="shared" si="66"/>
        <v>0</v>
      </c>
      <c r="BD229" s="19">
        <f t="shared" si="66"/>
        <v>0</v>
      </c>
      <c r="BE229" s="19">
        <f t="shared" si="66"/>
        <v>0</v>
      </c>
      <c r="BF229" s="19">
        <f t="shared" si="66"/>
        <v>0</v>
      </c>
      <c r="BG229" s="19">
        <f t="shared" si="66"/>
        <v>0</v>
      </c>
      <c r="BH229" s="19">
        <f t="shared" si="66"/>
        <v>0</v>
      </c>
      <c r="BI229" s="19">
        <f t="shared" si="66"/>
        <v>0</v>
      </c>
      <c r="BJ229" s="19">
        <f t="shared" si="66"/>
        <v>0</v>
      </c>
      <c r="BK229" s="19">
        <f t="shared" si="66"/>
        <v>0</v>
      </c>
      <c r="BL229" s="19">
        <f t="shared" si="66"/>
        <v>0</v>
      </c>
      <c r="BM229" s="19">
        <f t="shared" si="66"/>
        <v>0</v>
      </c>
      <c r="BN229" s="19">
        <f t="shared" si="66"/>
        <v>0</v>
      </c>
      <c r="BO229" s="19">
        <f t="shared" si="66"/>
        <v>0</v>
      </c>
      <c r="BP229" s="19">
        <f t="shared" si="66"/>
        <v>0</v>
      </c>
      <c r="BQ229" s="19">
        <f t="shared" si="66"/>
        <v>0</v>
      </c>
      <c r="BR229" s="19">
        <f t="shared" ref="BR229:EC229" si="67">COUNTIF(BR20:BR219,"コロナ")+COUNTIF(BR20:BR219,"外コロナ")</f>
        <v>0</v>
      </c>
      <c r="BS229" s="19">
        <f t="shared" si="67"/>
        <v>0</v>
      </c>
      <c r="BT229" s="19">
        <f t="shared" si="67"/>
        <v>0</v>
      </c>
      <c r="BU229" s="19">
        <f t="shared" si="67"/>
        <v>0</v>
      </c>
      <c r="BV229" s="19">
        <f t="shared" si="67"/>
        <v>0</v>
      </c>
      <c r="BW229" s="19">
        <f t="shared" si="67"/>
        <v>0</v>
      </c>
      <c r="BX229" s="19">
        <f t="shared" si="67"/>
        <v>0</v>
      </c>
      <c r="BY229" s="19">
        <f t="shared" si="67"/>
        <v>0</v>
      </c>
      <c r="BZ229" s="19">
        <f t="shared" si="67"/>
        <v>0</v>
      </c>
      <c r="CA229" s="19">
        <f t="shared" si="67"/>
        <v>0</v>
      </c>
      <c r="CB229" s="19">
        <f t="shared" si="67"/>
        <v>0</v>
      </c>
      <c r="CC229" s="19">
        <f t="shared" si="67"/>
        <v>0</v>
      </c>
      <c r="CD229" s="19">
        <f t="shared" si="67"/>
        <v>0</v>
      </c>
      <c r="CE229" s="19">
        <f t="shared" si="67"/>
        <v>0</v>
      </c>
      <c r="CF229" s="19">
        <f t="shared" si="67"/>
        <v>0</v>
      </c>
      <c r="CG229" s="19">
        <f t="shared" si="67"/>
        <v>0</v>
      </c>
      <c r="CH229" s="19">
        <f t="shared" si="67"/>
        <v>0</v>
      </c>
      <c r="CI229" s="19">
        <f t="shared" si="67"/>
        <v>0</v>
      </c>
      <c r="CJ229" s="19">
        <f t="shared" si="67"/>
        <v>0</v>
      </c>
      <c r="CK229" s="19">
        <f t="shared" si="67"/>
        <v>0</v>
      </c>
      <c r="CL229" s="19">
        <f t="shared" si="67"/>
        <v>0</v>
      </c>
      <c r="CM229" s="19">
        <f t="shared" si="67"/>
        <v>0</v>
      </c>
      <c r="CN229" s="19">
        <f t="shared" si="67"/>
        <v>0</v>
      </c>
      <c r="CO229" s="19">
        <f t="shared" si="67"/>
        <v>0</v>
      </c>
      <c r="CP229" s="19">
        <f t="shared" si="67"/>
        <v>0</v>
      </c>
      <c r="CQ229" s="19">
        <f t="shared" si="67"/>
        <v>0</v>
      </c>
      <c r="CR229" s="19">
        <f t="shared" si="67"/>
        <v>0</v>
      </c>
      <c r="CS229" s="19">
        <f t="shared" si="67"/>
        <v>0</v>
      </c>
      <c r="CT229" s="19">
        <f t="shared" si="67"/>
        <v>0</v>
      </c>
      <c r="CU229" s="19">
        <f t="shared" si="67"/>
        <v>0</v>
      </c>
      <c r="CV229" s="19">
        <f t="shared" si="67"/>
        <v>0</v>
      </c>
      <c r="CW229" s="19">
        <f t="shared" si="67"/>
        <v>0</v>
      </c>
      <c r="CX229" s="19">
        <f t="shared" si="67"/>
        <v>0</v>
      </c>
      <c r="CY229" s="19">
        <f t="shared" si="67"/>
        <v>0</v>
      </c>
      <c r="CZ229" s="19">
        <f t="shared" si="67"/>
        <v>0</v>
      </c>
      <c r="DA229" s="19">
        <f t="shared" si="67"/>
        <v>0</v>
      </c>
      <c r="DB229" s="19">
        <f t="shared" si="67"/>
        <v>0</v>
      </c>
      <c r="DC229" s="19">
        <f t="shared" si="67"/>
        <v>0</v>
      </c>
      <c r="DD229" s="19">
        <f t="shared" si="67"/>
        <v>0</v>
      </c>
      <c r="DE229" s="19">
        <f t="shared" si="67"/>
        <v>0</v>
      </c>
      <c r="DF229" s="19">
        <f t="shared" si="67"/>
        <v>0</v>
      </c>
      <c r="DG229" s="19">
        <f t="shared" si="67"/>
        <v>0</v>
      </c>
      <c r="DH229" s="19">
        <f t="shared" si="67"/>
        <v>0</v>
      </c>
      <c r="DI229" s="19">
        <f t="shared" si="67"/>
        <v>0</v>
      </c>
      <c r="DJ229" s="19">
        <f t="shared" si="67"/>
        <v>0</v>
      </c>
      <c r="DK229" s="19">
        <f t="shared" si="67"/>
        <v>0</v>
      </c>
      <c r="DL229" s="19">
        <f t="shared" si="67"/>
        <v>0</v>
      </c>
      <c r="DM229" s="19">
        <f t="shared" si="67"/>
        <v>0</v>
      </c>
      <c r="DN229" s="19">
        <f t="shared" si="67"/>
        <v>0</v>
      </c>
      <c r="DO229" s="19">
        <f t="shared" si="67"/>
        <v>0</v>
      </c>
      <c r="DP229" s="19">
        <f t="shared" si="67"/>
        <v>0</v>
      </c>
      <c r="DQ229" s="19">
        <f t="shared" si="67"/>
        <v>0</v>
      </c>
      <c r="DR229" s="19">
        <f t="shared" si="67"/>
        <v>0</v>
      </c>
      <c r="DS229" s="19">
        <f t="shared" si="67"/>
        <v>0</v>
      </c>
      <c r="DT229" s="19">
        <f t="shared" si="67"/>
        <v>0</v>
      </c>
      <c r="DU229" s="19">
        <f t="shared" si="67"/>
        <v>0</v>
      </c>
      <c r="DV229" s="19">
        <f t="shared" si="67"/>
        <v>0</v>
      </c>
      <c r="DW229" s="19">
        <f t="shared" si="67"/>
        <v>0</v>
      </c>
      <c r="DX229" s="19">
        <f t="shared" si="67"/>
        <v>0</v>
      </c>
      <c r="DY229" s="19">
        <f t="shared" si="67"/>
        <v>0</v>
      </c>
      <c r="DZ229" s="19">
        <f t="shared" si="67"/>
        <v>0</v>
      </c>
      <c r="EA229" s="19">
        <f t="shared" si="67"/>
        <v>0</v>
      </c>
      <c r="EB229" s="19">
        <f t="shared" si="67"/>
        <v>0</v>
      </c>
      <c r="EC229" s="19">
        <f t="shared" si="67"/>
        <v>0</v>
      </c>
      <c r="ED229" s="19">
        <f t="shared" ref="ED229:GE229" si="68">COUNTIF(ED20:ED219,"コロナ")+COUNTIF(ED20:ED219,"外コロナ")</f>
        <v>0</v>
      </c>
      <c r="EE229" s="19">
        <f t="shared" si="68"/>
        <v>0</v>
      </c>
      <c r="EF229" s="19">
        <f t="shared" si="68"/>
        <v>0</v>
      </c>
      <c r="EG229" s="19">
        <f t="shared" si="68"/>
        <v>0</v>
      </c>
      <c r="EH229" s="19">
        <f t="shared" si="68"/>
        <v>0</v>
      </c>
      <c r="EI229" s="19">
        <f t="shared" si="68"/>
        <v>0</v>
      </c>
      <c r="EJ229" s="19">
        <f t="shared" si="68"/>
        <v>0</v>
      </c>
      <c r="EK229" s="19">
        <f t="shared" si="68"/>
        <v>0</v>
      </c>
      <c r="EL229" s="19">
        <f t="shared" si="68"/>
        <v>0</v>
      </c>
      <c r="EM229" s="19">
        <f t="shared" si="68"/>
        <v>0</v>
      </c>
      <c r="EN229" s="19">
        <f t="shared" si="68"/>
        <v>0</v>
      </c>
      <c r="EO229" s="19">
        <f t="shared" si="68"/>
        <v>0</v>
      </c>
      <c r="EP229" s="19">
        <f t="shared" si="68"/>
        <v>0</v>
      </c>
      <c r="EQ229" s="19">
        <f t="shared" si="68"/>
        <v>0</v>
      </c>
      <c r="ER229" s="19">
        <f t="shared" si="68"/>
        <v>0</v>
      </c>
      <c r="ES229" s="19">
        <f t="shared" si="68"/>
        <v>0</v>
      </c>
      <c r="ET229" s="19">
        <f t="shared" si="68"/>
        <v>0</v>
      </c>
      <c r="EU229" s="19">
        <f t="shared" si="68"/>
        <v>0</v>
      </c>
      <c r="EV229" s="19">
        <f t="shared" si="68"/>
        <v>0</v>
      </c>
      <c r="EW229" s="19">
        <f t="shared" si="68"/>
        <v>0</v>
      </c>
      <c r="EX229" s="19">
        <f t="shared" si="68"/>
        <v>0</v>
      </c>
      <c r="EY229" s="19">
        <f t="shared" si="68"/>
        <v>0</v>
      </c>
      <c r="EZ229" s="19">
        <f t="shared" si="68"/>
        <v>0</v>
      </c>
      <c r="FA229" s="19">
        <f t="shared" si="68"/>
        <v>0</v>
      </c>
      <c r="FB229" s="19">
        <f t="shared" si="68"/>
        <v>0</v>
      </c>
      <c r="FC229" s="19">
        <f t="shared" si="68"/>
        <v>0</v>
      </c>
      <c r="FD229" s="19">
        <f t="shared" si="68"/>
        <v>0</v>
      </c>
      <c r="FE229" s="19">
        <f t="shared" si="68"/>
        <v>0</v>
      </c>
      <c r="FF229" s="19">
        <f t="shared" si="68"/>
        <v>0</v>
      </c>
      <c r="FG229" s="19">
        <f t="shared" si="68"/>
        <v>0</v>
      </c>
      <c r="FH229" s="19">
        <f t="shared" si="68"/>
        <v>0</v>
      </c>
      <c r="FI229" s="19">
        <f t="shared" si="68"/>
        <v>0</v>
      </c>
      <c r="FJ229" s="19">
        <f t="shared" si="68"/>
        <v>0</v>
      </c>
      <c r="FK229" s="19">
        <f t="shared" si="68"/>
        <v>0</v>
      </c>
      <c r="FL229" s="19">
        <f t="shared" si="68"/>
        <v>0</v>
      </c>
      <c r="FM229" s="19">
        <f t="shared" si="68"/>
        <v>0</v>
      </c>
      <c r="FN229" s="19">
        <f t="shared" si="68"/>
        <v>0</v>
      </c>
      <c r="FO229" s="19">
        <f t="shared" si="68"/>
        <v>0</v>
      </c>
      <c r="FP229" s="19">
        <f t="shared" si="68"/>
        <v>0</v>
      </c>
      <c r="FQ229" s="19">
        <f t="shared" si="68"/>
        <v>0</v>
      </c>
      <c r="FR229" s="19">
        <f t="shared" si="68"/>
        <v>0</v>
      </c>
      <c r="FS229" s="19">
        <f t="shared" si="68"/>
        <v>0</v>
      </c>
      <c r="FT229" s="19">
        <f t="shared" si="68"/>
        <v>0</v>
      </c>
      <c r="FU229" s="19">
        <f t="shared" si="68"/>
        <v>0</v>
      </c>
      <c r="FV229" s="19">
        <f t="shared" si="68"/>
        <v>0</v>
      </c>
      <c r="FW229" s="19">
        <f t="shared" si="68"/>
        <v>0</v>
      </c>
      <c r="FX229" s="19">
        <f t="shared" si="68"/>
        <v>0</v>
      </c>
      <c r="FY229" s="19">
        <f t="shared" si="68"/>
        <v>0</v>
      </c>
      <c r="FZ229" s="19">
        <f t="shared" si="68"/>
        <v>0</v>
      </c>
      <c r="GA229" s="19">
        <f t="shared" si="68"/>
        <v>0</v>
      </c>
      <c r="GB229" s="19">
        <f t="shared" si="68"/>
        <v>0</v>
      </c>
      <c r="GC229" s="19">
        <f t="shared" si="68"/>
        <v>0</v>
      </c>
      <c r="GD229" s="19">
        <f t="shared" si="68"/>
        <v>0</v>
      </c>
      <c r="GE229" s="19">
        <f t="shared" si="68"/>
        <v>0</v>
      </c>
    </row>
    <row r="230" spans="2:188">
      <c r="D230" s="4" t="s">
        <v>156</v>
      </c>
      <c r="E230" s="4">
        <f>E225-E226</f>
        <v>0</v>
      </c>
      <c r="F230" s="4">
        <f t="shared" ref="F230:BQ230" si="69">F225-F226</f>
        <v>0</v>
      </c>
      <c r="G230" s="4">
        <f t="shared" si="69"/>
        <v>0</v>
      </c>
      <c r="H230" s="4">
        <f t="shared" si="69"/>
        <v>0</v>
      </c>
      <c r="I230" s="4">
        <f t="shared" si="69"/>
        <v>0</v>
      </c>
      <c r="J230" s="4">
        <f t="shared" si="69"/>
        <v>0</v>
      </c>
      <c r="K230" s="4">
        <f t="shared" si="69"/>
        <v>0</v>
      </c>
      <c r="L230" s="4">
        <f t="shared" si="69"/>
        <v>0</v>
      </c>
      <c r="M230" s="4">
        <f t="shared" si="69"/>
        <v>0</v>
      </c>
      <c r="N230" s="4">
        <f t="shared" si="69"/>
        <v>0</v>
      </c>
      <c r="O230" s="4">
        <f t="shared" si="69"/>
        <v>0</v>
      </c>
      <c r="P230" s="4">
        <f t="shared" si="69"/>
        <v>0</v>
      </c>
      <c r="Q230" s="4">
        <f t="shared" si="69"/>
        <v>0</v>
      </c>
      <c r="R230" s="4">
        <f t="shared" si="69"/>
        <v>0</v>
      </c>
      <c r="S230" s="4">
        <f t="shared" si="69"/>
        <v>0</v>
      </c>
      <c r="T230" s="4">
        <f t="shared" si="69"/>
        <v>0</v>
      </c>
      <c r="U230" s="4">
        <f t="shared" si="69"/>
        <v>0</v>
      </c>
      <c r="V230" s="4">
        <f t="shared" si="69"/>
        <v>0</v>
      </c>
      <c r="W230" s="4">
        <f t="shared" si="69"/>
        <v>0</v>
      </c>
      <c r="X230" s="4">
        <f t="shared" si="69"/>
        <v>0</v>
      </c>
      <c r="Y230" s="4">
        <f t="shared" si="69"/>
        <v>0</v>
      </c>
      <c r="Z230" s="4">
        <f t="shared" si="69"/>
        <v>0</v>
      </c>
      <c r="AA230" s="4">
        <f t="shared" si="69"/>
        <v>0</v>
      </c>
      <c r="AB230" s="4">
        <f t="shared" si="69"/>
        <v>0</v>
      </c>
      <c r="AC230" s="4">
        <f t="shared" si="69"/>
        <v>0</v>
      </c>
      <c r="AD230" s="4">
        <f t="shared" si="69"/>
        <v>0</v>
      </c>
      <c r="AE230" s="4">
        <f t="shared" si="69"/>
        <v>0</v>
      </c>
      <c r="AF230" s="4">
        <f t="shared" si="69"/>
        <v>0</v>
      </c>
      <c r="AG230" s="4">
        <f t="shared" si="69"/>
        <v>0</v>
      </c>
      <c r="AH230" s="4">
        <f t="shared" si="69"/>
        <v>0</v>
      </c>
      <c r="AI230" s="4">
        <f t="shared" si="69"/>
        <v>0</v>
      </c>
      <c r="AJ230" s="4">
        <f t="shared" si="69"/>
        <v>0</v>
      </c>
      <c r="AK230" s="4">
        <f t="shared" si="69"/>
        <v>0</v>
      </c>
      <c r="AL230" s="4">
        <f t="shared" si="69"/>
        <v>0</v>
      </c>
      <c r="AM230" s="4">
        <f t="shared" si="69"/>
        <v>0</v>
      </c>
      <c r="AN230" s="4">
        <f t="shared" si="69"/>
        <v>0</v>
      </c>
      <c r="AO230" s="4">
        <f t="shared" si="69"/>
        <v>0</v>
      </c>
      <c r="AP230" s="4">
        <f t="shared" si="69"/>
        <v>0</v>
      </c>
      <c r="AQ230" s="19">
        <f t="shared" si="69"/>
        <v>0</v>
      </c>
      <c r="AR230" s="19">
        <f t="shared" si="69"/>
        <v>0</v>
      </c>
      <c r="AS230" s="19">
        <f t="shared" si="69"/>
        <v>0</v>
      </c>
      <c r="AT230" s="19">
        <f t="shared" si="69"/>
        <v>0</v>
      </c>
      <c r="AU230" s="19">
        <f t="shared" si="69"/>
        <v>0</v>
      </c>
      <c r="AV230" s="19">
        <f t="shared" si="69"/>
        <v>0</v>
      </c>
      <c r="AW230" s="19">
        <f t="shared" si="69"/>
        <v>0</v>
      </c>
      <c r="AX230" s="19">
        <f t="shared" si="69"/>
        <v>0</v>
      </c>
      <c r="AY230" s="19">
        <f t="shared" si="69"/>
        <v>0</v>
      </c>
      <c r="AZ230" s="19">
        <f t="shared" si="69"/>
        <v>0</v>
      </c>
      <c r="BA230" s="19">
        <f t="shared" si="69"/>
        <v>0</v>
      </c>
      <c r="BB230" s="19">
        <f t="shared" si="69"/>
        <v>0</v>
      </c>
      <c r="BC230" s="19">
        <f t="shared" si="69"/>
        <v>0</v>
      </c>
      <c r="BD230" s="19">
        <f t="shared" si="69"/>
        <v>0</v>
      </c>
      <c r="BE230" s="19">
        <f t="shared" si="69"/>
        <v>0</v>
      </c>
      <c r="BF230" s="19">
        <f t="shared" si="69"/>
        <v>0</v>
      </c>
      <c r="BG230" s="19">
        <f t="shared" si="69"/>
        <v>0</v>
      </c>
      <c r="BH230" s="19">
        <f t="shared" si="69"/>
        <v>0</v>
      </c>
      <c r="BI230" s="19">
        <f t="shared" si="69"/>
        <v>0</v>
      </c>
      <c r="BJ230" s="19">
        <f t="shared" si="69"/>
        <v>0</v>
      </c>
      <c r="BK230" s="19">
        <f t="shared" si="69"/>
        <v>0</v>
      </c>
      <c r="BL230" s="19">
        <f t="shared" si="69"/>
        <v>0</v>
      </c>
      <c r="BM230" s="19">
        <f t="shared" si="69"/>
        <v>0</v>
      </c>
      <c r="BN230" s="19">
        <f t="shared" si="69"/>
        <v>0</v>
      </c>
      <c r="BO230" s="19">
        <f t="shared" si="69"/>
        <v>0</v>
      </c>
      <c r="BP230" s="19">
        <f t="shared" si="69"/>
        <v>0</v>
      </c>
      <c r="BQ230" s="19">
        <f t="shared" si="69"/>
        <v>0</v>
      </c>
      <c r="BR230" s="19">
        <f t="shared" ref="BR230:EC230" si="70">BR225-BR226</f>
        <v>0</v>
      </c>
      <c r="BS230" s="19">
        <f t="shared" si="70"/>
        <v>0</v>
      </c>
      <c r="BT230" s="19">
        <f t="shared" si="70"/>
        <v>0</v>
      </c>
      <c r="BU230" s="19">
        <f t="shared" si="70"/>
        <v>0</v>
      </c>
      <c r="BV230" s="19">
        <f t="shared" si="70"/>
        <v>0</v>
      </c>
      <c r="BW230" s="19">
        <f t="shared" si="70"/>
        <v>0</v>
      </c>
      <c r="BX230" s="19">
        <f t="shared" si="70"/>
        <v>0</v>
      </c>
      <c r="BY230" s="19">
        <f t="shared" si="70"/>
        <v>0</v>
      </c>
      <c r="BZ230" s="19">
        <f t="shared" si="70"/>
        <v>0</v>
      </c>
      <c r="CA230" s="19">
        <f t="shared" si="70"/>
        <v>0</v>
      </c>
      <c r="CB230" s="19">
        <f t="shared" si="70"/>
        <v>0</v>
      </c>
      <c r="CC230" s="19">
        <f t="shared" si="70"/>
        <v>0</v>
      </c>
      <c r="CD230" s="19">
        <f t="shared" si="70"/>
        <v>0</v>
      </c>
      <c r="CE230" s="19">
        <f t="shared" si="70"/>
        <v>0</v>
      </c>
      <c r="CF230" s="19">
        <f t="shared" si="70"/>
        <v>0</v>
      </c>
      <c r="CG230" s="19">
        <f t="shared" si="70"/>
        <v>0</v>
      </c>
      <c r="CH230" s="19">
        <f t="shared" si="70"/>
        <v>0</v>
      </c>
      <c r="CI230" s="19">
        <f t="shared" si="70"/>
        <v>0</v>
      </c>
      <c r="CJ230" s="19">
        <f t="shared" si="70"/>
        <v>0</v>
      </c>
      <c r="CK230" s="19">
        <f t="shared" si="70"/>
        <v>0</v>
      </c>
      <c r="CL230" s="19">
        <f t="shared" si="70"/>
        <v>0</v>
      </c>
      <c r="CM230" s="19">
        <f t="shared" si="70"/>
        <v>0</v>
      </c>
      <c r="CN230" s="19">
        <f t="shared" si="70"/>
        <v>0</v>
      </c>
      <c r="CO230" s="19">
        <f t="shared" si="70"/>
        <v>0</v>
      </c>
      <c r="CP230" s="19">
        <f t="shared" si="70"/>
        <v>0</v>
      </c>
      <c r="CQ230" s="19">
        <f t="shared" si="70"/>
        <v>0</v>
      </c>
      <c r="CR230" s="19">
        <f t="shared" si="70"/>
        <v>0</v>
      </c>
      <c r="CS230" s="19">
        <f t="shared" si="70"/>
        <v>0</v>
      </c>
      <c r="CT230" s="19">
        <f t="shared" si="70"/>
        <v>0</v>
      </c>
      <c r="CU230" s="19">
        <f t="shared" si="70"/>
        <v>0</v>
      </c>
      <c r="CV230" s="19">
        <f t="shared" si="70"/>
        <v>0</v>
      </c>
      <c r="CW230" s="19">
        <f t="shared" si="70"/>
        <v>0</v>
      </c>
      <c r="CX230" s="19">
        <f t="shared" si="70"/>
        <v>0</v>
      </c>
      <c r="CY230" s="19">
        <f t="shared" si="70"/>
        <v>0</v>
      </c>
      <c r="CZ230" s="19">
        <f t="shared" si="70"/>
        <v>0</v>
      </c>
      <c r="DA230" s="19">
        <f t="shared" si="70"/>
        <v>0</v>
      </c>
      <c r="DB230" s="19">
        <f t="shared" si="70"/>
        <v>0</v>
      </c>
      <c r="DC230" s="19">
        <f t="shared" si="70"/>
        <v>0</v>
      </c>
      <c r="DD230" s="19">
        <f t="shared" si="70"/>
        <v>0</v>
      </c>
      <c r="DE230" s="19">
        <f t="shared" si="70"/>
        <v>0</v>
      </c>
      <c r="DF230" s="19">
        <f t="shared" si="70"/>
        <v>0</v>
      </c>
      <c r="DG230" s="19">
        <f t="shared" si="70"/>
        <v>0</v>
      </c>
      <c r="DH230" s="19">
        <f t="shared" si="70"/>
        <v>0</v>
      </c>
      <c r="DI230" s="19">
        <f t="shared" si="70"/>
        <v>0</v>
      </c>
      <c r="DJ230" s="19">
        <f t="shared" si="70"/>
        <v>0</v>
      </c>
      <c r="DK230" s="19">
        <f t="shared" si="70"/>
        <v>0</v>
      </c>
      <c r="DL230" s="19">
        <f t="shared" si="70"/>
        <v>0</v>
      </c>
      <c r="DM230" s="19">
        <f t="shared" si="70"/>
        <v>0</v>
      </c>
      <c r="DN230" s="19">
        <f t="shared" si="70"/>
        <v>0</v>
      </c>
      <c r="DO230" s="19">
        <f t="shared" si="70"/>
        <v>0</v>
      </c>
      <c r="DP230" s="19">
        <f t="shared" si="70"/>
        <v>0</v>
      </c>
      <c r="DQ230" s="19">
        <f t="shared" si="70"/>
        <v>0</v>
      </c>
      <c r="DR230" s="19">
        <f t="shared" si="70"/>
        <v>0</v>
      </c>
      <c r="DS230" s="19">
        <f t="shared" si="70"/>
        <v>0</v>
      </c>
      <c r="DT230" s="19">
        <f t="shared" si="70"/>
        <v>0</v>
      </c>
      <c r="DU230" s="19">
        <f t="shared" si="70"/>
        <v>0</v>
      </c>
      <c r="DV230" s="19">
        <f t="shared" si="70"/>
        <v>0</v>
      </c>
      <c r="DW230" s="19">
        <f t="shared" si="70"/>
        <v>0</v>
      </c>
      <c r="DX230" s="19">
        <f t="shared" si="70"/>
        <v>0</v>
      </c>
      <c r="DY230" s="19">
        <f t="shared" si="70"/>
        <v>0</v>
      </c>
      <c r="DZ230" s="19">
        <f t="shared" si="70"/>
        <v>0</v>
      </c>
      <c r="EA230" s="19">
        <f t="shared" si="70"/>
        <v>0</v>
      </c>
      <c r="EB230" s="19">
        <f t="shared" si="70"/>
        <v>0</v>
      </c>
      <c r="EC230" s="19">
        <f t="shared" si="70"/>
        <v>0</v>
      </c>
      <c r="ED230" s="19">
        <f t="shared" ref="ED230:GD230" si="71">ED225-ED226</f>
        <v>0</v>
      </c>
      <c r="EE230" s="19">
        <f t="shared" si="71"/>
        <v>0</v>
      </c>
      <c r="EF230" s="19">
        <f t="shared" si="71"/>
        <v>0</v>
      </c>
      <c r="EG230" s="19">
        <f t="shared" si="71"/>
        <v>0</v>
      </c>
      <c r="EH230" s="19">
        <f t="shared" si="71"/>
        <v>0</v>
      </c>
      <c r="EI230" s="19">
        <f t="shared" si="71"/>
        <v>0</v>
      </c>
      <c r="EJ230" s="19">
        <f t="shared" si="71"/>
        <v>0</v>
      </c>
      <c r="EK230" s="19">
        <f t="shared" si="71"/>
        <v>0</v>
      </c>
      <c r="EL230" s="19">
        <f t="shared" si="71"/>
        <v>0</v>
      </c>
      <c r="EM230" s="19">
        <f t="shared" si="71"/>
        <v>0</v>
      </c>
      <c r="EN230" s="19">
        <f t="shared" si="71"/>
        <v>0</v>
      </c>
      <c r="EO230" s="19">
        <f t="shared" si="71"/>
        <v>0</v>
      </c>
      <c r="EP230" s="19">
        <f t="shared" si="71"/>
        <v>0</v>
      </c>
      <c r="EQ230" s="19">
        <f t="shared" si="71"/>
        <v>0</v>
      </c>
      <c r="ER230" s="19">
        <f t="shared" si="71"/>
        <v>0</v>
      </c>
      <c r="ES230" s="19">
        <f t="shared" si="71"/>
        <v>0</v>
      </c>
      <c r="ET230" s="19">
        <f t="shared" si="71"/>
        <v>0</v>
      </c>
      <c r="EU230" s="19">
        <f t="shared" si="71"/>
        <v>0</v>
      </c>
      <c r="EV230" s="19">
        <f t="shared" si="71"/>
        <v>0</v>
      </c>
      <c r="EW230" s="19">
        <f t="shared" si="71"/>
        <v>0</v>
      </c>
      <c r="EX230" s="19">
        <f t="shared" si="71"/>
        <v>0</v>
      </c>
      <c r="EY230" s="19">
        <f t="shared" si="71"/>
        <v>0</v>
      </c>
      <c r="EZ230" s="19">
        <f t="shared" si="71"/>
        <v>0</v>
      </c>
      <c r="FA230" s="19">
        <f t="shared" si="71"/>
        <v>0</v>
      </c>
      <c r="FB230" s="19">
        <f t="shared" si="71"/>
        <v>0</v>
      </c>
      <c r="FC230" s="19">
        <f t="shared" si="71"/>
        <v>0</v>
      </c>
      <c r="FD230" s="19">
        <f t="shared" si="71"/>
        <v>0</v>
      </c>
      <c r="FE230" s="19">
        <f t="shared" si="71"/>
        <v>0</v>
      </c>
      <c r="FF230" s="19">
        <f t="shared" si="71"/>
        <v>0</v>
      </c>
      <c r="FG230" s="19">
        <f t="shared" si="71"/>
        <v>0</v>
      </c>
      <c r="FH230" s="19">
        <f t="shared" si="71"/>
        <v>0</v>
      </c>
      <c r="FI230" s="19">
        <f t="shared" si="71"/>
        <v>0</v>
      </c>
      <c r="FJ230" s="19">
        <f t="shared" si="71"/>
        <v>0</v>
      </c>
      <c r="FK230" s="19">
        <f t="shared" si="71"/>
        <v>0</v>
      </c>
      <c r="FL230" s="19">
        <f t="shared" si="71"/>
        <v>0</v>
      </c>
      <c r="FM230" s="19">
        <f t="shared" si="71"/>
        <v>0</v>
      </c>
      <c r="FN230" s="19">
        <f t="shared" si="71"/>
        <v>0</v>
      </c>
      <c r="FO230" s="19">
        <f t="shared" si="71"/>
        <v>0</v>
      </c>
      <c r="FP230" s="19">
        <f t="shared" si="71"/>
        <v>0</v>
      </c>
      <c r="FQ230" s="19">
        <f t="shared" si="71"/>
        <v>0</v>
      </c>
      <c r="FR230" s="19">
        <f t="shared" si="71"/>
        <v>0</v>
      </c>
      <c r="FS230" s="19">
        <f t="shared" si="71"/>
        <v>0</v>
      </c>
      <c r="FT230" s="19">
        <f t="shared" si="71"/>
        <v>0</v>
      </c>
      <c r="FU230" s="19">
        <f t="shared" si="71"/>
        <v>0</v>
      </c>
      <c r="FV230" s="19">
        <f t="shared" si="71"/>
        <v>0</v>
      </c>
      <c r="FW230" s="19">
        <f t="shared" si="71"/>
        <v>0</v>
      </c>
      <c r="FX230" s="19">
        <f t="shared" si="71"/>
        <v>0</v>
      </c>
      <c r="FY230" s="19">
        <f t="shared" si="71"/>
        <v>0</v>
      </c>
      <c r="FZ230" s="19">
        <f t="shared" si="71"/>
        <v>0</v>
      </c>
      <c r="GA230" s="19">
        <f t="shared" si="71"/>
        <v>0</v>
      </c>
      <c r="GB230" s="19">
        <f t="shared" si="71"/>
        <v>0</v>
      </c>
      <c r="GC230" s="19">
        <f t="shared" si="71"/>
        <v>0</v>
      </c>
      <c r="GD230" s="19">
        <f t="shared" si="71"/>
        <v>0</v>
      </c>
      <c r="GE230" s="19">
        <f>GE225-GE226</f>
        <v>0</v>
      </c>
    </row>
    <row r="231" spans="2:188">
      <c r="D231" s="102" t="s">
        <v>131</v>
      </c>
      <c r="E231" s="150" t="str">
        <f>IF(E226&gt;E225,"超過","")</f>
        <v/>
      </c>
      <c r="F231" s="150" t="str">
        <f t="shared" ref="F231:BQ231" si="72">IF(F226&gt;F225,"超過","")</f>
        <v/>
      </c>
      <c r="G231" s="150" t="str">
        <f t="shared" si="72"/>
        <v/>
      </c>
      <c r="H231" s="150" t="str">
        <f t="shared" si="72"/>
        <v/>
      </c>
      <c r="I231" s="150" t="str">
        <f t="shared" si="72"/>
        <v/>
      </c>
      <c r="J231" s="150" t="str">
        <f t="shared" si="72"/>
        <v/>
      </c>
      <c r="K231" s="150" t="str">
        <f t="shared" si="72"/>
        <v/>
      </c>
      <c r="L231" s="150" t="str">
        <f t="shared" si="72"/>
        <v/>
      </c>
      <c r="M231" s="150" t="str">
        <f t="shared" si="72"/>
        <v/>
      </c>
      <c r="N231" s="150" t="str">
        <f t="shared" si="72"/>
        <v/>
      </c>
      <c r="O231" s="150" t="str">
        <f t="shared" si="72"/>
        <v/>
      </c>
      <c r="P231" s="150" t="str">
        <f t="shared" si="72"/>
        <v/>
      </c>
      <c r="Q231" s="150" t="str">
        <f t="shared" si="72"/>
        <v/>
      </c>
      <c r="R231" s="150" t="str">
        <f t="shared" si="72"/>
        <v/>
      </c>
      <c r="S231" s="150" t="str">
        <f t="shared" si="72"/>
        <v/>
      </c>
      <c r="T231" s="150" t="str">
        <f t="shared" si="72"/>
        <v/>
      </c>
      <c r="U231" s="150" t="str">
        <f t="shared" si="72"/>
        <v/>
      </c>
      <c r="V231" s="150" t="str">
        <f t="shared" si="72"/>
        <v/>
      </c>
      <c r="W231" s="150" t="str">
        <f t="shared" si="72"/>
        <v/>
      </c>
      <c r="X231" s="150" t="str">
        <f t="shared" si="72"/>
        <v/>
      </c>
      <c r="Y231" s="150" t="str">
        <f t="shared" si="72"/>
        <v/>
      </c>
      <c r="Z231" s="150" t="str">
        <f t="shared" si="72"/>
        <v/>
      </c>
      <c r="AA231" s="150" t="str">
        <f t="shared" si="72"/>
        <v/>
      </c>
      <c r="AB231" s="150" t="str">
        <f t="shared" si="72"/>
        <v/>
      </c>
      <c r="AC231" s="150" t="str">
        <f t="shared" si="72"/>
        <v/>
      </c>
      <c r="AD231" s="150" t="str">
        <f t="shared" si="72"/>
        <v/>
      </c>
      <c r="AE231" s="150" t="str">
        <f t="shared" si="72"/>
        <v/>
      </c>
      <c r="AF231" s="150" t="str">
        <f t="shared" si="72"/>
        <v/>
      </c>
      <c r="AG231" s="150" t="str">
        <f t="shared" si="72"/>
        <v/>
      </c>
      <c r="AH231" s="150" t="str">
        <f t="shared" si="72"/>
        <v/>
      </c>
      <c r="AI231" s="150" t="str">
        <f t="shared" si="72"/>
        <v/>
      </c>
      <c r="AJ231" s="150" t="str">
        <f t="shared" si="72"/>
        <v/>
      </c>
      <c r="AK231" s="150" t="str">
        <f t="shared" si="72"/>
        <v/>
      </c>
      <c r="AL231" s="150" t="str">
        <f t="shared" si="72"/>
        <v/>
      </c>
      <c r="AM231" s="150" t="str">
        <f t="shared" si="72"/>
        <v/>
      </c>
      <c r="AN231" s="150" t="str">
        <f t="shared" si="72"/>
        <v/>
      </c>
      <c r="AO231" s="150" t="str">
        <f t="shared" si="72"/>
        <v/>
      </c>
      <c r="AP231" s="150" t="str">
        <f t="shared" si="72"/>
        <v/>
      </c>
      <c r="AQ231" s="151" t="str">
        <f t="shared" si="72"/>
        <v/>
      </c>
      <c r="AR231" s="151" t="str">
        <f t="shared" si="72"/>
        <v/>
      </c>
      <c r="AS231" s="151" t="str">
        <f t="shared" si="72"/>
        <v/>
      </c>
      <c r="AT231" s="151" t="str">
        <f t="shared" si="72"/>
        <v/>
      </c>
      <c r="AU231" s="151" t="str">
        <f t="shared" si="72"/>
        <v/>
      </c>
      <c r="AV231" s="151" t="str">
        <f t="shared" si="72"/>
        <v/>
      </c>
      <c r="AW231" s="151" t="str">
        <f t="shared" si="72"/>
        <v/>
      </c>
      <c r="AX231" s="151" t="str">
        <f t="shared" si="72"/>
        <v/>
      </c>
      <c r="AY231" s="151" t="str">
        <f t="shared" si="72"/>
        <v/>
      </c>
      <c r="AZ231" s="151" t="str">
        <f t="shared" si="72"/>
        <v/>
      </c>
      <c r="BA231" s="151" t="str">
        <f t="shared" si="72"/>
        <v/>
      </c>
      <c r="BB231" s="151" t="str">
        <f t="shared" si="72"/>
        <v/>
      </c>
      <c r="BC231" s="151" t="str">
        <f t="shared" si="72"/>
        <v/>
      </c>
      <c r="BD231" s="151" t="str">
        <f t="shared" si="72"/>
        <v/>
      </c>
      <c r="BE231" s="151" t="str">
        <f t="shared" si="72"/>
        <v/>
      </c>
      <c r="BF231" s="151" t="str">
        <f t="shared" si="72"/>
        <v/>
      </c>
      <c r="BG231" s="151" t="str">
        <f t="shared" si="72"/>
        <v/>
      </c>
      <c r="BH231" s="151" t="str">
        <f t="shared" si="72"/>
        <v/>
      </c>
      <c r="BI231" s="151" t="str">
        <f t="shared" si="72"/>
        <v/>
      </c>
      <c r="BJ231" s="151" t="str">
        <f t="shared" si="72"/>
        <v/>
      </c>
      <c r="BK231" s="151" t="str">
        <f t="shared" si="72"/>
        <v/>
      </c>
      <c r="BL231" s="151" t="str">
        <f t="shared" si="72"/>
        <v/>
      </c>
      <c r="BM231" s="151" t="str">
        <f t="shared" si="72"/>
        <v/>
      </c>
      <c r="BN231" s="151" t="str">
        <f t="shared" si="72"/>
        <v/>
      </c>
      <c r="BO231" s="151" t="str">
        <f t="shared" si="72"/>
        <v/>
      </c>
      <c r="BP231" s="151" t="str">
        <f t="shared" si="72"/>
        <v/>
      </c>
      <c r="BQ231" s="151" t="str">
        <f t="shared" si="72"/>
        <v/>
      </c>
      <c r="BR231" s="151" t="str">
        <f t="shared" ref="BR231:EC231" si="73">IF(BR226&gt;BR225,"超過","")</f>
        <v/>
      </c>
      <c r="BS231" s="151" t="str">
        <f t="shared" si="73"/>
        <v/>
      </c>
      <c r="BT231" s="151" t="str">
        <f t="shared" si="73"/>
        <v/>
      </c>
      <c r="BU231" s="151" t="str">
        <f t="shared" si="73"/>
        <v/>
      </c>
      <c r="BV231" s="151" t="str">
        <f t="shared" si="73"/>
        <v/>
      </c>
      <c r="BW231" s="151" t="str">
        <f t="shared" si="73"/>
        <v/>
      </c>
      <c r="BX231" s="151" t="str">
        <f t="shared" si="73"/>
        <v/>
      </c>
      <c r="BY231" s="151" t="str">
        <f t="shared" si="73"/>
        <v/>
      </c>
      <c r="BZ231" s="151" t="str">
        <f t="shared" si="73"/>
        <v/>
      </c>
      <c r="CA231" s="151" t="str">
        <f t="shared" si="73"/>
        <v/>
      </c>
      <c r="CB231" s="151" t="str">
        <f t="shared" si="73"/>
        <v/>
      </c>
      <c r="CC231" s="151" t="str">
        <f t="shared" si="73"/>
        <v/>
      </c>
      <c r="CD231" s="151" t="str">
        <f t="shared" si="73"/>
        <v/>
      </c>
      <c r="CE231" s="151" t="str">
        <f t="shared" si="73"/>
        <v/>
      </c>
      <c r="CF231" s="151" t="str">
        <f t="shared" si="73"/>
        <v/>
      </c>
      <c r="CG231" s="151" t="str">
        <f t="shared" si="73"/>
        <v/>
      </c>
      <c r="CH231" s="151" t="str">
        <f t="shared" si="73"/>
        <v/>
      </c>
      <c r="CI231" s="151" t="str">
        <f t="shared" si="73"/>
        <v/>
      </c>
      <c r="CJ231" s="151" t="str">
        <f t="shared" si="73"/>
        <v/>
      </c>
      <c r="CK231" s="151" t="str">
        <f t="shared" si="73"/>
        <v/>
      </c>
      <c r="CL231" s="151" t="str">
        <f t="shared" si="73"/>
        <v/>
      </c>
      <c r="CM231" s="151" t="str">
        <f t="shared" si="73"/>
        <v/>
      </c>
      <c r="CN231" s="151" t="str">
        <f t="shared" si="73"/>
        <v/>
      </c>
      <c r="CO231" s="151" t="str">
        <f t="shared" si="73"/>
        <v/>
      </c>
      <c r="CP231" s="151" t="str">
        <f t="shared" si="73"/>
        <v/>
      </c>
      <c r="CQ231" s="151" t="str">
        <f t="shared" si="73"/>
        <v/>
      </c>
      <c r="CR231" s="151" t="str">
        <f t="shared" si="73"/>
        <v/>
      </c>
      <c r="CS231" s="151" t="str">
        <f t="shared" si="73"/>
        <v/>
      </c>
      <c r="CT231" s="151" t="str">
        <f t="shared" si="73"/>
        <v/>
      </c>
      <c r="CU231" s="151" t="str">
        <f t="shared" si="73"/>
        <v/>
      </c>
      <c r="CV231" s="151" t="str">
        <f t="shared" si="73"/>
        <v/>
      </c>
      <c r="CW231" s="151" t="str">
        <f t="shared" si="73"/>
        <v/>
      </c>
      <c r="CX231" s="151" t="str">
        <f t="shared" si="73"/>
        <v/>
      </c>
      <c r="CY231" s="151" t="str">
        <f t="shared" si="73"/>
        <v/>
      </c>
      <c r="CZ231" s="151" t="str">
        <f t="shared" si="73"/>
        <v/>
      </c>
      <c r="DA231" s="151" t="str">
        <f t="shared" si="73"/>
        <v/>
      </c>
      <c r="DB231" s="151" t="str">
        <f t="shared" si="73"/>
        <v/>
      </c>
      <c r="DC231" s="151" t="str">
        <f t="shared" si="73"/>
        <v/>
      </c>
      <c r="DD231" s="151" t="str">
        <f t="shared" si="73"/>
        <v/>
      </c>
      <c r="DE231" s="151" t="str">
        <f t="shared" si="73"/>
        <v/>
      </c>
      <c r="DF231" s="151" t="str">
        <f t="shared" si="73"/>
        <v/>
      </c>
      <c r="DG231" s="151" t="str">
        <f t="shared" si="73"/>
        <v/>
      </c>
      <c r="DH231" s="151" t="str">
        <f t="shared" si="73"/>
        <v/>
      </c>
      <c r="DI231" s="151" t="str">
        <f t="shared" si="73"/>
        <v/>
      </c>
      <c r="DJ231" s="151" t="str">
        <f t="shared" si="73"/>
        <v/>
      </c>
      <c r="DK231" s="151" t="str">
        <f t="shared" si="73"/>
        <v/>
      </c>
      <c r="DL231" s="151" t="str">
        <f t="shared" si="73"/>
        <v/>
      </c>
      <c r="DM231" s="151" t="str">
        <f t="shared" si="73"/>
        <v/>
      </c>
      <c r="DN231" s="151" t="str">
        <f t="shared" si="73"/>
        <v/>
      </c>
      <c r="DO231" s="151" t="str">
        <f t="shared" si="73"/>
        <v/>
      </c>
      <c r="DP231" s="151" t="str">
        <f t="shared" si="73"/>
        <v/>
      </c>
      <c r="DQ231" s="151" t="str">
        <f t="shared" si="73"/>
        <v/>
      </c>
      <c r="DR231" s="151" t="str">
        <f t="shared" si="73"/>
        <v/>
      </c>
      <c r="DS231" s="151" t="str">
        <f t="shared" si="73"/>
        <v/>
      </c>
      <c r="DT231" s="151" t="str">
        <f t="shared" si="73"/>
        <v/>
      </c>
      <c r="DU231" s="151" t="str">
        <f t="shared" si="73"/>
        <v/>
      </c>
      <c r="DV231" s="151" t="str">
        <f t="shared" si="73"/>
        <v/>
      </c>
      <c r="DW231" s="151" t="str">
        <f t="shared" si="73"/>
        <v/>
      </c>
      <c r="DX231" s="151" t="str">
        <f t="shared" si="73"/>
        <v/>
      </c>
      <c r="DY231" s="151" t="str">
        <f t="shared" si="73"/>
        <v/>
      </c>
      <c r="DZ231" s="151" t="str">
        <f t="shared" si="73"/>
        <v/>
      </c>
      <c r="EA231" s="151" t="str">
        <f t="shared" si="73"/>
        <v/>
      </c>
      <c r="EB231" s="151" t="str">
        <f t="shared" si="73"/>
        <v/>
      </c>
      <c r="EC231" s="151" t="str">
        <f t="shared" si="73"/>
        <v/>
      </c>
      <c r="ED231" s="151" t="str">
        <f t="shared" ref="ED231:GE231" si="74">IF(ED226&gt;ED225,"超過","")</f>
        <v/>
      </c>
      <c r="EE231" s="151" t="str">
        <f t="shared" si="74"/>
        <v/>
      </c>
      <c r="EF231" s="151" t="str">
        <f t="shared" si="74"/>
        <v/>
      </c>
      <c r="EG231" s="151" t="str">
        <f t="shared" si="74"/>
        <v/>
      </c>
      <c r="EH231" s="151" t="str">
        <f t="shared" si="74"/>
        <v/>
      </c>
      <c r="EI231" s="151" t="str">
        <f t="shared" si="74"/>
        <v/>
      </c>
      <c r="EJ231" s="151" t="str">
        <f t="shared" si="74"/>
        <v/>
      </c>
      <c r="EK231" s="151" t="str">
        <f t="shared" si="74"/>
        <v/>
      </c>
      <c r="EL231" s="151" t="str">
        <f t="shared" si="74"/>
        <v/>
      </c>
      <c r="EM231" s="151" t="str">
        <f t="shared" si="74"/>
        <v/>
      </c>
      <c r="EN231" s="151" t="str">
        <f t="shared" si="74"/>
        <v/>
      </c>
      <c r="EO231" s="151" t="str">
        <f t="shared" si="74"/>
        <v/>
      </c>
      <c r="EP231" s="151" t="str">
        <f t="shared" si="74"/>
        <v/>
      </c>
      <c r="EQ231" s="151" t="str">
        <f t="shared" si="74"/>
        <v/>
      </c>
      <c r="ER231" s="151" t="str">
        <f t="shared" si="74"/>
        <v/>
      </c>
      <c r="ES231" s="151" t="str">
        <f t="shared" si="74"/>
        <v/>
      </c>
      <c r="ET231" s="151" t="str">
        <f t="shared" si="74"/>
        <v/>
      </c>
      <c r="EU231" s="151" t="str">
        <f t="shared" si="74"/>
        <v/>
      </c>
      <c r="EV231" s="151" t="str">
        <f t="shared" si="74"/>
        <v/>
      </c>
      <c r="EW231" s="151" t="str">
        <f t="shared" si="74"/>
        <v/>
      </c>
      <c r="EX231" s="151" t="str">
        <f t="shared" si="74"/>
        <v/>
      </c>
      <c r="EY231" s="151" t="str">
        <f t="shared" si="74"/>
        <v/>
      </c>
      <c r="EZ231" s="151" t="str">
        <f t="shared" si="74"/>
        <v/>
      </c>
      <c r="FA231" s="151" t="str">
        <f t="shared" si="74"/>
        <v/>
      </c>
      <c r="FB231" s="151" t="str">
        <f t="shared" si="74"/>
        <v/>
      </c>
      <c r="FC231" s="151" t="str">
        <f t="shared" si="74"/>
        <v/>
      </c>
      <c r="FD231" s="151" t="str">
        <f t="shared" si="74"/>
        <v/>
      </c>
      <c r="FE231" s="151" t="str">
        <f t="shared" si="74"/>
        <v/>
      </c>
      <c r="FF231" s="151" t="str">
        <f t="shared" si="74"/>
        <v/>
      </c>
      <c r="FG231" s="151" t="str">
        <f t="shared" si="74"/>
        <v/>
      </c>
      <c r="FH231" s="151" t="str">
        <f t="shared" si="74"/>
        <v/>
      </c>
      <c r="FI231" s="151" t="str">
        <f t="shared" si="74"/>
        <v/>
      </c>
      <c r="FJ231" s="151" t="str">
        <f t="shared" si="74"/>
        <v/>
      </c>
      <c r="FK231" s="151" t="str">
        <f t="shared" si="74"/>
        <v/>
      </c>
      <c r="FL231" s="151" t="str">
        <f t="shared" si="74"/>
        <v/>
      </c>
      <c r="FM231" s="151" t="str">
        <f t="shared" si="74"/>
        <v/>
      </c>
      <c r="FN231" s="151" t="str">
        <f t="shared" si="74"/>
        <v/>
      </c>
      <c r="FO231" s="151" t="str">
        <f t="shared" si="74"/>
        <v/>
      </c>
      <c r="FP231" s="151" t="str">
        <f t="shared" si="74"/>
        <v/>
      </c>
      <c r="FQ231" s="151" t="str">
        <f t="shared" si="74"/>
        <v/>
      </c>
      <c r="FR231" s="151" t="str">
        <f t="shared" si="74"/>
        <v/>
      </c>
      <c r="FS231" s="151" t="str">
        <f t="shared" si="74"/>
        <v/>
      </c>
      <c r="FT231" s="151" t="str">
        <f t="shared" si="74"/>
        <v/>
      </c>
      <c r="FU231" s="151" t="str">
        <f t="shared" si="74"/>
        <v/>
      </c>
      <c r="FV231" s="151" t="str">
        <f t="shared" si="74"/>
        <v/>
      </c>
      <c r="FW231" s="151" t="str">
        <f t="shared" si="74"/>
        <v/>
      </c>
      <c r="FX231" s="151" t="str">
        <f t="shared" si="74"/>
        <v/>
      </c>
      <c r="FY231" s="151" t="str">
        <f t="shared" si="74"/>
        <v/>
      </c>
      <c r="FZ231" s="151" t="str">
        <f t="shared" si="74"/>
        <v/>
      </c>
      <c r="GA231" s="151" t="str">
        <f t="shared" si="74"/>
        <v/>
      </c>
      <c r="GB231" s="151" t="str">
        <f t="shared" si="74"/>
        <v/>
      </c>
      <c r="GC231" s="151" t="str">
        <f t="shared" si="74"/>
        <v/>
      </c>
      <c r="GD231" s="151" t="str">
        <f t="shared" si="74"/>
        <v/>
      </c>
      <c r="GE231" s="151" t="str">
        <f t="shared" si="74"/>
        <v/>
      </c>
    </row>
  </sheetData>
  <autoFilter ref="A19:HB19"/>
  <dataConsolidate/>
  <mergeCells count="26">
    <mergeCell ref="HC18:HC19"/>
    <mergeCell ref="HB18:HB19"/>
    <mergeCell ref="GI17:GJ17"/>
    <mergeCell ref="GG18:GG19"/>
    <mergeCell ref="GH18:GH19"/>
    <mergeCell ref="GI18:GI19"/>
    <mergeCell ref="GJ18:GJ19"/>
    <mergeCell ref="E17:F17"/>
    <mergeCell ref="G17:K17"/>
    <mergeCell ref="L17:N17"/>
    <mergeCell ref="O17:Q17"/>
    <mergeCell ref="BN18:CR18"/>
    <mergeCell ref="AJ18:BM18"/>
    <mergeCell ref="CS18:DW18"/>
    <mergeCell ref="DX18:EZ18"/>
    <mergeCell ref="FA18:GE18"/>
    <mergeCell ref="E18:AI18"/>
    <mergeCell ref="GT18:HA18"/>
    <mergeCell ref="GO18:GS18"/>
    <mergeCell ref="B225:D225"/>
    <mergeCell ref="B226:D226"/>
    <mergeCell ref="B220:D220"/>
    <mergeCell ref="B221:D221"/>
    <mergeCell ref="B222:D222"/>
    <mergeCell ref="B223:D223"/>
    <mergeCell ref="B224:D224"/>
  </mergeCells>
  <phoneticPr fontId="1"/>
  <conditionalFormatting sqref="GT20:HA219">
    <cfRule type="cellIs" dxfId="53" priority="1" operator="equal">
      <formula>"その他"</formula>
    </cfRule>
  </conditionalFormatting>
  <conditionalFormatting sqref="E20:GE219">
    <cfRule type="cellIs" dxfId="52" priority="2" operator="equal">
      <formula>"空床"</formula>
    </cfRule>
    <cfRule type="cellIs" dxfId="51" priority="3" operator="equal">
      <formula>"休止"</formula>
    </cfRule>
  </conditionalFormatting>
  <dataValidations xWindow="234" yWindow="334" count="4">
    <dataValidation type="list" allowBlank="1" showInputMessage="1" showErrorMessage="1" promptTitle="以下の種別から選択して下さい。" prompt="重・中等症：酸素投与及び呼吸モニタリングなどが可能な病床_x000a_ICU：集中治療室_x000a_HCU:高度治療室_x000a_療養病床：療養病床_x000a_その他：上記以外の病床_x000a_" sqref="C20:C219">
      <formula1>"重・中等症,ICU,その他,HCU,療養病床"</formula1>
    </dataValidation>
    <dataValidation allowBlank="1" showInputMessage="1" showErrorMessage="1" promptTitle="病室（床）名を記載して下さい。" prompt="・病室（床）が特定できる名称を記載して下さい。_x000a_・多床室の場合は、３０１①、３０１②などベットを特定して下さい。_x000a_" sqref="B20:B219"/>
    <dataValidation type="list" allowBlank="1" showInputMessage="1" showErrorMessage="1" promptTitle="以下の種別から選択して下さい。" prompt="休止病床" sqref="D20:D219">
      <formula1>"休止病床"</formula1>
    </dataValidation>
    <dataValidation allowBlank="1" showInputMessage="1" showErrorMessage="1" prompt="ICUもしくはHCUに院内感染者が入院していた医療機関においては県にて適宜数式修正します。" sqref="B225"/>
  </dataValidations>
  <printOptions horizontalCentered="1"/>
  <pageMargins left="0.51181102362204722" right="0.51181102362204722" top="0.35433070866141736" bottom="0.35433070866141736" header="0.31496062992125984" footer="0.31496062992125984"/>
  <pageSetup paperSize="9" scale="63" fitToHeight="0" orientation="landscape" cellComments="asDisplayed" r:id="rId1"/>
  <colBreaks count="6" manualBreakCount="6">
    <brk id="35" min="5" max="225" man="1"/>
    <brk id="65" min="5" max="225" man="1"/>
    <brk id="96" min="5" max="225" man="1"/>
    <brk id="127" min="5" max="225" man="1"/>
    <brk id="156" min="5" max="225" man="1"/>
    <brk id="196" min="5" max="225" man="1"/>
  </colBreaks>
  <drawing r:id="rId2"/>
  <legacyDrawing r:id="rId3"/>
  <extLst>
    <ext xmlns:x14="http://schemas.microsoft.com/office/spreadsheetml/2009/9/main" uri="{CCE6A557-97BC-4b89-ADB6-D9C93CAAB3DF}">
      <x14:dataValidations xmlns:xm="http://schemas.microsoft.com/office/excel/2006/main" xWindow="234" yWindow="334" count="4">
        <x14:dataValidation type="list" allowBlank="1" showInputMessage="1" showErrorMessage="1" promptTitle="種別を選択して下さい" prompt="特定機能病院等：特定機能病院及び特定機能病院と同程度に新型コロナウイルス感染症の重患者を受け入れている医療機関_x000a_その他医療機関 ：特定機能病院等以外の医療機関">
          <x14:formula1>
            <xm:f>データ!$H$2:$H$3</xm:f>
          </x14:formula1>
          <xm:sqref>O17:Q17</xm:sqref>
        </x14:dataValidation>
        <x14:dataValidation type="list" allowBlank="1" showInputMessage="1" showErrorMessage="1" promptTitle="病床の使用状況について入力して下さい。" prompt="一般 以下いずれにも該当しない患者_x000a_コロナ 院内接触によるコロナ患者_x000a_(空白）　休床や空床に該当しない空き病床or補助上限を超過する休床や空床_x000a_休止 感染管理上休床とした病床_x000a_空床 院内感染者が退院後入院患者を入れない病床_x000a_外コロナ 院外から受け入れたコロナ患者_x000a_既感染者 感染歴があり感染リスクがない患者_x000a_疑い 濃厚接触者等感染が疑われる患者">
          <x14:formula1>
            <xm:f>データ!$G$42:$G$49</xm:f>
          </x14:formula1>
          <xm:sqref>E20:GE219</xm:sqref>
        </x14:dataValidation>
        <x14:dataValidation type="list" allowBlank="1" showInputMessage="1" showErrorMessage="1">
          <x14:formula1>
            <xm:f>データ!$G$28:$G$36</xm:f>
          </x14:formula1>
          <xm:sqref>GT20:HA219</xm:sqref>
        </x14:dataValidation>
        <x14:dataValidation type="list" allowBlank="1" showInputMessage="1" showErrorMessage="1">
          <x14:formula1>
            <xm:f>データ!$G$52:$G$57</xm:f>
          </x14:formula1>
          <xm:sqref>GO20:GS219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W208"/>
  <sheetViews>
    <sheetView view="pageBreakPreview" zoomScaleNormal="100" zoomScaleSheetLayoutView="100" workbookViewId="0">
      <pane xSplit="15045" ySplit="4695" topLeftCell="GB200"/>
      <selection activeCell="H11" sqref="H11"/>
      <selection pane="topRight" activeCell="GH4" sqref="GH4:GH5"/>
      <selection pane="bottomLeft" activeCell="F201" sqref="F201"/>
      <selection pane="bottomRight" activeCell="GF97" sqref="GF97"/>
    </sheetView>
  </sheetViews>
  <sheetFormatPr defaultRowHeight="12"/>
  <cols>
    <col min="1" max="1" width="9" style="1"/>
    <col min="2" max="4" width="9.875" style="4" customWidth="1"/>
    <col min="5" max="42" width="5.5" style="4" customWidth="1"/>
    <col min="43" max="187" width="5.5" style="19" customWidth="1"/>
    <col min="188" max="188" width="10.75" style="19" customWidth="1"/>
    <col min="189" max="190" width="8.625" style="1" customWidth="1"/>
    <col min="191" max="192" width="8.625" style="14" customWidth="1"/>
    <col min="193" max="16384" width="9" style="1"/>
  </cols>
  <sheetData>
    <row r="1" spans="1:205" s="80" customFormat="1" ht="9">
      <c r="B1" s="81"/>
      <c r="C1" s="81"/>
      <c r="D1" s="81"/>
      <c r="E1" s="82">
        <v>45200</v>
      </c>
      <c r="F1" s="82">
        <f>E1+1</f>
        <v>45201</v>
      </c>
      <c r="G1" s="82">
        <f t="shared" ref="G1:AI1" si="0">F1+1</f>
        <v>45202</v>
      </c>
      <c r="H1" s="82">
        <f t="shared" si="0"/>
        <v>45203</v>
      </c>
      <c r="I1" s="82">
        <f t="shared" si="0"/>
        <v>45204</v>
      </c>
      <c r="J1" s="82">
        <f t="shared" si="0"/>
        <v>45205</v>
      </c>
      <c r="K1" s="82">
        <f t="shared" si="0"/>
        <v>45206</v>
      </c>
      <c r="L1" s="82">
        <f t="shared" si="0"/>
        <v>45207</v>
      </c>
      <c r="M1" s="82">
        <f t="shared" si="0"/>
        <v>45208</v>
      </c>
      <c r="N1" s="82">
        <f t="shared" si="0"/>
        <v>45209</v>
      </c>
      <c r="O1" s="82">
        <f t="shared" si="0"/>
        <v>45210</v>
      </c>
      <c r="P1" s="82">
        <f t="shared" si="0"/>
        <v>45211</v>
      </c>
      <c r="Q1" s="82">
        <f t="shared" si="0"/>
        <v>45212</v>
      </c>
      <c r="R1" s="82">
        <f t="shared" si="0"/>
        <v>45213</v>
      </c>
      <c r="S1" s="82">
        <f t="shared" si="0"/>
        <v>45214</v>
      </c>
      <c r="T1" s="82">
        <f t="shared" si="0"/>
        <v>45215</v>
      </c>
      <c r="U1" s="82">
        <f t="shared" si="0"/>
        <v>45216</v>
      </c>
      <c r="V1" s="82">
        <f t="shared" si="0"/>
        <v>45217</v>
      </c>
      <c r="W1" s="82">
        <f t="shared" si="0"/>
        <v>45218</v>
      </c>
      <c r="X1" s="82">
        <f t="shared" si="0"/>
        <v>45219</v>
      </c>
      <c r="Y1" s="82">
        <f t="shared" si="0"/>
        <v>45220</v>
      </c>
      <c r="Z1" s="82">
        <f t="shared" si="0"/>
        <v>45221</v>
      </c>
      <c r="AA1" s="82">
        <f t="shared" si="0"/>
        <v>45222</v>
      </c>
      <c r="AB1" s="82">
        <f t="shared" si="0"/>
        <v>45223</v>
      </c>
      <c r="AC1" s="82">
        <f t="shared" si="0"/>
        <v>45224</v>
      </c>
      <c r="AD1" s="82">
        <f t="shared" si="0"/>
        <v>45225</v>
      </c>
      <c r="AE1" s="82">
        <f t="shared" si="0"/>
        <v>45226</v>
      </c>
      <c r="AF1" s="82">
        <f t="shared" si="0"/>
        <v>45227</v>
      </c>
      <c r="AG1" s="82">
        <f t="shared" si="0"/>
        <v>45228</v>
      </c>
      <c r="AH1" s="82">
        <f t="shared" si="0"/>
        <v>45229</v>
      </c>
      <c r="AI1" s="82">
        <f t="shared" si="0"/>
        <v>45230</v>
      </c>
      <c r="AJ1" s="82">
        <f t="shared" ref="AJ1" si="1">AI1+1</f>
        <v>45231</v>
      </c>
      <c r="AK1" s="82">
        <f t="shared" ref="AK1" si="2">AJ1+1</f>
        <v>45232</v>
      </c>
      <c r="AL1" s="82">
        <f t="shared" ref="AL1" si="3">AK1+1</f>
        <v>45233</v>
      </c>
      <c r="AM1" s="82">
        <f t="shared" ref="AM1" si="4">AL1+1</f>
        <v>45234</v>
      </c>
      <c r="AN1" s="82">
        <f t="shared" ref="AN1" si="5">AM1+1</f>
        <v>45235</v>
      </c>
      <c r="AO1" s="82">
        <f t="shared" ref="AO1" si="6">AN1+1</f>
        <v>45236</v>
      </c>
      <c r="AP1" s="82">
        <f t="shared" ref="AP1" si="7">AO1+1</f>
        <v>45237</v>
      </c>
      <c r="AQ1" s="82">
        <f t="shared" ref="AQ1" si="8">AP1+1</f>
        <v>45238</v>
      </c>
      <c r="AR1" s="82">
        <f t="shared" ref="AR1" si="9">AQ1+1</f>
        <v>45239</v>
      </c>
      <c r="AS1" s="82">
        <f t="shared" ref="AS1" si="10">AR1+1</f>
        <v>45240</v>
      </c>
      <c r="AT1" s="82">
        <f t="shared" ref="AT1" si="11">AS1+1</f>
        <v>45241</v>
      </c>
      <c r="AU1" s="82">
        <f t="shared" ref="AU1" si="12">AT1+1</f>
        <v>45242</v>
      </c>
      <c r="AV1" s="82">
        <f t="shared" ref="AV1" si="13">AU1+1</f>
        <v>45243</v>
      </c>
      <c r="AW1" s="82">
        <f t="shared" ref="AW1" si="14">AV1+1</f>
        <v>45244</v>
      </c>
      <c r="AX1" s="82">
        <f t="shared" ref="AX1" si="15">AW1+1</f>
        <v>45245</v>
      </c>
      <c r="AY1" s="82">
        <f t="shared" ref="AY1" si="16">AX1+1</f>
        <v>45246</v>
      </c>
      <c r="AZ1" s="82">
        <f t="shared" ref="AZ1" si="17">AY1+1</f>
        <v>45247</v>
      </c>
      <c r="BA1" s="82">
        <f t="shared" ref="BA1" si="18">AZ1+1</f>
        <v>45248</v>
      </c>
      <c r="BB1" s="82">
        <f t="shared" ref="BB1" si="19">BA1+1</f>
        <v>45249</v>
      </c>
      <c r="BC1" s="82">
        <f t="shared" ref="BC1" si="20">BB1+1</f>
        <v>45250</v>
      </c>
      <c r="BD1" s="82">
        <f t="shared" ref="BD1" si="21">BC1+1</f>
        <v>45251</v>
      </c>
      <c r="BE1" s="82">
        <f t="shared" ref="BE1" si="22">BD1+1</f>
        <v>45252</v>
      </c>
      <c r="BF1" s="82">
        <f t="shared" ref="BF1" si="23">BE1+1</f>
        <v>45253</v>
      </c>
      <c r="BG1" s="82">
        <f t="shared" ref="BG1" si="24">BF1+1</f>
        <v>45254</v>
      </c>
      <c r="BH1" s="82">
        <f t="shared" ref="BH1" si="25">BG1+1</f>
        <v>45255</v>
      </c>
      <c r="BI1" s="82">
        <f t="shared" ref="BI1" si="26">BH1+1</f>
        <v>45256</v>
      </c>
      <c r="BJ1" s="82">
        <f t="shared" ref="BJ1" si="27">BI1+1</f>
        <v>45257</v>
      </c>
      <c r="BK1" s="82">
        <f t="shared" ref="BK1" si="28">BJ1+1</f>
        <v>45258</v>
      </c>
      <c r="BL1" s="82">
        <f t="shared" ref="BL1" si="29">BK1+1</f>
        <v>45259</v>
      </c>
      <c r="BM1" s="82">
        <f t="shared" ref="BM1" si="30">BL1+1</f>
        <v>45260</v>
      </c>
      <c r="BN1" s="82">
        <f t="shared" ref="BN1" si="31">BM1+1</f>
        <v>45261</v>
      </c>
      <c r="BO1" s="82">
        <f t="shared" ref="BO1" si="32">BN1+1</f>
        <v>45262</v>
      </c>
      <c r="BP1" s="82">
        <f t="shared" ref="BP1" si="33">BO1+1</f>
        <v>45263</v>
      </c>
      <c r="BQ1" s="82">
        <f t="shared" ref="BQ1" si="34">BP1+1</f>
        <v>45264</v>
      </c>
      <c r="BR1" s="82">
        <f t="shared" ref="BR1" si="35">BQ1+1</f>
        <v>45265</v>
      </c>
      <c r="BS1" s="82">
        <f t="shared" ref="BS1" si="36">BR1+1</f>
        <v>45266</v>
      </c>
      <c r="BT1" s="82">
        <f t="shared" ref="BT1" si="37">BS1+1</f>
        <v>45267</v>
      </c>
      <c r="BU1" s="82">
        <f t="shared" ref="BU1" si="38">BT1+1</f>
        <v>45268</v>
      </c>
      <c r="BV1" s="82">
        <f t="shared" ref="BV1" si="39">BU1+1</f>
        <v>45269</v>
      </c>
      <c r="BW1" s="82">
        <f t="shared" ref="BW1" si="40">BV1+1</f>
        <v>45270</v>
      </c>
      <c r="BX1" s="82">
        <f t="shared" ref="BX1" si="41">BW1+1</f>
        <v>45271</v>
      </c>
      <c r="BY1" s="82">
        <f t="shared" ref="BY1" si="42">BX1+1</f>
        <v>45272</v>
      </c>
      <c r="BZ1" s="82">
        <f t="shared" ref="BZ1" si="43">BY1+1</f>
        <v>45273</v>
      </c>
      <c r="CA1" s="82">
        <f t="shared" ref="CA1" si="44">BZ1+1</f>
        <v>45274</v>
      </c>
      <c r="CB1" s="82">
        <f t="shared" ref="CB1" si="45">CA1+1</f>
        <v>45275</v>
      </c>
      <c r="CC1" s="82">
        <f t="shared" ref="CC1" si="46">CB1+1</f>
        <v>45276</v>
      </c>
      <c r="CD1" s="82">
        <f t="shared" ref="CD1" si="47">CC1+1</f>
        <v>45277</v>
      </c>
      <c r="CE1" s="82">
        <f t="shared" ref="CE1" si="48">CD1+1</f>
        <v>45278</v>
      </c>
      <c r="CF1" s="82">
        <f t="shared" ref="CF1" si="49">CE1+1</f>
        <v>45279</v>
      </c>
      <c r="CG1" s="82">
        <f t="shared" ref="CG1" si="50">CF1+1</f>
        <v>45280</v>
      </c>
      <c r="CH1" s="82">
        <f t="shared" ref="CH1" si="51">CG1+1</f>
        <v>45281</v>
      </c>
      <c r="CI1" s="82">
        <f t="shared" ref="CI1" si="52">CH1+1</f>
        <v>45282</v>
      </c>
      <c r="CJ1" s="82">
        <f t="shared" ref="CJ1" si="53">CI1+1</f>
        <v>45283</v>
      </c>
      <c r="CK1" s="82">
        <f t="shared" ref="CK1" si="54">CJ1+1</f>
        <v>45284</v>
      </c>
      <c r="CL1" s="82">
        <f t="shared" ref="CL1" si="55">CK1+1</f>
        <v>45285</v>
      </c>
      <c r="CM1" s="82">
        <f t="shared" ref="CM1" si="56">CL1+1</f>
        <v>45286</v>
      </c>
      <c r="CN1" s="82">
        <f t="shared" ref="CN1" si="57">CM1+1</f>
        <v>45287</v>
      </c>
      <c r="CO1" s="82">
        <f t="shared" ref="CO1" si="58">CN1+1</f>
        <v>45288</v>
      </c>
      <c r="CP1" s="82">
        <f t="shared" ref="CP1" si="59">CO1+1</f>
        <v>45289</v>
      </c>
      <c r="CQ1" s="82">
        <f t="shared" ref="CQ1" si="60">CP1+1</f>
        <v>45290</v>
      </c>
      <c r="CR1" s="82">
        <f t="shared" ref="CR1" si="61">CQ1+1</f>
        <v>45291</v>
      </c>
      <c r="CS1" s="82">
        <f t="shared" ref="CS1" si="62">CR1+1</f>
        <v>45292</v>
      </c>
      <c r="CT1" s="82">
        <f t="shared" ref="CT1" si="63">CS1+1</f>
        <v>45293</v>
      </c>
      <c r="CU1" s="82">
        <f t="shared" ref="CU1" si="64">CT1+1</f>
        <v>45294</v>
      </c>
      <c r="CV1" s="82">
        <f t="shared" ref="CV1" si="65">CU1+1</f>
        <v>45295</v>
      </c>
      <c r="CW1" s="82">
        <f t="shared" ref="CW1" si="66">CV1+1</f>
        <v>45296</v>
      </c>
      <c r="CX1" s="82">
        <f t="shared" ref="CX1" si="67">CW1+1</f>
        <v>45297</v>
      </c>
      <c r="CY1" s="82">
        <f t="shared" ref="CY1" si="68">CX1+1</f>
        <v>45298</v>
      </c>
      <c r="CZ1" s="82">
        <f t="shared" ref="CZ1" si="69">CY1+1</f>
        <v>45299</v>
      </c>
      <c r="DA1" s="82">
        <f t="shared" ref="DA1" si="70">CZ1+1</f>
        <v>45300</v>
      </c>
      <c r="DB1" s="82">
        <f t="shared" ref="DB1" si="71">DA1+1</f>
        <v>45301</v>
      </c>
      <c r="DC1" s="82">
        <f t="shared" ref="DC1" si="72">DB1+1</f>
        <v>45302</v>
      </c>
      <c r="DD1" s="82">
        <f t="shared" ref="DD1" si="73">DC1+1</f>
        <v>45303</v>
      </c>
      <c r="DE1" s="82">
        <f t="shared" ref="DE1" si="74">DD1+1</f>
        <v>45304</v>
      </c>
      <c r="DF1" s="82">
        <f t="shared" ref="DF1" si="75">DE1+1</f>
        <v>45305</v>
      </c>
      <c r="DG1" s="82">
        <f t="shared" ref="DG1" si="76">DF1+1</f>
        <v>45306</v>
      </c>
      <c r="DH1" s="82">
        <f t="shared" ref="DH1" si="77">DG1+1</f>
        <v>45307</v>
      </c>
      <c r="DI1" s="82">
        <f t="shared" ref="DI1" si="78">DH1+1</f>
        <v>45308</v>
      </c>
      <c r="DJ1" s="82">
        <f t="shared" ref="DJ1" si="79">DI1+1</f>
        <v>45309</v>
      </c>
      <c r="DK1" s="82">
        <f t="shared" ref="DK1" si="80">DJ1+1</f>
        <v>45310</v>
      </c>
      <c r="DL1" s="82">
        <f t="shared" ref="DL1" si="81">DK1+1</f>
        <v>45311</v>
      </c>
      <c r="DM1" s="82">
        <f t="shared" ref="DM1" si="82">DL1+1</f>
        <v>45312</v>
      </c>
      <c r="DN1" s="82">
        <f t="shared" ref="DN1" si="83">DM1+1</f>
        <v>45313</v>
      </c>
      <c r="DO1" s="82">
        <f t="shared" ref="DO1" si="84">DN1+1</f>
        <v>45314</v>
      </c>
      <c r="DP1" s="82">
        <f t="shared" ref="DP1" si="85">DO1+1</f>
        <v>45315</v>
      </c>
      <c r="DQ1" s="82">
        <f t="shared" ref="DQ1" si="86">DP1+1</f>
        <v>45316</v>
      </c>
      <c r="DR1" s="82">
        <f t="shared" ref="DR1" si="87">DQ1+1</f>
        <v>45317</v>
      </c>
      <c r="DS1" s="82">
        <f t="shared" ref="DS1" si="88">DR1+1</f>
        <v>45318</v>
      </c>
      <c r="DT1" s="82">
        <f t="shared" ref="DT1" si="89">DS1+1</f>
        <v>45319</v>
      </c>
      <c r="DU1" s="82">
        <f t="shared" ref="DU1" si="90">DT1+1</f>
        <v>45320</v>
      </c>
      <c r="DV1" s="82">
        <f t="shared" ref="DV1" si="91">DU1+1</f>
        <v>45321</v>
      </c>
      <c r="DW1" s="82">
        <f t="shared" ref="DW1" si="92">DV1+1</f>
        <v>45322</v>
      </c>
      <c r="DX1" s="82">
        <f t="shared" ref="DX1" si="93">DW1+1</f>
        <v>45323</v>
      </c>
      <c r="DY1" s="82">
        <f t="shared" ref="DY1" si="94">DX1+1</f>
        <v>45324</v>
      </c>
      <c r="DZ1" s="82">
        <f t="shared" ref="DZ1" si="95">DY1+1</f>
        <v>45325</v>
      </c>
      <c r="EA1" s="82">
        <f t="shared" ref="EA1" si="96">DZ1+1</f>
        <v>45326</v>
      </c>
      <c r="EB1" s="82">
        <f t="shared" ref="EB1" si="97">EA1+1</f>
        <v>45327</v>
      </c>
      <c r="EC1" s="82">
        <f t="shared" ref="EC1" si="98">EB1+1</f>
        <v>45328</v>
      </c>
      <c r="ED1" s="82">
        <f t="shared" ref="ED1" si="99">EC1+1</f>
        <v>45329</v>
      </c>
      <c r="EE1" s="82">
        <f t="shared" ref="EE1" si="100">ED1+1</f>
        <v>45330</v>
      </c>
      <c r="EF1" s="82">
        <f t="shared" ref="EF1" si="101">EE1+1</f>
        <v>45331</v>
      </c>
      <c r="EG1" s="82">
        <f t="shared" ref="EG1" si="102">EF1+1</f>
        <v>45332</v>
      </c>
      <c r="EH1" s="82">
        <f t="shared" ref="EH1" si="103">EG1+1</f>
        <v>45333</v>
      </c>
      <c r="EI1" s="82">
        <f t="shared" ref="EI1" si="104">EH1+1</f>
        <v>45334</v>
      </c>
      <c r="EJ1" s="82">
        <f t="shared" ref="EJ1" si="105">EI1+1</f>
        <v>45335</v>
      </c>
      <c r="EK1" s="82">
        <f t="shared" ref="EK1" si="106">EJ1+1</f>
        <v>45336</v>
      </c>
      <c r="EL1" s="82">
        <f t="shared" ref="EL1" si="107">EK1+1</f>
        <v>45337</v>
      </c>
      <c r="EM1" s="82">
        <f t="shared" ref="EM1" si="108">EL1+1</f>
        <v>45338</v>
      </c>
      <c r="EN1" s="82">
        <f t="shared" ref="EN1" si="109">EM1+1</f>
        <v>45339</v>
      </c>
      <c r="EO1" s="82">
        <f t="shared" ref="EO1" si="110">EN1+1</f>
        <v>45340</v>
      </c>
      <c r="EP1" s="82">
        <f t="shared" ref="EP1" si="111">EO1+1</f>
        <v>45341</v>
      </c>
      <c r="EQ1" s="82">
        <f t="shared" ref="EQ1" si="112">EP1+1</f>
        <v>45342</v>
      </c>
      <c r="ER1" s="82">
        <f t="shared" ref="ER1" si="113">EQ1+1</f>
        <v>45343</v>
      </c>
      <c r="ES1" s="82">
        <f t="shared" ref="ES1" si="114">ER1+1</f>
        <v>45344</v>
      </c>
      <c r="ET1" s="82">
        <f t="shared" ref="ET1" si="115">ES1+1</f>
        <v>45345</v>
      </c>
      <c r="EU1" s="82">
        <f t="shared" ref="EU1" si="116">ET1+1</f>
        <v>45346</v>
      </c>
      <c r="EV1" s="82">
        <f t="shared" ref="EV1" si="117">EU1+1</f>
        <v>45347</v>
      </c>
      <c r="EW1" s="82">
        <f t="shared" ref="EW1" si="118">EV1+1</f>
        <v>45348</v>
      </c>
      <c r="EX1" s="82">
        <f t="shared" ref="EX1" si="119">EW1+1</f>
        <v>45349</v>
      </c>
      <c r="EY1" s="82">
        <f t="shared" ref="EY1" si="120">EX1+1</f>
        <v>45350</v>
      </c>
      <c r="EZ1" s="82">
        <f t="shared" ref="EZ1" si="121">EY1+1</f>
        <v>45351</v>
      </c>
      <c r="FA1" s="82">
        <f t="shared" ref="FA1" si="122">EZ1+1</f>
        <v>45352</v>
      </c>
      <c r="FB1" s="82">
        <f t="shared" ref="FB1" si="123">FA1+1</f>
        <v>45353</v>
      </c>
      <c r="FC1" s="82">
        <f t="shared" ref="FC1" si="124">FB1+1</f>
        <v>45354</v>
      </c>
      <c r="FD1" s="82">
        <f t="shared" ref="FD1" si="125">FC1+1</f>
        <v>45355</v>
      </c>
      <c r="FE1" s="82">
        <f t="shared" ref="FE1" si="126">FD1+1</f>
        <v>45356</v>
      </c>
      <c r="FF1" s="82">
        <f t="shared" ref="FF1" si="127">FE1+1</f>
        <v>45357</v>
      </c>
      <c r="FG1" s="82">
        <f t="shared" ref="FG1" si="128">FF1+1</f>
        <v>45358</v>
      </c>
      <c r="FH1" s="82">
        <f t="shared" ref="FH1" si="129">FG1+1</f>
        <v>45359</v>
      </c>
      <c r="FI1" s="82">
        <f t="shared" ref="FI1" si="130">FH1+1</f>
        <v>45360</v>
      </c>
      <c r="FJ1" s="82">
        <f t="shared" ref="FJ1" si="131">FI1+1</f>
        <v>45361</v>
      </c>
      <c r="FK1" s="82">
        <f t="shared" ref="FK1" si="132">FJ1+1</f>
        <v>45362</v>
      </c>
      <c r="FL1" s="82">
        <f t="shared" ref="FL1" si="133">FK1+1</f>
        <v>45363</v>
      </c>
      <c r="FM1" s="82">
        <f t="shared" ref="FM1" si="134">FL1+1</f>
        <v>45364</v>
      </c>
      <c r="FN1" s="82">
        <f t="shared" ref="FN1" si="135">FM1+1</f>
        <v>45365</v>
      </c>
      <c r="FO1" s="82">
        <f t="shared" ref="FO1" si="136">FN1+1</f>
        <v>45366</v>
      </c>
      <c r="FP1" s="82">
        <f t="shared" ref="FP1" si="137">FO1+1</f>
        <v>45367</v>
      </c>
      <c r="FQ1" s="82">
        <f t="shared" ref="FQ1" si="138">FP1+1</f>
        <v>45368</v>
      </c>
      <c r="FR1" s="82">
        <f t="shared" ref="FR1" si="139">FQ1+1</f>
        <v>45369</v>
      </c>
      <c r="FS1" s="82">
        <f t="shared" ref="FS1" si="140">FR1+1</f>
        <v>45370</v>
      </c>
      <c r="FT1" s="82">
        <f t="shared" ref="FT1" si="141">FS1+1</f>
        <v>45371</v>
      </c>
      <c r="FU1" s="82">
        <f t="shared" ref="FU1" si="142">FT1+1</f>
        <v>45372</v>
      </c>
      <c r="FV1" s="82">
        <f t="shared" ref="FV1" si="143">FU1+1</f>
        <v>45373</v>
      </c>
      <c r="FW1" s="82">
        <f t="shared" ref="FW1" si="144">FV1+1</f>
        <v>45374</v>
      </c>
      <c r="FX1" s="82">
        <f t="shared" ref="FX1" si="145">FW1+1</f>
        <v>45375</v>
      </c>
      <c r="FY1" s="82">
        <f t="shared" ref="FY1" si="146">FX1+1</f>
        <v>45376</v>
      </c>
      <c r="FZ1" s="82">
        <f t="shared" ref="FZ1" si="147">FY1+1</f>
        <v>45377</v>
      </c>
      <c r="GA1" s="82">
        <f t="shared" ref="GA1" si="148">FZ1+1</f>
        <v>45378</v>
      </c>
      <c r="GB1" s="82">
        <f t="shared" ref="GB1" si="149">GA1+1</f>
        <v>45379</v>
      </c>
      <c r="GC1" s="82">
        <f t="shared" ref="GC1" si="150">GB1+1</f>
        <v>45380</v>
      </c>
      <c r="GD1" s="82">
        <f t="shared" ref="GD1" si="151">GC1+1</f>
        <v>45381</v>
      </c>
      <c r="GE1" s="82">
        <f t="shared" ref="GE1" si="152">GD1+1</f>
        <v>45382</v>
      </c>
      <c r="GF1" s="83"/>
      <c r="GI1" s="84"/>
      <c r="GJ1" s="84"/>
    </row>
    <row r="2" spans="1:205" ht="20.25" customHeight="1">
      <c r="B2" s="4" t="s">
        <v>30</v>
      </c>
      <c r="AW2" s="4"/>
      <c r="AX2" s="4"/>
      <c r="AY2" s="4"/>
      <c r="AZ2" s="4"/>
      <c r="BA2" s="4"/>
      <c r="BB2" s="4"/>
      <c r="BC2" s="4"/>
      <c r="CB2" s="24"/>
      <c r="GG2" s="19"/>
      <c r="GH2" s="19"/>
      <c r="GI2" s="19"/>
      <c r="GJ2" s="19"/>
      <c r="GK2" s="19"/>
      <c r="GL2" s="19"/>
      <c r="GM2" s="19"/>
      <c r="GN2" s="19"/>
      <c r="GO2" s="19"/>
      <c r="GP2" s="19"/>
      <c r="GQ2" s="19"/>
      <c r="GR2" s="19"/>
      <c r="GS2" s="19"/>
      <c r="GV2" s="14"/>
      <c r="GW2" s="14"/>
    </row>
    <row r="3" spans="1:205" ht="30" customHeight="1">
      <c r="B3" s="4" t="s">
        <v>45</v>
      </c>
      <c r="AQ3" s="4"/>
      <c r="AR3" s="4"/>
      <c r="AS3" s="4"/>
      <c r="AT3" s="4"/>
      <c r="AU3" s="4"/>
      <c r="AV3" s="4"/>
      <c r="AW3" s="4"/>
      <c r="AX3" s="4"/>
      <c r="AY3" s="4"/>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7" t="s">
        <v>36</v>
      </c>
      <c r="GG3" s="30">
        <f>+AL3</f>
        <v>0</v>
      </c>
      <c r="GH3" s="17" t="s">
        <v>44</v>
      </c>
      <c r="GI3" s="287">
        <f>+AT3</f>
        <v>0</v>
      </c>
      <c r="GJ3" s="287"/>
    </row>
    <row r="4" spans="1:205" ht="13.5" customHeight="1">
      <c r="B4" s="5"/>
      <c r="C4" s="5"/>
      <c r="D4" s="5"/>
      <c r="E4" s="274" t="s">
        <v>79</v>
      </c>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t="s">
        <v>81</v>
      </c>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4" t="s">
        <v>82</v>
      </c>
      <c r="BO4" s="275"/>
      <c r="BP4" s="275"/>
      <c r="BQ4" s="275"/>
      <c r="BR4" s="275"/>
      <c r="BS4" s="275"/>
      <c r="BT4" s="275"/>
      <c r="BU4" s="275"/>
      <c r="BV4" s="275"/>
      <c r="BW4" s="275"/>
      <c r="BX4" s="275"/>
      <c r="BY4" s="275"/>
      <c r="BZ4" s="275"/>
      <c r="CA4" s="275"/>
      <c r="CB4" s="275"/>
      <c r="CC4" s="275"/>
      <c r="CD4" s="275"/>
      <c r="CE4" s="275"/>
      <c r="CF4" s="275"/>
      <c r="CG4" s="275"/>
      <c r="CH4" s="275"/>
      <c r="CI4" s="275"/>
      <c r="CJ4" s="275"/>
      <c r="CK4" s="275"/>
      <c r="CL4" s="275"/>
      <c r="CM4" s="275"/>
      <c r="CN4" s="275"/>
      <c r="CO4" s="275"/>
      <c r="CP4" s="275"/>
      <c r="CQ4" s="275"/>
      <c r="CR4" s="276"/>
      <c r="CS4" s="274" t="s">
        <v>84</v>
      </c>
      <c r="CT4" s="275"/>
      <c r="CU4" s="275"/>
      <c r="CV4" s="275"/>
      <c r="CW4" s="275"/>
      <c r="CX4" s="275"/>
      <c r="CY4" s="275"/>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6"/>
      <c r="DX4" s="274" t="s">
        <v>86</v>
      </c>
      <c r="DY4" s="275"/>
      <c r="DZ4" s="275"/>
      <c r="EA4" s="275"/>
      <c r="EB4" s="275"/>
      <c r="EC4" s="275"/>
      <c r="ED4" s="275"/>
      <c r="EE4" s="275"/>
      <c r="EF4" s="275"/>
      <c r="EG4" s="275"/>
      <c r="EH4" s="275"/>
      <c r="EI4" s="275"/>
      <c r="EJ4" s="275"/>
      <c r="EK4" s="275"/>
      <c r="EL4" s="275"/>
      <c r="EM4" s="275"/>
      <c r="EN4" s="275"/>
      <c r="EO4" s="275"/>
      <c r="EP4" s="275"/>
      <c r="EQ4" s="275"/>
      <c r="ER4" s="275"/>
      <c r="ES4" s="275"/>
      <c r="ET4" s="275"/>
      <c r="EU4" s="275"/>
      <c r="EV4" s="275"/>
      <c r="EW4" s="275"/>
      <c r="EX4" s="275"/>
      <c r="EY4" s="275"/>
      <c r="EZ4" s="275"/>
      <c r="FA4" s="274" t="s">
        <v>87</v>
      </c>
      <c r="FB4" s="275"/>
      <c r="FC4" s="275"/>
      <c r="FD4" s="275"/>
      <c r="FE4" s="275"/>
      <c r="FF4" s="275"/>
      <c r="FG4" s="275"/>
      <c r="FH4" s="275"/>
      <c r="FI4" s="275"/>
      <c r="FJ4" s="275"/>
      <c r="FK4" s="275"/>
      <c r="FL4" s="275"/>
      <c r="FM4" s="275"/>
      <c r="FN4" s="275"/>
      <c r="FO4" s="275"/>
      <c r="FP4" s="275"/>
      <c r="FQ4" s="275"/>
      <c r="FR4" s="275"/>
      <c r="FS4" s="275"/>
      <c r="FT4" s="275"/>
      <c r="FU4" s="275"/>
      <c r="FV4" s="275"/>
      <c r="FW4" s="275"/>
      <c r="FX4" s="275"/>
      <c r="FY4" s="275"/>
      <c r="FZ4" s="275"/>
      <c r="GA4" s="275"/>
      <c r="GB4" s="275"/>
      <c r="GC4" s="275"/>
      <c r="GD4" s="275"/>
      <c r="GE4" s="276"/>
      <c r="GF4" s="5"/>
      <c r="GG4" s="285" t="s">
        <v>32</v>
      </c>
      <c r="GH4" s="285" t="s">
        <v>95</v>
      </c>
      <c r="GI4" s="288" t="s">
        <v>46</v>
      </c>
      <c r="GJ4" s="290" t="s">
        <v>47</v>
      </c>
    </row>
    <row r="5" spans="1:205">
      <c r="B5" s="39" t="s">
        <v>31</v>
      </c>
      <c r="C5" s="40" t="s">
        <v>33</v>
      </c>
      <c r="D5" s="41" t="s">
        <v>41</v>
      </c>
      <c r="E5" s="42" t="s">
        <v>0</v>
      </c>
      <c r="F5" s="42" t="s">
        <v>1</v>
      </c>
      <c r="G5" s="20" t="s">
        <v>2</v>
      </c>
      <c r="H5" s="20" t="s">
        <v>3</v>
      </c>
      <c r="I5" s="42" t="s">
        <v>4</v>
      </c>
      <c r="J5" s="20" t="s">
        <v>5</v>
      </c>
      <c r="K5" s="20" t="s">
        <v>6</v>
      </c>
      <c r="L5" s="42" t="s">
        <v>7</v>
      </c>
      <c r="M5" s="20" t="s">
        <v>8</v>
      </c>
      <c r="N5" s="20" t="s">
        <v>9</v>
      </c>
      <c r="O5" s="20" t="s">
        <v>10</v>
      </c>
      <c r="P5" s="20" t="s">
        <v>11</v>
      </c>
      <c r="Q5" s="20" t="s">
        <v>12</v>
      </c>
      <c r="R5" s="20" t="s">
        <v>13</v>
      </c>
      <c r="S5" s="20" t="s">
        <v>14</v>
      </c>
      <c r="T5" s="20" t="s">
        <v>15</v>
      </c>
      <c r="U5" s="20" t="s">
        <v>16</v>
      </c>
      <c r="V5" s="20" t="s">
        <v>17</v>
      </c>
      <c r="W5" s="20" t="s">
        <v>18</v>
      </c>
      <c r="X5" s="20" t="s">
        <v>19</v>
      </c>
      <c r="Y5" s="20" t="s">
        <v>20</v>
      </c>
      <c r="Z5" s="20" t="s">
        <v>21</v>
      </c>
      <c r="AA5" s="20" t="s">
        <v>22</v>
      </c>
      <c r="AB5" s="20" t="s">
        <v>23</v>
      </c>
      <c r="AC5" s="20" t="s">
        <v>24</v>
      </c>
      <c r="AD5" s="20" t="s">
        <v>25</v>
      </c>
      <c r="AE5" s="20" t="s">
        <v>26</v>
      </c>
      <c r="AF5" s="20" t="s">
        <v>27</v>
      </c>
      <c r="AG5" s="20" t="s">
        <v>28</v>
      </c>
      <c r="AH5" s="43" t="s">
        <v>29</v>
      </c>
      <c r="AI5" s="43" t="s">
        <v>53</v>
      </c>
      <c r="AJ5" s="88" t="s">
        <v>0</v>
      </c>
      <c r="AK5" s="42" t="s">
        <v>1</v>
      </c>
      <c r="AL5" s="20" t="s">
        <v>2</v>
      </c>
      <c r="AM5" s="20" t="s">
        <v>3</v>
      </c>
      <c r="AN5" s="42" t="s">
        <v>4</v>
      </c>
      <c r="AO5" s="20" t="s">
        <v>5</v>
      </c>
      <c r="AP5" s="20" t="s">
        <v>6</v>
      </c>
      <c r="AQ5" s="42" t="s">
        <v>7</v>
      </c>
      <c r="AR5" s="20" t="s">
        <v>8</v>
      </c>
      <c r="AS5" s="20" t="s">
        <v>9</v>
      </c>
      <c r="AT5" s="20" t="s">
        <v>10</v>
      </c>
      <c r="AU5" s="20" t="s">
        <v>11</v>
      </c>
      <c r="AV5" s="20" t="s">
        <v>12</v>
      </c>
      <c r="AW5" s="20" t="s">
        <v>13</v>
      </c>
      <c r="AX5" s="20" t="s">
        <v>14</v>
      </c>
      <c r="AY5" s="20" t="s">
        <v>15</v>
      </c>
      <c r="AZ5" s="20" t="s">
        <v>16</v>
      </c>
      <c r="BA5" s="20" t="s">
        <v>17</v>
      </c>
      <c r="BB5" s="20" t="s">
        <v>18</v>
      </c>
      <c r="BC5" s="20" t="s">
        <v>19</v>
      </c>
      <c r="BD5" s="20" t="s">
        <v>20</v>
      </c>
      <c r="BE5" s="20" t="s">
        <v>21</v>
      </c>
      <c r="BF5" s="20" t="s">
        <v>22</v>
      </c>
      <c r="BG5" s="20" t="s">
        <v>23</v>
      </c>
      <c r="BH5" s="20" t="s">
        <v>24</v>
      </c>
      <c r="BI5" s="20" t="s">
        <v>25</v>
      </c>
      <c r="BJ5" s="20" t="s">
        <v>26</v>
      </c>
      <c r="BK5" s="20" t="s">
        <v>27</v>
      </c>
      <c r="BL5" s="20" t="s">
        <v>28</v>
      </c>
      <c r="BM5" s="20" t="s">
        <v>29</v>
      </c>
      <c r="BN5" s="16" t="s">
        <v>0</v>
      </c>
      <c r="BO5" s="20" t="s">
        <v>1</v>
      </c>
      <c r="BP5" s="20" t="s">
        <v>2</v>
      </c>
      <c r="BQ5" s="20" t="s">
        <v>3</v>
      </c>
      <c r="BR5" s="20" t="s">
        <v>4</v>
      </c>
      <c r="BS5" s="20" t="s">
        <v>5</v>
      </c>
      <c r="BT5" s="33" t="s">
        <v>6</v>
      </c>
      <c r="BU5" s="20" t="s">
        <v>7</v>
      </c>
      <c r="BV5" s="33" t="s">
        <v>8</v>
      </c>
      <c r="BW5" s="20" t="s">
        <v>9</v>
      </c>
      <c r="BX5" s="33" t="s">
        <v>10</v>
      </c>
      <c r="BY5" s="20" t="s">
        <v>11</v>
      </c>
      <c r="BZ5" s="33" t="s">
        <v>12</v>
      </c>
      <c r="CA5" s="20" t="s">
        <v>13</v>
      </c>
      <c r="CB5" s="33" t="s">
        <v>14</v>
      </c>
      <c r="CC5" s="20" t="s">
        <v>15</v>
      </c>
      <c r="CD5" s="33" t="s">
        <v>16</v>
      </c>
      <c r="CE5" s="20" t="s">
        <v>17</v>
      </c>
      <c r="CF5" s="33" t="s">
        <v>18</v>
      </c>
      <c r="CG5" s="20" t="s">
        <v>19</v>
      </c>
      <c r="CH5" s="33" t="s">
        <v>20</v>
      </c>
      <c r="CI5" s="20" t="s">
        <v>21</v>
      </c>
      <c r="CJ5" s="33" t="s">
        <v>22</v>
      </c>
      <c r="CK5" s="20" t="s">
        <v>23</v>
      </c>
      <c r="CL5" s="33" t="s">
        <v>24</v>
      </c>
      <c r="CM5" s="20" t="s">
        <v>25</v>
      </c>
      <c r="CN5" s="33" t="s">
        <v>26</v>
      </c>
      <c r="CO5" s="20" t="s">
        <v>27</v>
      </c>
      <c r="CP5" s="33" t="s">
        <v>28</v>
      </c>
      <c r="CQ5" s="20" t="s">
        <v>29</v>
      </c>
      <c r="CR5" s="33" t="s">
        <v>53</v>
      </c>
      <c r="CS5" s="16" t="s">
        <v>0</v>
      </c>
      <c r="CT5" s="20" t="s">
        <v>1</v>
      </c>
      <c r="CU5" s="20" t="s">
        <v>2</v>
      </c>
      <c r="CV5" s="20" t="s">
        <v>3</v>
      </c>
      <c r="CW5" s="20" t="s">
        <v>4</v>
      </c>
      <c r="CX5" s="20" t="s">
        <v>5</v>
      </c>
      <c r="CY5" s="33" t="s">
        <v>6</v>
      </c>
      <c r="CZ5" s="20" t="s">
        <v>7</v>
      </c>
      <c r="DA5" s="33" t="s">
        <v>8</v>
      </c>
      <c r="DB5" s="20" t="s">
        <v>9</v>
      </c>
      <c r="DC5" s="33" t="s">
        <v>10</v>
      </c>
      <c r="DD5" s="20" t="s">
        <v>11</v>
      </c>
      <c r="DE5" s="33" t="s">
        <v>12</v>
      </c>
      <c r="DF5" s="20" t="s">
        <v>13</v>
      </c>
      <c r="DG5" s="33" t="s">
        <v>14</v>
      </c>
      <c r="DH5" s="20" t="s">
        <v>15</v>
      </c>
      <c r="DI5" s="33" t="s">
        <v>16</v>
      </c>
      <c r="DJ5" s="20" t="s">
        <v>17</v>
      </c>
      <c r="DK5" s="33" t="s">
        <v>18</v>
      </c>
      <c r="DL5" s="20" t="s">
        <v>19</v>
      </c>
      <c r="DM5" s="33" t="s">
        <v>20</v>
      </c>
      <c r="DN5" s="20" t="s">
        <v>21</v>
      </c>
      <c r="DO5" s="33" t="s">
        <v>22</v>
      </c>
      <c r="DP5" s="20" t="s">
        <v>23</v>
      </c>
      <c r="DQ5" s="33" t="s">
        <v>24</v>
      </c>
      <c r="DR5" s="20" t="s">
        <v>25</v>
      </c>
      <c r="DS5" s="33" t="s">
        <v>26</v>
      </c>
      <c r="DT5" s="20" t="s">
        <v>27</v>
      </c>
      <c r="DU5" s="33" t="s">
        <v>28</v>
      </c>
      <c r="DV5" s="20" t="s">
        <v>29</v>
      </c>
      <c r="DW5" s="33" t="s">
        <v>53</v>
      </c>
      <c r="DX5" s="16" t="s">
        <v>0</v>
      </c>
      <c r="DY5" s="20" t="s">
        <v>1</v>
      </c>
      <c r="DZ5" s="20" t="s">
        <v>2</v>
      </c>
      <c r="EA5" s="20" t="s">
        <v>3</v>
      </c>
      <c r="EB5" s="20" t="s">
        <v>4</v>
      </c>
      <c r="EC5" s="20" t="s">
        <v>5</v>
      </c>
      <c r="ED5" s="33" t="s">
        <v>6</v>
      </c>
      <c r="EE5" s="20" t="s">
        <v>7</v>
      </c>
      <c r="EF5" s="33" t="s">
        <v>8</v>
      </c>
      <c r="EG5" s="20" t="s">
        <v>9</v>
      </c>
      <c r="EH5" s="33" t="s">
        <v>10</v>
      </c>
      <c r="EI5" s="20" t="s">
        <v>11</v>
      </c>
      <c r="EJ5" s="33" t="s">
        <v>12</v>
      </c>
      <c r="EK5" s="20" t="s">
        <v>13</v>
      </c>
      <c r="EL5" s="33" t="s">
        <v>14</v>
      </c>
      <c r="EM5" s="20" t="s">
        <v>15</v>
      </c>
      <c r="EN5" s="33" t="s">
        <v>16</v>
      </c>
      <c r="EO5" s="20" t="s">
        <v>17</v>
      </c>
      <c r="EP5" s="33" t="s">
        <v>18</v>
      </c>
      <c r="EQ5" s="20" t="s">
        <v>19</v>
      </c>
      <c r="ER5" s="33" t="s">
        <v>20</v>
      </c>
      <c r="ES5" s="20" t="s">
        <v>21</v>
      </c>
      <c r="ET5" s="33" t="s">
        <v>22</v>
      </c>
      <c r="EU5" s="20" t="s">
        <v>23</v>
      </c>
      <c r="EV5" s="33" t="s">
        <v>24</v>
      </c>
      <c r="EW5" s="20" t="s">
        <v>25</v>
      </c>
      <c r="EX5" s="33" t="s">
        <v>26</v>
      </c>
      <c r="EY5" s="20" t="s">
        <v>27</v>
      </c>
      <c r="EZ5" s="33" t="s">
        <v>28</v>
      </c>
      <c r="FA5" s="16" t="s">
        <v>0</v>
      </c>
      <c r="FB5" s="20" t="s">
        <v>1</v>
      </c>
      <c r="FC5" s="20" t="s">
        <v>2</v>
      </c>
      <c r="FD5" s="20" t="s">
        <v>3</v>
      </c>
      <c r="FE5" s="20" t="s">
        <v>4</v>
      </c>
      <c r="FF5" s="20" t="s">
        <v>5</v>
      </c>
      <c r="FG5" s="33" t="s">
        <v>6</v>
      </c>
      <c r="FH5" s="20" t="s">
        <v>7</v>
      </c>
      <c r="FI5" s="33" t="s">
        <v>8</v>
      </c>
      <c r="FJ5" s="20" t="s">
        <v>9</v>
      </c>
      <c r="FK5" s="33" t="s">
        <v>10</v>
      </c>
      <c r="FL5" s="20" t="s">
        <v>11</v>
      </c>
      <c r="FM5" s="33" t="s">
        <v>12</v>
      </c>
      <c r="FN5" s="20" t="s">
        <v>13</v>
      </c>
      <c r="FO5" s="33" t="s">
        <v>14</v>
      </c>
      <c r="FP5" s="20" t="s">
        <v>15</v>
      </c>
      <c r="FQ5" s="33" t="s">
        <v>16</v>
      </c>
      <c r="FR5" s="20" t="s">
        <v>17</v>
      </c>
      <c r="FS5" s="33" t="s">
        <v>18</v>
      </c>
      <c r="FT5" s="20" t="s">
        <v>19</v>
      </c>
      <c r="FU5" s="33" t="s">
        <v>20</v>
      </c>
      <c r="FV5" s="20" t="s">
        <v>21</v>
      </c>
      <c r="FW5" s="33" t="s">
        <v>22</v>
      </c>
      <c r="FX5" s="20" t="s">
        <v>23</v>
      </c>
      <c r="FY5" s="33" t="s">
        <v>24</v>
      </c>
      <c r="FZ5" s="20" t="s">
        <v>25</v>
      </c>
      <c r="GA5" s="33" t="s">
        <v>26</v>
      </c>
      <c r="GB5" s="20" t="s">
        <v>27</v>
      </c>
      <c r="GC5" s="33" t="s">
        <v>28</v>
      </c>
      <c r="GD5" s="20" t="s">
        <v>29</v>
      </c>
      <c r="GE5" s="33" t="s">
        <v>53</v>
      </c>
      <c r="GF5" s="15" t="s">
        <v>41</v>
      </c>
      <c r="GG5" s="285"/>
      <c r="GH5" s="285"/>
      <c r="GI5" s="289"/>
      <c r="GJ5" s="291"/>
    </row>
    <row r="6" spans="1:205">
      <c r="A6" s="1" t="str">
        <f>IF(GL6="","",COUNTIF($GL$6:GL6,"*"))</f>
        <v/>
      </c>
      <c r="B6" s="37"/>
      <c r="C6" s="38"/>
      <c r="D6" s="38"/>
      <c r="E6" s="94" t="str">
        <f>IF(病床状況確認表!E20="","",病床状況確認表!E$15)</f>
        <v/>
      </c>
      <c r="F6" s="95" t="str">
        <f>IF(病床状況確認表!F20="","",病床状況確認表!F$15)</f>
        <v/>
      </c>
      <c r="G6" s="95" t="str">
        <f>IF(病床状況確認表!G20="","",病床状況確認表!G$15)</f>
        <v/>
      </c>
      <c r="H6" s="95" t="str">
        <f>IF(病床状況確認表!H20="","",病床状況確認表!H$15)</f>
        <v/>
      </c>
      <c r="I6" s="95" t="str">
        <f>IF(病床状況確認表!I20="","",病床状況確認表!I$15)</f>
        <v/>
      </c>
      <c r="J6" s="95" t="str">
        <f>IF(病床状況確認表!J20="","",病床状況確認表!J$15)</f>
        <v/>
      </c>
      <c r="K6" s="95" t="str">
        <f>IF(病床状況確認表!K20="","",病床状況確認表!K$15)</f>
        <v/>
      </c>
      <c r="L6" s="95" t="str">
        <f>IF(病床状況確認表!L20="","",病床状況確認表!L$15)</f>
        <v/>
      </c>
      <c r="M6" s="95" t="str">
        <f>IF(病床状況確認表!M20="","",病床状況確認表!M$15)</f>
        <v/>
      </c>
      <c r="N6" s="95" t="str">
        <f>IF(病床状況確認表!N20="","",病床状況確認表!N$15)</f>
        <v/>
      </c>
      <c r="O6" s="95" t="str">
        <f>IF(病床状況確認表!O20="","",病床状況確認表!O$15)</f>
        <v/>
      </c>
      <c r="P6" s="95" t="str">
        <f>IF(病床状況確認表!P20="","",病床状況確認表!P$15)</f>
        <v/>
      </c>
      <c r="Q6" s="95" t="str">
        <f>IF(病床状況確認表!Q20="","",病床状況確認表!Q$15)</f>
        <v/>
      </c>
      <c r="R6" s="95" t="str">
        <f>IF(病床状況確認表!R20="","",病床状況確認表!R$15)</f>
        <v/>
      </c>
      <c r="S6" s="95" t="str">
        <f>IF(病床状況確認表!S20="","",病床状況確認表!S$15)</f>
        <v/>
      </c>
      <c r="T6" s="95" t="str">
        <f>IF(病床状況確認表!T20="","",病床状況確認表!T$15)</f>
        <v/>
      </c>
      <c r="U6" s="95" t="str">
        <f>IF(病床状況確認表!U20="","",病床状況確認表!U$15)</f>
        <v/>
      </c>
      <c r="V6" s="95" t="str">
        <f>IF(病床状況確認表!V20="","",病床状況確認表!V$15)</f>
        <v/>
      </c>
      <c r="W6" s="95" t="str">
        <f>IF(病床状況確認表!W20="","",病床状況確認表!W$15)</f>
        <v/>
      </c>
      <c r="X6" s="95" t="str">
        <f>IF(病床状況確認表!X20="","",病床状況確認表!X$15)</f>
        <v/>
      </c>
      <c r="Y6" s="95" t="str">
        <f>IF(病床状況確認表!Y20="","",病床状況確認表!Y$15)</f>
        <v/>
      </c>
      <c r="Z6" s="95" t="str">
        <f>IF(病床状況確認表!Z20="","",病床状況確認表!Z$15)</f>
        <v/>
      </c>
      <c r="AA6" s="95" t="str">
        <f>IF(病床状況確認表!AA20="","",病床状況確認表!AA$15)</f>
        <v/>
      </c>
      <c r="AB6" s="95" t="str">
        <f>IF(病床状況確認表!AB20="","",病床状況確認表!AB$15)</f>
        <v/>
      </c>
      <c r="AC6" s="95" t="str">
        <f>IF(病床状況確認表!AC20="","",病床状況確認表!AC$15)</f>
        <v/>
      </c>
      <c r="AD6" s="95" t="str">
        <f>IF(病床状況確認表!AD20="","",病床状況確認表!AD$15)</f>
        <v/>
      </c>
      <c r="AE6" s="95" t="str">
        <f>IF(病床状況確認表!AE20="","",病床状況確認表!AE$15)</f>
        <v/>
      </c>
      <c r="AF6" s="95" t="str">
        <f>IF(病床状況確認表!AF20="","",病床状況確認表!AF$15)</f>
        <v/>
      </c>
      <c r="AG6" s="95" t="str">
        <f>IF(病床状況確認表!AG20="","",病床状況確認表!AG$15)</f>
        <v/>
      </c>
      <c r="AH6" s="95" t="str">
        <f>IF(病床状況確認表!AH20="","",病床状況確認表!AH$15)</f>
        <v/>
      </c>
      <c r="AI6" s="95" t="str">
        <f>IF(病床状況確認表!AI20="","",病床状況確認表!AI$15)</f>
        <v/>
      </c>
      <c r="AJ6" s="96" t="str">
        <f>IF(病床状況確認表!AJ20="","",病床状況確認表!AJ$15)</f>
        <v/>
      </c>
      <c r="AK6" s="96" t="str">
        <f>IF(病床状況確認表!AK20="","",病床状況確認表!AK$15)</f>
        <v/>
      </c>
      <c r="AL6" s="96" t="str">
        <f>IF(病床状況確認表!AL20="","",病床状況確認表!AL$15)</f>
        <v/>
      </c>
      <c r="AM6" s="96" t="str">
        <f>IF(病床状況確認表!AM20="","",病床状況確認表!AM$15)</f>
        <v/>
      </c>
      <c r="AN6" s="96" t="str">
        <f>IF(病床状況確認表!AN20="","",病床状況確認表!AN$15)</f>
        <v/>
      </c>
      <c r="AO6" s="96" t="str">
        <f>IF(病床状況確認表!AO20="","",病床状況確認表!AO$15)</f>
        <v/>
      </c>
      <c r="AP6" s="96" t="str">
        <f>IF(病床状況確認表!AP20="","",病床状況確認表!AP$15)</f>
        <v/>
      </c>
      <c r="AQ6" s="96" t="str">
        <f>IF(病床状況確認表!AQ20="","",病床状況確認表!AQ$15)</f>
        <v/>
      </c>
      <c r="AR6" s="96" t="str">
        <f>IF(病床状況確認表!AR20="","",病床状況確認表!AR$15)</f>
        <v/>
      </c>
      <c r="AS6" s="96" t="str">
        <f>IF(病床状況確認表!AS20="","",病床状況確認表!AS$15)</f>
        <v/>
      </c>
      <c r="AT6" s="96" t="str">
        <f>IF(病床状況確認表!AT20="","",病床状況確認表!AT$15)</f>
        <v/>
      </c>
      <c r="AU6" s="96" t="str">
        <f>IF(病床状況確認表!AU20="","",病床状況確認表!AU$15)</f>
        <v/>
      </c>
      <c r="AV6" s="96" t="str">
        <f>IF(病床状況確認表!AV20="","",病床状況確認表!AV$15)</f>
        <v/>
      </c>
      <c r="AW6" s="96" t="str">
        <f>IF(病床状況確認表!AW20="","",病床状況確認表!AW$15)</f>
        <v/>
      </c>
      <c r="AX6" s="96" t="str">
        <f>IF(病床状況確認表!AX20="","",病床状況確認表!AX$15)</f>
        <v/>
      </c>
      <c r="AY6" s="96" t="str">
        <f>IF(病床状況確認表!AY20="","",病床状況確認表!AY$15)</f>
        <v/>
      </c>
      <c r="AZ6" s="96" t="str">
        <f>IF(病床状況確認表!AZ20="","",病床状況確認表!AZ$15)</f>
        <v/>
      </c>
      <c r="BA6" s="96" t="str">
        <f>IF(病床状況確認表!BA20="","",病床状況確認表!BA$15)</f>
        <v/>
      </c>
      <c r="BB6" s="96" t="str">
        <f>IF(病床状況確認表!BB20="","",病床状況確認表!BB$15)</f>
        <v/>
      </c>
      <c r="BC6" s="96" t="str">
        <f>IF(病床状況確認表!BC20="","",病床状況確認表!BC$15)</f>
        <v/>
      </c>
      <c r="BD6" s="96" t="str">
        <f>IF(病床状況確認表!BD20="","",病床状況確認表!BD$15)</f>
        <v/>
      </c>
      <c r="BE6" s="96" t="str">
        <f>IF(病床状況確認表!BE20="","",病床状況確認表!BE$15)</f>
        <v/>
      </c>
      <c r="BF6" s="96" t="str">
        <f>IF(病床状況確認表!BF20="","",病床状況確認表!BF$15)</f>
        <v/>
      </c>
      <c r="BG6" s="96" t="str">
        <f>IF(病床状況確認表!BG20="","",病床状況確認表!BG$15)</f>
        <v/>
      </c>
      <c r="BH6" s="96" t="str">
        <f>IF(病床状況確認表!BH20="","",病床状況確認表!BH$15)</f>
        <v/>
      </c>
      <c r="BI6" s="96" t="str">
        <f>IF(病床状況確認表!BI20="","",病床状況確認表!BI$15)</f>
        <v/>
      </c>
      <c r="BJ6" s="96" t="str">
        <f>IF(病床状況確認表!BJ20="","",病床状況確認表!BJ$15)</f>
        <v/>
      </c>
      <c r="BK6" s="96" t="str">
        <f>IF(病床状況確認表!BK20="","",病床状況確認表!BK$15)</f>
        <v/>
      </c>
      <c r="BL6" s="96" t="str">
        <f>IF(病床状況確認表!BL20="","",病床状況確認表!BL$15)</f>
        <v/>
      </c>
      <c r="BM6" s="96" t="str">
        <f>IF(病床状況確認表!BM20="","",病床状況確認表!BM$15)</f>
        <v/>
      </c>
      <c r="BN6" s="96" t="str">
        <f>IF(病床状況確認表!BN20="","",病床状況確認表!BN$15)</f>
        <v/>
      </c>
      <c r="BO6" s="96" t="str">
        <f>IF(病床状況確認表!BO20="","",病床状況確認表!BO$15)</f>
        <v/>
      </c>
      <c r="BP6" s="96" t="str">
        <f>IF(病床状況確認表!BP20="","",病床状況確認表!BP$15)</f>
        <v/>
      </c>
      <c r="BQ6" s="96" t="str">
        <f>IF(病床状況確認表!BQ20="","",病床状況確認表!BQ$15)</f>
        <v/>
      </c>
      <c r="BR6" s="96" t="str">
        <f>IF(病床状況確認表!BR20="","",病床状況確認表!BR$15)</f>
        <v/>
      </c>
      <c r="BS6" s="96" t="str">
        <f>IF(病床状況確認表!BS20="","",病床状況確認表!BS$15)</f>
        <v/>
      </c>
      <c r="BT6" s="96" t="str">
        <f>IF(病床状況確認表!BT20="","",病床状況確認表!BT$15)</f>
        <v/>
      </c>
      <c r="BU6" s="96" t="str">
        <f>IF(病床状況確認表!BU20="","",病床状況確認表!BU$15)</f>
        <v/>
      </c>
      <c r="BV6" s="96" t="str">
        <f>IF(病床状況確認表!BV20="","",病床状況確認表!BV$15)</f>
        <v/>
      </c>
      <c r="BW6" s="96" t="str">
        <f>IF(病床状況確認表!BW20="","",病床状況確認表!BW$15)</f>
        <v/>
      </c>
      <c r="BX6" s="96" t="str">
        <f>IF(病床状況確認表!BX20="","",病床状況確認表!BX$15)</f>
        <v/>
      </c>
      <c r="BY6" s="96" t="str">
        <f>IF(病床状況確認表!BY20="","",病床状況確認表!BY$15)</f>
        <v/>
      </c>
      <c r="BZ6" s="96" t="str">
        <f>IF(病床状況確認表!BZ20="","",病床状況確認表!BZ$15)</f>
        <v/>
      </c>
      <c r="CA6" s="96" t="str">
        <f>IF(病床状況確認表!CA20="","",病床状況確認表!CA$15)</f>
        <v/>
      </c>
      <c r="CB6" s="96" t="str">
        <f>IF(病床状況確認表!CB20="","",病床状況確認表!CB$15)</f>
        <v/>
      </c>
      <c r="CC6" s="96" t="str">
        <f>IF(病床状況確認表!CC20="","",病床状況確認表!CC$15)</f>
        <v/>
      </c>
      <c r="CD6" s="96" t="str">
        <f>IF(病床状況確認表!CD20="","",病床状況確認表!CD$15)</f>
        <v/>
      </c>
      <c r="CE6" s="96" t="str">
        <f>IF(病床状況確認表!CE20="","",病床状況確認表!CE$15)</f>
        <v/>
      </c>
      <c r="CF6" s="96" t="str">
        <f>IF(病床状況確認表!CF20="","",病床状況確認表!CF$15)</f>
        <v/>
      </c>
      <c r="CG6" s="96" t="str">
        <f>IF(病床状況確認表!CG20="","",病床状況確認表!CG$15)</f>
        <v/>
      </c>
      <c r="CH6" s="96" t="str">
        <f>IF(病床状況確認表!CH20="","",病床状況確認表!CH$15)</f>
        <v/>
      </c>
      <c r="CI6" s="96" t="str">
        <f>IF(病床状況確認表!CI20="","",病床状況確認表!CI$15)</f>
        <v/>
      </c>
      <c r="CJ6" s="96" t="str">
        <f>IF(病床状況確認表!CJ20="","",病床状況確認表!CJ$15)</f>
        <v/>
      </c>
      <c r="CK6" s="96" t="str">
        <f>IF(病床状況確認表!CK20="","",病床状況確認表!CK$15)</f>
        <v/>
      </c>
      <c r="CL6" s="96" t="str">
        <f>IF(病床状況確認表!CL20="","",病床状況確認表!CL$15)</f>
        <v/>
      </c>
      <c r="CM6" s="96" t="str">
        <f>IF(病床状況確認表!CM20="","",病床状況確認表!CM$15)</f>
        <v/>
      </c>
      <c r="CN6" s="96" t="str">
        <f>IF(病床状況確認表!CN20="","",病床状況確認表!CN$15)</f>
        <v/>
      </c>
      <c r="CO6" s="96" t="str">
        <f>IF(病床状況確認表!CO20="","",病床状況確認表!CO$15)</f>
        <v/>
      </c>
      <c r="CP6" s="96" t="str">
        <f>IF(病床状況確認表!CP20="","",病床状況確認表!CP$15)</f>
        <v/>
      </c>
      <c r="CQ6" s="96" t="str">
        <f>IF(病床状況確認表!CQ20="","",病床状況確認表!CQ$15)</f>
        <v/>
      </c>
      <c r="CR6" s="96" t="str">
        <f>IF(病床状況確認表!CR20="","",病床状況確認表!CR$15)</f>
        <v/>
      </c>
      <c r="CS6" s="96" t="str">
        <f>IF(病床状況確認表!CS20="","",病床状況確認表!CS$15)</f>
        <v/>
      </c>
      <c r="CT6" s="96" t="str">
        <f>IF(病床状況確認表!CT20="","",病床状況確認表!CT$15)</f>
        <v/>
      </c>
      <c r="CU6" s="96" t="str">
        <f>IF(病床状況確認表!CU20="","",病床状況確認表!CU$15)</f>
        <v/>
      </c>
      <c r="CV6" s="96" t="str">
        <f>IF(病床状況確認表!CV20="","",病床状況確認表!CV$15)</f>
        <v/>
      </c>
      <c r="CW6" s="96" t="str">
        <f>IF(病床状況確認表!CW20="","",病床状況確認表!CW$15)</f>
        <v/>
      </c>
      <c r="CX6" s="96" t="str">
        <f>IF(病床状況確認表!CX20="","",病床状況確認表!CX$15)</f>
        <v/>
      </c>
      <c r="CY6" s="96" t="str">
        <f>IF(病床状況確認表!CY20="","",病床状況確認表!CY$15)</f>
        <v/>
      </c>
      <c r="CZ6" s="96" t="str">
        <f>IF(病床状況確認表!CZ20="","",病床状況確認表!CZ$15)</f>
        <v/>
      </c>
      <c r="DA6" s="96" t="str">
        <f>IF(病床状況確認表!DA20="","",病床状況確認表!DA$15)</f>
        <v/>
      </c>
      <c r="DB6" s="96" t="str">
        <f>IF(病床状況確認表!DB20="","",病床状況確認表!DB$15)</f>
        <v/>
      </c>
      <c r="DC6" s="96" t="str">
        <f>IF(病床状況確認表!DC20="","",病床状況確認表!DC$15)</f>
        <v/>
      </c>
      <c r="DD6" s="96" t="str">
        <f>IF(病床状況確認表!DD20="","",病床状況確認表!DD$15)</f>
        <v/>
      </c>
      <c r="DE6" s="96" t="str">
        <f>IF(病床状況確認表!DE20="","",病床状況確認表!DE$15)</f>
        <v/>
      </c>
      <c r="DF6" s="96" t="str">
        <f>IF(病床状況確認表!DF20="","",病床状況確認表!DF$15)</f>
        <v/>
      </c>
      <c r="DG6" s="96" t="str">
        <f>IF(病床状況確認表!DG20="","",病床状況確認表!DG$15)</f>
        <v/>
      </c>
      <c r="DH6" s="96" t="str">
        <f>IF(病床状況確認表!DH20="","",病床状況確認表!DH$15)</f>
        <v/>
      </c>
      <c r="DI6" s="96" t="str">
        <f>IF(病床状況確認表!DI20="","",病床状況確認表!DI$15)</f>
        <v/>
      </c>
      <c r="DJ6" s="96" t="str">
        <f>IF(病床状況確認表!DJ20="","",病床状況確認表!DJ$15)</f>
        <v/>
      </c>
      <c r="DK6" s="96" t="str">
        <f>IF(病床状況確認表!DK20="","",病床状況確認表!DK$15)</f>
        <v/>
      </c>
      <c r="DL6" s="96" t="str">
        <f>IF(病床状況確認表!DL20="","",病床状況確認表!DL$15)</f>
        <v/>
      </c>
      <c r="DM6" s="96" t="str">
        <f>IF(病床状況確認表!DM20="","",病床状況確認表!DM$15)</f>
        <v/>
      </c>
      <c r="DN6" s="96" t="str">
        <f>IF(病床状況確認表!DN20="","",病床状況確認表!DN$15)</f>
        <v/>
      </c>
      <c r="DO6" s="96" t="str">
        <f>IF(病床状況確認表!DO20="","",病床状況確認表!DO$15)</f>
        <v/>
      </c>
      <c r="DP6" s="96" t="str">
        <f>IF(病床状況確認表!DP20="","",病床状況確認表!DP$15)</f>
        <v/>
      </c>
      <c r="DQ6" s="96" t="str">
        <f>IF(病床状況確認表!DQ20="","",病床状況確認表!DQ$15)</f>
        <v/>
      </c>
      <c r="DR6" s="96" t="str">
        <f>IF(病床状況確認表!DR20="","",病床状況確認表!DR$15)</f>
        <v/>
      </c>
      <c r="DS6" s="96" t="str">
        <f>IF(病床状況確認表!DS20="","",病床状況確認表!DS$15)</f>
        <v/>
      </c>
      <c r="DT6" s="96" t="str">
        <f>IF(病床状況確認表!DT20="","",病床状況確認表!DT$15)</f>
        <v/>
      </c>
      <c r="DU6" s="96" t="str">
        <f>IF(病床状況確認表!DU20="","",病床状況確認表!DU$15)</f>
        <v/>
      </c>
      <c r="DV6" s="96" t="str">
        <f>IF(病床状況確認表!DV20="","",病床状況確認表!DV$15)</f>
        <v/>
      </c>
      <c r="DW6" s="96" t="str">
        <f>IF(病床状況確認表!DW20="","",病床状況確認表!DW$15)</f>
        <v/>
      </c>
      <c r="DX6" s="96" t="str">
        <f>IF(病床状況確認表!DX20="","",病床状況確認表!DX$15)</f>
        <v/>
      </c>
      <c r="DY6" s="96" t="str">
        <f>IF(病床状況確認表!DY20="","",病床状況確認表!DY$15)</f>
        <v/>
      </c>
      <c r="DZ6" s="96" t="str">
        <f>IF(病床状況確認表!DZ20="","",病床状況確認表!DZ$15)</f>
        <v/>
      </c>
      <c r="EA6" s="96" t="str">
        <f>IF(病床状況確認表!EA20="","",病床状況確認表!EA$15)</f>
        <v/>
      </c>
      <c r="EB6" s="96" t="str">
        <f>IF(病床状況確認表!EB20="","",病床状況確認表!EB$15)</f>
        <v/>
      </c>
      <c r="EC6" s="96" t="str">
        <f>IF(病床状況確認表!EC20="","",病床状況確認表!EC$15)</f>
        <v/>
      </c>
      <c r="ED6" s="96" t="str">
        <f>IF(病床状況確認表!ED20="","",病床状況確認表!ED$15)</f>
        <v/>
      </c>
      <c r="EE6" s="96" t="str">
        <f>IF(病床状況確認表!EE20="","",病床状況確認表!EE$15)</f>
        <v/>
      </c>
      <c r="EF6" s="96" t="str">
        <f>IF(病床状況確認表!EF20="","",病床状況確認表!EF$15)</f>
        <v/>
      </c>
      <c r="EG6" s="96" t="str">
        <f>IF(病床状況確認表!EG20="","",病床状況確認表!EG$15)</f>
        <v/>
      </c>
      <c r="EH6" s="96" t="str">
        <f>IF(病床状況確認表!EH20="","",病床状況確認表!EH$15)</f>
        <v/>
      </c>
      <c r="EI6" s="96" t="str">
        <f>IF(病床状況確認表!EI20="","",病床状況確認表!EI$15)</f>
        <v/>
      </c>
      <c r="EJ6" s="96" t="str">
        <f>IF(病床状況確認表!EJ20="","",病床状況確認表!EJ$15)</f>
        <v/>
      </c>
      <c r="EK6" s="96" t="str">
        <f>IF(病床状況確認表!EK20="","",病床状況確認表!EK$15)</f>
        <v/>
      </c>
      <c r="EL6" s="96" t="str">
        <f>IF(病床状況確認表!EL20="","",病床状況確認表!EL$15)</f>
        <v/>
      </c>
      <c r="EM6" s="96" t="str">
        <f>IF(病床状況確認表!EM20="","",病床状況確認表!EM$15)</f>
        <v/>
      </c>
      <c r="EN6" s="96" t="str">
        <f>IF(病床状況確認表!EN20="","",病床状況確認表!EN$15)</f>
        <v/>
      </c>
      <c r="EO6" s="96" t="str">
        <f>IF(病床状況確認表!EO20="","",病床状況確認表!EO$15)</f>
        <v/>
      </c>
      <c r="EP6" s="96" t="str">
        <f>IF(病床状況確認表!EP20="","",病床状況確認表!EP$15)</f>
        <v/>
      </c>
      <c r="EQ6" s="96" t="str">
        <f>IF(病床状況確認表!EQ20="","",病床状況確認表!EQ$15)</f>
        <v/>
      </c>
      <c r="ER6" s="96" t="str">
        <f>IF(病床状況確認表!ER20="","",病床状況確認表!ER$15)</f>
        <v/>
      </c>
      <c r="ES6" s="96" t="str">
        <f>IF(病床状況確認表!ES20="","",病床状況確認表!ES$15)</f>
        <v/>
      </c>
      <c r="ET6" s="96" t="str">
        <f>IF(病床状況確認表!ET20="","",病床状況確認表!ET$15)</f>
        <v/>
      </c>
      <c r="EU6" s="96" t="str">
        <f>IF(病床状況確認表!EU20="","",病床状況確認表!EU$15)</f>
        <v/>
      </c>
      <c r="EV6" s="96" t="str">
        <f>IF(病床状況確認表!EV20="","",病床状況確認表!EV$15)</f>
        <v/>
      </c>
      <c r="EW6" s="96" t="str">
        <f>IF(病床状況確認表!EW20="","",病床状況確認表!EW$15)</f>
        <v/>
      </c>
      <c r="EX6" s="96" t="str">
        <f>IF(病床状況確認表!EX20="","",病床状況確認表!EX$15)</f>
        <v/>
      </c>
      <c r="EY6" s="96" t="str">
        <f>IF(病床状況確認表!EY20="","",病床状況確認表!EY$15)</f>
        <v/>
      </c>
      <c r="EZ6" s="96" t="str">
        <f>IF(病床状況確認表!EZ20="","",病床状況確認表!EZ$15)</f>
        <v/>
      </c>
      <c r="FA6" s="96" t="str">
        <f>IF(病床状況確認表!FA20="","",病床状況確認表!FA$15)</f>
        <v/>
      </c>
      <c r="FB6" s="96" t="str">
        <f>IF(病床状況確認表!FB20="","",病床状況確認表!FB$15)</f>
        <v/>
      </c>
      <c r="FC6" s="96" t="str">
        <f>IF(病床状況確認表!FC20="","",病床状況確認表!FC$15)</f>
        <v/>
      </c>
      <c r="FD6" s="96" t="str">
        <f>IF(病床状況確認表!FD20="","",病床状況確認表!FD$15)</f>
        <v/>
      </c>
      <c r="FE6" s="96" t="str">
        <f>IF(病床状況確認表!FE20="","",病床状況確認表!FE$15)</f>
        <v/>
      </c>
      <c r="FF6" s="96" t="str">
        <f>IF(病床状況確認表!FF20="","",病床状況確認表!FF$15)</f>
        <v/>
      </c>
      <c r="FG6" s="96" t="str">
        <f>IF(病床状況確認表!FG20="","",病床状況確認表!FG$15)</f>
        <v/>
      </c>
      <c r="FH6" s="96" t="str">
        <f>IF(病床状況確認表!FH20="","",病床状況確認表!FH$15)</f>
        <v/>
      </c>
      <c r="FI6" s="96" t="str">
        <f>IF(病床状況確認表!FI20="","",病床状況確認表!FI$15)</f>
        <v/>
      </c>
      <c r="FJ6" s="96" t="str">
        <f>IF(病床状況確認表!FJ20="","",病床状況確認表!FJ$15)</f>
        <v/>
      </c>
      <c r="FK6" s="96" t="str">
        <f>IF(病床状況確認表!FK20="","",病床状況確認表!FK$15)</f>
        <v/>
      </c>
      <c r="FL6" s="96" t="str">
        <f>IF(病床状況確認表!FL20="","",病床状況確認表!FL$15)</f>
        <v/>
      </c>
      <c r="FM6" s="96" t="str">
        <f>IF(病床状況確認表!FM20="","",病床状況確認表!FM$15)</f>
        <v/>
      </c>
      <c r="FN6" s="96" t="str">
        <f>IF(病床状況確認表!FN20="","",病床状況確認表!FN$15)</f>
        <v/>
      </c>
      <c r="FO6" s="96" t="str">
        <f>IF(病床状況確認表!FO20="","",病床状況確認表!FO$15)</f>
        <v/>
      </c>
      <c r="FP6" s="96" t="str">
        <f>IF(病床状況確認表!FP20="","",病床状況確認表!FP$15)</f>
        <v/>
      </c>
      <c r="FQ6" s="96" t="str">
        <f>IF(病床状況確認表!FQ20="","",病床状況確認表!FQ$15)</f>
        <v/>
      </c>
      <c r="FR6" s="96" t="str">
        <f>IF(病床状況確認表!FR20="","",病床状況確認表!FR$15)</f>
        <v/>
      </c>
      <c r="FS6" s="96" t="str">
        <f>IF(病床状況確認表!FS20="","",病床状況確認表!FS$15)</f>
        <v/>
      </c>
      <c r="FT6" s="96" t="str">
        <f>IF(病床状況確認表!FT20="","",病床状況確認表!FT$15)</f>
        <v/>
      </c>
      <c r="FU6" s="96" t="str">
        <f>IF(病床状況確認表!FU20="","",病床状況確認表!FU$15)</f>
        <v/>
      </c>
      <c r="FV6" s="96" t="str">
        <f>IF(病床状況確認表!FV20="","",病床状況確認表!FV$15)</f>
        <v/>
      </c>
      <c r="FW6" s="96" t="str">
        <f>IF(病床状況確認表!FW20="","",病床状況確認表!FW$15)</f>
        <v/>
      </c>
      <c r="FX6" s="96" t="str">
        <f>IF(病床状況確認表!FX20="","",病床状況確認表!FX$15)</f>
        <v/>
      </c>
      <c r="FY6" s="96" t="str">
        <f>IF(病床状況確認表!FY20="","",病床状況確認表!FY$15)</f>
        <v/>
      </c>
      <c r="FZ6" s="96" t="str">
        <f>IF(病床状況確認表!FZ20="","",病床状況確認表!FZ$15)</f>
        <v/>
      </c>
      <c r="GA6" s="96" t="str">
        <f>IF(病床状況確認表!GA20="","",病床状況確認表!GA$15)</f>
        <v/>
      </c>
      <c r="GB6" s="96" t="str">
        <f>IF(病床状況確認表!GB20="","",病床状況確認表!GB$15)</f>
        <v/>
      </c>
      <c r="GC6" s="96" t="str">
        <f>IF(病床状況確認表!GC20="","",病床状況確認表!GC$15)</f>
        <v/>
      </c>
      <c r="GD6" s="96" t="str">
        <f>IF(病床状況確認表!GD20="","",病床状況確認表!GD$15)</f>
        <v/>
      </c>
      <c r="GE6" s="96" t="str">
        <f>IF(病床状況確認表!GE20="","",病床状況確認表!GE$15)</f>
        <v/>
      </c>
      <c r="GF6" s="34" t="str">
        <f t="shared" ref="GF6:GF37" si="153">IF(D6="","",D6)</f>
        <v/>
      </c>
      <c r="GG6" s="11">
        <f t="shared" ref="GG6:GG37" si="154">COUNTIF(AJ6:CS6,"一般")+COUNTIF(AJ6:CS6,"コロナ")</f>
        <v>0</v>
      </c>
      <c r="GH6" s="11">
        <f t="shared" ref="GH6:GH37" si="155">COUNTIF(AJ6:CS6,"休止")</f>
        <v>0</v>
      </c>
      <c r="GI6" s="44">
        <f>IFERROR(VLOOKUP(AT$3&amp;C6&amp;D6,データ!D:E,2,0),0)</f>
        <v>0</v>
      </c>
      <c r="GJ6" s="44">
        <f>GI6*GH6</f>
        <v>0</v>
      </c>
      <c r="GK6" s="1">
        <f t="shared" ref="GK6:GK37" si="156">COUNTIF(AJ6:CS6,"コロナ")</f>
        <v>0</v>
      </c>
      <c r="GL6" s="1" t="str">
        <f>IF(OR(GK6&gt;0,GH6&gt;0),"*","")</f>
        <v/>
      </c>
    </row>
    <row r="7" spans="1:205">
      <c r="A7" s="1" t="str">
        <f>IF(GL7="","",MAX($A$6:A6)+1)</f>
        <v/>
      </c>
      <c r="B7" s="27"/>
      <c r="C7" s="6"/>
      <c r="D7" s="6"/>
      <c r="E7" s="97" t="str">
        <f>IF(病床状況確認表!E21="","",病床状況確認表!E$15)</f>
        <v/>
      </c>
      <c r="F7" s="98" t="str">
        <f>IF(病床状況確認表!F21="","",病床状況確認表!F$15)</f>
        <v/>
      </c>
      <c r="G7" s="98" t="str">
        <f>IF(病床状況確認表!G21="","",病床状況確認表!G$15)</f>
        <v/>
      </c>
      <c r="H7" s="98" t="str">
        <f>IF(病床状況確認表!H21="","",病床状況確認表!H$15)</f>
        <v/>
      </c>
      <c r="I7" s="98" t="str">
        <f>IF(病床状況確認表!I21="","",病床状況確認表!I$15)</f>
        <v/>
      </c>
      <c r="J7" s="98" t="str">
        <f>IF(病床状況確認表!J21="","",病床状況確認表!J$15)</f>
        <v/>
      </c>
      <c r="K7" s="98" t="str">
        <f>IF(病床状況確認表!K21="","",病床状況確認表!K$15)</f>
        <v/>
      </c>
      <c r="L7" s="98" t="str">
        <f>IF(病床状況確認表!L21="","",病床状況確認表!L$15)</f>
        <v/>
      </c>
      <c r="M7" s="98" t="str">
        <f>IF(病床状況確認表!M21="","",病床状況確認表!M$15)</f>
        <v/>
      </c>
      <c r="N7" s="98" t="str">
        <f>IF(病床状況確認表!N21="","",病床状況確認表!N$15)</f>
        <v/>
      </c>
      <c r="O7" s="98" t="str">
        <f>IF(病床状況確認表!O21="","",病床状況確認表!O$15)</f>
        <v/>
      </c>
      <c r="P7" s="98" t="str">
        <f>IF(病床状況確認表!P21="","",病床状況確認表!P$15)</f>
        <v/>
      </c>
      <c r="Q7" s="98" t="str">
        <f>IF(病床状況確認表!Q21="","",病床状況確認表!Q$15)</f>
        <v/>
      </c>
      <c r="R7" s="98" t="str">
        <f>IF(病床状況確認表!R21="","",病床状況確認表!R$15)</f>
        <v/>
      </c>
      <c r="S7" s="98" t="str">
        <f>IF(病床状況確認表!S21="","",病床状況確認表!S$15)</f>
        <v/>
      </c>
      <c r="T7" s="98" t="str">
        <f>IF(病床状況確認表!T21="","",病床状況確認表!T$15)</f>
        <v/>
      </c>
      <c r="U7" s="98" t="str">
        <f>IF(病床状況確認表!U21="","",病床状況確認表!U$15)</f>
        <v/>
      </c>
      <c r="V7" s="98" t="str">
        <f>IF(病床状況確認表!V21="","",病床状況確認表!V$15)</f>
        <v/>
      </c>
      <c r="W7" s="98" t="str">
        <f>IF(病床状況確認表!W21="","",病床状況確認表!W$15)</f>
        <v/>
      </c>
      <c r="X7" s="98" t="str">
        <f>IF(病床状況確認表!X21="","",病床状況確認表!X$15)</f>
        <v/>
      </c>
      <c r="Y7" s="98" t="str">
        <f>IF(病床状況確認表!Y21="","",病床状況確認表!Y$15)</f>
        <v/>
      </c>
      <c r="Z7" s="98" t="str">
        <f>IF(病床状況確認表!Z21="","",病床状況確認表!Z$15)</f>
        <v/>
      </c>
      <c r="AA7" s="98" t="str">
        <f>IF(病床状況確認表!AA21="","",病床状況確認表!AA$15)</f>
        <v/>
      </c>
      <c r="AB7" s="98" t="str">
        <f>IF(病床状況確認表!AB21="","",病床状況確認表!AB$15)</f>
        <v/>
      </c>
      <c r="AC7" s="98" t="str">
        <f>IF(病床状況確認表!AC21="","",病床状況確認表!AC$15)</f>
        <v/>
      </c>
      <c r="AD7" s="98" t="str">
        <f>IF(病床状況確認表!AD21="","",病床状況確認表!AD$15)</f>
        <v/>
      </c>
      <c r="AE7" s="98" t="str">
        <f>IF(病床状況確認表!AE21="","",病床状況確認表!AE$15)</f>
        <v/>
      </c>
      <c r="AF7" s="98" t="str">
        <f>IF(病床状況確認表!AF21="","",病床状況確認表!AF$15)</f>
        <v/>
      </c>
      <c r="AG7" s="98" t="str">
        <f>IF(病床状況確認表!AG21="","",病床状況確認表!AG$15)</f>
        <v/>
      </c>
      <c r="AH7" s="98" t="str">
        <f>IF(病床状況確認表!AH21="","",病床状況確認表!AH$15)</f>
        <v/>
      </c>
      <c r="AI7" s="98" t="str">
        <f>IF(病床状況確認表!AI21="","",病床状況確認表!AI$15)</f>
        <v/>
      </c>
      <c r="AJ7" s="99" t="str">
        <f>IF(病床状況確認表!AJ21="","",病床状況確認表!AJ$15)</f>
        <v/>
      </c>
      <c r="AK7" s="99" t="str">
        <f>IF(病床状況確認表!AK21="","",病床状況確認表!AK$15)</f>
        <v/>
      </c>
      <c r="AL7" s="99" t="str">
        <f>IF(病床状況確認表!AL21="","",病床状況確認表!AL$15)</f>
        <v/>
      </c>
      <c r="AM7" s="99" t="str">
        <f>IF(病床状況確認表!AM21="","",病床状況確認表!AM$15)</f>
        <v/>
      </c>
      <c r="AN7" s="99" t="str">
        <f>IF(病床状況確認表!AN21="","",病床状況確認表!AN$15)</f>
        <v/>
      </c>
      <c r="AO7" s="99" t="str">
        <f>IF(病床状況確認表!AO21="","",病床状況確認表!AO$15)</f>
        <v/>
      </c>
      <c r="AP7" s="99" t="str">
        <f>IF(病床状況確認表!AP21="","",病床状況確認表!AP$15)</f>
        <v/>
      </c>
      <c r="AQ7" s="99" t="str">
        <f>IF(病床状況確認表!AQ21="","",病床状況確認表!AQ$15)</f>
        <v/>
      </c>
      <c r="AR7" s="99" t="str">
        <f>IF(病床状況確認表!AR21="","",病床状況確認表!AR$15)</f>
        <v/>
      </c>
      <c r="AS7" s="99" t="str">
        <f>IF(病床状況確認表!AS21="","",病床状況確認表!AS$15)</f>
        <v/>
      </c>
      <c r="AT7" s="99" t="str">
        <f>IF(病床状況確認表!AT21="","",病床状況確認表!AT$15)</f>
        <v/>
      </c>
      <c r="AU7" s="99" t="str">
        <f>IF(病床状況確認表!AU21="","",病床状況確認表!AU$15)</f>
        <v/>
      </c>
      <c r="AV7" s="99" t="str">
        <f>IF(病床状況確認表!AV21="","",病床状況確認表!AV$15)</f>
        <v/>
      </c>
      <c r="AW7" s="99" t="str">
        <f>IF(病床状況確認表!AW21="","",病床状況確認表!AW$15)</f>
        <v/>
      </c>
      <c r="AX7" s="99" t="str">
        <f>IF(病床状況確認表!AX21="","",病床状況確認表!AX$15)</f>
        <v/>
      </c>
      <c r="AY7" s="99" t="str">
        <f>IF(病床状況確認表!AY21="","",病床状況確認表!AY$15)</f>
        <v/>
      </c>
      <c r="AZ7" s="99" t="str">
        <f>IF(病床状況確認表!AZ21="","",病床状況確認表!AZ$15)</f>
        <v/>
      </c>
      <c r="BA7" s="99" t="str">
        <f>IF(病床状況確認表!BA21="","",病床状況確認表!BA$15)</f>
        <v/>
      </c>
      <c r="BB7" s="99" t="str">
        <f>IF(病床状況確認表!BB21="","",病床状況確認表!BB$15)</f>
        <v/>
      </c>
      <c r="BC7" s="99" t="str">
        <f>IF(病床状況確認表!BC21="","",病床状況確認表!BC$15)</f>
        <v/>
      </c>
      <c r="BD7" s="99" t="str">
        <f>IF(病床状況確認表!BD21="","",病床状況確認表!BD$15)</f>
        <v/>
      </c>
      <c r="BE7" s="99" t="str">
        <f>IF(病床状況確認表!BE21="","",病床状況確認表!BE$15)</f>
        <v/>
      </c>
      <c r="BF7" s="99" t="str">
        <f>IF(病床状況確認表!BF21="","",病床状況確認表!BF$15)</f>
        <v/>
      </c>
      <c r="BG7" s="99" t="str">
        <f>IF(病床状況確認表!BG21="","",病床状況確認表!BG$15)</f>
        <v/>
      </c>
      <c r="BH7" s="99" t="str">
        <f>IF(病床状況確認表!BH21="","",病床状況確認表!BH$15)</f>
        <v/>
      </c>
      <c r="BI7" s="99" t="str">
        <f>IF(病床状況確認表!BI21="","",病床状況確認表!BI$15)</f>
        <v/>
      </c>
      <c r="BJ7" s="99" t="str">
        <f>IF(病床状況確認表!BJ21="","",病床状況確認表!BJ$15)</f>
        <v/>
      </c>
      <c r="BK7" s="99" t="str">
        <f>IF(病床状況確認表!BK21="","",病床状況確認表!BK$15)</f>
        <v/>
      </c>
      <c r="BL7" s="99" t="str">
        <f>IF(病床状況確認表!BL21="","",病床状況確認表!BL$15)</f>
        <v/>
      </c>
      <c r="BM7" s="99" t="str">
        <f>IF(病床状況確認表!BM21="","",病床状況確認表!BM$15)</f>
        <v/>
      </c>
      <c r="BN7" s="99" t="str">
        <f>IF(病床状況確認表!BN21="","",病床状況確認表!BN$15)</f>
        <v/>
      </c>
      <c r="BO7" s="99" t="str">
        <f>IF(病床状況確認表!BO21="","",病床状況確認表!BO$15)</f>
        <v/>
      </c>
      <c r="BP7" s="99" t="str">
        <f>IF(病床状況確認表!BP21="","",病床状況確認表!BP$15)</f>
        <v/>
      </c>
      <c r="BQ7" s="99" t="str">
        <f>IF(病床状況確認表!BQ21="","",病床状況確認表!BQ$15)</f>
        <v/>
      </c>
      <c r="BR7" s="99" t="str">
        <f>IF(病床状況確認表!BR21="","",病床状況確認表!BR$15)</f>
        <v/>
      </c>
      <c r="BS7" s="99" t="str">
        <f>IF(病床状況確認表!BS21="","",病床状況確認表!BS$15)</f>
        <v/>
      </c>
      <c r="BT7" s="99" t="str">
        <f>IF(病床状況確認表!BT21="","",病床状況確認表!BT$15)</f>
        <v/>
      </c>
      <c r="BU7" s="99" t="str">
        <f>IF(病床状況確認表!BU21="","",病床状況確認表!BU$15)</f>
        <v/>
      </c>
      <c r="BV7" s="99" t="str">
        <f>IF(病床状況確認表!BV21="","",病床状況確認表!BV$15)</f>
        <v/>
      </c>
      <c r="BW7" s="99" t="str">
        <f>IF(病床状況確認表!BW21="","",病床状況確認表!BW$15)</f>
        <v/>
      </c>
      <c r="BX7" s="99" t="str">
        <f>IF(病床状況確認表!BX21="","",病床状況確認表!BX$15)</f>
        <v/>
      </c>
      <c r="BY7" s="99" t="str">
        <f>IF(病床状況確認表!BY21="","",病床状況確認表!BY$15)</f>
        <v/>
      </c>
      <c r="BZ7" s="99" t="str">
        <f>IF(病床状況確認表!BZ21="","",病床状況確認表!BZ$15)</f>
        <v/>
      </c>
      <c r="CA7" s="99" t="str">
        <f>IF(病床状況確認表!CA21="","",病床状況確認表!CA$15)</f>
        <v/>
      </c>
      <c r="CB7" s="99" t="str">
        <f>IF(病床状況確認表!CB21="","",病床状況確認表!CB$15)</f>
        <v/>
      </c>
      <c r="CC7" s="99" t="str">
        <f>IF(病床状況確認表!CC21="","",病床状況確認表!CC$15)</f>
        <v/>
      </c>
      <c r="CD7" s="99" t="str">
        <f>IF(病床状況確認表!CD21="","",病床状況確認表!CD$15)</f>
        <v/>
      </c>
      <c r="CE7" s="99" t="str">
        <f>IF(病床状況確認表!CE21="","",病床状況確認表!CE$15)</f>
        <v/>
      </c>
      <c r="CF7" s="99" t="str">
        <f>IF(病床状況確認表!CF21="","",病床状況確認表!CF$15)</f>
        <v/>
      </c>
      <c r="CG7" s="99" t="str">
        <f>IF(病床状況確認表!CG21="","",病床状況確認表!CG$15)</f>
        <v/>
      </c>
      <c r="CH7" s="99" t="str">
        <f>IF(病床状況確認表!CH21="","",病床状況確認表!CH$15)</f>
        <v/>
      </c>
      <c r="CI7" s="99" t="str">
        <f>IF(病床状況確認表!CI21="","",病床状況確認表!CI$15)</f>
        <v/>
      </c>
      <c r="CJ7" s="99" t="str">
        <f>IF(病床状況確認表!CJ21="","",病床状況確認表!CJ$15)</f>
        <v/>
      </c>
      <c r="CK7" s="99" t="str">
        <f>IF(病床状況確認表!CK21="","",病床状況確認表!CK$15)</f>
        <v/>
      </c>
      <c r="CL7" s="99" t="str">
        <f>IF(病床状況確認表!CL21="","",病床状況確認表!CL$15)</f>
        <v/>
      </c>
      <c r="CM7" s="99" t="str">
        <f>IF(病床状況確認表!CM21="","",病床状況確認表!CM$15)</f>
        <v/>
      </c>
      <c r="CN7" s="99" t="str">
        <f>IF(病床状況確認表!CN21="","",病床状況確認表!CN$15)</f>
        <v/>
      </c>
      <c r="CO7" s="99" t="str">
        <f>IF(病床状況確認表!CO21="","",病床状況確認表!CO$15)</f>
        <v/>
      </c>
      <c r="CP7" s="99" t="str">
        <f>IF(病床状況確認表!CP21="","",病床状況確認表!CP$15)</f>
        <v/>
      </c>
      <c r="CQ7" s="99" t="str">
        <f>IF(病床状況確認表!CQ21="","",病床状況確認表!CQ$15)</f>
        <v/>
      </c>
      <c r="CR7" s="99" t="str">
        <f>IF(病床状況確認表!CR21="","",病床状況確認表!CR$15)</f>
        <v/>
      </c>
      <c r="CS7" s="99" t="str">
        <f>IF(病床状況確認表!CS21="","",病床状況確認表!CS$15)</f>
        <v/>
      </c>
      <c r="CT7" s="99" t="str">
        <f>IF(病床状況確認表!CT21="","",病床状況確認表!CT$15)</f>
        <v/>
      </c>
      <c r="CU7" s="99" t="str">
        <f>IF(病床状況確認表!CU21="","",病床状況確認表!CU$15)</f>
        <v/>
      </c>
      <c r="CV7" s="99" t="str">
        <f>IF(病床状況確認表!CV21="","",病床状況確認表!CV$15)</f>
        <v/>
      </c>
      <c r="CW7" s="99" t="str">
        <f>IF(病床状況確認表!CW21="","",病床状況確認表!CW$15)</f>
        <v/>
      </c>
      <c r="CX7" s="99" t="str">
        <f>IF(病床状況確認表!CX21="","",病床状況確認表!CX$15)</f>
        <v/>
      </c>
      <c r="CY7" s="99" t="str">
        <f>IF(病床状況確認表!CY21="","",病床状況確認表!CY$15)</f>
        <v/>
      </c>
      <c r="CZ7" s="99" t="str">
        <f>IF(病床状況確認表!CZ21="","",病床状況確認表!CZ$15)</f>
        <v/>
      </c>
      <c r="DA7" s="99" t="str">
        <f>IF(病床状況確認表!DA21="","",病床状況確認表!DA$15)</f>
        <v/>
      </c>
      <c r="DB7" s="99" t="str">
        <f>IF(病床状況確認表!DB21="","",病床状況確認表!DB$15)</f>
        <v/>
      </c>
      <c r="DC7" s="99" t="str">
        <f>IF(病床状況確認表!DC21="","",病床状況確認表!DC$15)</f>
        <v/>
      </c>
      <c r="DD7" s="99" t="str">
        <f>IF(病床状況確認表!DD21="","",病床状況確認表!DD$15)</f>
        <v/>
      </c>
      <c r="DE7" s="99" t="str">
        <f>IF(病床状況確認表!DE21="","",病床状況確認表!DE$15)</f>
        <v/>
      </c>
      <c r="DF7" s="99" t="str">
        <f>IF(病床状況確認表!DF21="","",病床状況確認表!DF$15)</f>
        <v/>
      </c>
      <c r="DG7" s="99" t="str">
        <f>IF(病床状況確認表!DG21="","",病床状況確認表!DG$15)</f>
        <v/>
      </c>
      <c r="DH7" s="99" t="str">
        <f>IF(病床状況確認表!DH21="","",病床状況確認表!DH$15)</f>
        <v/>
      </c>
      <c r="DI7" s="99" t="str">
        <f>IF(病床状況確認表!DI21="","",病床状況確認表!DI$15)</f>
        <v/>
      </c>
      <c r="DJ7" s="99" t="str">
        <f>IF(病床状況確認表!DJ21="","",病床状況確認表!DJ$15)</f>
        <v/>
      </c>
      <c r="DK7" s="99" t="str">
        <f>IF(病床状況確認表!DK21="","",病床状況確認表!DK$15)</f>
        <v/>
      </c>
      <c r="DL7" s="99" t="str">
        <f>IF(病床状況確認表!DL21="","",病床状況確認表!DL$15)</f>
        <v/>
      </c>
      <c r="DM7" s="99" t="str">
        <f>IF(病床状況確認表!DM21="","",病床状況確認表!DM$15)</f>
        <v/>
      </c>
      <c r="DN7" s="99" t="str">
        <f>IF(病床状況確認表!DN21="","",病床状況確認表!DN$15)</f>
        <v/>
      </c>
      <c r="DO7" s="99" t="str">
        <f>IF(病床状況確認表!DO21="","",病床状況確認表!DO$15)</f>
        <v/>
      </c>
      <c r="DP7" s="99" t="str">
        <f>IF(病床状況確認表!DP21="","",病床状況確認表!DP$15)</f>
        <v/>
      </c>
      <c r="DQ7" s="99" t="str">
        <f>IF(病床状況確認表!DQ21="","",病床状況確認表!DQ$15)</f>
        <v/>
      </c>
      <c r="DR7" s="99" t="str">
        <f>IF(病床状況確認表!DR21="","",病床状況確認表!DR$15)</f>
        <v/>
      </c>
      <c r="DS7" s="99" t="str">
        <f>IF(病床状況確認表!DS21="","",病床状況確認表!DS$15)</f>
        <v/>
      </c>
      <c r="DT7" s="99" t="str">
        <f>IF(病床状況確認表!DT21="","",病床状況確認表!DT$15)</f>
        <v/>
      </c>
      <c r="DU7" s="99" t="str">
        <f>IF(病床状況確認表!DU21="","",病床状況確認表!DU$15)</f>
        <v/>
      </c>
      <c r="DV7" s="99" t="str">
        <f>IF(病床状況確認表!DV21="","",病床状況確認表!DV$15)</f>
        <v/>
      </c>
      <c r="DW7" s="99" t="str">
        <f>IF(病床状況確認表!DW21="","",病床状況確認表!DW$15)</f>
        <v/>
      </c>
      <c r="DX7" s="99" t="str">
        <f>IF(病床状況確認表!DX21="","",病床状況確認表!DX$15)</f>
        <v/>
      </c>
      <c r="DY7" s="99" t="str">
        <f>IF(病床状況確認表!DY21="","",病床状況確認表!DY$15)</f>
        <v/>
      </c>
      <c r="DZ7" s="99" t="str">
        <f>IF(病床状況確認表!DZ21="","",病床状況確認表!DZ$15)</f>
        <v/>
      </c>
      <c r="EA7" s="99" t="str">
        <f>IF(病床状況確認表!EA21="","",病床状況確認表!EA$15)</f>
        <v/>
      </c>
      <c r="EB7" s="99" t="str">
        <f>IF(病床状況確認表!EB21="","",病床状況確認表!EB$15)</f>
        <v/>
      </c>
      <c r="EC7" s="99" t="str">
        <f>IF(病床状況確認表!EC21="","",病床状況確認表!EC$15)</f>
        <v/>
      </c>
      <c r="ED7" s="99" t="str">
        <f>IF(病床状況確認表!ED21="","",病床状況確認表!ED$15)</f>
        <v/>
      </c>
      <c r="EE7" s="99" t="str">
        <f>IF(病床状況確認表!EE21="","",病床状況確認表!EE$15)</f>
        <v/>
      </c>
      <c r="EF7" s="99" t="str">
        <f>IF(病床状況確認表!EF21="","",病床状況確認表!EF$15)</f>
        <v/>
      </c>
      <c r="EG7" s="99" t="str">
        <f>IF(病床状況確認表!EG21="","",病床状況確認表!EG$15)</f>
        <v/>
      </c>
      <c r="EH7" s="99" t="str">
        <f>IF(病床状況確認表!EH21="","",病床状況確認表!EH$15)</f>
        <v/>
      </c>
      <c r="EI7" s="99" t="str">
        <f>IF(病床状況確認表!EI21="","",病床状況確認表!EI$15)</f>
        <v/>
      </c>
      <c r="EJ7" s="99" t="str">
        <f>IF(病床状況確認表!EJ21="","",病床状況確認表!EJ$15)</f>
        <v/>
      </c>
      <c r="EK7" s="99" t="str">
        <f>IF(病床状況確認表!EK21="","",病床状況確認表!EK$15)</f>
        <v/>
      </c>
      <c r="EL7" s="99" t="str">
        <f>IF(病床状況確認表!EL21="","",病床状況確認表!EL$15)</f>
        <v/>
      </c>
      <c r="EM7" s="99" t="str">
        <f>IF(病床状況確認表!EM21="","",病床状況確認表!EM$15)</f>
        <v/>
      </c>
      <c r="EN7" s="99" t="str">
        <f>IF(病床状況確認表!EN21="","",病床状況確認表!EN$15)</f>
        <v/>
      </c>
      <c r="EO7" s="99" t="str">
        <f>IF(病床状況確認表!EO21="","",病床状況確認表!EO$15)</f>
        <v/>
      </c>
      <c r="EP7" s="99" t="str">
        <f>IF(病床状況確認表!EP21="","",病床状況確認表!EP$15)</f>
        <v/>
      </c>
      <c r="EQ7" s="99" t="str">
        <f>IF(病床状況確認表!EQ21="","",病床状況確認表!EQ$15)</f>
        <v/>
      </c>
      <c r="ER7" s="99" t="str">
        <f>IF(病床状況確認表!ER21="","",病床状況確認表!ER$15)</f>
        <v/>
      </c>
      <c r="ES7" s="99" t="str">
        <f>IF(病床状況確認表!ES21="","",病床状況確認表!ES$15)</f>
        <v/>
      </c>
      <c r="ET7" s="99" t="str">
        <f>IF(病床状況確認表!ET21="","",病床状況確認表!ET$15)</f>
        <v/>
      </c>
      <c r="EU7" s="99" t="str">
        <f>IF(病床状況確認表!EU21="","",病床状況確認表!EU$15)</f>
        <v/>
      </c>
      <c r="EV7" s="99" t="str">
        <f>IF(病床状況確認表!EV21="","",病床状況確認表!EV$15)</f>
        <v/>
      </c>
      <c r="EW7" s="99" t="str">
        <f>IF(病床状況確認表!EW21="","",病床状況確認表!EW$15)</f>
        <v/>
      </c>
      <c r="EX7" s="99" t="str">
        <f>IF(病床状況確認表!EX21="","",病床状況確認表!EX$15)</f>
        <v/>
      </c>
      <c r="EY7" s="99" t="str">
        <f>IF(病床状況確認表!EY21="","",病床状況確認表!EY$15)</f>
        <v/>
      </c>
      <c r="EZ7" s="99" t="str">
        <f>IF(病床状況確認表!EZ21="","",病床状況確認表!EZ$15)</f>
        <v/>
      </c>
      <c r="FA7" s="99" t="str">
        <f>IF(病床状況確認表!FA21="","",病床状況確認表!FA$15)</f>
        <v/>
      </c>
      <c r="FB7" s="99" t="str">
        <f>IF(病床状況確認表!FB21="","",病床状況確認表!FB$15)</f>
        <v/>
      </c>
      <c r="FC7" s="99" t="str">
        <f>IF(病床状況確認表!FC21="","",病床状況確認表!FC$15)</f>
        <v/>
      </c>
      <c r="FD7" s="99" t="str">
        <f>IF(病床状況確認表!FD21="","",病床状況確認表!FD$15)</f>
        <v/>
      </c>
      <c r="FE7" s="99" t="str">
        <f>IF(病床状況確認表!FE21="","",病床状況確認表!FE$15)</f>
        <v/>
      </c>
      <c r="FF7" s="99" t="str">
        <f>IF(病床状況確認表!FF21="","",病床状況確認表!FF$15)</f>
        <v/>
      </c>
      <c r="FG7" s="99" t="str">
        <f>IF(病床状況確認表!FG21="","",病床状況確認表!FG$15)</f>
        <v/>
      </c>
      <c r="FH7" s="99" t="str">
        <f>IF(病床状況確認表!FH21="","",病床状況確認表!FH$15)</f>
        <v/>
      </c>
      <c r="FI7" s="99" t="str">
        <f>IF(病床状況確認表!FI21="","",病床状況確認表!FI$15)</f>
        <v/>
      </c>
      <c r="FJ7" s="99" t="str">
        <f>IF(病床状況確認表!FJ21="","",病床状況確認表!FJ$15)</f>
        <v/>
      </c>
      <c r="FK7" s="99" t="str">
        <f>IF(病床状況確認表!FK21="","",病床状況確認表!FK$15)</f>
        <v/>
      </c>
      <c r="FL7" s="99" t="str">
        <f>IF(病床状況確認表!FL21="","",病床状況確認表!FL$15)</f>
        <v/>
      </c>
      <c r="FM7" s="99" t="str">
        <f>IF(病床状況確認表!FM21="","",病床状況確認表!FM$15)</f>
        <v/>
      </c>
      <c r="FN7" s="99" t="str">
        <f>IF(病床状況確認表!FN21="","",病床状況確認表!FN$15)</f>
        <v/>
      </c>
      <c r="FO7" s="99" t="str">
        <f>IF(病床状況確認表!FO21="","",病床状況確認表!FO$15)</f>
        <v/>
      </c>
      <c r="FP7" s="99" t="str">
        <f>IF(病床状況確認表!FP21="","",病床状況確認表!FP$15)</f>
        <v/>
      </c>
      <c r="FQ7" s="99" t="str">
        <f>IF(病床状況確認表!FQ21="","",病床状況確認表!FQ$15)</f>
        <v/>
      </c>
      <c r="FR7" s="99" t="str">
        <f>IF(病床状況確認表!FR21="","",病床状況確認表!FR$15)</f>
        <v/>
      </c>
      <c r="FS7" s="99" t="str">
        <f>IF(病床状況確認表!FS21="","",病床状況確認表!FS$15)</f>
        <v/>
      </c>
      <c r="FT7" s="99" t="str">
        <f>IF(病床状況確認表!FT21="","",病床状況確認表!FT$15)</f>
        <v/>
      </c>
      <c r="FU7" s="99" t="str">
        <f>IF(病床状況確認表!FU21="","",病床状況確認表!FU$15)</f>
        <v/>
      </c>
      <c r="FV7" s="99" t="str">
        <f>IF(病床状況確認表!FV21="","",病床状況確認表!FV$15)</f>
        <v/>
      </c>
      <c r="FW7" s="99" t="str">
        <f>IF(病床状況確認表!FW21="","",病床状況確認表!FW$15)</f>
        <v/>
      </c>
      <c r="FX7" s="99" t="str">
        <f>IF(病床状況確認表!FX21="","",病床状況確認表!FX$15)</f>
        <v/>
      </c>
      <c r="FY7" s="99" t="str">
        <f>IF(病床状況確認表!FY21="","",病床状況確認表!FY$15)</f>
        <v/>
      </c>
      <c r="FZ7" s="99" t="str">
        <f>IF(病床状況確認表!FZ21="","",病床状況確認表!FZ$15)</f>
        <v/>
      </c>
      <c r="GA7" s="99" t="str">
        <f>IF(病床状況確認表!GA21="","",病床状況確認表!GA$15)</f>
        <v/>
      </c>
      <c r="GB7" s="99" t="str">
        <f>IF(病床状況確認表!GB21="","",病床状況確認表!GB$15)</f>
        <v/>
      </c>
      <c r="GC7" s="99" t="str">
        <f>IF(病床状況確認表!GC21="","",病床状況確認表!GC$15)</f>
        <v/>
      </c>
      <c r="GD7" s="99" t="str">
        <f>IF(病床状況確認表!GD21="","",病床状況確認表!GD$15)</f>
        <v/>
      </c>
      <c r="GE7" s="99" t="str">
        <f>IF(病床状況確認表!GE21="","",病床状況確認表!GE$15)</f>
        <v/>
      </c>
      <c r="GF7" s="27" t="str">
        <f t="shared" si="153"/>
        <v/>
      </c>
      <c r="GG7" s="12">
        <f t="shared" si="154"/>
        <v>0</v>
      </c>
      <c r="GH7" s="12">
        <f t="shared" si="155"/>
        <v>0</v>
      </c>
      <c r="GI7" s="45">
        <f>IFERROR(VLOOKUP(AT$3&amp;C7&amp;D7,データ!D:E,2,0),0)</f>
        <v>0</v>
      </c>
      <c r="GJ7" s="45">
        <f t="shared" ref="GJ7:GJ55" si="157">GI7*GH7</f>
        <v>0</v>
      </c>
      <c r="GK7" s="1">
        <f t="shared" si="156"/>
        <v>0</v>
      </c>
      <c r="GL7" s="1" t="str">
        <f t="shared" ref="GL7:GL55" si="158">IF(OR(GK7&gt;0,GH7&gt;0),"*","")</f>
        <v/>
      </c>
    </row>
    <row r="8" spans="1:205">
      <c r="A8" s="1" t="str">
        <f>IF(GL8="","",MAX($A$6:A7)+1)</f>
        <v/>
      </c>
      <c r="B8" s="27"/>
      <c r="C8" s="6"/>
      <c r="D8" s="6"/>
      <c r="E8" s="97" t="str">
        <f>IF(病床状況確認表!E22="","",病床状況確認表!E$15)</f>
        <v/>
      </c>
      <c r="F8" s="98" t="str">
        <f>IF(病床状況確認表!F22="","",病床状況確認表!F$15)</f>
        <v/>
      </c>
      <c r="G8" s="98" t="str">
        <f>IF(病床状況確認表!G22="","",病床状況確認表!G$15)</f>
        <v/>
      </c>
      <c r="H8" s="98" t="str">
        <f>IF(病床状況確認表!H22="","",病床状況確認表!H$15)</f>
        <v/>
      </c>
      <c r="I8" s="98" t="str">
        <f>IF(病床状況確認表!I22="","",病床状況確認表!I$15)</f>
        <v/>
      </c>
      <c r="J8" s="98" t="str">
        <f>IF(病床状況確認表!J22="","",病床状況確認表!J$15)</f>
        <v/>
      </c>
      <c r="K8" s="98" t="str">
        <f>IF(病床状況確認表!K22="","",病床状況確認表!K$15)</f>
        <v/>
      </c>
      <c r="L8" s="98" t="str">
        <f>IF(病床状況確認表!L22="","",病床状況確認表!L$15)</f>
        <v/>
      </c>
      <c r="M8" s="98" t="str">
        <f>IF(病床状況確認表!M22="","",病床状況確認表!M$15)</f>
        <v/>
      </c>
      <c r="N8" s="98" t="str">
        <f>IF(病床状況確認表!N22="","",病床状況確認表!N$15)</f>
        <v/>
      </c>
      <c r="O8" s="98" t="str">
        <f>IF(病床状況確認表!O22="","",病床状況確認表!O$15)</f>
        <v/>
      </c>
      <c r="P8" s="98" t="str">
        <f>IF(病床状況確認表!P22="","",病床状況確認表!P$15)</f>
        <v/>
      </c>
      <c r="Q8" s="98" t="str">
        <f>IF(病床状況確認表!Q22="","",病床状況確認表!Q$15)</f>
        <v/>
      </c>
      <c r="R8" s="98" t="str">
        <f>IF(病床状況確認表!R22="","",病床状況確認表!R$15)</f>
        <v/>
      </c>
      <c r="S8" s="98" t="str">
        <f>IF(病床状況確認表!S22="","",病床状況確認表!S$15)</f>
        <v/>
      </c>
      <c r="T8" s="98" t="str">
        <f>IF(病床状況確認表!T22="","",病床状況確認表!T$15)</f>
        <v/>
      </c>
      <c r="U8" s="98" t="str">
        <f>IF(病床状況確認表!U22="","",病床状況確認表!U$15)</f>
        <v/>
      </c>
      <c r="V8" s="98" t="str">
        <f>IF(病床状況確認表!V22="","",病床状況確認表!V$15)</f>
        <v/>
      </c>
      <c r="W8" s="98" t="str">
        <f>IF(病床状況確認表!W22="","",病床状況確認表!W$15)</f>
        <v/>
      </c>
      <c r="X8" s="98" t="str">
        <f>IF(病床状況確認表!X22="","",病床状況確認表!X$15)</f>
        <v/>
      </c>
      <c r="Y8" s="98" t="str">
        <f>IF(病床状況確認表!Y22="","",病床状況確認表!Y$15)</f>
        <v/>
      </c>
      <c r="Z8" s="98" t="str">
        <f>IF(病床状況確認表!Z22="","",病床状況確認表!Z$15)</f>
        <v/>
      </c>
      <c r="AA8" s="98" t="str">
        <f>IF(病床状況確認表!AA22="","",病床状況確認表!AA$15)</f>
        <v/>
      </c>
      <c r="AB8" s="98" t="str">
        <f>IF(病床状況確認表!AB22="","",病床状況確認表!AB$15)</f>
        <v/>
      </c>
      <c r="AC8" s="98" t="str">
        <f>IF(病床状況確認表!AC22="","",病床状況確認表!AC$15)</f>
        <v/>
      </c>
      <c r="AD8" s="98" t="str">
        <f>IF(病床状況確認表!AD22="","",病床状況確認表!AD$15)</f>
        <v/>
      </c>
      <c r="AE8" s="98" t="str">
        <f>IF(病床状況確認表!AE22="","",病床状況確認表!AE$15)</f>
        <v/>
      </c>
      <c r="AF8" s="98" t="str">
        <f>IF(病床状況確認表!AF22="","",病床状況確認表!AF$15)</f>
        <v/>
      </c>
      <c r="AG8" s="98" t="str">
        <f>IF(病床状況確認表!AG22="","",病床状況確認表!AG$15)</f>
        <v/>
      </c>
      <c r="AH8" s="98" t="str">
        <f>IF(病床状況確認表!AH22="","",病床状況確認表!AH$15)</f>
        <v/>
      </c>
      <c r="AI8" s="98" t="str">
        <f>IF(病床状況確認表!AI22="","",病床状況確認表!AI$15)</f>
        <v/>
      </c>
      <c r="AJ8" s="99" t="str">
        <f>IF(病床状況確認表!AJ22="","",病床状況確認表!AJ$15)</f>
        <v/>
      </c>
      <c r="AK8" s="99" t="str">
        <f>IF(病床状況確認表!AK22="","",病床状況確認表!AK$15)</f>
        <v/>
      </c>
      <c r="AL8" s="99" t="str">
        <f>IF(病床状況確認表!AL22="","",病床状況確認表!AL$15)</f>
        <v/>
      </c>
      <c r="AM8" s="99" t="str">
        <f>IF(病床状況確認表!AM22="","",病床状況確認表!AM$15)</f>
        <v/>
      </c>
      <c r="AN8" s="99" t="str">
        <f>IF(病床状況確認表!AN22="","",病床状況確認表!AN$15)</f>
        <v/>
      </c>
      <c r="AO8" s="99" t="str">
        <f>IF(病床状況確認表!AO22="","",病床状況確認表!AO$15)</f>
        <v/>
      </c>
      <c r="AP8" s="99" t="str">
        <f>IF(病床状況確認表!AP22="","",病床状況確認表!AP$15)</f>
        <v/>
      </c>
      <c r="AQ8" s="99" t="str">
        <f>IF(病床状況確認表!AQ22="","",病床状況確認表!AQ$15)</f>
        <v/>
      </c>
      <c r="AR8" s="99" t="str">
        <f>IF(病床状況確認表!AR22="","",病床状況確認表!AR$15)</f>
        <v/>
      </c>
      <c r="AS8" s="99" t="str">
        <f>IF(病床状況確認表!AS22="","",病床状況確認表!AS$15)</f>
        <v/>
      </c>
      <c r="AT8" s="99" t="str">
        <f>IF(病床状況確認表!AT22="","",病床状況確認表!AT$15)</f>
        <v/>
      </c>
      <c r="AU8" s="99" t="str">
        <f>IF(病床状況確認表!AU22="","",病床状況確認表!AU$15)</f>
        <v/>
      </c>
      <c r="AV8" s="99" t="str">
        <f>IF(病床状況確認表!AV22="","",病床状況確認表!AV$15)</f>
        <v/>
      </c>
      <c r="AW8" s="99" t="str">
        <f>IF(病床状況確認表!AW22="","",病床状況確認表!AW$15)</f>
        <v/>
      </c>
      <c r="AX8" s="99" t="str">
        <f>IF(病床状況確認表!AX22="","",病床状況確認表!AX$15)</f>
        <v/>
      </c>
      <c r="AY8" s="99" t="str">
        <f>IF(病床状況確認表!AY22="","",病床状況確認表!AY$15)</f>
        <v/>
      </c>
      <c r="AZ8" s="99" t="str">
        <f>IF(病床状況確認表!AZ22="","",病床状況確認表!AZ$15)</f>
        <v/>
      </c>
      <c r="BA8" s="99" t="str">
        <f>IF(病床状況確認表!BA22="","",病床状況確認表!BA$15)</f>
        <v/>
      </c>
      <c r="BB8" s="99" t="str">
        <f>IF(病床状況確認表!BB22="","",病床状況確認表!BB$15)</f>
        <v/>
      </c>
      <c r="BC8" s="99" t="str">
        <f>IF(病床状況確認表!BC22="","",病床状況確認表!BC$15)</f>
        <v/>
      </c>
      <c r="BD8" s="99" t="str">
        <f>IF(病床状況確認表!BD22="","",病床状況確認表!BD$15)</f>
        <v/>
      </c>
      <c r="BE8" s="99" t="str">
        <f>IF(病床状況確認表!BE22="","",病床状況確認表!BE$15)</f>
        <v/>
      </c>
      <c r="BF8" s="99" t="str">
        <f>IF(病床状況確認表!BF22="","",病床状況確認表!BF$15)</f>
        <v/>
      </c>
      <c r="BG8" s="99" t="str">
        <f>IF(病床状況確認表!BG22="","",病床状況確認表!BG$15)</f>
        <v/>
      </c>
      <c r="BH8" s="99" t="str">
        <f>IF(病床状況確認表!BH22="","",病床状況確認表!BH$15)</f>
        <v/>
      </c>
      <c r="BI8" s="99" t="str">
        <f>IF(病床状況確認表!BI22="","",病床状況確認表!BI$15)</f>
        <v/>
      </c>
      <c r="BJ8" s="99" t="str">
        <f>IF(病床状況確認表!BJ22="","",病床状況確認表!BJ$15)</f>
        <v/>
      </c>
      <c r="BK8" s="99" t="str">
        <f>IF(病床状況確認表!BK22="","",病床状況確認表!BK$15)</f>
        <v/>
      </c>
      <c r="BL8" s="99" t="str">
        <f>IF(病床状況確認表!BL22="","",病床状況確認表!BL$15)</f>
        <v/>
      </c>
      <c r="BM8" s="99" t="str">
        <f>IF(病床状況確認表!BM22="","",病床状況確認表!BM$15)</f>
        <v/>
      </c>
      <c r="BN8" s="99" t="str">
        <f>IF(病床状況確認表!BN22="","",病床状況確認表!BN$15)</f>
        <v/>
      </c>
      <c r="BO8" s="99" t="str">
        <f>IF(病床状況確認表!BO22="","",病床状況確認表!BO$15)</f>
        <v/>
      </c>
      <c r="BP8" s="99" t="str">
        <f>IF(病床状況確認表!BP22="","",病床状況確認表!BP$15)</f>
        <v/>
      </c>
      <c r="BQ8" s="99" t="str">
        <f>IF(病床状況確認表!BQ22="","",病床状況確認表!BQ$15)</f>
        <v/>
      </c>
      <c r="BR8" s="99" t="str">
        <f>IF(病床状況確認表!BR22="","",病床状況確認表!BR$15)</f>
        <v/>
      </c>
      <c r="BS8" s="99" t="str">
        <f>IF(病床状況確認表!BS22="","",病床状況確認表!BS$15)</f>
        <v/>
      </c>
      <c r="BT8" s="99" t="str">
        <f>IF(病床状況確認表!BT22="","",病床状況確認表!BT$15)</f>
        <v/>
      </c>
      <c r="BU8" s="99" t="str">
        <f>IF(病床状況確認表!BU22="","",病床状況確認表!BU$15)</f>
        <v/>
      </c>
      <c r="BV8" s="99" t="str">
        <f>IF(病床状況確認表!BV22="","",病床状況確認表!BV$15)</f>
        <v/>
      </c>
      <c r="BW8" s="99" t="str">
        <f>IF(病床状況確認表!BW22="","",病床状況確認表!BW$15)</f>
        <v/>
      </c>
      <c r="BX8" s="99" t="str">
        <f>IF(病床状況確認表!BX22="","",病床状況確認表!BX$15)</f>
        <v/>
      </c>
      <c r="BY8" s="99" t="str">
        <f>IF(病床状況確認表!BY22="","",病床状況確認表!BY$15)</f>
        <v/>
      </c>
      <c r="BZ8" s="99" t="str">
        <f>IF(病床状況確認表!BZ22="","",病床状況確認表!BZ$15)</f>
        <v/>
      </c>
      <c r="CA8" s="99" t="str">
        <f>IF(病床状況確認表!CA22="","",病床状況確認表!CA$15)</f>
        <v/>
      </c>
      <c r="CB8" s="99" t="str">
        <f>IF(病床状況確認表!CB22="","",病床状況確認表!CB$15)</f>
        <v/>
      </c>
      <c r="CC8" s="99" t="str">
        <f>IF(病床状況確認表!CC22="","",病床状況確認表!CC$15)</f>
        <v/>
      </c>
      <c r="CD8" s="99" t="str">
        <f>IF(病床状況確認表!CD22="","",病床状況確認表!CD$15)</f>
        <v/>
      </c>
      <c r="CE8" s="99" t="str">
        <f>IF(病床状況確認表!CE22="","",病床状況確認表!CE$15)</f>
        <v/>
      </c>
      <c r="CF8" s="99" t="str">
        <f>IF(病床状況確認表!CF22="","",病床状況確認表!CF$15)</f>
        <v/>
      </c>
      <c r="CG8" s="99" t="str">
        <f>IF(病床状況確認表!CG22="","",病床状況確認表!CG$15)</f>
        <v/>
      </c>
      <c r="CH8" s="99" t="str">
        <f>IF(病床状況確認表!CH22="","",病床状況確認表!CH$15)</f>
        <v/>
      </c>
      <c r="CI8" s="99" t="str">
        <f>IF(病床状況確認表!CI22="","",病床状況確認表!CI$15)</f>
        <v/>
      </c>
      <c r="CJ8" s="99" t="str">
        <f>IF(病床状況確認表!CJ22="","",病床状況確認表!CJ$15)</f>
        <v/>
      </c>
      <c r="CK8" s="99" t="str">
        <f>IF(病床状況確認表!CK22="","",病床状況確認表!CK$15)</f>
        <v/>
      </c>
      <c r="CL8" s="99" t="str">
        <f>IF(病床状況確認表!CL22="","",病床状況確認表!CL$15)</f>
        <v/>
      </c>
      <c r="CM8" s="99" t="str">
        <f>IF(病床状況確認表!CM22="","",病床状況確認表!CM$15)</f>
        <v/>
      </c>
      <c r="CN8" s="99" t="str">
        <f>IF(病床状況確認表!CN22="","",病床状況確認表!CN$15)</f>
        <v/>
      </c>
      <c r="CO8" s="99" t="str">
        <f>IF(病床状況確認表!CO22="","",病床状況確認表!CO$15)</f>
        <v/>
      </c>
      <c r="CP8" s="99" t="str">
        <f>IF(病床状況確認表!CP22="","",病床状況確認表!CP$15)</f>
        <v/>
      </c>
      <c r="CQ8" s="99" t="str">
        <f>IF(病床状況確認表!CQ22="","",病床状況確認表!CQ$15)</f>
        <v/>
      </c>
      <c r="CR8" s="99" t="str">
        <f>IF(病床状況確認表!CR22="","",病床状況確認表!CR$15)</f>
        <v/>
      </c>
      <c r="CS8" s="99" t="str">
        <f>IF(病床状況確認表!CS22="","",病床状況確認表!CS$15)</f>
        <v/>
      </c>
      <c r="CT8" s="99" t="str">
        <f>IF(病床状況確認表!CT22="","",病床状況確認表!CT$15)</f>
        <v/>
      </c>
      <c r="CU8" s="99" t="str">
        <f>IF(病床状況確認表!CU22="","",病床状況確認表!CU$15)</f>
        <v/>
      </c>
      <c r="CV8" s="99" t="str">
        <f>IF(病床状況確認表!CV22="","",病床状況確認表!CV$15)</f>
        <v/>
      </c>
      <c r="CW8" s="99" t="str">
        <f>IF(病床状況確認表!CW22="","",病床状況確認表!CW$15)</f>
        <v/>
      </c>
      <c r="CX8" s="99" t="str">
        <f>IF(病床状況確認表!CX22="","",病床状況確認表!CX$15)</f>
        <v/>
      </c>
      <c r="CY8" s="99" t="str">
        <f>IF(病床状況確認表!CY22="","",病床状況確認表!CY$15)</f>
        <v/>
      </c>
      <c r="CZ8" s="99" t="str">
        <f>IF(病床状況確認表!CZ22="","",病床状況確認表!CZ$15)</f>
        <v/>
      </c>
      <c r="DA8" s="99" t="str">
        <f>IF(病床状況確認表!DA22="","",病床状況確認表!DA$15)</f>
        <v/>
      </c>
      <c r="DB8" s="99" t="str">
        <f>IF(病床状況確認表!DB22="","",病床状況確認表!DB$15)</f>
        <v/>
      </c>
      <c r="DC8" s="99" t="str">
        <f>IF(病床状況確認表!DC22="","",病床状況確認表!DC$15)</f>
        <v/>
      </c>
      <c r="DD8" s="99" t="str">
        <f>IF(病床状況確認表!DD22="","",病床状況確認表!DD$15)</f>
        <v/>
      </c>
      <c r="DE8" s="99" t="str">
        <f>IF(病床状況確認表!DE22="","",病床状況確認表!DE$15)</f>
        <v/>
      </c>
      <c r="DF8" s="99" t="str">
        <f>IF(病床状況確認表!DF22="","",病床状況確認表!DF$15)</f>
        <v/>
      </c>
      <c r="DG8" s="99" t="str">
        <f>IF(病床状況確認表!DG22="","",病床状況確認表!DG$15)</f>
        <v/>
      </c>
      <c r="DH8" s="99" t="str">
        <f>IF(病床状況確認表!DH22="","",病床状況確認表!DH$15)</f>
        <v/>
      </c>
      <c r="DI8" s="99" t="str">
        <f>IF(病床状況確認表!DI22="","",病床状況確認表!DI$15)</f>
        <v/>
      </c>
      <c r="DJ8" s="99" t="str">
        <f>IF(病床状況確認表!DJ22="","",病床状況確認表!DJ$15)</f>
        <v/>
      </c>
      <c r="DK8" s="99" t="str">
        <f>IF(病床状況確認表!DK22="","",病床状況確認表!DK$15)</f>
        <v/>
      </c>
      <c r="DL8" s="99" t="str">
        <f>IF(病床状況確認表!DL22="","",病床状況確認表!DL$15)</f>
        <v/>
      </c>
      <c r="DM8" s="99" t="str">
        <f>IF(病床状況確認表!DM22="","",病床状況確認表!DM$15)</f>
        <v/>
      </c>
      <c r="DN8" s="99" t="str">
        <f>IF(病床状況確認表!DN22="","",病床状況確認表!DN$15)</f>
        <v/>
      </c>
      <c r="DO8" s="99" t="str">
        <f>IF(病床状況確認表!DO22="","",病床状況確認表!DO$15)</f>
        <v/>
      </c>
      <c r="DP8" s="99" t="str">
        <f>IF(病床状況確認表!DP22="","",病床状況確認表!DP$15)</f>
        <v/>
      </c>
      <c r="DQ8" s="99" t="str">
        <f>IF(病床状況確認表!DQ22="","",病床状況確認表!DQ$15)</f>
        <v/>
      </c>
      <c r="DR8" s="99" t="str">
        <f>IF(病床状況確認表!DR22="","",病床状況確認表!DR$15)</f>
        <v/>
      </c>
      <c r="DS8" s="99" t="str">
        <f>IF(病床状況確認表!DS22="","",病床状況確認表!DS$15)</f>
        <v/>
      </c>
      <c r="DT8" s="99" t="str">
        <f>IF(病床状況確認表!DT22="","",病床状況確認表!DT$15)</f>
        <v/>
      </c>
      <c r="DU8" s="99" t="str">
        <f>IF(病床状況確認表!DU22="","",病床状況確認表!DU$15)</f>
        <v/>
      </c>
      <c r="DV8" s="99" t="str">
        <f>IF(病床状況確認表!DV22="","",病床状況確認表!DV$15)</f>
        <v/>
      </c>
      <c r="DW8" s="99" t="str">
        <f>IF(病床状況確認表!DW22="","",病床状況確認表!DW$15)</f>
        <v/>
      </c>
      <c r="DX8" s="99" t="str">
        <f>IF(病床状況確認表!DX22="","",病床状況確認表!DX$15)</f>
        <v/>
      </c>
      <c r="DY8" s="99" t="str">
        <f>IF(病床状況確認表!DY22="","",病床状況確認表!DY$15)</f>
        <v/>
      </c>
      <c r="DZ8" s="99" t="str">
        <f>IF(病床状況確認表!DZ22="","",病床状況確認表!DZ$15)</f>
        <v/>
      </c>
      <c r="EA8" s="99" t="str">
        <f>IF(病床状況確認表!EA22="","",病床状況確認表!EA$15)</f>
        <v/>
      </c>
      <c r="EB8" s="99" t="str">
        <f>IF(病床状況確認表!EB22="","",病床状況確認表!EB$15)</f>
        <v/>
      </c>
      <c r="EC8" s="99" t="str">
        <f>IF(病床状況確認表!EC22="","",病床状況確認表!EC$15)</f>
        <v/>
      </c>
      <c r="ED8" s="99" t="str">
        <f>IF(病床状況確認表!ED22="","",病床状況確認表!ED$15)</f>
        <v/>
      </c>
      <c r="EE8" s="99" t="str">
        <f>IF(病床状況確認表!EE22="","",病床状況確認表!EE$15)</f>
        <v/>
      </c>
      <c r="EF8" s="99" t="str">
        <f>IF(病床状況確認表!EF22="","",病床状況確認表!EF$15)</f>
        <v/>
      </c>
      <c r="EG8" s="99" t="str">
        <f>IF(病床状況確認表!EG22="","",病床状況確認表!EG$15)</f>
        <v/>
      </c>
      <c r="EH8" s="99" t="str">
        <f>IF(病床状況確認表!EH22="","",病床状況確認表!EH$15)</f>
        <v/>
      </c>
      <c r="EI8" s="99" t="str">
        <f>IF(病床状況確認表!EI22="","",病床状況確認表!EI$15)</f>
        <v/>
      </c>
      <c r="EJ8" s="99" t="str">
        <f>IF(病床状況確認表!EJ22="","",病床状況確認表!EJ$15)</f>
        <v/>
      </c>
      <c r="EK8" s="99" t="str">
        <f>IF(病床状況確認表!EK22="","",病床状況確認表!EK$15)</f>
        <v/>
      </c>
      <c r="EL8" s="99" t="str">
        <f>IF(病床状況確認表!EL22="","",病床状況確認表!EL$15)</f>
        <v/>
      </c>
      <c r="EM8" s="99" t="str">
        <f>IF(病床状況確認表!EM22="","",病床状況確認表!EM$15)</f>
        <v/>
      </c>
      <c r="EN8" s="99" t="str">
        <f>IF(病床状況確認表!EN22="","",病床状況確認表!EN$15)</f>
        <v/>
      </c>
      <c r="EO8" s="99" t="str">
        <f>IF(病床状況確認表!EO22="","",病床状況確認表!EO$15)</f>
        <v/>
      </c>
      <c r="EP8" s="99" t="str">
        <f>IF(病床状況確認表!EP22="","",病床状況確認表!EP$15)</f>
        <v/>
      </c>
      <c r="EQ8" s="99" t="str">
        <f>IF(病床状況確認表!EQ22="","",病床状況確認表!EQ$15)</f>
        <v/>
      </c>
      <c r="ER8" s="99" t="str">
        <f>IF(病床状況確認表!ER22="","",病床状況確認表!ER$15)</f>
        <v/>
      </c>
      <c r="ES8" s="99" t="str">
        <f>IF(病床状況確認表!ES22="","",病床状況確認表!ES$15)</f>
        <v/>
      </c>
      <c r="ET8" s="99" t="str">
        <f>IF(病床状況確認表!ET22="","",病床状況確認表!ET$15)</f>
        <v/>
      </c>
      <c r="EU8" s="99" t="str">
        <f>IF(病床状況確認表!EU22="","",病床状況確認表!EU$15)</f>
        <v/>
      </c>
      <c r="EV8" s="99" t="str">
        <f>IF(病床状況確認表!EV22="","",病床状況確認表!EV$15)</f>
        <v/>
      </c>
      <c r="EW8" s="99" t="str">
        <f>IF(病床状況確認表!EW22="","",病床状況確認表!EW$15)</f>
        <v/>
      </c>
      <c r="EX8" s="99" t="str">
        <f>IF(病床状況確認表!EX22="","",病床状況確認表!EX$15)</f>
        <v/>
      </c>
      <c r="EY8" s="99" t="str">
        <f>IF(病床状況確認表!EY22="","",病床状況確認表!EY$15)</f>
        <v/>
      </c>
      <c r="EZ8" s="99" t="str">
        <f>IF(病床状況確認表!EZ22="","",病床状況確認表!EZ$15)</f>
        <v/>
      </c>
      <c r="FA8" s="99" t="str">
        <f>IF(病床状況確認表!FA22="","",病床状況確認表!FA$15)</f>
        <v/>
      </c>
      <c r="FB8" s="99" t="str">
        <f>IF(病床状況確認表!FB22="","",病床状況確認表!FB$15)</f>
        <v/>
      </c>
      <c r="FC8" s="99" t="str">
        <f>IF(病床状況確認表!FC22="","",病床状況確認表!FC$15)</f>
        <v/>
      </c>
      <c r="FD8" s="99" t="str">
        <f>IF(病床状況確認表!FD22="","",病床状況確認表!FD$15)</f>
        <v/>
      </c>
      <c r="FE8" s="99" t="str">
        <f>IF(病床状況確認表!FE22="","",病床状況確認表!FE$15)</f>
        <v/>
      </c>
      <c r="FF8" s="99" t="str">
        <f>IF(病床状況確認表!FF22="","",病床状況確認表!FF$15)</f>
        <v/>
      </c>
      <c r="FG8" s="99" t="str">
        <f>IF(病床状況確認表!FG22="","",病床状況確認表!FG$15)</f>
        <v/>
      </c>
      <c r="FH8" s="99" t="str">
        <f>IF(病床状況確認表!FH22="","",病床状況確認表!FH$15)</f>
        <v/>
      </c>
      <c r="FI8" s="99" t="str">
        <f>IF(病床状況確認表!FI22="","",病床状況確認表!FI$15)</f>
        <v/>
      </c>
      <c r="FJ8" s="99" t="str">
        <f>IF(病床状況確認表!FJ22="","",病床状況確認表!FJ$15)</f>
        <v/>
      </c>
      <c r="FK8" s="99" t="str">
        <f>IF(病床状況確認表!FK22="","",病床状況確認表!FK$15)</f>
        <v/>
      </c>
      <c r="FL8" s="99" t="str">
        <f>IF(病床状況確認表!FL22="","",病床状況確認表!FL$15)</f>
        <v/>
      </c>
      <c r="FM8" s="99" t="str">
        <f>IF(病床状況確認表!FM22="","",病床状況確認表!FM$15)</f>
        <v/>
      </c>
      <c r="FN8" s="99" t="str">
        <f>IF(病床状況確認表!FN22="","",病床状況確認表!FN$15)</f>
        <v/>
      </c>
      <c r="FO8" s="99" t="str">
        <f>IF(病床状況確認表!FO22="","",病床状況確認表!FO$15)</f>
        <v/>
      </c>
      <c r="FP8" s="99" t="str">
        <f>IF(病床状況確認表!FP22="","",病床状況確認表!FP$15)</f>
        <v/>
      </c>
      <c r="FQ8" s="99" t="str">
        <f>IF(病床状況確認表!FQ22="","",病床状況確認表!FQ$15)</f>
        <v/>
      </c>
      <c r="FR8" s="99" t="str">
        <f>IF(病床状況確認表!FR22="","",病床状況確認表!FR$15)</f>
        <v/>
      </c>
      <c r="FS8" s="99" t="str">
        <f>IF(病床状況確認表!FS22="","",病床状況確認表!FS$15)</f>
        <v/>
      </c>
      <c r="FT8" s="99" t="str">
        <f>IF(病床状況確認表!FT22="","",病床状況確認表!FT$15)</f>
        <v/>
      </c>
      <c r="FU8" s="99" t="str">
        <f>IF(病床状況確認表!FU22="","",病床状況確認表!FU$15)</f>
        <v/>
      </c>
      <c r="FV8" s="99" t="str">
        <f>IF(病床状況確認表!FV22="","",病床状況確認表!FV$15)</f>
        <v/>
      </c>
      <c r="FW8" s="99" t="str">
        <f>IF(病床状況確認表!FW22="","",病床状況確認表!FW$15)</f>
        <v/>
      </c>
      <c r="FX8" s="99" t="str">
        <f>IF(病床状況確認表!FX22="","",病床状況確認表!FX$15)</f>
        <v/>
      </c>
      <c r="FY8" s="99" t="str">
        <f>IF(病床状況確認表!FY22="","",病床状況確認表!FY$15)</f>
        <v/>
      </c>
      <c r="FZ8" s="99" t="str">
        <f>IF(病床状況確認表!FZ22="","",病床状況確認表!FZ$15)</f>
        <v/>
      </c>
      <c r="GA8" s="99" t="str">
        <f>IF(病床状況確認表!GA22="","",病床状況確認表!GA$15)</f>
        <v/>
      </c>
      <c r="GB8" s="99" t="str">
        <f>IF(病床状況確認表!GB22="","",病床状況確認表!GB$15)</f>
        <v/>
      </c>
      <c r="GC8" s="99" t="str">
        <f>IF(病床状況確認表!GC22="","",病床状況確認表!GC$15)</f>
        <v/>
      </c>
      <c r="GD8" s="99" t="str">
        <f>IF(病床状況確認表!GD22="","",病床状況確認表!GD$15)</f>
        <v/>
      </c>
      <c r="GE8" s="99" t="str">
        <f>IF(病床状況確認表!GE22="","",病床状況確認表!GE$15)</f>
        <v/>
      </c>
      <c r="GF8" s="27" t="str">
        <f t="shared" si="153"/>
        <v/>
      </c>
      <c r="GG8" s="12">
        <f t="shared" si="154"/>
        <v>0</v>
      </c>
      <c r="GH8" s="12">
        <f t="shared" si="155"/>
        <v>0</v>
      </c>
      <c r="GI8" s="45">
        <f>IFERROR(VLOOKUP(AT$3&amp;C8&amp;D8,データ!D:E,2,0),0)</f>
        <v>0</v>
      </c>
      <c r="GJ8" s="45">
        <f t="shared" si="157"/>
        <v>0</v>
      </c>
      <c r="GK8" s="1">
        <f t="shared" si="156"/>
        <v>0</v>
      </c>
      <c r="GL8" s="1" t="str">
        <f>IF(OR(GK8&gt;0,GH8&gt;0),"*","")</f>
        <v/>
      </c>
    </row>
    <row r="9" spans="1:205">
      <c r="A9" s="1" t="str">
        <f>IF(GL9="","",MAX($A$6:A8)+1)</f>
        <v/>
      </c>
      <c r="B9" s="27"/>
      <c r="C9" s="6"/>
      <c r="D9" s="6"/>
      <c r="E9" s="97" t="str">
        <f>IF(病床状況確認表!E23="","",病床状況確認表!E$15)</f>
        <v/>
      </c>
      <c r="F9" s="98" t="str">
        <f>IF(病床状況確認表!F23="","",病床状況確認表!F$15)</f>
        <v/>
      </c>
      <c r="G9" s="98" t="str">
        <f>IF(病床状況確認表!G23="","",病床状況確認表!G$15)</f>
        <v/>
      </c>
      <c r="H9" s="98" t="str">
        <f>IF(病床状況確認表!H23="","",病床状況確認表!H$15)</f>
        <v/>
      </c>
      <c r="I9" s="98" t="str">
        <f>IF(病床状況確認表!I23="","",病床状況確認表!I$15)</f>
        <v/>
      </c>
      <c r="J9" s="98" t="str">
        <f>IF(病床状況確認表!J23="","",病床状況確認表!J$15)</f>
        <v/>
      </c>
      <c r="K9" s="98" t="str">
        <f>IF(病床状況確認表!K23="","",病床状況確認表!K$15)</f>
        <v/>
      </c>
      <c r="L9" s="98" t="str">
        <f>IF(病床状況確認表!L23="","",病床状況確認表!L$15)</f>
        <v/>
      </c>
      <c r="M9" s="98" t="str">
        <f>IF(病床状況確認表!M23="","",病床状況確認表!M$15)</f>
        <v/>
      </c>
      <c r="N9" s="98" t="str">
        <f>IF(病床状況確認表!N23="","",病床状況確認表!N$15)</f>
        <v/>
      </c>
      <c r="O9" s="98" t="str">
        <f>IF(病床状況確認表!O23="","",病床状況確認表!O$15)</f>
        <v/>
      </c>
      <c r="P9" s="98" t="str">
        <f>IF(病床状況確認表!P23="","",病床状況確認表!P$15)</f>
        <v/>
      </c>
      <c r="Q9" s="98" t="str">
        <f>IF(病床状況確認表!Q23="","",病床状況確認表!Q$15)</f>
        <v/>
      </c>
      <c r="R9" s="98" t="str">
        <f>IF(病床状況確認表!R23="","",病床状況確認表!R$15)</f>
        <v/>
      </c>
      <c r="S9" s="98" t="str">
        <f>IF(病床状況確認表!S23="","",病床状況確認表!S$15)</f>
        <v/>
      </c>
      <c r="T9" s="98" t="str">
        <f>IF(病床状況確認表!T23="","",病床状況確認表!T$15)</f>
        <v/>
      </c>
      <c r="U9" s="98" t="str">
        <f>IF(病床状況確認表!U23="","",病床状況確認表!U$15)</f>
        <v/>
      </c>
      <c r="V9" s="98" t="str">
        <f>IF(病床状況確認表!V23="","",病床状況確認表!V$15)</f>
        <v/>
      </c>
      <c r="W9" s="98" t="str">
        <f>IF(病床状況確認表!W23="","",病床状況確認表!W$15)</f>
        <v/>
      </c>
      <c r="X9" s="98" t="str">
        <f>IF(病床状況確認表!X23="","",病床状況確認表!X$15)</f>
        <v/>
      </c>
      <c r="Y9" s="98" t="str">
        <f>IF(病床状況確認表!Y23="","",病床状況確認表!Y$15)</f>
        <v/>
      </c>
      <c r="Z9" s="98" t="str">
        <f>IF(病床状況確認表!Z23="","",病床状況確認表!Z$15)</f>
        <v/>
      </c>
      <c r="AA9" s="98" t="str">
        <f>IF(病床状況確認表!AA23="","",病床状況確認表!AA$15)</f>
        <v/>
      </c>
      <c r="AB9" s="98" t="str">
        <f>IF(病床状況確認表!AB23="","",病床状況確認表!AB$15)</f>
        <v/>
      </c>
      <c r="AC9" s="98" t="str">
        <f>IF(病床状況確認表!AC23="","",病床状況確認表!AC$15)</f>
        <v/>
      </c>
      <c r="AD9" s="98" t="str">
        <f>IF(病床状況確認表!AD23="","",病床状況確認表!AD$15)</f>
        <v/>
      </c>
      <c r="AE9" s="98" t="str">
        <f>IF(病床状況確認表!AE23="","",病床状況確認表!AE$15)</f>
        <v/>
      </c>
      <c r="AF9" s="98" t="str">
        <f>IF(病床状況確認表!AF23="","",病床状況確認表!AF$15)</f>
        <v/>
      </c>
      <c r="AG9" s="98" t="str">
        <f>IF(病床状況確認表!AG23="","",病床状況確認表!AG$15)</f>
        <v/>
      </c>
      <c r="AH9" s="98" t="str">
        <f>IF(病床状況確認表!AH23="","",病床状況確認表!AH$15)</f>
        <v/>
      </c>
      <c r="AI9" s="98" t="str">
        <f>IF(病床状況確認表!AI23="","",病床状況確認表!AI$15)</f>
        <v/>
      </c>
      <c r="AJ9" s="99" t="str">
        <f>IF(病床状況確認表!AJ23="","",病床状況確認表!AJ$15)</f>
        <v/>
      </c>
      <c r="AK9" s="99" t="str">
        <f>IF(病床状況確認表!AK23="","",病床状況確認表!AK$15)</f>
        <v/>
      </c>
      <c r="AL9" s="99" t="str">
        <f>IF(病床状況確認表!AL23="","",病床状況確認表!AL$15)</f>
        <v/>
      </c>
      <c r="AM9" s="99" t="str">
        <f>IF(病床状況確認表!AM23="","",病床状況確認表!AM$15)</f>
        <v/>
      </c>
      <c r="AN9" s="99" t="str">
        <f>IF(病床状況確認表!AN23="","",病床状況確認表!AN$15)</f>
        <v/>
      </c>
      <c r="AO9" s="99" t="str">
        <f>IF(病床状況確認表!AO23="","",病床状況確認表!AO$15)</f>
        <v/>
      </c>
      <c r="AP9" s="99" t="str">
        <f>IF(病床状況確認表!AP23="","",病床状況確認表!AP$15)</f>
        <v/>
      </c>
      <c r="AQ9" s="99" t="str">
        <f>IF(病床状況確認表!AQ23="","",病床状況確認表!AQ$15)</f>
        <v/>
      </c>
      <c r="AR9" s="99" t="str">
        <f>IF(病床状況確認表!AR23="","",病床状況確認表!AR$15)</f>
        <v/>
      </c>
      <c r="AS9" s="99" t="str">
        <f>IF(病床状況確認表!AS23="","",病床状況確認表!AS$15)</f>
        <v/>
      </c>
      <c r="AT9" s="99" t="str">
        <f>IF(病床状況確認表!AT23="","",病床状況確認表!AT$15)</f>
        <v/>
      </c>
      <c r="AU9" s="99" t="str">
        <f>IF(病床状況確認表!AU23="","",病床状況確認表!AU$15)</f>
        <v/>
      </c>
      <c r="AV9" s="99" t="str">
        <f>IF(病床状況確認表!AV23="","",病床状況確認表!AV$15)</f>
        <v/>
      </c>
      <c r="AW9" s="99" t="str">
        <f>IF(病床状況確認表!AW23="","",病床状況確認表!AW$15)</f>
        <v/>
      </c>
      <c r="AX9" s="99" t="str">
        <f>IF(病床状況確認表!AX23="","",病床状況確認表!AX$15)</f>
        <v/>
      </c>
      <c r="AY9" s="99" t="str">
        <f>IF(病床状況確認表!AY23="","",病床状況確認表!AY$15)</f>
        <v/>
      </c>
      <c r="AZ9" s="99" t="str">
        <f>IF(病床状況確認表!AZ23="","",病床状況確認表!AZ$15)</f>
        <v/>
      </c>
      <c r="BA9" s="99" t="str">
        <f>IF(病床状況確認表!BA23="","",病床状況確認表!BA$15)</f>
        <v/>
      </c>
      <c r="BB9" s="99" t="str">
        <f>IF(病床状況確認表!BB23="","",病床状況確認表!BB$15)</f>
        <v/>
      </c>
      <c r="BC9" s="99" t="str">
        <f>IF(病床状況確認表!BC23="","",病床状況確認表!BC$15)</f>
        <v/>
      </c>
      <c r="BD9" s="99" t="str">
        <f>IF(病床状況確認表!BD23="","",病床状況確認表!BD$15)</f>
        <v/>
      </c>
      <c r="BE9" s="99" t="str">
        <f>IF(病床状況確認表!BE23="","",病床状況確認表!BE$15)</f>
        <v/>
      </c>
      <c r="BF9" s="99" t="str">
        <f>IF(病床状況確認表!BF23="","",病床状況確認表!BF$15)</f>
        <v/>
      </c>
      <c r="BG9" s="99" t="str">
        <f>IF(病床状況確認表!BG23="","",病床状況確認表!BG$15)</f>
        <v/>
      </c>
      <c r="BH9" s="99" t="str">
        <f>IF(病床状況確認表!BH23="","",病床状況確認表!BH$15)</f>
        <v/>
      </c>
      <c r="BI9" s="99" t="str">
        <f>IF(病床状況確認表!BI23="","",病床状況確認表!BI$15)</f>
        <v/>
      </c>
      <c r="BJ9" s="99" t="str">
        <f>IF(病床状況確認表!BJ23="","",病床状況確認表!BJ$15)</f>
        <v/>
      </c>
      <c r="BK9" s="99" t="str">
        <f>IF(病床状況確認表!BK23="","",病床状況確認表!BK$15)</f>
        <v/>
      </c>
      <c r="BL9" s="99" t="str">
        <f>IF(病床状況確認表!BL23="","",病床状況確認表!BL$15)</f>
        <v/>
      </c>
      <c r="BM9" s="99" t="str">
        <f>IF(病床状況確認表!BM23="","",病床状況確認表!BM$15)</f>
        <v/>
      </c>
      <c r="BN9" s="99" t="str">
        <f>IF(病床状況確認表!BN23="","",病床状況確認表!BN$15)</f>
        <v/>
      </c>
      <c r="BO9" s="99" t="str">
        <f>IF(病床状況確認表!BO23="","",病床状況確認表!BO$15)</f>
        <v/>
      </c>
      <c r="BP9" s="99" t="str">
        <f>IF(病床状況確認表!BP23="","",病床状況確認表!BP$15)</f>
        <v/>
      </c>
      <c r="BQ9" s="99" t="str">
        <f>IF(病床状況確認表!BQ23="","",病床状況確認表!BQ$15)</f>
        <v/>
      </c>
      <c r="BR9" s="99" t="str">
        <f>IF(病床状況確認表!BR23="","",病床状況確認表!BR$15)</f>
        <v/>
      </c>
      <c r="BS9" s="99" t="str">
        <f>IF(病床状況確認表!BS23="","",病床状況確認表!BS$15)</f>
        <v/>
      </c>
      <c r="BT9" s="99" t="str">
        <f>IF(病床状況確認表!BT23="","",病床状況確認表!BT$15)</f>
        <v/>
      </c>
      <c r="BU9" s="99" t="str">
        <f>IF(病床状況確認表!BU23="","",病床状況確認表!BU$15)</f>
        <v/>
      </c>
      <c r="BV9" s="99" t="str">
        <f>IF(病床状況確認表!BV23="","",病床状況確認表!BV$15)</f>
        <v/>
      </c>
      <c r="BW9" s="99" t="str">
        <f>IF(病床状況確認表!BW23="","",病床状況確認表!BW$15)</f>
        <v/>
      </c>
      <c r="BX9" s="99" t="str">
        <f>IF(病床状況確認表!BX23="","",病床状況確認表!BX$15)</f>
        <v/>
      </c>
      <c r="BY9" s="99" t="str">
        <f>IF(病床状況確認表!BY23="","",病床状況確認表!BY$15)</f>
        <v/>
      </c>
      <c r="BZ9" s="99" t="str">
        <f>IF(病床状況確認表!BZ23="","",病床状況確認表!BZ$15)</f>
        <v/>
      </c>
      <c r="CA9" s="99" t="str">
        <f>IF(病床状況確認表!CA23="","",病床状況確認表!CA$15)</f>
        <v/>
      </c>
      <c r="CB9" s="99" t="str">
        <f>IF(病床状況確認表!CB23="","",病床状況確認表!CB$15)</f>
        <v/>
      </c>
      <c r="CC9" s="99" t="str">
        <f>IF(病床状況確認表!CC23="","",病床状況確認表!CC$15)</f>
        <v/>
      </c>
      <c r="CD9" s="99" t="str">
        <f>IF(病床状況確認表!CD23="","",病床状況確認表!CD$15)</f>
        <v/>
      </c>
      <c r="CE9" s="99" t="str">
        <f>IF(病床状況確認表!CE23="","",病床状況確認表!CE$15)</f>
        <v/>
      </c>
      <c r="CF9" s="99" t="str">
        <f>IF(病床状況確認表!CF23="","",病床状況確認表!CF$15)</f>
        <v/>
      </c>
      <c r="CG9" s="99" t="str">
        <f>IF(病床状況確認表!CG23="","",病床状況確認表!CG$15)</f>
        <v/>
      </c>
      <c r="CH9" s="99" t="str">
        <f>IF(病床状況確認表!CH23="","",病床状況確認表!CH$15)</f>
        <v/>
      </c>
      <c r="CI9" s="99" t="str">
        <f>IF(病床状況確認表!CI23="","",病床状況確認表!CI$15)</f>
        <v/>
      </c>
      <c r="CJ9" s="99" t="str">
        <f>IF(病床状況確認表!CJ23="","",病床状況確認表!CJ$15)</f>
        <v/>
      </c>
      <c r="CK9" s="99" t="str">
        <f>IF(病床状況確認表!CK23="","",病床状況確認表!CK$15)</f>
        <v/>
      </c>
      <c r="CL9" s="99" t="str">
        <f>IF(病床状況確認表!CL23="","",病床状況確認表!CL$15)</f>
        <v/>
      </c>
      <c r="CM9" s="99" t="str">
        <f>IF(病床状況確認表!CM23="","",病床状況確認表!CM$15)</f>
        <v/>
      </c>
      <c r="CN9" s="99" t="str">
        <f>IF(病床状況確認表!CN23="","",病床状況確認表!CN$15)</f>
        <v/>
      </c>
      <c r="CO9" s="99" t="str">
        <f>IF(病床状況確認表!CO23="","",病床状況確認表!CO$15)</f>
        <v/>
      </c>
      <c r="CP9" s="99" t="str">
        <f>IF(病床状況確認表!CP23="","",病床状況確認表!CP$15)</f>
        <v/>
      </c>
      <c r="CQ9" s="99" t="str">
        <f>IF(病床状況確認表!CQ23="","",病床状況確認表!CQ$15)</f>
        <v/>
      </c>
      <c r="CR9" s="99" t="str">
        <f>IF(病床状況確認表!CR23="","",病床状況確認表!CR$15)</f>
        <v/>
      </c>
      <c r="CS9" s="99" t="str">
        <f>IF(病床状況確認表!CS23="","",病床状況確認表!CS$15)</f>
        <v/>
      </c>
      <c r="CT9" s="99" t="str">
        <f>IF(病床状況確認表!CT23="","",病床状況確認表!CT$15)</f>
        <v/>
      </c>
      <c r="CU9" s="99" t="str">
        <f>IF(病床状況確認表!CU23="","",病床状況確認表!CU$15)</f>
        <v/>
      </c>
      <c r="CV9" s="99" t="str">
        <f>IF(病床状況確認表!CV23="","",病床状況確認表!CV$15)</f>
        <v/>
      </c>
      <c r="CW9" s="99" t="str">
        <f>IF(病床状況確認表!CW23="","",病床状況確認表!CW$15)</f>
        <v/>
      </c>
      <c r="CX9" s="99" t="str">
        <f>IF(病床状況確認表!CX23="","",病床状況確認表!CX$15)</f>
        <v/>
      </c>
      <c r="CY9" s="99" t="str">
        <f>IF(病床状況確認表!CY23="","",病床状況確認表!CY$15)</f>
        <v/>
      </c>
      <c r="CZ9" s="99" t="str">
        <f>IF(病床状況確認表!CZ23="","",病床状況確認表!CZ$15)</f>
        <v/>
      </c>
      <c r="DA9" s="99" t="str">
        <f>IF(病床状況確認表!DA23="","",病床状況確認表!DA$15)</f>
        <v/>
      </c>
      <c r="DB9" s="99" t="str">
        <f>IF(病床状況確認表!DB23="","",病床状況確認表!DB$15)</f>
        <v/>
      </c>
      <c r="DC9" s="99" t="str">
        <f>IF(病床状況確認表!DC23="","",病床状況確認表!DC$15)</f>
        <v/>
      </c>
      <c r="DD9" s="99" t="str">
        <f>IF(病床状況確認表!DD23="","",病床状況確認表!DD$15)</f>
        <v/>
      </c>
      <c r="DE9" s="99" t="str">
        <f>IF(病床状況確認表!DE23="","",病床状況確認表!DE$15)</f>
        <v/>
      </c>
      <c r="DF9" s="99" t="str">
        <f>IF(病床状況確認表!DF23="","",病床状況確認表!DF$15)</f>
        <v/>
      </c>
      <c r="DG9" s="99" t="str">
        <f>IF(病床状況確認表!DG23="","",病床状況確認表!DG$15)</f>
        <v/>
      </c>
      <c r="DH9" s="99" t="str">
        <f>IF(病床状況確認表!DH23="","",病床状況確認表!DH$15)</f>
        <v/>
      </c>
      <c r="DI9" s="99" t="str">
        <f>IF(病床状況確認表!DI23="","",病床状況確認表!DI$15)</f>
        <v/>
      </c>
      <c r="DJ9" s="99" t="str">
        <f>IF(病床状況確認表!DJ23="","",病床状況確認表!DJ$15)</f>
        <v/>
      </c>
      <c r="DK9" s="99" t="str">
        <f>IF(病床状況確認表!DK23="","",病床状況確認表!DK$15)</f>
        <v/>
      </c>
      <c r="DL9" s="99" t="str">
        <f>IF(病床状況確認表!DL23="","",病床状況確認表!DL$15)</f>
        <v/>
      </c>
      <c r="DM9" s="99" t="str">
        <f>IF(病床状況確認表!DM23="","",病床状況確認表!DM$15)</f>
        <v/>
      </c>
      <c r="DN9" s="99" t="str">
        <f>IF(病床状況確認表!DN23="","",病床状況確認表!DN$15)</f>
        <v/>
      </c>
      <c r="DO9" s="99" t="str">
        <f>IF(病床状況確認表!DO23="","",病床状況確認表!DO$15)</f>
        <v/>
      </c>
      <c r="DP9" s="99" t="str">
        <f>IF(病床状況確認表!DP23="","",病床状況確認表!DP$15)</f>
        <v/>
      </c>
      <c r="DQ9" s="99" t="str">
        <f>IF(病床状況確認表!DQ23="","",病床状況確認表!DQ$15)</f>
        <v/>
      </c>
      <c r="DR9" s="99" t="str">
        <f>IF(病床状況確認表!DR23="","",病床状況確認表!DR$15)</f>
        <v/>
      </c>
      <c r="DS9" s="99" t="str">
        <f>IF(病床状況確認表!DS23="","",病床状況確認表!DS$15)</f>
        <v/>
      </c>
      <c r="DT9" s="99" t="str">
        <f>IF(病床状況確認表!DT23="","",病床状況確認表!DT$15)</f>
        <v/>
      </c>
      <c r="DU9" s="99" t="str">
        <f>IF(病床状況確認表!DU23="","",病床状況確認表!DU$15)</f>
        <v/>
      </c>
      <c r="DV9" s="99" t="str">
        <f>IF(病床状況確認表!DV23="","",病床状況確認表!DV$15)</f>
        <v/>
      </c>
      <c r="DW9" s="99" t="str">
        <f>IF(病床状況確認表!DW23="","",病床状況確認表!DW$15)</f>
        <v/>
      </c>
      <c r="DX9" s="99" t="str">
        <f>IF(病床状況確認表!DX23="","",病床状況確認表!DX$15)</f>
        <v/>
      </c>
      <c r="DY9" s="99" t="str">
        <f>IF(病床状況確認表!DY23="","",病床状況確認表!DY$15)</f>
        <v/>
      </c>
      <c r="DZ9" s="99" t="str">
        <f>IF(病床状況確認表!DZ23="","",病床状況確認表!DZ$15)</f>
        <v/>
      </c>
      <c r="EA9" s="99" t="str">
        <f>IF(病床状況確認表!EA23="","",病床状況確認表!EA$15)</f>
        <v/>
      </c>
      <c r="EB9" s="99" t="str">
        <f>IF(病床状況確認表!EB23="","",病床状況確認表!EB$15)</f>
        <v/>
      </c>
      <c r="EC9" s="99" t="str">
        <f>IF(病床状況確認表!EC23="","",病床状況確認表!EC$15)</f>
        <v/>
      </c>
      <c r="ED9" s="99" t="str">
        <f>IF(病床状況確認表!ED23="","",病床状況確認表!ED$15)</f>
        <v/>
      </c>
      <c r="EE9" s="99" t="str">
        <f>IF(病床状況確認表!EE23="","",病床状況確認表!EE$15)</f>
        <v/>
      </c>
      <c r="EF9" s="99" t="str">
        <f>IF(病床状況確認表!EF23="","",病床状況確認表!EF$15)</f>
        <v/>
      </c>
      <c r="EG9" s="99" t="str">
        <f>IF(病床状況確認表!EG23="","",病床状況確認表!EG$15)</f>
        <v/>
      </c>
      <c r="EH9" s="99" t="str">
        <f>IF(病床状況確認表!EH23="","",病床状況確認表!EH$15)</f>
        <v/>
      </c>
      <c r="EI9" s="99" t="str">
        <f>IF(病床状況確認表!EI23="","",病床状況確認表!EI$15)</f>
        <v/>
      </c>
      <c r="EJ9" s="99" t="str">
        <f>IF(病床状況確認表!EJ23="","",病床状況確認表!EJ$15)</f>
        <v/>
      </c>
      <c r="EK9" s="99" t="str">
        <f>IF(病床状況確認表!EK23="","",病床状況確認表!EK$15)</f>
        <v/>
      </c>
      <c r="EL9" s="99" t="str">
        <f>IF(病床状況確認表!EL23="","",病床状況確認表!EL$15)</f>
        <v/>
      </c>
      <c r="EM9" s="99" t="str">
        <f>IF(病床状況確認表!EM23="","",病床状況確認表!EM$15)</f>
        <v/>
      </c>
      <c r="EN9" s="99" t="str">
        <f>IF(病床状況確認表!EN23="","",病床状況確認表!EN$15)</f>
        <v/>
      </c>
      <c r="EO9" s="99" t="str">
        <f>IF(病床状況確認表!EO23="","",病床状況確認表!EO$15)</f>
        <v/>
      </c>
      <c r="EP9" s="99" t="str">
        <f>IF(病床状況確認表!EP23="","",病床状況確認表!EP$15)</f>
        <v/>
      </c>
      <c r="EQ9" s="99" t="str">
        <f>IF(病床状況確認表!EQ23="","",病床状況確認表!EQ$15)</f>
        <v/>
      </c>
      <c r="ER9" s="99" t="str">
        <f>IF(病床状況確認表!ER23="","",病床状況確認表!ER$15)</f>
        <v/>
      </c>
      <c r="ES9" s="99" t="str">
        <f>IF(病床状況確認表!ES23="","",病床状況確認表!ES$15)</f>
        <v/>
      </c>
      <c r="ET9" s="99" t="str">
        <f>IF(病床状況確認表!ET23="","",病床状況確認表!ET$15)</f>
        <v/>
      </c>
      <c r="EU9" s="99" t="str">
        <f>IF(病床状況確認表!EU23="","",病床状況確認表!EU$15)</f>
        <v/>
      </c>
      <c r="EV9" s="99" t="str">
        <f>IF(病床状況確認表!EV23="","",病床状況確認表!EV$15)</f>
        <v/>
      </c>
      <c r="EW9" s="99" t="str">
        <f>IF(病床状況確認表!EW23="","",病床状況確認表!EW$15)</f>
        <v/>
      </c>
      <c r="EX9" s="99" t="str">
        <f>IF(病床状況確認表!EX23="","",病床状況確認表!EX$15)</f>
        <v/>
      </c>
      <c r="EY9" s="99" t="str">
        <f>IF(病床状況確認表!EY23="","",病床状況確認表!EY$15)</f>
        <v/>
      </c>
      <c r="EZ9" s="99" t="str">
        <f>IF(病床状況確認表!EZ23="","",病床状況確認表!EZ$15)</f>
        <v/>
      </c>
      <c r="FA9" s="99" t="str">
        <f>IF(病床状況確認表!FA23="","",病床状況確認表!FA$15)</f>
        <v/>
      </c>
      <c r="FB9" s="99" t="str">
        <f>IF(病床状況確認表!FB23="","",病床状況確認表!FB$15)</f>
        <v/>
      </c>
      <c r="FC9" s="99" t="str">
        <f>IF(病床状況確認表!FC23="","",病床状況確認表!FC$15)</f>
        <v/>
      </c>
      <c r="FD9" s="99" t="str">
        <f>IF(病床状況確認表!FD23="","",病床状況確認表!FD$15)</f>
        <v/>
      </c>
      <c r="FE9" s="99" t="str">
        <f>IF(病床状況確認表!FE23="","",病床状況確認表!FE$15)</f>
        <v/>
      </c>
      <c r="FF9" s="99" t="str">
        <f>IF(病床状況確認表!FF23="","",病床状況確認表!FF$15)</f>
        <v/>
      </c>
      <c r="FG9" s="99" t="str">
        <f>IF(病床状況確認表!FG23="","",病床状況確認表!FG$15)</f>
        <v/>
      </c>
      <c r="FH9" s="99" t="str">
        <f>IF(病床状況確認表!FH23="","",病床状況確認表!FH$15)</f>
        <v/>
      </c>
      <c r="FI9" s="99" t="str">
        <f>IF(病床状況確認表!FI23="","",病床状況確認表!FI$15)</f>
        <v/>
      </c>
      <c r="FJ9" s="99" t="str">
        <f>IF(病床状況確認表!FJ23="","",病床状況確認表!FJ$15)</f>
        <v/>
      </c>
      <c r="FK9" s="99" t="str">
        <f>IF(病床状況確認表!FK23="","",病床状況確認表!FK$15)</f>
        <v/>
      </c>
      <c r="FL9" s="99" t="str">
        <f>IF(病床状況確認表!FL23="","",病床状況確認表!FL$15)</f>
        <v/>
      </c>
      <c r="FM9" s="99" t="str">
        <f>IF(病床状況確認表!FM23="","",病床状況確認表!FM$15)</f>
        <v/>
      </c>
      <c r="FN9" s="99" t="str">
        <f>IF(病床状況確認表!FN23="","",病床状況確認表!FN$15)</f>
        <v/>
      </c>
      <c r="FO9" s="99" t="str">
        <f>IF(病床状況確認表!FO23="","",病床状況確認表!FO$15)</f>
        <v/>
      </c>
      <c r="FP9" s="99" t="str">
        <f>IF(病床状況確認表!FP23="","",病床状況確認表!FP$15)</f>
        <v/>
      </c>
      <c r="FQ9" s="99" t="str">
        <f>IF(病床状況確認表!FQ23="","",病床状況確認表!FQ$15)</f>
        <v/>
      </c>
      <c r="FR9" s="99" t="str">
        <f>IF(病床状況確認表!FR23="","",病床状況確認表!FR$15)</f>
        <v/>
      </c>
      <c r="FS9" s="99" t="str">
        <f>IF(病床状況確認表!FS23="","",病床状況確認表!FS$15)</f>
        <v/>
      </c>
      <c r="FT9" s="99" t="str">
        <f>IF(病床状況確認表!FT23="","",病床状況確認表!FT$15)</f>
        <v/>
      </c>
      <c r="FU9" s="99" t="str">
        <f>IF(病床状況確認表!FU23="","",病床状況確認表!FU$15)</f>
        <v/>
      </c>
      <c r="FV9" s="99" t="str">
        <f>IF(病床状況確認表!FV23="","",病床状況確認表!FV$15)</f>
        <v/>
      </c>
      <c r="FW9" s="99" t="str">
        <f>IF(病床状況確認表!FW23="","",病床状況確認表!FW$15)</f>
        <v/>
      </c>
      <c r="FX9" s="99" t="str">
        <f>IF(病床状況確認表!FX23="","",病床状況確認表!FX$15)</f>
        <v/>
      </c>
      <c r="FY9" s="99" t="str">
        <f>IF(病床状況確認表!FY23="","",病床状況確認表!FY$15)</f>
        <v/>
      </c>
      <c r="FZ9" s="99" t="str">
        <f>IF(病床状況確認表!FZ23="","",病床状況確認表!FZ$15)</f>
        <v/>
      </c>
      <c r="GA9" s="99" t="str">
        <f>IF(病床状況確認表!GA23="","",病床状況確認表!GA$15)</f>
        <v/>
      </c>
      <c r="GB9" s="99" t="str">
        <f>IF(病床状況確認表!GB23="","",病床状況確認表!GB$15)</f>
        <v/>
      </c>
      <c r="GC9" s="99" t="str">
        <f>IF(病床状況確認表!GC23="","",病床状況確認表!GC$15)</f>
        <v/>
      </c>
      <c r="GD9" s="99" t="str">
        <f>IF(病床状況確認表!GD23="","",病床状況確認表!GD$15)</f>
        <v/>
      </c>
      <c r="GE9" s="99" t="str">
        <f>IF(病床状況確認表!GE23="","",病床状況確認表!GE$15)</f>
        <v/>
      </c>
      <c r="GF9" s="27" t="str">
        <f t="shared" si="153"/>
        <v/>
      </c>
      <c r="GG9" s="12">
        <f t="shared" si="154"/>
        <v>0</v>
      </c>
      <c r="GH9" s="12">
        <f t="shared" si="155"/>
        <v>0</v>
      </c>
      <c r="GI9" s="45">
        <f>IFERROR(VLOOKUP(AT$3&amp;C9&amp;D9,データ!D:E,2,0),0)</f>
        <v>0</v>
      </c>
      <c r="GJ9" s="45">
        <f t="shared" si="157"/>
        <v>0</v>
      </c>
      <c r="GK9" s="1">
        <f t="shared" si="156"/>
        <v>0</v>
      </c>
      <c r="GL9" s="1" t="str">
        <f t="shared" si="158"/>
        <v/>
      </c>
    </row>
    <row r="10" spans="1:205">
      <c r="A10" s="1" t="str">
        <f>IF(GL10="","",MAX($A$6:A9)+1)</f>
        <v/>
      </c>
      <c r="B10" s="27"/>
      <c r="C10" s="6"/>
      <c r="D10" s="6"/>
      <c r="E10" s="97" t="str">
        <f>IF(病床状況確認表!E24="","",病床状況確認表!E$15)</f>
        <v/>
      </c>
      <c r="F10" s="98" t="str">
        <f>IF(病床状況確認表!F24="","",病床状況確認表!F$15)</f>
        <v/>
      </c>
      <c r="G10" s="98" t="str">
        <f>IF(病床状況確認表!G24="","",病床状況確認表!G$15)</f>
        <v/>
      </c>
      <c r="H10" s="98" t="str">
        <f>IF(病床状況確認表!H24="","",病床状況確認表!H$15)</f>
        <v/>
      </c>
      <c r="I10" s="98" t="str">
        <f>IF(病床状況確認表!I24="","",病床状況確認表!I$15)</f>
        <v/>
      </c>
      <c r="J10" s="98" t="str">
        <f>IF(病床状況確認表!J24="","",病床状況確認表!J$15)</f>
        <v/>
      </c>
      <c r="K10" s="98" t="str">
        <f>IF(病床状況確認表!K24="","",病床状況確認表!K$15)</f>
        <v/>
      </c>
      <c r="L10" s="98" t="str">
        <f>IF(病床状況確認表!L24="","",病床状況確認表!L$15)</f>
        <v/>
      </c>
      <c r="M10" s="98" t="str">
        <f>IF(病床状況確認表!M24="","",病床状況確認表!M$15)</f>
        <v/>
      </c>
      <c r="N10" s="98" t="str">
        <f>IF(病床状況確認表!N24="","",病床状況確認表!N$15)</f>
        <v/>
      </c>
      <c r="O10" s="98" t="str">
        <f>IF(病床状況確認表!O24="","",病床状況確認表!O$15)</f>
        <v/>
      </c>
      <c r="P10" s="98" t="str">
        <f>IF(病床状況確認表!P24="","",病床状況確認表!P$15)</f>
        <v/>
      </c>
      <c r="Q10" s="98" t="str">
        <f>IF(病床状況確認表!Q24="","",病床状況確認表!Q$15)</f>
        <v/>
      </c>
      <c r="R10" s="98" t="str">
        <f>IF(病床状況確認表!R24="","",病床状況確認表!R$15)</f>
        <v/>
      </c>
      <c r="S10" s="98" t="str">
        <f>IF(病床状況確認表!S24="","",病床状況確認表!S$15)</f>
        <v/>
      </c>
      <c r="T10" s="98" t="str">
        <f>IF(病床状況確認表!T24="","",病床状況確認表!T$15)</f>
        <v/>
      </c>
      <c r="U10" s="98" t="str">
        <f>IF(病床状況確認表!U24="","",病床状況確認表!U$15)</f>
        <v/>
      </c>
      <c r="V10" s="98" t="str">
        <f>IF(病床状況確認表!V24="","",病床状況確認表!V$15)</f>
        <v/>
      </c>
      <c r="W10" s="98" t="str">
        <f>IF(病床状況確認表!W24="","",病床状況確認表!W$15)</f>
        <v/>
      </c>
      <c r="X10" s="98" t="str">
        <f>IF(病床状況確認表!X24="","",病床状況確認表!X$15)</f>
        <v/>
      </c>
      <c r="Y10" s="98" t="str">
        <f>IF(病床状況確認表!Y24="","",病床状況確認表!Y$15)</f>
        <v/>
      </c>
      <c r="Z10" s="98" t="str">
        <f>IF(病床状況確認表!Z24="","",病床状況確認表!Z$15)</f>
        <v/>
      </c>
      <c r="AA10" s="98" t="str">
        <f>IF(病床状況確認表!AA24="","",病床状況確認表!AA$15)</f>
        <v/>
      </c>
      <c r="AB10" s="98" t="str">
        <f>IF(病床状況確認表!AB24="","",病床状況確認表!AB$15)</f>
        <v/>
      </c>
      <c r="AC10" s="98" t="str">
        <f>IF(病床状況確認表!AC24="","",病床状況確認表!AC$15)</f>
        <v/>
      </c>
      <c r="AD10" s="98" t="str">
        <f>IF(病床状況確認表!AD24="","",病床状況確認表!AD$15)</f>
        <v/>
      </c>
      <c r="AE10" s="98" t="str">
        <f>IF(病床状況確認表!AE24="","",病床状況確認表!AE$15)</f>
        <v/>
      </c>
      <c r="AF10" s="98" t="str">
        <f>IF(病床状況確認表!AF24="","",病床状況確認表!AF$15)</f>
        <v/>
      </c>
      <c r="AG10" s="98" t="str">
        <f>IF(病床状況確認表!AG24="","",病床状況確認表!AG$15)</f>
        <v/>
      </c>
      <c r="AH10" s="98" t="str">
        <f>IF(病床状況確認表!AH24="","",病床状況確認表!AH$15)</f>
        <v/>
      </c>
      <c r="AI10" s="98" t="str">
        <f>IF(病床状況確認表!AI24="","",病床状況確認表!AI$15)</f>
        <v/>
      </c>
      <c r="AJ10" s="99" t="str">
        <f>IF(病床状況確認表!AJ24="","",病床状況確認表!AJ$15)</f>
        <v/>
      </c>
      <c r="AK10" s="99" t="str">
        <f>IF(病床状況確認表!AK24="","",病床状況確認表!AK$15)</f>
        <v/>
      </c>
      <c r="AL10" s="99" t="str">
        <f>IF(病床状況確認表!AL24="","",病床状況確認表!AL$15)</f>
        <v/>
      </c>
      <c r="AM10" s="99" t="str">
        <f>IF(病床状況確認表!AM24="","",病床状況確認表!AM$15)</f>
        <v/>
      </c>
      <c r="AN10" s="99" t="str">
        <f>IF(病床状況確認表!AN24="","",病床状況確認表!AN$15)</f>
        <v/>
      </c>
      <c r="AO10" s="99" t="str">
        <f>IF(病床状況確認表!AO24="","",病床状況確認表!AO$15)</f>
        <v/>
      </c>
      <c r="AP10" s="99" t="str">
        <f>IF(病床状況確認表!AP24="","",病床状況確認表!AP$15)</f>
        <v/>
      </c>
      <c r="AQ10" s="99" t="str">
        <f>IF(病床状況確認表!AQ24="","",病床状況確認表!AQ$15)</f>
        <v/>
      </c>
      <c r="AR10" s="99" t="str">
        <f>IF(病床状況確認表!AR24="","",病床状況確認表!AR$15)</f>
        <v/>
      </c>
      <c r="AS10" s="99" t="str">
        <f>IF(病床状況確認表!AS24="","",病床状況確認表!AS$15)</f>
        <v/>
      </c>
      <c r="AT10" s="99" t="str">
        <f>IF(病床状況確認表!AT24="","",病床状況確認表!AT$15)</f>
        <v/>
      </c>
      <c r="AU10" s="99" t="str">
        <f>IF(病床状況確認表!AU24="","",病床状況確認表!AU$15)</f>
        <v/>
      </c>
      <c r="AV10" s="99" t="str">
        <f>IF(病床状況確認表!AV24="","",病床状況確認表!AV$15)</f>
        <v/>
      </c>
      <c r="AW10" s="99" t="str">
        <f>IF(病床状況確認表!AW24="","",病床状況確認表!AW$15)</f>
        <v/>
      </c>
      <c r="AX10" s="99" t="str">
        <f>IF(病床状況確認表!AX24="","",病床状況確認表!AX$15)</f>
        <v/>
      </c>
      <c r="AY10" s="99" t="str">
        <f>IF(病床状況確認表!AY24="","",病床状況確認表!AY$15)</f>
        <v/>
      </c>
      <c r="AZ10" s="99" t="str">
        <f>IF(病床状況確認表!AZ24="","",病床状況確認表!AZ$15)</f>
        <v/>
      </c>
      <c r="BA10" s="99" t="str">
        <f>IF(病床状況確認表!BA24="","",病床状況確認表!BA$15)</f>
        <v/>
      </c>
      <c r="BB10" s="99" t="str">
        <f>IF(病床状況確認表!BB24="","",病床状況確認表!BB$15)</f>
        <v/>
      </c>
      <c r="BC10" s="99" t="str">
        <f>IF(病床状況確認表!BC24="","",病床状況確認表!BC$15)</f>
        <v/>
      </c>
      <c r="BD10" s="99" t="str">
        <f>IF(病床状況確認表!BD24="","",病床状況確認表!BD$15)</f>
        <v/>
      </c>
      <c r="BE10" s="99" t="str">
        <f>IF(病床状況確認表!BE24="","",病床状況確認表!BE$15)</f>
        <v/>
      </c>
      <c r="BF10" s="99" t="str">
        <f>IF(病床状況確認表!BF24="","",病床状況確認表!BF$15)</f>
        <v/>
      </c>
      <c r="BG10" s="99" t="str">
        <f>IF(病床状況確認表!BG24="","",病床状況確認表!BG$15)</f>
        <v/>
      </c>
      <c r="BH10" s="99" t="str">
        <f>IF(病床状況確認表!BH24="","",病床状況確認表!BH$15)</f>
        <v/>
      </c>
      <c r="BI10" s="99" t="str">
        <f>IF(病床状況確認表!BI24="","",病床状況確認表!BI$15)</f>
        <v/>
      </c>
      <c r="BJ10" s="99" t="str">
        <f>IF(病床状況確認表!BJ24="","",病床状況確認表!BJ$15)</f>
        <v/>
      </c>
      <c r="BK10" s="99" t="str">
        <f>IF(病床状況確認表!BK24="","",病床状況確認表!BK$15)</f>
        <v/>
      </c>
      <c r="BL10" s="99" t="str">
        <f>IF(病床状況確認表!BL24="","",病床状況確認表!BL$15)</f>
        <v/>
      </c>
      <c r="BM10" s="99" t="str">
        <f>IF(病床状況確認表!BM24="","",病床状況確認表!BM$15)</f>
        <v/>
      </c>
      <c r="BN10" s="99" t="str">
        <f>IF(病床状況確認表!BN24="","",病床状況確認表!BN$15)</f>
        <v/>
      </c>
      <c r="BO10" s="99" t="str">
        <f>IF(病床状況確認表!BO24="","",病床状況確認表!BO$15)</f>
        <v/>
      </c>
      <c r="BP10" s="99" t="str">
        <f>IF(病床状況確認表!BP24="","",病床状況確認表!BP$15)</f>
        <v/>
      </c>
      <c r="BQ10" s="99" t="str">
        <f>IF(病床状況確認表!BQ24="","",病床状況確認表!BQ$15)</f>
        <v/>
      </c>
      <c r="BR10" s="99" t="str">
        <f>IF(病床状況確認表!BR24="","",病床状況確認表!BR$15)</f>
        <v/>
      </c>
      <c r="BS10" s="99" t="str">
        <f>IF(病床状況確認表!BS24="","",病床状況確認表!BS$15)</f>
        <v/>
      </c>
      <c r="BT10" s="99" t="str">
        <f>IF(病床状況確認表!BT24="","",病床状況確認表!BT$15)</f>
        <v/>
      </c>
      <c r="BU10" s="99" t="str">
        <f>IF(病床状況確認表!BU24="","",病床状況確認表!BU$15)</f>
        <v/>
      </c>
      <c r="BV10" s="99" t="str">
        <f>IF(病床状況確認表!BV24="","",病床状況確認表!BV$15)</f>
        <v/>
      </c>
      <c r="BW10" s="99" t="str">
        <f>IF(病床状況確認表!BW24="","",病床状況確認表!BW$15)</f>
        <v/>
      </c>
      <c r="BX10" s="99" t="str">
        <f>IF(病床状況確認表!BX24="","",病床状況確認表!BX$15)</f>
        <v/>
      </c>
      <c r="BY10" s="99" t="str">
        <f>IF(病床状況確認表!BY24="","",病床状況確認表!BY$15)</f>
        <v/>
      </c>
      <c r="BZ10" s="99" t="str">
        <f>IF(病床状況確認表!BZ24="","",病床状況確認表!BZ$15)</f>
        <v/>
      </c>
      <c r="CA10" s="99" t="str">
        <f>IF(病床状況確認表!CA24="","",病床状況確認表!CA$15)</f>
        <v/>
      </c>
      <c r="CB10" s="99" t="str">
        <f>IF(病床状況確認表!CB24="","",病床状況確認表!CB$15)</f>
        <v/>
      </c>
      <c r="CC10" s="99" t="str">
        <f>IF(病床状況確認表!CC24="","",病床状況確認表!CC$15)</f>
        <v/>
      </c>
      <c r="CD10" s="99" t="str">
        <f>IF(病床状況確認表!CD24="","",病床状況確認表!CD$15)</f>
        <v/>
      </c>
      <c r="CE10" s="99" t="str">
        <f>IF(病床状況確認表!CE24="","",病床状況確認表!CE$15)</f>
        <v/>
      </c>
      <c r="CF10" s="99" t="str">
        <f>IF(病床状況確認表!CF24="","",病床状況確認表!CF$15)</f>
        <v/>
      </c>
      <c r="CG10" s="99" t="str">
        <f>IF(病床状況確認表!CG24="","",病床状況確認表!CG$15)</f>
        <v/>
      </c>
      <c r="CH10" s="99" t="str">
        <f>IF(病床状況確認表!CH24="","",病床状況確認表!CH$15)</f>
        <v/>
      </c>
      <c r="CI10" s="99" t="str">
        <f>IF(病床状況確認表!CI24="","",病床状況確認表!CI$15)</f>
        <v/>
      </c>
      <c r="CJ10" s="99" t="str">
        <f>IF(病床状況確認表!CJ24="","",病床状況確認表!CJ$15)</f>
        <v/>
      </c>
      <c r="CK10" s="99" t="str">
        <f>IF(病床状況確認表!CK24="","",病床状況確認表!CK$15)</f>
        <v/>
      </c>
      <c r="CL10" s="99" t="str">
        <f>IF(病床状況確認表!CL24="","",病床状況確認表!CL$15)</f>
        <v/>
      </c>
      <c r="CM10" s="99" t="str">
        <f>IF(病床状況確認表!CM24="","",病床状況確認表!CM$15)</f>
        <v/>
      </c>
      <c r="CN10" s="99" t="str">
        <f>IF(病床状況確認表!CN24="","",病床状況確認表!CN$15)</f>
        <v/>
      </c>
      <c r="CO10" s="99" t="str">
        <f>IF(病床状況確認表!CO24="","",病床状況確認表!CO$15)</f>
        <v/>
      </c>
      <c r="CP10" s="99" t="str">
        <f>IF(病床状況確認表!CP24="","",病床状況確認表!CP$15)</f>
        <v/>
      </c>
      <c r="CQ10" s="99" t="str">
        <f>IF(病床状況確認表!CQ24="","",病床状況確認表!CQ$15)</f>
        <v/>
      </c>
      <c r="CR10" s="99" t="str">
        <f>IF(病床状況確認表!CR24="","",病床状況確認表!CR$15)</f>
        <v/>
      </c>
      <c r="CS10" s="99" t="str">
        <f>IF(病床状況確認表!CS24="","",病床状況確認表!CS$15)</f>
        <v/>
      </c>
      <c r="CT10" s="99" t="str">
        <f>IF(病床状況確認表!CT24="","",病床状況確認表!CT$15)</f>
        <v/>
      </c>
      <c r="CU10" s="99" t="str">
        <f>IF(病床状況確認表!CU24="","",病床状況確認表!CU$15)</f>
        <v/>
      </c>
      <c r="CV10" s="99" t="str">
        <f>IF(病床状況確認表!CV24="","",病床状況確認表!CV$15)</f>
        <v/>
      </c>
      <c r="CW10" s="99" t="str">
        <f>IF(病床状況確認表!CW24="","",病床状況確認表!CW$15)</f>
        <v/>
      </c>
      <c r="CX10" s="99" t="str">
        <f>IF(病床状況確認表!CX24="","",病床状況確認表!CX$15)</f>
        <v/>
      </c>
      <c r="CY10" s="99" t="str">
        <f>IF(病床状況確認表!CY24="","",病床状況確認表!CY$15)</f>
        <v/>
      </c>
      <c r="CZ10" s="99" t="str">
        <f>IF(病床状況確認表!CZ24="","",病床状況確認表!CZ$15)</f>
        <v/>
      </c>
      <c r="DA10" s="99" t="str">
        <f>IF(病床状況確認表!DA24="","",病床状況確認表!DA$15)</f>
        <v/>
      </c>
      <c r="DB10" s="99" t="str">
        <f>IF(病床状況確認表!DB24="","",病床状況確認表!DB$15)</f>
        <v/>
      </c>
      <c r="DC10" s="99" t="str">
        <f>IF(病床状況確認表!DC24="","",病床状況確認表!DC$15)</f>
        <v/>
      </c>
      <c r="DD10" s="99" t="str">
        <f>IF(病床状況確認表!DD24="","",病床状況確認表!DD$15)</f>
        <v/>
      </c>
      <c r="DE10" s="99" t="str">
        <f>IF(病床状況確認表!DE24="","",病床状況確認表!DE$15)</f>
        <v/>
      </c>
      <c r="DF10" s="99" t="str">
        <f>IF(病床状況確認表!DF24="","",病床状況確認表!DF$15)</f>
        <v/>
      </c>
      <c r="DG10" s="99" t="str">
        <f>IF(病床状況確認表!DG24="","",病床状況確認表!DG$15)</f>
        <v/>
      </c>
      <c r="DH10" s="99" t="str">
        <f>IF(病床状況確認表!DH24="","",病床状況確認表!DH$15)</f>
        <v/>
      </c>
      <c r="DI10" s="99" t="str">
        <f>IF(病床状況確認表!DI24="","",病床状況確認表!DI$15)</f>
        <v/>
      </c>
      <c r="DJ10" s="99" t="str">
        <f>IF(病床状況確認表!DJ24="","",病床状況確認表!DJ$15)</f>
        <v/>
      </c>
      <c r="DK10" s="99" t="str">
        <f>IF(病床状況確認表!DK24="","",病床状況確認表!DK$15)</f>
        <v/>
      </c>
      <c r="DL10" s="99" t="str">
        <f>IF(病床状況確認表!DL24="","",病床状況確認表!DL$15)</f>
        <v/>
      </c>
      <c r="DM10" s="99" t="str">
        <f>IF(病床状況確認表!DM24="","",病床状況確認表!DM$15)</f>
        <v/>
      </c>
      <c r="DN10" s="99" t="str">
        <f>IF(病床状況確認表!DN24="","",病床状況確認表!DN$15)</f>
        <v/>
      </c>
      <c r="DO10" s="99" t="str">
        <f>IF(病床状況確認表!DO24="","",病床状況確認表!DO$15)</f>
        <v/>
      </c>
      <c r="DP10" s="99" t="str">
        <f>IF(病床状況確認表!DP24="","",病床状況確認表!DP$15)</f>
        <v/>
      </c>
      <c r="DQ10" s="99" t="str">
        <f>IF(病床状況確認表!DQ24="","",病床状況確認表!DQ$15)</f>
        <v/>
      </c>
      <c r="DR10" s="99" t="str">
        <f>IF(病床状況確認表!DR24="","",病床状況確認表!DR$15)</f>
        <v/>
      </c>
      <c r="DS10" s="99" t="str">
        <f>IF(病床状況確認表!DS24="","",病床状況確認表!DS$15)</f>
        <v/>
      </c>
      <c r="DT10" s="99" t="str">
        <f>IF(病床状況確認表!DT24="","",病床状況確認表!DT$15)</f>
        <v/>
      </c>
      <c r="DU10" s="99" t="str">
        <f>IF(病床状況確認表!DU24="","",病床状況確認表!DU$15)</f>
        <v/>
      </c>
      <c r="DV10" s="99" t="str">
        <f>IF(病床状況確認表!DV24="","",病床状況確認表!DV$15)</f>
        <v/>
      </c>
      <c r="DW10" s="99" t="str">
        <f>IF(病床状況確認表!DW24="","",病床状況確認表!DW$15)</f>
        <v/>
      </c>
      <c r="DX10" s="99" t="str">
        <f>IF(病床状況確認表!DX24="","",病床状況確認表!DX$15)</f>
        <v/>
      </c>
      <c r="DY10" s="99" t="str">
        <f>IF(病床状況確認表!DY24="","",病床状況確認表!DY$15)</f>
        <v/>
      </c>
      <c r="DZ10" s="99" t="str">
        <f>IF(病床状況確認表!DZ24="","",病床状況確認表!DZ$15)</f>
        <v/>
      </c>
      <c r="EA10" s="99" t="str">
        <f>IF(病床状況確認表!EA24="","",病床状況確認表!EA$15)</f>
        <v/>
      </c>
      <c r="EB10" s="99" t="str">
        <f>IF(病床状況確認表!EB24="","",病床状況確認表!EB$15)</f>
        <v/>
      </c>
      <c r="EC10" s="99" t="str">
        <f>IF(病床状況確認表!EC24="","",病床状況確認表!EC$15)</f>
        <v/>
      </c>
      <c r="ED10" s="99" t="str">
        <f>IF(病床状況確認表!ED24="","",病床状況確認表!ED$15)</f>
        <v/>
      </c>
      <c r="EE10" s="99" t="str">
        <f>IF(病床状況確認表!EE24="","",病床状況確認表!EE$15)</f>
        <v/>
      </c>
      <c r="EF10" s="99" t="str">
        <f>IF(病床状況確認表!EF24="","",病床状況確認表!EF$15)</f>
        <v/>
      </c>
      <c r="EG10" s="99" t="str">
        <f>IF(病床状況確認表!EG24="","",病床状況確認表!EG$15)</f>
        <v/>
      </c>
      <c r="EH10" s="99" t="str">
        <f>IF(病床状況確認表!EH24="","",病床状況確認表!EH$15)</f>
        <v/>
      </c>
      <c r="EI10" s="99" t="str">
        <f>IF(病床状況確認表!EI24="","",病床状況確認表!EI$15)</f>
        <v/>
      </c>
      <c r="EJ10" s="99" t="str">
        <f>IF(病床状況確認表!EJ24="","",病床状況確認表!EJ$15)</f>
        <v/>
      </c>
      <c r="EK10" s="99" t="str">
        <f>IF(病床状況確認表!EK24="","",病床状況確認表!EK$15)</f>
        <v/>
      </c>
      <c r="EL10" s="99" t="str">
        <f>IF(病床状況確認表!EL24="","",病床状況確認表!EL$15)</f>
        <v/>
      </c>
      <c r="EM10" s="99" t="str">
        <f>IF(病床状況確認表!EM24="","",病床状況確認表!EM$15)</f>
        <v/>
      </c>
      <c r="EN10" s="99" t="str">
        <f>IF(病床状況確認表!EN24="","",病床状況確認表!EN$15)</f>
        <v/>
      </c>
      <c r="EO10" s="99" t="str">
        <f>IF(病床状況確認表!EO24="","",病床状況確認表!EO$15)</f>
        <v/>
      </c>
      <c r="EP10" s="99" t="str">
        <f>IF(病床状況確認表!EP24="","",病床状況確認表!EP$15)</f>
        <v/>
      </c>
      <c r="EQ10" s="99" t="str">
        <f>IF(病床状況確認表!EQ24="","",病床状況確認表!EQ$15)</f>
        <v/>
      </c>
      <c r="ER10" s="99" t="str">
        <f>IF(病床状況確認表!ER24="","",病床状況確認表!ER$15)</f>
        <v/>
      </c>
      <c r="ES10" s="99" t="str">
        <f>IF(病床状況確認表!ES24="","",病床状況確認表!ES$15)</f>
        <v/>
      </c>
      <c r="ET10" s="99" t="str">
        <f>IF(病床状況確認表!ET24="","",病床状況確認表!ET$15)</f>
        <v/>
      </c>
      <c r="EU10" s="99" t="str">
        <f>IF(病床状況確認表!EU24="","",病床状況確認表!EU$15)</f>
        <v/>
      </c>
      <c r="EV10" s="99" t="str">
        <f>IF(病床状況確認表!EV24="","",病床状況確認表!EV$15)</f>
        <v/>
      </c>
      <c r="EW10" s="99" t="str">
        <f>IF(病床状況確認表!EW24="","",病床状況確認表!EW$15)</f>
        <v/>
      </c>
      <c r="EX10" s="99" t="str">
        <f>IF(病床状況確認表!EX24="","",病床状況確認表!EX$15)</f>
        <v/>
      </c>
      <c r="EY10" s="99" t="str">
        <f>IF(病床状況確認表!EY24="","",病床状況確認表!EY$15)</f>
        <v/>
      </c>
      <c r="EZ10" s="99" t="str">
        <f>IF(病床状況確認表!EZ24="","",病床状況確認表!EZ$15)</f>
        <v/>
      </c>
      <c r="FA10" s="99" t="str">
        <f>IF(病床状況確認表!FA24="","",病床状況確認表!FA$15)</f>
        <v/>
      </c>
      <c r="FB10" s="99" t="str">
        <f>IF(病床状況確認表!FB24="","",病床状況確認表!FB$15)</f>
        <v/>
      </c>
      <c r="FC10" s="99" t="str">
        <f>IF(病床状況確認表!FC24="","",病床状況確認表!FC$15)</f>
        <v/>
      </c>
      <c r="FD10" s="99" t="str">
        <f>IF(病床状況確認表!FD24="","",病床状況確認表!FD$15)</f>
        <v/>
      </c>
      <c r="FE10" s="99" t="str">
        <f>IF(病床状況確認表!FE24="","",病床状況確認表!FE$15)</f>
        <v/>
      </c>
      <c r="FF10" s="99" t="str">
        <f>IF(病床状況確認表!FF24="","",病床状況確認表!FF$15)</f>
        <v/>
      </c>
      <c r="FG10" s="99" t="str">
        <f>IF(病床状況確認表!FG24="","",病床状況確認表!FG$15)</f>
        <v/>
      </c>
      <c r="FH10" s="99" t="str">
        <f>IF(病床状況確認表!FH24="","",病床状況確認表!FH$15)</f>
        <v/>
      </c>
      <c r="FI10" s="99" t="str">
        <f>IF(病床状況確認表!FI24="","",病床状況確認表!FI$15)</f>
        <v/>
      </c>
      <c r="FJ10" s="99" t="str">
        <f>IF(病床状況確認表!FJ24="","",病床状況確認表!FJ$15)</f>
        <v/>
      </c>
      <c r="FK10" s="99" t="str">
        <f>IF(病床状況確認表!FK24="","",病床状況確認表!FK$15)</f>
        <v/>
      </c>
      <c r="FL10" s="99" t="str">
        <f>IF(病床状況確認表!FL24="","",病床状況確認表!FL$15)</f>
        <v/>
      </c>
      <c r="FM10" s="99" t="str">
        <f>IF(病床状況確認表!FM24="","",病床状況確認表!FM$15)</f>
        <v/>
      </c>
      <c r="FN10" s="99" t="str">
        <f>IF(病床状況確認表!FN24="","",病床状況確認表!FN$15)</f>
        <v/>
      </c>
      <c r="FO10" s="99" t="str">
        <f>IF(病床状況確認表!FO24="","",病床状況確認表!FO$15)</f>
        <v/>
      </c>
      <c r="FP10" s="99" t="str">
        <f>IF(病床状況確認表!FP24="","",病床状況確認表!FP$15)</f>
        <v/>
      </c>
      <c r="FQ10" s="99" t="str">
        <f>IF(病床状況確認表!FQ24="","",病床状況確認表!FQ$15)</f>
        <v/>
      </c>
      <c r="FR10" s="99" t="str">
        <f>IF(病床状況確認表!FR24="","",病床状況確認表!FR$15)</f>
        <v/>
      </c>
      <c r="FS10" s="99" t="str">
        <f>IF(病床状況確認表!FS24="","",病床状況確認表!FS$15)</f>
        <v/>
      </c>
      <c r="FT10" s="99" t="str">
        <f>IF(病床状況確認表!FT24="","",病床状況確認表!FT$15)</f>
        <v/>
      </c>
      <c r="FU10" s="99" t="str">
        <f>IF(病床状況確認表!FU24="","",病床状況確認表!FU$15)</f>
        <v/>
      </c>
      <c r="FV10" s="99" t="str">
        <f>IF(病床状況確認表!FV24="","",病床状況確認表!FV$15)</f>
        <v/>
      </c>
      <c r="FW10" s="99" t="str">
        <f>IF(病床状況確認表!FW24="","",病床状況確認表!FW$15)</f>
        <v/>
      </c>
      <c r="FX10" s="99" t="str">
        <f>IF(病床状況確認表!FX24="","",病床状況確認表!FX$15)</f>
        <v/>
      </c>
      <c r="FY10" s="99" t="str">
        <f>IF(病床状況確認表!FY24="","",病床状況確認表!FY$15)</f>
        <v/>
      </c>
      <c r="FZ10" s="99" t="str">
        <f>IF(病床状況確認表!FZ24="","",病床状況確認表!FZ$15)</f>
        <v/>
      </c>
      <c r="GA10" s="99" t="str">
        <f>IF(病床状況確認表!GA24="","",病床状況確認表!GA$15)</f>
        <v/>
      </c>
      <c r="GB10" s="99" t="str">
        <f>IF(病床状況確認表!GB24="","",病床状況確認表!GB$15)</f>
        <v/>
      </c>
      <c r="GC10" s="99" t="str">
        <f>IF(病床状況確認表!GC24="","",病床状況確認表!GC$15)</f>
        <v/>
      </c>
      <c r="GD10" s="99" t="str">
        <f>IF(病床状況確認表!GD24="","",病床状況確認表!GD$15)</f>
        <v/>
      </c>
      <c r="GE10" s="99" t="str">
        <f>IF(病床状況確認表!GE24="","",病床状況確認表!GE$15)</f>
        <v/>
      </c>
      <c r="GF10" s="27" t="str">
        <f t="shared" si="153"/>
        <v/>
      </c>
      <c r="GG10" s="12">
        <f t="shared" si="154"/>
        <v>0</v>
      </c>
      <c r="GH10" s="12">
        <f t="shared" si="155"/>
        <v>0</v>
      </c>
      <c r="GI10" s="45">
        <f>IFERROR(VLOOKUP(AT$3&amp;C10&amp;D10,データ!D:E,2,0),0)</f>
        <v>0</v>
      </c>
      <c r="GJ10" s="45">
        <f t="shared" si="157"/>
        <v>0</v>
      </c>
      <c r="GK10" s="1">
        <f t="shared" si="156"/>
        <v>0</v>
      </c>
      <c r="GL10" s="1" t="str">
        <f t="shared" si="158"/>
        <v/>
      </c>
    </row>
    <row r="11" spans="1:205" ht="13.5" customHeight="1">
      <c r="A11" s="1" t="str">
        <f>IF(GL11="","",MAX($A$6:A10)+1)</f>
        <v/>
      </c>
      <c r="B11" s="27"/>
      <c r="C11" s="6"/>
      <c r="D11" s="6"/>
      <c r="E11" s="97" t="str">
        <f>IF(病床状況確認表!E25="","",病床状況確認表!E$15)</f>
        <v/>
      </c>
      <c r="F11" s="98" t="str">
        <f>IF(病床状況確認表!F25="","",病床状況確認表!F$15)</f>
        <v/>
      </c>
      <c r="G11" s="98" t="str">
        <f>IF(病床状況確認表!G25="","",病床状況確認表!G$15)</f>
        <v/>
      </c>
      <c r="H11" s="98" t="str">
        <f>IF(病床状況確認表!H25="","",病床状況確認表!H$15)</f>
        <v/>
      </c>
      <c r="I11" s="98" t="str">
        <f>IF(病床状況確認表!I25="","",病床状況確認表!I$15)</f>
        <v/>
      </c>
      <c r="J11" s="98" t="str">
        <f>IF(病床状況確認表!J25="","",病床状況確認表!J$15)</f>
        <v/>
      </c>
      <c r="K11" s="98" t="str">
        <f>IF(病床状況確認表!K25="","",病床状況確認表!K$15)</f>
        <v/>
      </c>
      <c r="L11" s="98" t="str">
        <f>IF(病床状況確認表!L25="","",病床状況確認表!L$15)</f>
        <v/>
      </c>
      <c r="M11" s="98" t="str">
        <f>IF(病床状況確認表!M25="","",病床状況確認表!M$15)</f>
        <v/>
      </c>
      <c r="N11" s="98" t="str">
        <f>IF(病床状況確認表!N25="","",病床状況確認表!N$15)</f>
        <v/>
      </c>
      <c r="O11" s="98" t="str">
        <f>IF(病床状況確認表!O25="","",病床状況確認表!O$15)</f>
        <v/>
      </c>
      <c r="P11" s="98" t="str">
        <f>IF(病床状況確認表!P25="","",病床状況確認表!P$15)</f>
        <v/>
      </c>
      <c r="Q11" s="98" t="str">
        <f>IF(病床状況確認表!Q25="","",病床状況確認表!Q$15)</f>
        <v/>
      </c>
      <c r="R11" s="98" t="str">
        <f>IF(病床状況確認表!R25="","",病床状況確認表!R$15)</f>
        <v/>
      </c>
      <c r="S11" s="98" t="str">
        <f>IF(病床状況確認表!S25="","",病床状況確認表!S$15)</f>
        <v/>
      </c>
      <c r="T11" s="98" t="str">
        <f>IF(病床状況確認表!T25="","",病床状況確認表!T$15)</f>
        <v/>
      </c>
      <c r="U11" s="98" t="str">
        <f>IF(病床状況確認表!U25="","",病床状況確認表!U$15)</f>
        <v/>
      </c>
      <c r="V11" s="98" t="str">
        <f>IF(病床状況確認表!V25="","",病床状況確認表!V$15)</f>
        <v/>
      </c>
      <c r="W11" s="98" t="str">
        <f>IF(病床状況確認表!W25="","",病床状況確認表!W$15)</f>
        <v/>
      </c>
      <c r="X11" s="98" t="str">
        <f>IF(病床状況確認表!X25="","",病床状況確認表!X$15)</f>
        <v/>
      </c>
      <c r="Y11" s="98" t="str">
        <f>IF(病床状況確認表!Y25="","",病床状況確認表!Y$15)</f>
        <v/>
      </c>
      <c r="Z11" s="98" t="str">
        <f>IF(病床状況確認表!Z25="","",病床状況確認表!Z$15)</f>
        <v/>
      </c>
      <c r="AA11" s="98" t="str">
        <f>IF(病床状況確認表!AA25="","",病床状況確認表!AA$15)</f>
        <v/>
      </c>
      <c r="AB11" s="98" t="str">
        <f>IF(病床状況確認表!AB25="","",病床状況確認表!AB$15)</f>
        <v/>
      </c>
      <c r="AC11" s="98" t="str">
        <f>IF(病床状況確認表!AC25="","",病床状況確認表!AC$15)</f>
        <v/>
      </c>
      <c r="AD11" s="98" t="str">
        <f>IF(病床状況確認表!AD25="","",病床状況確認表!AD$15)</f>
        <v/>
      </c>
      <c r="AE11" s="98" t="str">
        <f>IF(病床状況確認表!AE25="","",病床状況確認表!AE$15)</f>
        <v/>
      </c>
      <c r="AF11" s="98" t="str">
        <f>IF(病床状況確認表!AF25="","",病床状況確認表!AF$15)</f>
        <v/>
      </c>
      <c r="AG11" s="98" t="str">
        <f>IF(病床状況確認表!AG25="","",病床状況確認表!AG$15)</f>
        <v/>
      </c>
      <c r="AH11" s="98" t="str">
        <f>IF(病床状況確認表!AH25="","",病床状況確認表!AH$15)</f>
        <v/>
      </c>
      <c r="AI11" s="98" t="str">
        <f>IF(病床状況確認表!AI25="","",病床状況確認表!AI$15)</f>
        <v/>
      </c>
      <c r="AJ11" s="99" t="str">
        <f>IF(病床状況確認表!AJ25="","",病床状況確認表!AJ$15)</f>
        <v/>
      </c>
      <c r="AK11" s="99" t="str">
        <f>IF(病床状況確認表!AK25="","",病床状況確認表!AK$15)</f>
        <v/>
      </c>
      <c r="AL11" s="99" t="str">
        <f>IF(病床状況確認表!AL25="","",病床状況確認表!AL$15)</f>
        <v/>
      </c>
      <c r="AM11" s="99" t="str">
        <f>IF(病床状況確認表!AM25="","",病床状況確認表!AM$15)</f>
        <v/>
      </c>
      <c r="AN11" s="99" t="str">
        <f>IF(病床状況確認表!AN25="","",病床状況確認表!AN$15)</f>
        <v/>
      </c>
      <c r="AO11" s="99" t="str">
        <f>IF(病床状況確認表!AO25="","",病床状況確認表!AO$15)</f>
        <v/>
      </c>
      <c r="AP11" s="99" t="str">
        <f>IF(病床状況確認表!AP25="","",病床状況確認表!AP$15)</f>
        <v/>
      </c>
      <c r="AQ11" s="99" t="str">
        <f>IF(病床状況確認表!AQ25="","",病床状況確認表!AQ$15)</f>
        <v/>
      </c>
      <c r="AR11" s="99" t="str">
        <f>IF(病床状況確認表!AR25="","",病床状況確認表!AR$15)</f>
        <v/>
      </c>
      <c r="AS11" s="99" t="str">
        <f>IF(病床状況確認表!AS25="","",病床状況確認表!AS$15)</f>
        <v/>
      </c>
      <c r="AT11" s="99" t="str">
        <f>IF(病床状況確認表!AT25="","",病床状況確認表!AT$15)</f>
        <v/>
      </c>
      <c r="AU11" s="99" t="str">
        <f>IF(病床状況確認表!AU25="","",病床状況確認表!AU$15)</f>
        <v/>
      </c>
      <c r="AV11" s="99" t="str">
        <f>IF(病床状況確認表!AV25="","",病床状況確認表!AV$15)</f>
        <v/>
      </c>
      <c r="AW11" s="99" t="str">
        <f>IF(病床状況確認表!AW25="","",病床状況確認表!AW$15)</f>
        <v/>
      </c>
      <c r="AX11" s="99" t="str">
        <f>IF(病床状況確認表!AX25="","",病床状況確認表!AX$15)</f>
        <v/>
      </c>
      <c r="AY11" s="99" t="str">
        <f>IF(病床状況確認表!AY25="","",病床状況確認表!AY$15)</f>
        <v/>
      </c>
      <c r="AZ11" s="99" t="str">
        <f>IF(病床状況確認表!AZ25="","",病床状況確認表!AZ$15)</f>
        <v/>
      </c>
      <c r="BA11" s="99" t="str">
        <f>IF(病床状況確認表!BA25="","",病床状況確認表!BA$15)</f>
        <v/>
      </c>
      <c r="BB11" s="99" t="str">
        <f>IF(病床状況確認表!BB25="","",病床状況確認表!BB$15)</f>
        <v/>
      </c>
      <c r="BC11" s="99" t="str">
        <f>IF(病床状況確認表!BC25="","",病床状況確認表!BC$15)</f>
        <v/>
      </c>
      <c r="BD11" s="99" t="str">
        <f>IF(病床状況確認表!BD25="","",病床状況確認表!BD$15)</f>
        <v/>
      </c>
      <c r="BE11" s="99" t="str">
        <f>IF(病床状況確認表!BE25="","",病床状況確認表!BE$15)</f>
        <v/>
      </c>
      <c r="BF11" s="99" t="str">
        <f>IF(病床状況確認表!BF25="","",病床状況確認表!BF$15)</f>
        <v/>
      </c>
      <c r="BG11" s="99" t="str">
        <f>IF(病床状況確認表!BG25="","",病床状況確認表!BG$15)</f>
        <v/>
      </c>
      <c r="BH11" s="99" t="str">
        <f>IF(病床状況確認表!BH25="","",病床状況確認表!BH$15)</f>
        <v/>
      </c>
      <c r="BI11" s="99" t="str">
        <f>IF(病床状況確認表!BI25="","",病床状況確認表!BI$15)</f>
        <v/>
      </c>
      <c r="BJ11" s="99" t="str">
        <f>IF(病床状況確認表!BJ25="","",病床状況確認表!BJ$15)</f>
        <v/>
      </c>
      <c r="BK11" s="99" t="str">
        <f>IF(病床状況確認表!BK25="","",病床状況確認表!BK$15)</f>
        <v/>
      </c>
      <c r="BL11" s="99" t="str">
        <f>IF(病床状況確認表!BL25="","",病床状況確認表!BL$15)</f>
        <v/>
      </c>
      <c r="BM11" s="99" t="str">
        <f>IF(病床状況確認表!BM25="","",病床状況確認表!BM$15)</f>
        <v/>
      </c>
      <c r="BN11" s="99" t="str">
        <f>IF(病床状況確認表!BN25="","",病床状況確認表!BN$15)</f>
        <v/>
      </c>
      <c r="BO11" s="99" t="str">
        <f>IF(病床状況確認表!BO25="","",病床状況確認表!BO$15)</f>
        <v/>
      </c>
      <c r="BP11" s="99" t="str">
        <f>IF(病床状況確認表!BP25="","",病床状況確認表!BP$15)</f>
        <v/>
      </c>
      <c r="BQ11" s="99" t="str">
        <f>IF(病床状況確認表!BQ25="","",病床状況確認表!BQ$15)</f>
        <v/>
      </c>
      <c r="BR11" s="99" t="str">
        <f>IF(病床状況確認表!BR25="","",病床状況確認表!BR$15)</f>
        <v/>
      </c>
      <c r="BS11" s="99" t="str">
        <f>IF(病床状況確認表!BS25="","",病床状況確認表!BS$15)</f>
        <v/>
      </c>
      <c r="BT11" s="99" t="str">
        <f>IF(病床状況確認表!BT25="","",病床状況確認表!BT$15)</f>
        <v/>
      </c>
      <c r="BU11" s="99" t="str">
        <f>IF(病床状況確認表!BU25="","",病床状況確認表!BU$15)</f>
        <v/>
      </c>
      <c r="BV11" s="99" t="str">
        <f>IF(病床状況確認表!BV25="","",病床状況確認表!BV$15)</f>
        <v/>
      </c>
      <c r="BW11" s="99" t="str">
        <f>IF(病床状況確認表!BW25="","",病床状況確認表!BW$15)</f>
        <v/>
      </c>
      <c r="BX11" s="99" t="str">
        <f>IF(病床状況確認表!BX25="","",病床状況確認表!BX$15)</f>
        <v/>
      </c>
      <c r="BY11" s="99" t="str">
        <f>IF(病床状況確認表!BY25="","",病床状況確認表!BY$15)</f>
        <v/>
      </c>
      <c r="BZ11" s="99" t="str">
        <f>IF(病床状況確認表!BZ25="","",病床状況確認表!BZ$15)</f>
        <v/>
      </c>
      <c r="CA11" s="99" t="str">
        <f>IF(病床状況確認表!CA25="","",病床状況確認表!CA$15)</f>
        <v/>
      </c>
      <c r="CB11" s="99" t="str">
        <f>IF(病床状況確認表!CB25="","",病床状況確認表!CB$15)</f>
        <v/>
      </c>
      <c r="CC11" s="99" t="str">
        <f>IF(病床状況確認表!CC25="","",病床状況確認表!CC$15)</f>
        <v/>
      </c>
      <c r="CD11" s="99" t="str">
        <f>IF(病床状況確認表!CD25="","",病床状況確認表!CD$15)</f>
        <v/>
      </c>
      <c r="CE11" s="99" t="str">
        <f>IF(病床状況確認表!CE25="","",病床状況確認表!CE$15)</f>
        <v/>
      </c>
      <c r="CF11" s="99" t="str">
        <f>IF(病床状況確認表!CF25="","",病床状況確認表!CF$15)</f>
        <v/>
      </c>
      <c r="CG11" s="99" t="str">
        <f>IF(病床状況確認表!CG25="","",病床状況確認表!CG$15)</f>
        <v/>
      </c>
      <c r="CH11" s="99" t="str">
        <f>IF(病床状況確認表!CH25="","",病床状況確認表!CH$15)</f>
        <v/>
      </c>
      <c r="CI11" s="99" t="str">
        <f>IF(病床状況確認表!CI25="","",病床状況確認表!CI$15)</f>
        <v/>
      </c>
      <c r="CJ11" s="99" t="str">
        <f>IF(病床状況確認表!CJ25="","",病床状況確認表!CJ$15)</f>
        <v/>
      </c>
      <c r="CK11" s="99" t="str">
        <f>IF(病床状況確認表!CK25="","",病床状況確認表!CK$15)</f>
        <v/>
      </c>
      <c r="CL11" s="99" t="str">
        <f>IF(病床状況確認表!CL25="","",病床状況確認表!CL$15)</f>
        <v/>
      </c>
      <c r="CM11" s="99" t="str">
        <f>IF(病床状況確認表!CM25="","",病床状況確認表!CM$15)</f>
        <v/>
      </c>
      <c r="CN11" s="99" t="str">
        <f>IF(病床状況確認表!CN25="","",病床状況確認表!CN$15)</f>
        <v/>
      </c>
      <c r="CO11" s="99" t="str">
        <f>IF(病床状況確認表!CO25="","",病床状況確認表!CO$15)</f>
        <v/>
      </c>
      <c r="CP11" s="99" t="str">
        <f>IF(病床状況確認表!CP25="","",病床状況確認表!CP$15)</f>
        <v/>
      </c>
      <c r="CQ11" s="99" t="str">
        <f>IF(病床状況確認表!CQ25="","",病床状況確認表!CQ$15)</f>
        <v/>
      </c>
      <c r="CR11" s="99" t="str">
        <f>IF(病床状況確認表!CR25="","",病床状況確認表!CR$15)</f>
        <v/>
      </c>
      <c r="CS11" s="99" t="str">
        <f>IF(病床状況確認表!CS25="","",病床状況確認表!CS$15)</f>
        <v/>
      </c>
      <c r="CT11" s="99" t="str">
        <f>IF(病床状況確認表!CT25="","",病床状況確認表!CT$15)</f>
        <v/>
      </c>
      <c r="CU11" s="99" t="str">
        <f>IF(病床状況確認表!CU25="","",病床状況確認表!CU$15)</f>
        <v/>
      </c>
      <c r="CV11" s="99" t="str">
        <f>IF(病床状況確認表!CV25="","",病床状況確認表!CV$15)</f>
        <v/>
      </c>
      <c r="CW11" s="99" t="str">
        <f>IF(病床状況確認表!CW25="","",病床状況確認表!CW$15)</f>
        <v/>
      </c>
      <c r="CX11" s="99" t="str">
        <f>IF(病床状況確認表!CX25="","",病床状況確認表!CX$15)</f>
        <v/>
      </c>
      <c r="CY11" s="99" t="str">
        <f>IF(病床状況確認表!CY25="","",病床状況確認表!CY$15)</f>
        <v/>
      </c>
      <c r="CZ11" s="99" t="str">
        <f>IF(病床状況確認表!CZ25="","",病床状況確認表!CZ$15)</f>
        <v/>
      </c>
      <c r="DA11" s="99" t="str">
        <f>IF(病床状況確認表!DA25="","",病床状況確認表!DA$15)</f>
        <v/>
      </c>
      <c r="DB11" s="99" t="str">
        <f>IF(病床状況確認表!DB25="","",病床状況確認表!DB$15)</f>
        <v/>
      </c>
      <c r="DC11" s="99" t="str">
        <f>IF(病床状況確認表!DC25="","",病床状況確認表!DC$15)</f>
        <v/>
      </c>
      <c r="DD11" s="99" t="str">
        <f>IF(病床状況確認表!DD25="","",病床状況確認表!DD$15)</f>
        <v/>
      </c>
      <c r="DE11" s="99" t="str">
        <f>IF(病床状況確認表!DE25="","",病床状況確認表!DE$15)</f>
        <v/>
      </c>
      <c r="DF11" s="99" t="str">
        <f>IF(病床状況確認表!DF25="","",病床状況確認表!DF$15)</f>
        <v/>
      </c>
      <c r="DG11" s="99" t="str">
        <f>IF(病床状況確認表!DG25="","",病床状況確認表!DG$15)</f>
        <v/>
      </c>
      <c r="DH11" s="99" t="str">
        <f>IF(病床状況確認表!DH25="","",病床状況確認表!DH$15)</f>
        <v/>
      </c>
      <c r="DI11" s="99" t="str">
        <f>IF(病床状況確認表!DI25="","",病床状況確認表!DI$15)</f>
        <v/>
      </c>
      <c r="DJ11" s="99" t="str">
        <f>IF(病床状況確認表!DJ25="","",病床状況確認表!DJ$15)</f>
        <v/>
      </c>
      <c r="DK11" s="99" t="str">
        <f>IF(病床状況確認表!DK25="","",病床状況確認表!DK$15)</f>
        <v/>
      </c>
      <c r="DL11" s="99" t="str">
        <f>IF(病床状況確認表!DL25="","",病床状況確認表!DL$15)</f>
        <v/>
      </c>
      <c r="DM11" s="99" t="str">
        <f>IF(病床状況確認表!DM25="","",病床状況確認表!DM$15)</f>
        <v/>
      </c>
      <c r="DN11" s="99" t="str">
        <f>IF(病床状況確認表!DN25="","",病床状況確認表!DN$15)</f>
        <v/>
      </c>
      <c r="DO11" s="99" t="str">
        <f>IF(病床状況確認表!DO25="","",病床状況確認表!DO$15)</f>
        <v/>
      </c>
      <c r="DP11" s="99" t="str">
        <f>IF(病床状況確認表!DP25="","",病床状況確認表!DP$15)</f>
        <v/>
      </c>
      <c r="DQ11" s="99" t="str">
        <f>IF(病床状況確認表!DQ25="","",病床状況確認表!DQ$15)</f>
        <v/>
      </c>
      <c r="DR11" s="99" t="str">
        <f>IF(病床状況確認表!DR25="","",病床状況確認表!DR$15)</f>
        <v/>
      </c>
      <c r="DS11" s="99" t="str">
        <f>IF(病床状況確認表!DS25="","",病床状況確認表!DS$15)</f>
        <v/>
      </c>
      <c r="DT11" s="99" t="str">
        <f>IF(病床状況確認表!DT25="","",病床状況確認表!DT$15)</f>
        <v/>
      </c>
      <c r="DU11" s="99" t="str">
        <f>IF(病床状況確認表!DU25="","",病床状況確認表!DU$15)</f>
        <v/>
      </c>
      <c r="DV11" s="99" t="str">
        <f>IF(病床状況確認表!DV25="","",病床状況確認表!DV$15)</f>
        <v/>
      </c>
      <c r="DW11" s="99" t="str">
        <f>IF(病床状況確認表!DW25="","",病床状況確認表!DW$15)</f>
        <v/>
      </c>
      <c r="DX11" s="99" t="str">
        <f>IF(病床状況確認表!DX25="","",病床状況確認表!DX$15)</f>
        <v/>
      </c>
      <c r="DY11" s="99" t="str">
        <f>IF(病床状況確認表!DY25="","",病床状況確認表!DY$15)</f>
        <v/>
      </c>
      <c r="DZ11" s="99" t="str">
        <f>IF(病床状況確認表!DZ25="","",病床状況確認表!DZ$15)</f>
        <v/>
      </c>
      <c r="EA11" s="99" t="str">
        <f>IF(病床状況確認表!EA25="","",病床状況確認表!EA$15)</f>
        <v/>
      </c>
      <c r="EB11" s="99" t="str">
        <f>IF(病床状況確認表!EB25="","",病床状況確認表!EB$15)</f>
        <v/>
      </c>
      <c r="EC11" s="99" t="str">
        <f>IF(病床状況確認表!EC25="","",病床状況確認表!EC$15)</f>
        <v/>
      </c>
      <c r="ED11" s="99" t="str">
        <f>IF(病床状況確認表!ED25="","",病床状況確認表!ED$15)</f>
        <v/>
      </c>
      <c r="EE11" s="99" t="str">
        <f>IF(病床状況確認表!EE25="","",病床状況確認表!EE$15)</f>
        <v/>
      </c>
      <c r="EF11" s="99" t="str">
        <f>IF(病床状況確認表!EF25="","",病床状況確認表!EF$15)</f>
        <v/>
      </c>
      <c r="EG11" s="99" t="str">
        <f>IF(病床状況確認表!EG25="","",病床状況確認表!EG$15)</f>
        <v/>
      </c>
      <c r="EH11" s="99" t="str">
        <f>IF(病床状況確認表!EH25="","",病床状況確認表!EH$15)</f>
        <v/>
      </c>
      <c r="EI11" s="99" t="str">
        <f>IF(病床状況確認表!EI25="","",病床状況確認表!EI$15)</f>
        <v/>
      </c>
      <c r="EJ11" s="99" t="str">
        <f>IF(病床状況確認表!EJ25="","",病床状況確認表!EJ$15)</f>
        <v/>
      </c>
      <c r="EK11" s="99" t="str">
        <f>IF(病床状況確認表!EK25="","",病床状況確認表!EK$15)</f>
        <v/>
      </c>
      <c r="EL11" s="99" t="str">
        <f>IF(病床状況確認表!EL25="","",病床状況確認表!EL$15)</f>
        <v/>
      </c>
      <c r="EM11" s="99" t="str">
        <f>IF(病床状況確認表!EM25="","",病床状況確認表!EM$15)</f>
        <v/>
      </c>
      <c r="EN11" s="99" t="str">
        <f>IF(病床状況確認表!EN25="","",病床状況確認表!EN$15)</f>
        <v/>
      </c>
      <c r="EO11" s="99" t="str">
        <f>IF(病床状況確認表!EO25="","",病床状況確認表!EO$15)</f>
        <v/>
      </c>
      <c r="EP11" s="99" t="str">
        <f>IF(病床状況確認表!EP25="","",病床状況確認表!EP$15)</f>
        <v/>
      </c>
      <c r="EQ11" s="99" t="str">
        <f>IF(病床状況確認表!EQ25="","",病床状況確認表!EQ$15)</f>
        <v/>
      </c>
      <c r="ER11" s="99" t="str">
        <f>IF(病床状況確認表!ER25="","",病床状況確認表!ER$15)</f>
        <v/>
      </c>
      <c r="ES11" s="99" t="str">
        <f>IF(病床状況確認表!ES25="","",病床状況確認表!ES$15)</f>
        <v/>
      </c>
      <c r="ET11" s="99" t="str">
        <f>IF(病床状況確認表!ET25="","",病床状況確認表!ET$15)</f>
        <v/>
      </c>
      <c r="EU11" s="99" t="str">
        <f>IF(病床状況確認表!EU25="","",病床状況確認表!EU$15)</f>
        <v/>
      </c>
      <c r="EV11" s="99" t="str">
        <f>IF(病床状況確認表!EV25="","",病床状況確認表!EV$15)</f>
        <v/>
      </c>
      <c r="EW11" s="99" t="str">
        <f>IF(病床状況確認表!EW25="","",病床状況確認表!EW$15)</f>
        <v/>
      </c>
      <c r="EX11" s="99" t="str">
        <f>IF(病床状況確認表!EX25="","",病床状況確認表!EX$15)</f>
        <v/>
      </c>
      <c r="EY11" s="99" t="str">
        <f>IF(病床状況確認表!EY25="","",病床状況確認表!EY$15)</f>
        <v/>
      </c>
      <c r="EZ11" s="99" t="str">
        <f>IF(病床状況確認表!EZ25="","",病床状況確認表!EZ$15)</f>
        <v/>
      </c>
      <c r="FA11" s="99" t="str">
        <f>IF(病床状況確認表!FA25="","",病床状況確認表!FA$15)</f>
        <v/>
      </c>
      <c r="FB11" s="99" t="str">
        <f>IF(病床状況確認表!FB25="","",病床状況確認表!FB$15)</f>
        <v/>
      </c>
      <c r="FC11" s="99" t="str">
        <f>IF(病床状況確認表!FC25="","",病床状況確認表!FC$15)</f>
        <v/>
      </c>
      <c r="FD11" s="99" t="str">
        <f>IF(病床状況確認表!FD25="","",病床状況確認表!FD$15)</f>
        <v/>
      </c>
      <c r="FE11" s="99" t="str">
        <f>IF(病床状況確認表!FE25="","",病床状況確認表!FE$15)</f>
        <v/>
      </c>
      <c r="FF11" s="99" t="str">
        <f>IF(病床状況確認表!FF25="","",病床状況確認表!FF$15)</f>
        <v/>
      </c>
      <c r="FG11" s="99" t="str">
        <f>IF(病床状況確認表!FG25="","",病床状況確認表!FG$15)</f>
        <v/>
      </c>
      <c r="FH11" s="99" t="str">
        <f>IF(病床状況確認表!FH25="","",病床状況確認表!FH$15)</f>
        <v/>
      </c>
      <c r="FI11" s="99" t="str">
        <f>IF(病床状況確認表!FI25="","",病床状況確認表!FI$15)</f>
        <v/>
      </c>
      <c r="FJ11" s="99" t="str">
        <f>IF(病床状況確認表!FJ25="","",病床状況確認表!FJ$15)</f>
        <v/>
      </c>
      <c r="FK11" s="99" t="str">
        <f>IF(病床状況確認表!FK25="","",病床状況確認表!FK$15)</f>
        <v/>
      </c>
      <c r="FL11" s="99" t="str">
        <f>IF(病床状況確認表!FL25="","",病床状況確認表!FL$15)</f>
        <v/>
      </c>
      <c r="FM11" s="99" t="str">
        <f>IF(病床状況確認表!FM25="","",病床状況確認表!FM$15)</f>
        <v/>
      </c>
      <c r="FN11" s="99" t="str">
        <f>IF(病床状況確認表!FN25="","",病床状況確認表!FN$15)</f>
        <v/>
      </c>
      <c r="FO11" s="99" t="str">
        <f>IF(病床状況確認表!FO25="","",病床状況確認表!FO$15)</f>
        <v/>
      </c>
      <c r="FP11" s="99" t="str">
        <f>IF(病床状況確認表!FP25="","",病床状況確認表!FP$15)</f>
        <v/>
      </c>
      <c r="FQ11" s="99" t="str">
        <f>IF(病床状況確認表!FQ25="","",病床状況確認表!FQ$15)</f>
        <v/>
      </c>
      <c r="FR11" s="99" t="str">
        <f>IF(病床状況確認表!FR25="","",病床状況確認表!FR$15)</f>
        <v/>
      </c>
      <c r="FS11" s="99" t="str">
        <f>IF(病床状況確認表!FS25="","",病床状況確認表!FS$15)</f>
        <v/>
      </c>
      <c r="FT11" s="99" t="str">
        <f>IF(病床状況確認表!FT25="","",病床状況確認表!FT$15)</f>
        <v/>
      </c>
      <c r="FU11" s="99" t="str">
        <f>IF(病床状況確認表!FU25="","",病床状況確認表!FU$15)</f>
        <v/>
      </c>
      <c r="FV11" s="99" t="str">
        <f>IF(病床状況確認表!FV25="","",病床状況確認表!FV$15)</f>
        <v/>
      </c>
      <c r="FW11" s="99" t="str">
        <f>IF(病床状況確認表!FW25="","",病床状況確認表!FW$15)</f>
        <v/>
      </c>
      <c r="FX11" s="99" t="str">
        <f>IF(病床状況確認表!FX25="","",病床状況確認表!FX$15)</f>
        <v/>
      </c>
      <c r="FY11" s="99" t="str">
        <f>IF(病床状況確認表!FY25="","",病床状況確認表!FY$15)</f>
        <v/>
      </c>
      <c r="FZ11" s="99" t="str">
        <f>IF(病床状況確認表!FZ25="","",病床状況確認表!FZ$15)</f>
        <v/>
      </c>
      <c r="GA11" s="99" t="str">
        <f>IF(病床状況確認表!GA25="","",病床状況確認表!GA$15)</f>
        <v/>
      </c>
      <c r="GB11" s="99" t="str">
        <f>IF(病床状況確認表!GB25="","",病床状況確認表!GB$15)</f>
        <v/>
      </c>
      <c r="GC11" s="99" t="str">
        <f>IF(病床状況確認表!GC25="","",病床状況確認表!GC$15)</f>
        <v/>
      </c>
      <c r="GD11" s="99" t="str">
        <f>IF(病床状況確認表!GD25="","",病床状況確認表!GD$15)</f>
        <v/>
      </c>
      <c r="GE11" s="99" t="str">
        <f>IF(病床状況確認表!GE25="","",病床状況確認表!GE$15)</f>
        <v/>
      </c>
      <c r="GF11" s="27" t="str">
        <f t="shared" si="153"/>
        <v/>
      </c>
      <c r="GG11" s="12">
        <f t="shared" si="154"/>
        <v>0</v>
      </c>
      <c r="GH11" s="12">
        <f t="shared" si="155"/>
        <v>0</v>
      </c>
      <c r="GI11" s="45">
        <f>IFERROR(VLOOKUP(AT$3&amp;C11&amp;D11,データ!D:E,2,0),0)</f>
        <v>0</v>
      </c>
      <c r="GJ11" s="45">
        <f t="shared" si="157"/>
        <v>0</v>
      </c>
      <c r="GK11" s="1">
        <f t="shared" si="156"/>
        <v>0</v>
      </c>
      <c r="GL11" s="1" t="str">
        <f t="shared" si="158"/>
        <v/>
      </c>
    </row>
    <row r="12" spans="1:205" ht="13.5" customHeight="1">
      <c r="A12" s="1" t="str">
        <f>IF(GL12="","",MAX($A$6:A11)+1)</f>
        <v/>
      </c>
      <c r="B12" s="27"/>
      <c r="C12" s="6"/>
      <c r="D12" s="6"/>
      <c r="E12" s="97" t="str">
        <f>IF(病床状況確認表!E26="","",病床状況確認表!E$15)</f>
        <v/>
      </c>
      <c r="F12" s="98" t="str">
        <f>IF(病床状況確認表!F26="","",病床状況確認表!F$15)</f>
        <v/>
      </c>
      <c r="G12" s="98" t="str">
        <f>IF(病床状況確認表!G26="","",病床状況確認表!G$15)</f>
        <v/>
      </c>
      <c r="H12" s="98" t="str">
        <f>IF(病床状況確認表!H26="","",病床状況確認表!H$15)</f>
        <v/>
      </c>
      <c r="I12" s="98" t="str">
        <f>IF(病床状況確認表!I26="","",病床状況確認表!I$15)</f>
        <v/>
      </c>
      <c r="J12" s="98" t="str">
        <f>IF(病床状況確認表!J26="","",病床状況確認表!J$15)</f>
        <v/>
      </c>
      <c r="K12" s="98" t="str">
        <f>IF(病床状況確認表!K26="","",病床状況確認表!K$15)</f>
        <v/>
      </c>
      <c r="L12" s="98" t="str">
        <f>IF(病床状況確認表!L26="","",病床状況確認表!L$15)</f>
        <v/>
      </c>
      <c r="M12" s="98" t="str">
        <f>IF(病床状況確認表!M26="","",病床状況確認表!M$15)</f>
        <v/>
      </c>
      <c r="N12" s="98" t="str">
        <f>IF(病床状況確認表!N26="","",病床状況確認表!N$15)</f>
        <v/>
      </c>
      <c r="O12" s="98" t="str">
        <f>IF(病床状況確認表!O26="","",病床状況確認表!O$15)</f>
        <v/>
      </c>
      <c r="P12" s="98" t="str">
        <f>IF(病床状況確認表!P26="","",病床状況確認表!P$15)</f>
        <v/>
      </c>
      <c r="Q12" s="98" t="str">
        <f>IF(病床状況確認表!Q26="","",病床状況確認表!Q$15)</f>
        <v/>
      </c>
      <c r="R12" s="98" t="str">
        <f>IF(病床状況確認表!R26="","",病床状況確認表!R$15)</f>
        <v/>
      </c>
      <c r="S12" s="98" t="str">
        <f>IF(病床状況確認表!S26="","",病床状況確認表!S$15)</f>
        <v/>
      </c>
      <c r="T12" s="98" t="str">
        <f>IF(病床状況確認表!T26="","",病床状況確認表!T$15)</f>
        <v/>
      </c>
      <c r="U12" s="98" t="str">
        <f>IF(病床状況確認表!U26="","",病床状況確認表!U$15)</f>
        <v/>
      </c>
      <c r="V12" s="98" t="str">
        <f>IF(病床状況確認表!V26="","",病床状況確認表!V$15)</f>
        <v/>
      </c>
      <c r="W12" s="98" t="str">
        <f>IF(病床状況確認表!W26="","",病床状況確認表!W$15)</f>
        <v/>
      </c>
      <c r="X12" s="98" t="str">
        <f>IF(病床状況確認表!X26="","",病床状況確認表!X$15)</f>
        <v/>
      </c>
      <c r="Y12" s="98" t="str">
        <f>IF(病床状況確認表!Y26="","",病床状況確認表!Y$15)</f>
        <v/>
      </c>
      <c r="Z12" s="98" t="str">
        <f>IF(病床状況確認表!Z26="","",病床状況確認表!Z$15)</f>
        <v/>
      </c>
      <c r="AA12" s="98" t="str">
        <f>IF(病床状況確認表!AA26="","",病床状況確認表!AA$15)</f>
        <v/>
      </c>
      <c r="AB12" s="98" t="str">
        <f>IF(病床状況確認表!AB26="","",病床状況確認表!AB$15)</f>
        <v/>
      </c>
      <c r="AC12" s="98" t="str">
        <f>IF(病床状況確認表!AC26="","",病床状況確認表!AC$15)</f>
        <v/>
      </c>
      <c r="AD12" s="98" t="str">
        <f>IF(病床状況確認表!AD26="","",病床状況確認表!AD$15)</f>
        <v/>
      </c>
      <c r="AE12" s="98" t="str">
        <f>IF(病床状況確認表!AE26="","",病床状況確認表!AE$15)</f>
        <v/>
      </c>
      <c r="AF12" s="98" t="str">
        <f>IF(病床状況確認表!AF26="","",病床状況確認表!AF$15)</f>
        <v/>
      </c>
      <c r="AG12" s="98" t="str">
        <f>IF(病床状況確認表!AG26="","",病床状況確認表!AG$15)</f>
        <v/>
      </c>
      <c r="AH12" s="98" t="str">
        <f>IF(病床状況確認表!AH26="","",病床状況確認表!AH$15)</f>
        <v/>
      </c>
      <c r="AI12" s="98" t="str">
        <f>IF(病床状況確認表!AI26="","",病床状況確認表!AI$15)</f>
        <v/>
      </c>
      <c r="AJ12" s="99" t="str">
        <f>IF(病床状況確認表!AJ26="","",病床状況確認表!AJ$15)</f>
        <v/>
      </c>
      <c r="AK12" s="99" t="str">
        <f>IF(病床状況確認表!AK26="","",病床状況確認表!AK$15)</f>
        <v/>
      </c>
      <c r="AL12" s="99" t="str">
        <f>IF(病床状況確認表!AL26="","",病床状況確認表!AL$15)</f>
        <v/>
      </c>
      <c r="AM12" s="99" t="str">
        <f>IF(病床状況確認表!AM26="","",病床状況確認表!AM$15)</f>
        <v/>
      </c>
      <c r="AN12" s="99" t="str">
        <f>IF(病床状況確認表!AN26="","",病床状況確認表!AN$15)</f>
        <v/>
      </c>
      <c r="AO12" s="99" t="str">
        <f>IF(病床状況確認表!AO26="","",病床状況確認表!AO$15)</f>
        <v/>
      </c>
      <c r="AP12" s="99" t="str">
        <f>IF(病床状況確認表!AP26="","",病床状況確認表!AP$15)</f>
        <v/>
      </c>
      <c r="AQ12" s="99" t="str">
        <f>IF(病床状況確認表!AQ26="","",病床状況確認表!AQ$15)</f>
        <v/>
      </c>
      <c r="AR12" s="99" t="str">
        <f>IF(病床状況確認表!AR26="","",病床状況確認表!AR$15)</f>
        <v/>
      </c>
      <c r="AS12" s="99" t="str">
        <f>IF(病床状況確認表!AS26="","",病床状況確認表!AS$15)</f>
        <v/>
      </c>
      <c r="AT12" s="99" t="str">
        <f>IF(病床状況確認表!AT26="","",病床状況確認表!AT$15)</f>
        <v/>
      </c>
      <c r="AU12" s="99" t="str">
        <f>IF(病床状況確認表!AU26="","",病床状況確認表!AU$15)</f>
        <v/>
      </c>
      <c r="AV12" s="99" t="str">
        <f>IF(病床状況確認表!AV26="","",病床状況確認表!AV$15)</f>
        <v/>
      </c>
      <c r="AW12" s="99" t="str">
        <f>IF(病床状況確認表!AW26="","",病床状況確認表!AW$15)</f>
        <v/>
      </c>
      <c r="AX12" s="99" t="str">
        <f>IF(病床状況確認表!AX26="","",病床状況確認表!AX$15)</f>
        <v/>
      </c>
      <c r="AY12" s="99" t="str">
        <f>IF(病床状況確認表!AY26="","",病床状況確認表!AY$15)</f>
        <v/>
      </c>
      <c r="AZ12" s="99" t="str">
        <f>IF(病床状況確認表!AZ26="","",病床状況確認表!AZ$15)</f>
        <v/>
      </c>
      <c r="BA12" s="99" t="str">
        <f>IF(病床状況確認表!BA26="","",病床状況確認表!BA$15)</f>
        <v/>
      </c>
      <c r="BB12" s="99" t="str">
        <f>IF(病床状況確認表!BB26="","",病床状況確認表!BB$15)</f>
        <v/>
      </c>
      <c r="BC12" s="99" t="str">
        <f>IF(病床状況確認表!BC26="","",病床状況確認表!BC$15)</f>
        <v/>
      </c>
      <c r="BD12" s="99" t="str">
        <f>IF(病床状況確認表!BD26="","",病床状況確認表!BD$15)</f>
        <v/>
      </c>
      <c r="BE12" s="99" t="str">
        <f>IF(病床状況確認表!BE26="","",病床状況確認表!BE$15)</f>
        <v/>
      </c>
      <c r="BF12" s="99" t="str">
        <f>IF(病床状況確認表!BF26="","",病床状況確認表!BF$15)</f>
        <v/>
      </c>
      <c r="BG12" s="99" t="str">
        <f>IF(病床状況確認表!BG26="","",病床状況確認表!BG$15)</f>
        <v/>
      </c>
      <c r="BH12" s="99" t="str">
        <f>IF(病床状況確認表!BH26="","",病床状況確認表!BH$15)</f>
        <v/>
      </c>
      <c r="BI12" s="99" t="str">
        <f>IF(病床状況確認表!BI26="","",病床状況確認表!BI$15)</f>
        <v/>
      </c>
      <c r="BJ12" s="99" t="str">
        <f>IF(病床状況確認表!BJ26="","",病床状況確認表!BJ$15)</f>
        <v/>
      </c>
      <c r="BK12" s="99" t="str">
        <f>IF(病床状況確認表!BK26="","",病床状況確認表!BK$15)</f>
        <v/>
      </c>
      <c r="BL12" s="99" t="str">
        <f>IF(病床状況確認表!BL26="","",病床状況確認表!BL$15)</f>
        <v/>
      </c>
      <c r="BM12" s="99" t="str">
        <f>IF(病床状況確認表!BM26="","",病床状況確認表!BM$15)</f>
        <v/>
      </c>
      <c r="BN12" s="99" t="str">
        <f>IF(病床状況確認表!BN26="","",病床状況確認表!BN$15)</f>
        <v/>
      </c>
      <c r="BO12" s="99" t="str">
        <f>IF(病床状況確認表!BO26="","",病床状況確認表!BO$15)</f>
        <v/>
      </c>
      <c r="BP12" s="99" t="str">
        <f>IF(病床状況確認表!BP26="","",病床状況確認表!BP$15)</f>
        <v/>
      </c>
      <c r="BQ12" s="99" t="str">
        <f>IF(病床状況確認表!BQ26="","",病床状況確認表!BQ$15)</f>
        <v/>
      </c>
      <c r="BR12" s="99" t="str">
        <f>IF(病床状況確認表!BR26="","",病床状況確認表!BR$15)</f>
        <v/>
      </c>
      <c r="BS12" s="99" t="str">
        <f>IF(病床状況確認表!BS26="","",病床状況確認表!BS$15)</f>
        <v/>
      </c>
      <c r="BT12" s="99" t="str">
        <f>IF(病床状況確認表!BT26="","",病床状況確認表!BT$15)</f>
        <v/>
      </c>
      <c r="BU12" s="99" t="str">
        <f>IF(病床状況確認表!BU26="","",病床状況確認表!BU$15)</f>
        <v/>
      </c>
      <c r="BV12" s="99" t="str">
        <f>IF(病床状況確認表!BV26="","",病床状況確認表!BV$15)</f>
        <v/>
      </c>
      <c r="BW12" s="99" t="str">
        <f>IF(病床状況確認表!BW26="","",病床状況確認表!BW$15)</f>
        <v/>
      </c>
      <c r="BX12" s="99" t="str">
        <f>IF(病床状況確認表!BX26="","",病床状況確認表!BX$15)</f>
        <v/>
      </c>
      <c r="BY12" s="99" t="str">
        <f>IF(病床状況確認表!BY26="","",病床状況確認表!BY$15)</f>
        <v/>
      </c>
      <c r="BZ12" s="99" t="str">
        <f>IF(病床状況確認表!BZ26="","",病床状況確認表!BZ$15)</f>
        <v/>
      </c>
      <c r="CA12" s="99" t="str">
        <f>IF(病床状況確認表!CA26="","",病床状況確認表!CA$15)</f>
        <v/>
      </c>
      <c r="CB12" s="99" t="str">
        <f>IF(病床状況確認表!CB26="","",病床状況確認表!CB$15)</f>
        <v/>
      </c>
      <c r="CC12" s="99" t="str">
        <f>IF(病床状況確認表!CC26="","",病床状況確認表!CC$15)</f>
        <v/>
      </c>
      <c r="CD12" s="99" t="str">
        <f>IF(病床状況確認表!CD26="","",病床状況確認表!CD$15)</f>
        <v/>
      </c>
      <c r="CE12" s="99" t="str">
        <f>IF(病床状況確認表!CE26="","",病床状況確認表!CE$15)</f>
        <v/>
      </c>
      <c r="CF12" s="99" t="str">
        <f>IF(病床状況確認表!CF26="","",病床状況確認表!CF$15)</f>
        <v/>
      </c>
      <c r="CG12" s="99" t="str">
        <f>IF(病床状況確認表!CG26="","",病床状況確認表!CG$15)</f>
        <v/>
      </c>
      <c r="CH12" s="99" t="str">
        <f>IF(病床状況確認表!CH26="","",病床状況確認表!CH$15)</f>
        <v/>
      </c>
      <c r="CI12" s="99" t="str">
        <f>IF(病床状況確認表!CI26="","",病床状況確認表!CI$15)</f>
        <v/>
      </c>
      <c r="CJ12" s="99" t="str">
        <f>IF(病床状況確認表!CJ26="","",病床状況確認表!CJ$15)</f>
        <v/>
      </c>
      <c r="CK12" s="99" t="str">
        <f>IF(病床状況確認表!CK26="","",病床状況確認表!CK$15)</f>
        <v/>
      </c>
      <c r="CL12" s="99" t="str">
        <f>IF(病床状況確認表!CL26="","",病床状況確認表!CL$15)</f>
        <v/>
      </c>
      <c r="CM12" s="99" t="str">
        <f>IF(病床状況確認表!CM26="","",病床状況確認表!CM$15)</f>
        <v/>
      </c>
      <c r="CN12" s="99" t="str">
        <f>IF(病床状況確認表!CN26="","",病床状況確認表!CN$15)</f>
        <v/>
      </c>
      <c r="CO12" s="99" t="str">
        <f>IF(病床状況確認表!CO26="","",病床状況確認表!CO$15)</f>
        <v/>
      </c>
      <c r="CP12" s="99" t="str">
        <f>IF(病床状況確認表!CP26="","",病床状況確認表!CP$15)</f>
        <v/>
      </c>
      <c r="CQ12" s="99" t="str">
        <f>IF(病床状況確認表!CQ26="","",病床状況確認表!CQ$15)</f>
        <v/>
      </c>
      <c r="CR12" s="99" t="str">
        <f>IF(病床状況確認表!CR26="","",病床状況確認表!CR$15)</f>
        <v/>
      </c>
      <c r="CS12" s="99" t="str">
        <f>IF(病床状況確認表!CS26="","",病床状況確認表!CS$15)</f>
        <v/>
      </c>
      <c r="CT12" s="99" t="str">
        <f>IF(病床状況確認表!CT26="","",病床状況確認表!CT$15)</f>
        <v/>
      </c>
      <c r="CU12" s="99" t="str">
        <f>IF(病床状況確認表!CU26="","",病床状況確認表!CU$15)</f>
        <v/>
      </c>
      <c r="CV12" s="99" t="str">
        <f>IF(病床状況確認表!CV26="","",病床状況確認表!CV$15)</f>
        <v/>
      </c>
      <c r="CW12" s="99" t="str">
        <f>IF(病床状況確認表!CW26="","",病床状況確認表!CW$15)</f>
        <v/>
      </c>
      <c r="CX12" s="99" t="str">
        <f>IF(病床状況確認表!CX26="","",病床状況確認表!CX$15)</f>
        <v/>
      </c>
      <c r="CY12" s="99" t="str">
        <f>IF(病床状況確認表!CY26="","",病床状況確認表!CY$15)</f>
        <v/>
      </c>
      <c r="CZ12" s="99" t="str">
        <f>IF(病床状況確認表!CZ26="","",病床状況確認表!CZ$15)</f>
        <v/>
      </c>
      <c r="DA12" s="99" t="str">
        <f>IF(病床状況確認表!DA26="","",病床状況確認表!DA$15)</f>
        <v/>
      </c>
      <c r="DB12" s="99" t="str">
        <f>IF(病床状況確認表!DB26="","",病床状況確認表!DB$15)</f>
        <v/>
      </c>
      <c r="DC12" s="99" t="str">
        <f>IF(病床状況確認表!DC26="","",病床状況確認表!DC$15)</f>
        <v/>
      </c>
      <c r="DD12" s="99" t="str">
        <f>IF(病床状況確認表!DD26="","",病床状況確認表!DD$15)</f>
        <v/>
      </c>
      <c r="DE12" s="99" t="str">
        <f>IF(病床状況確認表!DE26="","",病床状況確認表!DE$15)</f>
        <v/>
      </c>
      <c r="DF12" s="99" t="str">
        <f>IF(病床状況確認表!DF26="","",病床状況確認表!DF$15)</f>
        <v/>
      </c>
      <c r="DG12" s="99" t="str">
        <f>IF(病床状況確認表!DG26="","",病床状況確認表!DG$15)</f>
        <v/>
      </c>
      <c r="DH12" s="99" t="str">
        <f>IF(病床状況確認表!DH26="","",病床状況確認表!DH$15)</f>
        <v/>
      </c>
      <c r="DI12" s="99" t="str">
        <f>IF(病床状況確認表!DI26="","",病床状況確認表!DI$15)</f>
        <v/>
      </c>
      <c r="DJ12" s="99" t="str">
        <f>IF(病床状況確認表!DJ26="","",病床状況確認表!DJ$15)</f>
        <v/>
      </c>
      <c r="DK12" s="99" t="str">
        <f>IF(病床状況確認表!DK26="","",病床状況確認表!DK$15)</f>
        <v/>
      </c>
      <c r="DL12" s="99" t="str">
        <f>IF(病床状況確認表!DL26="","",病床状況確認表!DL$15)</f>
        <v/>
      </c>
      <c r="DM12" s="99" t="str">
        <f>IF(病床状況確認表!DM26="","",病床状況確認表!DM$15)</f>
        <v/>
      </c>
      <c r="DN12" s="99" t="str">
        <f>IF(病床状況確認表!DN26="","",病床状況確認表!DN$15)</f>
        <v/>
      </c>
      <c r="DO12" s="99" t="str">
        <f>IF(病床状況確認表!DO26="","",病床状況確認表!DO$15)</f>
        <v/>
      </c>
      <c r="DP12" s="99" t="str">
        <f>IF(病床状況確認表!DP26="","",病床状況確認表!DP$15)</f>
        <v/>
      </c>
      <c r="DQ12" s="99" t="str">
        <f>IF(病床状況確認表!DQ26="","",病床状況確認表!DQ$15)</f>
        <v/>
      </c>
      <c r="DR12" s="99" t="str">
        <f>IF(病床状況確認表!DR26="","",病床状況確認表!DR$15)</f>
        <v/>
      </c>
      <c r="DS12" s="99" t="str">
        <f>IF(病床状況確認表!DS26="","",病床状況確認表!DS$15)</f>
        <v/>
      </c>
      <c r="DT12" s="99" t="str">
        <f>IF(病床状況確認表!DT26="","",病床状況確認表!DT$15)</f>
        <v/>
      </c>
      <c r="DU12" s="99" t="str">
        <f>IF(病床状況確認表!DU26="","",病床状況確認表!DU$15)</f>
        <v/>
      </c>
      <c r="DV12" s="99" t="str">
        <f>IF(病床状況確認表!DV26="","",病床状況確認表!DV$15)</f>
        <v/>
      </c>
      <c r="DW12" s="99" t="str">
        <f>IF(病床状況確認表!DW26="","",病床状況確認表!DW$15)</f>
        <v/>
      </c>
      <c r="DX12" s="99" t="str">
        <f>IF(病床状況確認表!DX26="","",病床状況確認表!DX$15)</f>
        <v/>
      </c>
      <c r="DY12" s="99" t="str">
        <f>IF(病床状況確認表!DY26="","",病床状況確認表!DY$15)</f>
        <v/>
      </c>
      <c r="DZ12" s="99" t="str">
        <f>IF(病床状況確認表!DZ26="","",病床状況確認表!DZ$15)</f>
        <v/>
      </c>
      <c r="EA12" s="99" t="str">
        <f>IF(病床状況確認表!EA26="","",病床状況確認表!EA$15)</f>
        <v/>
      </c>
      <c r="EB12" s="99" t="str">
        <f>IF(病床状況確認表!EB26="","",病床状況確認表!EB$15)</f>
        <v/>
      </c>
      <c r="EC12" s="99" t="str">
        <f>IF(病床状況確認表!EC26="","",病床状況確認表!EC$15)</f>
        <v/>
      </c>
      <c r="ED12" s="99" t="str">
        <f>IF(病床状況確認表!ED26="","",病床状況確認表!ED$15)</f>
        <v/>
      </c>
      <c r="EE12" s="99" t="str">
        <f>IF(病床状況確認表!EE26="","",病床状況確認表!EE$15)</f>
        <v/>
      </c>
      <c r="EF12" s="99" t="str">
        <f>IF(病床状況確認表!EF26="","",病床状況確認表!EF$15)</f>
        <v/>
      </c>
      <c r="EG12" s="99" t="str">
        <f>IF(病床状況確認表!EG26="","",病床状況確認表!EG$15)</f>
        <v/>
      </c>
      <c r="EH12" s="99" t="str">
        <f>IF(病床状況確認表!EH26="","",病床状況確認表!EH$15)</f>
        <v/>
      </c>
      <c r="EI12" s="99" t="str">
        <f>IF(病床状況確認表!EI26="","",病床状況確認表!EI$15)</f>
        <v/>
      </c>
      <c r="EJ12" s="99" t="str">
        <f>IF(病床状況確認表!EJ26="","",病床状況確認表!EJ$15)</f>
        <v/>
      </c>
      <c r="EK12" s="99" t="str">
        <f>IF(病床状況確認表!EK26="","",病床状況確認表!EK$15)</f>
        <v/>
      </c>
      <c r="EL12" s="99" t="str">
        <f>IF(病床状況確認表!EL26="","",病床状況確認表!EL$15)</f>
        <v/>
      </c>
      <c r="EM12" s="99" t="str">
        <f>IF(病床状況確認表!EM26="","",病床状況確認表!EM$15)</f>
        <v/>
      </c>
      <c r="EN12" s="99" t="str">
        <f>IF(病床状況確認表!EN26="","",病床状況確認表!EN$15)</f>
        <v/>
      </c>
      <c r="EO12" s="99" t="str">
        <f>IF(病床状況確認表!EO26="","",病床状況確認表!EO$15)</f>
        <v/>
      </c>
      <c r="EP12" s="99" t="str">
        <f>IF(病床状況確認表!EP26="","",病床状況確認表!EP$15)</f>
        <v/>
      </c>
      <c r="EQ12" s="99" t="str">
        <f>IF(病床状況確認表!EQ26="","",病床状況確認表!EQ$15)</f>
        <v/>
      </c>
      <c r="ER12" s="99" t="str">
        <f>IF(病床状況確認表!ER26="","",病床状況確認表!ER$15)</f>
        <v/>
      </c>
      <c r="ES12" s="99" t="str">
        <f>IF(病床状況確認表!ES26="","",病床状況確認表!ES$15)</f>
        <v/>
      </c>
      <c r="ET12" s="99" t="str">
        <f>IF(病床状況確認表!ET26="","",病床状況確認表!ET$15)</f>
        <v/>
      </c>
      <c r="EU12" s="99" t="str">
        <f>IF(病床状況確認表!EU26="","",病床状況確認表!EU$15)</f>
        <v/>
      </c>
      <c r="EV12" s="99" t="str">
        <f>IF(病床状況確認表!EV26="","",病床状況確認表!EV$15)</f>
        <v/>
      </c>
      <c r="EW12" s="99" t="str">
        <f>IF(病床状況確認表!EW26="","",病床状況確認表!EW$15)</f>
        <v/>
      </c>
      <c r="EX12" s="99" t="str">
        <f>IF(病床状況確認表!EX26="","",病床状況確認表!EX$15)</f>
        <v/>
      </c>
      <c r="EY12" s="99" t="str">
        <f>IF(病床状況確認表!EY26="","",病床状況確認表!EY$15)</f>
        <v/>
      </c>
      <c r="EZ12" s="99" t="str">
        <f>IF(病床状況確認表!EZ26="","",病床状況確認表!EZ$15)</f>
        <v/>
      </c>
      <c r="FA12" s="99" t="str">
        <f>IF(病床状況確認表!FA26="","",病床状況確認表!FA$15)</f>
        <v/>
      </c>
      <c r="FB12" s="99" t="str">
        <f>IF(病床状況確認表!FB26="","",病床状況確認表!FB$15)</f>
        <v/>
      </c>
      <c r="FC12" s="99" t="str">
        <f>IF(病床状況確認表!FC26="","",病床状況確認表!FC$15)</f>
        <v/>
      </c>
      <c r="FD12" s="99" t="str">
        <f>IF(病床状況確認表!FD26="","",病床状況確認表!FD$15)</f>
        <v/>
      </c>
      <c r="FE12" s="99" t="str">
        <f>IF(病床状況確認表!FE26="","",病床状況確認表!FE$15)</f>
        <v/>
      </c>
      <c r="FF12" s="99" t="str">
        <f>IF(病床状況確認表!FF26="","",病床状況確認表!FF$15)</f>
        <v/>
      </c>
      <c r="FG12" s="99" t="str">
        <f>IF(病床状況確認表!FG26="","",病床状況確認表!FG$15)</f>
        <v/>
      </c>
      <c r="FH12" s="99" t="str">
        <f>IF(病床状況確認表!FH26="","",病床状況確認表!FH$15)</f>
        <v/>
      </c>
      <c r="FI12" s="99" t="str">
        <f>IF(病床状況確認表!FI26="","",病床状況確認表!FI$15)</f>
        <v/>
      </c>
      <c r="FJ12" s="99" t="str">
        <f>IF(病床状況確認表!FJ26="","",病床状況確認表!FJ$15)</f>
        <v/>
      </c>
      <c r="FK12" s="99" t="str">
        <f>IF(病床状況確認表!FK26="","",病床状況確認表!FK$15)</f>
        <v/>
      </c>
      <c r="FL12" s="99" t="str">
        <f>IF(病床状況確認表!FL26="","",病床状況確認表!FL$15)</f>
        <v/>
      </c>
      <c r="FM12" s="99" t="str">
        <f>IF(病床状況確認表!FM26="","",病床状況確認表!FM$15)</f>
        <v/>
      </c>
      <c r="FN12" s="99" t="str">
        <f>IF(病床状況確認表!FN26="","",病床状況確認表!FN$15)</f>
        <v/>
      </c>
      <c r="FO12" s="99" t="str">
        <f>IF(病床状況確認表!FO26="","",病床状況確認表!FO$15)</f>
        <v/>
      </c>
      <c r="FP12" s="99" t="str">
        <f>IF(病床状況確認表!FP26="","",病床状況確認表!FP$15)</f>
        <v/>
      </c>
      <c r="FQ12" s="99" t="str">
        <f>IF(病床状況確認表!FQ26="","",病床状況確認表!FQ$15)</f>
        <v/>
      </c>
      <c r="FR12" s="99" t="str">
        <f>IF(病床状況確認表!FR26="","",病床状況確認表!FR$15)</f>
        <v/>
      </c>
      <c r="FS12" s="99" t="str">
        <f>IF(病床状況確認表!FS26="","",病床状況確認表!FS$15)</f>
        <v/>
      </c>
      <c r="FT12" s="99" t="str">
        <f>IF(病床状況確認表!FT26="","",病床状況確認表!FT$15)</f>
        <v/>
      </c>
      <c r="FU12" s="99" t="str">
        <f>IF(病床状況確認表!FU26="","",病床状況確認表!FU$15)</f>
        <v/>
      </c>
      <c r="FV12" s="99" t="str">
        <f>IF(病床状況確認表!FV26="","",病床状況確認表!FV$15)</f>
        <v/>
      </c>
      <c r="FW12" s="99" t="str">
        <f>IF(病床状況確認表!FW26="","",病床状況確認表!FW$15)</f>
        <v/>
      </c>
      <c r="FX12" s="99" t="str">
        <f>IF(病床状況確認表!FX26="","",病床状況確認表!FX$15)</f>
        <v/>
      </c>
      <c r="FY12" s="99" t="str">
        <f>IF(病床状況確認表!FY26="","",病床状況確認表!FY$15)</f>
        <v/>
      </c>
      <c r="FZ12" s="99" t="str">
        <f>IF(病床状況確認表!FZ26="","",病床状況確認表!FZ$15)</f>
        <v/>
      </c>
      <c r="GA12" s="99" t="str">
        <f>IF(病床状況確認表!GA26="","",病床状況確認表!GA$15)</f>
        <v/>
      </c>
      <c r="GB12" s="99" t="str">
        <f>IF(病床状況確認表!GB26="","",病床状況確認表!GB$15)</f>
        <v/>
      </c>
      <c r="GC12" s="99" t="str">
        <f>IF(病床状況確認表!GC26="","",病床状況確認表!GC$15)</f>
        <v/>
      </c>
      <c r="GD12" s="99" t="str">
        <f>IF(病床状況確認表!GD26="","",病床状況確認表!GD$15)</f>
        <v/>
      </c>
      <c r="GE12" s="99" t="str">
        <f>IF(病床状況確認表!GE26="","",病床状況確認表!GE$15)</f>
        <v/>
      </c>
      <c r="GF12" s="27" t="str">
        <f t="shared" si="153"/>
        <v/>
      </c>
      <c r="GG12" s="12">
        <f t="shared" si="154"/>
        <v>0</v>
      </c>
      <c r="GH12" s="12">
        <f t="shared" si="155"/>
        <v>0</v>
      </c>
      <c r="GI12" s="45">
        <f>IFERROR(VLOOKUP(AT$3&amp;C12&amp;D12,データ!D:E,2,0),0)</f>
        <v>0</v>
      </c>
      <c r="GJ12" s="45">
        <f t="shared" si="157"/>
        <v>0</v>
      </c>
      <c r="GK12" s="1">
        <f t="shared" si="156"/>
        <v>0</v>
      </c>
      <c r="GL12" s="1" t="str">
        <f t="shared" si="158"/>
        <v/>
      </c>
    </row>
    <row r="13" spans="1:205" ht="13.5" customHeight="1">
      <c r="A13" s="1" t="str">
        <f>IF(GL13="","",MAX($A$6:A12)+1)</f>
        <v/>
      </c>
      <c r="B13" s="27"/>
      <c r="C13" s="6"/>
      <c r="D13" s="6"/>
      <c r="E13" s="97" t="str">
        <f>IF(病床状況確認表!E27="","",病床状況確認表!E$15)</f>
        <v/>
      </c>
      <c r="F13" s="98" t="str">
        <f>IF(病床状況確認表!F27="","",病床状況確認表!F$15)</f>
        <v/>
      </c>
      <c r="G13" s="98" t="str">
        <f>IF(病床状況確認表!G27="","",病床状況確認表!G$15)</f>
        <v/>
      </c>
      <c r="H13" s="98" t="str">
        <f>IF(病床状況確認表!H27="","",病床状況確認表!H$15)</f>
        <v/>
      </c>
      <c r="I13" s="98" t="str">
        <f>IF(病床状況確認表!I27="","",病床状況確認表!I$15)</f>
        <v/>
      </c>
      <c r="J13" s="98" t="str">
        <f>IF(病床状況確認表!J27="","",病床状況確認表!J$15)</f>
        <v/>
      </c>
      <c r="K13" s="98" t="str">
        <f>IF(病床状況確認表!K27="","",病床状況確認表!K$15)</f>
        <v/>
      </c>
      <c r="L13" s="98" t="str">
        <f>IF(病床状況確認表!L27="","",病床状況確認表!L$15)</f>
        <v/>
      </c>
      <c r="M13" s="98" t="str">
        <f>IF(病床状況確認表!M27="","",病床状況確認表!M$15)</f>
        <v/>
      </c>
      <c r="N13" s="98" t="str">
        <f>IF(病床状況確認表!N27="","",病床状況確認表!N$15)</f>
        <v/>
      </c>
      <c r="O13" s="98" t="str">
        <f>IF(病床状況確認表!O27="","",病床状況確認表!O$15)</f>
        <v/>
      </c>
      <c r="P13" s="98" t="str">
        <f>IF(病床状況確認表!P27="","",病床状況確認表!P$15)</f>
        <v/>
      </c>
      <c r="Q13" s="98" t="str">
        <f>IF(病床状況確認表!Q27="","",病床状況確認表!Q$15)</f>
        <v/>
      </c>
      <c r="R13" s="98" t="str">
        <f>IF(病床状況確認表!R27="","",病床状況確認表!R$15)</f>
        <v/>
      </c>
      <c r="S13" s="98" t="str">
        <f>IF(病床状況確認表!S27="","",病床状況確認表!S$15)</f>
        <v/>
      </c>
      <c r="T13" s="98" t="str">
        <f>IF(病床状況確認表!T27="","",病床状況確認表!T$15)</f>
        <v/>
      </c>
      <c r="U13" s="98" t="str">
        <f>IF(病床状況確認表!U27="","",病床状況確認表!U$15)</f>
        <v/>
      </c>
      <c r="V13" s="98" t="str">
        <f>IF(病床状況確認表!V27="","",病床状況確認表!V$15)</f>
        <v/>
      </c>
      <c r="W13" s="98" t="str">
        <f>IF(病床状況確認表!W27="","",病床状況確認表!W$15)</f>
        <v/>
      </c>
      <c r="X13" s="98" t="str">
        <f>IF(病床状況確認表!X27="","",病床状況確認表!X$15)</f>
        <v/>
      </c>
      <c r="Y13" s="98" t="str">
        <f>IF(病床状況確認表!Y27="","",病床状況確認表!Y$15)</f>
        <v/>
      </c>
      <c r="Z13" s="98" t="str">
        <f>IF(病床状況確認表!Z27="","",病床状況確認表!Z$15)</f>
        <v/>
      </c>
      <c r="AA13" s="98" t="str">
        <f>IF(病床状況確認表!AA27="","",病床状況確認表!AA$15)</f>
        <v/>
      </c>
      <c r="AB13" s="98" t="str">
        <f>IF(病床状況確認表!AB27="","",病床状況確認表!AB$15)</f>
        <v/>
      </c>
      <c r="AC13" s="98" t="str">
        <f>IF(病床状況確認表!AC27="","",病床状況確認表!AC$15)</f>
        <v/>
      </c>
      <c r="AD13" s="98" t="str">
        <f>IF(病床状況確認表!AD27="","",病床状況確認表!AD$15)</f>
        <v/>
      </c>
      <c r="AE13" s="98" t="str">
        <f>IF(病床状況確認表!AE27="","",病床状況確認表!AE$15)</f>
        <v/>
      </c>
      <c r="AF13" s="98" t="str">
        <f>IF(病床状況確認表!AF27="","",病床状況確認表!AF$15)</f>
        <v/>
      </c>
      <c r="AG13" s="98" t="str">
        <f>IF(病床状況確認表!AG27="","",病床状況確認表!AG$15)</f>
        <v/>
      </c>
      <c r="AH13" s="98" t="str">
        <f>IF(病床状況確認表!AH27="","",病床状況確認表!AH$15)</f>
        <v/>
      </c>
      <c r="AI13" s="98" t="str">
        <f>IF(病床状況確認表!AI27="","",病床状況確認表!AI$15)</f>
        <v/>
      </c>
      <c r="AJ13" s="99" t="str">
        <f>IF(病床状況確認表!AJ27="","",病床状況確認表!AJ$15)</f>
        <v/>
      </c>
      <c r="AK13" s="99" t="str">
        <f>IF(病床状況確認表!AK27="","",病床状況確認表!AK$15)</f>
        <v/>
      </c>
      <c r="AL13" s="99" t="str">
        <f>IF(病床状況確認表!AL27="","",病床状況確認表!AL$15)</f>
        <v/>
      </c>
      <c r="AM13" s="99" t="str">
        <f>IF(病床状況確認表!AM27="","",病床状況確認表!AM$15)</f>
        <v/>
      </c>
      <c r="AN13" s="99" t="str">
        <f>IF(病床状況確認表!AN27="","",病床状況確認表!AN$15)</f>
        <v/>
      </c>
      <c r="AO13" s="99" t="str">
        <f>IF(病床状況確認表!AO27="","",病床状況確認表!AO$15)</f>
        <v/>
      </c>
      <c r="AP13" s="99" t="str">
        <f>IF(病床状況確認表!AP27="","",病床状況確認表!AP$15)</f>
        <v/>
      </c>
      <c r="AQ13" s="99" t="str">
        <f>IF(病床状況確認表!AQ27="","",病床状況確認表!AQ$15)</f>
        <v/>
      </c>
      <c r="AR13" s="99" t="str">
        <f>IF(病床状況確認表!AR27="","",病床状況確認表!AR$15)</f>
        <v/>
      </c>
      <c r="AS13" s="99" t="str">
        <f>IF(病床状況確認表!AS27="","",病床状況確認表!AS$15)</f>
        <v/>
      </c>
      <c r="AT13" s="99" t="str">
        <f>IF(病床状況確認表!AT27="","",病床状況確認表!AT$15)</f>
        <v/>
      </c>
      <c r="AU13" s="99" t="str">
        <f>IF(病床状況確認表!AU27="","",病床状況確認表!AU$15)</f>
        <v/>
      </c>
      <c r="AV13" s="99" t="str">
        <f>IF(病床状況確認表!AV27="","",病床状況確認表!AV$15)</f>
        <v/>
      </c>
      <c r="AW13" s="99" t="str">
        <f>IF(病床状況確認表!AW27="","",病床状況確認表!AW$15)</f>
        <v/>
      </c>
      <c r="AX13" s="99" t="str">
        <f>IF(病床状況確認表!AX27="","",病床状況確認表!AX$15)</f>
        <v/>
      </c>
      <c r="AY13" s="99" t="str">
        <f>IF(病床状況確認表!AY27="","",病床状況確認表!AY$15)</f>
        <v/>
      </c>
      <c r="AZ13" s="99" t="str">
        <f>IF(病床状況確認表!AZ27="","",病床状況確認表!AZ$15)</f>
        <v/>
      </c>
      <c r="BA13" s="99" t="str">
        <f>IF(病床状況確認表!BA27="","",病床状況確認表!BA$15)</f>
        <v/>
      </c>
      <c r="BB13" s="99" t="str">
        <f>IF(病床状況確認表!BB27="","",病床状況確認表!BB$15)</f>
        <v/>
      </c>
      <c r="BC13" s="99" t="str">
        <f>IF(病床状況確認表!BC27="","",病床状況確認表!BC$15)</f>
        <v/>
      </c>
      <c r="BD13" s="99" t="str">
        <f>IF(病床状況確認表!BD27="","",病床状況確認表!BD$15)</f>
        <v/>
      </c>
      <c r="BE13" s="99" t="str">
        <f>IF(病床状況確認表!BE27="","",病床状況確認表!BE$15)</f>
        <v/>
      </c>
      <c r="BF13" s="99" t="str">
        <f>IF(病床状況確認表!BF27="","",病床状況確認表!BF$15)</f>
        <v/>
      </c>
      <c r="BG13" s="99" t="str">
        <f>IF(病床状況確認表!BG27="","",病床状況確認表!BG$15)</f>
        <v/>
      </c>
      <c r="BH13" s="99" t="str">
        <f>IF(病床状況確認表!BH27="","",病床状況確認表!BH$15)</f>
        <v/>
      </c>
      <c r="BI13" s="99" t="str">
        <f>IF(病床状況確認表!BI27="","",病床状況確認表!BI$15)</f>
        <v/>
      </c>
      <c r="BJ13" s="99" t="str">
        <f>IF(病床状況確認表!BJ27="","",病床状況確認表!BJ$15)</f>
        <v/>
      </c>
      <c r="BK13" s="99" t="str">
        <f>IF(病床状況確認表!BK27="","",病床状況確認表!BK$15)</f>
        <v/>
      </c>
      <c r="BL13" s="99" t="str">
        <f>IF(病床状況確認表!BL27="","",病床状況確認表!BL$15)</f>
        <v/>
      </c>
      <c r="BM13" s="99" t="str">
        <f>IF(病床状況確認表!BM27="","",病床状況確認表!BM$15)</f>
        <v/>
      </c>
      <c r="BN13" s="99" t="str">
        <f>IF(病床状況確認表!BN27="","",病床状況確認表!BN$15)</f>
        <v/>
      </c>
      <c r="BO13" s="99" t="str">
        <f>IF(病床状況確認表!BO27="","",病床状況確認表!BO$15)</f>
        <v/>
      </c>
      <c r="BP13" s="99" t="str">
        <f>IF(病床状況確認表!BP27="","",病床状況確認表!BP$15)</f>
        <v/>
      </c>
      <c r="BQ13" s="99" t="str">
        <f>IF(病床状況確認表!BQ27="","",病床状況確認表!BQ$15)</f>
        <v/>
      </c>
      <c r="BR13" s="99" t="str">
        <f>IF(病床状況確認表!BR27="","",病床状況確認表!BR$15)</f>
        <v/>
      </c>
      <c r="BS13" s="99" t="str">
        <f>IF(病床状況確認表!BS27="","",病床状況確認表!BS$15)</f>
        <v/>
      </c>
      <c r="BT13" s="99" t="str">
        <f>IF(病床状況確認表!BT27="","",病床状況確認表!BT$15)</f>
        <v/>
      </c>
      <c r="BU13" s="99" t="str">
        <f>IF(病床状況確認表!BU27="","",病床状況確認表!BU$15)</f>
        <v/>
      </c>
      <c r="BV13" s="99" t="str">
        <f>IF(病床状況確認表!BV27="","",病床状況確認表!BV$15)</f>
        <v/>
      </c>
      <c r="BW13" s="99" t="str">
        <f>IF(病床状況確認表!BW27="","",病床状況確認表!BW$15)</f>
        <v/>
      </c>
      <c r="BX13" s="99" t="str">
        <f>IF(病床状況確認表!BX27="","",病床状況確認表!BX$15)</f>
        <v/>
      </c>
      <c r="BY13" s="99" t="str">
        <f>IF(病床状況確認表!BY27="","",病床状況確認表!BY$15)</f>
        <v/>
      </c>
      <c r="BZ13" s="99" t="str">
        <f>IF(病床状況確認表!BZ27="","",病床状況確認表!BZ$15)</f>
        <v/>
      </c>
      <c r="CA13" s="99" t="str">
        <f>IF(病床状況確認表!CA27="","",病床状況確認表!CA$15)</f>
        <v/>
      </c>
      <c r="CB13" s="99" t="str">
        <f>IF(病床状況確認表!CB27="","",病床状況確認表!CB$15)</f>
        <v/>
      </c>
      <c r="CC13" s="99" t="str">
        <f>IF(病床状況確認表!CC27="","",病床状況確認表!CC$15)</f>
        <v/>
      </c>
      <c r="CD13" s="99" t="str">
        <f>IF(病床状況確認表!CD27="","",病床状況確認表!CD$15)</f>
        <v/>
      </c>
      <c r="CE13" s="99" t="str">
        <f>IF(病床状況確認表!CE27="","",病床状況確認表!CE$15)</f>
        <v/>
      </c>
      <c r="CF13" s="99" t="str">
        <f>IF(病床状況確認表!CF27="","",病床状況確認表!CF$15)</f>
        <v/>
      </c>
      <c r="CG13" s="99" t="str">
        <f>IF(病床状況確認表!CG27="","",病床状況確認表!CG$15)</f>
        <v/>
      </c>
      <c r="CH13" s="99" t="str">
        <f>IF(病床状況確認表!CH27="","",病床状況確認表!CH$15)</f>
        <v/>
      </c>
      <c r="CI13" s="99" t="str">
        <f>IF(病床状況確認表!CI27="","",病床状況確認表!CI$15)</f>
        <v/>
      </c>
      <c r="CJ13" s="99" t="str">
        <f>IF(病床状況確認表!CJ27="","",病床状況確認表!CJ$15)</f>
        <v/>
      </c>
      <c r="CK13" s="99" t="str">
        <f>IF(病床状況確認表!CK27="","",病床状況確認表!CK$15)</f>
        <v/>
      </c>
      <c r="CL13" s="99" t="str">
        <f>IF(病床状況確認表!CL27="","",病床状況確認表!CL$15)</f>
        <v/>
      </c>
      <c r="CM13" s="99" t="str">
        <f>IF(病床状況確認表!CM27="","",病床状況確認表!CM$15)</f>
        <v/>
      </c>
      <c r="CN13" s="99" t="str">
        <f>IF(病床状況確認表!CN27="","",病床状況確認表!CN$15)</f>
        <v/>
      </c>
      <c r="CO13" s="99" t="str">
        <f>IF(病床状況確認表!CO27="","",病床状況確認表!CO$15)</f>
        <v/>
      </c>
      <c r="CP13" s="99" t="str">
        <f>IF(病床状況確認表!CP27="","",病床状況確認表!CP$15)</f>
        <v/>
      </c>
      <c r="CQ13" s="99" t="str">
        <f>IF(病床状況確認表!CQ27="","",病床状況確認表!CQ$15)</f>
        <v/>
      </c>
      <c r="CR13" s="99" t="str">
        <f>IF(病床状況確認表!CR27="","",病床状況確認表!CR$15)</f>
        <v/>
      </c>
      <c r="CS13" s="99" t="str">
        <f>IF(病床状況確認表!CS27="","",病床状況確認表!CS$15)</f>
        <v/>
      </c>
      <c r="CT13" s="99" t="str">
        <f>IF(病床状況確認表!CT27="","",病床状況確認表!CT$15)</f>
        <v/>
      </c>
      <c r="CU13" s="99" t="str">
        <f>IF(病床状況確認表!CU27="","",病床状況確認表!CU$15)</f>
        <v/>
      </c>
      <c r="CV13" s="99" t="str">
        <f>IF(病床状況確認表!CV27="","",病床状況確認表!CV$15)</f>
        <v/>
      </c>
      <c r="CW13" s="99" t="str">
        <f>IF(病床状況確認表!CW27="","",病床状況確認表!CW$15)</f>
        <v/>
      </c>
      <c r="CX13" s="99" t="str">
        <f>IF(病床状況確認表!CX27="","",病床状況確認表!CX$15)</f>
        <v/>
      </c>
      <c r="CY13" s="99" t="str">
        <f>IF(病床状況確認表!CY27="","",病床状況確認表!CY$15)</f>
        <v/>
      </c>
      <c r="CZ13" s="99" t="str">
        <f>IF(病床状況確認表!CZ27="","",病床状況確認表!CZ$15)</f>
        <v/>
      </c>
      <c r="DA13" s="99" t="str">
        <f>IF(病床状況確認表!DA27="","",病床状況確認表!DA$15)</f>
        <v/>
      </c>
      <c r="DB13" s="99" t="str">
        <f>IF(病床状況確認表!DB27="","",病床状況確認表!DB$15)</f>
        <v/>
      </c>
      <c r="DC13" s="99" t="str">
        <f>IF(病床状況確認表!DC27="","",病床状況確認表!DC$15)</f>
        <v/>
      </c>
      <c r="DD13" s="99" t="str">
        <f>IF(病床状況確認表!DD27="","",病床状況確認表!DD$15)</f>
        <v/>
      </c>
      <c r="DE13" s="99" t="str">
        <f>IF(病床状況確認表!DE27="","",病床状況確認表!DE$15)</f>
        <v/>
      </c>
      <c r="DF13" s="99" t="str">
        <f>IF(病床状況確認表!DF27="","",病床状況確認表!DF$15)</f>
        <v/>
      </c>
      <c r="DG13" s="99" t="str">
        <f>IF(病床状況確認表!DG27="","",病床状況確認表!DG$15)</f>
        <v/>
      </c>
      <c r="DH13" s="99" t="str">
        <f>IF(病床状況確認表!DH27="","",病床状況確認表!DH$15)</f>
        <v/>
      </c>
      <c r="DI13" s="99" t="str">
        <f>IF(病床状況確認表!DI27="","",病床状況確認表!DI$15)</f>
        <v/>
      </c>
      <c r="DJ13" s="99" t="str">
        <f>IF(病床状況確認表!DJ27="","",病床状況確認表!DJ$15)</f>
        <v/>
      </c>
      <c r="DK13" s="99" t="str">
        <f>IF(病床状況確認表!DK27="","",病床状況確認表!DK$15)</f>
        <v/>
      </c>
      <c r="DL13" s="99" t="str">
        <f>IF(病床状況確認表!DL27="","",病床状況確認表!DL$15)</f>
        <v/>
      </c>
      <c r="DM13" s="99" t="str">
        <f>IF(病床状況確認表!DM27="","",病床状況確認表!DM$15)</f>
        <v/>
      </c>
      <c r="DN13" s="99" t="str">
        <f>IF(病床状況確認表!DN27="","",病床状況確認表!DN$15)</f>
        <v/>
      </c>
      <c r="DO13" s="99" t="str">
        <f>IF(病床状況確認表!DO27="","",病床状況確認表!DO$15)</f>
        <v/>
      </c>
      <c r="DP13" s="99" t="str">
        <f>IF(病床状況確認表!DP27="","",病床状況確認表!DP$15)</f>
        <v/>
      </c>
      <c r="DQ13" s="99" t="str">
        <f>IF(病床状況確認表!DQ27="","",病床状況確認表!DQ$15)</f>
        <v/>
      </c>
      <c r="DR13" s="99" t="str">
        <f>IF(病床状況確認表!DR27="","",病床状況確認表!DR$15)</f>
        <v/>
      </c>
      <c r="DS13" s="99" t="str">
        <f>IF(病床状況確認表!DS27="","",病床状況確認表!DS$15)</f>
        <v/>
      </c>
      <c r="DT13" s="99" t="str">
        <f>IF(病床状況確認表!DT27="","",病床状況確認表!DT$15)</f>
        <v/>
      </c>
      <c r="DU13" s="99" t="str">
        <f>IF(病床状況確認表!DU27="","",病床状況確認表!DU$15)</f>
        <v/>
      </c>
      <c r="DV13" s="99" t="str">
        <f>IF(病床状況確認表!DV27="","",病床状況確認表!DV$15)</f>
        <v/>
      </c>
      <c r="DW13" s="99" t="str">
        <f>IF(病床状況確認表!DW27="","",病床状況確認表!DW$15)</f>
        <v/>
      </c>
      <c r="DX13" s="99" t="str">
        <f>IF(病床状況確認表!DX27="","",病床状況確認表!DX$15)</f>
        <v/>
      </c>
      <c r="DY13" s="99" t="str">
        <f>IF(病床状況確認表!DY27="","",病床状況確認表!DY$15)</f>
        <v/>
      </c>
      <c r="DZ13" s="99" t="str">
        <f>IF(病床状況確認表!DZ27="","",病床状況確認表!DZ$15)</f>
        <v/>
      </c>
      <c r="EA13" s="99" t="str">
        <f>IF(病床状況確認表!EA27="","",病床状況確認表!EA$15)</f>
        <v/>
      </c>
      <c r="EB13" s="99" t="str">
        <f>IF(病床状況確認表!EB27="","",病床状況確認表!EB$15)</f>
        <v/>
      </c>
      <c r="EC13" s="99" t="str">
        <f>IF(病床状況確認表!EC27="","",病床状況確認表!EC$15)</f>
        <v/>
      </c>
      <c r="ED13" s="99" t="str">
        <f>IF(病床状況確認表!ED27="","",病床状況確認表!ED$15)</f>
        <v/>
      </c>
      <c r="EE13" s="99" t="str">
        <f>IF(病床状況確認表!EE27="","",病床状況確認表!EE$15)</f>
        <v/>
      </c>
      <c r="EF13" s="99" t="str">
        <f>IF(病床状況確認表!EF27="","",病床状況確認表!EF$15)</f>
        <v/>
      </c>
      <c r="EG13" s="99" t="str">
        <f>IF(病床状況確認表!EG27="","",病床状況確認表!EG$15)</f>
        <v/>
      </c>
      <c r="EH13" s="99" t="str">
        <f>IF(病床状況確認表!EH27="","",病床状況確認表!EH$15)</f>
        <v/>
      </c>
      <c r="EI13" s="99" t="str">
        <f>IF(病床状況確認表!EI27="","",病床状況確認表!EI$15)</f>
        <v/>
      </c>
      <c r="EJ13" s="99" t="str">
        <f>IF(病床状況確認表!EJ27="","",病床状況確認表!EJ$15)</f>
        <v/>
      </c>
      <c r="EK13" s="99" t="str">
        <f>IF(病床状況確認表!EK27="","",病床状況確認表!EK$15)</f>
        <v/>
      </c>
      <c r="EL13" s="99" t="str">
        <f>IF(病床状況確認表!EL27="","",病床状況確認表!EL$15)</f>
        <v/>
      </c>
      <c r="EM13" s="99" t="str">
        <f>IF(病床状況確認表!EM27="","",病床状況確認表!EM$15)</f>
        <v/>
      </c>
      <c r="EN13" s="99" t="str">
        <f>IF(病床状況確認表!EN27="","",病床状況確認表!EN$15)</f>
        <v/>
      </c>
      <c r="EO13" s="99" t="str">
        <f>IF(病床状況確認表!EO27="","",病床状況確認表!EO$15)</f>
        <v/>
      </c>
      <c r="EP13" s="99" t="str">
        <f>IF(病床状況確認表!EP27="","",病床状況確認表!EP$15)</f>
        <v/>
      </c>
      <c r="EQ13" s="99" t="str">
        <f>IF(病床状況確認表!EQ27="","",病床状況確認表!EQ$15)</f>
        <v/>
      </c>
      <c r="ER13" s="99" t="str">
        <f>IF(病床状況確認表!ER27="","",病床状況確認表!ER$15)</f>
        <v/>
      </c>
      <c r="ES13" s="99" t="str">
        <f>IF(病床状況確認表!ES27="","",病床状況確認表!ES$15)</f>
        <v/>
      </c>
      <c r="ET13" s="99" t="str">
        <f>IF(病床状況確認表!ET27="","",病床状況確認表!ET$15)</f>
        <v/>
      </c>
      <c r="EU13" s="99" t="str">
        <f>IF(病床状況確認表!EU27="","",病床状況確認表!EU$15)</f>
        <v/>
      </c>
      <c r="EV13" s="99" t="str">
        <f>IF(病床状況確認表!EV27="","",病床状況確認表!EV$15)</f>
        <v/>
      </c>
      <c r="EW13" s="99" t="str">
        <f>IF(病床状況確認表!EW27="","",病床状況確認表!EW$15)</f>
        <v/>
      </c>
      <c r="EX13" s="99" t="str">
        <f>IF(病床状況確認表!EX27="","",病床状況確認表!EX$15)</f>
        <v/>
      </c>
      <c r="EY13" s="99" t="str">
        <f>IF(病床状況確認表!EY27="","",病床状況確認表!EY$15)</f>
        <v/>
      </c>
      <c r="EZ13" s="99" t="str">
        <f>IF(病床状況確認表!EZ27="","",病床状況確認表!EZ$15)</f>
        <v/>
      </c>
      <c r="FA13" s="99" t="str">
        <f>IF(病床状況確認表!FA27="","",病床状況確認表!FA$15)</f>
        <v/>
      </c>
      <c r="FB13" s="99" t="str">
        <f>IF(病床状況確認表!FB27="","",病床状況確認表!FB$15)</f>
        <v/>
      </c>
      <c r="FC13" s="99" t="str">
        <f>IF(病床状況確認表!FC27="","",病床状況確認表!FC$15)</f>
        <v/>
      </c>
      <c r="FD13" s="99" t="str">
        <f>IF(病床状況確認表!FD27="","",病床状況確認表!FD$15)</f>
        <v/>
      </c>
      <c r="FE13" s="99" t="str">
        <f>IF(病床状況確認表!FE27="","",病床状況確認表!FE$15)</f>
        <v/>
      </c>
      <c r="FF13" s="99" t="str">
        <f>IF(病床状況確認表!FF27="","",病床状況確認表!FF$15)</f>
        <v/>
      </c>
      <c r="FG13" s="99" t="str">
        <f>IF(病床状況確認表!FG27="","",病床状況確認表!FG$15)</f>
        <v/>
      </c>
      <c r="FH13" s="99" t="str">
        <f>IF(病床状況確認表!FH27="","",病床状況確認表!FH$15)</f>
        <v/>
      </c>
      <c r="FI13" s="99" t="str">
        <f>IF(病床状況確認表!FI27="","",病床状況確認表!FI$15)</f>
        <v/>
      </c>
      <c r="FJ13" s="99" t="str">
        <f>IF(病床状況確認表!FJ27="","",病床状況確認表!FJ$15)</f>
        <v/>
      </c>
      <c r="FK13" s="99" t="str">
        <f>IF(病床状況確認表!FK27="","",病床状況確認表!FK$15)</f>
        <v/>
      </c>
      <c r="FL13" s="99" t="str">
        <f>IF(病床状況確認表!FL27="","",病床状況確認表!FL$15)</f>
        <v/>
      </c>
      <c r="FM13" s="99" t="str">
        <f>IF(病床状況確認表!FM27="","",病床状況確認表!FM$15)</f>
        <v/>
      </c>
      <c r="FN13" s="99" t="str">
        <f>IF(病床状況確認表!FN27="","",病床状況確認表!FN$15)</f>
        <v/>
      </c>
      <c r="FO13" s="99" t="str">
        <f>IF(病床状況確認表!FO27="","",病床状況確認表!FO$15)</f>
        <v/>
      </c>
      <c r="FP13" s="99" t="str">
        <f>IF(病床状況確認表!FP27="","",病床状況確認表!FP$15)</f>
        <v/>
      </c>
      <c r="FQ13" s="99" t="str">
        <f>IF(病床状況確認表!FQ27="","",病床状況確認表!FQ$15)</f>
        <v/>
      </c>
      <c r="FR13" s="99" t="str">
        <f>IF(病床状況確認表!FR27="","",病床状況確認表!FR$15)</f>
        <v/>
      </c>
      <c r="FS13" s="99" t="str">
        <f>IF(病床状況確認表!FS27="","",病床状況確認表!FS$15)</f>
        <v/>
      </c>
      <c r="FT13" s="99" t="str">
        <f>IF(病床状況確認表!FT27="","",病床状況確認表!FT$15)</f>
        <v/>
      </c>
      <c r="FU13" s="99" t="str">
        <f>IF(病床状況確認表!FU27="","",病床状況確認表!FU$15)</f>
        <v/>
      </c>
      <c r="FV13" s="99" t="str">
        <f>IF(病床状況確認表!FV27="","",病床状況確認表!FV$15)</f>
        <v/>
      </c>
      <c r="FW13" s="99" t="str">
        <f>IF(病床状況確認表!FW27="","",病床状況確認表!FW$15)</f>
        <v/>
      </c>
      <c r="FX13" s="99" t="str">
        <f>IF(病床状況確認表!FX27="","",病床状況確認表!FX$15)</f>
        <v/>
      </c>
      <c r="FY13" s="99" t="str">
        <f>IF(病床状況確認表!FY27="","",病床状況確認表!FY$15)</f>
        <v/>
      </c>
      <c r="FZ13" s="99" t="str">
        <f>IF(病床状況確認表!FZ27="","",病床状況確認表!FZ$15)</f>
        <v/>
      </c>
      <c r="GA13" s="99" t="str">
        <f>IF(病床状況確認表!GA27="","",病床状況確認表!GA$15)</f>
        <v/>
      </c>
      <c r="GB13" s="99" t="str">
        <f>IF(病床状況確認表!GB27="","",病床状況確認表!GB$15)</f>
        <v/>
      </c>
      <c r="GC13" s="99" t="str">
        <f>IF(病床状況確認表!GC27="","",病床状況確認表!GC$15)</f>
        <v/>
      </c>
      <c r="GD13" s="99" t="str">
        <f>IF(病床状況確認表!GD27="","",病床状況確認表!GD$15)</f>
        <v/>
      </c>
      <c r="GE13" s="99" t="str">
        <f>IF(病床状況確認表!GE27="","",病床状況確認表!GE$15)</f>
        <v/>
      </c>
      <c r="GF13" s="27" t="str">
        <f t="shared" si="153"/>
        <v/>
      </c>
      <c r="GG13" s="12">
        <f t="shared" si="154"/>
        <v>0</v>
      </c>
      <c r="GH13" s="12">
        <f t="shared" si="155"/>
        <v>0</v>
      </c>
      <c r="GI13" s="45">
        <f>IFERROR(VLOOKUP(AT$3&amp;C13&amp;D13,データ!D:E,2,0),0)</f>
        <v>0</v>
      </c>
      <c r="GJ13" s="45">
        <f t="shared" si="157"/>
        <v>0</v>
      </c>
      <c r="GK13" s="1">
        <f t="shared" si="156"/>
        <v>0</v>
      </c>
      <c r="GL13" s="1" t="str">
        <f t="shared" si="158"/>
        <v/>
      </c>
    </row>
    <row r="14" spans="1:205">
      <c r="A14" s="1" t="str">
        <f>IF(GL14="","",MAX($A$6:A13)+1)</f>
        <v/>
      </c>
      <c r="B14" s="27"/>
      <c r="C14" s="6"/>
      <c r="D14" s="6"/>
      <c r="E14" s="97" t="str">
        <f>IF(病床状況確認表!E28="","",病床状況確認表!E$15)</f>
        <v/>
      </c>
      <c r="F14" s="98" t="str">
        <f>IF(病床状況確認表!F28="","",病床状況確認表!F$15)</f>
        <v/>
      </c>
      <c r="G14" s="98" t="str">
        <f>IF(病床状況確認表!G28="","",病床状況確認表!G$15)</f>
        <v/>
      </c>
      <c r="H14" s="98" t="str">
        <f>IF(病床状況確認表!H28="","",病床状況確認表!H$15)</f>
        <v/>
      </c>
      <c r="I14" s="98" t="str">
        <f>IF(病床状況確認表!I28="","",病床状況確認表!I$15)</f>
        <v/>
      </c>
      <c r="J14" s="98" t="str">
        <f>IF(病床状況確認表!J28="","",病床状況確認表!J$15)</f>
        <v/>
      </c>
      <c r="K14" s="98" t="str">
        <f>IF(病床状況確認表!K28="","",病床状況確認表!K$15)</f>
        <v/>
      </c>
      <c r="L14" s="98" t="str">
        <f>IF(病床状況確認表!L28="","",病床状況確認表!L$15)</f>
        <v/>
      </c>
      <c r="M14" s="98" t="str">
        <f>IF(病床状況確認表!M28="","",病床状況確認表!M$15)</f>
        <v/>
      </c>
      <c r="N14" s="98" t="str">
        <f>IF(病床状況確認表!N28="","",病床状況確認表!N$15)</f>
        <v/>
      </c>
      <c r="O14" s="98" t="str">
        <f>IF(病床状況確認表!O28="","",病床状況確認表!O$15)</f>
        <v/>
      </c>
      <c r="P14" s="98" t="str">
        <f>IF(病床状況確認表!P28="","",病床状況確認表!P$15)</f>
        <v/>
      </c>
      <c r="Q14" s="98" t="str">
        <f>IF(病床状況確認表!Q28="","",病床状況確認表!Q$15)</f>
        <v/>
      </c>
      <c r="R14" s="98" t="str">
        <f>IF(病床状況確認表!R28="","",病床状況確認表!R$15)</f>
        <v/>
      </c>
      <c r="S14" s="98" t="str">
        <f>IF(病床状況確認表!S28="","",病床状況確認表!S$15)</f>
        <v/>
      </c>
      <c r="T14" s="98" t="str">
        <f>IF(病床状況確認表!T28="","",病床状況確認表!T$15)</f>
        <v/>
      </c>
      <c r="U14" s="98" t="str">
        <f>IF(病床状況確認表!U28="","",病床状況確認表!U$15)</f>
        <v/>
      </c>
      <c r="V14" s="98" t="str">
        <f>IF(病床状況確認表!V28="","",病床状況確認表!V$15)</f>
        <v/>
      </c>
      <c r="W14" s="98" t="str">
        <f>IF(病床状況確認表!W28="","",病床状況確認表!W$15)</f>
        <v/>
      </c>
      <c r="X14" s="98" t="str">
        <f>IF(病床状況確認表!X28="","",病床状況確認表!X$15)</f>
        <v/>
      </c>
      <c r="Y14" s="98" t="str">
        <f>IF(病床状況確認表!Y28="","",病床状況確認表!Y$15)</f>
        <v/>
      </c>
      <c r="Z14" s="98" t="str">
        <f>IF(病床状況確認表!Z28="","",病床状況確認表!Z$15)</f>
        <v/>
      </c>
      <c r="AA14" s="98" t="str">
        <f>IF(病床状況確認表!AA28="","",病床状況確認表!AA$15)</f>
        <v/>
      </c>
      <c r="AB14" s="98" t="str">
        <f>IF(病床状況確認表!AB28="","",病床状況確認表!AB$15)</f>
        <v/>
      </c>
      <c r="AC14" s="98" t="str">
        <f>IF(病床状況確認表!AC28="","",病床状況確認表!AC$15)</f>
        <v/>
      </c>
      <c r="AD14" s="98" t="str">
        <f>IF(病床状況確認表!AD28="","",病床状況確認表!AD$15)</f>
        <v/>
      </c>
      <c r="AE14" s="98" t="str">
        <f>IF(病床状況確認表!AE28="","",病床状況確認表!AE$15)</f>
        <v/>
      </c>
      <c r="AF14" s="98" t="str">
        <f>IF(病床状況確認表!AF28="","",病床状況確認表!AF$15)</f>
        <v/>
      </c>
      <c r="AG14" s="98" t="str">
        <f>IF(病床状況確認表!AG28="","",病床状況確認表!AG$15)</f>
        <v/>
      </c>
      <c r="AH14" s="98" t="str">
        <f>IF(病床状況確認表!AH28="","",病床状況確認表!AH$15)</f>
        <v/>
      </c>
      <c r="AI14" s="98" t="str">
        <f>IF(病床状況確認表!AI28="","",病床状況確認表!AI$15)</f>
        <v/>
      </c>
      <c r="AJ14" s="99" t="str">
        <f>IF(病床状況確認表!AJ28="","",病床状況確認表!AJ$15)</f>
        <v/>
      </c>
      <c r="AK14" s="99" t="str">
        <f>IF(病床状況確認表!AK28="","",病床状況確認表!AK$15)</f>
        <v/>
      </c>
      <c r="AL14" s="99" t="str">
        <f>IF(病床状況確認表!AL28="","",病床状況確認表!AL$15)</f>
        <v/>
      </c>
      <c r="AM14" s="99" t="str">
        <f>IF(病床状況確認表!AM28="","",病床状況確認表!AM$15)</f>
        <v/>
      </c>
      <c r="AN14" s="99" t="str">
        <f>IF(病床状況確認表!AN28="","",病床状況確認表!AN$15)</f>
        <v/>
      </c>
      <c r="AO14" s="99" t="str">
        <f>IF(病床状況確認表!AO28="","",病床状況確認表!AO$15)</f>
        <v/>
      </c>
      <c r="AP14" s="99" t="str">
        <f>IF(病床状況確認表!AP28="","",病床状況確認表!AP$15)</f>
        <v/>
      </c>
      <c r="AQ14" s="99" t="str">
        <f>IF(病床状況確認表!AQ28="","",病床状況確認表!AQ$15)</f>
        <v/>
      </c>
      <c r="AR14" s="99" t="str">
        <f>IF(病床状況確認表!AR28="","",病床状況確認表!AR$15)</f>
        <v/>
      </c>
      <c r="AS14" s="99" t="str">
        <f>IF(病床状況確認表!AS28="","",病床状況確認表!AS$15)</f>
        <v/>
      </c>
      <c r="AT14" s="99" t="str">
        <f>IF(病床状況確認表!AT28="","",病床状況確認表!AT$15)</f>
        <v/>
      </c>
      <c r="AU14" s="99" t="str">
        <f>IF(病床状況確認表!AU28="","",病床状況確認表!AU$15)</f>
        <v/>
      </c>
      <c r="AV14" s="99" t="str">
        <f>IF(病床状況確認表!AV28="","",病床状況確認表!AV$15)</f>
        <v/>
      </c>
      <c r="AW14" s="99" t="str">
        <f>IF(病床状況確認表!AW28="","",病床状況確認表!AW$15)</f>
        <v/>
      </c>
      <c r="AX14" s="99" t="str">
        <f>IF(病床状況確認表!AX28="","",病床状況確認表!AX$15)</f>
        <v/>
      </c>
      <c r="AY14" s="99" t="str">
        <f>IF(病床状況確認表!AY28="","",病床状況確認表!AY$15)</f>
        <v/>
      </c>
      <c r="AZ14" s="99" t="str">
        <f>IF(病床状況確認表!AZ28="","",病床状況確認表!AZ$15)</f>
        <v/>
      </c>
      <c r="BA14" s="99" t="str">
        <f>IF(病床状況確認表!BA28="","",病床状況確認表!BA$15)</f>
        <v/>
      </c>
      <c r="BB14" s="99" t="str">
        <f>IF(病床状況確認表!BB28="","",病床状況確認表!BB$15)</f>
        <v/>
      </c>
      <c r="BC14" s="99" t="str">
        <f>IF(病床状況確認表!BC28="","",病床状況確認表!BC$15)</f>
        <v/>
      </c>
      <c r="BD14" s="99" t="str">
        <f>IF(病床状況確認表!BD28="","",病床状況確認表!BD$15)</f>
        <v/>
      </c>
      <c r="BE14" s="99" t="str">
        <f>IF(病床状況確認表!BE28="","",病床状況確認表!BE$15)</f>
        <v/>
      </c>
      <c r="BF14" s="99" t="str">
        <f>IF(病床状況確認表!BF28="","",病床状況確認表!BF$15)</f>
        <v/>
      </c>
      <c r="BG14" s="99" t="str">
        <f>IF(病床状況確認表!BG28="","",病床状況確認表!BG$15)</f>
        <v/>
      </c>
      <c r="BH14" s="99" t="str">
        <f>IF(病床状況確認表!BH28="","",病床状況確認表!BH$15)</f>
        <v/>
      </c>
      <c r="BI14" s="99" t="str">
        <f>IF(病床状況確認表!BI28="","",病床状況確認表!BI$15)</f>
        <v/>
      </c>
      <c r="BJ14" s="99" t="str">
        <f>IF(病床状況確認表!BJ28="","",病床状況確認表!BJ$15)</f>
        <v/>
      </c>
      <c r="BK14" s="99" t="str">
        <f>IF(病床状況確認表!BK28="","",病床状況確認表!BK$15)</f>
        <v/>
      </c>
      <c r="BL14" s="99" t="str">
        <f>IF(病床状況確認表!BL28="","",病床状況確認表!BL$15)</f>
        <v/>
      </c>
      <c r="BM14" s="99" t="str">
        <f>IF(病床状況確認表!BM28="","",病床状況確認表!BM$15)</f>
        <v/>
      </c>
      <c r="BN14" s="99" t="str">
        <f>IF(病床状況確認表!BN28="","",病床状況確認表!BN$15)</f>
        <v/>
      </c>
      <c r="BO14" s="99" t="str">
        <f>IF(病床状況確認表!BO28="","",病床状況確認表!BO$15)</f>
        <v/>
      </c>
      <c r="BP14" s="99" t="str">
        <f>IF(病床状況確認表!BP28="","",病床状況確認表!BP$15)</f>
        <v/>
      </c>
      <c r="BQ14" s="99" t="str">
        <f>IF(病床状況確認表!BQ28="","",病床状況確認表!BQ$15)</f>
        <v/>
      </c>
      <c r="BR14" s="99" t="str">
        <f>IF(病床状況確認表!BR28="","",病床状況確認表!BR$15)</f>
        <v/>
      </c>
      <c r="BS14" s="99" t="str">
        <f>IF(病床状況確認表!BS28="","",病床状況確認表!BS$15)</f>
        <v/>
      </c>
      <c r="BT14" s="99" t="str">
        <f>IF(病床状況確認表!BT28="","",病床状況確認表!BT$15)</f>
        <v/>
      </c>
      <c r="BU14" s="99" t="str">
        <f>IF(病床状況確認表!BU28="","",病床状況確認表!BU$15)</f>
        <v/>
      </c>
      <c r="BV14" s="99" t="str">
        <f>IF(病床状況確認表!BV28="","",病床状況確認表!BV$15)</f>
        <v/>
      </c>
      <c r="BW14" s="99" t="str">
        <f>IF(病床状況確認表!BW28="","",病床状況確認表!BW$15)</f>
        <v/>
      </c>
      <c r="BX14" s="99" t="str">
        <f>IF(病床状況確認表!BX28="","",病床状況確認表!BX$15)</f>
        <v/>
      </c>
      <c r="BY14" s="99" t="str">
        <f>IF(病床状況確認表!BY28="","",病床状況確認表!BY$15)</f>
        <v/>
      </c>
      <c r="BZ14" s="99" t="str">
        <f>IF(病床状況確認表!BZ28="","",病床状況確認表!BZ$15)</f>
        <v/>
      </c>
      <c r="CA14" s="99" t="str">
        <f>IF(病床状況確認表!CA28="","",病床状況確認表!CA$15)</f>
        <v/>
      </c>
      <c r="CB14" s="99" t="str">
        <f>IF(病床状況確認表!CB28="","",病床状況確認表!CB$15)</f>
        <v/>
      </c>
      <c r="CC14" s="99" t="str">
        <f>IF(病床状況確認表!CC28="","",病床状況確認表!CC$15)</f>
        <v/>
      </c>
      <c r="CD14" s="99" t="str">
        <f>IF(病床状況確認表!CD28="","",病床状況確認表!CD$15)</f>
        <v/>
      </c>
      <c r="CE14" s="99" t="str">
        <f>IF(病床状況確認表!CE28="","",病床状況確認表!CE$15)</f>
        <v/>
      </c>
      <c r="CF14" s="99" t="str">
        <f>IF(病床状況確認表!CF28="","",病床状況確認表!CF$15)</f>
        <v/>
      </c>
      <c r="CG14" s="99" t="str">
        <f>IF(病床状況確認表!CG28="","",病床状況確認表!CG$15)</f>
        <v/>
      </c>
      <c r="CH14" s="99" t="str">
        <f>IF(病床状況確認表!CH28="","",病床状況確認表!CH$15)</f>
        <v/>
      </c>
      <c r="CI14" s="99" t="str">
        <f>IF(病床状況確認表!CI28="","",病床状況確認表!CI$15)</f>
        <v/>
      </c>
      <c r="CJ14" s="99" t="str">
        <f>IF(病床状況確認表!CJ28="","",病床状況確認表!CJ$15)</f>
        <v/>
      </c>
      <c r="CK14" s="99" t="str">
        <f>IF(病床状況確認表!CK28="","",病床状況確認表!CK$15)</f>
        <v/>
      </c>
      <c r="CL14" s="99" t="str">
        <f>IF(病床状況確認表!CL28="","",病床状況確認表!CL$15)</f>
        <v/>
      </c>
      <c r="CM14" s="99" t="str">
        <f>IF(病床状況確認表!CM28="","",病床状況確認表!CM$15)</f>
        <v/>
      </c>
      <c r="CN14" s="99" t="str">
        <f>IF(病床状況確認表!CN28="","",病床状況確認表!CN$15)</f>
        <v/>
      </c>
      <c r="CO14" s="99" t="str">
        <f>IF(病床状況確認表!CO28="","",病床状況確認表!CO$15)</f>
        <v/>
      </c>
      <c r="CP14" s="99" t="str">
        <f>IF(病床状況確認表!CP28="","",病床状況確認表!CP$15)</f>
        <v/>
      </c>
      <c r="CQ14" s="99" t="str">
        <f>IF(病床状況確認表!CQ28="","",病床状況確認表!CQ$15)</f>
        <v/>
      </c>
      <c r="CR14" s="99" t="str">
        <f>IF(病床状況確認表!CR28="","",病床状況確認表!CR$15)</f>
        <v/>
      </c>
      <c r="CS14" s="99" t="str">
        <f>IF(病床状況確認表!CS28="","",病床状況確認表!CS$15)</f>
        <v/>
      </c>
      <c r="CT14" s="99" t="str">
        <f>IF(病床状況確認表!CT28="","",病床状況確認表!CT$15)</f>
        <v/>
      </c>
      <c r="CU14" s="99" t="str">
        <f>IF(病床状況確認表!CU28="","",病床状況確認表!CU$15)</f>
        <v/>
      </c>
      <c r="CV14" s="99" t="str">
        <f>IF(病床状況確認表!CV28="","",病床状況確認表!CV$15)</f>
        <v/>
      </c>
      <c r="CW14" s="99" t="str">
        <f>IF(病床状況確認表!CW28="","",病床状況確認表!CW$15)</f>
        <v/>
      </c>
      <c r="CX14" s="99" t="str">
        <f>IF(病床状況確認表!CX28="","",病床状況確認表!CX$15)</f>
        <v/>
      </c>
      <c r="CY14" s="99" t="str">
        <f>IF(病床状況確認表!CY28="","",病床状況確認表!CY$15)</f>
        <v/>
      </c>
      <c r="CZ14" s="99" t="str">
        <f>IF(病床状況確認表!CZ28="","",病床状況確認表!CZ$15)</f>
        <v/>
      </c>
      <c r="DA14" s="99" t="str">
        <f>IF(病床状況確認表!DA28="","",病床状況確認表!DA$15)</f>
        <v/>
      </c>
      <c r="DB14" s="99" t="str">
        <f>IF(病床状況確認表!DB28="","",病床状況確認表!DB$15)</f>
        <v/>
      </c>
      <c r="DC14" s="99" t="str">
        <f>IF(病床状況確認表!DC28="","",病床状況確認表!DC$15)</f>
        <v/>
      </c>
      <c r="DD14" s="99" t="str">
        <f>IF(病床状況確認表!DD28="","",病床状況確認表!DD$15)</f>
        <v/>
      </c>
      <c r="DE14" s="99" t="str">
        <f>IF(病床状況確認表!DE28="","",病床状況確認表!DE$15)</f>
        <v/>
      </c>
      <c r="DF14" s="99" t="str">
        <f>IF(病床状況確認表!DF28="","",病床状況確認表!DF$15)</f>
        <v/>
      </c>
      <c r="DG14" s="99" t="str">
        <f>IF(病床状況確認表!DG28="","",病床状況確認表!DG$15)</f>
        <v/>
      </c>
      <c r="DH14" s="99" t="str">
        <f>IF(病床状況確認表!DH28="","",病床状況確認表!DH$15)</f>
        <v/>
      </c>
      <c r="DI14" s="99" t="str">
        <f>IF(病床状況確認表!DI28="","",病床状況確認表!DI$15)</f>
        <v/>
      </c>
      <c r="DJ14" s="99" t="str">
        <f>IF(病床状況確認表!DJ28="","",病床状況確認表!DJ$15)</f>
        <v/>
      </c>
      <c r="DK14" s="99" t="str">
        <f>IF(病床状況確認表!DK28="","",病床状況確認表!DK$15)</f>
        <v/>
      </c>
      <c r="DL14" s="99" t="str">
        <f>IF(病床状況確認表!DL28="","",病床状況確認表!DL$15)</f>
        <v/>
      </c>
      <c r="DM14" s="99" t="str">
        <f>IF(病床状況確認表!DM28="","",病床状況確認表!DM$15)</f>
        <v/>
      </c>
      <c r="DN14" s="99" t="str">
        <f>IF(病床状況確認表!DN28="","",病床状況確認表!DN$15)</f>
        <v/>
      </c>
      <c r="DO14" s="99" t="str">
        <f>IF(病床状況確認表!DO28="","",病床状況確認表!DO$15)</f>
        <v/>
      </c>
      <c r="DP14" s="99" t="str">
        <f>IF(病床状況確認表!DP28="","",病床状況確認表!DP$15)</f>
        <v/>
      </c>
      <c r="DQ14" s="99" t="str">
        <f>IF(病床状況確認表!DQ28="","",病床状況確認表!DQ$15)</f>
        <v/>
      </c>
      <c r="DR14" s="99" t="str">
        <f>IF(病床状況確認表!DR28="","",病床状況確認表!DR$15)</f>
        <v/>
      </c>
      <c r="DS14" s="99" t="str">
        <f>IF(病床状況確認表!DS28="","",病床状況確認表!DS$15)</f>
        <v/>
      </c>
      <c r="DT14" s="99" t="str">
        <f>IF(病床状況確認表!DT28="","",病床状況確認表!DT$15)</f>
        <v/>
      </c>
      <c r="DU14" s="99" t="str">
        <f>IF(病床状況確認表!DU28="","",病床状況確認表!DU$15)</f>
        <v/>
      </c>
      <c r="DV14" s="99" t="str">
        <f>IF(病床状況確認表!DV28="","",病床状況確認表!DV$15)</f>
        <v/>
      </c>
      <c r="DW14" s="99" t="str">
        <f>IF(病床状況確認表!DW28="","",病床状況確認表!DW$15)</f>
        <v/>
      </c>
      <c r="DX14" s="99" t="str">
        <f>IF(病床状況確認表!DX28="","",病床状況確認表!DX$15)</f>
        <v/>
      </c>
      <c r="DY14" s="99" t="str">
        <f>IF(病床状況確認表!DY28="","",病床状況確認表!DY$15)</f>
        <v/>
      </c>
      <c r="DZ14" s="99" t="str">
        <f>IF(病床状況確認表!DZ28="","",病床状況確認表!DZ$15)</f>
        <v/>
      </c>
      <c r="EA14" s="99" t="str">
        <f>IF(病床状況確認表!EA28="","",病床状況確認表!EA$15)</f>
        <v/>
      </c>
      <c r="EB14" s="99" t="str">
        <f>IF(病床状況確認表!EB28="","",病床状況確認表!EB$15)</f>
        <v/>
      </c>
      <c r="EC14" s="99" t="str">
        <f>IF(病床状況確認表!EC28="","",病床状況確認表!EC$15)</f>
        <v/>
      </c>
      <c r="ED14" s="99" t="str">
        <f>IF(病床状況確認表!ED28="","",病床状況確認表!ED$15)</f>
        <v/>
      </c>
      <c r="EE14" s="99" t="str">
        <f>IF(病床状況確認表!EE28="","",病床状況確認表!EE$15)</f>
        <v/>
      </c>
      <c r="EF14" s="99" t="str">
        <f>IF(病床状況確認表!EF28="","",病床状況確認表!EF$15)</f>
        <v/>
      </c>
      <c r="EG14" s="99" t="str">
        <f>IF(病床状況確認表!EG28="","",病床状況確認表!EG$15)</f>
        <v/>
      </c>
      <c r="EH14" s="99" t="str">
        <f>IF(病床状況確認表!EH28="","",病床状況確認表!EH$15)</f>
        <v/>
      </c>
      <c r="EI14" s="99" t="str">
        <f>IF(病床状況確認表!EI28="","",病床状況確認表!EI$15)</f>
        <v/>
      </c>
      <c r="EJ14" s="99" t="str">
        <f>IF(病床状況確認表!EJ28="","",病床状況確認表!EJ$15)</f>
        <v/>
      </c>
      <c r="EK14" s="99" t="str">
        <f>IF(病床状況確認表!EK28="","",病床状況確認表!EK$15)</f>
        <v/>
      </c>
      <c r="EL14" s="99" t="str">
        <f>IF(病床状況確認表!EL28="","",病床状況確認表!EL$15)</f>
        <v/>
      </c>
      <c r="EM14" s="99" t="str">
        <f>IF(病床状況確認表!EM28="","",病床状況確認表!EM$15)</f>
        <v/>
      </c>
      <c r="EN14" s="99" t="str">
        <f>IF(病床状況確認表!EN28="","",病床状況確認表!EN$15)</f>
        <v/>
      </c>
      <c r="EO14" s="99" t="str">
        <f>IF(病床状況確認表!EO28="","",病床状況確認表!EO$15)</f>
        <v/>
      </c>
      <c r="EP14" s="99" t="str">
        <f>IF(病床状況確認表!EP28="","",病床状況確認表!EP$15)</f>
        <v/>
      </c>
      <c r="EQ14" s="99" t="str">
        <f>IF(病床状況確認表!EQ28="","",病床状況確認表!EQ$15)</f>
        <v/>
      </c>
      <c r="ER14" s="99" t="str">
        <f>IF(病床状況確認表!ER28="","",病床状況確認表!ER$15)</f>
        <v/>
      </c>
      <c r="ES14" s="99" t="str">
        <f>IF(病床状況確認表!ES28="","",病床状況確認表!ES$15)</f>
        <v/>
      </c>
      <c r="ET14" s="99" t="str">
        <f>IF(病床状況確認表!ET28="","",病床状況確認表!ET$15)</f>
        <v/>
      </c>
      <c r="EU14" s="99" t="str">
        <f>IF(病床状況確認表!EU28="","",病床状況確認表!EU$15)</f>
        <v/>
      </c>
      <c r="EV14" s="99" t="str">
        <f>IF(病床状況確認表!EV28="","",病床状況確認表!EV$15)</f>
        <v/>
      </c>
      <c r="EW14" s="99" t="str">
        <f>IF(病床状況確認表!EW28="","",病床状況確認表!EW$15)</f>
        <v/>
      </c>
      <c r="EX14" s="99" t="str">
        <f>IF(病床状況確認表!EX28="","",病床状況確認表!EX$15)</f>
        <v/>
      </c>
      <c r="EY14" s="99" t="str">
        <f>IF(病床状況確認表!EY28="","",病床状況確認表!EY$15)</f>
        <v/>
      </c>
      <c r="EZ14" s="99" t="str">
        <f>IF(病床状況確認表!EZ28="","",病床状況確認表!EZ$15)</f>
        <v/>
      </c>
      <c r="FA14" s="99" t="str">
        <f>IF(病床状況確認表!FA28="","",病床状況確認表!FA$15)</f>
        <v/>
      </c>
      <c r="FB14" s="99" t="str">
        <f>IF(病床状況確認表!FB28="","",病床状況確認表!FB$15)</f>
        <v/>
      </c>
      <c r="FC14" s="99" t="str">
        <f>IF(病床状況確認表!FC28="","",病床状況確認表!FC$15)</f>
        <v/>
      </c>
      <c r="FD14" s="99" t="str">
        <f>IF(病床状況確認表!FD28="","",病床状況確認表!FD$15)</f>
        <v/>
      </c>
      <c r="FE14" s="99" t="str">
        <f>IF(病床状況確認表!FE28="","",病床状況確認表!FE$15)</f>
        <v/>
      </c>
      <c r="FF14" s="99" t="str">
        <f>IF(病床状況確認表!FF28="","",病床状況確認表!FF$15)</f>
        <v/>
      </c>
      <c r="FG14" s="99" t="str">
        <f>IF(病床状況確認表!FG28="","",病床状況確認表!FG$15)</f>
        <v/>
      </c>
      <c r="FH14" s="99" t="str">
        <f>IF(病床状況確認表!FH28="","",病床状況確認表!FH$15)</f>
        <v/>
      </c>
      <c r="FI14" s="99" t="str">
        <f>IF(病床状況確認表!FI28="","",病床状況確認表!FI$15)</f>
        <v/>
      </c>
      <c r="FJ14" s="99" t="str">
        <f>IF(病床状況確認表!FJ28="","",病床状況確認表!FJ$15)</f>
        <v/>
      </c>
      <c r="FK14" s="99" t="str">
        <f>IF(病床状況確認表!FK28="","",病床状況確認表!FK$15)</f>
        <v/>
      </c>
      <c r="FL14" s="99" t="str">
        <f>IF(病床状況確認表!FL28="","",病床状況確認表!FL$15)</f>
        <v/>
      </c>
      <c r="FM14" s="99" t="str">
        <f>IF(病床状況確認表!FM28="","",病床状況確認表!FM$15)</f>
        <v/>
      </c>
      <c r="FN14" s="99" t="str">
        <f>IF(病床状況確認表!FN28="","",病床状況確認表!FN$15)</f>
        <v/>
      </c>
      <c r="FO14" s="99" t="str">
        <f>IF(病床状況確認表!FO28="","",病床状況確認表!FO$15)</f>
        <v/>
      </c>
      <c r="FP14" s="99" t="str">
        <f>IF(病床状況確認表!FP28="","",病床状況確認表!FP$15)</f>
        <v/>
      </c>
      <c r="FQ14" s="99" t="str">
        <f>IF(病床状況確認表!FQ28="","",病床状況確認表!FQ$15)</f>
        <v/>
      </c>
      <c r="FR14" s="99" t="str">
        <f>IF(病床状況確認表!FR28="","",病床状況確認表!FR$15)</f>
        <v/>
      </c>
      <c r="FS14" s="99" t="str">
        <f>IF(病床状況確認表!FS28="","",病床状況確認表!FS$15)</f>
        <v/>
      </c>
      <c r="FT14" s="99" t="str">
        <f>IF(病床状況確認表!FT28="","",病床状況確認表!FT$15)</f>
        <v/>
      </c>
      <c r="FU14" s="99" t="str">
        <f>IF(病床状況確認表!FU28="","",病床状況確認表!FU$15)</f>
        <v/>
      </c>
      <c r="FV14" s="99" t="str">
        <f>IF(病床状況確認表!FV28="","",病床状況確認表!FV$15)</f>
        <v/>
      </c>
      <c r="FW14" s="99" t="str">
        <f>IF(病床状況確認表!FW28="","",病床状況確認表!FW$15)</f>
        <v/>
      </c>
      <c r="FX14" s="99" t="str">
        <f>IF(病床状況確認表!FX28="","",病床状況確認表!FX$15)</f>
        <v/>
      </c>
      <c r="FY14" s="99" t="str">
        <f>IF(病床状況確認表!FY28="","",病床状況確認表!FY$15)</f>
        <v/>
      </c>
      <c r="FZ14" s="99" t="str">
        <f>IF(病床状況確認表!FZ28="","",病床状況確認表!FZ$15)</f>
        <v/>
      </c>
      <c r="GA14" s="99" t="str">
        <f>IF(病床状況確認表!GA28="","",病床状況確認表!GA$15)</f>
        <v/>
      </c>
      <c r="GB14" s="99" t="str">
        <f>IF(病床状況確認表!GB28="","",病床状況確認表!GB$15)</f>
        <v/>
      </c>
      <c r="GC14" s="99" t="str">
        <f>IF(病床状況確認表!GC28="","",病床状況確認表!GC$15)</f>
        <v/>
      </c>
      <c r="GD14" s="99" t="str">
        <f>IF(病床状況確認表!GD28="","",病床状況確認表!GD$15)</f>
        <v/>
      </c>
      <c r="GE14" s="99" t="str">
        <f>IF(病床状況確認表!GE28="","",病床状況確認表!GE$15)</f>
        <v/>
      </c>
      <c r="GF14" s="27" t="str">
        <f t="shared" si="153"/>
        <v/>
      </c>
      <c r="GG14" s="12">
        <f t="shared" si="154"/>
        <v>0</v>
      </c>
      <c r="GH14" s="12">
        <f t="shared" si="155"/>
        <v>0</v>
      </c>
      <c r="GI14" s="45">
        <f>IFERROR(VLOOKUP(AT$3&amp;C14&amp;D14,データ!D:E,2,0),0)</f>
        <v>0</v>
      </c>
      <c r="GJ14" s="45">
        <f t="shared" si="157"/>
        <v>0</v>
      </c>
      <c r="GK14" s="1">
        <f t="shared" si="156"/>
        <v>0</v>
      </c>
      <c r="GL14" s="1" t="str">
        <f t="shared" si="158"/>
        <v/>
      </c>
    </row>
    <row r="15" spans="1:205">
      <c r="A15" s="1" t="str">
        <f>IF(GL15="","",MAX($A$6:A14)+1)</f>
        <v/>
      </c>
      <c r="B15" s="27"/>
      <c r="C15" s="6"/>
      <c r="D15" s="6"/>
      <c r="E15" s="97" t="str">
        <f>IF(病床状況確認表!E29="","",病床状況確認表!E$15)</f>
        <v/>
      </c>
      <c r="F15" s="98" t="str">
        <f>IF(病床状況確認表!F29="","",病床状況確認表!F$15)</f>
        <v/>
      </c>
      <c r="G15" s="98" t="str">
        <f>IF(病床状況確認表!G29="","",病床状況確認表!G$15)</f>
        <v/>
      </c>
      <c r="H15" s="98" t="str">
        <f>IF(病床状況確認表!H29="","",病床状況確認表!H$15)</f>
        <v/>
      </c>
      <c r="I15" s="98" t="str">
        <f>IF(病床状況確認表!I29="","",病床状況確認表!I$15)</f>
        <v/>
      </c>
      <c r="J15" s="98" t="str">
        <f>IF(病床状況確認表!J29="","",病床状況確認表!J$15)</f>
        <v/>
      </c>
      <c r="K15" s="98" t="str">
        <f>IF(病床状況確認表!K29="","",病床状況確認表!K$15)</f>
        <v/>
      </c>
      <c r="L15" s="98" t="str">
        <f>IF(病床状況確認表!L29="","",病床状況確認表!L$15)</f>
        <v/>
      </c>
      <c r="M15" s="98" t="str">
        <f>IF(病床状況確認表!M29="","",病床状況確認表!M$15)</f>
        <v/>
      </c>
      <c r="N15" s="98" t="str">
        <f>IF(病床状況確認表!N29="","",病床状況確認表!N$15)</f>
        <v/>
      </c>
      <c r="O15" s="98" t="str">
        <f>IF(病床状況確認表!O29="","",病床状況確認表!O$15)</f>
        <v/>
      </c>
      <c r="P15" s="98" t="str">
        <f>IF(病床状況確認表!P29="","",病床状況確認表!P$15)</f>
        <v/>
      </c>
      <c r="Q15" s="98" t="str">
        <f>IF(病床状況確認表!Q29="","",病床状況確認表!Q$15)</f>
        <v/>
      </c>
      <c r="R15" s="98" t="str">
        <f>IF(病床状況確認表!R29="","",病床状況確認表!R$15)</f>
        <v/>
      </c>
      <c r="S15" s="98" t="str">
        <f>IF(病床状況確認表!S29="","",病床状況確認表!S$15)</f>
        <v/>
      </c>
      <c r="T15" s="98" t="str">
        <f>IF(病床状況確認表!T29="","",病床状況確認表!T$15)</f>
        <v/>
      </c>
      <c r="U15" s="98" t="str">
        <f>IF(病床状況確認表!U29="","",病床状況確認表!U$15)</f>
        <v/>
      </c>
      <c r="V15" s="98" t="str">
        <f>IF(病床状況確認表!V29="","",病床状況確認表!V$15)</f>
        <v/>
      </c>
      <c r="W15" s="98" t="str">
        <f>IF(病床状況確認表!W29="","",病床状況確認表!W$15)</f>
        <v/>
      </c>
      <c r="X15" s="98" t="str">
        <f>IF(病床状況確認表!X29="","",病床状況確認表!X$15)</f>
        <v/>
      </c>
      <c r="Y15" s="98" t="str">
        <f>IF(病床状況確認表!Y29="","",病床状況確認表!Y$15)</f>
        <v/>
      </c>
      <c r="Z15" s="98" t="str">
        <f>IF(病床状況確認表!Z29="","",病床状況確認表!Z$15)</f>
        <v/>
      </c>
      <c r="AA15" s="98" t="str">
        <f>IF(病床状況確認表!AA29="","",病床状況確認表!AA$15)</f>
        <v/>
      </c>
      <c r="AB15" s="98" t="str">
        <f>IF(病床状況確認表!AB29="","",病床状況確認表!AB$15)</f>
        <v/>
      </c>
      <c r="AC15" s="98" t="str">
        <f>IF(病床状況確認表!AC29="","",病床状況確認表!AC$15)</f>
        <v/>
      </c>
      <c r="AD15" s="98" t="str">
        <f>IF(病床状況確認表!AD29="","",病床状況確認表!AD$15)</f>
        <v/>
      </c>
      <c r="AE15" s="98" t="str">
        <f>IF(病床状況確認表!AE29="","",病床状況確認表!AE$15)</f>
        <v/>
      </c>
      <c r="AF15" s="98" t="str">
        <f>IF(病床状況確認表!AF29="","",病床状況確認表!AF$15)</f>
        <v/>
      </c>
      <c r="AG15" s="98" t="str">
        <f>IF(病床状況確認表!AG29="","",病床状況確認表!AG$15)</f>
        <v/>
      </c>
      <c r="AH15" s="98" t="str">
        <f>IF(病床状況確認表!AH29="","",病床状況確認表!AH$15)</f>
        <v/>
      </c>
      <c r="AI15" s="98" t="str">
        <f>IF(病床状況確認表!AI29="","",病床状況確認表!AI$15)</f>
        <v/>
      </c>
      <c r="AJ15" s="99" t="str">
        <f>IF(病床状況確認表!AJ29="","",病床状況確認表!AJ$15)</f>
        <v/>
      </c>
      <c r="AK15" s="99" t="str">
        <f>IF(病床状況確認表!AK29="","",病床状況確認表!AK$15)</f>
        <v/>
      </c>
      <c r="AL15" s="99" t="str">
        <f>IF(病床状況確認表!AL29="","",病床状況確認表!AL$15)</f>
        <v/>
      </c>
      <c r="AM15" s="99" t="str">
        <f>IF(病床状況確認表!AM29="","",病床状況確認表!AM$15)</f>
        <v/>
      </c>
      <c r="AN15" s="99" t="str">
        <f>IF(病床状況確認表!AN29="","",病床状況確認表!AN$15)</f>
        <v/>
      </c>
      <c r="AO15" s="99" t="str">
        <f>IF(病床状況確認表!AO29="","",病床状況確認表!AO$15)</f>
        <v/>
      </c>
      <c r="AP15" s="99" t="str">
        <f>IF(病床状況確認表!AP29="","",病床状況確認表!AP$15)</f>
        <v/>
      </c>
      <c r="AQ15" s="99" t="str">
        <f>IF(病床状況確認表!AQ29="","",病床状況確認表!AQ$15)</f>
        <v/>
      </c>
      <c r="AR15" s="99" t="str">
        <f>IF(病床状況確認表!AR29="","",病床状況確認表!AR$15)</f>
        <v/>
      </c>
      <c r="AS15" s="99" t="str">
        <f>IF(病床状況確認表!AS29="","",病床状況確認表!AS$15)</f>
        <v/>
      </c>
      <c r="AT15" s="99" t="str">
        <f>IF(病床状況確認表!AT29="","",病床状況確認表!AT$15)</f>
        <v/>
      </c>
      <c r="AU15" s="99" t="str">
        <f>IF(病床状況確認表!AU29="","",病床状況確認表!AU$15)</f>
        <v/>
      </c>
      <c r="AV15" s="99" t="str">
        <f>IF(病床状況確認表!AV29="","",病床状況確認表!AV$15)</f>
        <v/>
      </c>
      <c r="AW15" s="99" t="str">
        <f>IF(病床状況確認表!AW29="","",病床状況確認表!AW$15)</f>
        <v/>
      </c>
      <c r="AX15" s="99" t="str">
        <f>IF(病床状況確認表!AX29="","",病床状況確認表!AX$15)</f>
        <v/>
      </c>
      <c r="AY15" s="99" t="str">
        <f>IF(病床状況確認表!AY29="","",病床状況確認表!AY$15)</f>
        <v/>
      </c>
      <c r="AZ15" s="99" t="str">
        <f>IF(病床状況確認表!AZ29="","",病床状況確認表!AZ$15)</f>
        <v/>
      </c>
      <c r="BA15" s="99" t="str">
        <f>IF(病床状況確認表!BA29="","",病床状況確認表!BA$15)</f>
        <v/>
      </c>
      <c r="BB15" s="99" t="str">
        <f>IF(病床状況確認表!BB29="","",病床状況確認表!BB$15)</f>
        <v/>
      </c>
      <c r="BC15" s="99" t="str">
        <f>IF(病床状況確認表!BC29="","",病床状況確認表!BC$15)</f>
        <v/>
      </c>
      <c r="BD15" s="99" t="str">
        <f>IF(病床状況確認表!BD29="","",病床状況確認表!BD$15)</f>
        <v/>
      </c>
      <c r="BE15" s="99" t="str">
        <f>IF(病床状況確認表!BE29="","",病床状況確認表!BE$15)</f>
        <v/>
      </c>
      <c r="BF15" s="99" t="str">
        <f>IF(病床状況確認表!BF29="","",病床状況確認表!BF$15)</f>
        <v/>
      </c>
      <c r="BG15" s="99" t="str">
        <f>IF(病床状況確認表!BG29="","",病床状況確認表!BG$15)</f>
        <v/>
      </c>
      <c r="BH15" s="99" t="str">
        <f>IF(病床状況確認表!BH29="","",病床状況確認表!BH$15)</f>
        <v/>
      </c>
      <c r="BI15" s="99" t="str">
        <f>IF(病床状況確認表!BI29="","",病床状況確認表!BI$15)</f>
        <v/>
      </c>
      <c r="BJ15" s="99" t="str">
        <f>IF(病床状況確認表!BJ29="","",病床状況確認表!BJ$15)</f>
        <v/>
      </c>
      <c r="BK15" s="99" t="str">
        <f>IF(病床状況確認表!BK29="","",病床状況確認表!BK$15)</f>
        <v/>
      </c>
      <c r="BL15" s="99" t="str">
        <f>IF(病床状況確認表!BL29="","",病床状況確認表!BL$15)</f>
        <v/>
      </c>
      <c r="BM15" s="99" t="str">
        <f>IF(病床状況確認表!BM29="","",病床状況確認表!BM$15)</f>
        <v/>
      </c>
      <c r="BN15" s="99" t="str">
        <f>IF(病床状況確認表!BN29="","",病床状況確認表!BN$15)</f>
        <v/>
      </c>
      <c r="BO15" s="99" t="str">
        <f>IF(病床状況確認表!BO29="","",病床状況確認表!BO$15)</f>
        <v/>
      </c>
      <c r="BP15" s="99" t="str">
        <f>IF(病床状況確認表!BP29="","",病床状況確認表!BP$15)</f>
        <v/>
      </c>
      <c r="BQ15" s="99" t="str">
        <f>IF(病床状況確認表!BQ29="","",病床状況確認表!BQ$15)</f>
        <v/>
      </c>
      <c r="BR15" s="99" t="str">
        <f>IF(病床状況確認表!BR29="","",病床状況確認表!BR$15)</f>
        <v/>
      </c>
      <c r="BS15" s="99" t="str">
        <f>IF(病床状況確認表!BS29="","",病床状況確認表!BS$15)</f>
        <v/>
      </c>
      <c r="BT15" s="99" t="str">
        <f>IF(病床状況確認表!BT29="","",病床状況確認表!BT$15)</f>
        <v/>
      </c>
      <c r="BU15" s="99" t="str">
        <f>IF(病床状況確認表!BU29="","",病床状況確認表!BU$15)</f>
        <v/>
      </c>
      <c r="BV15" s="99" t="str">
        <f>IF(病床状況確認表!BV29="","",病床状況確認表!BV$15)</f>
        <v/>
      </c>
      <c r="BW15" s="99" t="str">
        <f>IF(病床状況確認表!BW29="","",病床状況確認表!BW$15)</f>
        <v/>
      </c>
      <c r="BX15" s="99" t="str">
        <f>IF(病床状況確認表!BX29="","",病床状況確認表!BX$15)</f>
        <v/>
      </c>
      <c r="BY15" s="99" t="str">
        <f>IF(病床状況確認表!BY29="","",病床状況確認表!BY$15)</f>
        <v/>
      </c>
      <c r="BZ15" s="99" t="str">
        <f>IF(病床状況確認表!BZ29="","",病床状況確認表!BZ$15)</f>
        <v/>
      </c>
      <c r="CA15" s="99" t="str">
        <f>IF(病床状況確認表!CA29="","",病床状況確認表!CA$15)</f>
        <v/>
      </c>
      <c r="CB15" s="99" t="str">
        <f>IF(病床状況確認表!CB29="","",病床状況確認表!CB$15)</f>
        <v/>
      </c>
      <c r="CC15" s="99" t="str">
        <f>IF(病床状況確認表!CC29="","",病床状況確認表!CC$15)</f>
        <v/>
      </c>
      <c r="CD15" s="99" t="str">
        <f>IF(病床状況確認表!CD29="","",病床状況確認表!CD$15)</f>
        <v/>
      </c>
      <c r="CE15" s="99" t="str">
        <f>IF(病床状況確認表!CE29="","",病床状況確認表!CE$15)</f>
        <v/>
      </c>
      <c r="CF15" s="99" t="str">
        <f>IF(病床状況確認表!CF29="","",病床状況確認表!CF$15)</f>
        <v/>
      </c>
      <c r="CG15" s="99" t="str">
        <f>IF(病床状況確認表!CG29="","",病床状況確認表!CG$15)</f>
        <v/>
      </c>
      <c r="CH15" s="99" t="str">
        <f>IF(病床状況確認表!CH29="","",病床状況確認表!CH$15)</f>
        <v/>
      </c>
      <c r="CI15" s="99" t="str">
        <f>IF(病床状況確認表!CI29="","",病床状況確認表!CI$15)</f>
        <v/>
      </c>
      <c r="CJ15" s="99" t="str">
        <f>IF(病床状況確認表!CJ29="","",病床状況確認表!CJ$15)</f>
        <v/>
      </c>
      <c r="CK15" s="99" t="str">
        <f>IF(病床状況確認表!CK29="","",病床状況確認表!CK$15)</f>
        <v/>
      </c>
      <c r="CL15" s="99" t="str">
        <f>IF(病床状況確認表!CL29="","",病床状況確認表!CL$15)</f>
        <v/>
      </c>
      <c r="CM15" s="99" t="str">
        <f>IF(病床状況確認表!CM29="","",病床状況確認表!CM$15)</f>
        <v/>
      </c>
      <c r="CN15" s="99" t="str">
        <f>IF(病床状況確認表!CN29="","",病床状況確認表!CN$15)</f>
        <v/>
      </c>
      <c r="CO15" s="99" t="str">
        <f>IF(病床状況確認表!CO29="","",病床状況確認表!CO$15)</f>
        <v/>
      </c>
      <c r="CP15" s="99" t="str">
        <f>IF(病床状況確認表!CP29="","",病床状況確認表!CP$15)</f>
        <v/>
      </c>
      <c r="CQ15" s="99" t="str">
        <f>IF(病床状況確認表!CQ29="","",病床状況確認表!CQ$15)</f>
        <v/>
      </c>
      <c r="CR15" s="99" t="str">
        <f>IF(病床状況確認表!CR29="","",病床状況確認表!CR$15)</f>
        <v/>
      </c>
      <c r="CS15" s="99" t="str">
        <f>IF(病床状況確認表!CS29="","",病床状況確認表!CS$15)</f>
        <v/>
      </c>
      <c r="CT15" s="99" t="str">
        <f>IF(病床状況確認表!CT29="","",病床状況確認表!CT$15)</f>
        <v/>
      </c>
      <c r="CU15" s="99" t="str">
        <f>IF(病床状況確認表!CU29="","",病床状況確認表!CU$15)</f>
        <v/>
      </c>
      <c r="CV15" s="99" t="str">
        <f>IF(病床状況確認表!CV29="","",病床状況確認表!CV$15)</f>
        <v/>
      </c>
      <c r="CW15" s="99" t="str">
        <f>IF(病床状況確認表!CW29="","",病床状況確認表!CW$15)</f>
        <v/>
      </c>
      <c r="CX15" s="99" t="str">
        <f>IF(病床状況確認表!CX29="","",病床状況確認表!CX$15)</f>
        <v/>
      </c>
      <c r="CY15" s="99" t="str">
        <f>IF(病床状況確認表!CY29="","",病床状況確認表!CY$15)</f>
        <v/>
      </c>
      <c r="CZ15" s="99" t="str">
        <f>IF(病床状況確認表!CZ29="","",病床状況確認表!CZ$15)</f>
        <v/>
      </c>
      <c r="DA15" s="99" t="str">
        <f>IF(病床状況確認表!DA29="","",病床状況確認表!DA$15)</f>
        <v/>
      </c>
      <c r="DB15" s="99" t="str">
        <f>IF(病床状況確認表!DB29="","",病床状況確認表!DB$15)</f>
        <v/>
      </c>
      <c r="DC15" s="99" t="str">
        <f>IF(病床状況確認表!DC29="","",病床状況確認表!DC$15)</f>
        <v/>
      </c>
      <c r="DD15" s="99" t="str">
        <f>IF(病床状況確認表!DD29="","",病床状況確認表!DD$15)</f>
        <v/>
      </c>
      <c r="DE15" s="99" t="str">
        <f>IF(病床状況確認表!DE29="","",病床状況確認表!DE$15)</f>
        <v/>
      </c>
      <c r="DF15" s="99" t="str">
        <f>IF(病床状況確認表!DF29="","",病床状況確認表!DF$15)</f>
        <v/>
      </c>
      <c r="DG15" s="99" t="str">
        <f>IF(病床状況確認表!DG29="","",病床状況確認表!DG$15)</f>
        <v/>
      </c>
      <c r="DH15" s="99" t="str">
        <f>IF(病床状況確認表!DH29="","",病床状況確認表!DH$15)</f>
        <v/>
      </c>
      <c r="DI15" s="99" t="str">
        <f>IF(病床状況確認表!DI29="","",病床状況確認表!DI$15)</f>
        <v/>
      </c>
      <c r="DJ15" s="99" t="str">
        <f>IF(病床状況確認表!DJ29="","",病床状況確認表!DJ$15)</f>
        <v/>
      </c>
      <c r="DK15" s="99" t="str">
        <f>IF(病床状況確認表!DK29="","",病床状況確認表!DK$15)</f>
        <v/>
      </c>
      <c r="DL15" s="99" t="str">
        <f>IF(病床状況確認表!DL29="","",病床状況確認表!DL$15)</f>
        <v/>
      </c>
      <c r="DM15" s="99" t="str">
        <f>IF(病床状況確認表!DM29="","",病床状況確認表!DM$15)</f>
        <v/>
      </c>
      <c r="DN15" s="99" t="str">
        <f>IF(病床状況確認表!DN29="","",病床状況確認表!DN$15)</f>
        <v/>
      </c>
      <c r="DO15" s="99" t="str">
        <f>IF(病床状況確認表!DO29="","",病床状況確認表!DO$15)</f>
        <v/>
      </c>
      <c r="DP15" s="99" t="str">
        <f>IF(病床状況確認表!DP29="","",病床状況確認表!DP$15)</f>
        <v/>
      </c>
      <c r="DQ15" s="99" t="str">
        <f>IF(病床状況確認表!DQ29="","",病床状況確認表!DQ$15)</f>
        <v/>
      </c>
      <c r="DR15" s="99" t="str">
        <f>IF(病床状況確認表!DR29="","",病床状況確認表!DR$15)</f>
        <v/>
      </c>
      <c r="DS15" s="99" t="str">
        <f>IF(病床状況確認表!DS29="","",病床状況確認表!DS$15)</f>
        <v/>
      </c>
      <c r="DT15" s="99" t="str">
        <f>IF(病床状況確認表!DT29="","",病床状況確認表!DT$15)</f>
        <v/>
      </c>
      <c r="DU15" s="99" t="str">
        <f>IF(病床状況確認表!DU29="","",病床状況確認表!DU$15)</f>
        <v/>
      </c>
      <c r="DV15" s="99" t="str">
        <f>IF(病床状況確認表!DV29="","",病床状況確認表!DV$15)</f>
        <v/>
      </c>
      <c r="DW15" s="99" t="str">
        <f>IF(病床状況確認表!DW29="","",病床状況確認表!DW$15)</f>
        <v/>
      </c>
      <c r="DX15" s="99" t="str">
        <f>IF(病床状況確認表!DX29="","",病床状況確認表!DX$15)</f>
        <v/>
      </c>
      <c r="DY15" s="99" t="str">
        <f>IF(病床状況確認表!DY29="","",病床状況確認表!DY$15)</f>
        <v/>
      </c>
      <c r="DZ15" s="99" t="str">
        <f>IF(病床状況確認表!DZ29="","",病床状況確認表!DZ$15)</f>
        <v/>
      </c>
      <c r="EA15" s="99" t="str">
        <f>IF(病床状況確認表!EA29="","",病床状況確認表!EA$15)</f>
        <v/>
      </c>
      <c r="EB15" s="99" t="str">
        <f>IF(病床状況確認表!EB29="","",病床状況確認表!EB$15)</f>
        <v/>
      </c>
      <c r="EC15" s="99" t="str">
        <f>IF(病床状況確認表!EC29="","",病床状況確認表!EC$15)</f>
        <v/>
      </c>
      <c r="ED15" s="99" t="str">
        <f>IF(病床状況確認表!ED29="","",病床状況確認表!ED$15)</f>
        <v/>
      </c>
      <c r="EE15" s="99" t="str">
        <f>IF(病床状況確認表!EE29="","",病床状況確認表!EE$15)</f>
        <v/>
      </c>
      <c r="EF15" s="99" t="str">
        <f>IF(病床状況確認表!EF29="","",病床状況確認表!EF$15)</f>
        <v/>
      </c>
      <c r="EG15" s="99" t="str">
        <f>IF(病床状況確認表!EG29="","",病床状況確認表!EG$15)</f>
        <v/>
      </c>
      <c r="EH15" s="99" t="str">
        <f>IF(病床状況確認表!EH29="","",病床状況確認表!EH$15)</f>
        <v/>
      </c>
      <c r="EI15" s="99" t="str">
        <f>IF(病床状況確認表!EI29="","",病床状況確認表!EI$15)</f>
        <v/>
      </c>
      <c r="EJ15" s="99" t="str">
        <f>IF(病床状況確認表!EJ29="","",病床状況確認表!EJ$15)</f>
        <v/>
      </c>
      <c r="EK15" s="99" t="str">
        <f>IF(病床状況確認表!EK29="","",病床状況確認表!EK$15)</f>
        <v/>
      </c>
      <c r="EL15" s="99" t="str">
        <f>IF(病床状況確認表!EL29="","",病床状況確認表!EL$15)</f>
        <v/>
      </c>
      <c r="EM15" s="99" t="str">
        <f>IF(病床状況確認表!EM29="","",病床状況確認表!EM$15)</f>
        <v/>
      </c>
      <c r="EN15" s="99" t="str">
        <f>IF(病床状況確認表!EN29="","",病床状況確認表!EN$15)</f>
        <v/>
      </c>
      <c r="EO15" s="99" t="str">
        <f>IF(病床状況確認表!EO29="","",病床状況確認表!EO$15)</f>
        <v/>
      </c>
      <c r="EP15" s="99" t="str">
        <f>IF(病床状況確認表!EP29="","",病床状況確認表!EP$15)</f>
        <v/>
      </c>
      <c r="EQ15" s="99" t="str">
        <f>IF(病床状況確認表!EQ29="","",病床状況確認表!EQ$15)</f>
        <v/>
      </c>
      <c r="ER15" s="99" t="str">
        <f>IF(病床状況確認表!ER29="","",病床状況確認表!ER$15)</f>
        <v/>
      </c>
      <c r="ES15" s="99" t="str">
        <f>IF(病床状況確認表!ES29="","",病床状況確認表!ES$15)</f>
        <v/>
      </c>
      <c r="ET15" s="99" t="str">
        <f>IF(病床状況確認表!ET29="","",病床状況確認表!ET$15)</f>
        <v/>
      </c>
      <c r="EU15" s="99" t="str">
        <f>IF(病床状況確認表!EU29="","",病床状況確認表!EU$15)</f>
        <v/>
      </c>
      <c r="EV15" s="99" t="str">
        <f>IF(病床状況確認表!EV29="","",病床状況確認表!EV$15)</f>
        <v/>
      </c>
      <c r="EW15" s="99" t="str">
        <f>IF(病床状況確認表!EW29="","",病床状況確認表!EW$15)</f>
        <v/>
      </c>
      <c r="EX15" s="99" t="str">
        <f>IF(病床状況確認表!EX29="","",病床状況確認表!EX$15)</f>
        <v/>
      </c>
      <c r="EY15" s="99" t="str">
        <f>IF(病床状況確認表!EY29="","",病床状況確認表!EY$15)</f>
        <v/>
      </c>
      <c r="EZ15" s="99" t="str">
        <f>IF(病床状況確認表!EZ29="","",病床状況確認表!EZ$15)</f>
        <v/>
      </c>
      <c r="FA15" s="99" t="str">
        <f>IF(病床状況確認表!FA29="","",病床状況確認表!FA$15)</f>
        <v/>
      </c>
      <c r="FB15" s="99" t="str">
        <f>IF(病床状況確認表!FB29="","",病床状況確認表!FB$15)</f>
        <v/>
      </c>
      <c r="FC15" s="99" t="str">
        <f>IF(病床状況確認表!FC29="","",病床状況確認表!FC$15)</f>
        <v/>
      </c>
      <c r="FD15" s="99" t="str">
        <f>IF(病床状況確認表!FD29="","",病床状況確認表!FD$15)</f>
        <v/>
      </c>
      <c r="FE15" s="99" t="str">
        <f>IF(病床状況確認表!FE29="","",病床状況確認表!FE$15)</f>
        <v/>
      </c>
      <c r="FF15" s="99" t="str">
        <f>IF(病床状況確認表!FF29="","",病床状況確認表!FF$15)</f>
        <v/>
      </c>
      <c r="FG15" s="99" t="str">
        <f>IF(病床状況確認表!FG29="","",病床状況確認表!FG$15)</f>
        <v/>
      </c>
      <c r="FH15" s="99" t="str">
        <f>IF(病床状況確認表!FH29="","",病床状況確認表!FH$15)</f>
        <v/>
      </c>
      <c r="FI15" s="99" t="str">
        <f>IF(病床状況確認表!FI29="","",病床状況確認表!FI$15)</f>
        <v/>
      </c>
      <c r="FJ15" s="99" t="str">
        <f>IF(病床状況確認表!FJ29="","",病床状況確認表!FJ$15)</f>
        <v/>
      </c>
      <c r="FK15" s="99" t="str">
        <f>IF(病床状況確認表!FK29="","",病床状況確認表!FK$15)</f>
        <v/>
      </c>
      <c r="FL15" s="99" t="str">
        <f>IF(病床状況確認表!FL29="","",病床状況確認表!FL$15)</f>
        <v/>
      </c>
      <c r="FM15" s="99" t="str">
        <f>IF(病床状況確認表!FM29="","",病床状況確認表!FM$15)</f>
        <v/>
      </c>
      <c r="FN15" s="99" t="str">
        <f>IF(病床状況確認表!FN29="","",病床状況確認表!FN$15)</f>
        <v/>
      </c>
      <c r="FO15" s="99" t="str">
        <f>IF(病床状況確認表!FO29="","",病床状況確認表!FO$15)</f>
        <v/>
      </c>
      <c r="FP15" s="99" t="str">
        <f>IF(病床状況確認表!FP29="","",病床状況確認表!FP$15)</f>
        <v/>
      </c>
      <c r="FQ15" s="99" t="str">
        <f>IF(病床状況確認表!FQ29="","",病床状況確認表!FQ$15)</f>
        <v/>
      </c>
      <c r="FR15" s="99" t="str">
        <f>IF(病床状況確認表!FR29="","",病床状況確認表!FR$15)</f>
        <v/>
      </c>
      <c r="FS15" s="99" t="str">
        <f>IF(病床状況確認表!FS29="","",病床状況確認表!FS$15)</f>
        <v/>
      </c>
      <c r="FT15" s="99" t="str">
        <f>IF(病床状況確認表!FT29="","",病床状況確認表!FT$15)</f>
        <v/>
      </c>
      <c r="FU15" s="99" t="str">
        <f>IF(病床状況確認表!FU29="","",病床状況確認表!FU$15)</f>
        <v/>
      </c>
      <c r="FV15" s="99" t="str">
        <f>IF(病床状況確認表!FV29="","",病床状況確認表!FV$15)</f>
        <v/>
      </c>
      <c r="FW15" s="99" t="str">
        <f>IF(病床状況確認表!FW29="","",病床状況確認表!FW$15)</f>
        <v/>
      </c>
      <c r="FX15" s="99" t="str">
        <f>IF(病床状況確認表!FX29="","",病床状況確認表!FX$15)</f>
        <v/>
      </c>
      <c r="FY15" s="99" t="str">
        <f>IF(病床状況確認表!FY29="","",病床状況確認表!FY$15)</f>
        <v/>
      </c>
      <c r="FZ15" s="99" t="str">
        <f>IF(病床状況確認表!FZ29="","",病床状況確認表!FZ$15)</f>
        <v/>
      </c>
      <c r="GA15" s="99" t="str">
        <f>IF(病床状況確認表!GA29="","",病床状況確認表!GA$15)</f>
        <v/>
      </c>
      <c r="GB15" s="99" t="str">
        <f>IF(病床状況確認表!GB29="","",病床状況確認表!GB$15)</f>
        <v/>
      </c>
      <c r="GC15" s="99" t="str">
        <f>IF(病床状況確認表!GC29="","",病床状況確認表!GC$15)</f>
        <v/>
      </c>
      <c r="GD15" s="99" t="str">
        <f>IF(病床状況確認表!GD29="","",病床状況確認表!GD$15)</f>
        <v/>
      </c>
      <c r="GE15" s="99" t="str">
        <f>IF(病床状況確認表!GE29="","",病床状況確認表!GE$15)</f>
        <v/>
      </c>
      <c r="GF15" s="27" t="str">
        <f t="shared" si="153"/>
        <v/>
      </c>
      <c r="GG15" s="12">
        <f t="shared" si="154"/>
        <v>0</v>
      </c>
      <c r="GH15" s="12">
        <f t="shared" si="155"/>
        <v>0</v>
      </c>
      <c r="GI15" s="45">
        <f>IFERROR(VLOOKUP(AT$3&amp;C15&amp;D15,データ!D:E,2,0),0)</f>
        <v>0</v>
      </c>
      <c r="GJ15" s="45">
        <f t="shared" si="157"/>
        <v>0</v>
      </c>
      <c r="GK15" s="1">
        <f t="shared" si="156"/>
        <v>0</v>
      </c>
      <c r="GL15" s="1" t="str">
        <f t="shared" si="158"/>
        <v/>
      </c>
    </row>
    <row r="16" spans="1:205">
      <c r="A16" s="1" t="str">
        <f>IF(GL16="","",MAX($A$6:A15)+1)</f>
        <v/>
      </c>
      <c r="B16" s="27"/>
      <c r="C16" s="6"/>
      <c r="D16" s="6"/>
      <c r="E16" s="97" t="str">
        <f>IF(病床状況確認表!E30="","",病床状況確認表!E$15)</f>
        <v/>
      </c>
      <c r="F16" s="98" t="str">
        <f>IF(病床状況確認表!F30="","",病床状況確認表!F$15)</f>
        <v/>
      </c>
      <c r="G16" s="98" t="str">
        <f>IF(病床状況確認表!G30="","",病床状況確認表!G$15)</f>
        <v/>
      </c>
      <c r="H16" s="98" t="str">
        <f>IF(病床状況確認表!H30="","",病床状況確認表!H$15)</f>
        <v/>
      </c>
      <c r="I16" s="98" t="str">
        <f>IF(病床状況確認表!I30="","",病床状況確認表!I$15)</f>
        <v/>
      </c>
      <c r="J16" s="98" t="str">
        <f>IF(病床状況確認表!J30="","",病床状況確認表!J$15)</f>
        <v/>
      </c>
      <c r="K16" s="98" t="str">
        <f>IF(病床状況確認表!K30="","",病床状況確認表!K$15)</f>
        <v/>
      </c>
      <c r="L16" s="98" t="str">
        <f>IF(病床状況確認表!L30="","",病床状況確認表!L$15)</f>
        <v/>
      </c>
      <c r="M16" s="98" t="str">
        <f>IF(病床状況確認表!M30="","",病床状況確認表!M$15)</f>
        <v/>
      </c>
      <c r="N16" s="98" t="str">
        <f>IF(病床状況確認表!N30="","",病床状況確認表!N$15)</f>
        <v/>
      </c>
      <c r="O16" s="98" t="str">
        <f>IF(病床状況確認表!O30="","",病床状況確認表!O$15)</f>
        <v/>
      </c>
      <c r="P16" s="98" t="str">
        <f>IF(病床状況確認表!P30="","",病床状況確認表!P$15)</f>
        <v/>
      </c>
      <c r="Q16" s="98" t="str">
        <f>IF(病床状況確認表!Q30="","",病床状況確認表!Q$15)</f>
        <v/>
      </c>
      <c r="R16" s="98" t="str">
        <f>IF(病床状況確認表!R30="","",病床状況確認表!R$15)</f>
        <v/>
      </c>
      <c r="S16" s="98" t="str">
        <f>IF(病床状況確認表!S30="","",病床状況確認表!S$15)</f>
        <v/>
      </c>
      <c r="T16" s="98" t="str">
        <f>IF(病床状況確認表!T30="","",病床状況確認表!T$15)</f>
        <v/>
      </c>
      <c r="U16" s="98" t="str">
        <f>IF(病床状況確認表!U30="","",病床状況確認表!U$15)</f>
        <v/>
      </c>
      <c r="V16" s="98" t="str">
        <f>IF(病床状況確認表!V30="","",病床状況確認表!V$15)</f>
        <v/>
      </c>
      <c r="W16" s="98" t="str">
        <f>IF(病床状況確認表!W30="","",病床状況確認表!W$15)</f>
        <v/>
      </c>
      <c r="X16" s="98" t="str">
        <f>IF(病床状況確認表!X30="","",病床状況確認表!X$15)</f>
        <v/>
      </c>
      <c r="Y16" s="98" t="str">
        <f>IF(病床状況確認表!Y30="","",病床状況確認表!Y$15)</f>
        <v/>
      </c>
      <c r="Z16" s="98" t="str">
        <f>IF(病床状況確認表!Z30="","",病床状況確認表!Z$15)</f>
        <v/>
      </c>
      <c r="AA16" s="98" t="str">
        <f>IF(病床状況確認表!AA30="","",病床状況確認表!AA$15)</f>
        <v/>
      </c>
      <c r="AB16" s="98" t="str">
        <f>IF(病床状況確認表!AB30="","",病床状況確認表!AB$15)</f>
        <v/>
      </c>
      <c r="AC16" s="98" t="str">
        <f>IF(病床状況確認表!AC30="","",病床状況確認表!AC$15)</f>
        <v/>
      </c>
      <c r="AD16" s="98" t="str">
        <f>IF(病床状況確認表!AD30="","",病床状況確認表!AD$15)</f>
        <v/>
      </c>
      <c r="AE16" s="98" t="str">
        <f>IF(病床状況確認表!AE30="","",病床状況確認表!AE$15)</f>
        <v/>
      </c>
      <c r="AF16" s="98" t="str">
        <f>IF(病床状況確認表!AF30="","",病床状況確認表!AF$15)</f>
        <v/>
      </c>
      <c r="AG16" s="98" t="str">
        <f>IF(病床状況確認表!AG30="","",病床状況確認表!AG$15)</f>
        <v/>
      </c>
      <c r="AH16" s="98" t="str">
        <f>IF(病床状況確認表!AH30="","",病床状況確認表!AH$15)</f>
        <v/>
      </c>
      <c r="AI16" s="98" t="str">
        <f>IF(病床状況確認表!AI30="","",病床状況確認表!AI$15)</f>
        <v/>
      </c>
      <c r="AJ16" s="99" t="str">
        <f>IF(病床状況確認表!AJ30="","",病床状況確認表!AJ$15)</f>
        <v/>
      </c>
      <c r="AK16" s="99" t="str">
        <f>IF(病床状況確認表!AK30="","",病床状況確認表!AK$15)</f>
        <v/>
      </c>
      <c r="AL16" s="99" t="str">
        <f>IF(病床状況確認表!AL30="","",病床状況確認表!AL$15)</f>
        <v/>
      </c>
      <c r="AM16" s="99" t="str">
        <f>IF(病床状況確認表!AM30="","",病床状況確認表!AM$15)</f>
        <v/>
      </c>
      <c r="AN16" s="99" t="str">
        <f>IF(病床状況確認表!AN30="","",病床状況確認表!AN$15)</f>
        <v/>
      </c>
      <c r="AO16" s="99" t="str">
        <f>IF(病床状況確認表!AO30="","",病床状況確認表!AO$15)</f>
        <v/>
      </c>
      <c r="AP16" s="99" t="str">
        <f>IF(病床状況確認表!AP30="","",病床状況確認表!AP$15)</f>
        <v/>
      </c>
      <c r="AQ16" s="99" t="str">
        <f>IF(病床状況確認表!AQ30="","",病床状況確認表!AQ$15)</f>
        <v/>
      </c>
      <c r="AR16" s="99" t="str">
        <f>IF(病床状況確認表!AR30="","",病床状況確認表!AR$15)</f>
        <v/>
      </c>
      <c r="AS16" s="99" t="str">
        <f>IF(病床状況確認表!AS30="","",病床状況確認表!AS$15)</f>
        <v/>
      </c>
      <c r="AT16" s="99" t="str">
        <f>IF(病床状況確認表!AT30="","",病床状況確認表!AT$15)</f>
        <v/>
      </c>
      <c r="AU16" s="99" t="str">
        <f>IF(病床状況確認表!AU30="","",病床状況確認表!AU$15)</f>
        <v/>
      </c>
      <c r="AV16" s="99" t="str">
        <f>IF(病床状況確認表!AV30="","",病床状況確認表!AV$15)</f>
        <v/>
      </c>
      <c r="AW16" s="99" t="str">
        <f>IF(病床状況確認表!AW30="","",病床状況確認表!AW$15)</f>
        <v/>
      </c>
      <c r="AX16" s="99" t="str">
        <f>IF(病床状況確認表!AX30="","",病床状況確認表!AX$15)</f>
        <v/>
      </c>
      <c r="AY16" s="99" t="str">
        <f>IF(病床状況確認表!AY30="","",病床状況確認表!AY$15)</f>
        <v/>
      </c>
      <c r="AZ16" s="99" t="str">
        <f>IF(病床状況確認表!AZ30="","",病床状況確認表!AZ$15)</f>
        <v/>
      </c>
      <c r="BA16" s="99" t="str">
        <f>IF(病床状況確認表!BA30="","",病床状況確認表!BA$15)</f>
        <v/>
      </c>
      <c r="BB16" s="99" t="str">
        <f>IF(病床状況確認表!BB30="","",病床状況確認表!BB$15)</f>
        <v/>
      </c>
      <c r="BC16" s="99" t="str">
        <f>IF(病床状況確認表!BC30="","",病床状況確認表!BC$15)</f>
        <v/>
      </c>
      <c r="BD16" s="99" t="str">
        <f>IF(病床状況確認表!BD30="","",病床状況確認表!BD$15)</f>
        <v/>
      </c>
      <c r="BE16" s="99" t="str">
        <f>IF(病床状況確認表!BE30="","",病床状況確認表!BE$15)</f>
        <v/>
      </c>
      <c r="BF16" s="99" t="str">
        <f>IF(病床状況確認表!BF30="","",病床状況確認表!BF$15)</f>
        <v/>
      </c>
      <c r="BG16" s="99" t="str">
        <f>IF(病床状況確認表!BG30="","",病床状況確認表!BG$15)</f>
        <v/>
      </c>
      <c r="BH16" s="99" t="str">
        <f>IF(病床状況確認表!BH30="","",病床状況確認表!BH$15)</f>
        <v/>
      </c>
      <c r="BI16" s="99" t="str">
        <f>IF(病床状況確認表!BI30="","",病床状況確認表!BI$15)</f>
        <v/>
      </c>
      <c r="BJ16" s="99" t="str">
        <f>IF(病床状況確認表!BJ30="","",病床状況確認表!BJ$15)</f>
        <v/>
      </c>
      <c r="BK16" s="99" t="str">
        <f>IF(病床状況確認表!BK30="","",病床状況確認表!BK$15)</f>
        <v/>
      </c>
      <c r="BL16" s="99" t="str">
        <f>IF(病床状況確認表!BL30="","",病床状況確認表!BL$15)</f>
        <v/>
      </c>
      <c r="BM16" s="99" t="str">
        <f>IF(病床状況確認表!BM30="","",病床状況確認表!BM$15)</f>
        <v/>
      </c>
      <c r="BN16" s="99" t="str">
        <f>IF(病床状況確認表!BN30="","",病床状況確認表!BN$15)</f>
        <v/>
      </c>
      <c r="BO16" s="99" t="str">
        <f>IF(病床状況確認表!BO30="","",病床状況確認表!BO$15)</f>
        <v/>
      </c>
      <c r="BP16" s="99" t="str">
        <f>IF(病床状況確認表!BP30="","",病床状況確認表!BP$15)</f>
        <v/>
      </c>
      <c r="BQ16" s="99" t="str">
        <f>IF(病床状況確認表!BQ30="","",病床状況確認表!BQ$15)</f>
        <v/>
      </c>
      <c r="BR16" s="99" t="str">
        <f>IF(病床状況確認表!BR30="","",病床状況確認表!BR$15)</f>
        <v/>
      </c>
      <c r="BS16" s="99" t="str">
        <f>IF(病床状況確認表!BS30="","",病床状況確認表!BS$15)</f>
        <v/>
      </c>
      <c r="BT16" s="99" t="str">
        <f>IF(病床状況確認表!BT30="","",病床状況確認表!BT$15)</f>
        <v/>
      </c>
      <c r="BU16" s="99" t="str">
        <f>IF(病床状況確認表!BU30="","",病床状況確認表!BU$15)</f>
        <v/>
      </c>
      <c r="BV16" s="99" t="str">
        <f>IF(病床状況確認表!BV30="","",病床状況確認表!BV$15)</f>
        <v/>
      </c>
      <c r="BW16" s="99" t="str">
        <f>IF(病床状況確認表!BW30="","",病床状況確認表!BW$15)</f>
        <v/>
      </c>
      <c r="BX16" s="99" t="str">
        <f>IF(病床状況確認表!BX30="","",病床状況確認表!BX$15)</f>
        <v/>
      </c>
      <c r="BY16" s="99" t="str">
        <f>IF(病床状況確認表!BY30="","",病床状況確認表!BY$15)</f>
        <v/>
      </c>
      <c r="BZ16" s="99" t="str">
        <f>IF(病床状況確認表!BZ30="","",病床状況確認表!BZ$15)</f>
        <v/>
      </c>
      <c r="CA16" s="99" t="str">
        <f>IF(病床状況確認表!CA30="","",病床状況確認表!CA$15)</f>
        <v/>
      </c>
      <c r="CB16" s="99" t="str">
        <f>IF(病床状況確認表!CB30="","",病床状況確認表!CB$15)</f>
        <v/>
      </c>
      <c r="CC16" s="99" t="str">
        <f>IF(病床状況確認表!CC30="","",病床状況確認表!CC$15)</f>
        <v/>
      </c>
      <c r="CD16" s="99" t="str">
        <f>IF(病床状況確認表!CD30="","",病床状況確認表!CD$15)</f>
        <v/>
      </c>
      <c r="CE16" s="99" t="str">
        <f>IF(病床状況確認表!CE30="","",病床状況確認表!CE$15)</f>
        <v/>
      </c>
      <c r="CF16" s="99" t="str">
        <f>IF(病床状況確認表!CF30="","",病床状況確認表!CF$15)</f>
        <v/>
      </c>
      <c r="CG16" s="99" t="str">
        <f>IF(病床状況確認表!CG30="","",病床状況確認表!CG$15)</f>
        <v/>
      </c>
      <c r="CH16" s="99" t="str">
        <f>IF(病床状況確認表!CH30="","",病床状況確認表!CH$15)</f>
        <v/>
      </c>
      <c r="CI16" s="99" t="str">
        <f>IF(病床状況確認表!CI30="","",病床状況確認表!CI$15)</f>
        <v/>
      </c>
      <c r="CJ16" s="99" t="str">
        <f>IF(病床状況確認表!CJ30="","",病床状況確認表!CJ$15)</f>
        <v/>
      </c>
      <c r="CK16" s="99" t="str">
        <f>IF(病床状況確認表!CK30="","",病床状況確認表!CK$15)</f>
        <v/>
      </c>
      <c r="CL16" s="99" t="str">
        <f>IF(病床状況確認表!CL30="","",病床状況確認表!CL$15)</f>
        <v/>
      </c>
      <c r="CM16" s="99" t="str">
        <f>IF(病床状況確認表!CM30="","",病床状況確認表!CM$15)</f>
        <v/>
      </c>
      <c r="CN16" s="99" t="str">
        <f>IF(病床状況確認表!CN30="","",病床状況確認表!CN$15)</f>
        <v/>
      </c>
      <c r="CO16" s="99" t="str">
        <f>IF(病床状況確認表!CO30="","",病床状況確認表!CO$15)</f>
        <v/>
      </c>
      <c r="CP16" s="99" t="str">
        <f>IF(病床状況確認表!CP30="","",病床状況確認表!CP$15)</f>
        <v/>
      </c>
      <c r="CQ16" s="99" t="str">
        <f>IF(病床状況確認表!CQ30="","",病床状況確認表!CQ$15)</f>
        <v/>
      </c>
      <c r="CR16" s="99" t="str">
        <f>IF(病床状況確認表!CR30="","",病床状況確認表!CR$15)</f>
        <v/>
      </c>
      <c r="CS16" s="99" t="str">
        <f>IF(病床状況確認表!CS30="","",病床状況確認表!CS$15)</f>
        <v/>
      </c>
      <c r="CT16" s="99" t="str">
        <f>IF(病床状況確認表!CT30="","",病床状況確認表!CT$15)</f>
        <v/>
      </c>
      <c r="CU16" s="99" t="str">
        <f>IF(病床状況確認表!CU30="","",病床状況確認表!CU$15)</f>
        <v/>
      </c>
      <c r="CV16" s="99" t="str">
        <f>IF(病床状況確認表!CV30="","",病床状況確認表!CV$15)</f>
        <v/>
      </c>
      <c r="CW16" s="99" t="str">
        <f>IF(病床状況確認表!CW30="","",病床状況確認表!CW$15)</f>
        <v/>
      </c>
      <c r="CX16" s="99" t="str">
        <f>IF(病床状況確認表!CX30="","",病床状況確認表!CX$15)</f>
        <v/>
      </c>
      <c r="CY16" s="99" t="str">
        <f>IF(病床状況確認表!CY30="","",病床状況確認表!CY$15)</f>
        <v/>
      </c>
      <c r="CZ16" s="99" t="str">
        <f>IF(病床状況確認表!CZ30="","",病床状況確認表!CZ$15)</f>
        <v/>
      </c>
      <c r="DA16" s="99" t="str">
        <f>IF(病床状況確認表!DA30="","",病床状況確認表!DA$15)</f>
        <v/>
      </c>
      <c r="DB16" s="99" t="str">
        <f>IF(病床状況確認表!DB30="","",病床状況確認表!DB$15)</f>
        <v/>
      </c>
      <c r="DC16" s="99" t="str">
        <f>IF(病床状況確認表!DC30="","",病床状況確認表!DC$15)</f>
        <v/>
      </c>
      <c r="DD16" s="99" t="str">
        <f>IF(病床状況確認表!DD30="","",病床状況確認表!DD$15)</f>
        <v/>
      </c>
      <c r="DE16" s="99" t="str">
        <f>IF(病床状況確認表!DE30="","",病床状況確認表!DE$15)</f>
        <v/>
      </c>
      <c r="DF16" s="99" t="str">
        <f>IF(病床状況確認表!DF30="","",病床状況確認表!DF$15)</f>
        <v/>
      </c>
      <c r="DG16" s="99" t="str">
        <f>IF(病床状況確認表!DG30="","",病床状況確認表!DG$15)</f>
        <v/>
      </c>
      <c r="DH16" s="99" t="str">
        <f>IF(病床状況確認表!DH30="","",病床状況確認表!DH$15)</f>
        <v/>
      </c>
      <c r="DI16" s="99" t="str">
        <f>IF(病床状況確認表!DI30="","",病床状況確認表!DI$15)</f>
        <v/>
      </c>
      <c r="DJ16" s="99" t="str">
        <f>IF(病床状況確認表!DJ30="","",病床状況確認表!DJ$15)</f>
        <v/>
      </c>
      <c r="DK16" s="99" t="str">
        <f>IF(病床状況確認表!DK30="","",病床状況確認表!DK$15)</f>
        <v/>
      </c>
      <c r="DL16" s="99" t="str">
        <f>IF(病床状況確認表!DL30="","",病床状況確認表!DL$15)</f>
        <v/>
      </c>
      <c r="DM16" s="99" t="str">
        <f>IF(病床状況確認表!DM30="","",病床状況確認表!DM$15)</f>
        <v/>
      </c>
      <c r="DN16" s="99" t="str">
        <f>IF(病床状況確認表!DN30="","",病床状況確認表!DN$15)</f>
        <v/>
      </c>
      <c r="DO16" s="99" t="str">
        <f>IF(病床状況確認表!DO30="","",病床状況確認表!DO$15)</f>
        <v/>
      </c>
      <c r="DP16" s="99" t="str">
        <f>IF(病床状況確認表!DP30="","",病床状況確認表!DP$15)</f>
        <v/>
      </c>
      <c r="DQ16" s="99" t="str">
        <f>IF(病床状況確認表!DQ30="","",病床状況確認表!DQ$15)</f>
        <v/>
      </c>
      <c r="DR16" s="99" t="str">
        <f>IF(病床状況確認表!DR30="","",病床状況確認表!DR$15)</f>
        <v/>
      </c>
      <c r="DS16" s="99" t="str">
        <f>IF(病床状況確認表!DS30="","",病床状況確認表!DS$15)</f>
        <v/>
      </c>
      <c r="DT16" s="99" t="str">
        <f>IF(病床状況確認表!DT30="","",病床状況確認表!DT$15)</f>
        <v/>
      </c>
      <c r="DU16" s="99" t="str">
        <f>IF(病床状況確認表!DU30="","",病床状況確認表!DU$15)</f>
        <v/>
      </c>
      <c r="DV16" s="99" t="str">
        <f>IF(病床状況確認表!DV30="","",病床状況確認表!DV$15)</f>
        <v/>
      </c>
      <c r="DW16" s="99" t="str">
        <f>IF(病床状況確認表!DW30="","",病床状況確認表!DW$15)</f>
        <v/>
      </c>
      <c r="DX16" s="99" t="str">
        <f>IF(病床状況確認表!DX30="","",病床状況確認表!DX$15)</f>
        <v/>
      </c>
      <c r="DY16" s="99" t="str">
        <f>IF(病床状況確認表!DY30="","",病床状況確認表!DY$15)</f>
        <v/>
      </c>
      <c r="DZ16" s="99" t="str">
        <f>IF(病床状況確認表!DZ30="","",病床状況確認表!DZ$15)</f>
        <v/>
      </c>
      <c r="EA16" s="99" t="str">
        <f>IF(病床状況確認表!EA30="","",病床状況確認表!EA$15)</f>
        <v/>
      </c>
      <c r="EB16" s="99" t="str">
        <f>IF(病床状況確認表!EB30="","",病床状況確認表!EB$15)</f>
        <v/>
      </c>
      <c r="EC16" s="99" t="str">
        <f>IF(病床状況確認表!EC30="","",病床状況確認表!EC$15)</f>
        <v/>
      </c>
      <c r="ED16" s="99" t="str">
        <f>IF(病床状況確認表!ED30="","",病床状況確認表!ED$15)</f>
        <v/>
      </c>
      <c r="EE16" s="99" t="str">
        <f>IF(病床状況確認表!EE30="","",病床状況確認表!EE$15)</f>
        <v/>
      </c>
      <c r="EF16" s="99" t="str">
        <f>IF(病床状況確認表!EF30="","",病床状況確認表!EF$15)</f>
        <v/>
      </c>
      <c r="EG16" s="99" t="str">
        <f>IF(病床状況確認表!EG30="","",病床状況確認表!EG$15)</f>
        <v/>
      </c>
      <c r="EH16" s="99" t="str">
        <f>IF(病床状況確認表!EH30="","",病床状況確認表!EH$15)</f>
        <v/>
      </c>
      <c r="EI16" s="99" t="str">
        <f>IF(病床状況確認表!EI30="","",病床状況確認表!EI$15)</f>
        <v/>
      </c>
      <c r="EJ16" s="99" t="str">
        <f>IF(病床状況確認表!EJ30="","",病床状況確認表!EJ$15)</f>
        <v/>
      </c>
      <c r="EK16" s="99" t="str">
        <f>IF(病床状況確認表!EK30="","",病床状況確認表!EK$15)</f>
        <v/>
      </c>
      <c r="EL16" s="99" t="str">
        <f>IF(病床状況確認表!EL30="","",病床状況確認表!EL$15)</f>
        <v/>
      </c>
      <c r="EM16" s="99" t="str">
        <f>IF(病床状況確認表!EM30="","",病床状況確認表!EM$15)</f>
        <v/>
      </c>
      <c r="EN16" s="99" t="str">
        <f>IF(病床状況確認表!EN30="","",病床状況確認表!EN$15)</f>
        <v/>
      </c>
      <c r="EO16" s="99" t="str">
        <f>IF(病床状況確認表!EO30="","",病床状況確認表!EO$15)</f>
        <v/>
      </c>
      <c r="EP16" s="99" t="str">
        <f>IF(病床状況確認表!EP30="","",病床状況確認表!EP$15)</f>
        <v/>
      </c>
      <c r="EQ16" s="99" t="str">
        <f>IF(病床状況確認表!EQ30="","",病床状況確認表!EQ$15)</f>
        <v/>
      </c>
      <c r="ER16" s="99" t="str">
        <f>IF(病床状況確認表!ER30="","",病床状況確認表!ER$15)</f>
        <v/>
      </c>
      <c r="ES16" s="99" t="str">
        <f>IF(病床状況確認表!ES30="","",病床状況確認表!ES$15)</f>
        <v/>
      </c>
      <c r="ET16" s="99" t="str">
        <f>IF(病床状況確認表!ET30="","",病床状況確認表!ET$15)</f>
        <v/>
      </c>
      <c r="EU16" s="99" t="str">
        <f>IF(病床状況確認表!EU30="","",病床状況確認表!EU$15)</f>
        <v/>
      </c>
      <c r="EV16" s="99" t="str">
        <f>IF(病床状況確認表!EV30="","",病床状況確認表!EV$15)</f>
        <v/>
      </c>
      <c r="EW16" s="99" t="str">
        <f>IF(病床状況確認表!EW30="","",病床状況確認表!EW$15)</f>
        <v/>
      </c>
      <c r="EX16" s="99" t="str">
        <f>IF(病床状況確認表!EX30="","",病床状況確認表!EX$15)</f>
        <v/>
      </c>
      <c r="EY16" s="99" t="str">
        <f>IF(病床状況確認表!EY30="","",病床状況確認表!EY$15)</f>
        <v/>
      </c>
      <c r="EZ16" s="99" t="str">
        <f>IF(病床状況確認表!EZ30="","",病床状況確認表!EZ$15)</f>
        <v/>
      </c>
      <c r="FA16" s="99" t="str">
        <f>IF(病床状況確認表!FA30="","",病床状況確認表!FA$15)</f>
        <v/>
      </c>
      <c r="FB16" s="99" t="str">
        <f>IF(病床状況確認表!FB30="","",病床状況確認表!FB$15)</f>
        <v/>
      </c>
      <c r="FC16" s="99" t="str">
        <f>IF(病床状況確認表!FC30="","",病床状況確認表!FC$15)</f>
        <v/>
      </c>
      <c r="FD16" s="99" t="str">
        <f>IF(病床状況確認表!FD30="","",病床状況確認表!FD$15)</f>
        <v/>
      </c>
      <c r="FE16" s="99" t="str">
        <f>IF(病床状況確認表!FE30="","",病床状況確認表!FE$15)</f>
        <v/>
      </c>
      <c r="FF16" s="99" t="str">
        <f>IF(病床状況確認表!FF30="","",病床状況確認表!FF$15)</f>
        <v/>
      </c>
      <c r="FG16" s="99" t="str">
        <f>IF(病床状況確認表!FG30="","",病床状況確認表!FG$15)</f>
        <v/>
      </c>
      <c r="FH16" s="99" t="str">
        <f>IF(病床状況確認表!FH30="","",病床状況確認表!FH$15)</f>
        <v/>
      </c>
      <c r="FI16" s="99" t="str">
        <f>IF(病床状況確認表!FI30="","",病床状況確認表!FI$15)</f>
        <v/>
      </c>
      <c r="FJ16" s="99" t="str">
        <f>IF(病床状況確認表!FJ30="","",病床状況確認表!FJ$15)</f>
        <v/>
      </c>
      <c r="FK16" s="99" t="str">
        <f>IF(病床状況確認表!FK30="","",病床状況確認表!FK$15)</f>
        <v/>
      </c>
      <c r="FL16" s="99" t="str">
        <f>IF(病床状況確認表!FL30="","",病床状況確認表!FL$15)</f>
        <v/>
      </c>
      <c r="FM16" s="99" t="str">
        <f>IF(病床状況確認表!FM30="","",病床状況確認表!FM$15)</f>
        <v/>
      </c>
      <c r="FN16" s="99" t="str">
        <f>IF(病床状況確認表!FN30="","",病床状況確認表!FN$15)</f>
        <v/>
      </c>
      <c r="FO16" s="99" t="str">
        <f>IF(病床状況確認表!FO30="","",病床状況確認表!FO$15)</f>
        <v/>
      </c>
      <c r="FP16" s="99" t="str">
        <f>IF(病床状況確認表!FP30="","",病床状況確認表!FP$15)</f>
        <v/>
      </c>
      <c r="FQ16" s="99" t="str">
        <f>IF(病床状況確認表!FQ30="","",病床状況確認表!FQ$15)</f>
        <v/>
      </c>
      <c r="FR16" s="99" t="str">
        <f>IF(病床状況確認表!FR30="","",病床状況確認表!FR$15)</f>
        <v/>
      </c>
      <c r="FS16" s="99" t="str">
        <f>IF(病床状況確認表!FS30="","",病床状況確認表!FS$15)</f>
        <v/>
      </c>
      <c r="FT16" s="99" t="str">
        <f>IF(病床状況確認表!FT30="","",病床状況確認表!FT$15)</f>
        <v/>
      </c>
      <c r="FU16" s="99" t="str">
        <f>IF(病床状況確認表!FU30="","",病床状況確認表!FU$15)</f>
        <v/>
      </c>
      <c r="FV16" s="99" t="str">
        <f>IF(病床状況確認表!FV30="","",病床状況確認表!FV$15)</f>
        <v/>
      </c>
      <c r="FW16" s="99" t="str">
        <f>IF(病床状況確認表!FW30="","",病床状況確認表!FW$15)</f>
        <v/>
      </c>
      <c r="FX16" s="99" t="str">
        <f>IF(病床状況確認表!FX30="","",病床状況確認表!FX$15)</f>
        <v/>
      </c>
      <c r="FY16" s="99" t="str">
        <f>IF(病床状況確認表!FY30="","",病床状況確認表!FY$15)</f>
        <v/>
      </c>
      <c r="FZ16" s="99" t="str">
        <f>IF(病床状況確認表!FZ30="","",病床状況確認表!FZ$15)</f>
        <v/>
      </c>
      <c r="GA16" s="99" t="str">
        <f>IF(病床状況確認表!GA30="","",病床状況確認表!GA$15)</f>
        <v/>
      </c>
      <c r="GB16" s="99" t="str">
        <f>IF(病床状況確認表!GB30="","",病床状況確認表!GB$15)</f>
        <v/>
      </c>
      <c r="GC16" s="99" t="str">
        <f>IF(病床状況確認表!GC30="","",病床状況確認表!GC$15)</f>
        <v/>
      </c>
      <c r="GD16" s="99" t="str">
        <f>IF(病床状況確認表!GD30="","",病床状況確認表!GD$15)</f>
        <v/>
      </c>
      <c r="GE16" s="99" t="str">
        <f>IF(病床状況確認表!GE30="","",病床状況確認表!GE$15)</f>
        <v/>
      </c>
      <c r="GF16" s="27" t="str">
        <f t="shared" si="153"/>
        <v/>
      </c>
      <c r="GG16" s="12">
        <f t="shared" si="154"/>
        <v>0</v>
      </c>
      <c r="GH16" s="12">
        <f t="shared" si="155"/>
        <v>0</v>
      </c>
      <c r="GI16" s="45">
        <f>IFERROR(VLOOKUP(AT$3&amp;C16&amp;D16,データ!D:E,2,0),0)</f>
        <v>0</v>
      </c>
      <c r="GJ16" s="45">
        <f t="shared" si="157"/>
        <v>0</v>
      </c>
      <c r="GK16" s="1">
        <f t="shared" si="156"/>
        <v>0</v>
      </c>
      <c r="GL16" s="1" t="str">
        <f t="shared" si="158"/>
        <v/>
      </c>
    </row>
    <row r="17" spans="1:194">
      <c r="A17" s="1" t="str">
        <f>IF(GL17="","",MAX($A$6:A16)+1)</f>
        <v/>
      </c>
      <c r="B17" s="27"/>
      <c r="C17" s="6"/>
      <c r="D17" s="6"/>
      <c r="E17" s="97" t="str">
        <f>IF(病床状況確認表!E31="","",病床状況確認表!E$15)</f>
        <v/>
      </c>
      <c r="F17" s="98" t="str">
        <f>IF(病床状況確認表!F31="","",病床状況確認表!F$15)</f>
        <v/>
      </c>
      <c r="G17" s="98" t="str">
        <f>IF(病床状況確認表!G31="","",病床状況確認表!G$15)</f>
        <v/>
      </c>
      <c r="H17" s="98" t="str">
        <f>IF(病床状況確認表!H31="","",病床状況確認表!H$15)</f>
        <v/>
      </c>
      <c r="I17" s="98" t="str">
        <f>IF(病床状況確認表!I31="","",病床状況確認表!I$15)</f>
        <v/>
      </c>
      <c r="J17" s="98" t="str">
        <f>IF(病床状況確認表!J31="","",病床状況確認表!J$15)</f>
        <v/>
      </c>
      <c r="K17" s="98" t="str">
        <f>IF(病床状況確認表!K31="","",病床状況確認表!K$15)</f>
        <v/>
      </c>
      <c r="L17" s="98" t="str">
        <f>IF(病床状況確認表!L31="","",病床状況確認表!L$15)</f>
        <v/>
      </c>
      <c r="M17" s="98" t="str">
        <f>IF(病床状況確認表!M31="","",病床状況確認表!M$15)</f>
        <v/>
      </c>
      <c r="N17" s="98" t="str">
        <f>IF(病床状況確認表!N31="","",病床状況確認表!N$15)</f>
        <v/>
      </c>
      <c r="O17" s="98" t="str">
        <f>IF(病床状況確認表!O31="","",病床状況確認表!O$15)</f>
        <v/>
      </c>
      <c r="P17" s="98" t="str">
        <f>IF(病床状況確認表!P31="","",病床状況確認表!P$15)</f>
        <v/>
      </c>
      <c r="Q17" s="98" t="str">
        <f>IF(病床状況確認表!Q31="","",病床状況確認表!Q$15)</f>
        <v/>
      </c>
      <c r="R17" s="98" t="str">
        <f>IF(病床状況確認表!R31="","",病床状況確認表!R$15)</f>
        <v/>
      </c>
      <c r="S17" s="98" t="str">
        <f>IF(病床状況確認表!S31="","",病床状況確認表!S$15)</f>
        <v/>
      </c>
      <c r="T17" s="98" t="str">
        <f>IF(病床状況確認表!T31="","",病床状況確認表!T$15)</f>
        <v/>
      </c>
      <c r="U17" s="98" t="str">
        <f>IF(病床状況確認表!U31="","",病床状況確認表!U$15)</f>
        <v/>
      </c>
      <c r="V17" s="98" t="str">
        <f>IF(病床状況確認表!V31="","",病床状況確認表!V$15)</f>
        <v/>
      </c>
      <c r="W17" s="98" t="str">
        <f>IF(病床状況確認表!W31="","",病床状況確認表!W$15)</f>
        <v/>
      </c>
      <c r="X17" s="98" t="str">
        <f>IF(病床状況確認表!X31="","",病床状況確認表!X$15)</f>
        <v/>
      </c>
      <c r="Y17" s="98" t="str">
        <f>IF(病床状況確認表!Y31="","",病床状況確認表!Y$15)</f>
        <v/>
      </c>
      <c r="Z17" s="98" t="str">
        <f>IF(病床状況確認表!Z31="","",病床状況確認表!Z$15)</f>
        <v/>
      </c>
      <c r="AA17" s="98" t="str">
        <f>IF(病床状況確認表!AA31="","",病床状況確認表!AA$15)</f>
        <v/>
      </c>
      <c r="AB17" s="98" t="str">
        <f>IF(病床状況確認表!AB31="","",病床状況確認表!AB$15)</f>
        <v/>
      </c>
      <c r="AC17" s="98" t="str">
        <f>IF(病床状況確認表!AC31="","",病床状況確認表!AC$15)</f>
        <v/>
      </c>
      <c r="AD17" s="98" t="str">
        <f>IF(病床状況確認表!AD31="","",病床状況確認表!AD$15)</f>
        <v/>
      </c>
      <c r="AE17" s="98" t="str">
        <f>IF(病床状況確認表!AE31="","",病床状況確認表!AE$15)</f>
        <v/>
      </c>
      <c r="AF17" s="98" t="str">
        <f>IF(病床状況確認表!AF31="","",病床状況確認表!AF$15)</f>
        <v/>
      </c>
      <c r="AG17" s="98" t="str">
        <f>IF(病床状況確認表!AG31="","",病床状況確認表!AG$15)</f>
        <v/>
      </c>
      <c r="AH17" s="98" t="str">
        <f>IF(病床状況確認表!AH31="","",病床状況確認表!AH$15)</f>
        <v/>
      </c>
      <c r="AI17" s="98" t="str">
        <f>IF(病床状況確認表!AI31="","",病床状況確認表!AI$15)</f>
        <v/>
      </c>
      <c r="AJ17" s="99" t="str">
        <f>IF(病床状況確認表!AJ31="","",病床状況確認表!AJ$15)</f>
        <v/>
      </c>
      <c r="AK17" s="99" t="str">
        <f>IF(病床状況確認表!AK31="","",病床状況確認表!AK$15)</f>
        <v/>
      </c>
      <c r="AL17" s="99" t="str">
        <f>IF(病床状況確認表!AL31="","",病床状況確認表!AL$15)</f>
        <v/>
      </c>
      <c r="AM17" s="99" t="str">
        <f>IF(病床状況確認表!AM31="","",病床状況確認表!AM$15)</f>
        <v/>
      </c>
      <c r="AN17" s="99" t="str">
        <f>IF(病床状況確認表!AN31="","",病床状況確認表!AN$15)</f>
        <v/>
      </c>
      <c r="AO17" s="99" t="str">
        <f>IF(病床状況確認表!AO31="","",病床状況確認表!AO$15)</f>
        <v/>
      </c>
      <c r="AP17" s="99" t="str">
        <f>IF(病床状況確認表!AP31="","",病床状況確認表!AP$15)</f>
        <v/>
      </c>
      <c r="AQ17" s="99" t="str">
        <f>IF(病床状況確認表!AQ31="","",病床状況確認表!AQ$15)</f>
        <v/>
      </c>
      <c r="AR17" s="99" t="str">
        <f>IF(病床状況確認表!AR31="","",病床状況確認表!AR$15)</f>
        <v/>
      </c>
      <c r="AS17" s="99" t="str">
        <f>IF(病床状況確認表!AS31="","",病床状況確認表!AS$15)</f>
        <v/>
      </c>
      <c r="AT17" s="99" t="str">
        <f>IF(病床状況確認表!AT31="","",病床状況確認表!AT$15)</f>
        <v/>
      </c>
      <c r="AU17" s="99" t="str">
        <f>IF(病床状況確認表!AU31="","",病床状況確認表!AU$15)</f>
        <v/>
      </c>
      <c r="AV17" s="99" t="str">
        <f>IF(病床状況確認表!AV31="","",病床状況確認表!AV$15)</f>
        <v/>
      </c>
      <c r="AW17" s="99" t="str">
        <f>IF(病床状況確認表!AW31="","",病床状況確認表!AW$15)</f>
        <v/>
      </c>
      <c r="AX17" s="99" t="str">
        <f>IF(病床状況確認表!AX31="","",病床状況確認表!AX$15)</f>
        <v/>
      </c>
      <c r="AY17" s="99" t="str">
        <f>IF(病床状況確認表!AY31="","",病床状況確認表!AY$15)</f>
        <v/>
      </c>
      <c r="AZ17" s="99" t="str">
        <f>IF(病床状況確認表!AZ31="","",病床状況確認表!AZ$15)</f>
        <v/>
      </c>
      <c r="BA17" s="99" t="str">
        <f>IF(病床状況確認表!BA31="","",病床状況確認表!BA$15)</f>
        <v/>
      </c>
      <c r="BB17" s="99" t="str">
        <f>IF(病床状況確認表!BB31="","",病床状況確認表!BB$15)</f>
        <v/>
      </c>
      <c r="BC17" s="99" t="str">
        <f>IF(病床状況確認表!BC31="","",病床状況確認表!BC$15)</f>
        <v/>
      </c>
      <c r="BD17" s="99" t="str">
        <f>IF(病床状況確認表!BD31="","",病床状況確認表!BD$15)</f>
        <v/>
      </c>
      <c r="BE17" s="99" t="str">
        <f>IF(病床状況確認表!BE31="","",病床状況確認表!BE$15)</f>
        <v/>
      </c>
      <c r="BF17" s="99" t="str">
        <f>IF(病床状況確認表!BF31="","",病床状況確認表!BF$15)</f>
        <v/>
      </c>
      <c r="BG17" s="99" t="str">
        <f>IF(病床状況確認表!BG31="","",病床状況確認表!BG$15)</f>
        <v/>
      </c>
      <c r="BH17" s="99" t="str">
        <f>IF(病床状況確認表!BH31="","",病床状況確認表!BH$15)</f>
        <v/>
      </c>
      <c r="BI17" s="99" t="str">
        <f>IF(病床状況確認表!BI31="","",病床状況確認表!BI$15)</f>
        <v/>
      </c>
      <c r="BJ17" s="99" t="str">
        <f>IF(病床状況確認表!BJ31="","",病床状況確認表!BJ$15)</f>
        <v/>
      </c>
      <c r="BK17" s="99" t="str">
        <f>IF(病床状況確認表!BK31="","",病床状況確認表!BK$15)</f>
        <v/>
      </c>
      <c r="BL17" s="99" t="str">
        <f>IF(病床状況確認表!BL31="","",病床状況確認表!BL$15)</f>
        <v/>
      </c>
      <c r="BM17" s="99" t="str">
        <f>IF(病床状況確認表!BM31="","",病床状況確認表!BM$15)</f>
        <v/>
      </c>
      <c r="BN17" s="99" t="str">
        <f>IF(病床状況確認表!BN31="","",病床状況確認表!BN$15)</f>
        <v/>
      </c>
      <c r="BO17" s="99" t="str">
        <f>IF(病床状況確認表!BO31="","",病床状況確認表!BO$15)</f>
        <v/>
      </c>
      <c r="BP17" s="99" t="str">
        <f>IF(病床状況確認表!BP31="","",病床状況確認表!BP$15)</f>
        <v/>
      </c>
      <c r="BQ17" s="99" t="str">
        <f>IF(病床状況確認表!BQ31="","",病床状況確認表!BQ$15)</f>
        <v/>
      </c>
      <c r="BR17" s="99" t="str">
        <f>IF(病床状況確認表!BR31="","",病床状況確認表!BR$15)</f>
        <v/>
      </c>
      <c r="BS17" s="99" t="str">
        <f>IF(病床状況確認表!BS31="","",病床状況確認表!BS$15)</f>
        <v/>
      </c>
      <c r="BT17" s="99" t="str">
        <f>IF(病床状況確認表!BT31="","",病床状況確認表!BT$15)</f>
        <v/>
      </c>
      <c r="BU17" s="99" t="str">
        <f>IF(病床状況確認表!BU31="","",病床状況確認表!BU$15)</f>
        <v/>
      </c>
      <c r="BV17" s="99" t="str">
        <f>IF(病床状況確認表!BV31="","",病床状況確認表!BV$15)</f>
        <v/>
      </c>
      <c r="BW17" s="99" t="str">
        <f>IF(病床状況確認表!BW31="","",病床状況確認表!BW$15)</f>
        <v/>
      </c>
      <c r="BX17" s="99" t="str">
        <f>IF(病床状況確認表!BX31="","",病床状況確認表!BX$15)</f>
        <v/>
      </c>
      <c r="BY17" s="99" t="str">
        <f>IF(病床状況確認表!BY31="","",病床状況確認表!BY$15)</f>
        <v/>
      </c>
      <c r="BZ17" s="99" t="str">
        <f>IF(病床状況確認表!BZ31="","",病床状況確認表!BZ$15)</f>
        <v/>
      </c>
      <c r="CA17" s="99" t="str">
        <f>IF(病床状況確認表!CA31="","",病床状況確認表!CA$15)</f>
        <v/>
      </c>
      <c r="CB17" s="99" t="str">
        <f>IF(病床状況確認表!CB31="","",病床状況確認表!CB$15)</f>
        <v/>
      </c>
      <c r="CC17" s="99" t="str">
        <f>IF(病床状況確認表!CC31="","",病床状況確認表!CC$15)</f>
        <v/>
      </c>
      <c r="CD17" s="99" t="str">
        <f>IF(病床状況確認表!CD31="","",病床状況確認表!CD$15)</f>
        <v/>
      </c>
      <c r="CE17" s="99" t="str">
        <f>IF(病床状況確認表!CE31="","",病床状況確認表!CE$15)</f>
        <v/>
      </c>
      <c r="CF17" s="99" t="str">
        <f>IF(病床状況確認表!CF31="","",病床状況確認表!CF$15)</f>
        <v/>
      </c>
      <c r="CG17" s="99" t="str">
        <f>IF(病床状況確認表!CG31="","",病床状況確認表!CG$15)</f>
        <v/>
      </c>
      <c r="CH17" s="99" t="str">
        <f>IF(病床状況確認表!CH31="","",病床状況確認表!CH$15)</f>
        <v/>
      </c>
      <c r="CI17" s="99" t="str">
        <f>IF(病床状況確認表!CI31="","",病床状況確認表!CI$15)</f>
        <v/>
      </c>
      <c r="CJ17" s="99" t="str">
        <f>IF(病床状況確認表!CJ31="","",病床状況確認表!CJ$15)</f>
        <v/>
      </c>
      <c r="CK17" s="99" t="str">
        <f>IF(病床状況確認表!CK31="","",病床状況確認表!CK$15)</f>
        <v/>
      </c>
      <c r="CL17" s="99" t="str">
        <f>IF(病床状況確認表!CL31="","",病床状況確認表!CL$15)</f>
        <v/>
      </c>
      <c r="CM17" s="99" t="str">
        <f>IF(病床状況確認表!CM31="","",病床状況確認表!CM$15)</f>
        <v/>
      </c>
      <c r="CN17" s="99" t="str">
        <f>IF(病床状況確認表!CN31="","",病床状況確認表!CN$15)</f>
        <v/>
      </c>
      <c r="CO17" s="99" t="str">
        <f>IF(病床状況確認表!CO31="","",病床状況確認表!CO$15)</f>
        <v/>
      </c>
      <c r="CP17" s="99" t="str">
        <f>IF(病床状況確認表!CP31="","",病床状況確認表!CP$15)</f>
        <v/>
      </c>
      <c r="CQ17" s="99" t="str">
        <f>IF(病床状況確認表!CQ31="","",病床状況確認表!CQ$15)</f>
        <v/>
      </c>
      <c r="CR17" s="99" t="str">
        <f>IF(病床状況確認表!CR31="","",病床状況確認表!CR$15)</f>
        <v/>
      </c>
      <c r="CS17" s="99" t="str">
        <f>IF(病床状況確認表!CS31="","",病床状況確認表!CS$15)</f>
        <v/>
      </c>
      <c r="CT17" s="99" t="str">
        <f>IF(病床状況確認表!CT31="","",病床状況確認表!CT$15)</f>
        <v/>
      </c>
      <c r="CU17" s="99" t="str">
        <f>IF(病床状況確認表!CU31="","",病床状況確認表!CU$15)</f>
        <v/>
      </c>
      <c r="CV17" s="99" t="str">
        <f>IF(病床状況確認表!CV31="","",病床状況確認表!CV$15)</f>
        <v/>
      </c>
      <c r="CW17" s="99" t="str">
        <f>IF(病床状況確認表!CW31="","",病床状況確認表!CW$15)</f>
        <v/>
      </c>
      <c r="CX17" s="99" t="str">
        <f>IF(病床状況確認表!CX31="","",病床状況確認表!CX$15)</f>
        <v/>
      </c>
      <c r="CY17" s="99" t="str">
        <f>IF(病床状況確認表!CY31="","",病床状況確認表!CY$15)</f>
        <v/>
      </c>
      <c r="CZ17" s="99" t="str">
        <f>IF(病床状況確認表!CZ31="","",病床状況確認表!CZ$15)</f>
        <v/>
      </c>
      <c r="DA17" s="99" t="str">
        <f>IF(病床状況確認表!DA31="","",病床状況確認表!DA$15)</f>
        <v/>
      </c>
      <c r="DB17" s="99" t="str">
        <f>IF(病床状況確認表!DB31="","",病床状況確認表!DB$15)</f>
        <v/>
      </c>
      <c r="DC17" s="99" t="str">
        <f>IF(病床状況確認表!DC31="","",病床状況確認表!DC$15)</f>
        <v/>
      </c>
      <c r="DD17" s="99" t="str">
        <f>IF(病床状況確認表!DD31="","",病床状況確認表!DD$15)</f>
        <v/>
      </c>
      <c r="DE17" s="99" t="str">
        <f>IF(病床状況確認表!DE31="","",病床状況確認表!DE$15)</f>
        <v/>
      </c>
      <c r="DF17" s="99" t="str">
        <f>IF(病床状況確認表!DF31="","",病床状況確認表!DF$15)</f>
        <v/>
      </c>
      <c r="DG17" s="99" t="str">
        <f>IF(病床状況確認表!DG31="","",病床状況確認表!DG$15)</f>
        <v/>
      </c>
      <c r="DH17" s="99" t="str">
        <f>IF(病床状況確認表!DH31="","",病床状況確認表!DH$15)</f>
        <v/>
      </c>
      <c r="DI17" s="99" t="str">
        <f>IF(病床状況確認表!DI31="","",病床状況確認表!DI$15)</f>
        <v/>
      </c>
      <c r="DJ17" s="99" t="str">
        <f>IF(病床状況確認表!DJ31="","",病床状況確認表!DJ$15)</f>
        <v/>
      </c>
      <c r="DK17" s="99" t="str">
        <f>IF(病床状況確認表!DK31="","",病床状況確認表!DK$15)</f>
        <v/>
      </c>
      <c r="DL17" s="99" t="str">
        <f>IF(病床状況確認表!DL31="","",病床状況確認表!DL$15)</f>
        <v/>
      </c>
      <c r="DM17" s="99" t="str">
        <f>IF(病床状況確認表!DM31="","",病床状況確認表!DM$15)</f>
        <v/>
      </c>
      <c r="DN17" s="99" t="str">
        <f>IF(病床状況確認表!DN31="","",病床状況確認表!DN$15)</f>
        <v/>
      </c>
      <c r="DO17" s="99" t="str">
        <f>IF(病床状況確認表!DO31="","",病床状況確認表!DO$15)</f>
        <v/>
      </c>
      <c r="DP17" s="99" t="str">
        <f>IF(病床状況確認表!DP31="","",病床状況確認表!DP$15)</f>
        <v/>
      </c>
      <c r="DQ17" s="99" t="str">
        <f>IF(病床状況確認表!DQ31="","",病床状況確認表!DQ$15)</f>
        <v/>
      </c>
      <c r="DR17" s="99" t="str">
        <f>IF(病床状況確認表!DR31="","",病床状況確認表!DR$15)</f>
        <v/>
      </c>
      <c r="DS17" s="99" t="str">
        <f>IF(病床状況確認表!DS31="","",病床状況確認表!DS$15)</f>
        <v/>
      </c>
      <c r="DT17" s="99" t="str">
        <f>IF(病床状況確認表!DT31="","",病床状況確認表!DT$15)</f>
        <v/>
      </c>
      <c r="DU17" s="99" t="str">
        <f>IF(病床状況確認表!DU31="","",病床状況確認表!DU$15)</f>
        <v/>
      </c>
      <c r="DV17" s="99" t="str">
        <f>IF(病床状況確認表!DV31="","",病床状況確認表!DV$15)</f>
        <v/>
      </c>
      <c r="DW17" s="99" t="str">
        <f>IF(病床状況確認表!DW31="","",病床状況確認表!DW$15)</f>
        <v/>
      </c>
      <c r="DX17" s="99" t="str">
        <f>IF(病床状況確認表!DX31="","",病床状況確認表!DX$15)</f>
        <v/>
      </c>
      <c r="DY17" s="99" t="str">
        <f>IF(病床状況確認表!DY31="","",病床状況確認表!DY$15)</f>
        <v/>
      </c>
      <c r="DZ17" s="99" t="str">
        <f>IF(病床状況確認表!DZ31="","",病床状況確認表!DZ$15)</f>
        <v/>
      </c>
      <c r="EA17" s="99" t="str">
        <f>IF(病床状況確認表!EA31="","",病床状況確認表!EA$15)</f>
        <v/>
      </c>
      <c r="EB17" s="99" t="str">
        <f>IF(病床状況確認表!EB31="","",病床状況確認表!EB$15)</f>
        <v/>
      </c>
      <c r="EC17" s="99" t="str">
        <f>IF(病床状況確認表!EC31="","",病床状況確認表!EC$15)</f>
        <v/>
      </c>
      <c r="ED17" s="99" t="str">
        <f>IF(病床状況確認表!ED31="","",病床状況確認表!ED$15)</f>
        <v/>
      </c>
      <c r="EE17" s="99" t="str">
        <f>IF(病床状況確認表!EE31="","",病床状況確認表!EE$15)</f>
        <v/>
      </c>
      <c r="EF17" s="99" t="str">
        <f>IF(病床状況確認表!EF31="","",病床状況確認表!EF$15)</f>
        <v/>
      </c>
      <c r="EG17" s="99" t="str">
        <f>IF(病床状況確認表!EG31="","",病床状況確認表!EG$15)</f>
        <v/>
      </c>
      <c r="EH17" s="99" t="str">
        <f>IF(病床状況確認表!EH31="","",病床状況確認表!EH$15)</f>
        <v/>
      </c>
      <c r="EI17" s="99" t="str">
        <f>IF(病床状況確認表!EI31="","",病床状況確認表!EI$15)</f>
        <v/>
      </c>
      <c r="EJ17" s="99" t="str">
        <f>IF(病床状況確認表!EJ31="","",病床状況確認表!EJ$15)</f>
        <v/>
      </c>
      <c r="EK17" s="99" t="str">
        <f>IF(病床状況確認表!EK31="","",病床状況確認表!EK$15)</f>
        <v/>
      </c>
      <c r="EL17" s="99" t="str">
        <f>IF(病床状況確認表!EL31="","",病床状況確認表!EL$15)</f>
        <v/>
      </c>
      <c r="EM17" s="99" t="str">
        <f>IF(病床状況確認表!EM31="","",病床状況確認表!EM$15)</f>
        <v/>
      </c>
      <c r="EN17" s="99" t="str">
        <f>IF(病床状況確認表!EN31="","",病床状況確認表!EN$15)</f>
        <v/>
      </c>
      <c r="EO17" s="99" t="str">
        <f>IF(病床状況確認表!EO31="","",病床状況確認表!EO$15)</f>
        <v/>
      </c>
      <c r="EP17" s="99" t="str">
        <f>IF(病床状況確認表!EP31="","",病床状況確認表!EP$15)</f>
        <v/>
      </c>
      <c r="EQ17" s="99" t="str">
        <f>IF(病床状況確認表!EQ31="","",病床状況確認表!EQ$15)</f>
        <v/>
      </c>
      <c r="ER17" s="99" t="str">
        <f>IF(病床状況確認表!ER31="","",病床状況確認表!ER$15)</f>
        <v/>
      </c>
      <c r="ES17" s="99" t="str">
        <f>IF(病床状況確認表!ES31="","",病床状況確認表!ES$15)</f>
        <v/>
      </c>
      <c r="ET17" s="99" t="str">
        <f>IF(病床状況確認表!ET31="","",病床状況確認表!ET$15)</f>
        <v/>
      </c>
      <c r="EU17" s="99" t="str">
        <f>IF(病床状況確認表!EU31="","",病床状況確認表!EU$15)</f>
        <v/>
      </c>
      <c r="EV17" s="99" t="str">
        <f>IF(病床状況確認表!EV31="","",病床状況確認表!EV$15)</f>
        <v/>
      </c>
      <c r="EW17" s="99" t="str">
        <f>IF(病床状況確認表!EW31="","",病床状況確認表!EW$15)</f>
        <v/>
      </c>
      <c r="EX17" s="99" t="str">
        <f>IF(病床状況確認表!EX31="","",病床状況確認表!EX$15)</f>
        <v/>
      </c>
      <c r="EY17" s="99" t="str">
        <f>IF(病床状況確認表!EY31="","",病床状況確認表!EY$15)</f>
        <v/>
      </c>
      <c r="EZ17" s="99" t="str">
        <f>IF(病床状況確認表!EZ31="","",病床状況確認表!EZ$15)</f>
        <v/>
      </c>
      <c r="FA17" s="99" t="str">
        <f>IF(病床状況確認表!FA31="","",病床状況確認表!FA$15)</f>
        <v/>
      </c>
      <c r="FB17" s="99" t="str">
        <f>IF(病床状況確認表!FB31="","",病床状況確認表!FB$15)</f>
        <v/>
      </c>
      <c r="FC17" s="99" t="str">
        <f>IF(病床状況確認表!FC31="","",病床状況確認表!FC$15)</f>
        <v/>
      </c>
      <c r="FD17" s="99" t="str">
        <f>IF(病床状況確認表!FD31="","",病床状況確認表!FD$15)</f>
        <v/>
      </c>
      <c r="FE17" s="99" t="str">
        <f>IF(病床状況確認表!FE31="","",病床状況確認表!FE$15)</f>
        <v/>
      </c>
      <c r="FF17" s="99" t="str">
        <f>IF(病床状況確認表!FF31="","",病床状況確認表!FF$15)</f>
        <v/>
      </c>
      <c r="FG17" s="99" t="str">
        <f>IF(病床状況確認表!FG31="","",病床状況確認表!FG$15)</f>
        <v/>
      </c>
      <c r="FH17" s="99" t="str">
        <f>IF(病床状況確認表!FH31="","",病床状況確認表!FH$15)</f>
        <v/>
      </c>
      <c r="FI17" s="99" t="str">
        <f>IF(病床状況確認表!FI31="","",病床状況確認表!FI$15)</f>
        <v/>
      </c>
      <c r="FJ17" s="99" t="str">
        <f>IF(病床状況確認表!FJ31="","",病床状況確認表!FJ$15)</f>
        <v/>
      </c>
      <c r="FK17" s="99" t="str">
        <f>IF(病床状況確認表!FK31="","",病床状況確認表!FK$15)</f>
        <v/>
      </c>
      <c r="FL17" s="99" t="str">
        <f>IF(病床状況確認表!FL31="","",病床状況確認表!FL$15)</f>
        <v/>
      </c>
      <c r="FM17" s="99" t="str">
        <f>IF(病床状況確認表!FM31="","",病床状況確認表!FM$15)</f>
        <v/>
      </c>
      <c r="FN17" s="99" t="str">
        <f>IF(病床状況確認表!FN31="","",病床状況確認表!FN$15)</f>
        <v/>
      </c>
      <c r="FO17" s="99" t="str">
        <f>IF(病床状況確認表!FO31="","",病床状況確認表!FO$15)</f>
        <v/>
      </c>
      <c r="FP17" s="99" t="str">
        <f>IF(病床状況確認表!FP31="","",病床状況確認表!FP$15)</f>
        <v/>
      </c>
      <c r="FQ17" s="99" t="str">
        <f>IF(病床状況確認表!FQ31="","",病床状況確認表!FQ$15)</f>
        <v/>
      </c>
      <c r="FR17" s="99" t="str">
        <f>IF(病床状況確認表!FR31="","",病床状況確認表!FR$15)</f>
        <v/>
      </c>
      <c r="FS17" s="99" t="str">
        <f>IF(病床状況確認表!FS31="","",病床状況確認表!FS$15)</f>
        <v/>
      </c>
      <c r="FT17" s="99" t="str">
        <f>IF(病床状況確認表!FT31="","",病床状況確認表!FT$15)</f>
        <v/>
      </c>
      <c r="FU17" s="99" t="str">
        <f>IF(病床状況確認表!FU31="","",病床状況確認表!FU$15)</f>
        <v/>
      </c>
      <c r="FV17" s="99" t="str">
        <f>IF(病床状況確認表!FV31="","",病床状況確認表!FV$15)</f>
        <v/>
      </c>
      <c r="FW17" s="99" t="str">
        <f>IF(病床状況確認表!FW31="","",病床状況確認表!FW$15)</f>
        <v/>
      </c>
      <c r="FX17" s="99" t="str">
        <f>IF(病床状況確認表!FX31="","",病床状況確認表!FX$15)</f>
        <v/>
      </c>
      <c r="FY17" s="99" t="str">
        <f>IF(病床状況確認表!FY31="","",病床状況確認表!FY$15)</f>
        <v/>
      </c>
      <c r="FZ17" s="99" t="str">
        <f>IF(病床状況確認表!FZ31="","",病床状況確認表!FZ$15)</f>
        <v/>
      </c>
      <c r="GA17" s="99" t="str">
        <f>IF(病床状況確認表!GA31="","",病床状況確認表!GA$15)</f>
        <v/>
      </c>
      <c r="GB17" s="99" t="str">
        <f>IF(病床状況確認表!GB31="","",病床状況確認表!GB$15)</f>
        <v/>
      </c>
      <c r="GC17" s="99" t="str">
        <f>IF(病床状況確認表!GC31="","",病床状況確認表!GC$15)</f>
        <v/>
      </c>
      <c r="GD17" s="99" t="str">
        <f>IF(病床状況確認表!GD31="","",病床状況確認表!GD$15)</f>
        <v/>
      </c>
      <c r="GE17" s="99" t="str">
        <f>IF(病床状況確認表!GE31="","",病床状況確認表!GE$15)</f>
        <v/>
      </c>
      <c r="GF17" s="27" t="str">
        <f t="shared" si="153"/>
        <v/>
      </c>
      <c r="GG17" s="12">
        <f t="shared" si="154"/>
        <v>0</v>
      </c>
      <c r="GH17" s="12">
        <f t="shared" si="155"/>
        <v>0</v>
      </c>
      <c r="GI17" s="45">
        <f>IFERROR(VLOOKUP(AT$3&amp;C17&amp;D17,データ!D:E,2,0),0)</f>
        <v>0</v>
      </c>
      <c r="GJ17" s="45">
        <f t="shared" si="157"/>
        <v>0</v>
      </c>
      <c r="GK17" s="1">
        <f t="shared" si="156"/>
        <v>0</v>
      </c>
      <c r="GL17" s="1" t="str">
        <f t="shared" si="158"/>
        <v/>
      </c>
    </row>
    <row r="18" spans="1:194">
      <c r="A18" s="1" t="str">
        <f>IF(GL18="","",MAX($A$6:A17)+1)</f>
        <v/>
      </c>
      <c r="B18" s="27"/>
      <c r="C18" s="6"/>
      <c r="D18" s="6"/>
      <c r="E18" s="97" t="str">
        <f>IF(病床状況確認表!E32="","",病床状況確認表!E$15)</f>
        <v/>
      </c>
      <c r="F18" s="98" t="str">
        <f>IF(病床状況確認表!F32="","",病床状況確認表!F$15)</f>
        <v/>
      </c>
      <c r="G18" s="98" t="str">
        <f>IF(病床状況確認表!G32="","",病床状況確認表!G$15)</f>
        <v/>
      </c>
      <c r="H18" s="98" t="str">
        <f>IF(病床状況確認表!H32="","",病床状況確認表!H$15)</f>
        <v/>
      </c>
      <c r="I18" s="98" t="str">
        <f>IF(病床状況確認表!I32="","",病床状況確認表!I$15)</f>
        <v/>
      </c>
      <c r="J18" s="98" t="str">
        <f>IF(病床状況確認表!J32="","",病床状況確認表!J$15)</f>
        <v/>
      </c>
      <c r="K18" s="98" t="str">
        <f>IF(病床状況確認表!K32="","",病床状況確認表!K$15)</f>
        <v/>
      </c>
      <c r="L18" s="98" t="str">
        <f>IF(病床状況確認表!L32="","",病床状況確認表!L$15)</f>
        <v/>
      </c>
      <c r="M18" s="98" t="str">
        <f>IF(病床状況確認表!M32="","",病床状況確認表!M$15)</f>
        <v/>
      </c>
      <c r="N18" s="98" t="str">
        <f>IF(病床状況確認表!N32="","",病床状況確認表!N$15)</f>
        <v/>
      </c>
      <c r="O18" s="98" t="str">
        <f>IF(病床状況確認表!O32="","",病床状況確認表!O$15)</f>
        <v/>
      </c>
      <c r="P18" s="98" t="str">
        <f>IF(病床状況確認表!P32="","",病床状況確認表!P$15)</f>
        <v/>
      </c>
      <c r="Q18" s="98" t="str">
        <f>IF(病床状況確認表!Q32="","",病床状況確認表!Q$15)</f>
        <v/>
      </c>
      <c r="R18" s="98" t="str">
        <f>IF(病床状況確認表!R32="","",病床状況確認表!R$15)</f>
        <v/>
      </c>
      <c r="S18" s="98" t="str">
        <f>IF(病床状況確認表!S32="","",病床状況確認表!S$15)</f>
        <v/>
      </c>
      <c r="T18" s="98" t="str">
        <f>IF(病床状況確認表!T32="","",病床状況確認表!T$15)</f>
        <v/>
      </c>
      <c r="U18" s="98" t="str">
        <f>IF(病床状況確認表!U32="","",病床状況確認表!U$15)</f>
        <v/>
      </c>
      <c r="V18" s="98" t="str">
        <f>IF(病床状況確認表!V32="","",病床状況確認表!V$15)</f>
        <v/>
      </c>
      <c r="W18" s="98" t="str">
        <f>IF(病床状況確認表!W32="","",病床状況確認表!W$15)</f>
        <v/>
      </c>
      <c r="X18" s="98" t="str">
        <f>IF(病床状況確認表!X32="","",病床状況確認表!X$15)</f>
        <v/>
      </c>
      <c r="Y18" s="98" t="str">
        <f>IF(病床状況確認表!Y32="","",病床状況確認表!Y$15)</f>
        <v/>
      </c>
      <c r="Z18" s="98" t="str">
        <f>IF(病床状況確認表!Z32="","",病床状況確認表!Z$15)</f>
        <v/>
      </c>
      <c r="AA18" s="98" t="str">
        <f>IF(病床状況確認表!AA32="","",病床状況確認表!AA$15)</f>
        <v/>
      </c>
      <c r="AB18" s="98" t="str">
        <f>IF(病床状況確認表!AB32="","",病床状況確認表!AB$15)</f>
        <v/>
      </c>
      <c r="AC18" s="98" t="str">
        <f>IF(病床状況確認表!AC32="","",病床状況確認表!AC$15)</f>
        <v/>
      </c>
      <c r="AD18" s="98" t="str">
        <f>IF(病床状況確認表!AD32="","",病床状況確認表!AD$15)</f>
        <v/>
      </c>
      <c r="AE18" s="98" t="str">
        <f>IF(病床状況確認表!AE32="","",病床状況確認表!AE$15)</f>
        <v/>
      </c>
      <c r="AF18" s="98" t="str">
        <f>IF(病床状況確認表!AF32="","",病床状況確認表!AF$15)</f>
        <v/>
      </c>
      <c r="AG18" s="98" t="str">
        <f>IF(病床状況確認表!AG32="","",病床状況確認表!AG$15)</f>
        <v/>
      </c>
      <c r="AH18" s="98" t="str">
        <f>IF(病床状況確認表!AH32="","",病床状況確認表!AH$15)</f>
        <v/>
      </c>
      <c r="AI18" s="98" t="str">
        <f>IF(病床状況確認表!AI32="","",病床状況確認表!AI$15)</f>
        <v/>
      </c>
      <c r="AJ18" s="99" t="str">
        <f>IF(病床状況確認表!AJ32="","",病床状況確認表!AJ$15)</f>
        <v/>
      </c>
      <c r="AK18" s="99" t="str">
        <f>IF(病床状況確認表!AK32="","",病床状況確認表!AK$15)</f>
        <v/>
      </c>
      <c r="AL18" s="99" t="str">
        <f>IF(病床状況確認表!AL32="","",病床状況確認表!AL$15)</f>
        <v/>
      </c>
      <c r="AM18" s="99" t="str">
        <f>IF(病床状況確認表!AM32="","",病床状況確認表!AM$15)</f>
        <v/>
      </c>
      <c r="AN18" s="99" t="str">
        <f>IF(病床状況確認表!AN32="","",病床状況確認表!AN$15)</f>
        <v/>
      </c>
      <c r="AO18" s="99" t="str">
        <f>IF(病床状況確認表!AO32="","",病床状況確認表!AO$15)</f>
        <v/>
      </c>
      <c r="AP18" s="99" t="str">
        <f>IF(病床状況確認表!AP32="","",病床状況確認表!AP$15)</f>
        <v/>
      </c>
      <c r="AQ18" s="99" t="str">
        <f>IF(病床状況確認表!AQ32="","",病床状況確認表!AQ$15)</f>
        <v/>
      </c>
      <c r="AR18" s="99" t="str">
        <f>IF(病床状況確認表!AR32="","",病床状況確認表!AR$15)</f>
        <v/>
      </c>
      <c r="AS18" s="99" t="str">
        <f>IF(病床状況確認表!AS32="","",病床状況確認表!AS$15)</f>
        <v/>
      </c>
      <c r="AT18" s="99" t="str">
        <f>IF(病床状況確認表!AT32="","",病床状況確認表!AT$15)</f>
        <v/>
      </c>
      <c r="AU18" s="99" t="str">
        <f>IF(病床状況確認表!AU32="","",病床状況確認表!AU$15)</f>
        <v/>
      </c>
      <c r="AV18" s="99" t="str">
        <f>IF(病床状況確認表!AV32="","",病床状況確認表!AV$15)</f>
        <v/>
      </c>
      <c r="AW18" s="99" t="str">
        <f>IF(病床状況確認表!AW32="","",病床状況確認表!AW$15)</f>
        <v/>
      </c>
      <c r="AX18" s="99" t="str">
        <f>IF(病床状況確認表!AX32="","",病床状況確認表!AX$15)</f>
        <v/>
      </c>
      <c r="AY18" s="99" t="str">
        <f>IF(病床状況確認表!AY32="","",病床状況確認表!AY$15)</f>
        <v/>
      </c>
      <c r="AZ18" s="99" t="str">
        <f>IF(病床状況確認表!AZ32="","",病床状況確認表!AZ$15)</f>
        <v/>
      </c>
      <c r="BA18" s="99" t="str">
        <f>IF(病床状況確認表!BA32="","",病床状況確認表!BA$15)</f>
        <v/>
      </c>
      <c r="BB18" s="99" t="str">
        <f>IF(病床状況確認表!BB32="","",病床状況確認表!BB$15)</f>
        <v/>
      </c>
      <c r="BC18" s="99" t="str">
        <f>IF(病床状況確認表!BC32="","",病床状況確認表!BC$15)</f>
        <v/>
      </c>
      <c r="BD18" s="99" t="str">
        <f>IF(病床状況確認表!BD32="","",病床状況確認表!BD$15)</f>
        <v/>
      </c>
      <c r="BE18" s="99" t="str">
        <f>IF(病床状況確認表!BE32="","",病床状況確認表!BE$15)</f>
        <v/>
      </c>
      <c r="BF18" s="99" t="str">
        <f>IF(病床状況確認表!BF32="","",病床状況確認表!BF$15)</f>
        <v/>
      </c>
      <c r="BG18" s="99" t="str">
        <f>IF(病床状況確認表!BG32="","",病床状況確認表!BG$15)</f>
        <v/>
      </c>
      <c r="BH18" s="99" t="str">
        <f>IF(病床状況確認表!BH32="","",病床状況確認表!BH$15)</f>
        <v/>
      </c>
      <c r="BI18" s="99" t="str">
        <f>IF(病床状況確認表!BI32="","",病床状況確認表!BI$15)</f>
        <v/>
      </c>
      <c r="BJ18" s="99" t="str">
        <f>IF(病床状況確認表!BJ32="","",病床状況確認表!BJ$15)</f>
        <v/>
      </c>
      <c r="BK18" s="99" t="str">
        <f>IF(病床状況確認表!BK32="","",病床状況確認表!BK$15)</f>
        <v/>
      </c>
      <c r="BL18" s="99" t="str">
        <f>IF(病床状況確認表!BL32="","",病床状況確認表!BL$15)</f>
        <v/>
      </c>
      <c r="BM18" s="99" t="str">
        <f>IF(病床状況確認表!BM32="","",病床状況確認表!BM$15)</f>
        <v/>
      </c>
      <c r="BN18" s="99" t="str">
        <f>IF(病床状況確認表!BN32="","",病床状況確認表!BN$15)</f>
        <v/>
      </c>
      <c r="BO18" s="99" t="str">
        <f>IF(病床状況確認表!BO32="","",病床状況確認表!BO$15)</f>
        <v/>
      </c>
      <c r="BP18" s="99" t="str">
        <f>IF(病床状況確認表!BP32="","",病床状況確認表!BP$15)</f>
        <v/>
      </c>
      <c r="BQ18" s="99" t="str">
        <f>IF(病床状況確認表!BQ32="","",病床状況確認表!BQ$15)</f>
        <v/>
      </c>
      <c r="BR18" s="99" t="str">
        <f>IF(病床状況確認表!BR32="","",病床状況確認表!BR$15)</f>
        <v/>
      </c>
      <c r="BS18" s="99" t="str">
        <f>IF(病床状況確認表!BS32="","",病床状況確認表!BS$15)</f>
        <v/>
      </c>
      <c r="BT18" s="99" t="str">
        <f>IF(病床状況確認表!BT32="","",病床状況確認表!BT$15)</f>
        <v/>
      </c>
      <c r="BU18" s="99" t="str">
        <f>IF(病床状況確認表!BU32="","",病床状況確認表!BU$15)</f>
        <v/>
      </c>
      <c r="BV18" s="99" t="str">
        <f>IF(病床状況確認表!BV32="","",病床状況確認表!BV$15)</f>
        <v/>
      </c>
      <c r="BW18" s="99" t="str">
        <f>IF(病床状況確認表!BW32="","",病床状況確認表!BW$15)</f>
        <v/>
      </c>
      <c r="BX18" s="99" t="str">
        <f>IF(病床状況確認表!BX32="","",病床状況確認表!BX$15)</f>
        <v/>
      </c>
      <c r="BY18" s="99" t="str">
        <f>IF(病床状況確認表!BY32="","",病床状況確認表!BY$15)</f>
        <v/>
      </c>
      <c r="BZ18" s="99" t="str">
        <f>IF(病床状況確認表!BZ32="","",病床状況確認表!BZ$15)</f>
        <v/>
      </c>
      <c r="CA18" s="99" t="str">
        <f>IF(病床状況確認表!CA32="","",病床状況確認表!CA$15)</f>
        <v/>
      </c>
      <c r="CB18" s="99" t="str">
        <f>IF(病床状況確認表!CB32="","",病床状況確認表!CB$15)</f>
        <v/>
      </c>
      <c r="CC18" s="99" t="str">
        <f>IF(病床状況確認表!CC32="","",病床状況確認表!CC$15)</f>
        <v/>
      </c>
      <c r="CD18" s="99" t="str">
        <f>IF(病床状況確認表!CD32="","",病床状況確認表!CD$15)</f>
        <v/>
      </c>
      <c r="CE18" s="99" t="str">
        <f>IF(病床状況確認表!CE32="","",病床状況確認表!CE$15)</f>
        <v/>
      </c>
      <c r="CF18" s="99" t="str">
        <f>IF(病床状況確認表!CF32="","",病床状況確認表!CF$15)</f>
        <v/>
      </c>
      <c r="CG18" s="99" t="str">
        <f>IF(病床状況確認表!CG32="","",病床状況確認表!CG$15)</f>
        <v/>
      </c>
      <c r="CH18" s="99" t="str">
        <f>IF(病床状況確認表!CH32="","",病床状況確認表!CH$15)</f>
        <v/>
      </c>
      <c r="CI18" s="99" t="str">
        <f>IF(病床状況確認表!CI32="","",病床状況確認表!CI$15)</f>
        <v/>
      </c>
      <c r="CJ18" s="99" t="str">
        <f>IF(病床状況確認表!CJ32="","",病床状況確認表!CJ$15)</f>
        <v/>
      </c>
      <c r="CK18" s="99" t="str">
        <f>IF(病床状況確認表!CK32="","",病床状況確認表!CK$15)</f>
        <v/>
      </c>
      <c r="CL18" s="99" t="str">
        <f>IF(病床状況確認表!CL32="","",病床状況確認表!CL$15)</f>
        <v/>
      </c>
      <c r="CM18" s="99" t="str">
        <f>IF(病床状況確認表!CM32="","",病床状況確認表!CM$15)</f>
        <v/>
      </c>
      <c r="CN18" s="99" t="str">
        <f>IF(病床状況確認表!CN32="","",病床状況確認表!CN$15)</f>
        <v/>
      </c>
      <c r="CO18" s="99" t="str">
        <f>IF(病床状況確認表!CO32="","",病床状況確認表!CO$15)</f>
        <v/>
      </c>
      <c r="CP18" s="99" t="str">
        <f>IF(病床状況確認表!CP32="","",病床状況確認表!CP$15)</f>
        <v/>
      </c>
      <c r="CQ18" s="99" t="str">
        <f>IF(病床状況確認表!CQ32="","",病床状況確認表!CQ$15)</f>
        <v/>
      </c>
      <c r="CR18" s="99" t="str">
        <f>IF(病床状況確認表!CR32="","",病床状況確認表!CR$15)</f>
        <v/>
      </c>
      <c r="CS18" s="99" t="str">
        <f>IF(病床状況確認表!CS32="","",病床状況確認表!CS$15)</f>
        <v/>
      </c>
      <c r="CT18" s="99" t="str">
        <f>IF(病床状況確認表!CT32="","",病床状況確認表!CT$15)</f>
        <v/>
      </c>
      <c r="CU18" s="99" t="str">
        <f>IF(病床状況確認表!CU32="","",病床状況確認表!CU$15)</f>
        <v/>
      </c>
      <c r="CV18" s="99" t="str">
        <f>IF(病床状況確認表!CV32="","",病床状況確認表!CV$15)</f>
        <v/>
      </c>
      <c r="CW18" s="99" t="str">
        <f>IF(病床状況確認表!CW32="","",病床状況確認表!CW$15)</f>
        <v/>
      </c>
      <c r="CX18" s="99" t="str">
        <f>IF(病床状況確認表!CX32="","",病床状況確認表!CX$15)</f>
        <v/>
      </c>
      <c r="CY18" s="99" t="str">
        <f>IF(病床状況確認表!CY32="","",病床状況確認表!CY$15)</f>
        <v/>
      </c>
      <c r="CZ18" s="99" t="str">
        <f>IF(病床状況確認表!CZ32="","",病床状況確認表!CZ$15)</f>
        <v/>
      </c>
      <c r="DA18" s="99" t="str">
        <f>IF(病床状況確認表!DA32="","",病床状況確認表!DA$15)</f>
        <v/>
      </c>
      <c r="DB18" s="99" t="str">
        <f>IF(病床状況確認表!DB32="","",病床状況確認表!DB$15)</f>
        <v/>
      </c>
      <c r="DC18" s="99" t="str">
        <f>IF(病床状況確認表!DC32="","",病床状況確認表!DC$15)</f>
        <v/>
      </c>
      <c r="DD18" s="99" t="str">
        <f>IF(病床状況確認表!DD32="","",病床状況確認表!DD$15)</f>
        <v/>
      </c>
      <c r="DE18" s="99" t="str">
        <f>IF(病床状況確認表!DE32="","",病床状況確認表!DE$15)</f>
        <v/>
      </c>
      <c r="DF18" s="99" t="str">
        <f>IF(病床状況確認表!DF32="","",病床状況確認表!DF$15)</f>
        <v/>
      </c>
      <c r="DG18" s="99" t="str">
        <f>IF(病床状況確認表!DG32="","",病床状況確認表!DG$15)</f>
        <v/>
      </c>
      <c r="DH18" s="99" t="str">
        <f>IF(病床状況確認表!DH32="","",病床状況確認表!DH$15)</f>
        <v/>
      </c>
      <c r="DI18" s="99" t="str">
        <f>IF(病床状況確認表!DI32="","",病床状況確認表!DI$15)</f>
        <v/>
      </c>
      <c r="DJ18" s="99" t="str">
        <f>IF(病床状況確認表!DJ32="","",病床状況確認表!DJ$15)</f>
        <v/>
      </c>
      <c r="DK18" s="99" t="str">
        <f>IF(病床状況確認表!DK32="","",病床状況確認表!DK$15)</f>
        <v/>
      </c>
      <c r="DL18" s="99" t="str">
        <f>IF(病床状況確認表!DL32="","",病床状況確認表!DL$15)</f>
        <v/>
      </c>
      <c r="DM18" s="99" t="str">
        <f>IF(病床状況確認表!DM32="","",病床状況確認表!DM$15)</f>
        <v/>
      </c>
      <c r="DN18" s="99" t="str">
        <f>IF(病床状況確認表!DN32="","",病床状況確認表!DN$15)</f>
        <v/>
      </c>
      <c r="DO18" s="99" t="str">
        <f>IF(病床状況確認表!DO32="","",病床状況確認表!DO$15)</f>
        <v/>
      </c>
      <c r="DP18" s="99" t="str">
        <f>IF(病床状況確認表!DP32="","",病床状況確認表!DP$15)</f>
        <v/>
      </c>
      <c r="DQ18" s="99" t="str">
        <f>IF(病床状況確認表!DQ32="","",病床状況確認表!DQ$15)</f>
        <v/>
      </c>
      <c r="DR18" s="99" t="str">
        <f>IF(病床状況確認表!DR32="","",病床状況確認表!DR$15)</f>
        <v/>
      </c>
      <c r="DS18" s="99" t="str">
        <f>IF(病床状況確認表!DS32="","",病床状況確認表!DS$15)</f>
        <v/>
      </c>
      <c r="DT18" s="99" t="str">
        <f>IF(病床状況確認表!DT32="","",病床状況確認表!DT$15)</f>
        <v/>
      </c>
      <c r="DU18" s="99" t="str">
        <f>IF(病床状況確認表!DU32="","",病床状況確認表!DU$15)</f>
        <v/>
      </c>
      <c r="DV18" s="99" t="str">
        <f>IF(病床状況確認表!DV32="","",病床状況確認表!DV$15)</f>
        <v/>
      </c>
      <c r="DW18" s="99" t="str">
        <f>IF(病床状況確認表!DW32="","",病床状況確認表!DW$15)</f>
        <v/>
      </c>
      <c r="DX18" s="99" t="str">
        <f>IF(病床状況確認表!DX32="","",病床状況確認表!DX$15)</f>
        <v/>
      </c>
      <c r="DY18" s="99" t="str">
        <f>IF(病床状況確認表!DY32="","",病床状況確認表!DY$15)</f>
        <v/>
      </c>
      <c r="DZ18" s="99" t="str">
        <f>IF(病床状況確認表!DZ32="","",病床状況確認表!DZ$15)</f>
        <v/>
      </c>
      <c r="EA18" s="99" t="str">
        <f>IF(病床状況確認表!EA32="","",病床状況確認表!EA$15)</f>
        <v/>
      </c>
      <c r="EB18" s="99" t="str">
        <f>IF(病床状況確認表!EB32="","",病床状況確認表!EB$15)</f>
        <v/>
      </c>
      <c r="EC18" s="99" t="str">
        <f>IF(病床状況確認表!EC32="","",病床状況確認表!EC$15)</f>
        <v/>
      </c>
      <c r="ED18" s="99" t="str">
        <f>IF(病床状況確認表!ED32="","",病床状況確認表!ED$15)</f>
        <v/>
      </c>
      <c r="EE18" s="99" t="str">
        <f>IF(病床状況確認表!EE32="","",病床状況確認表!EE$15)</f>
        <v/>
      </c>
      <c r="EF18" s="99" t="str">
        <f>IF(病床状況確認表!EF32="","",病床状況確認表!EF$15)</f>
        <v/>
      </c>
      <c r="EG18" s="99" t="str">
        <f>IF(病床状況確認表!EG32="","",病床状況確認表!EG$15)</f>
        <v/>
      </c>
      <c r="EH18" s="99" t="str">
        <f>IF(病床状況確認表!EH32="","",病床状況確認表!EH$15)</f>
        <v/>
      </c>
      <c r="EI18" s="99" t="str">
        <f>IF(病床状況確認表!EI32="","",病床状況確認表!EI$15)</f>
        <v/>
      </c>
      <c r="EJ18" s="99" t="str">
        <f>IF(病床状況確認表!EJ32="","",病床状況確認表!EJ$15)</f>
        <v/>
      </c>
      <c r="EK18" s="99" t="str">
        <f>IF(病床状況確認表!EK32="","",病床状況確認表!EK$15)</f>
        <v/>
      </c>
      <c r="EL18" s="99" t="str">
        <f>IF(病床状況確認表!EL32="","",病床状況確認表!EL$15)</f>
        <v/>
      </c>
      <c r="EM18" s="99" t="str">
        <f>IF(病床状況確認表!EM32="","",病床状況確認表!EM$15)</f>
        <v/>
      </c>
      <c r="EN18" s="99" t="str">
        <f>IF(病床状況確認表!EN32="","",病床状況確認表!EN$15)</f>
        <v/>
      </c>
      <c r="EO18" s="99" t="str">
        <f>IF(病床状況確認表!EO32="","",病床状況確認表!EO$15)</f>
        <v/>
      </c>
      <c r="EP18" s="99" t="str">
        <f>IF(病床状況確認表!EP32="","",病床状況確認表!EP$15)</f>
        <v/>
      </c>
      <c r="EQ18" s="99" t="str">
        <f>IF(病床状況確認表!EQ32="","",病床状況確認表!EQ$15)</f>
        <v/>
      </c>
      <c r="ER18" s="99" t="str">
        <f>IF(病床状況確認表!ER32="","",病床状況確認表!ER$15)</f>
        <v/>
      </c>
      <c r="ES18" s="99" t="str">
        <f>IF(病床状況確認表!ES32="","",病床状況確認表!ES$15)</f>
        <v/>
      </c>
      <c r="ET18" s="99" t="str">
        <f>IF(病床状況確認表!ET32="","",病床状況確認表!ET$15)</f>
        <v/>
      </c>
      <c r="EU18" s="99" t="str">
        <f>IF(病床状況確認表!EU32="","",病床状況確認表!EU$15)</f>
        <v/>
      </c>
      <c r="EV18" s="99" t="str">
        <f>IF(病床状況確認表!EV32="","",病床状況確認表!EV$15)</f>
        <v/>
      </c>
      <c r="EW18" s="99" t="str">
        <f>IF(病床状況確認表!EW32="","",病床状況確認表!EW$15)</f>
        <v/>
      </c>
      <c r="EX18" s="99" t="str">
        <f>IF(病床状況確認表!EX32="","",病床状況確認表!EX$15)</f>
        <v/>
      </c>
      <c r="EY18" s="99" t="str">
        <f>IF(病床状況確認表!EY32="","",病床状況確認表!EY$15)</f>
        <v/>
      </c>
      <c r="EZ18" s="99" t="str">
        <f>IF(病床状況確認表!EZ32="","",病床状況確認表!EZ$15)</f>
        <v/>
      </c>
      <c r="FA18" s="99" t="str">
        <f>IF(病床状況確認表!FA32="","",病床状況確認表!FA$15)</f>
        <v/>
      </c>
      <c r="FB18" s="99" t="str">
        <f>IF(病床状況確認表!FB32="","",病床状況確認表!FB$15)</f>
        <v/>
      </c>
      <c r="FC18" s="99" t="str">
        <f>IF(病床状況確認表!FC32="","",病床状況確認表!FC$15)</f>
        <v/>
      </c>
      <c r="FD18" s="99" t="str">
        <f>IF(病床状況確認表!FD32="","",病床状況確認表!FD$15)</f>
        <v/>
      </c>
      <c r="FE18" s="99" t="str">
        <f>IF(病床状況確認表!FE32="","",病床状況確認表!FE$15)</f>
        <v/>
      </c>
      <c r="FF18" s="99" t="str">
        <f>IF(病床状況確認表!FF32="","",病床状況確認表!FF$15)</f>
        <v/>
      </c>
      <c r="FG18" s="99" t="str">
        <f>IF(病床状況確認表!FG32="","",病床状況確認表!FG$15)</f>
        <v/>
      </c>
      <c r="FH18" s="99" t="str">
        <f>IF(病床状況確認表!FH32="","",病床状況確認表!FH$15)</f>
        <v/>
      </c>
      <c r="FI18" s="99" t="str">
        <f>IF(病床状況確認表!FI32="","",病床状況確認表!FI$15)</f>
        <v/>
      </c>
      <c r="FJ18" s="99" t="str">
        <f>IF(病床状況確認表!FJ32="","",病床状況確認表!FJ$15)</f>
        <v/>
      </c>
      <c r="FK18" s="99" t="str">
        <f>IF(病床状況確認表!FK32="","",病床状況確認表!FK$15)</f>
        <v/>
      </c>
      <c r="FL18" s="99" t="str">
        <f>IF(病床状況確認表!FL32="","",病床状況確認表!FL$15)</f>
        <v/>
      </c>
      <c r="FM18" s="99" t="str">
        <f>IF(病床状況確認表!FM32="","",病床状況確認表!FM$15)</f>
        <v/>
      </c>
      <c r="FN18" s="99" t="str">
        <f>IF(病床状況確認表!FN32="","",病床状況確認表!FN$15)</f>
        <v/>
      </c>
      <c r="FO18" s="99" t="str">
        <f>IF(病床状況確認表!FO32="","",病床状況確認表!FO$15)</f>
        <v/>
      </c>
      <c r="FP18" s="99" t="str">
        <f>IF(病床状況確認表!FP32="","",病床状況確認表!FP$15)</f>
        <v/>
      </c>
      <c r="FQ18" s="99" t="str">
        <f>IF(病床状況確認表!FQ32="","",病床状況確認表!FQ$15)</f>
        <v/>
      </c>
      <c r="FR18" s="99" t="str">
        <f>IF(病床状況確認表!FR32="","",病床状況確認表!FR$15)</f>
        <v/>
      </c>
      <c r="FS18" s="99" t="str">
        <f>IF(病床状況確認表!FS32="","",病床状況確認表!FS$15)</f>
        <v/>
      </c>
      <c r="FT18" s="99" t="str">
        <f>IF(病床状況確認表!FT32="","",病床状況確認表!FT$15)</f>
        <v/>
      </c>
      <c r="FU18" s="99" t="str">
        <f>IF(病床状況確認表!FU32="","",病床状況確認表!FU$15)</f>
        <v/>
      </c>
      <c r="FV18" s="99" t="str">
        <f>IF(病床状況確認表!FV32="","",病床状況確認表!FV$15)</f>
        <v/>
      </c>
      <c r="FW18" s="99" t="str">
        <f>IF(病床状況確認表!FW32="","",病床状況確認表!FW$15)</f>
        <v/>
      </c>
      <c r="FX18" s="99" t="str">
        <f>IF(病床状況確認表!FX32="","",病床状況確認表!FX$15)</f>
        <v/>
      </c>
      <c r="FY18" s="99" t="str">
        <f>IF(病床状況確認表!FY32="","",病床状況確認表!FY$15)</f>
        <v/>
      </c>
      <c r="FZ18" s="99" t="str">
        <f>IF(病床状況確認表!FZ32="","",病床状況確認表!FZ$15)</f>
        <v/>
      </c>
      <c r="GA18" s="99" t="str">
        <f>IF(病床状況確認表!GA32="","",病床状況確認表!GA$15)</f>
        <v/>
      </c>
      <c r="GB18" s="99" t="str">
        <f>IF(病床状況確認表!GB32="","",病床状況確認表!GB$15)</f>
        <v/>
      </c>
      <c r="GC18" s="99" t="str">
        <f>IF(病床状況確認表!GC32="","",病床状況確認表!GC$15)</f>
        <v/>
      </c>
      <c r="GD18" s="99" t="str">
        <f>IF(病床状況確認表!GD32="","",病床状況確認表!GD$15)</f>
        <v/>
      </c>
      <c r="GE18" s="99" t="str">
        <f>IF(病床状況確認表!GE32="","",病床状況確認表!GE$15)</f>
        <v/>
      </c>
      <c r="GF18" s="27" t="str">
        <f t="shared" si="153"/>
        <v/>
      </c>
      <c r="GG18" s="12">
        <f t="shared" si="154"/>
        <v>0</v>
      </c>
      <c r="GH18" s="12">
        <f t="shared" si="155"/>
        <v>0</v>
      </c>
      <c r="GI18" s="45">
        <f>IFERROR(VLOOKUP(AT$3&amp;C18&amp;D18,データ!D:E,2,0),0)</f>
        <v>0</v>
      </c>
      <c r="GJ18" s="45">
        <f t="shared" si="157"/>
        <v>0</v>
      </c>
      <c r="GK18" s="1">
        <f t="shared" si="156"/>
        <v>0</v>
      </c>
      <c r="GL18" s="1" t="str">
        <f t="shared" si="158"/>
        <v/>
      </c>
    </row>
    <row r="19" spans="1:194">
      <c r="A19" s="1" t="str">
        <f>IF(GL19="","",MAX($A$6:A18)+1)</f>
        <v/>
      </c>
      <c r="B19" s="27"/>
      <c r="C19" s="6"/>
      <c r="D19" s="6"/>
      <c r="E19" s="97" t="str">
        <f>IF(病床状況確認表!E33="","",病床状況確認表!E$15)</f>
        <v/>
      </c>
      <c r="F19" s="98" t="str">
        <f>IF(病床状況確認表!F33="","",病床状況確認表!F$15)</f>
        <v/>
      </c>
      <c r="G19" s="98" t="str">
        <f>IF(病床状況確認表!G33="","",病床状況確認表!G$15)</f>
        <v/>
      </c>
      <c r="H19" s="98" t="str">
        <f>IF(病床状況確認表!H33="","",病床状況確認表!H$15)</f>
        <v/>
      </c>
      <c r="I19" s="98" t="str">
        <f>IF(病床状況確認表!I33="","",病床状況確認表!I$15)</f>
        <v/>
      </c>
      <c r="J19" s="98" t="str">
        <f>IF(病床状況確認表!J33="","",病床状況確認表!J$15)</f>
        <v/>
      </c>
      <c r="K19" s="98" t="str">
        <f>IF(病床状況確認表!K33="","",病床状況確認表!K$15)</f>
        <v/>
      </c>
      <c r="L19" s="98" t="str">
        <f>IF(病床状況確認表!L33="","",病床状況確認表!L$15)</f>
        <v/>
      </c>
      <c r="M19" s="98" t="str">
        <f>IF(病床状況確認表!M33="","",病床状況確認表!M$15)</f>
        <v/>
      </c>
      <c r="N19" s="98" t="str">
        <f>IF(病床状況確認表!N33="","",病床状況確認表!N$15)</f>
        <v/>
      </c>
      <c r="O19" s="98" t="str">
        <f>IF(病床状況確認表!O33="","",病床状況確認表!O$15)</f>
        <v/>
      </c>
      <c r="P19" s="98" t="str">
        <f>IF(病床状況確認表!P33="","",病床状況確認表!P$15)</f>
        <v/>
      </c>
      <c r="Q19" s="98" t="str">
        <f>IF(病床状況確認表!Q33="","",病床状況確認表!Q$15)</f>
        <v/>
      </c>
      <c r="R19" s="98" t="str">
        <f>IF(病床状況確認表!R33="","",病床状況確認表!R$15)</f>
        <v/>
      </c>
      <c r="S19" s="98" t="str">
        <f>IF(病床状況確認表!S33="","",病床状況確認表!S$15)</f>
        <v/>
      </c>
      <c r="T19" s="98" t="str">
        <f>IF(病床状況確認表!T33="","",病床状況確認表!T$15)</f>
        <v/>
      </c>
      <c r="U19" s="98" t="str">
        <f>IF(病床状況確認表!U33="","",病床状況確認表!U$15)</f>
        <v/>
      </c>
      <c r="V19" s="98" t="str">
        <f>IF(病床状況確認表!V33="","",病床状況確認表!V$15)</f>
        <v/>
      </c>
      <c r="W19" s="98" t="str">
        <f>IF(病床状況確認表!W33="","",病床状況確認表!W$15)</f>
        <v/>
      </c>
      <c r="X19" s="98" t="str">
        <f>IF(病床状況確認表!X33="","",病床状況確認表!X$15)</f>
        <v/>
      </c>
      <c r="Y19" s="98" t="str">
        <f>IF(病床状況確認表!Y33="","",病床状況確認表!Y$15)</f>
        <v/>
      </c>
      <c r="Z19" s="98" t="str">
        <f>IF(病床状況確認表!Z33="","",病床状況確認表!Z$15)</f>
        <v/>
      </c>
      <c r="AA19" s="98" t="str">
        <f>IF(病床状況確認表!AA33="","",病床状況確認表!AA$15)</f>
        <v/>
      </c>
      <c r="AB19" s="98" t="str">
        <f>IF(病床状況確認表!AB33="","",病床状況確認表!AB$15)</f>
        <v/>
      </c>
      <c r="AC19" s="98" t="str">
        <f>IF(病床状況確認表!AC33="","",病床状況確認表!AC$15)</f>
        <v/>
      </c>
      <c r="AD19" s="98" t="str">
        <f>IF(病床状況確認表!AD33="","",病床状況確認表!AD$15)</f>
        <v/>
      </c>
      <c r="AE19" s="98" t="str">
        <f>IF(病床状況確認表!AE33="","",病床状況確認表!AE$15)</f>
        <v/>
      </c>
      <c r="AF19" s="98" t="str">
        <f>IF(病床状況確認表!AF33="","",病床状況確認表!AF$15)</f>
        <v/>
      </c>
      <c r="AG19" s="98" t="str">
        <f>IF(病床状況確認表!AG33="","",病床状況確認表!AG$15)</f>
        <v/>
      </c>
      <c r="AH19" s="98" t="str">
        <f>IF(病床状況確認表!AH33="","",病床状況確認表!AH$15)</f>
        <v/>
      </c>
      <c r="AI19" s="98" t="str">
        <f>IF(病床状況確認表!AI33="","",病床状況確認表!AI$15)</f>
        <v/>
      </c>
      <c r="AJ19" s="99" t="str">
        <f>IF(病床状況確認表!AJ33="","",病床状況確認表!AJ$15)</f>
        <v/>
      </c>
      <c r="AK19" s="99" t="str">
        <f>IF(病床状況確認表!AK33="","",病床状況確認表!AK$15)</f>
        <v/>
      </c>
      <c r="AL19" s="99" t="str">
        <f>IF(病床状況確認表!AL33="","",病床状況確認表!AL$15)</f>
        <v/>
      </c>
      <c r="AM19" s="99" t="str">
        <f>IF(病床状況確認表!AM33="","",病床状況確認表!AM$15)</f>
        <v/>
      </c>
      <c r="AN19" s="99" t="str">
        <f>IF(病床状況確認表!AN33="","",病床状況確認表!AN$15)</f>
        <v/>
      </c>
      <c r="AO19" s="99" t="str">
        <f>IF(病床状況確認表!AO33="","",病床状況確認表!AO$15)</f>
        <v/>
      </c>
      <c r="AP19" s="99" t="str">
        <f>IF(病床状況確認表!AP33="","",病床状況確認表!AP$15)</f>
        <v/>
      </c>
      <c r="AQ19" s="99" t="str">
        <f>IF(病床状況確認表!AQ33="","",病床状況確認表!AQ$15)</f>
        <v/>
      </c>
      <c r="AR19" s="99" t="str">
        <f>IF(病床状況確認表!AR33="","",病床状況確認表!AR$15)</f>
        <v/>
      </c>
      <c r="AS19" s="99" t="str">
        <f>IF(病床状況確認表!AS33="","",病床状況確認表!AS$15)</f>
        <v/>
      </c>
      <c r="AT19" s="99" t="str">
        <f>IF(病床状況確認表!AT33="","",病床状況確認表!AT$15)</f>
        <v/>
      </c>
      <c r="AU19" s="99" t="str">
        <f>IF(病床状況確認表!AU33="","",病床状況確認表!AU$15)</f>
        <v/>
      </c>
      <c r="AV19" s="99" t="str">
        <f>IF(病床状況確認表!AV33="","",病床状況確認表!AV$15)</f>
        <v/>
      </c>
      <c r="AW19" s="99" t="str">
        <f>IF(病床状況確認表!AW33="","",病床状況確認表!AW$15)</f>
        <v/>
      </c>
      <c r="AX19" s="99" t="str">
        <f>IF(病床状況確認表!AX33="","",病床状況確認表!AX$15)</f>
        <v/>
      </c>
      <c r="AY19" s="99" t="str">
        <f>IF(病床状況確認表!AY33="","",病床状況確認表!AY$15)</f>
        <v/>
      </c>
      <c r="AZ19" s="99" t="str">
        <f>IF(病床状況確認表!AZ33="","",病床状況確認表!AZ$15)</f>
        <v/>
      </c>
      <c r="BA19" s="99" t="str">
        <f>IF(病床状況確認表!BA33="","",病床状況確認表!BA$15)</f>
        <v/>
      </c>
      <c r="BB19" s="99" t="str">
        <f>IF(病床状況確認表!BB33="","",病床状況確認表!BB$15)</f>
        <v/>
      </c>
      <c r="BC19" s="99" t="str">
        <f>IF(病床状況確認表!BC33="","",病床状況確認表!BC$15)</f>
        <v/>
      </c>
      <c r="BD19" s="99" t="str">
        <f>IF(病床状況確認表!BD33="","",病床状況確認表!BD$15)</f>
        <v/>
      </c>
      <c r="BE19" s="99" t="str">
        <f>IF(病床状況確認表!BE33="","",病床状況確認表!BE$15)</f>
        <v/>
      </c>
      <c r="BF19" s="99" t="str">
        <f>IF(病床状況確認表!BF33="","",病床状況確認表!BF$15)</f>
        <v/>
      </c>
      <c r="BG19" s="99" t="str">
        <f>IF(病床状況確認表!BG33="","",病床状況確認表!BG$15)</f>
        <v/>
      </c>
      <c r="BH19" s="99" t="str">
        <f>IF(病床状況確認表!BH33="","",病床状況確認表!BH$15)</f>
        <v/>
      </c>
      <c r="BI19" s="99" t="str">
        <f>IF(病床状況確認表!BI33="","",病床状況確認表!BI$15)</f>
        <v/>
      </c>
      <c r="BJ19" s="99" t="str">
        <f>IF(病床状況確認表!BJ33="","",病床状況確認表!BJ$15)</f>
        <v/>
      </c>
      <c r="BK19" s="99" t="str">
        <f>IF(病床状況確認表!BK33="","",病床状況確認表!BK$15)</f>
        <v/>
      </c>
      <c r="BL19" s="99" t="str">
        <f>IF(病床状況確認表!BL33="","",病床状況確認表!BL$15)</f>
        <v/>
      </c>
      <c r="BM19" s="99" t="str">
        <f>IF(病床状況確認表!BM33="","",病床状況確認表!BM$15)</f>
        <v/>
      </c>
      <c r="BN19" s="99" t="str">
        <f>IF(病床状況確認表!BN33="","",病床状況確認表!BN$15)</f>
        <v/>
      </c>
      <c r="BO19" s="99" t="str">
        <f>IF(病床状況確認表!BO33="","",病床状況確認表!BO$15)</f>
        <v/>
      </c>
      <c r="BP19" s="99" t="str">
        <f>IF(病床状況確認表!BP33="","",病床状況確認表!BP$15)</f>
        <v/>
      </c>
      <c r="BQ19" s="99" t="str">
        <f>IF(病床状況確認表!BQ33="","",病床状況確認表!BQ$15)</f>
        <v/>
      </c>
      <c r="BR19" s="99" t="str">
        <f>IF(病床状況確認表!BR33="","",病床状況確認表!BR$15)</f>
        <v/>
      </c>
      <c r="BS19" s="99" t="str">
        <f>IF(病床状況確認表!BS33="","",病床状況確認表!BS$15)</f>
        <v/>
      </c>
      <c r="BT19" s="99" t="str">
        <f>IF(病床状況確認表!BT33="","",病床状況確認表!BT$15)</f>
        <v/>
      </c>
      <c r="BU19" s="99" t="str">
        <f>IF(病床状況確認表!BU33="","",病床状況確認表!BU$15)</f>
        <v/>
      </c>
      <c r="BV19" s="99" t="str">
        <f>IF(病床状況確認表!BV33="","",病床状況確認表!BV$15)</f>
        <v/>
      </c>
      <c r="BW19" s="99" t="str">
        <f>IF(病床状況確認表!BW33="","",病床状況確認表!BW$15)</f>
        <v/>
      </c>
      <c r="BX19" s="99" t="str">
        <f>IF(病床状況確認表!BX33="","",病床状況確認表!BX$15)</f>
        <v/>
      </c>
      <c r="BY19" s="99" t="str">
        <f>IF(病床状況確認表!BY33="","",病床状況確認表!BY$15)</f>
        <v/>
      </c>
      <c r="BZ19" s="99" t="str">
        <f>IF(病床状況確認表!BZ33="","",病床状況確認表!BZ$15)</f>
        <v/>
      </c>
      <c r="CA19" s="99" t="str">
        <f>IF(病床状況確認表!CA33="","",病床状況確認表!CA$15)</f>
        <v/>
      </c>
      <c r="CB19" s="99" t="str">
        <f>IF(病床状況確認表!CB33="","",病床状況確認表!CB$15)</f>
        <v/>
      </c>
      <c r="CC19" s="99" t="str">
        <f>IF(病床状況確認表!CC33="","",病床状況確認表!CC$15)</f>
        <v/>
      </c>
      <c r="CD19" s="99" t="str">
        <f>IF(病床状況確認表!CD33="","",病床状況確認表!CD$15)</f>
        <v/>
      </c>
      <c r="CE19" s="99" t="str">
        <f>IF(病床状況確認表!CE33="","",病床状況確認表!CE$15)</f>
        <v/>
      </c>
      <c r="CF19" s="99" t="str">
        <f>IF(病床状況確認表!CF33="","",病床状況確認表!CF$15)</f>
        <v/>
      </c>
      <c r="CG19" s="99" t="str">
        <f>IF(病床状況確認表!CG33="","",病床状況確認表!CG$15)</f>
        <v/>
      </c>
      <c r="CH19" s="99" t="str">
        <f>IF(病床状況確認表!CH33="","",病床状況確認表!CH$15)</f>
        <v/>
      </c>
      <c r="CI19" s="99" t="str">
        <f>IF(病床状況確認表!CI33="","",病床状況確認表!CI$15)</f>
        <v/>
      </c>
      <c r="CJ19" s="99" t="str">
        <f>IF(病床状況確認表!CJ33="","",病床状況確認表!CJ$15)</f>
        <v/>
      </c>
      <c r="CK19" s="99" t="str">
        <f>IF(病床状況確認表!CK33="","",病床状況確認表!CK$15)</f>
        <v/>
      </c>
      <c r="CL19" s="99" t="str">
        <f>IF(病床状況確認表!CL33="","",病床状況確認表!CL$15)</f>
        <v/>
      </c>
      <c r="CM19" s="99" t="str">
        <f>IF(病床状況確認表!CM33="","",病床状況確認表!CM$15)</f>
        <v/>
      </c>
      <c r="CN19" s="99" t="str">
        <f>IF(病床状況確認表!CN33="","",病床状況確認表!CN$15)</f>
        <v/>
      </c>
      <c r="CO19" s="99" t="str">
        <f>IF(病床状況確認表!CO33="","",病床状況確認表!CO$15)</f>
        <v/>
      </c>
      <c r="CP19" s="99" t="str">
        <f>IF(病床状況確認表!CP33="","",病床状況確認表!CP$15)</f>
        <v/>
      </c>
      <c r="CQ19" s="99" t="str">
        <f>IF(病床状況確認表!CQ33="","",病床状況確認表!CQ$15)</f>
        <v/>
      </c>
      <c r="CR19" s="99" t="str">
        <f>IF(病床状況確認表!CR33="","",病床状況確認表!CR$15)</f>
        <v/>
      </c>
      <c r="CS19" s="99" t="str">
        <f>IF(病床状況確認表!CS33="","",病床状況確認表!CS$15)</f>
        <v/>
      </c>
      <c r="CT19" s="99" t="str">
        <f>IF(病床状況確認表!CT33="","",病床状況確認表!CT$15)</f>
        <v/>
      </c>
      <c r="CU19" s="99" t="str">
        <f>IF(病床状況確認表!CU33="","",病床状況確認表!CU$15)</f>
        <v/>
      </c>
      <c r="CV19" s="99" t="str">
        <f>IF(病床状況確認表!CV33="","",病床状況確認表!CV$15)</f>
        <v/>
      </c>
      <c r="CW19" s="99" t="str">
        <f>IF(病床状況確認表!CW33="","",病床状況確認表!CW$15)</f>
        <v/>
      </c>
      <c r="CX19" s="99" t="str">
        <f>IF(病床状況確認表!CX33="","",病床状況確認表!CX$15)</f>
        <v/>
      </c>
      <c r="CY19" s="99" t="str">
        <f>IF(病床状況確認表!CY33="","",病床状況確認表!CY$15)</f>
        <v/>
      </c>
      <c r="CZ19" s="99" t="str">
        <f>IF(病床状況確認表!CZ33="","",病床状況確認表!CZ$15)</f>
        <v/>
      </c>
      <c r="DA19" s="99" t="str">
        <f>IF(病床状況確認表!DA33="","",病床状況確認表!DA$15)</f>
        <v/>
      </c>
      <c r="DB19" s="99" t="str">
        <f>IF(病床状況確認表!DB33="","",病床状況確認表!DB$15)</f>
        <v/>
      </c>
      <c r="DC19" s="99" t="str">
        <f>IF(病床状況確認表!DC33="","",病床状況確認表!DC$15)</f>
        <v/>
      </c>
      <c r="DD19" s="99" t="str">
        <f>IF(病床状況確認表!DD33="","",病床状況確認表!DD$15)</f>
        <v/>
      </c>
      <c r="DE19" s="99" t="str">
        <f>IF(病床状況確認表!DE33="","",病床状況確認表!DE$15)</f>
        <v/>
      </c>
      <c r="DF19" s="99" t="str">
        <f>IF(病床状況確認表!DF33="","",病床状況確認表!DF$15)</f>
        <v/>
      </c>
      <c r="DG19" s="99" t="str">
        <f>IF(病床状況確認表!DG33="","",病床状況確認表!DG$15)</f>
        <v/>
      </c>
      <c r="DH19" s="99" t="str">
        <f>IF(病床状況確認表!DH33="","",病床状況確認表!DH$15)</f>
        <v/>
      </c>
      <c r="DI19" s="99" t="str">
        <f>IF(病床状況確認表!DI33="","",病床状況確認表!DI$15)</f>
        <v/>
      </c>
      <c r="DJ19" s="99" t="str">
        <f>IF(病床状況確認表!DJ33="","",病床状況確認表!DJ$15)</f>
        <v/>
      </c>
      <c r="DK19" s="99" t="str">
        <f>IF(病床状況確認表!DK33="","",病床状況確認表!DK$15)</f>
        <v/>
      </c>
      <c r="DL19" s="99" t="str">
        <f>IF(病床状況確認表!DL33="","",病床状況確認表!DL$15)</f>
        <v/>
      </c>
      <c r="DM19" s="99" t="str">
        <f>IF(病床状況確認表!DM33="","",病床状況確認表!DM$15)</f>
        <v/>
      </c>
      <c r="DN19" s="99" t="str">
        <f>IF(病床状況確認表!DN33="","",病床状況確認表!DN$15)</f>
        <v/>
      </c>
      <c r="DO19" s="99" t="str">
        <f>IF(病床状況確認表!DO33="","",病床状況確認表!DO$15)</f>
        <v/>
      </c>
      <c r="DP19" s="99" t="str">
        <f>IF(病床状況確認表!DP33="","",病床状況確認表!DP$15)</f>
        <v/>
      </c>
      <c r="DQ19" s="99" t="str">
        <f>IF(病床状況確認表!DQ33="","",病床状況確認表!DQ$15)</f>
        <v/>
      </c>
      <c r="DR19" s="99" t="str">
        <f>IF(病床状況確認表!DR33="","",病床状況確認表!DR$15)</f>
        <v/>
      </c>
      <c r="DS19" s="99" t="str">
        <f>IF(病床状況確認表!DS33="","",病床状況確認表!DS$15)</f>
        <v/>
      </c>
      <c r="DT19" s="99" t="str">
        <f>IF(病床状況確認表!DT33="","",病床状況確認表!DT$15)</f>
        <v/>
      </c>
      <c r="DU19" s="99" t="str">
        <f>IF(病床状況確認表!DU33="","",病床状況確認表!DU$15)</f>
        <v/>
      </c>
      <c r="DV19" s="99" t="str">
        <f>IF(病床状況確認表!DV33="","",病床状況確認表!DV$15)</f>
        <v/>
      </c>
      <c r="DW19" s="99" t="str">
        <f>IF(病床状況確認表!DW33="","",病床状況確認表!DW$15)</f>
        <v/>
      </c>
      <c r="DX19" s="99" t="str">
        <f>IF(病床状況確認表!DX33="","",病床状況確認表!DX$15)</f>
        <v/>
      </c>
      <c r="DY19" s="99" t="str">
        <f>IF(病床状況確認表!DY33="","",病床状況確認表!DY$15)</f>
        <v/>
      </c>
      <c r="DZ19" s="99" t="str">
        <f>IF(病床状況確認表!DZ33="","",病床状況確認表!DZ$15)</f>
        <v/>
      </c>
      <c r="EA19" s="99" t="str">
        <f>IF(病床状況確認表!EA33="","",病床状況確認表!EA$15)</f>
        <v/>
      </c>
      <c r="EB19" s="99" t="str">
        <f>IF(病床状況確認表!EB33="","",病床状況確認表!EB$15)</f>
        <v/>
      </c>
      <c r="EC19" s="99" t="str">
        <f>IF(病床状況確認表!EC33="","",病床状況確認表!EC$15)</f>
        <v/>
      </c>
      <c r="ED19" s="99" t="str">
        <f>IF(病床状況確認表!ED33="","",病床状況確認表!ED$15)</f>
        <v/>
      </c>
      <c r="EE19" s="99" t="str">
        <f>IF(病床状況確認表!EE33="","",病床状況確認表!EE$15)</f>
        <v/>
      </c>
      <c r="EF19" s="99" t="str">
        <f>IF(病床状況確認表!EF33="","",病床状況確認表!EF$15)</f>
        <v/>
      </c>
      <c r="EG19" s="99" t="str">
        <f>IF(病床状況確認表!EG33="","",病床状況確認表!EG$15)</f>
        <v/>
      </c>
      <c r="EH19" s="99" t="str">
        <f>IF(病床状況確認表!EH33="","",病床状況確認表!EH$15)</f>
        <v/>
      </c>
      <c r="EI19" s="99" t="str">
        <f>IF(病床状況確認表!EI33="","",病床状況確認表!EI$15)</f>
        <v/>
      </c>
      <c r="EJ19" s="99" t="str">
        <f>IF(病床状況確認表!EJ33="","",病床状況確認表!EJ$15)</f>
        <v/>
      </c>
      <c r="EK19" s="99" t="str">
        <f>IF(病床状況確認表!EK33="","",病床状況確認表!EK$15)</f>
        <v/>
      </c>
      <c r="EL19" s="99" t="str">
        <f>IF(病床状況確認表!EL33="","",病床状況確認表!EL$15)</f>
        <v/>
      </c>
      <c r="EM19" s="99" t="str">
        <f>IF(病床状況確認表!EM33="","",病床状況確認表!EM$15)</f>
        <v/>
      </c>
      <c r="EN19" s="99" t="str">
        <f>IF(病床状況確認表!EN33="","",病床状況確認表!EN$15)</f>
        <v/>
      </c>
      <c r="EO19" s="99" t="str">
        <f>IF(病床状況確認表!EO33="","",病床状況確認表!EO$15)</f>
        <v/>
      </c>
      <c r="EP19" s="99" t="str">
        <f>IF(病床状況確認表!EP33="","",病床状況確認表!EP$15)</f>
        <v/>
      </c>
      <c r="EQ19" s="99" t="str">
        <f>IF(病床状況確認表!EQ33="","",病床状況確認表!EQ$15)</f>
        <v/>
      </c>
      <c r="ER19" s="99" t="str">
        <f>IF(病床状況確認表!ER33="","",病床状況確認表!ER$15)</f>
        <v/>
      </c>
      <c r="ES19" s="99" t="str">
        <f>IF(病床状況確認表!ES33="","",病床状況確認表!ES$15)</f>
        <v/>
      </c>
      <c r="ET19" s="99" t="str">
        <f>IF(病床状況確認表!ET33="","",病床状況確認表!ET$15)</f>
        <v/>
      </c>
      <c r="EU19" s="99" t="str">
        <f>IF(病床状況確認表!EU33="","",病床状況確認表!EU$15)</f>
        <v/>
      </c>
      <c r="EV19" s="99" t="str">
        <f>IF(病床状況確認表!EV33="","",病床状況確認表!EV$15)</f>
        <v/>
      </c>
      <c r="EW19" s="99" t="str">
        <f>IF(病床状況確認表!EW33="","",病床状況確認表!EW$15)</f>
        <v/>
      </c>
      <c r="EX19" s="99" t="str">
        <f>IF(病床状況確認表!EX33="","",病床状況確認表!EX$15)</f>
        <v/>
      </c>
      <c r="EY19" s="99" t="str">
        <f>IF(病床状況確認表!EY33="","",病床状況確認表!EY$15)</f>
        <v/>
      </c>
      <c r="EZ19" s="99" t="str">
        <f>IF(病床状況確認表!EZ33="","",病床状況確認表!EZ$15)</f>
        <v/>
      </c>
      <c r="FA19" s="99" t="str">
        <f>IF(病床状況確認表!FA33="","",病床状況確認表!FA$15)</f>
        <v/>
      </c>
      <c r="FB19" s="99" t="str">
        <f>IF(病床状況確認表!FB33="","",病床状況確認表!FB$15)</f>
        <v/>
      </c>
      <c r="FC19" s="99" t="str">
        <f>IF(病床状況確認表!FC33="","",病床状況確認表!FC$15)</f>
        <v/>
      </c>
      <c r="FD19" s="99" t="str">
        <f>IF(病床状況確認表!FD33="","",病床状況確認表!FD$15)</f>
        <v/>
      </c>
      <c r="FE19" s="99" t="str">
        <f>IF(病床状況確認表!FE33="","",病床状況確認表!FE$15)</f>
        <v/>
      </c>
      <c r="FF19" s="99" t="str">
        <f>IF(病床状況確認表!FF33="","",病床状況確認表!FF$15)</f>
        <v/>
      </c>
      <c r="FG19" s="99" t="str">
        <f>IF(病床状況確認表!FG33="","",病床状況確認表!FG$15)</f>
        <v/>
      </c>
      <c r="FH19" s="99" t="str">
        <f>IF(病床状況確認表!FH33="","",病床状況確認表!FH$15)</f>
        <v/>
      </c>
      <c r="FI19" s="99" t="str">
        <f>IF(病床状況確認表!FI33="","",病床状況確認表!FI$15)</f>
        <v/>
      </c>
      <c r="FJ19" s="99" t="str">
        <f>IF(病床状況確認表!FJ33="","",病床状況確認表!FJ$15)</f>
        <v/>
      </c>
      <c r="FK19" s="99" t="str">
        <f>IF(病床状況確認表!FK33="","",病床状況確認表!FK$15)</f>
        <v/>
      </c>
      <c r="FL19" s="99" t="str">
        <f>IF(病床状況確認表!FL33="","",病床状況確認表!FL$15)</f>
        <v/>
      </c>
      <c r="FM19" s="99" t="str">
        <f>IF(病床状況確認表!FM33="","",病床状況確認表!FM$15)</f>
        <v/>
      </c>
      <c r="FN19" s="99" t="str">
        <f>IF(病床状況確認表!FN33="","",病床状況確認表!FN$15)</f>
        <v/>
      </c>
      <c r="FO19" s="99" t="str">
        <f>IF(病床状況確認表!FO33="","",病床状況確認表!FO$15)</f>
        <v/>
      </c>
      <c r="FP19" s="99" t="str">
        <f>IF(病床状況確認表!FP33="","",病床状況確認表!FP$15)</f>
        <v/>
      </c>
      <c r="FQ19" s="99" t="str">
        <f>IF(病床状況確認表!FQ33="","",病床状況確認表!FQ$15)</f>
        <v/>
      </c>
      <c r="FR19" s="99" t="str">
        <f>IF(病床状況確認表!FR33="","",病床状況確認表!FR$15)</f>
        <v/>
      </c>
      <c r="FS19" s="99" t="str">
        <f>IF(病床状況確認表!FS33="","",病床状況確認表!FS$15)</f>
        <v/>
      </c>
      <c r="FT19" s="99" t="str">
        <f>IF(病床状況確認表!FT33="","",病床状況確認表!FT$15)</f>
        <v/>
      </c>
      <c r="FU19" s="99" t="str">
        <f>IF(病床状況確認表!FU33="","",病床状況確認表!FU$15)</f>
        <v/>
      </c>
      <c r="FV19" s="99" t="str">
        <f>IF(病床状況確認表!FV33="","",病床状況確認表!FV$15)</f>
        <v/>
      </c>
      <c r="FW19" s="99" t="str">
        <f>IF(病床状況確認表!FW33="","",病床状況確認表!FW$15)</f>
        <v/>
      </c>
      <c r="FX19" s="99" t="str">
        <f>IF(病床状況確認表!FX33="","",病床状況確認表!FX$15)</f>
        <v/>
      </c>
      <c r="FY19" s="99" t="str">
        <f>IF(病床状況確認表!FY33="","",病床状況確認表!FY$15)</f>
        <v/>
      </c>
      <c r="FZ19" s="99" t="str">
        <f>IF(病床状況確認表!FZ33="","",病床状況確認表!FZ$15)</f>
        <v/>
      </c>
      <c r="GA19" s="99" t="str">
        <f>IF(病床状況確認表!GA33="","",病床状況確認表!GA$15)</f>
        <v/>
      </c>
      <c r="GB19" s="99" t="str">
        <f>IF(病床状況確認表!GB33="","",病床状況確認表!GB$15)</f>
        <v/>
      </c>
      <c r="GC19" s="99" t="str">
        <f>IF(病床状況確認表!GC33="","",病床状況確認表!GC$15)</f>
        <v/>
      </c>
      <c r="GD19" s="99" t="str">
        <f>IF(病床状況確認表!GD33="","",病床状況確認表!GD$15)</f>
        <v/>
      </c>
      <c r="GE19" s="99" t="str">
        <f>IF(病床状況確認表!GE33="","",病床状況確認表!GE$15)</f>
        <v/>
      </c>
      <c r="GF19" s="27" t="str">
        <f t="shared" si="153"/>
        <v/>
      </c>
      <c r="GG19" s="12">
        <f t="shared" si="154"/>
        <v>0</v>
      </c>
      <c r="GH19" s="12">
        <f t="shared" si="155"/>
        <v>0</v>
      </c>
      <c r="GI19" s="45">
        <f>IFERROR(VLOOKUP(AT$3&amp;C19&amp;D19,データ!D:E,2,0),0)</f>
        <v>0</v>
      </c>
      <c r="GJ19" s="45">
        <f t="shared" si="157"/>
        <v>0</v>
      </c>
      <c r="GK19" s="1">
        <f t="shared" si="156"/>
        <v>0</v>
      </c>
      <c r="GL19" s="1" t="str">
        <f t="shared" si="158"/>
        <v/>
      </c>
    </row>
    <row r="20" spans="1:194">
      <c r="A20" s="1" t="str">
        <f>IF(GL20="","",MAX($A$6:A19)+1)</f>
        <v/>
      </c>
      <c r="B20" s="27"/>
      <c r="C20" s="6"/>
      <c r="D20" s="6"/>
      <c r="E20" s="97" t="str">
        <f>IF(病床状況確認表!E34="","",病床状況確認表!E$15)</f>
        <v/>
      </c>
      <c r="F20" s="98" t="str">
        <f>IF(病床状況確認表!F34="","",病床状況確認表!F$15)</f>
        <v/>
      </c>
      <c r="G20" s="98" t="str">
        <f>IF(病床状況確認表!G34="","",病床状況確認表!G$15)</f>
        <v/>
      </c>
      <c r="H20" s="98" t="str">
        <f>IF(病床状況確認表!H34="","",病床状況確認表!H$15)</f>
        <v/>
      </c>
      <c r="I20" s="98" t="str">
        <f>IF(病床状況確認表!I34="","",病床状況確認表!I$15)</f>
        <v/>
      </c>
      <c r="J20" s="98" t="str">
        <f>IF(病床状況確認表!J34="","",病床状況確認表!J$15)</f>
        <v/>
      </c>
      <c r="K20" s="98" t="str">
        <f>IF(病床状況確認表!K34="","",病床状況確認表!K$15)</f>
        <v/>
      </c>
      <c r="L20" s="98" t="str">
        <f>IF(病床状況確認表!L34="","",病床状況確認表!L$15)</f>
        <v/>
      </c>
      <c r="M20" s="98" t="str">
        <f>IF(病床状況確認表!M34="","",病床状況確認表!M$15)</f>
        <v/>
      </c>
      <c r="N20" s="98" t="str">
        <f>IF(病床状況確認表!N34="","",病床状況確認表!N$15)</f>
        <v/>
      </c>
      <c r="O20" s="98" t="str">
        <f>IF(病床状況確認表!O34="","",病床状況確認表!O$15)</f>
        <v/>
      </c>
      <c r="P20" s="98" t="str">
        <f>IF(病床状況確認表!P34="","",病床状況確認表!P$15)</f>
        <v/>
      </c>
      <c r="Q20" s="98" t="str">
        <f>IF(病床状況確認表!Q34="","",病床状況確認表!Q$15)</f>
        <v/>
      </c>
      <c r="R20" s="98" t="str">
        <f>IF(病床状況確認表!R34="","",病床状況確認表!R$15)</f>
        <v/>
      </c>
      <c r="S20" s="98" t="str">
        <f>IF(病床状況確認表!S34="","",病床状況確認表!S$15)</f>
        <v/>
      </c>
      <c r="T20" s="98" t="str">
        <f>IF(病床状況確認表!T34="","",病床状況確認表!T$15)</f>
        <v/>
      </c>
      <c r="U20" s="98" t="str">
        <f>IF(病床状況確認表!U34="","",病床状況確認表!U$15)</f>
        <v/>
      </c>
      <c r="V20" s="98" t="str">
        <f>IF(病床状況確認表!V34="","",病床状況確認表!V$15)</f>
        <v/>
      </c>
      <c r="W20" s="98" t="str">
        <f>IF(病床状況確認表!W34="","",病床状況確認表!W$15)</f>
        <v/>
      </c>
      <c r="X20" s="98" t="str">
        <f>IF(病床状況確認表!X34="","",病床状況確認表!X$15)</f>
        <v/>
      </c>
      <c r="Y20" s="98" t="str">
        <f>IF(病床状況確認表!Y34="","",病床状況確認表!Y$15)</f>
        <v/>
      </c>
      <c r="Z20" s="98" t="str">
        <f>IF(病床状況確認表!Z34="","",病床状況確認表!Z$15)</f>
        <v/>
      </c>
      <c r="AA20" s="98" t="str">
        <f>IF(病床状況確認表!AA34="","",病床状況確認表!AA$15)</f>
        <v/>
      </c>
      <c r="AB20" s="98" t="str">
        <f>IF(病床状況確認表!AB34="","",病床状況確認表!AB$15)</f>
        <v/>
      </c>
      <c r="AC20" s="98" t="str">
        <f>IF(病床状況確認表!AC34="","",病床状況確認表!AC$15)</f>
        <v/>
      </c>
      <c r="AD20" s="98" t="str">
        <f>IF(病床状況確認表!AD34="","",病床状況確認表!AD$15)</f>
        <v/>
      </c>
      <c r="AE20" s="98" t="str">
        <f>IF(病床状況確認表!AE34="","",病床状況確認表!AE$15)</f>
        <v/>
      </c>
      <c r="AF20" s="98" t="str">
        <f>IF(病床状況確認表!AF34="","",病床状況確認表!AF$15)</f>
        <v/>
      </c>
      <c r="AG20" s="98" t="str">
        <f>IF(病床状況確認表!AG34="","",病床状況確認表!AG$15)</f>
        <v/>
      </c>
      <c r="AH20" s="98" t="str">
        <f>IF(病床状況確認表!AH34="","",病床状況確認表!AH$15)</f>
        <v/>
      </c>
      <c r="AI20" s="98" t="str">
        <f>IF(病床状況確認表!AI34="","",病床状況確認表!AI$15)</f>
        <v/>
      </c>
      <c r="AJ20" s="99" t="str">
        <f>IF(病床状況確認表!AJ34="","",病床状況確認表!AJ$15)</f>
        <v/>
      </c>
      <c r="AK20" s="99" t="str">
        <f>IF(病床状況確認表!AK34="","",病床状況確認表!AK$15)</f>
        <v/>
      </c>
      <c r="AL20" s="99" t="str">
        <f>IF(病床状況確認表!AL34="","",病床状況確認表!AL$15)</f>
        <v/>
      </c>
      <c r="AM20" s="99" t="str">
        <f>IF(病床状況確認表!AM34="","",病床状況確認表!AM$15)</f>
        <v/>
      </c>
      <c r="AN20" s="99" t="str">
        <f>IF(病床状況確認表!AN34="","",病床状況確認表!AN$15)</f>
        <v/>
      </c>
      <c r="AO20" s="99" t="str">
        <f>IF(病床状況確認表!AO34="","",病床状況確認表!AO$15)</f>
        <v/>
      </c>
      <c r="AP20" s="99" t="str">
        <f>IF(病床状況確認表!AP34="","",病床状況確認表!AP$15)</f>
        <v/>
      </c>
      <c r="AQ20" s="99" t="str">
        <f>IF(病床状況確認表!AQ34="","",病床状況確認表!AQ$15)</f>
        <v/>
      </c>
      <c r="AR20" s="99" t="str">
        <f>IF(病床状況確認表!AR34="","",病床状況確認表!AR$15)</f>
        <v/>
      </c>
      <c r="AS20" s="99" t="str">
        <f>IF(病床状況確認表!AS34="","",病床状況確認表!AS$15)</f>
        <v/>
      </c>
      <c r="AT20" s="99" t="str">
        <f>IF(病床状況確認表!AT34="","",病床状況確認表!AT$15)</f>
        <v/>
      </c>
      <c r="AU20" s="99" t="str">
        <f>IF(病床状況確認表!AU34="","",病床状況確認表!AU$15)</f>
        <v/>
      </c>
      <c r="AV20" s="99" t="str">
        <f>IF(病床状況確認表!AV34="","",病床状況確認表!AV$15)</f>
        <v/>
      </c>
      <c r="AW20" s="99" t="str">
        <f>IF(病床状況確認表!AW34="","",病床状況確認表!AW$15)</f>
        <v/>
      </c>
      <c r="AX20" s="99" t="str">
        <f>IF(病床状況確認表!AX34="","",病床状況確認表!AX$15)</f>
        <v/>
      </c>
      <c r="AY20" s="99" t="str">
        <f>IF(病床状況確認表!AY34="","",病床状況確認表!AY$15)</f>
        <v/>
      </c>
      <c r="AZ20" s="99" t="str">
        <f>IF(病床状況確認表!AZ34="","",病床状況確認表!AZ$15)</f>
        <v/>
      </c>
      <c r="BA20" s="99" t="str">
        <f>IF(病床状況確認表!BA34="","",病床状況確認表!BA$15)</f>
        <v/>
      </c>
      <c r="BB20" s="99" t="str">
        <f>IF(病床状況確認表!BB34="","",病床状況確認表!BB$15)</f>
        <v/>
      </c>
      <c r="BC20" s="99" t="str">
        <f>IF(病床状況確認表!BC34="","",病床状況確認表!BC$15)</f>
        <v/>
      </c>
      <c r="BD20" s="99" t="str">
        <f>IF(病床状況確認表!BD34="","",病床状況確認表!BD$15)</f>
        <v/>
      </c>
      <c r="BE20" s="99" t="str">
        <f>IF(病床状況確認表!BE34="","",病床状況確認表!BE$15)</f>
        <v/>
      </c>
      <c r="BF20" s="99" t="str">
        <f>IF(病床状況確認表!BF34="","",病床状況確認表!BF$15)</f>
        <v/>
      </c>
      <c r="BG20" s="99" t="str">
        <f>IF(病床状況確認表!BG34="","",病床状況確認表!BG$15)</f>
        <v/>
      </c>
      <c r="BH20" s="99" t="str">
        <f>IF(病床状況確認表!BH34="","",病床状況確認表!BH$15)</f>
        <v/>
      </c>
      <c r="BI20" s="99" t="str">
        <f>IF(病床状況確認表!BI34="","",病床状況確認表!BI$15)</f>
        <v/>
      </c>
      <c r="BJ20" s="99" t="str">
        <f>IF(病床状況確認表!BJ34="","",病床状況確認表!BJ$15)</f>
        <v/>
      </c>
      <c r="BK20" s="99" t="str">
        <f>IF(病床状況確認表!BK34="","",病床状況確認表!BK$15)</f>
        <v/>
      </c>
      <c r="BL20" s="99" t="str">
        <f>IF(病床状況確認表!BL34="","",病床状況確認表!BL$15)</f>
        <v/>
      </c>
      <c r="BM20" s="99" t="str">
        <f>IF(病床状況確認表!BM34="","",病床状況確認表!BM$15)</f>
        <v/>
      </c>
      <c r="BN20" s="99" t="str">
        <f>IF(病床状況確認表!BN34="","",病床状況確認表!BN$15)</f>
        <v/>
      </c>
      <c r="BO20" s="99" t="str">
        <f>IF(病床状況確認表!BO34="","",病床状況確認表!BO$15)</f>
        <v/>
      </c>
      <c r="BP20" s="99" t="str">
        <f>IF(病床状況確認表!BP34="","",病床状況確認表!BP$15)</f>
        <v/>
      </c>
      <c r="BQ20" s="99" t="str">
        <f>IF(病床状況確認表!BQ34="","",病床状況確認表!BQ$15)</f>
        <v/>
      </c>
      <c r="BR20" s="99" t="str">
        <f>IF(病床状況確認表!BR34="","",病床状況確認表!BR$15)</f>
        <v/>
      </c>
      <c r="BS20" s="99" t="str">
        <f>IF(病床状況確認表!BS34="","",病床状況確認表!BS$15)</f>
        <v/>
      </c>
      <c r="BT20" s="99" t="str">
        <f>IF(病床状況確認表!BT34="","",病床状況確認表!BT$15)</f>
        <v/>
      </c>
      <c r="BU20" s="99" t="str">
        <f>IF(病床状況確認表!BU34="","",病床状況確認表!BU$15)</f>
        <v/>
      </c>
      <c r="BV20" s="99" t="str">
        <f>IF(病床状況確認表!BV34="","",病床状況確認表!BV$15)</f>
        <v/>
      </c>
      <c r="BW20" s="99" t="str">
        <f>IF(病床状況確認表!BW34="","",病床状況確認表!BW$15)</f>
        <v/>
      </c>
      <c r="BX20" s="99" t="str">
        <f>IF(病床状況確認表!BX34="","",病床状況確認表!BX$15)</f>
        <v/>
      </c>
      <c r="BY20" s="99" t="str">
        <f>IF(病床状況確認表!BY34="","",病床状況確認表!BY$15)</f>
        <v/>
      </c>
      <c r="BZ20" s="99" t="str">
        <f>IF(病床状況確認表!BZ34="","",病床状況確認表!BZ$15)</f>
        <v/>
      </c>
      <c r="CA20" s="99" t="str">
        <f>IF(病床状況確認表!CA34="","",病床状況確認表!CA$15)</f>
        <v/>
      </c>
      <c r="CB20" s="99" t="str">
        <f>IF(病床状況確認表!CB34="","",病床状況確認表!CB$15)</f>
        <v/>
      </c>
      <c r="CC20" s="99" t="str">
        <f>IF(病床状況確認表!CC34="","",病床状況確認表!CC$15)</f>
        <v/>
      </c>
      <c r="CD20" s="99" t="str">
        <f>IF(病床状況確認表!CD34="","",病床状況確認表!CD$15)</f>
        <v/>
      </c>
      <c r="CE20" s="99" t="str">
        <f>IF(病床状況確認表!CE34="","",病床状況確認表!CE$15)</f>
        <v/>
      </c>
      <c r="CF20" s="99" t="str">
        <f>IF(病床状況確認表!CF34="","",病床状況確認表!CF$15)</f>
        <v/>
      </c>
      <c r="CG20" s="99" t="str">
        <f>IF(病床状況確認表!CG34="","",病床状況確認表!CG$15)</f>
        <v/>
      </c>
      <c r="CH20" s="99" t="str">
        <f>IF(病床状況確認表!CH34="","",病床状況確認表!CH$15)</f>
        <v/>
      </c>
      <c r="CI20" s="99" t="str">
        <f>IF(病床状況確認表!CI34="","",病床状況確認表!CI$15)</f>
        <v/>
      </c>
      <c r="CJ20" s="99" t="str">
        <f>IF(病床状況確認表!CJ34="","",病床状況確認表!CJ$15)</f>
        <v/>
      </c>
      <c r="CK20" s="99" t="str">
        <f>IF(病床状況確認表!CK34="","",病床状況確認表!CK$15)</f>
        <v/>
      </c>
      <c r="CL20" s="99" t="str">
        <f>IF(病床状況確認表!CL34="","",病床状況確認表!CL$15)</f>
        <v/>
      </c>
      <c r="CM20" s="99" t="str">
        <f>IF(病床状況確認表!CM34="","",病床状況確認表!CM$15)</f>
        <v/>
      </c>
      <c r="CN20" s="99" t="str">
        <f>IF(病床状況確認表!CN34="","",病床状況確認表!CN$15)</f>
        <v/>
      </c>
      <c r="CO20" s="99" t="str">
        <f>IF(病床状況確認表!CO34="","",病床状況確認表!CO$15)</f>
        <v/>
      </c>
      <c r="CP20" s="99" t="str">
        <f>IF(病床状況確認表!CP34="","",病床状況確認表!CP$15)</f>
        <v/>
      </c>
      <c r="CQ20" s="99" t="str">
        <f>IF(病床状況確認表!CQ34="","",病床状況確認表!CQ$15)</f>
        <v/>
      </c>
      <c r="CR20" s="99" t="str">
        <f>IF(病床状況確認表!CR34="","",病床状況確認表!CR$15)</f>
        <v/>
      </c>
      <c r="CS20" s="99" t="str">
        <f>IF(病床状況確認表!CS34="","",病床状況確認表!CS$15)</f>
        <v/>
      </c>
      <c r="CT20" s="99" t="str">
        <f>IF(病床状況確認表!CT34="","",病床状況確認表!CT$15)</f>
        <v/>
      </c>
      <c r="CU20" s="99" t="str">
        <f>IF(病床状況確認表!CU34="","",病床状況確認表!CU$15)</f>
        <v/>
      </c>
      <c r="CV20" s="99" t="str">
        <f>IF(病床状況確認表!CV34="","",病床状況確認表!CV$15)</f>
        <v/>
      </c>
      <c r="CW20" s="99" t="str">
        <f>IF(病床状況確認表!CW34="","",病床状況確認表!CW$15)</f>
        <v/>
      </c>
      <c r="CX20" s="99" t="str">
        <f>IF(病床状況確認表!CX34="","",病床状況確認表!CX$15)</f>
        <v/>
      </c>
      <c r="CY20" s="99" t="str">
        <f>IF(病床状況確認表!CY34="","",病床状況確認表!CY$15)</f>
        <v/>
      </c>
      <c r="CZ20" s="99" t="str">
        <f>IF(病床状況確認表!CZ34="","",病床状況確認表!CZ$15)</f>
        <v/>
      </c>
      <c r="DA20" s="99" t="str">
        <f>IF(病床状況確認表!DA34="","",病床状況確認表!DA$15)</f>
        <v/>
      </c>
      <c r="DB20" s="99" t="str">
        <f>IF(病床状況確認表!DB34="","",病床状況確認表!DB$15)</f>
        <v/>
      </c>
      <c r="DC20" s="99" t="str">
        <f>IF(病床状況確認表!DC34="","",病床状況確認表!DC$15)</f>
        <v/>
      </c>
      <c r="DD20" s="99" t="str">
        <f>IF(病床状況確認表!DD34="","",病床状況確認表!DD$15)</f>
        <v/>
      </c>
      <c r="DE20" s="99" t="str">
        <f>IF(病床状況確認表!DE34="","",病床状況確認表!DE$15)</f>
        <v/>
      </c>
      <c r="DF20" s="99" t="str">
        <f>IF(病床状況確認表!DF34="","",病床状況確認表!DF$15)</f>
        <v/>
      </c>
      <c r="DG20" s="99" t="str">
        <f>IF(病床状況確認表!DG34="","",病床状況確認表!DG$15)</f>
        <v/>
      </c>
      <c r="DH20" s="99" t="str">
        <f>IF(病床状況確認表!DH34="","",病床状況確認表!DH$15)</f>
        <v/>
      </c>
      <c r="DI20" s="99" t="str">
        <f>IF(病床状況確認表!DI34="","",病床状況確認表!DI$15)</f>
        <v/>
      </c>
      <c r="DJ20" s="99" t="str">
        <f>IF(病床状況確認表!DJ34="","",病床状況確認表!DJ$15)</f>
        <v/>
      </c>
      <c r="DK20" s="99" t="str">
        <f>IF(病床状況確認表!DK34="","",病床状況確認表!DK$15)</f>
        <v/>
      </c>
      <c r="DL20" s="99" t="str">
        <f>IF(病床状況確認表!DL34="","",病床状況確認表!DL$15)</f>
        <v/>
      </c>
      <c r="DM20" s="99" t="str">
        <f>IF(病床状況確認表!DM34="","",病床状況確認表!DM$15)</f>
        <v/>
      </c>
      <c r="DN20" s="99" t="str">
        <f>IF(病床状況確認表!DN34="","",病床状況確認表!DN$15)</f>
        <v/>
      </c>
      <c r="DO20" s="99" t="str">
        <f>IF(病床状況確認表!DO34="","",病床状況確認表!DO$15)</f>
        <v/>
      </c>
      <c r="DP20" s="99" t="str">
        <f>IF(病床状況確認表!DP34="","",病床状況確認表!DP$15)</f>
        <v/>
      </c>
      <c r="DQ20" s="99" t="str">
        <f>IF(病床状況確認表!DQ34="","",病床状況確認表!DQ$15)</f>
        <v/>
      </c>
      <c r="DR20" s="99" t="str">
        <f>IF(病床状況確認表!DR34="","",病床状況確認表!DR$15)</f>
        <v/>
      </c>
      <c r="DS20" s="99" t="str">
        <f>IF(病床状況確認表!DS34="","",病床状況確認表!DS$15)</f>
        <v/>
      </c>
      <c r="DT20" s="99" t="str">
        <f>IF(病床状況確認表!DT34="","",病床状況確認表!DT$15)</f>
        <v/>
      </c>
      <c r="DU20" s="99" t="str">
        <f>IF(病床状況確認表!DU34="","",病床状況確認表!DU$15)</f>
        <v/>
      </c>
      <c r="DV20" s="99" t="str">
        <f>IF(病床状況確認表!DV34="","",病床状況確認表!DV$15)</f>
        <v/>
      </c>
      <c r="DW20" s="99" t="str">
        <f>IF(病床状況確認表!DW34="","",病床状況確認表!DW$15)</f>
        <v/>
      </c>
      <c r="DX20" s="99" t="str">
        <f>IF(病床状況確認表!DX34="","",病床状況確認表!DX$15)</f>
        <v/>
      </c>
      <c r="DY20" s="99" t="str">
        <f>IF(病床状況確認表!DY34="","",病床状況確認表!DY$15)</f>
        <v/>
      </c>
      <c r="DZ20" s="99" t="str">
        <f>IF(病床状況確認表!DZ34="","",病床状況確認表!DZ$15)</f>
        <v/>
      </c>
      <c r="EA20" s="99" t="str">
        <f>IF(病床状況確認表!EA34="","",病床状況確認表!EA$15)</f>
        <v/>
      </c>
      <c r="EB20" s="99" t="str">
        <f>IF(病床状況確認表!EB34="","",病床状況確認表!EB$15)</f>
        <v/>
      </c>
      <c r="EC20" s="99" t="str">
        <f>IF(病床状況確認表!EC34="","",病床状況確認表!EC$15)</f>
        <v/>
      </c>
      <c r="ED20" s="99" t="str">
        <f>IF(病床状況確認表!ED34="","",病床状況確認表!ED$15)</f>
        <v/>
      </c>
      <c r="EE20" s="99" t="str">
        <f>IF(病床状況確認表!EE34="","",病床状況確認表!EE$15)</f>
        <v/>
      </c>
      <c r="EF20" s="99" t="str">
        <f>IF(病床状況確認表!EF34="","",病床状況確認表!EF$15)</f>
        <v/>
      </c>
      <c r="EG20" s="99" t="str">
        <f>IF(病床状況確認表!EG34="","",病床状況確認表!EG$15)</f>
        <v/>
      </c>
      <c r="EH20" s="99" t="str">
        <f>IF(病床状況確認表!EH34="","",病床状況確認表!EH$15)</f>
        <v/>
      </c>
      <c r="EI20" s="99" t="str">
        <f>IF(病床状況確認表!EI34="","",病床状況確認表!EI$15)</f>
        <v/>
      </c>
      <c r="EJ20" s="99" t="str">
        <f>IF(病床状況確認表!EJ34="","",病床状況確認表!EJ$15)</f>
        <v/>
      </c>
      <c r="EK20" s="99" t="str">
        <f>IF(病床状況確認表!EK34="","",病床状況確認表!EK$15)</f>
        <v/>
      </c>
      <c r="EL20" s="99" t="str">
        <f>IF(病床状況確認表!EL34="","",病床状況確認表!EL$15)</f>
        <v/>
      </c>
      <c r="EM20" s="99" t="str">
        <f>IF(病床状況確認表!EM34="","",病床状況確認表!EM$15)</f>
        <v/>
      </c>
      <c r="EN20" s="99" t="str">
        <f>IF(病床状況確認表!EN34="","",病床状況確認表!EN$15)</f>
        <v/>
      </c>
      <c r="EO20" s="99" t="str">
        <f>IF(病床状況確認表!EO34="","",病床状況確認表!EO$15)</f>
        <v/>
      </c>
      <c r="EP20" s="99" t="str">
        <f>IF(病床状況確認表!EP34="","",病床状況確認表!EP$15)</f>
        <v/>
      </c>
      <c r="EQ20" s="99" t="str">
        <f>IF(病床状況確認表!EQ34="","",病床状況確認表!EQ$15)</f>
        <v/>
      </c>
      <c r="ER20" s="99" t="str">
        <f>IF(病床状況確認表!ER34="","",病床状況確認表!ER$15)</f>
        <v/>
      </c>
      <c r="ES20" s="99" t="str">
        <f>IF(病床状況確認表!ES34="","",病床状況確認表!ES$15)</f>
        <v/>
      </c>
      <c r="ET20" s="99" t="str">
        <f>IF(病床状況確認表!ET34="","",病床状況確認表!ET$15)</f>
        <v/>
      </c>
      <c r="EU20" s="99" t="str">
        <f>IF(病床状況確認表!EU34="","",病床状況確認表!EU$15)</f>
        <v/>
      </c>
      <c r="EV20" s="99" t="str">
        <f>IF(病床状況確認表!EV34="","",病床状況確認表!EV$15)</f>
        <v/>
      </c>
      <c r="EW20" s="99" t="str">
        <f>IF(病床状況確認表!EW34="","",病床状況確認表!EW$15)</f>
        <v/>
      </c>
      <c r="EX20" s="99" t="str">
        <f>IF(病床状況確認表!EX34="","",病床状況確認表!EX$15)</f>
        <v/>
      </c>
      <c r="EY20" s="99" t="str">
        <f>IF(病床状況確認表!EY34="","",病床状況確認表!EY$15)</f>
        <v/>
      </c>
      <c r="EZ20" s="99" t="str">
        <f>IF(病床状況確認表!EZ34="","",病床状況確認表!EZ$15)</f>
        <v/>
      </c>
      <c r="FA20" s="99" t="str">
        <f>IF(病床状況確認表!FA34="","",病床状況確認表!FA$15)</f>
        <v/>
      </c>
      <c r="FB20" s="99" t="str">
        <f>IF(病床状況確認表!FB34="","",病床状況確認表!FB$15)</f>
        <v/>
      </c>
      <c r="FC20" s="99" t="str">
        <f>IF(病床状況確認表!FC34="","",病床状況確認表!FC$15)</f>
        <v/>
      </c>
      <c r="FD20" s="99" t="str">
        <f>IF(病床状況確認表!FD34="","",病床状況確認表!FD$15)</f>
        <v/>
      </c>
      <c r="FE20" s="99" t="str">
        <f>IF(病床状況確認表!FE34="","",病床状況確認表!FE$15)</f>
        <v/>
      </c>
      <c r="FF20" s="99" t="str">
        <f>IF(病床状況確認表!FF34="","",病床状況確認表!FF$15)</f>
        <v/>
      </c>
      <c r="FG20" s="99" t="str">
        <f>IF(病床状況確認表!FG34="","",病床状況確認表!FG$15)</f>
        <v/>
      </c>
      <c r="FH20" s="99" t="str">
        <f>IF(病床状況確認表!FH34="","",病床状況確認表!FH$15)</f>
        <v/>
      </c>
      <c r="FI20" s="99" t="str">
        <f>IF(病床状況確認表!FI34="","",病床状況確認表!FI$15)</f>
        <v/>
      </c>
      <c r="FJ20" s="99" t="str">
        <f>IF(病床状況確認表!FJ34="","",病床状況確認表!FJ$15)</f>
        <v/>
      </c>
      <c r="FK20" s="99" t="str">
        <f>IF(病床状況確認表!FK34="","",病床状況確認表!FK$15)</f>
        <v/>
      </c>
      <c r="FL20" s="99" t="str">
        <f>IF(病床状況確認表!FL34="","",病床状況確認表!FL$15)</f>
        <v/>
      </c>
      <c r="FM20" s="99" t="str">
        <f>IF(病床状況確認表!FM34="","",病床状況確認表!FM$15)</f>
        <v/>
      </c>
      <c r="FN20" s="99" t="str">
        <f>IF(病床状況確認表!FN34="","",病床状況確認表!FN$15)</f>
        <v/>
      </c>
      <c r="FO20" s="99" t="str">
        <f>IF(病床状況確認表!FO34="","",病床状況確認表!FO$15)</f>
        <v/>
      </c>
      <c r="FP20" s="99" t="str">
        <f>IF(病床状況確認表!FP34="","",病床状況確認表!FP$15)</f>
        <v/>
      </c>
      <c r="FQ20" s="99" t="str">
        <f>IF(病床状況確認表!FQ34="","",病床状況確認表!FQ$15)</f>
        <v/>
      </c>
      <c r="FR20" s="99" t="str">
        <f>IF(病床状況確認表!FR34="","",病床状況確認表!FR$15)</f>
        <v/>
      </c>
      <c r="FS20" s="99" t="str">
        <f>IF(病床状況確認表!FS34="","",病床状況確認表!FS$15)</f>
        <v/>
      </c>
      <c r="FT20" s="99" t="str">
        <f>IF(病床状況確認表!FT34="","",病床状況確認表!FT$15)</f>
        <v/>
      </c>
      <c r="FU20" s="99" t="str">
        <f>IF(病床状況確認表!FU34="","",病床状況確認表!FU$15)</f>
        <v/>
      </c>
      <c r="FV20" s="99" t="str">
        <f>IF(病床状況確認表!FV34="","",病床状況確認表!FV$15)</f>
        <v/>
      </c>
      <c r="FW20" s="99" t="str">
        <f>IF(病床状況確認表!FW34="","",病床状況確認表!FW$15)</f>
        <v/>
      </c>
      <c r="FX20" s="99" t="str">
        <f>IF(病床状況確認表!FX34="","",病床状況確認表!FX$15)</f>
        <v/>
      </c>
      <c r="FY20" s="99" t="str">
        <f>IF(病床状況確認表!FY34="","",病床状況確認表!FY$15)</f>
        <v/>
      </c>
      <c r="FZ20" s="99" t="str">
        <f>IF(病床状況確認表!FZ34="","",病床状況確認表!FZ$15)</f>
        <v/>
      </c>
      <c r="GA20" s="99" t="str">
        <f>IF(病床状況確認表!GA34="","",病床状況確認表!GA$15)</f>
        <v/>
      </c>
      <c r="GB20" s="99" t="str">
        <f>IF(病床状況確認表!GB34="","",病床状況確認表!GB$15)</f>
        <v/>
      </c>
      <c r="GC20" s="99" t="str">
        <f>IF(病床状況確認表!GC34="","",病床状況確認表!GC$15)</f>
        <v/>
      </c>
      <c r="GD20" s="99" t="str">
        <f>IF(病床状況確認表!GD34="","",病床状況確認表!GD$15)</f>
        <v/>
      </c>
      <c r="GE20" s="99" t="str">
        <f>IF(病床状況確認表!GE34="","",病床状況確認表!GE$15)</f>
        <v/>
      </c>
      <c r="GF20" s="27" t="str">
        <f t="shared" si="153"/>
        <v/>
      </c>
      <c r="GG20" s="12">
        <f t="shared" si="154"/>
        <v>0</v>
      </c>
      <c r="GH20" s="12">
        <f t="shared" si="155"/>
        <v>0</v>
      </c>
      <c r="GI20" s="45">
        <f>IFERROR(VLOOKUP(AT$3&amp;C20&amp;D20,データ!D:E,2,0),0)</f>
        <v>0</v>
      </c>
      <c r="GJ20" s="45">
        <f t="shared" si="157"/>
        <v>0</v>
      </c>
      <c r="GK20" s="1">
        <f t="shared" si="156"/>
        <v>0</v>
      </c>
      <c r="GL20" s="1" t="str">
        <f t="shared" si="158"/>
        <v/>
      </c>
    </row>
    <row r="21" spans="1:194">
      <c r="A21" s="1" t="str">
        <f>IF(GL21="","",MAX($A$6:A20)+1)</f>
        <v/>
      </c>
      <c r="B21" s="27"/>
      <c r="C21" s="6"/>
      <c r="D21" s="6"/>
      <c r="E21" s="97" t="str">
        <f>IF(病床状況確認表!E35="","",病床状況確認表!E$15)</f>
        <v/>
      </c>
      <c r="F21" s="98" t="str">
        <f>IF(病床状況確認表!F35="","",病床状況確認表!F$15)</f>
        <v/>
      </c>
      <c r="G21" s="98" t="str">
        <f>IF(病床状況確認表!G35="","",病床状況確認表!G$15)</f>
        <v/>
      </c>
      <c r="H21" s="98" t="str">
        <f>IF(病床状況確認表!H35="","",病床状況確認表!H$15)</f>
        <v/>
      </c>
      <c r="I21" s="98" t="str">
        <f>IF(病床状況確認表!I35="","",病床状況確認表!I$15)</f>
        <v/>
      </c>
      <c r="J21" s="98" t="str">
        <f>IF(病床状況確認表!J35="","",病床状況確認表!J$15)</f>
        <v/>
      </c>
      <c r="K21" s="98" t="str">
        <f>IF(病床状況確認表!K35="","",病床状況確認表!K$15)</f>
        <v/>
      </c>
      <c r="L21" s="98" t="str">
        <f>IF(病床状況確認表!L35="","",病床状況確認表!L$15)</f>
        <v/>
      </c>
      <c r="M21" s="98" t="str">
        <f>IF(病床状況確認表!M35="","",病床状況確認表!M$15)</f>
        <v/>
      </c>
      <c r="N21" s="98" t="str">
        <f>IF(病床状況確認表!N35="","",病床状況確認表!N$15)</f>
        <v/>
      </c>
      <c r="O21" s="98" t="str">
        <f>IF(病床状況確認表!O35="","",病床状況確認表!O$15)</f>
        <v/>
      </c>
      <c r="P21" s="98" t="str">
        <f>IF(病床状況確認表!P35="","",病床状況確認表!P$15)</f>
        <v/>
      </c>
      <c r="Q21" s="98" t="str">
        <f>IF(病床状況確認表!Q35="","",病床状況確認表!Q$15)</f>
        <v/>
      </c>
      <c r="R21" s="98" t="str">
        <f>IF(病床状況確認表!R35="","",病床状況確認表!R$15)</f>
        <v/>
      </c>
      <c r="S21" s="98" t="str">
        <f>IF(病床状況確認表!S35="","",病床状況確認表!S$15)</f>
        <v/>
      </c>
      <c r="T21" s="98" t="str">
        <f>IF(病床状況確認表!T35="","",病床状況確認表!T$15)</f>
        <v/>
      </c>
      <c r="U21" s="98" t="str">
        <f>IF(病床状況確認表!U35="","",病床状況確認表!U$15)</f>
        <v/>
      </c>
      <c r="V21" s="98" t="str">
        <f>IF(病床状況確認表!V35="","",病床状況確認表!V$15)</f>
        <v/>
      </c>
      <c r="W21" s="98" t="str">
        <f>IF(病床状況確認表!W35="","",病床状況確認表!W$15)</f>
        <v/>
      </c>
      <c r="X21" s="98" t="str">
        <f>IF(病床状況確認表!X35="","",病床状況確認表!X$15)</f>
        <v/>
      </c>
      <c r="Y21" s="98" t="str">
        <f>IF(病床状況確認表!Y35="","",病床状況確認表!Y$15)</f>
        <v/>
      </c>
      <c r="Z21" s="98" t="str">
        <f>IF(病床状況確認表!Z35="","",病床状況確認表!Z$15)</f>
        <v/>
      </c>
      <c r="AA21" s="98" t="str">
        <f>IF(病床状況確認表!AA35="","",病床状況確認表!AA$15)</f>
        <v/>
      </c>
      <c r="AB21" s="98" t="str">
        <f>IF(病床状況確認表!AB35="","",病床状況確認表!AB$15)</f>
        <v/>
      </c>
      <c r="AC21" s="98" t="str">
        <f>IF(病床状況確認表!AC35="","",病床状況確認表!AC$15)</f>
        <v/>
      </c>
      <c r="AD21" s="98" t="str">
        <f>IF(病床状況確認表!AD35="","",病床状況確認表!AD$15)</f>
        <v/>
      </c>
      <c r="AE21" s="98" t="str">
        <f>IF(病床状況確認表!AE35="","",病床状況確認表!AE$15)</f>
        <v/>
      </c>
      <c r="AF21" s="98" t="str">
        <f>IF(病床状況確認表!AF35="","",病床状況確認表!AF$15)</f>
        <v/>
      </c>
      <c r="AG21" s="98" t="str">
        <f>IF(病床状況確認表!AG35="","",病床状況確認表!AG$15)</f>
        <v/>
      </c>
      <c r="AH21" s="98" t="str">
        <f>IF(病床状況確認表!AH35="","",病床状況確認表!AH$15)</f>
        <v/>
      </c>
      <c r="AI21" s="98" t="str">
        <f>IF(病床状況確認表!AI35="","",病床状況確認表!AI$15)</f>
        <v/>
      </c>
      <c r="AJ21" s="99" t="str">
        <f>IF(病床状況確認表!AJ35="","",病床状況確認表!AJ$15)</f>
        <v/>
      </c>
      <c r="AK21" s="99" t="str">
        <f>IF(病床状況確認表!AK35="","",病床状況確認表!AK$15)</f>
        <v/>
      </c>
      <c r="AL21" s="99" t="str">
        <f>IF(病床状況確認表!AL35="","",病床状況確認表!AL$15)</f>
        <v/>
      </c>
      <c r="AM21" s="99" t="str">
        <f>IF(病床状況確認表!AM35="","",病床状況確認表!AM$15)</f>
        <v/>
      </c>
      <c r="AN21" s="99" t="str">
        <f>IF(病床状況確認表!AN35="","",病床状況確認表!AN$15)</f>
        <v/>
      </c>
      <c r="AO21" s="99" t="str">
        <f>IF(病床状況確認表!AO35="","",病床状況確認表!AO$15)</f>
        <v/>
      </c>
      <c r="AP21" s="99" t="str">
        <f>IF(病床状況確認表!AP35="","",病床状況確認表!AP$15)</f>
        <v/>
      </c>
      <c r="AQ21" s="99" t="str">
        <f>IF(病床状況確認表!AQ35="","",病床状況確認表!AQ$15)</f>
        <v/>
      </c>
      <c r="AR21" s="99" t="str">
        <f>IF(病床状況確認表!AR35="","",病床状況確認表!AR$15)</f>
        <v/>
      </c>
      <c r="AS21" s="99" t="str">
        <f>IF(病床状況確認表!AS35="","",病床状況確認表!AS$15)</f>
        <v/>
      </c>
      <c r="AT21" s="99" t="str">
        <f>IF(病床状況確認表!AT35="","",病床状況確認表!AT$15)</f>
        <v/>
      </c>
      <c r="AU21" s="99" t="str">
        <f>IF(病床状況確認表!AU35="","",病床状況確認表!AU$15)</f>
        <v/>
      </c>
      <c r="AV21" s="99" t="str">
        <f>IF(病床状況確認表!AV35="","",病床状況確認表!AV$15)</f>
        <v/>
      </c>
      <c r="AW21" s="99" t="str">
        <f>IF(病床状況確認表!AW35="","",病床状況確認表!AW$15)</f>
        <v/>
      </c>
      <c r="AX21" s="99" t="str">
        <f>IF(病床状況確認表!AX35="","",病床状況確認表!AX$15)</f>
        <v/>
      </c>
      <c r="AY21" s="99" t="str">
        <f>IF(病床状況確認表!AY35="","",病床状況確認表!AY$15)</f>
        <v/>
      </c>
      <c r="AZ21" s="99" t="str">
        <f>IF(病床状況確認表!AZ35="","",病床状況確認表!AZ$15)</f>
        <v/>
      </c>
      <c r="BA21" s="99" t="str">
        <f>IF(病床状況確認表!BA35="","",病床状況確認表!BA$15)</f>
        <v/>
      </c>
      <c r="BB21" s="99" t="str">
        <f>IF(病床状況確認表!BB35="","",病床状況確認表!BB$15)</f>
        <v/>
      </c>
      <c r="BC21" s="99" t="str">
        <f>IF(病床状況確認表!BC35="","",病床状況確認表!BC$15)</f>
        <v/>
      </c>
      <c r="BD21" s="99" t="str">
        <f>IF(病床状況確認表!BD35="","",病床状況確認表!BD$15)</f>
        <v/>
      </c>
      <c r="BE21" s="99" t="str">
        <f>IF(病床状況確認表!BE35="","",病床状況確認表!BE$15)</f>
        <v/>
      </c>
      <c r="BF21" s="99" t="str">
        <f>IF(病床状況確認表!BF35="","",病床状況確認表!BF$15)</f>
        <v/>
      </c>
      <c r="BG21" s="99" t="str">
        <f>IF(病床状況確認表!BG35="","",病床状況確認表!BG$15)</f>
        <v/>
      </c>
      <c r="BH21" s="99" t="str">
        <f>IF(病床状況確認表!BH35="","",病床状況確認表!BH$15)</f>
        <v/>
      </c>
      <c r="BI21" s="99" t="str">
        <f>IF(病床状況確認表!BI35="","",病床状況確認表!BI$15)</f>
        <v/>
      </c>
      <c r="BJ21" s="99" t="str">
        <f>IF(病床状況確認表!BJ35="","",病床状況確認表!BJ$15)</f>
        <v/>
      </c>
      <c r="BK21" s="99" t="str">
        <f>IF(病床状況確認表!BK35="","",病床状況確認表!BK$15)</f>
        <v/>
      </c>
      <c r="BL21" s="99" t="str">
        <f>IF(病床状況確認表!BL35="","",病床状況確認表!BL$15)</f>
        <v/>
      </c>
      <c r="BM21" s="99" t="str">
        <f>IF(病床状況確認表!BM35="","",病床状況確認表!BM$15)</f>
        <v/>
      </c>
      <c r="BN21" s="99" t="str">
        <f>IF(病床状況確認表!BN35="","",病床状況確認表!BN$15)</f>
        <v/>
      </c>
      <c r="BO21" s="99" t="str">
        <f>IF(病床状況確認表!BO35="","",病床状況確認表!BO$15)</f>
        <v/>
      </c>
      <c r="BP21" s="99" t="str">
        <f>IF(病床状況確認表!BP35="","",病床状況確認表!BP$15)</f>
        <v/>
      </c>
      <c r="BQ21" s="99" t="str">
        <f>IF(病床状況確認表!BQ35="","",病床状況確認表!BQ$15)</f>
        <v/>
      </c>
      <c r="BR21" s="99" t="str">
        <f>IF(病床状況確認表!BR35="","",病床状況確認表!BR$15)</f>
        <v/>
      </c>
      <c r="BS21" s="99" t="str">
        <f>IF(病床状況確認表!BS35="","",病床状況確認表!BS$15)</f>
        <v/>
      </c>
      <c r="BT21" s="99" t="str">
        <f>IF(病床状況確認表!BT35="","",病床状況確認表!BT$15)</f>
        <v/>
      </c>
      <c r="BU21" s="99" t="str">
        <f>IF(病床状況確認表!BU35="","",病床状況確認表!BU$15)</f>
        <v/>
      </c>
      <c r="BV21" s="99" t="str">
        <f>IF(病床状況確認表!BV35="","",病床状況確認表!BV$15)</f>
        <v/>
      </c>
      <c r="BW21" s="99" t="str">
        <f>IF(病床状況確認表!BW35="","",病床状況確認表!BW$15)</f>
        <v/>
      </c>
      <c r="BX21" s="99" t="str">
        <f>IF(病床状況確認表!BX35="","",病床状況確認表!BX$15)</f>
        <v/>
      </c>
      <c r="BY21" s="99" t="str">
        <f>IF(病床状況確認表!BY35="","",病床状況確認表!BY$15)</f>
        <v/>
      </c>
      <c r="BZ21" s="99" t="str">
        <f>IF(病床状況確認表!BZ35="","",病床状況確認表!BZ$15)</f>
        <v/>
      </c>
      <c r="CA21" s="99" t="str">
        <f>IF(病床状況確認表!CA35="","",病床状況確認表!CA$15)</f>
        <v/>
      </c>
      <c r="CB21" s="99" t="str">
        <f>IF(病床状況確認表!CB35="","",病床状況確認表!CB$15)</f>
        <v/>
      </c>
      <c r="CC21" s="99" t="str">
        <f>IF(病床状況確認表!CC35="","",病床状況確認表!CC$15)</f>
        <v/>
      </c>
      <c r="CD21" s="99" t="str">
        <f>IF(病床状況確認表!CD35="","",病床状況確認表!CD$15)</f>
        <v/>
      </c>
      <c r="CE21" s="99" t="str">
        <f>IF(病床状況確認表!CE35="","",病床状況確認表!CE$15)</f>
        <v/>
      </c>
      <c r="CF21" s="99" t="str">
        <f>IF(病床状況確認表!CF35="","",病床状況確認表!CF$15)</f>
        <v/>
      </c>
      <c r="CG21" s="99" t="str">
        <f>IF(病床状況確認表!CG35="","",病床状況確認表!CG$15)</f>
        <v/>
      </c>
      <c r="CH21" s="99" t="str">
        <f>IF(病床状況確認表!CH35="","",病床状況確認表!CH$15)</f>
        <v/>
      </c>
      <c r="CI21" s="99" t="str">
        <f>IF(病床状況確認表!CI35="","",病床状況確認表!CI$15)</f>
        <v/>
      </c>
      <c r="CJ21" s="99" t="str">
        <f>IF(病床状況確認表!CJ35="","",病床状況確認表!CJ$15)</f>
        <v/>
      </c>
      <c r="CK21" s="99" t="str">
        <f>IF(病床状況確認表!CK35="","",病床状況確認表!CK$15)</f>
        <v/>
      </c>
      <c r="CL21" s="99" t="str">
        <f>IF(病床状況確認表!CL35="","",病床状況確認表!CL$15)</f>
        <v/>
      </c>
      <c r="CM21" s="99" t="str">
        <f>IF(病床状況確認表!CM35="","",病床状況確認表!CM$15)</f>
        <v/>
      </c>
      <c r="CN21" s="99" t="str">
        <f>IF(病床状況確認表!CN35="","",病床状況確認表!CN$15)</f>
        <v/>
      </c>
      <c r="CO21" s="99" t="str">
        <f>IF(病床状況確認表!CO35="","",病床状況確認表!CO$15)</f>
        <v/>
      </c>
      <c r="CP21" s="99" t="str">
        <f>IF(病床状況確認表!CP35="","",病床状況確認表!CP$15)</f>
        <v/>
      </c>
      <c r="CQ21" s="99" t="str">
        <f>IF(病床状況確認表!CQ35="","",病床状況確認表!CQ$15)</f>
        <v/>
      </c>
      <c r="CR21" s="99" t="str">
        <f>IF(病床状況確認表!CR35="","",病床状況確認表!CR$15)</f>
        <v/>
      </c>
      <c r="CS21" s="99" t="str">
        <f>IF(病床状況確認表!CS35="","",病床状況確認表!CS$15)</f>
        <v/>
      </c>
      <c r="CT21" s="99" t="str">
        <f>IF(病床状況確認表!CT35="","",病床状況確認表!CT$15)</f>
        <v/>
      </c>
      <c r="CU21" s="99" t="str">
        <f>IF(病床状況確認表!CU35="","",病床状況確認表!CU$15)</f>
        <v/>
      </c>
      <c r="CV21" s="99" t="str">
        <f>IF(病床状況確認表!CV35="","",病床状況確認表!CV$15)</f>
        <v/>
      </c>
      <c r="CW21" s="99" t="str">
        <f>IF(病床状況確認表!CW35="","",病床状況確認表!CW$15)</f>
        <v/>
      </c>
      <c r="CX21" s="99" t="str">
        <f>IF(病床状況確認表!CX35="","",病床状況確認表!CX$15)</f>
        <v/>
      </c>
      <c r="CY21" s="99" t="str">
        <f>IF(病床状況確認表!CY35="","",病床状況確認表!CY$15)</f>
        <v/>
      </c>
      <c r="CZ21" s="99" t="str">
        <f>IF(病床状況確認表!CZ35="","",病床状況確認表!CZ$15)</f>
        <v/>
      </c>
      <c r="DA21" s="99" t="str">
        <f>IF(病床状況確認表!DA35="","",病床状況確認表!DA$15)</f>
        <v/>
      </c>
      <c r="DB21" s="99" t="str">
        <f>IF(病床状況確認表!DB35="","",病床状況確認表!DB$15)</f>
        <v/>
      </c>
      <c r="DC21" s="99" t="str">
        <f>IF(病床状況確認表!DC35="","",病床状況確認表!DC$15)</f>
        <v/>
      </c>
      <c r="DD21" s="99" t="str">
        <f>IF(病床状況確認表!DD35="","",病床状況確認表!DD$15)</f>
        <v/>
      </c>
      <c r="DE21" s="99" t="str">
        <f>IF(病床状況確認表!DE35="","",病床状況確認表!DE$15)</f>
        <v/>
      </c>
      <c r="DF21" s="99" t="str">
        <f>IF(病床状況確認表!DF35="","",病床状況確認表!DF$15)</f>
        <v/>
      </c>
      <c r="DG21" s="99" t="str">
        <f>IF(病床状況確認表!DG35="","",病床状況確認表!DG$15)</f>
        <v/>
      </c>
      <c r="DH21" s="99" t="str">
        <f>IF(病床状況確認表!DH35="","",病床状況確認表!DH$15)</f>
        <v/>
      </c>
      <c r="DI21" s="99" t="str">
        <f>IF(病床状況確認表!DI35="","",病床状況確認表!DI$15)</f>
        <v/>
      </c>
      <c r="DJ21" s="99" t="str">
        <f>IF(病床状況確認表!DJ35="","",病床状況確認表!DJ$15)</f>
        <v/>
      </c>
      <c r="DK21" s="99" t="str">
        <f>IF(病床状況確認表!DK35="","",病床状況確認表!DK$15)</f>
        <v/>
      </c>
      <c r="DL21" s="99" t="str">
        <f>IF(病床状況確認表!DL35="","",病床状況確認表!DL$15)</f>
        <v/>
      </c>
      <c r="DM21" s="99" t="str">
        <f>IF(病床状況確認表!DM35="","",病床状況確認表!DM$15)</f>
        <v/>
      </c>
      <c r="DN21" s="99" t="str">
        <f>IF(病床状況確認表!DN35="","",病床状況確認表!DN$15)</f>
        <v/>
      </c>
      <c r="DO21" s="99" t="str">
        <f>IF(病床状況確認表!DO35="","",病床状況確認表!DO$15)</f>
        <v/>
      </c>
      <c r="DP21" s="99" t="str">
        <f>IF(病床状況確認表!DP35="","",病床状況確認表!DP$15)</f>
        <v/>
      </c>
      <c r="DQ21" s="99" t="str">
        <f>IF(病床状況確認表!DQ35="","",病床状況確認表!DQ$15)</f>
        <v/>
      </c>
      <c r="DR21" s="99" t="str">
        <f>IF(病床状況確認表!DR35="","",病床状況確認表!DR$15)</f>
        <v/>
      </c>
      <c r="DS21" s="99" t="str">
        <f>IF(病床状況確認表!DS35="","",病床状況確認表!DS$15)</f>
        <v/>
      </c>
      <c r="DT21" s="99" t="str">
        <f>IF(病床状況確認表!DT35="","",病床状況確認表!DT$15)</f>
        <v/>
      </c>
      <c r="DU21" s="99" t="str">
        <f>IF(病床状況確認表!DU35="","",病床状況確認表!DU$15)</f>
        <v/>
      </c>
      <c r="DV21" s="99" t="str">
        <f>IF(病床状況確認表!DV35="","",病床状況確認表!DV$15)</f>
        <v/>
      </c>
      <c r="DW21" s="99" t="str">
        <f>IF(病床状況確認表!DW35="","",病床状況確認表!DW$15)</f>
        <v/>
      </c>
      <c r="DX21" s="99" t="str">
        <f>IF(病床状況確認表!DX35="","",病床状況確認表!DX$15)</f>
        <v/>
      </c>
      <c r="DY21" s="99" t="str">
        <f>IF(病床状況確認表!DY35="","",病床状況確認表!DY$15)</f>
        <v/>
      </c>
      <c r="DZ21" s="99" t="str">
        <f>IF(病床状況確認表!DZ35="","",病床状況確認表!DZ$15)</f>
        <v/>
      </c>
      <c r="EA21" s="99" t="str">
        <f>IF(病床状況確認表!EA35="","",病床状況確認表!EA$15)</f>
        <v/>
      </c>
      <c r="EB21" s="99" t="str">
        <f>IF(病床状況確認表!EB35="","",病床状況確認表!EB$15)</f>
        <v/>
      </c>
      <c r="EC21" s="99" t="str">
        <f>IF(病床状況確認表!EC35="","",病床状況確認表!EC$15)</f>
        <v/>
      </c>
      <c r="ED21" s="99" t="str">
        <f>IF(病床状況確認表!ED35="","",病床状況確認表!ED$15)</f>
        <v/>
      </c>
      <c r="EE21" s="99" t="str">
        <f>IF(病床状況確認表!EE35="","",病床状況確認表!EE$15)</f>
        <v/>
      </c>
      <c r="EF21" s="99" t="str">
        <f>IF(病床状況確認表!EF35="","",病床状況確認表!EF$15)</f>
        <v/>
      </c>
      <c r="EG21" s="99" t="str">
        <f>IF(病床状況確認表!EG35="","",病床状況確認表!EG$15)</f>
        <v/>
      </c>
      <c r="EH21" s="99" t="str">
        <f>IF(病床状況確認表!EH35="","",病床状況確認表!EH$15)</f>
        <v/>
      </c>
      <c r="EI21" s="99" t="str">
        <f>IF(病床状況確認表!EI35="","",病床状況確認表!EI$15)</f>
        <v/>
      </c>
      <c r="EJ21" s="99" t="str">
        <f>IF(病床状況確認表!EJ35="","",病床状況確認表!EJ$15)</f>
        <v/>
      </c>
      <c r="EK21" s="99" t="str">
        <f>IF(病床状況確認表!EK35="","",病床状況確認表!EK$15)</f>
        <v/>
      </c>
      <c r="EL21" s="99" t="str">
        <f>IF(病床状況確認表!EL35="","",病床状況確認表!EL$15)</f>
        <v/>
      </c>
      <c r="EM21" s="99" t="str">
        <f>IF(病床状況確認表!EM35="","",病床状況確認表!EM$15)</f>
        <v/>
      </c>
      <c r="EN21" s="99" t="str">
        <f>IF(病床状況確認表!EN35="","",病床状況確認表!EN$15)</f>
        <v/>
      </c>
      <c r="EO21" s="99" t="str">
        <f>IF(病床状況確認表!EO35="","",病床状況確認表!EO$15)</f>
        <v/>
      </c>
      <c r="EP21" s="99" t="str">
        <f>IF(病床状況確認表!EP35="","",病床状況確認表!EP$15)</f>
        <v/>
      </c>
      <c r="EQ21" s="99" t="str">
        <f>IF(病床状況確認表!EQ35="","",病床状況確認表!EQ$15)</f>
        <v/>
      </c>
      <c r="ER21" s="99" t="str">
        <f>IF(病床状況確認表!ER35="","",病床状況確認表!ER$15)</f>
        <v/>
      </c>
      <c r="ES21" s="99" t="str">
        <f>IF(病床状況確認表!ES35="","",病床状況確認表!ES$15)</f>
        <v/>
      </c>
      <c r="ET21" s="99" t="str">
        <f>IF(病床状況確認表!ET35="","",病床状況確認表!ET$15)</f>
        <v/>
      </c>
      <c r="EU21" s="99" t="str">
        <f>IF(病床状況確認表!EU35="","",病床状況確認表!EU$15)</f>
        <v/>
      </c>
      <c r="EV21" s="99" t="str">
        <f>IF(病床状況確認表!EV35="","",病床状況確認表!EV$15)</f>
        <v/>
      </c>
      <c r="EW21" s="99" t="str">
        <f>IF(病床状況確認表!EW35="","",病床状況確認表!EW$15)</f>
        <v/>
      </c>
      <c r="EX21" s="99" t="str">
        <f>IF(病床状況確認表!EX35="","",病床状況確認表!EX$15)</f>
        <v/>
      </c>
      <c r="EY21" s="99" t="str">
        <f>IF(病床状況確認表!EY35="","",病床状況確認表!EY$15)</f>
        <v/>
      </c>
      <c r="EZ21" s="99" t="str">
        <f>IF(病床状況確認表!EZ35="","",病床状況確認表!EZ$15)</f>
        <v/>
      </c>
      <c r="FA21" s="99" t="str">
        <f>IF(病床状況確認表!FA35="","",病床状況確認表!FA$15)</f>
        <v/>
      </c>
      <c r="FB21" s="99" t="str">
        <f>IF(病床状況確認表!FB35="","",病床状況確認表!FB$15)</f>
        <v/>
      </c>
      <c r="FC21" s="99" t="str">
        <f>IF(病床状況確認表!FC35="","",病床状況確認表!FC$15)</f>
        <v/>
      </c>
      <c r="FD21" s="99" t="str">
        <f>IF(病床状況確認表!FD35="","",病床状況確認表!FD$15)</f>
        <v/>
      </c>
      <c r="FE21" s="99" t="str">
        <f>IF(病床状況確認表!FE35="","",病床状況確認表!FE$15)</f>
        <v/>
      </c>
      <c r="FF21" s="99" t="str">
        <f>IF(病床状況確認表!FF35="","",病床状況確認表!FF$15)</f>
        <v/>
      </c>
      <c r="FG21" s="99" t="str">
        <f>IF(病床状況確認表!FG35="","",病床状況確認表!FG$15)</f>
        <v/>
      </c>
      <c r="FH21" s="99" t="str">
        <f>IF(病床状況確認表!FH35="","",病床状況確認表!FH$15)</f>
        <v/>
      </c>
      <c r="FI21" s="99" t="str">
        <f>IF(病床状況確認表!FI35="","",病床状況確認表!FI$15)</f>
        <v/>
      </c>
      <c r="FJ21" s="99" t="str">
        <f>IF(病床状況確認表!FJ35="","",病床状況確認表!FJ$15)</f>
        <v/>
      </c>
      <c r="FK21" s="99" t="str">
        <f>IF(病床状況確認表!FK35="","",病床状況確認表!FK$15)</f>
        <v/>
      </c>
      <c r="FL21" s="99" t="str">
        <f>IF(病床状況確認表!FL35="","",病床状況確認表!FL$15)</f>
        <v/>
      </c>
      <c r="FM21" s="99" t="str">
        <f>IF(病床状況確認表!FM35="","",病床状況確認表!FM$15)</f>
        <v/>
      </c>
      <c r="FN21" s="99" t="str">
        <f>IF(病床状況確認表!FN35="","",病床状況確認表!FN$15)</f>
        <v/>
      </c>
      <c r="FO21" s="99" t="str">
        <f>IF(病床状況確認表!FO35="","",病床状況確認表!FO$15)</f>
        <v/>
      </c>
      <c r="FP21" s="99" t="str">
        <f>IF(病床状況確認表!FP35="","",病床状況確認表!FP$15)</f>
        <v/>
      </c>
      <c r="FQ21" s="99" t="str">
        <f>IF(病床状況確認表!FQ35="","",病床状況確認表!FQ$15)</f>
        <v/>
      </c>
      <c r="FR21" s="99" t="str">
        <f>IF(病床状況確認表!FR35="","",病床状況確認表!FR$15)</f>
        <v/>
      </c>
      <c r="FS21" s="99" t="str">
        <f>IF(病床状況確認表!FS35="","",病床状況確認表!FS$15)</f>
        <v/>
      </c>
      <c r="FT21" s="99" t="str">
        <f>IF(病床状況確認表!FT35="","",病床状況確認表!FT$15)</f>
        <v/>
      </c>
      <c r="FU21" s="99" t="str">
        <f>IF(病床状況確認表!FU35="","",病床状況確認表!FU$15)</f>
        <v/>
      </c>
      <c r="FV21" s="99" t="str">
        <f>IF(病床状況確認表!FV35="","",病床状況確認表!FV$15)</f>
        <v/>
      </c>
      <c r="FW21" s="99" t="str">
        <f>IF(病床状況確認表!FW35="","",病床状況確認表!FW$15)</f>
        <v/>
      </c>
      <c r="FX21" s="99" t="str">
        <f>IF(病床状況確認表!FX35="","",病床状況確認表!FX$15)</f>
        <v/>
      </c>
      <c r="FY21" s="99" t="str">
        <f>IF(病床状況確認表!FY35="","",病床状況確認表!FY$15)</f>
        <v/>
      </c>
      <c r="FZ21" s="99" t="str">
        <f>IF(病床状況確認表!FZ35="","",病床状況確認表!FZ$15)</f>
        <v/>
      </c>
      <c r="GA21" s="99" t="str">
        <f>IF(病床状況確認表!GA35="","",病床状況確認表!GA$15)</f>
        <v/>
      </c>
      <c r="GB21" s="99" t="str">
        <f>IF(病床状況確認表!GB35="","",病床状況確認表!GB$15)</f>
        <v/>
      </c>
      <c r="GC21" s="99" t="str">
        <f>IF(病床状況確認表!GC35="","",病床状況確認表!GC$15)</f>
        <v/>
      </c>
      <c r="GD21" s="99" t="str">
        <f>IF(病床状況確認表!GD35="","",病床状況確認表!GD$15)</f>
        <v/>
      </c>
      <c r="GE21" s="99" t="str">
        <f>IF(病床状況確認表!GE35="","",病床状況確認表!GE$15)</f>
        <v/>
      </c>
      <c r="GF21" s="27" t="str">
        <f t="shared" si="153"/>
        <v/>
      </c>
      <c r="GG21" s="12">
        <f t="shared" si="154"/>
        <v>0</v>
      </c>
      <c r="GH21" s="12">
        <f t="shared" si="155"/>
        <v>0</v>
      </c>
      <c r="GI21" s="45">
        <f>IFERROR(VLOOKUP(AT$3&amp;C21&amp;D21,データ!D:E,2,0),0)</f>
        <v>0</v>
      </c>
      <c r="GJ21" s="45">
        <f t="shared" si="157"/>
        <v>0</v>
      </c>
      <c r="GK21" s="1">
        <f t="shared" si="156"/>
        <v>0</v>
      </c>
      <c r="GL21" s="1" t="str">
        <f t="shared" si="158"/>
        <v/>
      </c>
    </row>
    <row r="22" spans="1:194">
      <c r="A22" s="1" t="str">
        <f>IF(GL22="","",MAX($A$6:A21)+1)</f>
        <v/>
      </c>
      <c r="B22" s="27"/>
      <c r="C22" s="6"/>
      <c r="D22" s="6"/>
      <c r="E22" s="97" t="str">
        <f>IF(病床状況確認表!E36="","",病床状況確認表!E$15)</f>
        <v/>
      </c>
      <c r="F22" s="98" t="str">
        <f>IF(病床状況確認表!F36="","",病床状況確認表!F$15)</f>
        <v/>
      </c>
      <c r="G22" s="98" t="str">
        <f>IF(病床状況確認表!G36="","",病床状況確認表!G$15)</f>
        <v/>
      </c>
      <c r="H22" s="98" t="str">
        <f>IF(病床状況確認表!H36="","",病床状況確認表!H$15)</f>
        <v/>
      </c>
      <c r="I22" s="98" t="str">
        <f>IF(病床状況確認表!I36="","",病床状況確認表!I$15)</f>
        <v/>
      </c>
      <c r="J22" s="98" t="str">
        <f>IF(病床状況確認表!J36="","",病床状況確認表!J$15)</f>
        <v/>
      </c>
      <c r="K22" s="98" t="str">
        <f>IF(病床状況確認表!K36="","",病床状況確認表!K$15)</f>
        <v/>
      </c>
      <c r="L22" s="98" t="str">
        <f>IF(病床状況確認表!L36="","",病床状況確認表!L$15)</f>
        <v/>
      </c>
      <c r="M22" s="98" t="str">
        <f>IF(病床状況確認表!M36="","",病床状況確認表!M$15)</f>
        <v/>
      </c>
      <c r="N22" s="98" t="str">
        <f>IF(病床状況確認表!N36="","",病床状況確認表!N$15)</f>
        <v/>
      </c>
      <c r="O22" s="98" t="str">
        <f>IF(病床状況確認表!O36="","",病床状況確認表!O$15)</f>
        <v/>
      </c>
      <c r="P22" s="98" t="str">
        <f>IF(病床状況確認表!P36="","",病床状況確認表!P$15)</f>
        <v/>
      </c>
      <c r="Q22" s="98" t="str">
        <f>IF(病床状況確認表!Q36="","",病床状況確認表!Q$15)</f>
        <v/>
      </c>
      <c r="R22" s="98" t="str">
        <f>IF(病床状況確認表!R36="","",病床状況確認表!R$15)</f>
        <v/>
      </c>
      <c r="S22" s="98" t="str">
        <f>IF(病床状況確認表!S36="","",病床状況確認表!S$15)</f>
        <v/>
      </c>
      <c r="T22" s="98" t="str">
        <f>IF(病床状況確認表!T36="","",病床状況確認表!T$15)</f>
        <v/>
      </c>
      <c r="U22" s="98" t="str">
        <f>IF(病床状況確認表!U36="","",病床状況確認表!U$15)</f>
        <v/>
      </c>
      <c r="V22" s="98" t="str">
        <f>IF(病床状況確認表!V36="","",病床状況確認表!V$15)</f>
        <v/>
      </c>
      <c r="W22" s="98" t="str">
        <f>IF(病床状況確認表!W36="","",病床状況確認表!W$15)</f>
        <v/>
      </c>
      <c r="X22" s="98" t="str">
        <f>IF(病床状況確認表!X36="","",病床状況確認表!X$15)</f>
        <v/>
      </c>
      <c r="Y22" s="98" t="str">
        <f>IF(病床状況確認表!Y36="","",病床状況確認表!Y$15)</f>
        <v/>
      </c>
      <c r="Z22" s="98" t="str">
        <f>IF(病床状況確認表!Z36="","",病床状況確認表!Z$15)</f>
        <v/>
      </c>
      <c r="AA22" s="98" t="str">
        <f>IF(病床状況確認表!AA36="","",病床状況確認表!AA$15)</f>
        <v/>
      </c>
      <c r="AB22" s="98" t="str">
        <f>IF(病床状況確認表!AB36="","",病床状況確認表!AB$15)</f>
        <v/>
      </c>
      <c r="AC22" s="98" t="str">
        <f>IF(病床状況確認表!AC36="","",病床状況確認表!AC$15)</f>
        <v/>
      </c>
      <c r="AD22" s="98" t="str">
        <f>IF(病床状況確認表!AD36="","",病床状況確認表!AD$15)</f>
        <v/>
      </c>
      <c r="AE22" s="98" t="str">
        <f>IF(病床状況確認表!AE36="","",病床状況確認表!AE$15)</f>
        <v/>
      </c>
      <c r="AF22" s="98" t="str">
        <f>IF(病床状況確認表!AF36="","",病床状況確認表!AF$15)</f>
        <v/>
      </c>
      <c r="AG22" s="98" t="str">
        <f>IF(病床状況確認表!AG36="","",病床状況確認表!AG$15)</f>
        <v/>
      </c>
      <c r="AH22" s="98" t="str">
        <f>IF(病床状況確認表!AH36="","",病床状況確認表!AH$15)</f>
        <v/>
      </c>
      <c r="AI22" s="98" t="str">
        <f>IF(病床状況確認表!AI36="","",病床状況確認表!AI$15)</f>
        <v/>
      </c>
      <c r="AJ22" s="99" t="str">
        <f>IF(病床状況確認表!AJ36="","",病床状況確認表!AJ$15)</f>
        <v/>
      </c>
      <c r="AK22" s="99" t="str">
        <f>IF(病床状況確認表!AK36="","",病床状況確認表!AK$15)</f>
        <v/>
      </c>
      <c r="AL22" s="99" t="str">
        <f>IF(病床状況確認表!AL36="","",病床状況確認表!AL$15)</f>
        <v/>
      </c>
      <c r="AM22" s="99" t="str">
        <f>IF(病床状況確認表!AM36="","",病床状況確認表!AM$15)</f>
        <v/>
      </c>
      <c r="AN22" s="99" t="str">
        <f>IF(病床状況確認表!AN36="","",病床状況確認表!AN$15)</f>
        <v/>
      </c>
      <c r="AO22" s="99" t="str">
        <f>IF(病床状況確認表!AO36="","",病床状況確認表!AO$15)</f>
        <v/>
      </c>
      <c r="AP22" s="99" t="str">
        <f>IF(病床状況確認表!AP36="","",病床状況確認表!AP$15)</f>
        <v/>
      </c>
      <c r="AQ22" s="99" t="str">
        <f>IF(病床状況確認表!AQ36="","",病床状況確認表!AQ$15)</f>
        <v/>
      </c>
      <c r="AR22" s="99" t="str">
        <f>IF(病床状況確認表!AR36="","",病床状況確認表!AR$15)</f>
        <v/>
      </c>
      <c r="AS22" s="99" t="str">
        <f>IF(病床状況確認表!AS36="","",病床状況確認表!AS$15)</f>
        <v/>
      </c>
      <c r="AT22" s="99" t="str">
        <f>IF(病床状況確認表!AT36="","",病床状況確認表!AT$15)</f>
        <v/>
      </c>
      <c r="AU22" s="99" t="str">
        <f>IF(病床状況確認表!AU36="","",病床状況確認表!AU$15)</f>
        <v/>
      </c>
      <c r="AV22" s="99" t="str">
        <f>IF(病床状況確認表!AV36="","",病床状況確認表!AV$15)</f>
        <v/>
      </c>
      <c r="AW22" s="99" t="str">
        <f>IF(病床状況確認表!AW36="","",病床状況確認表!AW$15)</f>
        <v/>
      </c>
      <c r="AX22" s="99" t="str">
        <f>IF(病床状況確認表!AX36="","",病床状況確認表!AX$15)</f>
        <v/>
      </c>
      <c r="AY22" s="99" t="str">
        <f>IF(病床状況確認表!AY36="","",病床状況確認表!AY$15)</f>
        <v/>
      </c>
      <c r="AZ22" s="99" t="str">
        <f>IF(病床状況確認表!AZ36="","",病床状況確認表!AZ$15)</f>
        <v/>
      </c>
      <c r="BA22" s="99" t="str">
        <f>IF(病床状況確認表!BA36="","",病床状況確認表!BA$15)</f>
        <v/>
      </c>
      <c r="BB22" s="99" t="str">
        <f>IF(病床状況確認表!BB36="","",病床状況確認表!BB$15)</f>
        <v/>
      </c>
      <c r="BC22" s="99" t="str">
        <f>IF(病床状況確認表!BC36="","",病床状況確認表!BC$15)</f>
        <v/>
      </c>
      <c r="BD22" s="99" t="str">
        <f>IF(病床状況確認表!BD36="","",病床状況確認表!BD$15)</f>
        <v/>
      </c>
      <c r="BE22" s="99" t="str">
        <f>IF(病床状況確認表!BE36="","",病床状況確認表!BE$15)</f>
        <v/>
      </c>
      <c r="BF22" s="99" t="str">
        <f>IF(病床状況確認表!BF36="","",病床状況確認表!BF$15)</f>
        <v/>
      </c>
      <c r="BG22" s="99" t="str">
        <f>IF(病床状況確認表!BG36="","",病床状況確認表!BG$15)</f>
        <v/>
      </c>
      <c r="BH22" s="99" t="str">
        <f>IF(病床状況確認表!BH36="","",病床状況確認表!BH$15)</f>
        <v/>
      </c>
      <c r="BI22" s="99" t="str">
        <f>IF(病床状況確認表!BI36="","",病床状況確認表!BI$15)</f>
        <v/>
      </c>
      <c r="BJ22" s="99" t="str">
        <f>IF(病床状況確認表!BJ36="","",病床状況確認表!BJ$15)</f>
        <v/>
      </c>
      <c r="BK22" s="99" t="str">
        <f>IF(病床状況確認表!BK36="","",病床状況確認表!BK$15)</f>
        <v/>
      </c>
      <c r="BL22" s="99" t="str">
        <f>IF(病床状況確認表!BL36="","",病床状況確認表!BL$15)</f>
        <v/>
      </c>
      <c r="BM22" s="99" t="str">
        <f>IF(病床状況確認表!BM36="","",病床状況確認表!BM$15)</f>
        <v/>
      </c>
      <c r="BN22" s="99" t="str">
        <f>IF(病床状況確認表!BN36="","",病床状況確認表!BN$15)</f>
        <v/>
      </c>
      <c r="BO22" s="99" t="str">
        <f>IF(病床状況確認表!BO36="","",病床状況確認表!BO$15)</f>
        <v/>
      </c>
      <c r="BP22" s="99" t="str">
        <f>IF(病床状況確認表!BP36="","",病床状況確認表!BP$15)</f>
        <v/>
      </c>
      <c r="BQ22" s="99" t="str">
        <f>IF(病床状況確認表!BQ36="","",病床状況確認表!BQ$15)</f>
        <v/>
      </c>
      <c r="BR22" s="99" t="str">
        <f>IF(病床状況確認表!BR36="","",病床状況確認表!BR$15)</f>
        <v/>
      </c>
      <c r="BS22" s="99" t="str">
        <f>IF(病床状況確認表!BS36="","",病床状況確認表!BS$15)</f>
        <v/>
      </c>
      <c r="BT22" s="99" t="str">
        <f>IF(病床状況確認表!BT36="","",病床状況確認表!BT$15)</f>
        <v/>
      </c>
      <c r="BU22" s="99" t="str">
        <f>IF(病床状況確認表!BU36="","",病床状況確認表!BU$15)</f>
        <v/>
      </c>
      <c r="BV22" s="99" t="str">
        <f>IF(病床状況確認表!BV36="","",病床状況確認表!BV$15)</f>
        <v/>
      </c>
      <c r="BW22" s="99" t="str">
        <f>IF(病床状況確認表!BW36="","",病床状況確認表!BW$15)</f>
        <v/>
      </c>
      <c r="BX22" s="99" t="str">
        <f>IF(病床状況確認表!BX36="","",病床状況確認表!BX$15)</f>
        <v/>
      </c>
      <c r="BY22" s="99" t="str">
        <f>IF(病床状況確認表!BY36="","",病床状況確認表!BY$15)</f>
        <v/>
      </c>
      <c r="BZ22" s="99" t="str">
        <f>IF(病床状況確認表!BZ36="","",病床状況確認表!BZ$15)</f>
        <v/>
      </c>
      <c r="CA22" s="99" t="str">
        <f>IF(病床状況確認表!CA36="","",病床状況確認表!CA$15)</f>
        <v/>
      </c>
      <c r="CB22" s="99" t="str">
        <f>IF(病床状況確認表!CB36="","",病床状況確認表!CB$15)</f>
        <v/>
      </c>
      <c r="CC22" s="99" t="str">
        <f>IF(病床状況確認表!CC36="","",病床状況確認表!CC$15)</f>
        <v/>
      </c>
      <c r="CD22" s="99" t="str">
        <f>IF(病床状況確認表!CD36="","",病床状況確認表!CD$15)</f>
        <v/>
      </c>
      <c r="CE22" s="99" t="str">
        <f>IF(病床状況確認表!CE36="","",病床状況確認表!CE$15)</f>
        <v/>
      </c>
      <c r="CF22" s="99" t="str">
        <f>IF(病床状況確認表!CF36="","",病床状況確認表!CF$15)</f>
        <v/>
      </c>
      <c r="CG22" s="99" t="str">
        <f>IF(病床状況確認表!CG36="","",病床状況確認表!CG$15)</f>
        <v/>
      </c>
      <c r="CH22" s="99" t="str">
        <f>IF(病床状況確認表!CH36="","",病床状況確認表!CH$15)</f>
        <v/>
      </c>
      <c r="CI22" s="99" t="str">
        <f>IF(病床状況確認表!CI36="","",病床状況確認表!CI$15)</f>
        <v/>
      </c>
      <c r="CJ22" s="99" t="str">
        <f>IF(病床状況確認表!CJ36="","",病床状況確認表!CJ$15)</f>
        <v/>
      </c>
      <c r="CK22" s="99" t="str">
        <f>IF(病床状況確認表!CK36="","",病床状況確認表!CK$15)</f>
        <v/>
      </c>
      <c r="CL22" s="99" t="str">
        <f>IF(病床状況確認表!CL36="","",病床状況確認表!CL$15)</f>
        <v/>
      </c>
      <c r="CM22" s="99" t="str">
        <f>IF(病床状況確認表!CM36="","",病床状況確認表!CM$15)</f>
        <v/>
      </c>
      <c r="CN22" s="99" t="str">
        <f>IF(病床状況確認表!CN36="","",病床状況確認表!CN$15)</f>
        <v/>
      </c>
      <c r="CO22" s="99" t="str">
        <f>IF(病床状況確認表!CO36="","",病床状況確認表!CO$15)</f>
        <v/>
      </c>
      <c r="CP22" s="99" t="str">
        <f>IF(病床状況確認表!CP36="","",病床状況確認表!CP$15)</f>
        <v/>
      </c>
      <c r="CQ22" s="99" t="str">
        <f>IF(病床状況確認表!CQ36="","",病床状況確認表!CQ$15)</f>
        <v/>
      </c>
      <c r="CR22" s="99" t="str">
        <f>IF(病床状況確認表!CR36="","",病床状況確認表!CR$15)</f>
        <v/>
      </c>
      <c r="CS22" s="99" t="str">
        <f>IF(病床状況確認表!CS36="","",病床状況確認表!CS$15)</f>
        <v/>
      </c>
      <c r="CT22" s="99" t="str">
        <f>IF(病床状況確認表!CT36="","",病床状況確認表!CT$15)</f>
        <v/>
      </c>
      <c r="CU22" s="99" t="str">
        <f>IF(病床状況確認表!CU36="","",病床状況確認表!CU$15)</f>
        <v/>
      </c>
      <c r="CV22" s="99" t="str">
        <f>IF(病床状況確認表!CV36="","",病床状況確認表!CV$15)</f>
        <v/>
      </c>
      <c r="CW22" s="99" t="str">
        <f>IF(病床状況確認表!CW36="","",病床状況確認表!CW$15)</f>
        <v/>
      </c>
      <c r="CX22" s="99" t="str">
        <f>IF(病床状況確認表!CX36="","",病床状況確認表!CX$15)</f>
        <v/>
      </c>
      <c r="CY22" s="99" t="str">
        <f>IF(病床状況確認表!CY36="","",病床状況確認表!CY$15)</f>
        <v/>
      </c>
      <c r="CZ22" s="99" t="str">
        <f>IF(病床状況確認表!CZ36="","",病床状況確認表!CZ$15)</f>
        <v/>
      </c>
      <c r="DA22" s="99" t="str">
        <f>IF(病床状況確認表!DA36="","",病床状況確認表!DA$15)</f>
        <v/>
      </c>
      <c r="DB22" s="99" t="str">
        <f>IF(病床状況確認表!DB36="","",病床状況確認表!DB$15)</f>
        <v/>
      </c>
      <c r="DC22" s="99" t="str">
        <f>IF(病床状況確認表!DC36="","",病床状況確認表!DC$15)</f>
        <v/>
      </c>
      <c r="DD22" s="99" t="str">
        <f>IF(病床状況確認表!DD36="","",病床状況確認表!DD$15)</f>
        <v/>
      </c>
      <c r="DE22" s="99" t="str">
        <f>IF(病床状況確認表!DE36="","",病床状況確認表!DE$15)</f>
        <v/>
      </c>
      <c r="DF22" s="99" t="str">
        <f>IF(病床状況確認表!DF36="","",病床状況確認表!DF$15)</f>
        <v/>
      </c>
      <c r="DG22" s="99" t="str">
        <f>IF(病床状況確認表!DG36="","",病床状況確認表!DG$15)</f>
        <v/>
      </c>
      <c r="DH22" s="99" t="str">
        <f>IF(病床状況確認表!DH36="","",病床状況確認表!DH$15)</f>
        <v/>
      </c>
      <c r="DI22" s="99" t="str">
        <f>IF(病床状況確認表!DI36="","",病床状況確認表!DI$15)</f>
        <v/>
      </c>
      <c r="DJ22" s="99" t="str">
        <f>IF(病床状況確認表!DJ36="","",病床状況確認表!DJ$15)</f>
        <v/>
      </c>
      <c r="DK22" s="99" t="str">
        <f>IF(病床状況確認表!DK36="","",病床状況確認表!DK$15)</f>
        <v/>
      </c>
      <c r="DL22" s="99" t="str">
        <f>IF(病床状況確認表!DL36="","",病床状況確認表!DL$15)</f>
        <v/>
      </c>
      <c r="DM22" s="99" t="str">
        <f>IF(病床状況確認表!DM36="","",病床状況確認表!DM$15)</f>
        <v/>
      </c>
      <c r="DN22" s="99" t="str">
        <f>IF(病床状況確認表!DN36="","",病床状況確認表!DN$15)</f>
        <v/>
      </c>
      <c r="DO22" s="99" t="str">
        <f>IF(病床状況確認表!DO36="","",病床状況確認表!DO$15)</f>
        <v/>
      </c>
      <c r="DP22" s="99" t="str">
        <f>IF(病床状況確認表!DP36="","",病床状況確認表!DP$15)</f>
        <v/>
      </c>
      <c r="DQ22" s="99" t="str">
        <f>IF(病床状況確認表!DQ36="","",病床状況確認表!DQ$15)</f>
        <v/>
      </c>
      <c r="DR22" s="99" t="str">
        <f>IF(病床状況確認表!DR36="","",病床状況確認表!DR$15)</f>
        <v/>
      </c>
      <c r="DS22" s="99" t="str">
        <f>IF(病床状況確認表!DS36="","",病床状況確認表!DS$15)</f>
        <v/>
      </c>
      <c r="DT22" s="99" t="str">
        <f>IF(病床状況確認表!DT36="","",病床状況確認表!DT$15)</f>
        <v/>
      </c>
      <c r="DU22" s="99" t="str">
        <f>IF(病床状況確認表!DU36="","",病床状況確認表!DU$15)</f>
        <v/>
      </c>
      <c r="DV22" s="99" t="str">
        <f>IF(病床状況確認表!DV36="","",病床状況確認表!DV$15)</f>
        <v/>
      </c>
      <c r="DW22" s="99" t="str">
        <f>IF(病床状況確認表!DW36="","",病床状況確認表!DW$15)</f>
        <v/>
      </c>
      <c r="DX22" s="99" t="str">
        <f>IF(病床状況確認表!DX36="","",病床状況確認表!DX$15)</f>
        <v/>
      </c>
      <c r="DY22" s="99" t="str">
        <f>IF(病床状況確認表!DY36="","",病床状況確認表!DY$15)</f>
        <v/>
      </c>
      <c r="DZ22" s="99" t="str">
        <f>IF(病床状況確認表!DZ36="","",病床状況確認表!DZ$15)</f>
        <v/>
      </c>
      <c r="EA22" s="99" t="str">
        <f>IF(病床状況確認表!EA36="","",病床状況確認表!EA$15)</f>
        <v/>
      </c>
      <c r="EB22" s="99" t="str">
        <f>IF(病床状況確認表!EB36="","",病床状況確認表!EB$15)</f>
        <v/>
      </c>
      <c r="EC22" s="99" t="str">
        <f>IF(病床状況確認表!EC36="","",病床状況確認表!EC$15)</f>
        <v/>
      </c>
      <c r="ED22" s="99" t="str">
        <f>IF(病床状況確認表!ED36="","",病床状況確認表!ED$15)</f>
        <v/>
      </c>
      <c r="EE22" s="99" t="str">
        <f>IF(病床状況確認表!EE36="","",病床状況確認表!EE$15)</f>
        <v/>
      </c>
      <c r="EF22" s="99" t="str">
        <f>IF(病床状況確認表!EF36="","",病床状況確認表!EF$15)</f>
        <v/>
      </c>
      <c r="EG22" s="99" t="str">
        <f>IF(病床状況確認表!EG36="","",病床状況確認表!EG$15)</f>
        <v/>
      </c>
      <c r="EH22" s="99" t="str">
        <f>IF(病床状況確認表!EH36="","",病床状況確認表!EH$15)</f>
        <v/>
      </c>
      <c r="EI22" s="99" t="str">
        <f>IF(病床状況確認表!EI36="","",病床状況確認表!EI$15)</f>
        <v/>
      </c>
      <c r="EJ22" s="99" t="str">
        <f>IF(病床状況確認表!EJ36="","",病床状況確認表!EJ$15)</f>
        <v/>
      </c>
      <c r="EK22" s="99" t="str">
        <f>IF(病床状況確認表!EK36="","",病床状況確認表!EK$15)</f>
        <v/>
      </c>
      <c r="EL22" s="99" t="str">
        <f>IF(病床状況確認表!EL36="","",病床状況確認表!EL$15)</f>
        <v/>
      </c>
      <c r="EM22" s="99" t="str">
        <f>IF(病床状況確認表!EM36="","",病床状況確認表!EM$15)</f>
        <v/>
      </c>
      <c r="EN22" s="99" t="str">
        <f>IF(病床状況確認表!EN36="","",病床状況確認表!EN$15)</f>
        <v/>
      </c>
      <c r="EO22" s="99" t="str">
        <f>IF(病床状況確認表!EO36="","",病床状況確認表!EO$15)</f>
        <v/>
      </c>
      <c r="EP22" s="99" t="str">
        <f>IF(病床状況確認表!EP36="","",病床状況確認表!EP$15)</f>
        <v/>
      </c>
      <c r="EQ22" s="99" t="str">
        <f>IF(病床状況確認表!EQ36="","",病床状況確認表!EQ$15)</f>
        <v/>
      </c>
      <c r="ER22" s="99" t="str">
        <f>IF(病床状況確認表!ER36="","",病床状況確認表!ER$15)</f>
        <v/>
      </c>
      <c r="ES22" s="99" t="str">
        <f>IF(病床状況確認表!ES36="","",病床状況確認表!ES$15)</f>
        <v/>
      </c>
      <c r="ET22" s="99" t="str">
        <f>IF(病床状況確認表!ET36="","",病床状況確認表!ET$15)</f>
        <v/>
      </c>
      <c r="EU22" s="99" t="str">
        <f>IF(病床状況確認表!EU36="","",病床状況確認表!EU$15)</f>
        <v/>
      </c>
      <c r="EV22" s="99" t="str">
        <f>IF(病床状況確認表!EV36="","",病床状況確認表!EV$15)</f>
        <v/>
      </c>
      <c r="EW22" s="99" t="str">
        <f>IF(病床状況確認表!EW36="","",病床状況確認表!EW$15)</f>
        <v/>
      </c>
      <c r="EX22" s="99" t="str">
        <f>IF(病床状況確認表!EX36="","",病床状況確認表!EX$15)</f>
        <v/>
      </c>
      <c r="EY22" s="99" t="str">
        <f>IF(病床状況確認表!EY36="","",病床状況確認表!EY$15)</f>
        <v/>
      </c>
      <c r="EZ22" s="99" t="str">
        <f>IF(病床状況確認表!EZ36="","",病床状況確認表!EZ$15)</f>
        <v/>
      </c>
      <c r="FA22" s="99" t="str">
        <f>IF(病床状況確認表!FA36="","",病床状況確認表!FA$15)</f>
        <v/>
      </c>
      <c r="FB22" s="99" t="str">
        <f>IF(病床状況確認表!FB36="","",病床状況確認表!FB$15)</f>
        <v/>
      </c>
      <c r="FC22" s="99" t="str">
        <f>IF(病床状況確認表!FC36="","",病床状況確認表!FC$15)</f>
        <v/>
      </c>
      <c r="FD22" s="99" t="str">
        <f>IF(病床状況確認表!FD36="","",病床状況確認表!FD$15)</f>
        <v/>
      </c>
      <c r="FE22" s="99" t="str">
        <f>IF(病床状況確認表!FE36="","",病床状況確認表!FE$15)</f>
        <v/>
      </c>
      <c r="FF22" s="99" t="str">
        <f>IF(病床状況確認表!FF36="","",病床状況確認表!FF$15)</f>
        <v/>
      </c>
      <c r="FG22" s="99" t="str">
        <f>IF(病床状況確認表!FG36="","",病床状況確認表!FG$15)</f>
        <v/>
      </c>
      <c r="FH22" s="99" t="str">
        <f>IF(病床状況確認表!FH36="","",病床状況確認表!FH$15)</f>
        <v/>
      </c>
      <c r="FI22" s="99" t="str">
        <f>IF(病床状況確認表!FI36="","",病床状況確認表!FI$15)</f>
        <v/>
      </c>
      <c r="FJ22" s="99" t="str">
        <f>IF(病床状況確認表!FJ36="","",病床状況確認表!FJ$15)</f>
        <v/>
      </c>
      <c r="FK22" s="99" t="str">
        <f>IF(病床状況確認表!FK36="","",病床状況確認表!FK$15)</f>
        <v/>
      </c>
      <c r="FL22" s="99" t="str">
        <f>IF(病床状況確認表!FL36="","",病床状況確認表!FL$15)</f>
        <v/>
      </c>
      <c r="FM22" s="99" t="str">
        <f>IF(病床状況確認表!FM36="","",病床状況確認表!FM$15)</f>
        <v/>
      </c>
      <c r="FN22" s="99" t="str">
        <f>IF(病床状況確認表!FN36="","",病床状況確認表!FN$15)</f>
        <v/>
      </c>
      <c r="FO22" s="99" t="str">
        <f>IF(病床状況確認表!FO36="","",病床状況確認表!FO$15)</f>
        <v/>
      </c>
      <c r="FP22" s="99" t="str">
        <f>IF(病床状況確認表!FP36="","",病床状況確認表!FP$15)</f>
        <v/>
      </c>
      <c r="FQ22" s="99" t="str">
        <f>IF(病床状況確認表!FQ36="","",病床状況確認表!FQ$15)</f>
        <v/>
      </c>
      <c r="FR22" s="99" t="str">
        <f>IF(病床状況確認表!FR36="","",病床状況確認表!FR$15)</f>
        <v/>
      </c>
      <c r="FS22" s="99" t="str">
        <f>IF(病床状況確認表!FS36="","",病床状況確認表!FS$15)</f>
        <v/>
      </c>
      <c r="FT22" s="99" t="str">
        <f>IF(病床状況確認表!FT36="","",病床状況確認表!FT$15)</f>
        <v/>
      </c>
      <c r="FU22" s="99" t="str">
        <f>IF(病床状況確認表!FU36="","",病床状況確認表!FU$15)</f>
        <v/>
      </c>
      <c r="FV22" s="99" t="str">
        <f>IF(病床状況確認表!FV36="","",病床状況確認表!FV$15)</f>
        <v/>
      </c>
      <c r="FW22" s="99" t="str">
        <f>IF(病床状況確認表!FW36="","",病床状況確認表!FW$15)</f>
        <v/>
      </c>
      <c r="FX22" s="99" t="str">
        <f>IF(病床状況確認表!FX36="","",病床状況確認表!FX$15)</f>
        <v/>
      </c>
      <c r="FY22" s="99" t="str">
        <f>IF(病床状況確認表!FY36="","",病床状況確認表!FY$15)</f>
        <v/>
      </c>
      <c r="FZ22" s="99" t="str">
        <f>IF(病床状況確認表!FZ36="","",病床状況確認表!FZ$15)</f>
        <v/>
      </c>
      <c r="GA22" s="99" t="str">
        <f>IF(病床状況確認表!GA36="","",病床状況確認表!GA$15)</f>
        <v/>
      </c>
      <c r="GB22" s="99" t="str">
        <f>IF(病床状況確認表!GB36="","",病床状況確認表!GB$15)</f>
        <v/>
      </c>
      <c r="GC22" s="99" t="str">
        <f>IF(病床状況確認表!GC36="","",病床状況確認表!GC$15)</f>
        <v/>
      </c>
      <c r="GD22" s="99" t="str">
        <f>IF(病床状況確認表!GD36="","",病床状況確認表!GD$15)</f>
        <v/>
      </c>
      <c r="GE22" s="99" t="str">
        <f>IF(病床状況確認表!GE36="","",病床状況確認表!GE$15)</f>
        <v/>
      </c>
      <c r="GF22" s="27" t="str">
        <f t="shared" si="153"/>
        <v/>
      </c>
      <c r="GG22" s="12">
        <f t="shared" si="154"/>
        <v>0</v>
      </c>
      <c r="GH22" s="12">
        <f t="shared" si="155"/>
        <v>0</v>
      </c>
      <c r="GI22" s="45">
        <f>IFERROR(VLOOKUP(AT$3&amp;C22&amp;D22,データ!D:E,2,0),0)</f>
        <v>0</v>
      </c>
      <c r="GJ22" s="45">
        <f t="shared" si="157"/>
        <v>0</v>
      </c>
      <c r="GK22" s="1">
        <f t="shared" si="156"/>
        <v>0</v>
      </c>
      <c r="GL22" s="1" t="str">
        <f t="shared" si="158"/>
        <v/>
      </c>
    </row>
    <row r="23" spans="1:194">
      <c r="A23" s="1" t="str">
        <f>IF(GL23="","",MAX($A$6:A22)+1)</f>
        <v/>
      </c>
      <c r="B23" s="27"/>
      <c r="C23" s="7"/>
      <c r="D23" s="7"/>
      <c r="E23" s="100" t="str">
        <f>IF(病床状況確認表!E37="","",病床状況確認表!E$15)</f>
        <v/>
      </c>
      <c r="F23" s="101" t="str">
        <f>IF(病床状況確認表!F37="","",病床状況確認表!F$15)</f>
        <v/>
      </c>
      <c r="G23" s="101" t="str">
        <f>IF(病床状況確認表!G37="","",病床状況確認表!G$15)</f>
        <v/>
      </c>
      <c r="H23" s="101" t="str">
        <f>IF(病床状況確認表!H37="","",病床状況確認表!H$15)</f>
        <v/>
      </c>
      <c r="I23" s="101" t="str">
        <f>IF(病床状況確認表!I37="","",病床状況確認表!I$15)</f>
        <v/>
      </c>
      <c r="J23" s="101" t="str">
        <f>IF(病床状況確認表!J37="","",病床状況確認表!J$15)</f>
        <v/>
      </c>
      <c r="K23" s="101" t="str">
        <f>IF(病床状況確認表!K37="","",病床状況確認表!K$15)</f>
        <v/>
      </c>
      <c r="L23" s="101" t="str">
        <f>IF(病床状況確認表!L37="","",病床状況確認表!L$15)</f>
        <v/>
      </c>
      <c r="M23" s="101" t="str">
        <f>IF(病床状況確認表!M37="","",病床状況確認表!M$15)</f>
        <v/>
      </c>
      <c r="N23" s="101" t="str">
        <f>IF(病床状況確認表!N37="","",病床状況確認表!N$15)</f>
        <v/>
      </c>
      <c r="O23" s="101" t="str">
        <f>IF(病床状況確認表!O37="","",病床状況確認表!O$15)</f>
        <v/>
      </c>
      <c r="P23" s="101" t="str">
        <f>IF(病床状況確認表!P37="","",病床状況確認表!P$15)</f>
        <v/>
      </c>
      <c r="Q23" s="101" t="str">
        <f>IF(病床状況確認表!Q37="","",病床状況確認表!Q$15)</f>
        <v/>
      </c>
      <c r="R23" s="101" t="str">
        <f>IF(病床状況確認表!R37="","",病床状況確認表!R$15)</f>
        <v/>
      </c>
      <c r="S23" s="101" t="str">
        <f>IF(病床状況確認表!S37="","",病床状況確認表!S$15)</f>
        <v/>
      </c>
      <c r="T23" s="101" t="str">
        <f>IF(病床状況確認表!T37="","",病床状況確認表!T$15)</f>
        <v/>
      </c>
      <c r="U23" s="101" t="str">
        <f>IF(病床状況確認表!U37="","",病床状況確認表!U$15)</f>
        <v/>
      </c>
      <c r="V23" s="101" t="str">
        <f>IF(病床状況確認表!V37="","",病床状況確認表!V$15)</f>
        <v/>
      </c>
      <c r="W23" s="101" t="str">
        <f>IF(病床状況確認表!W37="","",病床状況確認表!W$15)</f>
        <v/>
      </c>
      <c r="X23" s="101" t="str">
        <f>IF(病床状況確認表!X37="","",病床状況確認表!X$15)</f>
        <v/>
      </c>
      <c r="Y23" s="101" t="str">
        <f>IF(病床状況確認表!Y37="","",病床状況確認表!Y$15)</f>
        <v/>
      </c>
      <c r="Z23" s="101" t="str">
        <f>IF(病床状況確認表!Z37="","",病床状況確認表!Z$15)</f>
        <v/>
      </c>
      <c r="AA23" s="101" t="str">
        <f>IF(病床状況確認表!AA37="","",病床状況確認表!AA$15)</f>
        <v/>
      </c>
      <c r="AB23" s="101" t="str">
        <f>IF(病床状況確認表!AB37="","",病床状況確認表!AB$15)</f>
        <v/>
      </c>
      <c r="AC23" s="101" t="str">
        <f>IF(病床状況確認表!AC37="","",病床状況確認表!AC$15)</f>
        <v/>
      </c>
      <c r="AD23" s="101" t="str">
        <f>IF(病床状況確認表!AD37="","",病床状況確認表!AD$15)</f>
        <v/>
      </c>
      <c r="AE23" s="101" t="str">
        <f>IF(病床状況確認表!AE37="","",病床状況確認表!AE$15)</f>
        <v/>
      </c>
      <c r="AF23" s="101" t="str">
        <f>IF(病床状況確認表!AF37="","",病床状況確認表!AF$15)</f>
        <v/>
      </c>
      <c r="AG23" s="101" t="str">
        <f>IF(病床状況確認表!AG37="","",病床状況確認表!AG$15)</f>
        <v/>
      </c>
      <c r="AH23" s="101" t="str">
        <f>IF(病床状況確認表!AH37="","",病床状況確認表!AH$15)</f>
        <v/>
      </c>
      <c r="AI23" s="101" t="str">
        <f>IF(病床状況確認表!AI37="","",病床状況確認表!AI$15)</f>
        <v/>
      </c>
      <c r="AJ23" s="99" t="str">
        <f>IF(病床状況確認表!AJ37="","",病床状況確認表!AJ$15)</f>
        <v/>
      </c>
      <c r="AK23" s="99" t="str">
        <f>IF(病床状況確認表!AK37="","",病床状況確認表!AK$15)</f>
        <v/>
      </c>
      <c r="AL23" s="99" t="str">
        <f>IF(病床状況確認表!AL37="","",病床状況確認表!AL$15)</f>
        <v/>
      </c>
      <c r="AM23" s="99" t="str">
        <f>IF(病床状況確認表!AM37="","",病床状況確認表!AM$15)</f>
        <v/>
      </c>
      <c r="AN23" s="99" t="str">
        <f>IF(病床状況確認表!AN37="","",病床状況確認表!AN$15)</f>
        <v/>
      </c>
      <c r="AO23" s="99" t="str">
        <f>IF(病床状況確認表!AO37="","",病床状況確認表!AO$15)</f>
        <v/>
      </c>
      <c r="AP23" s="99" t="str">
        <f>IF(病床状況確認表!AP37="","",病床状況確認表!AP$15)</f>
        <v/>
      </c>
      <c r="AQ23" s="99" t="str">
        <f>IF(病床状況確認表!AQ37="","",病床状況確認表!AQ$15)</f>
        <v/>
      </c>
      <c r="AR23" s="99" t="str">
        <f>IF(病床状況確認表!AR37="","",病床状況確認表!AR$15)</f>
        <v/>
      </c>
      <c r="AS23" s="99" t="str">
        <f>IF(病床状況確認表!AS37="","",病床状況確認表!AS$15)</f>
        <v/>
      </c>
      <c r="AT23" s="99" t="str">
        <f>IF(病床状況確認表!AT37="","",病床状況確認表!AT$15)</f>
        <v/>
      </c>
      <c r="AU23" s="99" t="str">
        <f>IF(病床状況確認表!AU37="","",病床状況確認表!AU$15)</f>
        <v/>
      </c>
      <c r="AV23" s="99" t="str">
        <f>IF(病床状況確認表!AV37="","",病床状況確認表!AV$15)</f>
        <v/>
      </c>
      <c r="AW23" s="99" t="str">
        <f>IF(病床状況確認表!AW37="","",病床状況確認表!AW$15)</f>
        <v/>
      </c>
      <c r="AX23" s="99" t="str">
        <f>IF(病床状況確認表!AX37="","",病床状況確認表!AX$15)</f>
        <v/>
      </c>
      <c r="AY23" s="99" t="str">
        <f>IF(病床状況確認表!AY37="","",病床状況確認表!AY$15)</f>
        <v/>
      </c>
      <c r="AZ23" s="99" t="str">
        <f>IF(病床状況確認表!AZ37="","",病床状況確認表!AZ$15)</f>
        <v/>
      </c>
      <c r="BA23" s="99" t="str">
        <f>IF(病床状況確認表!BA37="","",病床状況確認表!BA$15)</f>
        <v/>
      </c>
      <c r="BB23" s="99" t="str">
        <f>IF(病床状況確認表!BB37="","",病床状況確認表!BB$15)</f>
        <v/>
      </c>
      <c r="BC23" s="99" t="str">
        <f>IF(病床状況確認表!BC37="","",病床状況確認表!BC$15)</f>
        <v/>
      </c>
      <c r="BD23" s="99" t="str">
        <f>IF(病床状況確認表!BD37="","",病床状況確認表!BD$15)</f>
        <v/>
      </c>
      <c r="BE23" s="99" t="str">
        <f>IF(病床状況確認表!BE37="","",病床状況確認表!BE$15)</f>
        <v/>
      </c>
      <c r="BF23" s="99" t="str">
        <f>IF(病床状況確認表!BF37="","",病床状況確認表!BF$15)</f>
        <v/>
      </c>
      <c r="BG23" s="99" t="str">
        <f>IF(病床状況確認表!BG37="","",病床状況確認表!BG$15)</f>
        <v/>
      </c>
      <c r="BH23" s="99" t="str">
        <f>IF(病床状況確認表!BH37="","",病床状況確認表!BH$15)</f>
        <v/>
      </c>
      <c r="BI23" s="99" t="str">
        <f>IF(病床状況確認表!BI37="","",病床状況確認表!BI$15)</f>
        <v/>
      </c>
      <c r="BJ23" s="99" t="str">
        <f>IF(病床状況確認表!BJ37="","",病床状況確認表!BJ$15)</f>
        <v/>
      </c>
      <c r="BK23" s="99" t="str">
        <f>IF(病床状況確認表!BK37="","",病床状況確認表!BK$15)</f>
        <v/>
      </c>
      <c r="BL23" s="99" t="str">
        <f>IF(病床状況確認表!BL37="","",病床状況確認表!BL$15)</f>
        <v/>
      </c>
      <c r="BM23" s="99" t="str">
        <f>IF(病床状況確認表!BM37="","",病床状況確認表!BM$15)</f>
        <v/>
      </c>
      <c r="BN23" s="99" t="str">
        <f>IF(病床状況確認表!BN37="","",病床状況確認表!BN$15)</f>
        <v/>
      </c>
      <c r="BO23" s="99" t="str">
        <f>IF(病床状況確認表!BO37="","",病床状況確認表!BO$15)</f>
        <v/>
      </c>
      <c r="BP23" s="99" t="str">
        <f>IF(病床状況確認表!BP37="","",病床状況確認表!BP$15)</f>
        <v/>
      </c>
      <c r="BQ23" s="99" t="str">
        <f>IF(病床状況確認表!BQ37="","",病床状況確認表!BQ$15)</f>
        <v/>
      </c>
      <c r="BR23" s="99" t="str">
        <f>IF(病床状況確認表!BR37="","",病床状況確認表!BR$15)</f>
        <v/>
      </c>
      <c r="BS23" s="99" t="str">
        <f>IF(病床状況確認表!BS37="","",病床状況確認表!BS$15)</f>
        <v/>
      </c>
      <c r="BT23" s="99" t="str">
        <f>IF(病床状況確認表!BT37="","",病床状況確認表!BT$15)</f>
        <v/>
      </c>
      <c r="BU23" s="99" t="str">
        <f>IF(病床状況確認表!BU37="","",病床状況確認表!BU$15)</f>
        <v/>
      </c>
      <c r="BV23" s="99" t="str">
        <f>IF(病床状況確認表!BV37="","",病床状況確認表!BV$15)</f>
        <v/>
      </c>
      <c r="BW23" s="99" t="str">
        <f>IF(病床状況確認表!BW37="","",病床状況確認表!BW$15)</f>
        <v/>
      </c>
      <c r="BX23" s="99" t="str">
        <f>IF(病床状況確認表!BX37="","",病床状況確認表!BX$15)</f>
        <v/>
      </c>
      <c r="BY23" s="99" t="str">
        <f>IF(病床状況確認表!BY37="","",病床状況確認表!BY$15)</f>
        <v/>
      </c>
      <c r="BZ23" s="99" t="str">
        <f>IF(病床状況確認表!BZ37="","",病床状況確認表!BZ$15)</f>
        <v/>
      </c>
      <c r="CA23" s="99" t="str">
        <f>IF(病床状況確認表!CA37="","",病床状況確認表!CA$15)</f>
        <v/>
      </c>
      <c r="CB23" s="99" t="str">
        <f>IF(病床状況確認表!CB37="","",病床状況確認表!CB$15)</f>
        <v/>
      </c>
      <c r="CC23" s="99" t="str">
        <f>IF(病床状況確認表!CC37="","",病床状況確認表!CC$15)</f>
        <v/>
      </c>
      <c r="CD23" s="99" t="str">
        <f>IF(病床状況確認表!CD37="","",病床状況確認表!CD$15)</f>
        <v/>
      </c>
      <c r="CE23" s="99" t="str">
        <f>IF(病床状況確認表!CE37="","",病床状況確認表!CE$15)</f>
        <v/>
      </c>
      <c r="CF23" s="99" t="str">
        <f>IF(病床状況確認表!CF37="","",病床状況確認表!CF$15)</f>
        <v/>
      </c>
      <c r="CG23" s="99" t="str">
        <f>IF(病床状況確認表!CG37="","",病床状況確認表!CG$15)</f>
        <v/>
      </c>
      <c r="CH23" s="99" t="str">
        <f>IF(病床状況確認表!CH37="","",病床状況確認表!CH$15)</f>
        <v/>
      </c>
      <c r="CI23" s="99" t="str">
        <f>IF(病床状況確認表!CI37="","",病床状況確認表!CI$15)</f>
        <v/>
      </c>
      <c r="CJ23" s="99" t="str">
        <f>IF(病床状況確認表!CJ37="","",病床状況確認表!CJ$15)</f>
        <v/>
      </c>
      <c r="CK23" s="99" t="str">
        <f>IF(病床状況確認表!CK37="","",病床状況確認表!CK$15)</f>
        <v/>
      </c>
      <c r="CL23" s="99" t="str">
        <f>IF(病床状況確認表!CL37="","",病床状況確認表!CL$15)</f>
        <v/>
      </c>
      <c r="CM23" s="99" t="str">
        <f>IF(病床状況確認表!CM37="","",病床状況確認表!CM$15)</f>
        <v/>
      </c>
      <c r="CN23" s="99" t="str">
        <f>IF(病床状況確認表!CN37="","",病床状況確認表!CN$15)</f>
        <v/>
      </c>
      <c r="CO23" s="99" t="str">
        <f>IF(病床状況確認表!CO37="","",病床状況確認表!CO$15)</f>
        <v/>
      </c>
      <c r="CP23" s="99" t="str">
        <f>IF(病床状況確認表!CP37="","",病床状況確認表!CP$15)</f>
        <v/>
      </c>
      <c r="CQ23" s="99" t="str">
        <f>IF(病床状況確認表!CQ37="","",病床状況確認表!CQ$15)</f>
        <v/>
      </c>
      <c r="CR23" s="99" t="str">
        <f>IF(病床状況確認表!CR37="","",病床状況確認表!CR$15)</f>
        <v/>
      </c>
      <c r="CS23" s="99" t="str">
        <f>IF(病床状況確認表!CS37="","",病床状況確認表!CS$15)</f>
        <v/>
      </c>
      <c r="CT23" s="99" t="str">
        <f>IF(病床状況確認表!CT37="","",病床状況確認表!CT$15)</f>
        <v/>
      </c>
      <c r="CU23" s="99" t="str">
        <f>IF(病床状況確認表!CU37="","",病床状況確認表!CU$15)</f>
        <v/>
      </c>
      <c r="CV23" s="99" t="str">
        <f>IF(病床状況確認表!CV37="","",病床状況確認表!CV$15)</f>
        <v/>
      </c>
      <c r="CW23" s="99" t="str">
        <f>IF(病床状況確認表!CW37="","",病床状況確認表!CW$15)</f>
        <v/>
      </c>
      <c r="CX23" s="99" t="str">
        <f>IF(病床状況確認表!CX37="","",病床状況確認表!CX$15)</f>
        <v/>
      </c>
      <c r="CY23" s="99" t="str">
        <f>IF(病床状況確認表!CY37="","",病床状況確認表!CY$15)</f>
        <v/>
      </c>
      <c r="CZ23" s="99" t="str">
        <f>IF(病床状況確認表!CZ37="","",病床状況確認表!CZ$15)</f>
        <v/>
      </c>
      <c r="DA23" s="99" t="str">
        <f>IF(病床状況確認表!DA37="","",病床状況確認表!DA$15)</f>
        <v/>
      </c>
      <c r="DB23" s="99" t="str">
        <f>IF(病床状況確認表!DB37="","",病床状況確認表!DB$15)</f>
        <v/>
      </c>
      <c r="DC23" s="99" t="str">
        <f>IF(病床状況確認表!DC37="","",病床状況確認表!DC$15)</f>
        <v/>
      </c>
      <c r="DD23" s="99" t="str">
        <f>IF(病床状況確認表!DD37="","",病床状況確認表!DD$15)</f>
        <v/>
      </c>
      <c r="DE23" s="99" t="str">
        <f>IF(病床状況確認表!DE37="","",病床状況確認表!DE$15)</f>
        <v/>
      </c>
      <c r="DF23" s="99" t="str">
        <f>IF(病床状況確認表!DF37="","",病床状況確認表!DF$15)</f>
        <v/>
      </c>
      <c r="DG23" s="99" t="str">
        <f>IF(病床状況確認表!DG37="","",病床状況確認表!DG$15)</f>
        <v/>
      </c>
      <c r="DH23" s="99" t="str">
        <f>IF(病床状況確認表!DH37="","",病床状況確認表!DH$15)</f>
        <v/>
      </c>
      <c r="DI23" s="99" t="str">
        <f>IF(病床状況確認表!DI37="","",病床状況確認表!DI$15)</f>
        <v/>
      </c>
      <c r="DJ23" s="99" t="str">
        <f>IF(病床状況確認表!DJ37="","",病床状況確認表!DJ$15)</f>
        <v/>
      </c>
      <c r="DK23" s="99" t="str">
        <f>IF(病床状況確認表!DK37="","",病床状況確認表!DK$15)</f>
        <v/>
      </c>
      <c r="DL23" s="99" t="str">
        <f>IF(病床状況確認表!DL37="","",病床状況確認表!DL$15)</f>
        <v/>
      </c>
      <c r="DM23" s="99" t="str">
        <f>IF(病床状況確認表!DM37="","",病床状況確認表!DM$15)</f>
        <v/>
      </c>
      <c r="DN23" s="99" t="str">
        <f>IF(病床状況確認表!DN37="","",病床状況確認表!DN$15)</f>
        <v/>
      </c>
      <c r="DO23" s="99" t="str">
        <f>IF(病床状況確認表!DO37="","",病床状況確認表!DO$15)</f>
        <v/>
      </c>
      <c r="DP23" s="99" t="str">
        <f>IF(病床状況確認表!DP37="","",病床状況確認表!DP$15)</f>
        <v/>
      </c>
      <c r="DQ23" s="99" t="str">
        <f>IF(病床状況確認表!DQ37="","",病床状況確認表!DQ$15)</f>
        <v/>
      </c>
      <c r="DR23" s="99" t="str">
        <f>IF(病床状況確認表!DR37="","",病床状況確認表!DR$15)</f>
        <v/>
      </c>
      <c r="DS23" s="99" t="str">
        <f>IF(病床状況確認表!DS37="","",病床状況確認表!DS$15)</f>
        <v/>
      </c>
      <c r="DT23" s="99" t="str">
        <f>IF(病床状況確認表!DT37="","",病床状況確認表!DT$15)</f>
        <v/>
      </c>
      <c r="DU23" s="99" t="str">
        <f>IF(病床状況確認表!DU37="","",病床状況確認表!DU$15)</f>
        <v/>
      </c>
      <c r="DV23" s="99" t="str">
        <f>IF(病床状況確認表!DV37="","",病床状況確認表!DV$15)</f>
        <v/>
      </c>
      <c r="DW23" s="99" t="str">
        <f>IF(病床状況確認表!DW37="","",病床状況確認表!DW$15)</f>
        <v/>
      </c>
      <c r="DX23" s="99" t="str">
        <f>IF(病床状況確認表!DX37="","",病床状況確認表!DX$15)</f>
        <v/>
      </c>
      <c r="DY23" s="99" t="str">
        <f>IF(病床状況確認表!DY37="","",病床状況確認表!DY$15)</f>
        <v/>
      </c>
      <c r="DZ23" s="99" t="str">
        <f>IF(病床状況確認表!DZ37="","",病床状況確認表!DZ$15)</f>
        <v/>
      </c>
      <c r="EA23" s="99" t="str">
        <f>IF(病床状況確認表!EA37="","",病床状況確認表!EA$15)</f>
        <v/>
      </c>
      <c r="EB23" s="99" t="str">
        <f>IF(病床状況確認表!EB37="","",病床状況確認表!EB$15)</f>
        <v/>
      </c>
      <c r="EC23" s="99" t="str">
        <f>IF(病床状況確認表!EC37="","",病床状況確認表!EC$15)</f>
        <v/>
      </c>
      <c r="ED23" s="99" t="str">
        <f>IF(病床状況確認表!ED37="","",病床状況確認表!ED$15)</f>
        <v/>
      </c>
      <c r="EE23" s="99" t="str">
        <f>IF(病床状況確認表!EE37="","",病床状況確認表!EE$15)</f>
        <v/>
      </c>
      <c r="EF23" s="99" t="str">
        <f>IF(病床状況確認表!EF37="","",病床状況確認表!EF$15)</f>
        <v/>
      </c>
      <c r="EG23" s="99" t="str">
        <f>IF(病床状況確認表!EG37="","",病床状況確認表!EG$15)</f>
        <v/>
      </c>
      <c r="EH23" s="99" t="str">
        <f>IF(病床状況確認表!EH37="","",病床状況確認表!EH$15)</f>
        <v/>
      </c>
      <c r="EI23" s="99" t="str">
        <f>IF(病床状況確認表!EI37="","",病床状況確認表!EI$15)</f>
        <v/>
      </c>
      <c r="EJ23" s="99" t="str">
        <f>IF(病床状況確認表!EJ37="","",病床状況確認表!EJ$15)</f>
        <v/>
      </c>
      <c r="EK23" s="99" t="str">
        <f>IF(病床状況確認表!EK37="","",病床状況確認表!EK$15)</f>
        <v/>
      </c>
      <c r="EL23" s="99" t="str">
        <f>IF(病床状況確認表!EL37="","",病床状況確認表!EL$15)</f>
        <v/>
      </c>
      <c r="EM23" s="99" t="str">
        <f>IF(病床状況確認表!EM37="","",病床状況確認表!EM$15)</f>
        <v/>
      </c>
      <c r="EN23" s="99" t="str">
        <f>IF(病床状況確認表!EN37="","",病床状況確認表!EN$15)</f>
        <v/>
      </c>
      <c r="EO23" s="99" t="str">
        <f>IF(病床状況確認表!EO37="","",病床状況確認表!EO$15)</f>
        <v/>
      </c>
      <c r="EP23" s="99" t="str">
        <f>IF(病床状況確認表!EP37="","",病床状況確認表!EP$15)</f>
        <v/>
      </c>
      <c r="EQ23" s="99" t="str">
        <f>IF(病床状況確認表!EQ37="","",病床状況確認表!EQ$15)</f>
        <v/>
      </c>
      <c r="ER23" s="99" t="str">
        <f>IF(病床状況確認表!ER37="","",病床状況確認表!ER$15)</f>
        <v/>
      </c>
      <c r="ES23" s="99" t="str">
        <f>IF(病床状況確認表!ES37="","",病床状況確認表!ES$15)</f>
        <v/>
      </c>
      <c r="ET23" s="99" t="str">
        <f>IF(病床状況確認表!ET37="","",病床状況確認表!ET$15)</f>
        <v/>
      </c>
      <c r="EU23" s="99" t="str">
        <f>IF(病床状況確認表!EU37="","",病床状況確認表!EU$15)</f>
        <v/>
      </c>
      <c r="EV23" s="99" t="str">
        <f>IF(病床状況確認表!EV37="","",病床状況確認表!EV$15)</f>
        <v/>
      </c>
      <c r="EW23" s="99" t="str">
        <f>IF(病床状況確認表!EW37="","",病床状況確認表!EW$15)</f>
        <v/>
      </c>
      <c r="EX23" s="99" t="str">
        <f>IF(病床状況確認表!EX37="","",病床状況確認表!EX$15)</f>
        <v/>
      </c>
      <c r="EY23" s="99" t="str">
        <f>IF(病床状況確認表!EY37="","",病床状況確認表!EY$15)</f>
        <v/>
      </c>
      <c r="EZ23" s="99" t="str">
        <f>IF(病床状況確認表!EZ37="","",病床状況確認表!EZ$15)</f>
        <v/>
      </c>
      <c r="FA23" s="99" t="str">
        <f>IF(病床状況確認表!FA37="","",病床状況確認表!FA$15)</f>
        <v/>
      </c>
      <c r="FB23" s="99" t="str">
        <f>IF(病床状況確認表!FB37="","",病床状況確認表!FB$15)</f>
        <v/>
      </c>
      <c r="FC23" s="99" t="str">
        <f>IF(病床状況確認表!FC37="","",病床状況確認表!FC$15)</f>
        <v/>
      </c>
      <c r="FD23" s="99" t="str">
        <f>IF(病床状況確認表!FD37="","",病床状況確認表!FD$15)</f>
        <v/>
      </c>
      <c r="FE23" s="99" t="str">
        <f>IF(病床状況確認表!FE37="","",病床状況確認表!FE$15)</f>
        <v/>
      </c>
      <c r="FF23" s="99" t="str">
        <f>IF(病床状況確認表!FF37="","",病床状況確認表!FF$15)</f>
        <v/>
      </c>
      <c r="FG23" s="99" t="str">
        <f>IF(病床状況確認表!FG37="","",病床状況確認表!FG$15)</f>
        <v/>
      </c>
      <c r="FH23" s="99" t="str">
        <f>IF(病床状況確認表!FH37="","",病床状況確認表!FH$15)</f>
        <v/>
      </c>
      <c r="FI23" s="99" t="str">
        <f>IF(病床状況確認表!FI37="","",病床状況確認表!FI$15)</f>
        <v/>
      </c>
      <c r="FJ23" s="99" t="str">
        <f>IF(病床状況確認表!FJ37="","",病床状況確認表!FJ$15)</f>
        <v/>
      </c>
      <c r="FK23" s="99" t="str">
        <f>IF(病床状況確認表!FK37="","",病床状況確認表!FK$15)</f>
        <v/>
      </c>
      <c r="FL23" s="99" t="str">
        <f>IF(病床状況確認表!FL37="","",病床状況確認表!FL$15)</f>
        <v/>
      </c>
      <c r="FM23" s="99" t="str">
        <f>IF(病床状況確認表!FM37="","",病床状況確認表!FM$15)</f>
        <v/>
      </c>
      <c r="FN23" s="99" t="str">
        <f>IF(病床状況確認表!FN37="","",病床状況確認表!FN$15)</f>
        <v/>
      </c>
      <c r="FO23" s="99" t="str">
        <f>IF(病床状況確認表!FO37="","",病床状況確認表!FO$15)</f>
        <v/>
      </c>
      <c r="FP23" s="99" t="str">
        <f>IF(病床状況確認表!FP37="","",病床状況確認表!FP$15)</f>
        <v/>
      </c>
      <c r="FQ23" s="99" t="str">
        <f>IF(病床状況確認表!FQ37="","",病床状況確認表!FQ$15)</f>
        <v/>
      </c>
      <c r="FR23" s="99" t="str">
        <f>IF(病床状況確認表!FR37="","",病床状況確認表!FR$15)</f>
        <v/>
      </c>
      <c r="FS23" s="99" t="str">
        <f>IF(病床状況確認表!FS37="","",病床状況確認表!FS$15)</f>
        <v/>
      </c>
      <c r="FT23" s="99" t="str">
        <f>IF(病床状況確認表!FT37="","",病床状況確認表!FT$15)</f>
        <v/>
      </c>
      <c r="FU23" s="99" t="str">
        <f>IF(病床状況確認表!FU37="","",病床状況確認表!FU$15)</f>
        <v/>
      </c>
      <c r="FV23" s="99" t="str">
        <f>IF(病床状況確認表!FV37="","",病床状況確認表!FV$15)</f>
        <v/>
      </c>
      <c r="FW23" s="99" t="str">
        <f>IF(病床状況確認表!FW37="","",病床状況確認表!FW$15)</f>
        <v/>
      </c>
      <c r="FX23" s="99" t="str">
        <f>IF(病床状況確認表!FX37="","",病床状況確認表!FX$15)</f>
        <v/>
      </c>
      <c r="FY23" s="99" t="str">
        <f>IF(病床状況確認表!FY37="","",病床状況確認表!FY$15)</f>
        <v/>
      </c>
      <c r="FZ23" s="99" t="str">
        <f>IF(病床状況確認表!FZ37="","",病床状況確認表!FZ$15)</f>
        <v/>
      </c>
      <c r="GA23" s="99" t="str">
        <f>IF(病床状況確認表!GA37="","",病床状況確認表!GA$15)</f>
        <v/>
      </c>
      <c r="GB23" s="99" t="str">
        <f>IF(病床状況確認表!GB37="","",病床状況確認表!GB$15)</f>
        <v/>
      </c>
      <c r="GC23" s="99" t="str">
        <f>IF(病床状況確認表!GC37="","",病床状況確認表!GC$15)</f>
        <v/>
      </c>
      <c r="GD23" s="99" t="str">
        <f>IF(病床状況確認表!GD37="","",病床状況確認表!GD$15)</f>
        <v/>
      </c>
      <c r="GE23" s="99" t="str">
        <f>IF(病床状況確認表!GE37="","",病床状況確認表!GE$15)</f>
        <v/>
      </c>
      <c r="GF23" s="27" t="str">
        <f t="shared" si="153"/>
        <v/>
      </c>
      <c r="GG23" s="12">
        <f t="shared" si="154"/>
        <v>0</v>
      </c>
      <c r="GH23" s="12">
        <f t="shared" si="155"/>
        <v>0</v>
      </c>
      <c r="GI23" s="45">
        <f>IFERROR(VLOOKUP(AT$3&amp;C23&amp;D23,データ!D:E,2,0),0)</f>
        <v>0</v>
      </c>
      <c r="GJ23" s="45">
        <f t="shared" si="157"/>
        <v>0</v>
      </c>
      <c r="GK23" s="1">
        <f t="shared" si="156"/>
        <v>0</v>
      </c>
      <c r="GL23" s="1" t="str">
        <f t="shared" si="158"/>
        <v/>
      </c>
    </row>
    <row r="24" spans="1:194">
      <c r="A24" s="1" t="str">
        <f>IF(GL24="","",MAX($A$6:A23)+1)</f>
        <v/>
      </c>
      <c r="B24" s="27"/>
      <c r="C24" s="7"/>
      <c r="D24" s="7"/>
      <c r="E24" s="100" t="str">
        <f>IF(病床状況確認表!E38="","",病床状況確認表!E$15)</f>
        <v/>
      </c>
      <c r="F24" s="101" t="str">
        <f>IF(病床状況確認表!F38="","",病床状況確認表!F$15)</f>
        <v/>
      </c>
      <c r="G24" s="101" t="str">
        <f>IF(病床状況確認表!G38="","",病床状況確認表!G$15)</f>
        <v/>
      </c>
      <c r="H24" s="101" t="str">
        <f>IF(病床状況確認表!H38="","",病床状況確認表!H$15)</f>
        <v/>
      </c>
      <c r="I24" s="101" t="str">
        <f>IF(病床状況確認表!I38="","",病床状況確認表!I$15)</f>
        <v/>
      </c>
      <c r="J24" s="101" t="str">
        <f>IF(病床状況確認表!J38="","",病床状況確認表!J$15)</f>
        <v/>
      </c>
      <c r="K24" s="101" t="str">
        <f>IF(病床状況確認表!K38="","",病床状況確認表!K$15)</f>
        <v/>
      </c>
      <c r="L24" s="101" t="str">
        <f>IF(病床状況確認表!L38="","",病床状況確認表!L$15)</f>
        <v/>
      </c>
      <c r="M24" s="101" t="str">
        <f>IF(病床状況確認表!M38="","",病床状況確認表!M$15)</f>
        <v/>
      </c>
      <c r="N24" s="101" t="str">
        <f>IF(病床状況確認表!N38="","",病床状況確認表!N$15)</f>
        <v/>
      </c>
      <c r="O24" s="101" t="str">
        <f>IF(病床状況確認表!O38="","",病床状況確認表!O$15)</f>
        <v/>
      </c>
      <c r="P24" s="101" t="str">
        <f>IF(病床状況確認表!P38="","",病床状況確認表!P$15)</f>
        <v/>
      </c>
      <c r="Q24" s="101" t="str">
        <f>IF(病床状況確認表!Q38="","",病床状況確認表!Q$15)</f>
        <v/>
      </c>
      <c r="R24" s="101" t="str">
        <f>IF(病床状況確認表!R38="","",病床状況確認表!R$15)</f>
        <v/>
      </c>
      <c r="S24" s="101" t="str">
        <f>IF(病床状況確認表!S38="","",病床状況確認表!S$15)</f>
        <v/>
      </c>
      <c r="T24" s="101" t="str">
        <f>IF(病床状況確認表!T38="","",病床状況確認表!T$15)</f>
        <v/>
      </c>
      <c r="U24" s="101" t="str">
        <f>IF(病床状況確認表!U38="","",病床状況確認表!U$15)</f>
        <v/>
      </c>
      <c r="V24" s="101" t="str">
        <f>IF(病床状況確認表!V38="","",病床状況確認表!V$15)</f>
        <v/>
      </c>
      <c r="W24" s="101" t="str">
        <f>IF(病床状況確認表!W38="","",病床状況確認表!W$15)</f>
        <v/>
      </c>
      <c r="X24" s="101" t="str">
        <f>IF(病床状況確認表!X38="","",病床状況確認表!X$15)</f>
        <v/>
      </c>
      <c r="Y24" s="101" t="str">
        <f>IF(病床状況確認表!Y38="","",病床状況確認表!Y$15)</f>
        <v/>
      </c>
      <c r="Z24" s="101" t="str">
        <f>IF(病床状況確認表!Z38="","",病床状況確認表!Z$15)</f>
        <v/>
      </c>
      <c r="AA24" s="101" t="str">
        <f>IF(病床状況確認表!AA38="","",病床状況確認表!AA$15)</f>
        <v/>
      </c>
      <c r="AB24" s="101" t="str">
        <f>IF(病床状況確認表!AB38="","",病床状況確認表!AB$15)</f>
        <v/>
      </c>
      <c r="AC24" s="101" t="str">
        <f>IF(病床状況確認表!AC38="","",病床状況確認表!AC$15)</f>
        <v/>
      </c>
      <c r="AD24" s="101" t="str">
        <f>IF(病床状況確認表!AD38="","",病床状況確認表!AD$15)</f>
        <v/>
      </c>
      <c r="AE24" s="101" t="str">
        <f>IF(病床状況確認表!AE38="","",病床状況確認表!AE$15)</f>
        <v/>
      </c>
      <c r="AF24" s="101" t="str">
        <f>IF(病床状況確認表!AF38="","",病床状況確認表!AF$15)</f>
        <v/>
      </c>
      <c r="AG24" s="101" t="str">
        <f>IF(病床状況確認表!AG38="","",病床状況確認表!AG$15)</f>
        <v/>
      </c>
      <c r="AH24" s="101" t="str">
        <f>IF(病床状況確認表!AH38="","",病床状況確認表!AH$15)</f>
        <v/>
      </c>
      <c r="AI24" s="101" t="str">
        <f>IF(病床状況確認表!AI38="","",病床状況確認表!AI$15)</f>
        <v/>
      </c>
      <c r="AJ24" s="99" t="str">
        <f>IF(病床状況確認表!AJ38="","",病床状況確認表!AJ$15)</f>
        <v/>
      </c>
      <c r="AK24" s="99" t="str">
        <f>IF(病床状況確認表!AK38="","",病床状況確認表!AK$15)</f>
        <v/>
      </c>
      <c r="AL24" s="99" t="str">
        <f>IF(病床状況確認表!AL38="","",病床状況確認表!AL$15)</f>
        <v/>
      </c>
      <c r="AM24" s="99" t="str">
        <f>IF(病床状況確認表!AM38="","",病床状況確認表!AM$15)</f>
        <v/>
      </c>
      <c r="AN24" s="99" t="str">
        <f>IF(病床状況確認表!AN38="","",病床状況確認表!AN$15)</f>
        <v/>
      </c>
      <c r="AO24" s="99" t="str">
        <f>IF(病床状況確認表!AO38="","",病床状況確認表!AO$15)</f>
        <v/>
      </c>
      <c r="AP24" s="99" t="str">
        <f>IF(病床状況確認表!AP38="","",病床状況確認表!AP$15)</f>
        <v/>
      </c>
      <c r="AQ24" s="99" t="str">
        <f>IF(病床状況確認表!AQ38="","",病床状況確認表!AQ$15)</f>
        <v/>
      </c>
      <c r="AR24" s="99" t="str">
        <f>IF(病床状況確認表!AR38="","",病床状況確認表!AR$15)</f>
        <v/>
      </c>
      <c r="AS24" s="99" t="str">
        <f>IF(病床状況確認表!AS38="","",病床状況確認表!AS$15)</f>
        <v/>
      </c>
      <c r="AT24" s="99" t="str">
        <f>IF(病床状況確認表!AT38="","",病床状況確認表!AT$15)</f>
        <v/>
      </c>
      <c r="AU24" s="99" t="str">
        <f>IF(病床状況確認表!AU38="","",病床状況確認表!AU$15)</f>
        <v/>
      </c>
      <c r="AV24" s="99" t="str">
        <f>IF(病床状況確認表!AV38="","",病床状況確認表!AV$15)</f>
        <v/>
      </c>
      <c r="AW24" s="99" t="str">
        <f>IF(病床状況確認表!AW38="","",病床状況確認表!AW$15)</f>
        <v/>
      </c>
      <c r="AX24" s="99" t="str">
        <f>IF(病床状況確認表!AX38="","",病床状況確認表!AX$15)</f>
        <v/>
      </c>
      <c r="AY24" s="99" t="str">
        <f>IF(病床状況確認表!AY38="","",病床状況確認表!AY$15)</f>
        <v/>
      </c>
      <c r="AZ24" s="99" t="str">
        <f>IF(病床状況確認表!AZ38="","",病床状況確認表!AZ$15)</f>
        <v/>
      </c>
      <c r="BA24" s="99" t="str">
        <f>IF(病床状況確認表!BA38="","",病床状況確認表!BA$15)</f>
        <v/>
      </c>
      <c r="BB24" s="99" t="str">
        <f>IF(病床状況確認表!BB38="","",病床状況確認表!BB$15)</f>
        <v/>
      </c>
      <c r="BC24" s="99" t="str">
        <f>IF(病床状況確認表!BC38="","",病床状況確認表!BC$15)</f>
        <v/>
      </c>
      <c r="BD24" s="99" t="str">
        <f>IF(病床状況確認表!BD38="","",病床状況確認表!BD$15)</f>
        <v/>
      </c>
      <c r="BE24" s="99" t="str">
        <f>IF(病床状況確認表!BE38="","",病床状況確認表!BE$15)</f>
        <v/>
      </c>
      <c r="BF24" s="99" t="str">
        <f>IF(病床状況確認表!BF38="","",病床状況確認表!BF$15)</f>
        <v/>
      </c>
      <c r="BG24" s="99" t="str">
        <f>IF(病床状況確認表!BG38="","",病床状況確認表!BG$15)</f>
        <v/>
      </c>
      <c r="BH24" s="99" t="str">
        <f>IF(病床状況確認表!BH38="","",病床状況確認表!BH$15)</f>
        <v/>
      </c>
      <c r="BI24" s="99" t="str">
        <f>IF(病床状況確認表!BI38="","",病床状況確認表!BI$15)</f>
        <v/>
      </c>
      <c r="BJ24" s="99" t="str">
        <f>IF(病床状況確認表!BJ38="","",病床状況確認表!BJ$15)</f>
        <v/>
      </c>
      <c r="BK24" s="99" t="str">
        <f>IF(病床状況確認表!BK38="","",病床状況確認表!BK$15)</f>
        <v/>
      </c>
      <c r="BL24" s="99" t="str">
        <f>IF(病床状況確認表!BL38="","",病床状況確認表!BL$15)</f>
        <v/>
      </c>
      <c r="BM24" s="99" t="str">
        <f>IF(病床状況確認表!BM38="","",病床状況確認表!BM$15)</f>
        <v/>
      </c>
      <c r="BN24" s="99" t="str">
        <f>IF(病床状況確認表!BN38="","",病床状況確認表!BN$15)</f>
        <v/>
      </c>
      <c r="BO24" s="99" t="str">
        <f>IF(病床状況確認表!BO38="","",病床状況確認表!BO$15)</f>
        <v/>
      </c>
      <c r="BP24" s="99" t="str">
        <f>IF(病床状況確認表!BP38="","",病床状況確認表!BP$15)</f>
        <v/>
      </c>
      <c r="BQ24" s="99" t="str">
        <f>IF(病床状況確認表!BQ38="","",病床状況確認表!BQ$15)</f>
        <v/>
      </c>
      <c r="BR24" s="99" t="str">
        <f>IF(病床状況確認表!BR38="","",病床状況確認表!BR$15)</f>
        <v/>
      </c>
      <c r="BS24" s="99" t="str">
        <f>IF(病床状況確認表!BS38="","",病床状況確認表!BS$15)</f>
        <v/>
      </c>
      <c r="BT24" s="99" t="str">
        <f>IF(病床状況確認表!BT38="","",病床状況確認表!BT$15)</f>
        <v/>
      </c>
      <c r="BU24" s="99" t="str">
        <f>IF(病床状況確認表!BU38="","",病床状況確認表!BU$15)</f>
        <v/>
      </c>
      <c r="BV24" s="99" t="str">
        <f>IF(病床状況確認表!BV38="","",病床状況確認表!BV$15)</f>
        <v/>
      </c>
      <c r="BW24" s="99" t="str">
        <f>IF(病床状況確認表!BW38="","",病床状況確認表!BW$15)</f>
        <v/>
      </c>
      <c r="BX24" s="99" t="str">
        <f>IF(病床状況確認表!BX38="","",病床状況確認表!BX$15)</f>
        <v/>
      </c>
      <c r="BY24" s="99" t="str">
        <f>IF(病床状況確認表!BY38="","",病床状況確認表!BY$15)</f>
        <v/>
      </c>
      <c r="BZ24" s="99" t="str">
        <f>IF(病床状況確認表!BZ38="","",病床状況確認表!BZ$15)</f>
        <v/>
      </c>
      <c r="CA24" s="99" t="str">
        <f>IF(病床状況確認表!CA38="","",病床状況確認表!CA$15)</f>
        <v/>
      </c>
      <c r="CB24" s="99" t="str">
        <f>IF(病床状況確認表!CB38="","",病床状況確認表!CB$15)</f>
        <v/>
      </c>
      <c r="CC24" s="99" t="str">
        <f>IF(病床状況確認表!CC38="","",病床状況確認表!CC$15)</f>
        <v/>
      </c>
      <c r="CD24" s="99" t="str">
        <f>IF(病床状況確認表!CD38="","",病床状況確認表!CD$15)</f>
        <v/>
      </c>
      <c r="CE24" s="99" t="str">
        <f>IF(病床状況確認表!CE38="","",病床状況確認表!CE$15)</f>
        <v/>
      </c>
      <c r="CF24" s="99" t="str">
        <f>IF(病床状況確認表!CF38="","",病床状況確認表!CF$15)</f>
        <v/>
      </c>
      <c r="CG24" s="99" t="str">
        <f>IF(病床状況確認表!CG38="","",病床状況確認表!CG$15)</f>
        <v/>
      </c>
      <c r="CH24" s="99" t="str">
        <f>IF(病床状況確認表!CH38="","",病床状況確認表!CH$15)</f>
        <v/>
      </c>
      <c r="CI24" s="99" t="str">
        <f>IF(病床状況確認表!CI38="","",病床状況確認表!CI$15)</f>
        <v/>
      </c>
      <c r="CJ24" s="99" t="str">
        <f>IF(病床状況確認表!CJ38="","",病床状況確認表!CJ$15)</f>
        <v/>
      </c>
      <c r="CK24" s="99" t="str">
        <f>IF(病床状況確認表!CK38="","",病床状況確認表!CK$15)</f>
        <v/>
      </c>
      <c r="CL24" s="99" t="str">
        <f>IF(病床状況確認表!CL38="","",病床状況確認表!CL$15)</f>
        <v/>
      </c>
      <c r="CM24" s="99" t="str">
        <f>IF(病床状況確認表!CM38="","",病床状況確認表!CM$15)</f>
        <v/>
      </c>
      <c r="CN24" s="99" t="str">
        <f>IF(病床状況確認表!CN38="","",病床状況確認表!CN$15)</f>
        <v/>
      </c>
      <c r="CO24" s="99" t="str">
        <f>IF(病床状況確認表!CO38="","",病床状況確認表!CO$15)</f>
        <v/>
      </c>
      <c r="CP24" s="99" t="str">
        <f>IF(病床状況確認表!CP38="","",病床状況確認表!CP$15)</f>
        <v/>
      </c>
      <c r="CQ24" s="99" t="str">
        <f>IF(病床状況確認表!CQ38="","",病床状況確認表!CQ$15)</f>
        <v/>
      </c>
      <c r="CR24" s="99" t="str">
        <f>IF(病床状況確認表!CR38="","",病床状況確認表!CR$15)</f>
        <v/>
      </c>
      <c r="CS24" s="99" t="str">
        <f>IF(病床状況確認表!CS38="","",病床状況確認表!CS$15)</f>
        <v/>
      </c>
      <c r="CT24" s="99" t="str">
        <f>IF(病床状況確認表!CT38="","",病床状況確認表!CT$15)</f>
        <v/>
      </c>
      <c r="CU24" s="99" t="str">
        <f>IF(病床状況確認表!CU38="","",病床状況確認表!CU$15)</f>
        <v/>
      </c>
      <c r="CV24" s="99" t="str">
        <f>IF(病床状況確認表!CV38="","",病床状況確認表!CV$15)</f>
        <v/>
      </c>
      <c r="CW24" s="99" t="str">
        <f>IF(病床状況確認表!CW38="","",病床状況確認表!CW$15)</f>
        <v/>
      </c>
      <c r="CX24" s="99" t="str">
        <f>IF(病床状況確認表!CX38="","",病床状況確認表!CX$15)</f>
        <v/>
      </c>
      <c r="CY24" s="99" t="str">
        <f>IF(病床状況確認表!CY38="","",病床状況確認表!CY$15)</f>
        <v/>
      </c>
      <c r="CZ24" s="99" t="str">
        <f>IF(病床状況確認表!CZ38="","",病床状況確認表!CZ$15)</f>
        <v/>
      </c>
      <c r="DA24" s="99" t="str">
        <f>IF(病床状況確認表!DA38="","",病床状況確認表!DA$15)</f>
        <v/>
      </c>
      <c r="DB24" s="99" t="str">
        <f>IF(病床状況確認表!DB38="","",病床状況確認表!DB$15)</f>
        <v/>
      </c>
      <c r="DC24" s="99" t="str">
        <f>IF(病床状況確認表!DC38="","",病床状況確認表!DC$15)</f>
        <v/>
      </c>
      <c r="DD24" s="99" t="str">
        <f>IF(病床状況確認表!DD38="","",病床状況確認表!DD$15)</f>
        <v/>
      </c>
      <c r="DE24" s="99" t="str">
        <f>IF(病床状況確認表!DE38="","",病床状況確認表!DE$15)</f>
        <v/>
      </c>
      <c r="DF24" s="99" t="str">
        <f>IF(病床状況確認表!DF38="","",病床状況確認表!DF$15)</f>
        <v/>
      </c>
      <c r="DG24" s="99" t="str">
        <f>IF(病床状況確認表!DG38="","",病床状況確認表!DG$15)</f>
        <v/>
      </c>
      <c r="DH24" s="99" t="str">
        <f>IF(病床状況確認表!DH38="","",病床状況確認表!DH$15)</f>
        <v/>
      </c>
      <c r="DI24" s="99" t="str">
        <f>IF(病床状況確認表!DI38="","",病床状況確認表!DI$15)</f>
        <v/>
      </c>
      <c r="DJ24" s="99" t="str">
        <f>IF(病床状況確認表!DJ38="","",病床状況確認表!DJ$15)</f>
        <v/>
      </c>
      <c r="DK24" s="99" t="str">
        <f>IF(病床状況確認表!DK38="","",病床状況確認表!DK$15)</f>
        <v/>
      </c>
      <c r="DL24" s="99" t="str">
        <f>IF(病床状況確認表!DL38="","",病床状況確認表!DL$15)</f>
        <v/>
      </c>
      <c r="DM24" s="99" t="str">
        <f>IF(病床状況確認表!DM38="","",病床状況確認表!DM$15)</f>
        <v/>
      </c>
      <c r="DN24" s="99" t="str">
        <f>IF(病床状況確認表!DN38="","",病床状況確認表!DN$15)</f>
        <v/>
      </c>
      <c r="DO24" s="99" t="str">
        <f>IF(病床状況確認表!DO38="","",病床状況確認表!DO$15)</f>
        <v/>
      </c>
      <c r="DP24" s="99" t="str">
        <f>IF(病床状況確認表!DP38="","",病床状況確認表!DP$15)</f>
        <v/>
      </c>
      <c r="DQ24" s="99" t="str">
        <f>IF(病床状況確認表!DQ38="","",病床状況確認表!DQ$15)</f>
        <v/>
      </c>
      <c r="DR24" s="99" t="str">
        <f>IF(病床状況確認表!DR38="","",病床状況確認表!DR$15)</f>
        <v/>
      </c>
      <c r="DS24" s="99" t="str">
        <f>IF(病床状況確認表!DS38="","",病床状況確認表!DS$15)</f>
        <v/>
      </c>
      <c r="DT24" s="99" t="str">
        <f>IF(病床状況確認表!DT38="","",病床状況確認表!DT$15)</f>
        <v/>
      </c>
      <c r="DU24" s="99" t="str">
        <f>IF(病床状況確認表!DU38="","",病床状況確認表!DU$15)</f>
        <v/>
      </c>
      <c r="DV24" s="99" t="str">
        <f>IF(病床状況確認表!DV38="","",病床状況確認表!DV$15)</f>
        <v/>
      </c>
      <c r="DW24" s="99" t="str">
        <f>IF(病床状況確認表!DW38="","",病床状況確認表!DW$15)</f>
        <v/>
      </c>
      <c r="DX24" s="99" t="str">
        <f>IF(病床状況確認表!DX38="","",病床状況確認表!DX$15)</f>
        <v/>
      </c>
      <c r="DY24" s="99" t="str">
        <f>IF(病床状況確認表!DY38="","",病床状況確認表!DY$15)</f>
        <v/>
      </c>
      <c r="DZ24" s="99" t="str">
        <f>IF(病床状況確認表!DZ38="","",病床状況確認表!DZ$15)</f>
        <v/>
      </c>
      <c r="EA24" s="99" t="str">
        <f>IF(病床状況確認表!EA38="","",病床状況確認表!EA$15)</f>
        <v/>
      </c>
      <c r="EB24" s="99" t="str">
        <f>IF(病床状況確認表!EB38="","",病床状況確認表!EB$15)</f>
        <v/>
      </c>
      <c r="EC24" s="99" t="str">
        <f>IF(病床状況確認表!EC38="","",病床状況確認表!EC$15)</f>
        <v/>
      </c>
      <c r="ED24" s="99" t="str">
        <f>IF(病床状況確認表!ED38="","",病床状況確認表!ED$15)</f>
        <v/>
      </c>
      <c r="EE24" s="99" t="str">
        <f>IF(病床状況確認表!EE38="","",病床状況確認表!EE$15)</f>
        <v/>
      </c>
      <c r="EF24" s="99" t="str">
        <f>IF(病床状況確認表!EF38="","",病床状況確認表!EF$15)</f>
        <v/>
      </c>
      <c r="EG24" s="99" t="str">
        <f>IF(病床状況確認表!EG38="","",病床状況確認表!EG$15)</f>
        <v/>
      </c>
      <c r="EH24" s="99" t="str">
        <f>IF(病床状況確認表!EH38="","",病床状況確認表!EH$15)</f>
        <v/>
      </c>
      <c r="EI24" s="99" t="str">
        <f>IF(病床状況確認表!EI38="","",病床状況確認表!EI$15)</f>
        <v/>
      </c>
      <c r="EJ24" s="99" t="str">
        <f>IF(病床状況確認表!EJ38="","",病床状況確認表!EJ$15)</f>
        <v/>
      </c>
      <c r="EK24" s="99" t="str">
        <f>IF(病床状況確認表!EK38="","",病床状況確認表!EK$15)</f>
        <v/>
      </c>
      <c r="EL24" s="99" t="str">
        <f>IF(病床状況確認表!EL38="","",病床状況確認表!EL$15)</f>
        <v/>
      </c>
      <c r="EM24" s="99" t="str">
        <f>IF(病床状況確認表!EM38="","",病床状況確認表!EM$15)</f>
        <v/>
      </c>
      <c r="EN24" s="99" t="str">
        <f>IF(病床状況確認表!EN38="","",病床状況確認表!EN$15)</f>
        <v/>
      </c>
      <c r="EO24" s="99" t="str">
        <f>IF(病床状況確認表!EO38="","",病床状況確認表!EO$15)</f>
        <v/>
      </c>
      <c r="EP24" s="99" t="str">
        <f>IF(病床状況確認表!EP38="","",病床状況確認表!EP$15)</f>
        <v/>
      </c>
      <c r="EQ24" s="99" t="str">
        <f>IF(病床状況確認表!EQ38="","",病床状況確認表!EQ$15)</f>
        <v/>
      </c>
      <c r="ER24" s="99" t="str">
        <f>IF(病床状況確認表!ER38="","",病床状況確認表!ER$15)</f>
        <v/>
      </c>
      <c r="ES24" s="99" t="str">
        <f>IF(病床状況確認表!ES38="","",病床状況確認表!ES$15)</f>
        <v/>
      </c>
      <c r="ET24" s="99" t="str">
        <f>IF(病床状況確認表!ET38="","",病床状況確認表!ET$15)</f>
        <v/>
      </c>
      <c r="EU24" s="99" t="str">
        <f>IF(病床状況確認表!EU38="","",病床状況確認表!EU$15)</f>
        <v/>
      </c>
      <c r="EV24" s="99" t="str">
        <f>IF(病床状況確認表!EV38="","",病床状況確認表!EV$15)</f>
        <v/>
      </c>
      <c r="EW24" s="99" t="str">
        <f>IF(病床状況確認表!EW38="","",病床状況確認表!EW$15)</f>
        <v/>
      </c>
      <c r="EX24" s="99" t="str">
        <f>IF(病床状況確認表!EX38="","",病床状況確認表!EX$15)</f>
        <v/>
      </c>
      <c r="EY24" s="99" t="str">
        <f>IF(病床状況確認表!EY38="","",病床状況確認表!EY$15)</f>
        <v/>
      </c>
      <c r="EZ24" s="99" t="str">
        <f>IF(病床状況確認表!EZ38="","",病床状況確認表!EZ$15)</f>
        <v/>
      </c>
      <c r="FA24" s="99" t="str">
        <f>IF(病床状況確認表!FA38="","",病床状況確認表!FA$15)</f>
        <v/>
      </c>
      <c r="FB24" s="99" t="str">
        <f>IF(病床状況確認表!FB38="","",病床状況確認表!FB$15)</f>
        <v/>
      </c>
      <c r="FC24" s="99" t="str">
        <f>IF(病床状況確認表!FC38="","",病床状況確認表!FC$15)</f>
        <v/>
      </c>
      <c r="FD24" s="99" t="str">
        <f>IF(病床状況確認表!FD38="","",病床状況確認表!FD$15)</f>
        <v/>
      </c>
      <c r="FE24" s="99" t="str">
        <f>IF(病床状況確認表!FE38="","",病床状況確認表!FE$15)</f>
        <v/>
      </c>
      <c r="FF24" s="99" t="str">
        <f>IF(病床状況確認表!FF38="","",病床状況確認表!FF$15)</f>
        <v/>
      </c>
      <c r="FG24" s="99" t="str">
        <f>IF(病床状況確認表!FG38="","",病床状況確認表!FG$15)</f>
        <v/>
      </c>
      <c r="FH24" s="99" t="str">
        <f>IF(病床状況確認表!FH38="","",病床状況確認表!FH$15)</f>
        <v/>
      </c>
      <c r="FI24" s="99" t="str">
        <f>IF(病床状況確認表!FI38="","",病床状況確認表!FI$15)</f>
        <v/>
      </c>
      <c r="FJ24" s="99" t="str">
        <f>IF(病床状況確認表!FJ38="","",病床状況確認表!FJ$15)</f>
        <v/>
      </c>
      <c r="FK24" s="99" t="str">
        <f>IF(病床状況確認表!FK38="","",病床状況確認表!FK$15)</f>
        <v/>
      </c>
      <c r="FL24" s="99" t="str">
        <f>IF(病床状況確認表!FL38="","",病床状況確認表!FL$15)</f>
        <v/>
      </c>
      <c r="FM24" s="99" t="str">
        <f>IF(病床状況確認表!FM38="","",病床状況確認表!FM$15)</f>
        <v/>
      </c>
      <c r="FN24" s="99" t="str">
        <f>IF(病床状況確認表!FN38="","",病床状況確認表!FN$15)</f>
        <v/>
      </c>
      <c r="FO24" s="99" t="str">
        <f>IF(病床状況確認表!FO38="","",病床状況確認表!FO$15)</f>
        <v/>
      </c>
      <c r="FP24" s="99" t="str">
        <f>IF(病床状況確認表!FP38="","",病床状況確認表!FP$15)</f>
        <v/>
      </c>
      <c r="FQ24" s="99" t="str">
        <f>IF(病床状況確認表!FQ38="","",病床状況確認表!FQ$15)</f>
        <v/>
      </c>
      <c r="FR24" s="99" t="str">
        <f>IF(病床状況確認表!FR38="","",病床状況確認表!FR$15)</f>
        <v/>
      </c>
      <c r="FS24" s="99" t="str">
        <f>IF(病床状況確認表!FS38="","",病床状況確認表!FS$15)</f>
        <v/>
      </c>
      <c r="FT24" s="99" t="str">
        <f>IF(病床状況確認表!FT38="","",病床状況確認表!FT$15)</f>
        <v/>
      </c>
      <c r="FU24" s="99" t="str">
        <f>IF(病床状況確認表!FU38="","",病床状況確認表!FU$15)</f>
        <v/>
      </c>
      <c r="FV24" s="99" t="str">
        <f>IF(病床状況確認表!FV38="","",病床状況確認表!FV$15)</f>
        <v/>
      </c>
      <c r="FW24" s="99" t="str">
        <f>IF(病床状況確認表!FW38="","",病床状況確認表!FW$15)</f>
        <v/>
      </c>
      <c r="FX24" s="99" t="str">
        <f>IF(病床状況確認表!FX38="","",病床状況確認表!FX$15)</f>
        <v/>
      </c>
      <c r="FY24" s="99" t="str">
        <f>IF(病床状況確認表!FY38="","",病床状況確認表!FY$15)</f>
        <v/>
      </c>
      <c r="FZ24" s="99" t="str">
        <f>IF(病床状況確認表!FZ38="","",病床状況確認表!FZ$15)</f>
        <v/>
      </c>
      <c r="GA24" s="99" t="str">
        <f>IF(病床状況確認表!GA38="","",病床状況確認表!GA$15)</f>
        <v/>
      </c>
      <c r="GB24" s="99" t="str">
        <f>IF(病床状況確認表!GB38="","",病床状況確認表!GB$15)</f>
        <v/>
      </c>
      <c r="GC24" s="99" t="str">
        <f>IF(病床状況確認表!GC38="","",病床状況確認表!GC$15)</f>
        <v/>
      </c>
      <c r="GD24" s="99" t="str">
        <f>IF(病床状況確認表!GD38="","",病床状況確認表!GD$15)</f>
        <v/>
      </c>
      <c r="GE24" s="99" t="str">
        <f>IF(病床状況確認表!GE38="","",病床状況確認表!GE$15)</f>
        <v/>
      </c>
      <c r="GF24" s="27" t="str">
        <f t="shared" si="153"/>
        <v/>
      </c>
      <c r="GG24" s="12">
        <f t="shared" si="154"/>
        <v>0</v>
      </c>
      <c r="GH24" s="12">
        <f t="shared" si="155"/>
        <v>0</v>
      </c>
      <c r="GI24" s="45">
        <f>IFERROR(VLOOKUP(AT$3&amp;C24&amp;D24,データ!D:E,2,0),0)</f>
        <v>0</v>
      </c>
      <c r="GJ24" s="45">
        <f t="shared" si="157"/>
        <v>0</v>
      </c>
      <c r="GK24" s="1">
        <f t="shared" si="156"/>
        <v>0</v>
      </c>
      <c r="GL24" s="1" t="str">
        <f t="shared" si="158"/>
        <v/>
      </c>
    </row>
    <row r="25" spans="1:194">
      <c r="A25" s="1" t="str">
        <f>IF(GL25="","",MAX($A$6:A24)+1)</f>
        <v/>
      </c>
      <c r="B25" s="27"/>
      <c r="C25" s="6"/>
      <c r="D25" s="6"/>
      <c r="E25" s="97" t="str">
        <f>IF(病床状況確認表!E39="","",病床状況確認表!E$15)</f>
        <v/>
      </c>
      <c r="F25" s="98" t="str">
        <f>IF(病床状況確認表!F39="","",病床状況確認表!F$15)</f>
        <v/>
      </c>
      <c r="G25" s="98" t="str">
        <f>IF(病床状況確認表!G39="","",病床状況確認表!G$15)</f>
        <v/>
      </c>
      <c r="H25" s="98" t="str">
        <f>IF(病床状況確認表!H39="","",病床状況確認表!H$15)</f>
        <v/>
      </c>
      <c r="I25" s="98" t="str">
        <f>IF(病床状況確認表!I39="","",病床状況確認表!I$15)</f>
        <v/>
      </c>
      <c r="J25" s="98" t="str">
        <f>IF(病床状況確認表!J39="","",病床状況確認表!J$15)</f>
        <v/>
      </c>
      <c r="K25" s="98" t="str">
        <f>IF(病床状況確認表!K39="","",病床状況確認表!K$15)</f>
        <v/>
      </c>
      <c r="L25" s="98" t="str">
        <f>IF(病床状況確認表!L39="","",病床状況確認表!L$15)</f>
        <v/>
      </c>
      <c r="M25" s="98" t="str">
        <f>IF(病床状況確認表!M39="","",病床状況確認表!M$15)</f>
        <v/>
      </c>
      <c r="N25" s="98" t="str">
        <f>IF(病床状況確認表!N39="","",病床状況確認表!N$15)</f>
        <v/>
      </c>
      <c r="O25" s="98" t="str">
        <f>IF(病床状況確認表!O39="","",病床状況確認表!O$15)</f>
        <v/>
      </c>
      <c r="P25" s="98" t="str">
        <f>IF(病床状況確認表!P39="","",病床状況確認表!P$15)</f>
        <v/>
      </c>
      <c r="Q25" s="98" t="str">
        <f>IF(病床状況確認表!Q39="","",病床状況確認表!Q$15)</f>
        <v/>
      </c>
      <c r="R25" s="98" t="str">
        <f>IF(病床状況確認表!R39="","",病床状況確認表!R$15)</f>
        <v/>
      </c>
      <c r="S25" s="98" t="str">
        <f>IF(病床状況確認表!S39="","",病床状況確認表!S$15)</f>
        <v/>
      </c>
      <c r="T25" s="98" t="str">
        <f>IF(病床状況確認表!T39="","",病床状況確認表!T$15)</f>
        <v/>
      </c>
      <c r="U25" s="98" t="str">
        <f>IF(病床状況確認表!U39="","",病床状況確認表!U$15)</f>
        <v/>
      </c>
      <c r="V25" s="98" t="str">
        <f>IF(病床状況確認表!V39="","",病床状況確認表!V$15)</f>
        <v/>
      </c>
      <c r="W25" s="98" t="str">
        <f>IF(病床状況確認表!W39="","",病床状況確認表!W$15)</f>
        <v/>
      </c>
      <c r="X25" s="98" t="str">
        <f>IF(病床状況確認表!X39="","",病床状況確認表!X$15)</f>
        <v/>
      </c>
      <c r="Y25" s="98" t="str">
        <f>IF(病床状況確認表!Y39="","",病床状況確認表!Y$15)</f>
        <v/>
      </c>
      <c r="Z25" s="98" t="str">
        <f>IF(病床状況確認表!Z39="","",病床状況確認表!Z$15)</f>
        <v/>
      </c>
      <c r="AA25" s="98" t="str">
        <f>IF(病床状況確認表!AA39="","",病床状況確認表!AA$15)</f>
        <v/>
      </c>
      <c r="AB25" s="98" t="str">
        <f>IF(病床状況確認表!AB39="","",病床状況確認表!AB$15)</f>
        <v/>
      </c>
      <c r="AC25" s="98" t="str">
        <f>IF(病床状況確認表!AC39="","",病床状況確認表!AC$15)</f>
        <v/>
      </c>
      <c r="AD25" s="98" t="str">
        <f>IF(病床状況確認表!AD39="","",病床状況確認表!AD$15)</f>
        <v/>
      </c>
      <c r="AE25" s="98" t="str">
        <f>IF(病床状況確認表!AE39="","",病床状況確認表!AE$15)</f>
        <v/>
      </c>
      <c r="AF25" s="98" t="str">
        <f>IF(病床状況確認表!AF39="","",病床状況確認表!AF$15)</f>
        <v/>
      </c>
      <c r="AG25" s="98" t="str">
        <f>IF(病床状況確認表!AG39="","",病床状況確認表!AG$15)</f>
        <v/>
      </c>
      <c r="AH25" s="98" t="str">
        <f>IF(病床状況確認表!AH39="","",病床状況確認表!AH$15)</f>
        <v/>
      </c>
      <c r="AI25" s="98" t="str">
        <f>IF(病床状況確認表!AI39="","",病床状況確認表!AI$15)</f>
        <v/>
      </c>
      <c r="AJ25" s="99" t="str">
        <f>IF(病床状況確認表!AJ39="","",病床状況確認表!AJ$15)</f>
        <v/>
      </c>
      <c r="AK25" s="99" t="str">
        <f>IF(病床状況確認表!AK39="","",病床状況確認表!AK$15)</f>
        <v/>
      </c>
      <c r="AL25" s="99" t="str">
        <f>IF(病床状況確認表!AL39="","",病床状況確認表!AL$15)</f>
        <v/>
      </c>
      <c r="AM25" s="99" t="str">
        <f>IF(病床状況確認表!AM39="","",病床状況確認表!AM$15)</f>
        <v/>
      </c>
      <c r="AN25" s="99" t="str">
        <f>IF(病床状況確認表!AN39="","",病床状況確認表!AN$15)</f>
        <v/>
      </c>
      <c r="AO25" s="99" t="str">
        <f>IF(病床状況確認表!AO39="","",病床状況確認表!AO$15)</f>
        <v/>
      </c>
      <c r="AP25" s="99" t="str">
        <f>IF(病床状況確認表!AP39="","",病床状況確認表!AP$15)</f>
        <v/>
      </c>
      <c r="AQ25" s="99" t="str">
        <f>IF(病床状況確認表!AQ39="","",病床状況確認表!AQ$15)</f>
        <v/>
      </c>
      <c r="AR25" s="99" t="str">
        <f>IF(病床状況確認表!AR39="","",病床状況確認表!AR$15)</f>
        <v/>
      </c>
      <c r="AS25" s="99" t="str">
        <f>IF(病床状況確認表!AS39="","",病床状況確認表!AS$15)</f>
        <v/>
      </c>
      <c r="AT25" s="99" t="str">
        <f>IF(病床状況確認表!AT39="","",病床状況確認表!AT$15)</f>
        <v/>
      </c>
      <c r="AU25" s="99" t="str">
        <f>IF(病床状況確認表!AU39="","",病床状況確認表!AU$15)</f>
        <v/>
      </c>
      <c r="AV25" s="99" t="str">
        <f>IF(病床状況確認表!AV39="","",病床状況確認表!AV$15)</f>
        <v/>
      </c>
      <c r="AW25" s="99" t="str">
        <f>IF(病床状況確認表!AW39="","",病床状況確認表!AW$15)</f>
        <v/>
      </c>
      <c r="AX25" s="99" t="str">
        <f>IF(病床状況確認表!AX39="","",病床状況確認表!AX$15)</f>
        <v/>
      </c>
      <c r="AY25" s="99" t="str">
        <f>IF(病床状況確認表!AY39="","",病床状況確認表!AY$15)</f>
        <v/>
      </c>
      <c r="AZ25" s="99" t="str">
        <f>IF(病床状況確認表!AZ39="","",病床状況確認表!AZ$15)</f>
        <v/>
      </c>
      <c r="BA25" s="99" t="str">
        <f>IF(病床状況確認表!BA39="","",病床状況確認表!BA$15)</f>
        <v/>
      </c>
      <c r="BB25" s="99" t="str">
        <f>IF(病床状況確認表!BB39="","",病床状況確認表!BB$15)</f>
        <v/>
      </c>
      <c r="BC25" s="99" t="str">
        <f>IF(病床状況確認表!BC39="","",病床状況確認表!BC$15)</f>
        <v/>
      </c>
      <c r="BD25" s="99" t="str">
        <f>IF(病床状況確認表!BD39="","",病床状況確認表!BD$15)</f>
        <v/>
      </c>
      <c r="BE25" s="99" t="str">
        <f>IF(病床状況確認表!BE39="","",病床状況確認表!BE$15)</f>
        <v/>
      </c>
      <c r="BF25" s="99" t="str">
        <f>IF(病床状況確認表!BF39="","",病床状況確認表!BF$15)</f>
        <v/>
      </c>
      <c r="BG25" s="99" t="str">
        <f>IF(病床状況確認表!BG39="","",病床状況確認表!BG$15)</f>
        <v/>
      </c>
      <c r="BH25" s="99" t="str">
        <f>IF(病床状況確認表!BH39="","",病床状況確認表!BH$15)</f>
        <v/>
      </c>
      <c r="BI25" s="99" t="str">
        <f>IF(病床状況確認表!BI39="","",病床状況確認表!BI$15)</f>
        <v/>
      </c>
      <c r="BJ25" s="99" t="str">
        <f>IF(病床状況確認表!BJ39="","",病床状況確認表!BJ$15)</f>
        <v/>
      </c>
      <c r="BK25" s="99" t="str">
        <f>IF(病床状況確認表!BK39="","",病床状況確認表!BK$15)</f>
        <v/>
      </c>
      <c r="BL25" s="99" t="str">
        <f>IF(病床状況確認表!BL39="","",病床状況確認表!BL$15)</f>
        <v/>
      </c>
      <c r="BM25" s="99" t="str">
        <f>IF(病床状況確認表!BM39="","",病床状況確認表!BM$15)</f>
        <v/>
      </c>
      <c r="BN25" s="99" t="str">
        <f>IF(病床状況確認表!BN39="","",病床状況確認表!BN$15)</f>
        <v/>
      </c>
      <c r="BO25" s="99" t="str">
        <f>IF(病床状況確認表!BO39="","",病床状況確認表!BO$15)</f>
        <v/>
      </c>
      <c r="BP25" s="99" t="str">
        <f>IF(病床状況確認表!BP39="","",病床状況確認表!BP$15)</f>
        <v/>
      </c>
      <c r="BQ25" s="99" t="str">
        <f>IF(病床状況確認表!BQ39="","",病床状況確認表!BQ$15)</f>
        <v/>
      </c>
      <c r="BR25" s="99" t="str">
        <f>IF(病床状況確認表!BR39="","",病床状況確認表!BR$15)</f>
        <v/>
      </c>
      <c r="BS25" s="99" t="str">
        <f>IF(病床状況確認表!BS39="","",病床状況確認表!BS$15)</f>
        <v/>
      </c>
      <c r="BT25" s="99" t="str">
        <f>IF(病床状況確認表!BT39="","",病床状況確認表!BT$15)</f>
        <v/>
      </c>
      <c r="BU25" s="99" t="str">
        <f>IF(病床状況確認表!BU39="","",病床状況確認表!BU$15)</f>
        <v/>
      </c>
      <c r="BV25" s="99" t="str">
        <f>IF(病床状況確認表!BV39="","",病床状況確認表!BV$15)</f>
        <v/>
      </c>
      <c r="BW25" s="99" t="str">
        <f>IF(病床状況確認表!BW39="","",病床状況確認表!BW$15)</f>
        <v/>
      </c>
      <c r="BX25" s="99" t="str">
        <f>IF(病床状況確認表!BX39="","",病床状況確認表!BX$15)</f>
        <v/>
      </c>
      <c r="BY25" s="99" t="str">
        <f>IF(病床状況確認表!BY39="","",病床状況確認表!BY$15)</f>
        <v/>
      </c>
      <c r="BZ25" s="99" t="str">
        <f>IF(病床状況確認表!BZ39="","",病床状況確認表!BZ$15)</f>
        <v/>
      </c>
      <c r="CA25" s="99" t="str">
        <f>IF(病床状況確認表!CA39="","",病床状況確認表!CA$15)</f>
        <v/>
      </c>
      <c r="CB25" s="99" t="str">
        <f>IF(病床状況確認表!CB39="","",病床状況確認表!CB$15)</f>
        <v/>
      </c>
      <c r="CC25" s="99" t="str">
        <f>IF(病床状況確認表!CC39="","",病床状況確認表!CC$15)</f>
        <v/>
      </c>
      <c r="CD25" s="99" t="str">
        <f>IF(病床状況確認表!CD39="","",病床状況確認表!CD$15)</f>
        <v/>
      </c>
      <c r="CE25" s="99" t="str">
        <f>IF(病床状況確認表!CE39="","",病床状況確認表!CE$15)</f>
        <v/>
      </c>
      <c r="CF25" s="99" t="str">
        <f>IF(病床状況確認表!CF39="","",病床状況確認表!CF$15)</f>
        <v/>
      </c>
      <c r="CG25" s="99" t="str">
        <f>IF(病床状況確認表!CG39="","",病床状況確認表!CG$15)</f>
        <v/>
      </c>
      <c r="CH25" s="99" t="str">
        <f>IF(病床状況確認表!CH39="","",病床状況確認表!CH$15)</f>
        <v/>
      </c>
      <c r="CI25" s="99" t="str">
        <f>IF(病床状況確認表!CI39="","",病床状況確認表!CI$15)</f>
        <v/>
      </c>
      <c r="CJ25" s="99" t="str">
        <f>IF(病床状況確認表!CJ39="","",病床状況確認表!CJ$15)</f>
        <v/>
      </c>
      <c r="CK25" s="99" t="str">
        <f>IF(病床状況確認表!CK39="","",病床状況確認表!CK$15)</f>
        <v/>
      </c>
      <c r="CL25" s="99" t="str">
        <f>IF(病床状況確認表!CL39="","",病床状況確認表!CL$15)</f>
        <v/>
      </c>
      <c r="CM25" s="99" t="str">
        <f>IF(病床状況確認表!CM39="","",病床状況確認表!CM$15)</f>
        <v/>
      </c>
      <c r="CN25" s="99" t="str">
        <f>IF(病床状況確認表!CN39="","",病床状況確認表!CN$15)</f>
        <v/>
      </c>
      <c r="CO25" s="99" t="str">
        <f>IF(病床状況確認表!CO39="","",病床状況確認表!CO$15)</f>
        <v/>
      </c>
      <c r="CP25" s="99" t="str">
        <f>IF(病床状況確認表!CP39="","",病床状況確認表!CP$15)</f>
        <v/>
      </c>
      <c r="CQ25" s="99" t="str">
        <f>IF(病床状況確認表!CQ39="","",病床状況確認表!CQ$15)</f>
        <v/>
      </c>
      <c r="CR25" s="99" t="str">
        <f>IF(病床状況確認表!CR39="","",病床状況確認表!CR$15)</f>
        <v/>
      </c>
      <c r="CS25" s="99" t="str">
        <f>IF(病床状況確認表!CS39="","",病床状況確認表!CS$15)</f>
        <v/>
      </c>
      <c r="CT25" s="99" t="str">
        <f>IF(病床状況確認表!CT39="","",病床状況確認表!CT$15)</f>
        <v/>
      </c>
      <c r="CU25" s="99" t="str">
        <f>IF(病床状況確認表!CU39="","",病床状況確認表!CU$15)</f>
        <v/>
      </c>
      <c r="CV25" s="99" t="str">
        <f>IF(病床状況確認表!CV39="","",病床状況確認表!CV$15)</f>
        <v/>
      </c>
      <c r="CW25" s="99" t="str">
        <f>IF(病床状況確認表!CW39="","",病床状況確認表!CW$15)</f>
        <v/>
      </c>
      <c r="CX25" s="99" t="str">
        <f>IF(病床状況確認表!CX39="","",病床状況確認表!CX$15)</f>
        <v/>
      </c>
      <c r="CY25" s="99" t="str">
        <f>IF(病床状況確認表!CY39="","",病床状況確認表!CY$15)</f>
        <v/>
      </c>
      <c r="CZ25" s="99" t="str">
        <f>IF(病床状況確認表!CZ39="","",病床状況確認表!CZ$15)</f>
        <v/>
      </c>
      <c r="DA25" s="99" t="str">
        <f>IF(病床状況確認表!DA39="","",病床状況確認表!DA$15)</f>
        <v/>
      </c>
      <c r="DB25" s="99" t="str">
        <f>IF(病床状況確認表!DB39="","",病床状況確認表!DB$15)</f>
        <v/>
      </c>
      <c r="DC25" s="99" t="str">
        <f>IF(病床状況確認表!DC39="","",病床状況確認表!DC$15)</f>
        <v/>
      </c>
      <c r="DD25" s="99" t="str">
        <f>IF(病床状況確認表!DD39="","",病床状況確認表!DD$15)</f>
        <v/>
      </c>
      <c r="DE25" s="99" t="str">
        <f>IF(病床状況確認表!DE39="","",病床状況確認表!DE$15)</f>
        <v/>
      </c>
      <c r="DF25" s="99" t="str">
        <f>IF(病床状況確認表!DF39="","",病床状況確認表!DF$15)</f>
        <v/>
      </c>
      <c r="DG25" s="99" t="str">
        <f>IF(病床状況確認表!DG39="","",病床状況確認表!DG$15)</f>
        <v/>
      </c>
      <c r="DH25" s="99" t="str">
        <f>IF(病床状況確認表!DH39="","",病床状況確認表!DH$15)</f>
        <v/>
      </c>
      <c r="DI25" s="99" t="str">
        <f>IF(病床状況確認表!DI39="","",病床状況確認表!DI$15)</f>
        <v/>
      </c>
      <c r="DJ25" s="99" t="str">
        <f>IF(病床状況確認表!DJ39="","",病床状況確認表!DJ$15)</f>
        <v/>
      </c>
      <c r="DK25" s="99" t="str">
        <f>IF(病床状況確認表!DK39="","",病床状況確認表!DK$15)</f>
        <v/>
      </c>
      <c r="DL25" s="99" t="str">
        <f>IF(病床状況確認表!DL39="","",病床状況確認表!DL$15)</f>
        <v/>
      </c>
      <c r="DM25" s="99" t="str">
        <f>IF(病床状況確認表!DM39="","",病床状況確認表!DM$15)</f>
        <v/>
      </c>
      <c r="DN25" s="99" t="str">
        <f>IF(病床状況確認表!DN39="","",病床状況確認表!DN$15)</f>
        <v/>
      </c>
      <c r="DO25" s="99" t="str">
        <f>IF(病床状況確認表!DO39="","",病床状況確認表!DO$15)</f>
        <v/>
      </c>
      <c r="DP25" s="99" t="str">
        <f>IF(病床状況確認表!DP39="","",病床状況確認表!DP$15)</f>
        <v/>
      </c>
      <c r="DQ25" s="99" t="str">
        <f>IF(病床状況確認表!DQ39="","",病床状況確認表!DQ$15)</f>
        <v/>
      </c>
      <c r="DR25" s="99" t="str">
        <f>IF(病床状況確認表!DR39="","",病床状況確認表!DR$15)</f>
        <v/>
      </c>
      <c r="DS25" s="99" t="str">
        <f>IF(病床状況確認表!DS39="","",病床状況確認表!DS$15)</f>
        <v/>
      </c>
      <c r="DT25" s="99" t="str">
        <f>IF(病床状況確認表!DT39="","",病床状況確認表!DT$15)</f>
        <v/>
      </c>
      <c r="DU25" s="99" t="str">
        <f>IF(病床状況確認表!DU39="","",病床状況確認表!DU$15)</f>
        <v/>
      </c>
      <c r="DV25" s="99" t="str">
        <f>IF(病床状況確認表!DV39="","",病床状況確認表!DV$15)</f>
        <v/>
      </c>
      <c r="DW25" s="99" t="str">
        <f>IF(病床状況確認表!DW39="","",病床状況確認表!DW$15)</f>
        <v/>
      </c>
      <c r="DX25" s="99" t="str">
        <f>IF(病床状況確認表!DX39="","",病床状況確認表!DX$15)</f>
        <v/>
      </c>
      <c r="DY25" s="99" t="str">
        <f>IF(病床状況確認表!DY39="","",病床状況確認表!DY$15)</f>
        <v/>
      </c>
      <c r="DZ25" s="99" t="str">
        <f>IF(病床状況確認表!DZ39="","",病床状況確認表!DZ$15)</f>
        <v/>
      </c>
      <c r="EA25" s="99" t="str">
        <f>IF(病床状況確認表!EA39="","",病床状況確認表!EA$15)</f>
        <v/>
      </c>
      <c r="EB25" s="99" t="str">
        <f>IF(病床状況確認表!EB39="","",病床状況確認表!EB$15)</f>
        <v/>
      </c>
      <c r="EC25" s="99" t="str">
        <f>IF(病床状況確認表!EC39="","",病床状況確認表!EC$15)</f>
        <v/>
      </c>
      <c r="ED25" s="99" t="str">
        <f>IF(病床状況確認表!ED39="","",病床状況確認表!ED$15)</f>
        <v/>
      </c>
      <c r="EE25" s="99" t="str">
        <f>IF(病床状況確認表!EE39="","",病床状況確認表!EE$15)</f>
        <v/>
      </c>
      <c r="EF25" s="99" t="str">
        <f>IF(病床状況確認表!EF39="","",病床状況確認表!EF$15)</f>
        <v/>
      </c>
      <c r="EG25" s="99" t="str">
        <f>IF(病床状況確認表!EG39="","",病床状況確認表!EG$15)</f>
        <v/>
      </c>
      <c r="EH25" s="99" t="str">
        <f>IF(病床状況確認表!EH39="","",病床状況確認表!EH$15)</f>
        <v/>
      </c>
      <c r="EI25" s="99" t="str">
        <f>IF(病床状況確認表!EI39="","",病床状況確認表!EI$15)</f>
        <v/>
      </c>
      <c r="EJ25" s="99" t="str">
        <f>IF(病床状況確認表!EJ39="","",病床状況確認表!EJ$15)</f>
        <v/>
      </c>
      <c r="EK25" s="99" t="str">
        <f>IF(病床状況確認表!EK39="","",病床状況確認表!EK$15)</f>
        <v/>
      </c>
      <c r="EL25" s="99" t="str">
        <f>IF(病床状況確認表!EL39="","",病床状況確認表!EL$15)</f>
        <v/>
      </c>
      <c r="EM25" s="99" t="str">
        <f>IF(病床状況確認表!EM39="","",病床状況確認表!EM$15)</f>
        <v/>
      </c>
      <c r="EN25" s="99" t="str">
        <f>IF(病床状況確認表!EN39="","",病床状況確認表!EN$15)</f>
        <v/>
      </c>
      <c r="EO25" s="99" t="str">
        <f>IF(病床状況確認表!EO39="","",病床状況確認表!EO$15)</f>
        <v/>
      </c>
      <c r="EP25" s="99" t="str">
        <f>IF(病床状況確認表!EP39="","",病床状況確認表!EP$15)</f>
        <v/>
      </c>
      <c r="EQ25" s="99" t="str">
        <f>IF(病床状況確認表!EQ39="","",病床状況確認表!EQ$15)</f>
        <v/>
      </c>
      <c r="ER25" s="99" t="str">
        <f>IF(病床状況確認表!ER39="","",病床状況確認表!ER$15)</f>
        <v/>
      </c>
      <c r="ES25" s="99" t="str">
        <f>IF(病床状況確認表!ES39="","",病床状況確認表!ES$15)</f>
        <v/>
      </c>
      <c r="ET25" s="99" t="str">
        <f>IF(病床状況確認表!ET39="","",病床状況確認表!ET$15)</f>
        <v/>
      </c>
      <c r="EU25" s="99" t="str">
        <f>IF(病床状況確認表!EU39="","",病床状況確認表!EU$15)</f>
        <v/>
      </c>
      <c r="EV25" s="99" t="str">
        <f>IF(病床状況確認表!EV39="","",病床状況確認表!EV$15)</f>
        <v/>
      </c>
      <c r="EW25" s="99" t="str">
        <f>IF(病床状況確認表!EW39="","",病床状況確認表!EW$15)</f>
        <v/>
      </c>
      <c r="EX25" s="99" t="str">
        <f>IF(病床状況確認表!EX39="","",病床状況確認表!EX$15)</f>
        <v/>
      </c>
      <c r="EY25" s="99" t="str">
        <f>IF(病床状況確認表!EY39="","",病床状況確認表!EY$15)</f>
        <v/>
      </c>
      <c r="EZ25" s="99" t="str">
        <f>IF(病床状況確認表!EZ39="","",病床状況確認表!EZ$15)</f>
        <v/>
      </c>
      <c r="FA25" s="99" t="str">
        <f>IF(病床状況確認表!FA39="","",病床状況確認表!FA$15)</f>
        <v/>
      </c>
      <c r="FB25" s="99" t="str">
        <f>IF(病床状況確認表!FB39="","",病床状況確認表!FB$15)</f>
        <v/>
      </c>
      <c r="FC25" s="99" t="str">
        <f>IF(病床状況確認表!FC39="","",病床状況確認表!FC$15)</f>
        <v/>
      </c>
      <c r="FD25" s="99" t="str">
        <f>IF(病床状況確認表!FD39="","",病床状況確認表!FD$15)</f>
        <v/>
      </c>
      <c r="FE25" s="99" t="str">
        <f>IF(病床状況確認表!FE39="","",病床状況確認表!FE$15)</f>
        <v/>
      </c>
      <c r="FF25" s="99" t="str">
        <f>IF(病床状況確認表!FF39="","",病床状況確認表!FF$15)</f>
        <v/>
      </c>
      <c r="FG25" s="99" t="str">
        <f>IF(病床状況確認表!FG39="","",病床状況確認表!FG$15)</f>
        <v/>
      </c>
      <c r="FH25" s="99" t="str">
        <f>IF(病床状況確認表!FH39="","",病床状況確認表!FH$15)</f>
        <v/>
      </c>
      <c r="FI25" s="99" t="str">
        <f>IF(病床状況確認表!FI39="","",病床状況確認表!FI$15)</f>
        <v/>
      </c>
      <c r="FJ25" s="99" t="str">
        <f>IF(病床状況確認表!FJ39="","",病床状況確認表!FJ$15)</f>
        <v/>
      </c>
      <c r="FK25" s="99" t="str">
        <f>IF(病床状況確認表!FK39="","",病床状況確認表!FK$15)</f>
        <v/>
      </c>
      <c r="FL25" s="99" t="str">
        <f>IF(病床状況確認表!FL39="","",病床状況確認表!FL$15)</f>
        <v/>
      </c>
      <c r="FM25" s="99" t="str">
        <f>IF(病床状況確認表!FM39="","",病床状況確認表!FM$15)</f>
        <v/>
      </c>
      <c r="FN25" s="99" t="str">
        <f>IF(病床状況確認表!FN39="","",病床状況確認表!FN$15)</f>
        <v/>
      </c>
      <c r="FO25" s="99" t="str">
        <f>IF(病床状況確認表!FO39="","",病床状況確認表!FO$15)</f>
        <v/>
      </c>
      <c r="FP25" s="99" t="str">
        <f>IF(病床状況確認表!FP39="","",病床状況確認表!FP$15)</f>
        <v/>
      </c>
      <c r="FQ25" s="99" t="str">
        <f>IF(病床状況確認表!FQ39="","",病床状況確認表!FQ$15)</f>
        <v/>
      </c>
      <c r="FR25" s="99" t="str">
        <f>IF(病床状況確認表!FR39="","",病床状況確認表!FR$15)</f>
        <v/>
      </c>
      <c r="FS25" s="99" t="str">
        <f>IF(病床状況確認表!FS39="","",病床状況確認表!FS$15)</f>
        <v/>
      </c>
      <c r="FT25" s="99" t="str">
        <f>IF(病床状況確認表!FT39="","",病床状況確認表!FT$15)</f>
        <v/>
      </c>
      <c r="FU25" s="99" t="str">
        <f>IF(病床状況確認表!FU39="","",病床状況確認表!FU$15)</f>
        <v/>
      </c>
      <c r="FV25" s="99" t="str">
        <f>IF(病床状況確認表!FV39="","",病床状況確認表!FV$15)</f>
        <v/>
      </c>
      <c r="FW25" s="99" t="str">
        <f>IF(病床状況確認表!FW39="","",病床状況確認表!FW$15)</f>
        <v/>
      </c>
      <c r="FX25" s="99" t="str">
        <f>IF(病床状況確認表!FX39="","",病床状況確認表!FX$15)</f>
        <v/>
      </c>
      <c r="FY25" s="99" t="str">
        <f>IF(病床状況確認表!FY39="","",病床状況確認表!FY$15)</f>
        <v/>
      </c>
      <c r="FZ25" s="99" t="str">
        <f>IF(病床状況確認表!FZ39="","",病床状況確認表!FZ$15)</f>
        <v/>
      </c>
      <c r="GA25" s="99" t="str">
        <f>IF(病床状況確認表!GA39="","",病床状況確認表!GA$15)</f>
        <v/>
      </c>
      <c r="GB25" s="99" t="str">
        <f>IF(病床状況確認表!GB39="","",病床状況確認表!GB$15)</f>
        <v/>
      </c>
      <c r="GC25" s="99" t="str">
        <f>IF(病床状況確認表!GC39="","",病床状況確認表!GC$15)</f>
        <v/>
      </c>
      <c r="GD25" s="99" t="str">
        <f>IF(病床状況確認表!GD39="","",病床状況確認表!GD$15)</f>
        <v/>
      </c>
      <c r="GE25" s="99" t="str">
        <f>IF(病床状況確認表!GE39="","",病床状況確認表!GE$15)</f>
        <v/>
      </c>
      <c r="GF25" s="27" t="str">
        <f t="shared" si="153"/>
        <v/>
      </c>
      <c r="GG25" s="12">
        <f t="shared" si="154"/>
        <v>0</v>
      </c>
      <c r="GH25" s="12">
        <f t="shared" si="155"/>
        <v>0</v>
      </c>
      <c r="GI25" s="45">
        <f>IFERROR(VLOOKUP(AT$3&amp;C25&amp;D25,データ!D:E,2,0),0)</f>
        <v>0</v>
      </c>
      <c r="GJ25" s="45">
        <f t="shared" si="157"/>
        <v>0</v>
      </c>
      <c r="GK25" s="1">
        <f t="shared" si="156"/>
        <v>0</v>
      </c>
      <c r="GL25" s="1" t="str">
        <f t="shared" si="158"/>
        <v/>
      </c>
    </row>
    <row r="26" spans="1:194">
      <c r="A26" s="1" t="str">
        <f>IF(GL26="","",MAX($A$6:A25)+1)</f>
        <v/>
      </c>
      <c r="B26" s="27"/>
      <c r="C26" s="6"/>
      <c r="D26" s="6"/>
      <c r="E26" s="97" t="str">
        <f>IF(病床状況確認表!E40="","",病床状況確認表!E$15)</f>
        <v/>
      </c>
      <c r="F26" s="98" t="str">
        <f>IF(病床状況確認表!F40="","",病床状況確認表!F$15)</f>
        <v/>
      </c>
      <c r="G26" s="98" t="str">
        <f>IF(病床状況確認表!G40="","",病床状況確認表!G$15)</f>
        <v/>
      </c>
      <c r="H26" s="98" t="str">
        <f>IF(病床状況確認表!H40="","",病床状況確認表!H$15)</f>
        <v/>
      </c>
      <c r="I26" s="98" t="str">
        <f>IF(病床状況確認表!I40="","",病床状況確認表!I$15)</f>
        <v/>
      </c>
      <c r="J26" s="98" t="str">
        <f>IF(病床状況確認表!J40="","",病床状況確認表!J$15)</f>
        <v/>
      </c>
      <c r="K26" s="98" t="str">
        <f>IF(病床状況確認表!K40="","",病床状況確認表!K$15)</f>
        <v/>
      </c>
      <c r="L26" s="98" t="str">
        <f>IF(病床状況確認表!L40="","",病床状況確認表!L$15)</f>
        <v/>
      </c>
      <c r="M26" s="98" t="str">
        <f>IF(病床状況確認表!M40="","",病床状況確認表!M$15)</f>
        <v/>
      </c>
      <c r="N26" s="98" t="str">
        <f>IF(病床状況確認表!N40="","",病床状況確認表!N$15)</f>
        <v/>
      </c>
      <c r="O26" s="98" t="str">
        <f>IF(病床状況確認表!O40="","",病床状況確認表!O$15)</f>
        <v/>
      </c>
      <c r="P26" s="98" t="str">
        <f>IF(病床状況確認表!P40="","",病床状況確認表!P$15)</f>
        <v/>
      </c>
      <c r="Q26" s="98" t="str">
        <f>IF(病床状況確認表!Q40="","",病床状況確認表!Q$15)</f>
        <v/>
      </c>
      <c r="R26" s="98" t="str">
        <f>IF(病床状況確認表!R40="","",病床状況確認表!R$15)</f>
        <v/>
      </c>
      <c r="S26" s="98" t="str">
        <f>IF(病床状況確認表!S40="","",病床状況確認表!S$15)</f>
        <v/>
      </c>
      <c r="T26" s="98" t="str">
        <f>IF(病床状況確認表!T40="","",病床状況確認表!T$15)</f>
        <v/>
      </c>
      <c r="U26" s="98" t="str">
        <f>IF(病床状況確認表!U40="","",病床状況確認表!U$15)</f>
        <v/>
      </c>
      <c r="V26" s="98" t="str">
        <f>IF(病床状況確認表!V40="","",病床状況確認表!V$15)</f>
        <v/>
      </c>
      <c r="W26" s="98" t="str">
        <f>IF(病床状況確認表!W40="","",病床状況確認表!W$15)</f>
        <v/>
      </c>
      <c r="X26" s="98" t="str">
        <f>IF(病床状況確認表!X40="","",病床状況確認表!X$15)</f>
        <v/>
      </c>
      <c r="Y26" s="98" t="str">
        <f>IF(病床状況確認表!Y40="","",病床状況確認表!Y$15)</f>
        <v/>
      </c>
      <c r="Z26" s="98" t="str">
        <f>IF(病床状況確認表!Z40="","",病床状況確認表!Z$15)</f>
        <v/>
      </c>
      <c r="AA26" s="98" t="str">
        <f>IF(病床状況確認表!AA40="","",病床状況確認表!AA$15)</f>
        <v/>
      </c>
      <c r="AB26" s="98" t="str">
        <f>IF(病床状況確認表!AB40="","",病床状況確認表!AB$15)</f>
        <v/>
      </c>
      <c r="AC26" s="98" t="str">
        <f>IF(病床状況確認表!AC40="","",病床状況確認表!AC$15)</f>
        <v/>
      </c>
      <c r="AD26" s="98" t="str">
        <f>IF(病床状況確認表!AD40="","",病床状況確認表!AD$15)</f>
        <v/>
      </c>
      <c r="AE26" s="98" t="str">
        <f>IF(病床状況確認表!AE40="","",病床状況確認表!AE$15)</f>
        <v/>
      </c>
      <c r="AF26" s="98" t="str">
        <f>IF(病床状況確認表!AF40="","",病床状況確認表!AF$15)</f>
        <v/>
      </c>
      <c r="AG26" s="98" t="str">
        <f>IF(病床状況確認表!AG40="","",病床状況確認表!AG$15)</f>
        <v/>
      </c>
      <c r="AH26" s="98" t="str">
        <f>IF(病床状況確認表!AH40="","",病床状況確認表!AH$15)</f>
        <v/>
      </c>
      <c r="AI26" s="98" t="str">
        <f>IF(病床状況確認表!AI40="","",病床状況確認表!AI$15)</f>
        <v/>
      </c>
      <c r="AJ26" s="99" t="str">
        <f>IF(病床状況確認表!AJ40="","",病床状況確認表!AJ$15)</f>
        <v/>
      </c>
      <c r="AK26" s="99" t="str">
        <f>IF(病床状況確認表!AK40="","",病床状況確認表!AK$15)</f>
        <v/>
      </c>
      <c r="AL26" s="99" t="str">
        <f>IF(病床状況確認表!AL40="","",病床状況確認表!AL$15)</f>
        <v/>
      </c>
      <c r="AM26" s="99" t="str">
        <f>IF(病床状況確認表!AM40="","",病床状況確認表!AM$15)</f>
        <v/>
      </c>
      <c r="AN26" s="99" t="str">
        <f>IF(病床状況確認表!AN40="","",病床状況確認表!AN$15)</f>
        <v/>
      </c>
      <c r="AO26" s="99" t="str">
        <f>IF(病床状況確認表!AO40="","",病床状況確認表!AO$15)</f>
        <v/>
      </c>
      <c r="AP26" s="99" t="str">
        <f>IF(病床状況確認表!AP40="","",病床状況確認表!AP$15)</f>
        <v/>
      </c>
      <c r="AQ26" s="99" t="str">
        <f>IF(病床状況確認表!AQ40="","",病床状況確認表!AQ$15)</f>
        <v/>
      </c>
      <c r="AR26" s="99" t="str">
        <f>IF(病床状況確認表!AR40="","",病床状況確認表!AR$15)</f>
        <v/>
      </c>
      <c r="AS26" s="99" t="str">
        <f>IF(病床状況確認表!AS40="","",病床状況確認表!AS$15)</f>
        <v/>
      </c>
      <c r="AT26" s="99" t="str">
        <f>IF(病床状況確認表!AT40="","",病床状況確認表!AT$15)</f>
        <v/>
      </c>
      <c r="AU26" s="99" t="str">
        <f>IF(病床状況確認表!AU40="","",病床状況確認表!AU$15)</f>
        <v/>
      </c>
      <c r="AV26" s="99" t="str">
        <f>IF(病床状況確認表!AV40="","",病床状況確認表!AV$15)</f>
        <v/>
      </c>
      <c r="AW26" s="99" t="str">
        <f>IF(病床状況確認表!AW40="","",病床状況確認表!AW$15)</f>
        <v/>
      </c>
      <c r="AX26" s="99" t="str">
        <f>IF(病床状況確認表!AX40="","",病床状況確認表!AX$15)</f>
        <v/>
      </c>
      <c r="AY26" s="99" t="str">
        <f>IF(病床状況確認表!AY40="","",病床状況確認表!AY$15)</f>
        <v/>
      </c>
      <c r="AZ26" s="99" t="str">
        <f>IF(病床状況確認表!AZ40="","",病床状況確認表!AZ$15)</f>
        <v/>
      </c>
      <c r="BA26" s="99" t="str">
        <f>IF(病床状況確認表!BA40="","",病床状況確認表!BA$15)</f>
        <v/>
      </c>
      <c r="BB26" s="99" t="str">
        <f>IF(病床状況確認表!BB40="","",病床状況確認表!BB$15)</f>
        <v/>
      </c>
      <c r="BC26" s="99" t="str">
        <f>IF(病床状況確認表!BC40="","",病床状況確認表!BC$15)</f>
        <v/>
      </c>
      <c r="BD26" s="99" t="str">
        <f>IF(病床状況確認表!BD40="","",病床状況確認表!BD$15)</f>
        <v/>
      </c>
      <c r="BE26" s="99" t="str">
        <f>IF(病床状況確認表!BE40="","",病床状況確認表!BE$15)</f>
        <v/>
      </c>
      <c r="BF26" s="99" t="str">
        <f>IF(病床状況確認表!BF40="","",病床状況確認表!BF$15)</f>
        <v/>
      </c>
      <c r="BG26" s="99" t="str">
        <f>IF(病床状況確認表!BG40="","",病床状況確認表!BG$15)</f>
        <v/>
      </c>
      <c r="BH26" s="99" t="str">
        <f>IF(病床状況確認表!BH40="","",病床状況確認表!BH$15)</f>
        <v/>
      </c>
      <c r="BI26" s="99" t="str">
        <f>IF(病床状況確認表!BI40="","",病床状況確認表!BI$15)</f>
        <v/>
      </c>
      <c r="BJ26" s="99" t="str">
        <f>IF(病床状況確認表!BJ40="","",病床状況確認表!BJ$15)</f>
        <v/>
      </c>
      <c r="BK26" s="99" t="str">
        <f>IF(病床状況確認表!BK40="","",病床状況確認表!BK$15)</f>
        <v/>
      </c>
      <c r="BL26" s="99" t="str">
        <f>IF(病床状況確認表!BL40="","",病床状況確認表!BL$15)</f>
        <v/>
      </c>
      <c r="BM26" s="99" t="str">
        <f>IF(病床状況確認表!BM40="","",病床状況確認表!BM$15)</f>
        <v/>
      </c>
      <c r="BN26" s="99" t="str">
        <f>IF(病床状況確認表!BN40="","",病床状況確認表!BN$15)</f>
        <v/>
      </c>
      <c r="BO26" s="99" t="str">
        <f>IF(病床状況確認表!BO40="","",病床状況確認表!BO$15)</f>
        <v/>
      </c>
      <c r="BP26" s="99" t="str">
        <f>IF(病床状況確認表!BP40="","",病床状況確認表!BP$15)</f>
        <v/>
      </c>
      <c r="BQ26" s="99" t="str">
        <f>IF(病床状況確認表!BQ40="","",病床状況確認表!BQ$15)</f>
        <v/>
      </c>
      <c r="BR26" s="99" t="str">
        <f>IF(病床状況確認表!BR40="","",病床状況確認表!BR$15)</f>
        <v/>
      </c>
      <c r="BS26" s="99" t="str">
        <f>IF(病床状況確認表!BS40="","",病床状況確認表!BS$15)</f>
        <v/>
      </c>
      <c r="BT26" s="99" t="str">
        <f>IF(病床状況確認表!BT40="","",病床状況確認表!BT$15)</f>
        <v/>
      </c>
      <c r="BU26" s="99" t="str">
        <f>IF(病床状況確認表!BU40="","",病床状況確認表!BU$15)</f>
        <v/>
      </c>
      <c r="BV26" s="99" t="str">
        <f>IF(病床状況確認表!BV40="","",病床状況確認表!BV$15)</f>
        <v/>
      </c>
      <c r="BW26" s="99" t="str">
        <f>IF(病床状況確認表!BW40="","",病床状況確認表!BW$15)</f>
        <v/>
      </c>
      <c r="BX26" s="99" t="str">
        <f>IF(病床状況確認表!BX40="","",病床状況確認表!BX$15)</f>
        <v/>
      </c>
      <c r="BY26" s="99" t="str">
        <f>IF(病床状況確認表!BY40="","",病床状況確認表!BY$15)</f>
        <v/>
      </c>
      <c r="BZ26" s="99" t="str">
        <f>IF(病床状況確認表!BZ40="","",病床状況確認表!BZ$15)</f>
        <v/>
      </c>
      <c r="CA26" s="99" t="str">
        <f>IF(病床状況確認表!CA40="","",病床状況確認表!CA$15)</f>
        <v/>
      </c>
      <c r="CB26" s="99" t="str">
        <f>IF(病床状況確認表!CB40="","",病床状況確認表!CB$15)</f>
        <v/>
      </c>
      <c r="CC26" s="99" t="str">
        <f>IF(病床状況確認表!CC40="","",病床状況確認表!CC$15)</f>
        <v/>
      </c>
      <c r="CD26" s="99" t="str">
        <f>IF(病床状況確認表!CD40="","",病床状況確認表!CD$15)</f>
        <v/>
      </c>
      <c r="CE26" s="99" t="str">
        <f>IF(病床状況確認表!CE40="","",病床状況確認表!CE$15)</f>
        <v/>
      </c>
      <c r="CF26" s="99" t="str">
        <f>IF(病床状況確認表!CF40="","",病床状況確認表!CF$15)</f>
        <v/>
      </c>
      <c r="CG26" s="99" t="str">
        <f>IF(病床状況確認表!CG40="","",病床状況確認表!CG$15)</f>
        <v/>
      </c>
      <c r="CH26" s="99" t="str">
        <f>IF(病床状況確認表!CH40="","",病床状況確認表!CH$15)</f>
        <v/>
      </c>
      <c r="CI26" s="99" t="str">
        <f>IF(病床状況確認表!CI40="","",病床状況確認表!CI$15)</f>
        <v/>
      </c>
      <c r="CJ26" s="99" t="str">
        <f>IF(病床状況確認表!CJ40="","",病床状況確認表!CJ$15)</f>
        <v/>
      </c>
      <c r="CK26" s="99" t="str">
        <f>IF(病床状況確認表!CK40="","",病床状況確認表!CK$15)</f>
        <v/>
      </c>
      <c r="CL26" s="99" t="str">
        <f>IF(病床状況確認表!CL40="","",病床状況確認表!CL$15)</f>
        <v/>
      </c>
      <c r="CM26" s="99" t="str">
        <f>IF(病床状況確認表!CM40="","",病床状況確認表!CM$15)</f>
        <v/>
      </c>
      <c r="CN26" s="99" t="str">
        <f>IF(病床状況確認表!CN40="","",病床状況確認表!CN$15)</f>
        <v/>
      </c>
      <c r="CO26" s="99" t="str">
        <f>IF(病床状況確認表!CO40="","",病床状況確認表!CO$15)</f>
        <v/>
      </c>
      <c r="CP26" s="99" t="str">
        <f>IF(病床状況確認表!CP40="","",病床状況確認表!CP$15)</f>
        <v/>
      </c>
      <c r="CQ26" s="99" t="str">
        <f>IF(病床状況確認表!CQ40="","",病床状況確認表!CQ$15)</f>
        <v/>
      </c>
      <c r="CR26" s="99" t="str">
        <f>IF(病床状況確認表!CR40="","",病床状況確認表!CR$15)</f>
        <v/>
      </c>
      <c r="CS26" s="99" t="str">
        <f>IF(病床状況確認表!CS40="","",病床状況確認表!CS$15)</f>
        <v/>
      </c>
      <c r="CT26" s="99" t="str">
        <f>IF(病床状況確認表!CT40="","",病床状況確認表!CT$15)</f>
        <v/>
      </c>
      <c r="CU26" s="99" t="str">
        <f>IF(病床状況確認表!CU40="","",病床状況確認表!CU$15)</f>
        <v/>
      </c>
      <c r="CV26" s="99" t="str">
        <f>IF(病床状況確認表!CV40="","",病床状況確認表!CV$15)</f>
        <v/>
      </c>
      <c r="CW26" s="99" t="str">
        <f>IF(病床状況確認表!CW40="","",病床状況確認表!CW$15)</f>
        <v/>
      </c>
      <c r="CX26" s="99" t="str">
        <f>IF(病床状況確認表!CX40="","",病床状況確認表!CX$15)</f>
        <v/>
      </c>
      <c r="CY26" s="99" t="str">
        <f>IF(病床状況確認表!CY40="","",病床状況確認表!CY$15)</f>
        <v/>
      </c>
      <c r="CZ26" s="99" t="str">
        <f>IF(病床状況確認表!CZ40="","",病床状況確認表!CZ$15)</f>
        <v/>
      </c>
      <c r="DA26" s="99" t="str">
        <f>IF(病床状況確認表!DA40="","",病床状況確認表!DA$15)</f>
        <v/>
      </c>
      <c r="DB26" s="99" t="str">
        <f>IF(病床状況確認表!DB40="","",病床状況確認表!DB$15)</f>
        <v/>
      </c>
      <c r="DC26" s="99" t="str">
        <f>IF(病床状況確認表!DC40="","",病床状況確認表!DC$15)</f>
        <v/>
      </c>
      <c r="DD26" s="99" t="str">
        <f>IF(病床状況確認表!DD40="","",病床状況確認表!DD$15)</f>
        <v/>
      </c>
      <c r="DE26" s="99" t="str">
        <f>IF(病床状況確認表!DE40="","",病床状況確認表!DE$15)</f>
        <v/>
      </c>
      <c r="DF26" s="99" t="str">
        <f>IF(病床状況確認表!DF40="","",病床状況確認表!DF$15)</f>
        <v/>
      </c>
      <c r="DG26" s="99" t="str">
        <f>IF(病床状況確認表!DG40="","",病床状況確認表!DG$15)</f>
        <v/>
      </c>
      <c r="DH26" s="99" t="str">
        <f>IF(病床状況確認表!DH40="","",病床状況確認表!DH$15)</f>
        <v/>
      </c>
      <c r="DI26" s="99" t="str">
        <f>IF(病床状況確認表!DI40="","",病床状況確認表!DI$15)</f>
        <v/>
      </c>
      <c r="DJ26" s="99" t="str">
        <f>IF(病床状況確認表!DJ40="","",病床状況確認表!DJ$15)</f>
        <v/>
      </c>
      <c r="DK26" s="99" t="str">
        <f>IF(病床状況確認表!DK40="","",病床状況確認表!DK$15)</f>
        <v/>
      </c>
      <c r="DL26" s="99" t="str">
        <f>IF(病床状況確認表!DL40="","",病床状況確認表!DL$15)</f>
        <v/>
      </c>
      <c r="DM26" s="99" t="str">
        <f>IF(病床状況確認表!DM40="","",病床状況確認表!DM$15)</f>
        <v/>
      </c>
      <c r="DN26" s="99" t="str">
        <f>IF(病床状況確認表!DN40="","",病床状況確認表!DN$15)</f>
        <v/>
      </c>
      <c r="DO26" s="99" t="str">
        <f>IF(病床状況確認表!DO40="","",病床状況確認表!DO$15)</f>
        <v/>
      </c>
      <c r="DP26" s="99" t="str">
        <f>IF(病床状況確認表!DP40="","",病床状況確認表!DP$15)</f>
        <v/>
      </c>
      <c r="DQ26" s="99" t="str">
        <f>IF(病床状況確認表!DQ40="","",病床状況確認表!DQ$15)</f>
        <v/>
      </c>
      <c r="DR26" s="99" t="str">
        <f>IF(病床状況確認表!DR40="","",病床状況確認表!DR$15)</f>
        <v/>
      </c>
      <c r="DS26" s="99" t="str">
        <f>IF(病床状況確認表!DS40="","",病床状況確認表!DS$15)</f>
        <v/>
      </c>
      <c r="DT26" s="99" t="str">
        <f>IF(病床状況確認表!DT40="","",病床状況確認表!DT$15)</f>
        <v/>
      </c>
      <c r="DU26" s="99" t="str">
        <f>IF(病床状況確認表!DU40="","",病床状況確認表!DU$15)</f>
        <v/>
      </c>
      <c r="DV26" s="99" t="str">
        <f>IF(病床状況確認表!DV40="","",病床状況確認表!DV$15)</f>
        <v/>
      </c>
      <c r="DW26" s="99" t="str">
        <f>IF(病床状況確認表!DW40="","",病床状況確認表!DW$15)</f>
        <v/>
      </c>
      <c r="DX26" s="99" t="str">
        <f>IF(病床状況確認表!DX40="","",病床状況確認表!DX$15)</f>
        <v/>
      </c>
      <c r="DY26" s="99" t="str">
        <f>IF(病床状況確認表!DY40="","",病床状況確認表!DY$15)</f>
        <v/>
      </c>
      <c r="DZ26" s="99" t="str">
        <f>IF(病床状況確認表!DZ40="","",病床状況確認表!DZ$15)</f>
        <v/>
      </c>
      <c r="EA26" s="99" t="str">
        <f>IF(病床状況確認表!EA40="","",病床状況確認表!EA$15)</f>
        <v/>
      </c>
      <c r="EB26" s="99" t="str">
        <f>IF(病床状況確認表!EB40="","",病床状況確認表!EB$15)</f>
        <v/>
      </c>
      <c r="EC26" s="99" t="str">
        <f>IF(病床状況確認表!EC40="","",病床状況確認表!EC$15)</f>
        <v/>
      </c>
      <c r="ED26" s="99" t="str">
        <f>IF(病床状況確認表!ED40="","",病床状況確認表!ED$15)</f>
        <v/>
      </c>
      <c r="EE26" s="99" t="str">
        <f>IF(病床状況確認表!EE40="","",病床状況確認表!EE$15)</f>
        <v/>
      </c>
      <c r="EF26" s="99" t="str">
        <f>IF(病床状況確認表!EF40="","",病床状況確認表!EF$15)</f>
        <v/>
      </c>
      <c r="EG26" s="99" t="str">
        <f>IF(病床状況確認表!EG40="","",病床状況確認表!EG$15)</f>
        <v/>
      </c>
      <c r="EH26" s="99" t="str">
        <f>IF(病床状況確認表!EH40="","",病床状況確認表!EH$15)</f>
        <v/>
      </c>
      <c r="EI26" s="99" t="str">
        <f>IF(病床状況確認表!EI40="","",病床状況確認表!EI$15)</f>
        <v/>
      </c>
      <c r="EJ26" s="99" t="str">
        <f>IF(病床状況確認表!EJ40="","",病床状況確認表!EJ$15)</f>
        <v/>
      </c>
      <c r="EK26" s="99" t="str">
        <f>IF(病床状況確認表!EK40="","",病床状況確認表!EK$15)</f>
        <v/>
      </c>
      <c r="EL26" s="99" t="str">
        <f>IF(病床状況確認表!EL40="","",病床状況確認表!EL$15)</f>
        <v/>
      </c>
      <c r="EM26" s="99" t="str">
        <f>IF(病床状況確認表!EM40="","",病床状況確認表!EM$15)</f>
        <v/>
      </c>
      <c r="EN26" s="99" t="str">
        <f>IF(病床状況確認表!EN40="","",病床状況確認表!EN$15)</f>
        <v/>
      </c>
      <c r="EO26" s="99" t="str">
        <f>IF(病床状況確認表!EO40="","",病床状況確認表!EO$15)</f>
        <v/>
      </c>
      <c r="EP26" s="99" t="str">
        <f>IF(病床状況確認表!EP40="","",病床状況確認表!EP$15)</f>
        <v/>
      </c>
      <c r="EQ26" s="99" t="str">
        <f>IF(病床状況確認表!EQ40="","",病床状況確認表!EQ$15)</f>
        <v/>
      </c>
      <c r="ER26" s="99" t="str">
        <f>IF(病床状況確認表!ER40="","",病床状況確認表!ER$15)</f>
        <v/>
      </c>
      <c r="ES26" s="99" t="str">
        <f>IF(病床状況確認表!ES40="","",病床状況確認表!ES$15)</f>
        <v/>
      </c>
      <c r="ET26" s="99" t="str">
        <f>IF(病床状況確認表!ET40="","",病床状況確認表!ET$15)</f>
        <v/>
      </c>
      <c r="EU26" s="99" t="str">
        <f>IF(病床状況確認表!EU40="","",病床状況確認表!EU$15)</f>
        <v/>
      </c>
      <c r="EV26" s="99" t="str">
        <f>IF(病床状況確認表!EV40="","",病床状況確認表!EV$15)</f>
        <v/>
      </c>
      <c r="EW26" s="99" t="str">
        <f>IF(病床状況確認表!EW40="","",病床状況確認表!EW$15)</f>
        <v/>
      </c>
      <c r="EX26" s="99" t="str">
        <f>IF(病床状況確認表!EX40="","",病床状況確認表!EX$15)</f>
        <v/>
      </c>
      <c r="EY26" s="99" t="str">
        <f>IF(病床状況確認表!EY40="","",病床状況確認表!EY$15)</f>
        <v/>
      </c>
      <c r="EZ26" s="99" t="str">
        <f>IF(病床状況確認表!EZ40="","",病床状況確認表!EZ$15)</f>
        <v/>
      </c>
      <c r="FA26" s="99" t="str">
        <f>IF(病床状況確認表!FA40="","",病床状況確認表!FA$15)</f>
        <v/>
      </c>
      <c r="FB26" s="99" t="str">
        <f>IF(病床状況確認表!FB40="","",病床状況確認表!FB$15)</f>
        <v/>
      </c>
      <c r="FC26" s="99" t="str">
        <f>IF(病床状況確認表!FC40="","",病床状況確認表!FC$15)</f>
        <v/>
      </c>
      <c r="FD26" s="99" t="str">
        <f>IF(病床状況確認表!FD40="","",病床状況確認表!FD$15)</f>
        <v/>
      </c>
      <c r="FE26" s="99" t="str">
        <f>IF(病床状況確認表!FE40="","",病床状況確認表!FE$15)</f>
        <v/>
      </c>
      <c r="FF26" s="99" t="str">
        <f>IF(病床状況確認表!FF40="","",病床状況確認表!FF$15)</f>
        <v/>
      </c>
      <c r="FG26" s="99" t="str">
        <f>IF(病床状況確認表!FG40="","",病床状況確認表!FG$15)</f>
        <v/>
      </c>
      <c r="FH26" s="99" t="str">
        <f>IF(病床状況確認表!FH40="","",病床状況確認表!FH$15)</f>
        <v/>
      </c>
      <c r="FI26" s="99" t="str">
        <f>IF(病床状況確認表!FI40="","",病床状況確認表!FI$15)</f>
        <v/>
      </c>
      <c r="FJ26" s="99" t="str">
        <f>IF(病床状況確認表!FJ40="","",病床状況確認表!FJ$15)</f>
        <v/>
      </c>
      <c r="FK26" s="99" t="str">
        <f>IF(病床状況確認表!FK40="","",病床状況確認表!FK$15)</f>
        <v/>
      </c>
      <c r="FL26" s="99" t="str">
        <f>IF(病床状況確認表!FL40="","",病床状況確認表!FL$15)</f>
        <v/>
      </c>
      <c r="FM26" s="99" t="str">
        <f>IF(病床状況確認表!FM40="","",病床状況確認表!FM$15)</f>
        <v/>
      </c>
      <c r="FN26" s="99" t="str">
        <f>IF(病床状況確認表!FN40="","",病床状況確認表!FN$15)</f>
        <v/>
      </c>
      <c r="FO26" s="99" t="str">
        <f>IF(病床状況確認表!FO40="","",病床状況確認表!FO$15)</f>
        <v/>
      </c>
      <c r="FP26" s="99" t="str">
        <f>IF(病床状況確認表!FP40="","",病床状況確認表!FP$15)</f>
        <v/>
      </c>
      <c r="FQ26" s="99" t="str">
        <f>IF(病床状況確認表!FQ40="","",病床状況確認表!FQ$15)</f>
        <v/>
      </c>
      <c r="FR26" s="99" t="str">
        <f>IF(病床状況確認表!FR40="","",病床状況確認表!FR$15)</f>
        <v/>
      </c>
      <c r="FS26" s="99" t="str">
        <f>IF(病床状況確認表!FS40="","",病床状況確認表!FS$15)</f>
        <v/>
      </c>
      <c r="FT26" s="99" t="str">
        <f>IF(病床状況確認表!FT40="","",病床状況確認表!FT$15)</f>
        <v/>
      </c>
      <c r="FU26" s="99" t="str">
        <f>IF(病床状況確認表!FU40="","",病床状況確認表!FU$15)</f>
        <v/>
      </c>
      <c r="FV26" s="99" t="str">
        <f>IF(病床状況確認表!FV40="","",病床状況確認表!FV$15)</f>
        <v/>
      </c>
      <c r="FW26" s="99" t="str">
        <f>IF(病床状況確認表!FW40="","",病床状況確認表!FW$15)</f>
        <v/>
      </c>
      <c r="FX26" s="99" t="str">
        <f>IF(病床状況確認表!FX40="","",病床状況確認表!FX$15)</f>
        <v/>
      </c>
      <c r="FY26" s="99" t="str">
        <f>IF(病床状況確認表!FY40="","",病床状況確認表!FY$15)</f>
        <v/>
      </c>
      <c r="FZ26" s="99" t="str">
        <f>IF(病床状況確認表!FZ40="","",病床状況確認表!FZ$15)</f>
        <v/>
      </c>
      <c r="GA26" s="99" t="str">
        <f>IF(病床状況確認表!GA40="","",病床状況確認表!GA$15)</f>
        <v/>
      </c>
      <c r="GB26" s="99" t="str">
        <f>IF(病床状況確認表!GB40="","",病床状況確認表!GB$15)</f>
        <v/>
      </c>
      <c r="GC26" s="99" t="str">
        <f>IF(病床状況確認表!GC40="","",病床状況確認表!GC$15)</f>
        <v/>
      </c>
      <c r="GD26" s="99" t="str">
        <f>IF(病床状況確認表!GD40="","",病床状況確認表!GD$15)</f>
        <v/>
      </c>
      <c r="GE26" s="99" t="str">
        <f>IF(病床状況確認表!GE40="","",病床状況確認表!GE$15)</f>
        <v/>
      </c>
      <c r="GF26" s="27" t="str">
        <f t="shared" si="153"/>
        <v/>
      </c>
      <c r="GG26" s="12">
        <f t="shared" si="154"/>
        <v>0</v>
      </c>
      <c r="GH26" s="12">
        <f t="shared" si="155"/>
        <v>0</v>
      </c>
      <c r="GI26" s="45">
        <f>IFERROR(VLOOKUP(AT$3&amp;C26&amp;D26,データ!D:E,2,0),0)</f>
        <v>0</v>
      </c>
      <c r="GJ26" s="45">
        <f t="shared" si="157"/>
        <v>0</v>
      </c>
      <c r="GK26" s="1">
        <f t="shared" si="156"/>
        <v>0</v>
      </c>
      <c r="GL26" s="1" t="str">
        <f t="shared" si="158"/>
        <v/>
      </c>
    </row>
    <row r="27" spans="1:194">
      <c r="A27" s="1" t="str">
        <f>IF(GL27="","",MAX($A$6:A26)+1)</f>
        <v/>
      </c>
      <c r="B27" s="27"/>
      <c r="C27" s="6"/>
      <c r="D27" s="6"/>
      <c r="E27" s="97" t="str">
        <f>IF(病床状況確認表!E41="","",病床状況確認表!E$15)</f>
        <v/>
      </c>
      <c r="F27" s="98" t="str">
        <f>IF(病床状況確認表!F41="","",病床状況確認表!F$15)</f>
        <v/>
      </c>
      <c r="G27" s="98" t="str">
        <f>IF(病床状況確認表!G41="","",病床状況確認表!G$15)</f>
        <v/>
      </c>
      <c r="H27" s="98" t="str">
        <f>IF(病床状況確認表!H41="","",病床状況確認表!H$15)</f>
        <v/>
      </c>
      <c r="I27" s="98" t="str">
        <f>IF(病床状況確認表!I41="","",病床状況確認表!I$15)</f>
        <v/>
      </c>
      <c r="J27" s="98" t="str">
        <f>IF(病床状況確認表!J41="","",病床状況確認表!J$15)</f>
        <v/>
      </c>
      <c r="K27" s="98" t="str">
        <f>IF(病床状況確認表!K41="","",病床状況確認表!K$15)</f>
        <v/>
      </c>
      <c r="L27" s="98" t="str">
        <f>IF(病床状況確認表!L41="","",病床状況確認表!L$15)</f>
        <v/>
      </c>
      <c r="M27" s="98" t="str">
        <f>IF(病床状況確認表!M41="","",病床状況確認表!M$15)</f>
        <v/>
      </c>
      <c r="N27" s="98" t="str">
        <f>IF(病床状況確認表!N41="","",病床状況確認表!N$15)</f>
        <v/>
      </c>
      <c r="O27" s="98" t="str">
        <f>IF(病床状況確認表!O41="","",病床状況確認表!O$15)</f>
        <v/>
      </c>
      <c r="P27" s="98" t="str">
        <f>IF(病床状況確認表!P41="","",病床状況確認表!P$15)</f>
        <v/>
      </c>
      <c r="Q27" s="98" t="str">
        <f>IF(病床状況確認表!Q41="","",病床状況確認表!Q$15)</f>
        <v/>
      </c>
      <c r="R27" s="98" t="str">
        <f>IF(病床状況確認表!R41="","",病床状況確認表!R$15)</f>
        <v/>
      </c>
      <c r="S27" s="98" t="str">
        <f>IF(病床状況確認表!S41="","",病床状況確認表!S$15)</f>
        <v/>
      </c>
      <c r="T27" s="98" t="str">
        <f>IF(病床状況確認表!T41="","",病床状況確認表!T$15)</f>
        <v/>
      </c>
      <c r="U27" s="98" t="str">
        <f>IF(病床状況確認表!U41="","",病床状況確認表!U$15)</f>
        <v/>
      </c>
      <c r="V27" s="98" t="str">
        <f>IF(病床状況確認表!V41="","",病床状況確認表!V$15)</f>
        <v/>
      </c>
      <c r="W27" s="98" t="str">
        <f>IF(病床状況確認表!W41="","",病床状況確認表!W$15)</f>
        <v/>
      </c>
      <c r="X27" s="98" t="str">
        <f>IF(病床状況確認表!X41="","",病床状況確認表!X$15)</f>
        <v/>
      </c>
      <c r="Y27" s="98" t="str">
        <f>IF(病床状況確認表!Y41="","",病床状況確認表!Y$15)</f>
        <v/>
      </c>
      <c r="Z27" s="98" t="str">
        <f>IF(病床状況確認表!Z41="","",病床状況確認表!Z$15)</f>
        <v/>
      </c>
      <c r="AA27" s="98" t="str">
        <f>IF(病床状況確認表!AA41="","",病床状況確認表!AA$15)</f>
        <v/>
      </c>
      <c r="AB27" s="98" t="str">
        <f>IF(病床状況確認表!AB41="","",病床状況確認表!AB$15)</f>
        <v/>
      </c>
      <c r="AC27" s="98" t="str">
        <f>IF(病床状況確認表!AC41="","",病床状況確認表!AC$15)</f>
        <v/>
      </c>
      <c r="AD27" s="98" t="str">
        <f>IF(病床状況確認表!AD41="","",病床状況確認表!AD$15)</f>
        <v/>
      </c>
      <c r="AE27" s="98" t="str">
        <f>IF(病床状況確認表!AE41="","",病床状況確認表!AE$15)</f>
        <v/>
      </c>
      <c r="AF27" s="98" t="str">
        <f>IF(病床状況確認表!AF41="","",病床状況確認表!AF$15)</f>
        <v/>
      </c>
      <c r="AG27" s="98" t="str">
        <f>IF(病床状況確認表!AG41="","",病床状況確認表!AG$15)</f>
        <v/>
      </c>
      <c r="AH27" s="98" t="str">
        <f>IF(病床状況確認表!AH41="","",病床状況確認表!AH$15)</f>
        <v/>
      </c>
      <c r="AI27" s="98" t="str">
        <f>IF(病床状況確認表!AI41="","",病床状況確認表!AI$15)</f>
        <v/>
      </c>
      <c r="AJ27" s="99" t="str">
        <f>IF(病床状況確認表!AJ41="","",病床状況確認表!AJ$15)</f>
        <v/>
      </c>
      <c r="AK27" s="99" t="str">
        <f>IF(病床状況確認表!AK41="","",病床状況確認表!AK$15)</f>
        <v/>
      </c>
      <c r="AL27" s="99" t="str">
        <f>IF(病床状況確認表!AL41="","",病床状況確認表!AL$15)</f>
        <v/>
      </c>
      <c r="AM27" s="99" t="str">
        <f>IF(病床状況確認表!AM41="","",病床状況確認表!AM$15)</f>
        <v/>
      </c>
      <c r="AN27" s="99" t="str">
        <f>IF(病床状況確認表!AN41="","",病床状況確認表!AN$15)</f>
        <v/>
      </c>
      <c r="AO27" s="99" t="str">
        <f>IF(病床状況確認表!AO41="","",病床状況確認表!AO$15)</f>
        <v/>
      </c>
      <c r="AP27" s="99" t="str">
        <f>IF(病床状況確認表!AP41="","",病床状況確認表!AP$15)</f>
        <v/>
      </c>
      <c r="AQ27" s="99" t="str">
        <f>IF(病床状況確認表!AQ41="","",病床状況確認表!AQ$15)</f>
        <v/>
      </c>
      <c r="AR27" s="99" t="str">
        <f>IF(病床状況確認表!AR41="","",病床状況確認表!AR$15)</f>
        <v/>
      </c>
      <c r="AS27" s="99" t="str">
        <f>IF(病床状況確認表!AS41="","",病床状況確認表!AS$15)</f>
        <v/>
      </c>
      <c r="AT27" s="99" t="str">
        <f>IF(病床状況確認表!AT41="","",病床状況確認表!AT$15)</f>
        <v/>
      </c>
      <c r="AU27" s="99" t="str">
        <f>IF(病床状況確認表!AU41="","",病床状況確認表!AU$15)</f>
        <v/>
      </c>
      <c r="AV27" s="99" t="str">
        <f>IF(病床状況確認表!AV41="","",病床状況確認表!AV$15)</f>
        <v/>
      </c>
      <c r="AW27" s="99" t="str">
        <f>IF(病床状況確認表!AW41="","",病床状況確認表!AW$15)</f>
        <v/>
      </c>
      <c r="AX27" s="99" t="str">
        <f>IF(病床状況確認表!AX41="","",病床状況確認表!AX$15)</f>
        <v/>
      </c>
      <c r="AY27" s="99" t="str">
        <f>IF(病床状況確認表!AY41="","",病床状況確認表!AY$15)</f>
        <v/>
      </c>
      <c r="AZ27" s="99" t="str">
        <f>IF(病床状況確認表!AZ41="","",病床状況確認表!AZ$15)</f>
        <v/>
      </c>
      <c r="BA27" s="99" t="str">
        <f>IF(病床状況確認表!BA41="","",病床状況確認表!BA$15)</f>
        <v/>
      </c>
      <c r="BB27" s="99" t="str">
        <f>IF(病床状況確認表!BB41="","",病床状況確認表!BB$15)</f>
        <v/>
      </c>
      <c r="BC27" s="99" t="str">
        <f>IF(病床状況確認表!BC41="","",病床状況確認表!BC$15)</f>
        <v/>
      </c>
      <c r="BD27" s="99" t="str">
        <f>IF(病床状況確認表!BD41="","",病床状況確認表!BD$15)</f>
        <v/>
      </c>
      <c r="BE27" s="99" t="str">
        <f>IF(病床状況確認表!BE41="","",病床状況確認表!BE$15)</f>
        <v/>
      </c>
      <c r="BF27" s="99" t="str">
        <f>IF(病床状況確認表!BF41="","",病床状況確認表!BF$15)</f>
        <v/>
      </c>
      <c r="BG27" s="99" t="str">
        <f>IF(病床状況確認表!BG41="","",病床状況確認表!BG$15)</f>
        <v/>
      </c>
      <c r="BH27" s="99" t="str">
        <f>IF(病床状況確認表!BH41="","",病床状況確認表!BH$15)</f>
        <v/>
      </c>
      <c r="BI27" s="99" t="str">
        <f>IF(病床状況確認表!BI41="","",病床状況確認表!BI$15)</f>
        <v/>
      </c>
      <c r="BJ27" s="99" t="str">
        <f>IF(病床状況確認表!BJ41="","",病床状況確認表!BJ$15)</f>
        <v/>
      </c>
      <c r="BK27" s="99" t="str">
        <f>IF(病床状況確認表!BK41="","",病床状況確認表!BK$15)</f>
        <v/>
      </c>
      <c r="BL27" s="99" t="str">
        <f>IF(病床状況確認表!BL41="","",病床状況確認表!BL$15)</f>
        <v/>
      </c>
      <c r="BM27" s="99" t="str">
        <f>IF(病床状況確認表!BM41="","",病床状況確認表!BM$15)</f>
        <v/>
      </c>
      <c r="BN27" s="99" t="str">
        <f>IF(病床状況確認表!BN41="","",病床状況確認表!BN$15)</f>
        <v/>
      </c>
      <c r="BO27" s="99" t="str">
        <f>IF(病床状況確認表!BO41="","",病床状況確認表!BO$15)</f>
        <v/>
      </c>
      <c r="BP27" s="99" t="str">
        <f>IF(病床状況確認表!BP41="","",病床状況確認表!BP$15)</f>
        <v/>
      </c>
      <c r="BQ27" s="99" t="str">
        <f>IF(病床状況確認表!BQ41="","",病床状況確認表!BQ$15)</f>
        <v/>
      </c>
      <c r="BR27" s="99" t="str">
        <f>IF(病床状況確認表!BR41="","",病床状況確認表!BR$15)</f>
        <v/>
      </c>
      <c r="BS27" s="99" t="str">
        <f>IF(病床状況確認表!BS41="","",病床状況確認表!BS$15)</f>
        <v/>
      </c>
      <c r="BT27" s="99" t="str">
        <f>IF(病床状況確認表!BT41="","",病床状況確認表!BT$15)</f>
        <v/>
      </c>
      <c r="BU27" s="99" t="str">
        <f>IF(病床状況確認表!BU41="","",病床状況確認表!BU$15)</f>
        <v/>
      </c>
      <c r="BV27" s="99" t="str">
        <f>IF(病床状況確認表!BV41="","",病床状況確認表!BV$15)</f>
        <v/>
      </c>
      <c r="BW27" s="99" t="str">
        <f>IF(病床状況確認表!BW41="","",病床状況確認表!BW$15)</f>
        <v/>
      </c>
      <c r="BX27" s="99" t="str">
        <f>IF(病床状況確認表!BX41="","",病床状況確認表!BX$15)</f>
        <v/>
      </c>
      <c r="BY27" s="99" t="str">
        <f>IF(病床状況確認表!BY41="","",病床状況確認表!BY$15)</f>
        <v/>
      </c>
      <c r="BZ27" s="99" t="str">
        <f>IF(病床状況確認表!BZ41="","",病床状況確認表!BZ$15)</f>
        <v/>
      </c>
      <c r="CA27" s="99" t="str">
        <f>IF(病床状況確認表!CA41="","",病床状況確認表!CA$15)</f>
        <v/>
      </c>
      <c r="CB27" s="99" t="str">
        <f>IF(病床状況確認表!CB41="","",病床状況確認表!CB$15)</f>
        <v/>
      </c>
      <c r="CC27" s="99" t="str">
        <f>IF(病床状況確認表!CC41="","",病床状況確認表!CC$15)</f>
        <v/>
      </c>
      <c r="CD27" s="99" t="str">
        <f>IF(病床状況確認表!CD41="","",病床状況確認表!CD$15)</f>
        <v/>
      </c>
      <c r="CE27" s="99" t="str">
        <f>IF(病床状況確認表!CE41="","",病床状況確認表!CE$15)</f>
        <v/>
      </c>
      <c r="CF27" s="99" t="str">
        <f>IF(病床状況確認表!CF41="","",病床状況確認表!CF$15)</f>
        <v/>
      </c>
      <c r="CG27" s="99" t="str">
        <f>IF(病床状況確認表!CG41="","",病床状況確認表!CG$15)</f>
        <v/>
      </c>
      <c r="CH27" s="99" t="str">
        <f>IF(病床状況確認表!CH41="","",病床状況確認表!CH$15)</f>
        <v/>
      </c>
      <c r="CI27" s="99" t="str">
        <f>IF(病床状況確認表!CI41="","",病床状況確認表!CI$15)</f>
        <v/>
      </c>
      <c r="CJ27" s="99" t="str">
        <f>IF(病床状況確認表!CJ41="","",病床状況確認表!CJ$15)</f>
        <v/>
      </c>
      <c r="CK27" s="99" t="str">
        <f>IF(病床状況確認表!CK41="","",病床状況確認表!CK$15)</f>
        <v/>
      </c>
      <c r="CL27" s="99" t="str">
        <f>IF(病床状況確認表!CL41="","",病床状況確認表!CL$15)</f>
        <v/>
      </c>
      <c r="CM27" s="99" t="str">
        <f>IF(病床状況確認表!CM41="","",病床状況確認表!CM$15)</f>
        <v/>
      </c>
      <c r="CN27" s="99" t="str">
        <f>IF(病床状況確認表!CN41="","",病床状況確認表!CN$15)</f>
        <v/>
      </c>
      <c r="CO27" s="99" t="str">
        <f>IF(病床状況確認表!CO41="","",病床状況確認表!CO$15)</f>
        <v/>
      </c>
      <c r="CP27" s="99" t="str">
        <f>IF(病床状況確認表!CP41="","",病床状況確認表!CP$15)</f>
        <v/>
      </c>
      <c r="CQ27" s="99" t="str">
        <f>IF(病床状況確認表!CQ41="","",病床状況確認表!CQ$15)</f>
        <v/>
      </c>
      <c r="CR27" s="99" t="str">
        <f>IF(病床状況確認表!CR41="","",病床状況確認表!CR$15)</f>
        <v/>
      </c>
      <c r="CS27" s="99" t="str">
        <f>IF(病床状況確認表!CS41="","",病床状況確認表!CS$15)</f>
        <v/>
      </c>
      <c r="CT27" s="99" t="str">
        <f>IF(病床状況確認表!CT41="","",病床状況確認表!CT$15)</f>
        <v/>
      </c>
      <c r="CU27" s="99" t="str">
        <f>IF(病床状況確認表!CU41="","",病床状況確認表!CU$15)</f>
        <v/>
      </c>
      <c r="CV27" s="99" t="str">
        <f>IF(病床状況確認表!CV41="","",病床状況確認表!CV$15)</f>
        <v/>
      </c>
      <c r="CW27" s="99" t="str">
        <f>IF(病床状況確認表!CW41="","",病床状況確認表!CW$15)</f>
        <v/>
      </c>
      <c r="CX27" s="99" t="str">
        <f>IF(病床状況確認表!CX41="","",病床状況確認表!CX$15)</f>
        <v/>
      </c>
      <c r="CY27" s="99" t="str">
        <f>IF(病床状況確認表!CY41="","",病床状況確認表!CY$15)</f>
        <v/>
      </c>
      <c r="CZ27" s="99" t="str">
        <f>IF(病床状況確認表!CZ41="","",病床状況確認表!CZ$15)</f>
        <v/>
      </c>
      <c r="DA27" s="99" t="str">
        <f>IF(病床状況確認表!DA41="","",病床状況確認表!DA$15)</f>
        <v/>
      </c>
      <c r="DB27" s="99" t="str">
        <f>IF(病床状況確認表!DB41="","",病床状況確認表!DB$15)</f>
        <v/>
      </c>
      <c r="DC27" s="99" t="str">
        <f>IF(病床状況確認表!DC41="","",病床状況確認表!DC$15)</f>
        <v/>
      </c>
      <c r="DD27" s="99" t="str">
        <f>IF(病床状況確認表!DD41="","",病床状況確認表!DD$15)</f>
        <v/>
      </c>
      <c r="DE27" s="99" t="str">
        <f>IF(病床状況確認表!DE41="","",病床状況確認表!DE$15)</f>
        <v/>
      </c>
      <c r="DF27" s="99" t="str">
        <f>IF(病床状況確認表!DF41="","",病床状況確認表!DF$15)</f>
        <v/>
      </c>
      <c r="DG27" s="99" t="str">
        <f>IF(病床状況確認表!DG41="","",病床状況確認表!DG$15)</f>
        <v/>
      </c>
      <c r="DH27" s="99" t="str">
        <f>IF(病床状況確認表!DH41="","",病床状況確認表!DH$15)</f>
        <v/>
      </c>
      <c r="DI27" s="99" t="str">
        <f>IF(病床状況確認表!DI41="","",病床状況確認表!DI$15)</f>
        <v/>
      </c>
      <c r="DJ27" s="99" t="str">
        <f>IF(病床状況確認表!DJ41="","",病床状況確認表!DJ$15)</f>
        <v/>
      </c>
      <c r="DK27" s="99" t="str">
        <f>IF(病床状況確認表!DK41="","",病床状況確認表!DK$15)</f>
        <v/>
      </c>
      <c r="DL27" s="99" t="str">
        <f>IF(病床状況確認表!DL41="","",病床状況確認表!DL$15)</f>
        <v/>
      </c>
      <c r="DM27" s="99" t="str">
        <f>IF(病床状況確認表!DM41="","",病床状況確認表!DM$15)</f>
        <v/>
      </c>
      <c r="DN27" s="99" t="str">
        <f>IF(病床状況確認表!DN41="","",病床状況確認表!DN$15)</f>
        <v/>
      </c>
      <c r="DO27" s="99" t="str">
        <f>IF(病床状況確認表!DO41="","",病床状況確認表!DO$15)</f>
        <v/>
      </c>
      <c r="DP27" s="99" t="str">
        <f>IF(病床状況確認表!DP41="","",病床状況確認表!DP$15)</f>
        <v/>
      </c>
      <c r="DQ27" s="99" t="str">
        <f>IF(病床状況確認表!DQ41="","",病床状況確認表!DQ$15)</f>
        <v/>
      </c>
      <c r="DR27" s="99" t="str">
        <f>IF(病床状況確認表!DR41="","",病床状況確認表!DR$15)</f>
        <v/>
      </c>
      <c r="DS27" s="99" t="str">
        <f>IF(病床状況確認表!DS41="","",病床状況確認表!DS$15)</f>
        <v/>
      </c>
      <c r="DT27" s="99" t="str">
        <f>IF(病床状況確認表!DT41="","",病床状況確認表!DT$15)</f>
        <v/>
      </c>
      <c r="DU27" s="99" t="str">
        <f>IF(病床状況確認表!DU41="","",病床状況確認表!DU$15)</f>
        <v/>
      </c>
      <c r="DV27" s="99" t="str">
        <f>IF(病床状況確認表!DV41="","",病床状況確認表!DV$15)</f>
        <v/>
      </c>
      <c r="DW27" s="99" t="str">
        <f>IF(病床状況確認表!DW41="","",病床状況確認表!DW$15)</f>
        <v/>
      </c>
      <c r="DX27" s="99" t="str">
        <f>IF(病床状況確認表!DX41="","",病床状況確認表!DX$15)</f>
        <v/>
      </c>
      <c r="DY27" s="99" t="str">
        <f>IF(病床状況確認表!DY41="","",病床状況確認表!DY$15)</f>
        <v/>
      </c>
      <c r="DZ27" s="99" t="str">
        <f>IF(病床状況確認表!DZ41="","",病床状況確認表!DZ$15)</f>
        <v/>
      </c>
      <c r="EA27" s="99" t="str">
        <f>IF(病床状況確認表!EA41="","",病床状況確認表!EA$15)</f>
        <v/>
      </c>
      <c r="EB27" s="99" t="str">
        <f>IF(病床状況確認表!EB41="","",病床状況確認表!EB$15)</f>
        <v/>
      </c>
      <c r="EC27" s="99" t="str">
        <f>IF(病床状況確認表!EC41="","",病床状況確認表!EC$15)</f>
        <v/>
      </c>
      <c r="ED27" s="99" t="str">
        <f>IF(病床状況確認表!ED41="","",病床状況確認表!ED$15)</f>
        <v/>
      </c>
      <c r="EE27" s="99" t="str">
        <f>IF(病床状況確認表!EE41="","",病床状況確認表!EE$15)</f>
        <v/>
      </c>
      <c r="EF27" s="99" t="str">
        <f>IF(病床状況確認表!EF41="","",病床状況確認表!EF$15)</f>
        <v/>
      </c>
      <c r="EG27" s="99" t="str">
        <f>IF(病床状況確認表!EG41="","",病床状況確認表!EG$15)</f>
        <v/>
      </c>
      <c r="EH27" s="99" t="str">
        <f>IF(病床状況確認表!EH41="","",病床状況確認表!EH$15)</f>
        <v/>
      </c>
      <c r="EI27" s="99" t="str">
        <f>IF(病床状況確認表!EI41="","",病床状況確認表!EI$15)</f>
        <v/>
      </c>
      <c r="EJ27" s="99" t="str">
        <f>IF(病床状況確認表!EJ41="","",病床状況確認表!EJ$15)</f>
        <v/>
      </c>
      <c r="EK27" s="99" t="str">
        <f>IF(病床状況確認表!EK41="","",病床状況確認表!EK$15)</f>
        <v/>
      </c>
      <c r="EL27" s="99" t="str">
        <f>IF(病床状況確認表!EL41="","",病床状況確認表!EL$15)</f>
        <v/>
      </c>
      <c r="EM27" s="99" t="str">
        <f>IF(病床状況確認表!EM41="","",病床状況確認表!EM$15)</f>
        <v/>
      </c>
      <c r="EN27" s="99" t="str">
        <f>IF(病床状況確認表!EN41="","",病床状況確認表!EN$15)</f>
        <v/>
      </c>
      <c r="EO27" s="99" t="str">
        <f>IF(病床状況確認表!EO41="","",病床状況確認表!EO$15)</f>
        <v/>
      </c>
      <c r="EP27" s="99" t="str">
        <f>IF(病床状況確認表!EP41="","",病床状況確認表!EP$15)</f>
        <v/>
      </c>
      <c r="EQ27" s="99" t="str">
        <f>IF(病床状況確認表!EQ41="","",病床状況確認表!EQ$15)</f>
        <v/>
      </c>
      <c r="ER27" s="99" t="str">
        <f>IF(病床状況確認表!ER41="","",病床状況確認表!ER$15)</f>
        <v/>
      </c>
      <c r="ES27" s="99" t="str">
        <f>IF(病床状況確認表!ES41="","",病床状況確認表!ES$15)</f>
        <v/>
      </c>
      <c r="ET27" s="99" t="str">
        <f>IF(病床状況確認表!ET41="","",病床状況確認表!ET$15)</f>
        <v/>
      </c>
      <c r="EU27" s="99" t="str">
        <f>IF(病床状況確認表!EU41="","",病床状況確認表!EU$15)</f>
        <v/>
      </c>
      <c r="EV27" s="99" t="str">
        <f>IF(病床状況確認表!EV41="","",病床状況確認表!EV$15)</f>
        <v/>
      </c>
      <c r="EW27" s="99" t="str">
        <f>IF(病床状況確認表!EW41="","",病床状況確認表!EW$15)</f>
        <v/>
      </c>
      <c r="EX27" s="99" t="str">
        <f>IF(病床状況確認表!EX41="","",病床状況確認表!EX$15)</f>
        <v/>
      </c>
      <c r="EY27" s="99" t="str">
        <f>IF(病床状況確認表!EY41="","",病床状況確認表!EY$15)</f>
        <v/>
      </c>
      <c r="EZ27" s="99" t="str">
        <f>IF(病床状況確認表!EZ41="","",病床状況確認表!EZ$15)</f>
        <v/>
      </c>
      <c r="FA27" s="99" t="str">
        <f>IF(病床状況確認表!FA41="","",病床状況確認表!FA$15)</f>
        <v/>
      </c>
      <c r="FB27" s="99" t="str">
        <f>IF(病床状況確認表!FB41="","",病床状況確認表!FB$15)</f>
        <v/>
      </c>
      <c r="FC27" s="99" t="str">
        <f>IF(病床状況確認表!FC41="","",病床状況確認表!FC$15)</f>
        <v/>
      </c>
      <c r="FD27" s="99" t="str">
        <f>IF(病床状況確認表!FD41="","",病床状況確認表!FD$15)</f>
        <v/>
      </c>
      <c r="FE27" s="99" t="str">
        <f>IF(病床状況確認表!FE41="","",病床状況確認表!FE$15)</f>
        <v/>
      </c>
      <c r="FF27" s="99" t="str">
        <f>IF(病床状況確認表!FF41="","",病床状況確認表!FF$15)</f>
        <v/>
      </c>
      <c r="FG27" s="99" t="str">
        <f>IF(病床状況確認表!FG41="","",病床状況確認表!FG$15)</f>
        <v/>
      </c>
      <c r="FH27" s="99" t="str">
        <f>IF(病床状況確認表!FH41="","",病床状況確認表!FH$15)</f>
        <v/>
      </c>
      <c r="FI27" s="99" t="str">
        <f>IF(病床状況確認表!FI41="","",病床状況確認表!FI$15)</f>
        <v/>
      </c>
      <c r="FJ27" s="99" t="str">
        <f>IF(病床状況確認表!FJ41="","",病床状況確認表!FJ$15)</f>
        <v/>
      </c>
      <c r="FK27" s="99" t="str">
        <f>IF(病床状況確認表!FK41="","",病床状況確認表!FK$15)</f>
        <v/>
      </c>
      <c r="FL27" s="99" t="str">
        <f>IF(病床状況確認表!FL41="","",病床状況確認表!FL$15)</f>
        <v/>
      </c>
      <c r="FM27" s="99" t="str">
        <f>IF(病床状況確認表!FM41="","",病床状況確認表!FM$15)</f>
        <v/>
      </c>
      <c r="FN27" s="99" t="str">
        <f>IF(病床状況確認表!FN41="","",病床状況確認表!FN$15)</f>
        <v/>
      </c>
      <c r="FO27" s="99" t="str">
        <f>IF(病床状況確認表!FO41="","",病床状況確認表!FO$15)</f>
        <v/>
      </c>
      <c r="FP27" s="99" t="str">
        <f>IF(病床状況確認表!FP41="","",病床状況確認表!FP$15)</f>
        <v/>
      </c>
      <c r="FQ27" s="99" t="str">
        <f>IF(病床状況確認表!FQ41="","",病床状況確認表!FQ$15)</f>
        <v/>
      </c>
      <c r="FR27" s="99" t="str">
        <f>IF(病床状況確認表!FR41="","",病床状況確認表!FR$15)</f>
        <v/>
      </c>
      <c r="FS27" s="99" t="str">
        <f>IF(病床状況確認表!FS41="","",病床状況確認表!FS$15)</f>
        <v/>
      </c>
      <c r="FT27" s="99" t="str">
        <f>IF(病床状況確認表!FT41="","",病床状況確認表!FT$15)</f>
        <v/>
      </c>
      <c r="FU27" s="99" t="str">
        <f>IF(病床状況確認表!FU41="","",病床状況確認表!FU$15)</f>
        <v/>
      </c>
      <c r="FV27" s="99" t="str">
        <f>IF(病床状況確認表!FV41="","",病床状況確認表!FV$15)</f>
        <v/>
      </c>
      <c r="FW27" s="99" t="str">
        <f>IF(病床状況確認表!FW41="","",病床状況確認表!FW$15)</f>
        <v/>
      </c>
      <c r="FX27" s="99" t="str">
        <f>IF(病床状況確認表!FX41="","",病床状況確認表!FX$15)</f>
        <v/>
      </c>
      <c r="FY27" s="99" t="str">
        <f>IF(病床状況確認表!FY41="","",病床状況確認表!FY$15)</f>
        <v/>
      </c>
      <c r="FZ27" s="99" t="str">
        <f>IF(病床状況確認表!FZ41="","",病床状況確認表!FZ$15)</f>
        <v/>
      </c>
      <c r="GA27" s="99" t="str">
        <f>IF(病床状況確認表!GA41="","",病床状況確認表!GA$15)</f>
        <v/>
      </c>
      <c r="GB27" s="99" t="str">
        <f>IF(病床状況確認表!GB41="","",病床状況確認表!GB$15)</f>
        <v/>
      </c>
      <c r="GC27" s="99" t="str">
        <f>IF(病床状況確認表!GC41="","",病床状況確認表!GC$15)</f>
        <v/>
      </c>
      <c r="GD27" s="99" t="str">
        <f>IF(病床状況確認表!GD41="","",病床状況確認表!GD$15)</f>
        <v/>
      </c>
      <c r="GE27" s="99" t="str">
        <f>IF(病床状況確認表!GE41="","",病床状況確認表!GE$15)</f>
        <v/>
      </c>
      <c r="GF27" s="27" t="str">
        <f t="shared" si="153"/>
        <v/>
      </c>
      <c r="GG27" s="12">
        <f t="shared" si="154"/>
        <v>0</v>
      </c>
      <c r="GH27" s="12">
        <f t="shared" si="155"/>
        <v>0</v>
      </c>
      <c r="GI27" s="45">
        <f>IFERROR(VLOOKUP(AT$3&amp;C27&amp;D27,データ!D:E,2,0),0)</f>
        <v>0</v>
      </c>
      <c r="GJ27" s="45">
        <f t="shared" si="157"/>
        <v>0</v>
      </c>
      <c r="GK27" s="1">
        <f t="shared" si="156"/>
        <v>0</v>
      </c>
      <c r="GL27" s="1" t="str">
        <f t="shared" si="158"/>
        <v/>
      </c>
    </row>
    <row r="28" spans="1:194">
      <c r="A28" s="1" t="str">
        <f>IF(GL28="","",MAX($A$6:A27)+1)</f>
        <v/>
      </c>
      <c r="B28" s="27"/>
      <c r="C28" s="6"/>
      <c r="D28" s="6"/>
      <c r="E28" s="97" t="str">
        <f>IF(病床状況確認表!E42="","",病床状況確認表!E$15)</f>
        <v/>
      </c>
      <c r="F28" s="98" t="str">
        <f>IF(病床状況確認表!F42="","",病床状況確認表!F$15)</f>
        <v/>
      </c>
      <c r="G28" s="98" t="str">
        <f>IF(病床状況確認表!G42="","",病床状況確認表!G$15)</f>
        <v/>
      </c>
      <c r="H28" s="98" t="str">
        <f>IF(病床状況確認表!H42="","",病床状況確認表!H$15)</f>
        <v/>
      </c>
      <c r="I28" s="98" t="str">
        <f>IF(病床状況確認表!I42="","",病床状況確認表!I$15)</f>
        <v/>
      </c>
      <c r="J28" s="98" t="str">
        <f>IF(病床状況確認表!J42="","",病床状況確認表!J$15)</f>
        <v/>
      </c>
      <c r="K28" s="98" t="str">
        <f>IF(病床状況確認表!K42="","",病床状況確認表!K$15)</f>
        <v/>
      </c>
      <c r="L28" s="98" t="str">
        <f>IF(病床状況確認表!L42="","",病床状況確認表!L$15)</f>
        <v/>
      </c>
      <c r="M28" s="98" t="str">
        <f>IF(病床状況確認表!M42="","",病床状況確認表!M$15)</f>
        <v/>
      </c>
      <c r="N28" s="98" t="str">
        <f>IF(病床状況確認表!N42="","",病床状況確認表!N$15)</f>
        <v/>
      </c>
      <c r="O28" s="98" t="str">
        <f>IF(病床状況確認表!O42="","",病床状況確認表!O$15)</f>
        <v/>
      </c>
      <c r="P28" s="98" t="str">
        <f>IF(病床状況確認表!P42="","",病床状況確認表!P$15)</f>
        <v/>
      </c>
      <c r="Q28" s="98" t="str">
        <f>IF(病床状況確認表!Q42="","",病床状況確認表!Q$15)</f>
        <v/>
      </c>
      <c r="R28" s="98" t="str">
        <f>IF(病床状況確認表!R42="","",病床状況確認表!R$15)</f>
        <v/>
      </c>
      <c r="S28" s="98" t="str">
        <f>IF(病床状況確認表!S42="","",病床状況確認表!S$15)</f>
        <v/>
      </c>
      <c r="T28" s="98" t="str">
        <f>IF(病床状況確認表!T42="","",病床状況確認表!T$15)</f>
        <v/>
      </c>
      <c r="U28" s="98" t="str">
        <f>IF(病床状況確認表!U42="","",病床状況確認表!U$15)</f>
        <v/>
      </c>
      <c r="V28" s="98" t="str">
        <f>IF(病床状況確認表!V42="","",病床状況確認表!V$15)</f>
        <v/>
      </c>
      <c r="W28" s="98" t="str">
        <f>IF(病床状況確認表!W42="","",病床状況確認表!W$15)</f>
        <v/>
      </c>
      <c r="X28" s="98" t="str">
        <f>IF(病床状況確認表!X42="","",病床状況確認表!X$15)</f>
        <v/>
      </c>
      <c r="Y28" s="98" t="str">
        <f>IF(病床状況確認表!Y42="","",病床状況確認表!Y$15)</f>
        <v/>
      </c>
      <c r="Z28" s="98" t="str">
        <f>IF(病床状況確認表!Z42="","",病床状況確認表!Z$15)</f>
        <v/>
      </c>
      <c r="AA28" s="98" t="str">
        <f>IF(病床状況確認表!AA42="","",病床状況確認表!AA$15)</f>
        <v/>
      </c>
      <c r="AB28" s="98" t="str">
        <f>IF(病床状況確認表!AB42="","",病床状況確認表!AB$15)</f>
        <v/>
      </c>
      <c r="AC28" s="98" t="str">
        <f>IF(病床状況確認表!AC42="","",病床状況確認表!AC$15)</f>
        <v/>
      </c>
      <c r="AD28" s="98" t="str">
        <f>IF(病床状況確認表!AD42="","",病床状況確認表!AD$15)</f>
        <v/>
      </c>
      <c r="AE28" s="98" t="str">
        <f>IF(病床状況確認表!AE42="","",病床状況確認表!AE$15)</f>
        <v/>
      </c>
      <c r="AF28" s="98" t="str">
        <f>IF(病床状況確認表!AF42="","",病床状況確認表!AF$15)</f>
        <v/>
      </c>
      <c r="AG28" s="98" t="str">
        <f>IF(病床状況確認表!AG42="","",病床状況確認表!AG$15)</f>
        <v/>
      </c>
      <c r="AH28" s="98" t="str">
        <f>IF(病床状況確認表!AH42="","",病床状況確認表!AH$15)</f>
        <v/>
      </c>
      <c r="AI28" s="98" t="str">
        <f>IF(病床状況確認表!AI42="","",病床状況確認表!AI$15)</f>
        <v/>
      </c>
      <c r="AJ28" s="99" t="str">
        <f>IF(病床状況確認表!AJ42="","",病床状況確認表!AJ$15)</f>
        <v/>
      </c>
      <c r="AK28" s="99" t="str">
        <f>IF(病床状況確認表!AK42="","",病床状況確認表!AK$15)</f>
        <v/>
      </c>
      <c r="AL28" s="99" t="str">
        <f>IF(病床状況確認表!AL42="","",病床状況確認表!AL$15)</f>
        <v/>
      </c>
      <c r="AM28" s="99" t="str">
        <f>IF(病床状況確認表!AM42="","",病床状況確認表!AM$15)</f>
        <v/>
      </c>
      <c r="AN28" s="99" t="str">
        <f>IF(病床状況確認表!AN42="","",病床状況確認表!AN$15)</f>
        <v/>
      </c>
      <c r="AO28" s="99" t="str">
        <f>IF(病床状況確認表!AO42="","",病床状況確認表!AO$15)</f>
        <v/>
      </c>
      <c r="AP28" s="99" t="str">
        <f>IF(病床状況確認表!AP42="","",病床状況確認表!AP$15)</f>
        <v/>
      </c>
      <c r="AQ28" s="99" t="str">
        <f>IF(病床状況確認表!AQ42="","",病床状況確認表!AQ$15)</f>
        <v/>
      </c>
      <c r="AR28" s="99" t="str">
        <f>IF(病床状況確認表!AR42="","",病床状況確認表!AR$15)</f>
        <v/>
      </c>
      <c r="AS28" s="99" t="str">
        <f>IF(病床状況確認表!AS42="","",病床状況確認表!AS$15)</f>
        <v/>
      </c>
      <c r="AT28" s="99" t="str">
        <f>IF(病床状況確認表!AT42="","",病床状況確認表!AT$15)</f>
        <v/>
      </c>
      <c r="AU28" s="99" t="str">
        <f>IF(病床状況確認表!AU42="","",病床状況確認表!AU$15)</f>
        <v/>
      </c>
      <c r="AV28" s="99" t="str">
        <f>IF(病床状況確認表!AV42="","",病床状況確認表!AV$15)</f>
        <v/>
      </c>
      <c r="AW28" s="99" t="str">
        <f>IF(病床状況確認表!AW42="","",病床状況確認表!AW$15)</f>
        <v/>
      </c>
      <c r="AX28" s="99" t="str">
        <f>IF(病床状況確認表!AX42="","",病床状況確認表!AX$15)</f>
        <v/>
      </c>
      <c r="AY28" s="99" t="str">
        <f>IF(病床状況確認表!AY42="","",病床状況確認表!AY$15)</f>
        <v/>
      </c>
      <c r="AZ28" s="99" t="str">
        <f>IF(病床状況確認表!AZ42="","",病床状況確認表!AZ$15)</f>
        <v/>
      </c>
      <c r="BA28" s="99" t="str">
        <f>IF(病床状況確認表!BA42="","",病床状況確認表!BA$15)</f>
        <v/>
      </c>
      <c r="BB28" s="99" t="str">
        <f>IF(病床状況確認表!BB42="","",病床状況確認表!BB$15)</f>
        <v/>
      </c>
      <c r="BC28" s="99" t="str">
        <f>IF(病床状況確認表!BC42="","",病床状況確認表!BC$15)</f>
        <v/>
      </c>
      <c r="BD28" s="99" t="str">
        <f>IF(病床状況確認表!BD42="","",病床状況確認表!BD$15)</f>
        <v/>
      </c>
      <c r="BE28" s="99" t="str">
        <f>IF(病床状況確認表!BE42="","",病床状況確認表!BE$15)</f>
        <v/>
      </c>
      <c r="BF28" s="99" t="str">
        <f>IF(病床状況確認表!BF42="","",病床状況確認表!BF$15)</f>
        <v/>
      </c>
      <c r="BG28" s="99" t="str">
        <f>IF(病床状況確認表!BG42="","",病床状況確認表!BG$15)</f>
        <v/>
      </c>
      <c r="BH28" s="99" t="str">
        <f>IF(病床状況確認表!BH42="","",病床状況確認表!BH$15)</f>
        <v/>
      </c>
      <c r="BI28" s="99" t="str">
        <f>IF(病床状況確認表!BI42="","",病床状況確認表!BI$15)</f>
        <v/>
      </c>
      <c r="BJ28" s="99" t="str">
        <f>IF(病床状況確認表!BJ42="","",病床状況確認表!BJ$15)</f>
        <v/>
      </c>
      <c r="BK28" s="99" t="str">
        <f>IF(病床状況確認表!BK42="","",病床状況確認表!BK$15)</f>
        <v/>
      </c>
      <c r="BL28" s="99" t="str">
        <f>IF(病床状況確認表!BL42="","",病床状況確認表!BL$15)</f>
        <v/>
      </c>
      <c r="BM28" s="99" t="str">
        <f>IF(病床状況確認表!BM42="","",病床状況確認表!BM$15)</f>
        <v/>
      </c>
      <c r="BN28" s="99" t="str">
        <f>IF(病床状況確認表!BN42="","",病床状況確認表!BN$15)</f>
        <v/>
      </c>
      <c r="BO28" s="99" t="str">
        <f>IF(病床状況確認表!BO42="","",病床状況確認表!BO$15)</f>
        <v/>
      </c>
      <c r="BP28" s="99" t="str">
        <f>IF(病床状況確認表!BP42="","",病床状況確認表!BP$15)</f>
        <v/>
      </c>
      <c r="BQ28" s="99" t="str">
        <f>IF(病床状況確認表!BQ42="","",病床状況確認表!BQ$15)</f>
        <v/>
      </c>
      <c r="BR28" s="99" t="str">
        <f>IF(病床状況確認表!BR42="","",病床状況確認表!BR$15)</f>
        <v/>
      </c>
      <c r="BS28" s="99" t="str">
        <f>IF(病床状況確認表!BS42="","",病床状況確認表!BS$15)</f>
        <v/>
      </c>
      <c r="BT28" s="99" t="str">
        <f>IF(病床状況確認表!BT42="","",病床状況確認表!BT$15)</f>
        <v/>
      </c>
      <c r="BU28" s="99" t="str">
        <f>IF(病床状況確認表!BU42="","",病床状況確認表!BU$15)</f>
        <v/>
      </c>
      <c r="BV28" s="99" t="str">
        <f>IF(病床状況確認表!BV42="","",病床状況確認表!BV$15)</f>
        <v/>
      </c>
      <c r="BW28" s="99" t="str">
        <f>IF(病床状況確認表!BW42="","",病床状況確認表!BW$15)</f>
        <v/>
      </c>
      <c r="BX28" s="99" t="str">
        <f>IF(病床状況確認表!BX42="","",病床状況確認表!BX$15)</f>
        <v/>
      </c>
      <c r="BY28" s="99" t="str">
        <f>IF(病床状況確認表!BY42="","",病床状況確認表!BY$15)</f>
        <v/>
      </c>
      <c r="BZ28" s="99" t="str">
        <f>IF(病床状況確認表!BZ42="","",病床状況確認表!BZ$15)</f>
        <v/>
      </c>
      <c r="CA28" s="99" t="str">
        <f>IF(病床状況確認表!CA42="","",病床状況確認表!CA$15)</f>
        <v/>
      </c>
      <c r="CB28" s="99" t="str">
        <f>IF(病床状況確認表!CB42="","",病床状況確認表!CB$15)</f>
        <v/>
      </c>
      <c r="CC28" s="99" t="str">
        <f>IF(病床状況確認表!CC42="","",病床状況確認表!CC$15)</f>
        <v/>
      </c>
      <c r="CD28" s="99" t="str">
        <f>IF(病床状況確認表!CD42="","",病床状況確認表!CD$15)</f>
        <v/>
      </c>
      <c r="CE28" s="99" t="str">
        <f>IF(病床状況確認表!CE42="","",病床状況確認表!CE$15)</f>
        <v/>
      </c>
      <c r="CF28" s="99" t="str">
        <f>IF(病床状況確認表!CF42="","",病床状況確認表!CF$15)</f>
        <v/>
      </c>
      <c r="CG28" s="99" t="str">
        <f>IF(病床状況確認表!CG42="","",病床状況確認表!CG$15)</f>
        <v/>
      </c>
      <c r="CH28" s="99" t="str">
        <f>IF(病床状況確認表!CH42="","",病床状況確認表!CH$15)</f>
        <v/>
      </c>
      <c r="CI28" s="99" t="str">
        <f>IF(病床状況確認表!CI42="","",病床状況確認表!CI$15)</f>
        <v/>
      </c>
      <c r="CJ28" s="99" t="str">
        <f>IF(病床状況確認表!CJ42="","",病床状況確認表!CJ$15)</f>
        <v/>
      </c>
      <c r="CK28" s="99" t="str">
        <f>IF(病床状況確認表!CK42="","",病床状況確認表!CK$15)</f>
        <v/>
      </c>
      <c r="CL28" s="99" t="str">
        <f>IF(病床状況確認表!CL42="","",病床状況確認表!CL$15)</f>
        <v/>
      </c>
      <c r="CM28" s="99" t="str">
        <f>IF(病床状況確認表!CM42="","",病床状況確認表!CM$15)</f>
        <v/>
      </c>
      <c r="CN28" s="99" t="str">
        <f>IF(病床状況確認表!CN42="","",病床状況確認表!CN$15)</f>
        <v/>
      </c>
      <c r="CO28" s="99" t="str">
        <f>IF(病床状況確認表!CO42="","",病床状況確認表!CO$15)</f>
        <v/>
      </c>
      <c r="CP28" s="99" t="str">
        <f>IF(病床状況確認表!CP42="","",病床状況確認表!CP$15)</f>
        <v/>
      </c>
      <c r="CQ28" s="99" t="str">
        <f>IF(病床状況確認表!CQ42="","",病床状況確認表!CQ$15)</f>
        <v/>
      </c>
      <c r="CR28" s="99" t="str">
        <f>IF(病床状況確認表!CR42="","",病床状況確認表!CR$15)</f>
        <v/>
      </c>
      <c r="CS28" s="99" t="str">
        <f>IF(病床状況確認表!CS42="","",病床状況確認表!CS$15)</f>
        <v/>
      </c>
      <c r="CT28" s="99" t="str">
        <f>IF(病床状況確認表!CT42="","",病床状況確認表!CT$15)</f>
        <v/>
      </c>
      <c r="CU28" s="99" t="str">
        <f>IF(病床状況確認表!CU42="","",病床状況確認表!CU$15)</f>
        <v/>
      </c>
      <c r="CV28" s="99" t="str">
        <f>IF(病床状況確認表!CV42="","",病床状況確認表!CV$15)</f>
        <v/>
      </c>
      <c r="CW28" s="99" t="str">
        <f>IF(病床状況確認表!CW42="","",病床状況確認表!CW$15)</f>
        <v/>
      </c>
      <c r="CX28" s="99" t="str">
        <f>IF(病床状況確認表!CX42="","",病床状況確認表!CX$15)</f>
        <v/>
      </c>
      <c r="CY28" s="99" t="str">
        <f>IF(病床状況確認表!CY42="","",病床状況確認表!CY$15)</f>
        <v/>
      </c>
      <c r="CZ28" s="99" t="str">
        <f>IF(病床状況確認表!CZ42="","",病床状況確認表!CZ$15)</f>
        <v/>
      </c>
      <c r="DA28" s="99" t="str">
        <f>IF(病床状況確認表!DA42="","",病床状況確認表!DA$15)</f>
        <v/>
      </c>
      <c r="DB28" s="99" t="str">
        <f>IF(病床状況確認表!DB42="","",病床状況確認表!DB$15)</f>
        <v/>
      </c>
      <c r="DC28" s="99" t="str">
        <f>IF(病床状況確認表!DC42="","",病床状況確認表!DC$15)</f>
        <v/>
      </c>
      <c r="DD28" s="99" t="str">
        <f>IF(病床状況確認表!DD42="","",病床状況確認表!DD$15)</f>
        <v/>
      </c>
      <c r="DE28" s="99" t="str">
        <f>IF(病床状況確認表!DE42="","",病床状況確認表!DE$15)</f>
        <v/>
      </c>
      <c r="DF28" s="99" t="str">
        <f>IF(病床状況確認表!DF42="","",病床状況確認表!DF$15)</f>
        <v/>
      </c>
      <c r="DG28" s="99" t="str">
        <f>IF(病床状況確認表!DG42="","",病床状況確認表!DG$15)</f>
        <v/>
      </c>
      <c r="DH28" s="99" t="str">
        <f>IF(病床状況確認表!DH42="","",病床状況確認表!DH$15)</f>
        <v/>
      </c>
      <c r="DI28" s="99" t="str">
        <f>IF(病床状況確認表!DI42="","",病床状況確認表!DI$15)</f>
        <v/>
      </c>
      <c r="DJ28" s="99" t="str">
        <f>IF(病床状況確認表!DJ42="","",病床状況確認表!DJ$15)</f>
        <v/>
      </c>
      <c r="DK28" s="99" t="str">
        <f>IF(病床状況確認表!DK42="","",病床状況確認表!DK$15)</f>
        <v/>
      </c>
      <c r="DL28" s="99" t="str">
        <f>IF(病床状況確認表!DL42="","",病床状況確認表!DL$15)</f>
        <v/>
      </c>
      <c r="DM28" s="99" t="str">
        <f>IF(病床状況確認表!DM42="","",病床状況確認表!DM$15)</f>
        <v/>
      </c>
      <c r="DN28" s="99" t="str">
        <f>IF(病床状況確認表!DN42="","",病床状況確認表!DN$15)</f>
        <v/>
      </c>
      <c r="DO28" s="99" t="str">
        <f>IF(病床状況確認表!DO42="","",病床状況確認表!DO$15)</f>
        <v/>
      </c>
      <c r="DP28" s="99" t="str">
        <f>IF(病床状況確認表!DP42="","",病床状況確認表!DP$15)</f>
        <v/>
      </c>
      <c r="DQ28" s="99" t="str">
        <f>IF(病床状況確認表!DQ42="","",病床状況確認表!DQ$15)</f>
        <v/>
      </c>
      <c r="DR28" s="99" t="str">
        <f>IF(病床状況確認表!DR42="","",病床状況確認表!DR$15)</f>
        <v/>
      </c>
      <c r="DS28" s="99" t="str">
        <f>IF(病床状況確認表!DS42="","",病床状況確認表!DS$15)</f>
        <v/>
      </c>
      <c r="DT28" s="99" t="str">
        <f>IF(病床状況確認表!DT42="","",病床状況確認表!DT$15)</f>
        <v/>
      </c>
      <c r="DU28" s="99" t="str">
        <f>IF(病床状況確認表!DU42="","",病床状況確認表!DU$15)</f>
        <v/>
      </c>
      <c r="DV28" s="99" t="str">
        <f>IF(病床状況確認表!DV42="","",病床状況確認表!DV$15)</f>
        <v/>
      </c>
      <c r="DW28" s="99" t="str">
        <f>IF(病床状況確認表!DW42="","",病床状況確認表!DW$15)</f>
        <v/>
      </c>
      <c r="DX28" s="99" t="str">
        <f>IF(病床状況確認表!DX42="","",病床状況確認表!DX$15)</f>
        <v/>
      </c>
      <c r="DY28" s="99" t="str">
        <f>IF(病床状況確認表!DY42="","",病床状況確認表!DY$15)</f>
        <v/>
      </c>
      <c r="DZ28" s="99" t="str">
        <f>IF(病床状況確認表!DZ42="","",病床状況確認表!DZ$15)</f>
        <v/>
      </c>
      <c r="EA28" s="99" t="str">
        <f>IF(病床状況確認表!EA42="","",病床状況確認表!EA$15)</f>
        <v/>
      </c>
      <c r="EB28" s="99" t="str">
        <f>IF(病床状況確認表!EB42="","",病床状況確認表!EB$15)</f>
        <v/>
      </c>
      <c r="EC28" s="99" t="str">
        <f>IF(病床状況確認表!EC42="","",病床状況確認表!EC$15)</f>
        <v/>
      </c>
      <c r="ED28" s="99" t="str">
        <f>IF(病床状況確認表!ED42="","",病床状況確認表!ED$15)</f>
        <v/>
      </c>
      <c r="EE28" s="99" t="str">
        <f>IF(病床状況確認表!EE42="","",病床状況確認表!EE$15)</f>
        <v/>
      </c>
      <c r="EF28" s="99" t="str">
        <f>IF(病床状況確認表!EF42="","",病床状況確認表!EF$15)</f>
        <v/>
      </c>
      <c r="EG28" s="99" t="str">
        <f>IF(病床状況確認表!EG42="","",病床状況確認表!EG$15)</f>
        <v/>
      </c>
      <c r="EH28" s="99" t="str">
        <f>IF(病床状況確認表!EH42="","",病床状況確認表!EH$15)</f>
        <v/>
      </c>
      <c r="EI28" s="99" t="str">
        <f>IF(病床状況確認表!EI42="","",病床状況確認表!EI$15)</f>
        <v/>
      </c>
      <c r="EJ28" s="99" t="str">
        <f>IF(病床状況確認表!EJ42="","",病床状況確認表!EJ$15)</f>
        <v/>
      </c>
      <c r="EK28" s="99" t="str">
        <f>IF(病床状況確認表!EK42="","",病床状況確認表!EK$15)</f>
        <v/>
      </c>
      <c r="EL28" s="99" t="str">
        <f>IF(病床状況確認表!EL42="","",病床状況確認表!EL$15)</f>
        <v/>
      </c>
      <c r="EM28" s="99" t="str">
        <f>IF(病床状況確認表!EM42="","",病床状況確認表!EM$15)</f>
        <v/>
      </c>
      <c r="EN28" s="99" t="str">
        <f>IF(病床状況確認表!EN42="","",病床状況確認表!EN$15)</f>
        <v/>
      </c>
      <c r="EO28" s="99" t="str">
        <f>IF(病床状況確認表!EO42="","",病床状況確認表!EO$15)</f>
        <v/>
      </c>
      <c r="EP28" s="99" t="str">
        <f>IF(病床状況確認表!EP42="","",病床状況確認表!EP$15)</f>
        <v/>
      </c>
      <c r="EQ28" s="99" t="str">
        <f>IF(病床状況確認表!EQ42="","",病床状況確認表!EQ$15)</f>
        <v/>
      </c>
      <c r="ER28" s="99" t="str">
        <f>IF(病床状況確認表!ER42="","",病床状況確認表!ER$15)</f>
        <v/>
      </c>
      <c r="ES28" s="99" t="str">
        <f>IF(病床状況確認表!ES42="","",病床状況確認表!ES$15)</f>
        <v/>
      </c>
      <c r="ET28" s="99" t="str">
        <f>IF(病床状況確認表!ET42="","",病床状況確認表!ET$15)</f>
        <v/>
      </c>
      <c r="EU28" s="99" t="str">
        <f>IF(病床状況確認表!EU42="","",病床状況確認表!EU$15)</f>
        <v/>
      </c>
      <c r="EV28" s="99" t="str">
        <f>IF(病床状況確認表!EV42="","",病床状況確認表!EV$15)</f>
        <v/>
      </c>
      <c r="EW28" s="99" t="str">
        <f>IF(病床状況確認表!EW42="","",病床状況確認表!EW$15)</f>
        <v/>
      </c>
      <c r="EX28" s="99" t="str">
        <f>IF(病床状況確認表!EX42="","",病床状況確認表!EX$15)</f>
        <v/>
      </c>
      <c r="EY28" s="99" t="str">
        <f>IF(病床状況確認表!EY42="","",病床状況確認表!EY$15)</f>
        <v/>
      </c>
      <c r="EZ28" s="99" t="str">
        <f>IF(病床状況確認表!EZ42="","",病床状況確認表!EZ$15)</f>
        <v/>
      </c>
      <c r="FA28" s="99" t="str">
        <f>IF(病床状況確認表!FA42="","",病床状況確認表!FA$15)</f>
        <v/>
      </c>
      <c r="FB28" s="99" t="str">
        <f>IF(病床状況確認表!FB42="","",病床状況確認表!FB$15)</f>
        <v/>
      </c>
      <c r="FC28" s="99" t="str">
        <f>IF(病床状況確認表!FC42="","",病床状況確認表!FC$15)</f>
        <v/>
      </c>
      <c r="FD28" s="99" t="str">
        <f>IF(病床状況確認表!FD42="","",病床状況確認表!FD$15)</f>
        <v/>
      </c>
      <c r="FE28" s="99" t="str">
        <f>IF(病床状況確認表!FE42="","",病床状況確認表!FE$15)</f>
        <v/>
      </c>
      <c r="FF28" s="99" t="str">
        <f>IF(病床状況確認表!FF42="","",病床状況確認表!FF$15)</f>
        <v/>
      </c>
      <c r="FG28" s="99" t="str">
        <f>IF(病床状況確認表!FG42="","",病床状況確認表!FG$15)</f>
        <v/>
      </c>
      <c r="FH28" s="99" t="str">
        <f>IF(病床状況確認表!FH42="","",病床状況確認表!FH$15)</f>
        <v/>
      </c>
      <c r="FI28" s="99" t="str">
        <f>IF(病床状況確認表!FI42="","",病床状況確認表!FI$15)</f>
        <v/>
      </c>
      <c r="FJ28" s="99" t="str">
        <f>IF(病床状況確認表!FJ42="","",病床状況確認表!FJ$15)</f>
        <v/>
      </c>
      <c r="FK28" s="99" t="str">
        <f>IF(病床状況確認表!FK42="","",病床状況確認表!FK$15)</f>
        <v/>
      </c>
      <c r="FL28" s="99" t="str">
        <f>IF(病床状況確認表!FL42="","",病床状況確認表!FL$15)</f>
        <v/>
      </c>
      <c r="FM28" s="99" t="str">
        <f>IF(病床状況確認表!FM42="","",病床状況確認表!FM$15)</f>
        <v/>
      </c>
      <c r="FN28" s="99" t="str">
        <f>IF(病床状況確認表!FN42="","",病床状況確認表!FN$15)</f>
        <v/>
      </c>
      <c r="FO28" s="99" t="str">
        <f>IF(病床状況確認表!FO42="","",病床状況確認表!FO$15)</f>
        <v/>
      </c>
      <c r="FP28" s="99" t="str">
        <f>IF(病床状況確認表!FP42="","",病床状況確認表!FP$15)</f>
        <v/>
      </c>
      <c r="FQ28" s="99" t="str">
        <f>IF(病床状況確認表!FQ42="","",病床状況確認表!FQ$15)</f>
        <v/>
      </c>
      <c r="FR28" s="99" t="str">
        <f>IF(病床状況確認表!FR42="","",病床状況確認表!FR$15)</f>
        <v/>
      </c>
      <c r="FS28" s="99" t="str">
        <f>IF(病床状況確認表!FS42="","",病床状況確認表!FS$15)</f>
        <v/>
      </c>
      <c r="FT28" s="99" t="str">
        <f>IF(病床状況確認表!FT42="","",病床状況確認表!FT$15)</f>
        <v/>
      </c>
      <c r="FU28" s="99" t="str">
        <f>IF(病床状況確認表!FU42="","",病床状況確認表!FU$15)</f>
        <v/>
      </c>
      <c r="FV28" s="99" t="str">
        <f>IF(病床状況確認表!FV42="","",病床状況確認表!FV$15)</f>
        <v/>
      </c>
      <c r="FW28" s="99" t="str">
        <f>IF(病床状況確認表!FW42="","",病床状況確認表!FW$15)</f>
        <v/>
      </c>
      <c r="FX28" s="99" t="str">
        <f>IF(病床状況確認表!FX42="","",病床状況確認表!FX$15)</f>
        <v/>
      </c>
      <c r="FY28" s="99" t="str">
        <f>IF(病床状況確認表!FY42="","",病床状況確認表!FY$15)</f>
        <v/>
      </c>
      <c r="FZ28" s="99" t="str">
        <f>IF(病床状況確認表!FZ42="","",病床状況確認表!FZ$15)</f>
        <v/>
      </c>
      <c r="GA28" s="99" t="str">
        <f>IF(病床状況確認表!GA42="","",病床状況確認表!GA$15)</f>
        <v/>
      </c>
      <c r="GB28" s="99" t="str">
        <f>IF(病床状況確認表!GB42="","",病床状況確認表!GB$15)</f>
        <v/>
      </c>
      <c r="GC28" s="99" t="str">
        <f>IF(病床状況確認表!GC42="","",病床状況確認表!GC$15)</f>
        <v/>
      </c>
      <c r="GD28" s="99" t="str">
        <f>IF(病床状況確認表!GD42="","",病床状況確認表!GD$15)</f>
        <v/>
      </c>
      <c r="GE28" s="99" t="str">
        <f>IF(病床状況確認表!GE42="","",病床状況確認表!GE$15)</f>
        <v/>
      </c>
      <c r="GF28" s="27" t="str">
        <f t="shared" si="153"/>
        <v/>
      </c>
      <c r="GG28" s="12">
        <f t="shared" si="154"/>
        <v>0</v>
      </c>
      <c r="GH28" s="12">
        <f t="shared" si="155"/>
        <v>0</v>
      </c>
      <c r="GI28" s="45">
        <f>IFERROR(VLOOKUP(AT$3&amp;C28&amp;D28,データ!D:E,2,0),0)</f>
        <v>0</v>
      </c>
      <c r="GJ28" s="45">
        <f t="shared" si="157"/>
        <v>0</v>
      </c>
      <c r="GK28" s="1">
        <f t="shared" si="156"/>
        <v>0</v>
      </c>
      <c r="GL28" s="1" t="str">
        <f t="shared" si="158"/>
        <v/>
      </c>
    </row>
    <row r="29" spans="1:194">
      <c r="A29" s="1" t="str">
        <f>IF(GL29="","",MAX($A$6:A28)+1)</f>
        <v/>
      </c>
      <c r="B29" s="27"/>
      <c r="C29" s="6"/>
      <c r="D29" s="6"/>
      <c r="E29" s="97" t="str">
        <f>IF(病床状況確認表!E43="","",病床状況確認表!E$15)</f>
        <v/>
      </c>
      <c r="F29" s="98" t="str">
        <f>IF(病床状況確認表!F43="","",病床状況確認表!F$15)</f>
        <v/>
      </c>
      <c r="G29" s="98" t="str">
        <f>IF(病床状況確認表!G43="","",病床状況確認表!G$15)</f>
        <v/>
      </c>
      <c r="H29" s="98" t="str">
        <f>IF(病床状況確認表!H43="","",病床状況確認表!H$15)</f>
        <v/>
      </c>
      <c r="I29" s="98" t="str">
        <f>IF(病床状況確認表!I43="","",病床状況確認表!I$15)</f>
        <v/>
      </c>
      <c r="J29" s="98" t="str">
        <f>IF(病床状況確認表!J43="","",病床状況確認表!J$15)</f>
        <v/>
      </c>
      <c r="K29" s="98" t="str">
        <f>IF(病床状況確認表!K43="","",病床状況確認表!K$15)</f>
        <v/>
      </c>
      <c r="L29" s="98" t="str">
        <f>IF(病床状況確認表!L43="","",病床状況確認表!L$15)</f>
        <v/>
      </c>
      <c r="M29" s="98" t="str">
        <f>IF(病床状況確認表!M43="","",病床状況確認表!M$15)</f>
        <v/>
      </c>
      <c r="N29" s="98" t="str">
        <f>IF(病床状況確認表!N43="","",病床状況確認表!N$15)</f>
        <v/>
      </c>
      <c r="O29" s="98" t="str">
        <f>IF(病床状況確認表!O43="","",病床状況確認表!O$15)</f>
        <v/>
      </c>
      <c r="P29" s="98" t="str">
        <f>IF(病床状況確認表!P43="","",病床状況確認表!P$15)</f>
        <v/>
      </c>
      <c r="Q29" s="98" t="str">
        <f>IF(病床状況確認表!Q43="","",病床状況確認表!Q$15)</f>
        <v/>
      </c>
      <c r="R29" s="98" t="str">
        <f>IF(病床状況確認表!R43="","",病床状況確認表!R$15)</f>
        <v/>
      </c>
      <c r="S29" s="98" t="str">
        <f>IF(病床状況確認表!S43="","",病床状況確認表!S$15)</f>
        <v/>
      </c>
      <c r="T29" s="98" t="str">
        <f>IF(病床状況確認表!T43="","",病床状況確認表!T$15)</f>
        <v/>
      </c>
      <c r="U29" s="98" t="str">
        <f>IF(病床状況確認表!U43="","",病床状況確認表!U$15)</f>
        <v/>
      </c>
      <c r="V29" s="98" t="str">
        <f>IF(病床状況確認表!V43="","",病床状況確認表!V$15)</f>
        <v/>
      </c>
      <c r="W29" s="98" t="str">
        <f>IF(病床状況確認表!W43="","",病床状況確認表!W$15)</f>
        <v/>
      </c>
      <c r="X29" s="98" t="str">
        <f>IF(病床状況確認表!X43="","",病床状況確認表!X$15)</f>
        <v/>
      </c>
      <c r="Y29" s="98" t="str">
        <f>IF(病床状況確認表!Y43="","",病床状況確認表!Y$15)</f>
        <v/>
      </c>
      <c r="Z29" s="98" t="str">
        <f>IF(病床状況確認表!Z43="","",病床状況確認表!Z$15)</f>
        <v/>
      </c>
      <c r="AA29" s="98" t="str">
        <f>IF(病床状況確認表!AA43="","",病床状況確認表!AA$15)</f>
        <v/>
      </c>
      <c r="AB29" s="98" t="str">
        <f>IF(病床状況確認表!AB43="","",病床状況確認表!AB$15)</f>
        <v/>
      </c>
      <c r="AC29" s="98" t="str">
        <f>IF(病床状況確認表!AC43="","",病床状況確認表!AC$15)</f>
        <v/>
      </c>
      <c r="AD29" s="98" t="str">
        <f>IF(病床状況確認表!AD43="","",病床状況確認表!AD$15)</f>
        <v/>
      </c>
      <c r="AE29" s="98" t="str">
        <f>IF(病床状況確認表!AE43="","",病床状況確認表!AE$15)</f>
        <v/>
      </c>
      <c r="AF29" s="98" t="str">
        <f>IF(病床状況確認表!AF43="","",病床状況確認表!AF$15)</f>
        <v/>
      </c>
      <c r="AG29" s="98" t="str">
        <f>IF(病床状況確認表!AG43="","",病床状況確認表!AG$15)</f>
        <v/>
      </c>
      <c r="AH29" s="98" t="str">
        <f>IF(病床状況確認表!AH43="","",病床状況確認表!AH$15)</f>
        <v/>
      </c>
      <c r="AI29" s="98" t="str">
        <f>IF(病床状況確認表!AI43="","",病床状況確認表!AI$15)</f>
        <v/>
      </c>
      <c r="AJ29" s="99" t="str">
        <f>IF(病床状況確認表!AJ43="","",病床状況確認表!AJ$15)</f>
        <v/>
      </c>
      <c r="AK29" s="99" t="str">
        <f>IF(病床状況確認表!AK43="","",病床状況確認表!AK$15)</f>
        <v/>
      </c>
      <c r="AL29" s="99" t="str">
        <f>IF(病床状況確認表!AL43="","",病床状況確認表!AL$15)</f>
        <v/>
      </c>
      <c r="AM29" s="99" t="str">
        <f>IF(病床状況確認表!AM43="","",病床状況確認表!AM$15)</f>
        <v/>
      </c>
      <c r="AN29" s="99" t="str">
        <f>IF(病床状況確認表!AN43="","",病床状況確認表!AN$15)</f>
        <v/>
      </c>
      <c r="AO29" s="99" t="str">
        <f>IF(病床状況確認表!AO43="","",病床状況確認表!AO$15)</f>
        <v/>
      </c>
      <c r="AP29" s="99" t="str">
        <f>IF(病床状況確認表!AP43="","",病床状況確認表!AP$15)</f>
        <v/>
      </c>
      <c r="AQ29" s="99" t="str">
        <f>IF(病床状況確認表!AQ43="","",病床状況確認表!AQ$15)</f>
        <v/>
      </c>
      <c r="AR29" s="99" t="str">
        <f>IF(病床状況確認表!AR43="","",病床状況確認表!AR$15)</f>
        <v/>
      </c>
      <c r="AS29" s="99" t="str">
        <f>IF(病床状況確認表!AS43="","",病床状況確認表!AS$15)</f>
        <v/>
      </c>
      <c r="AT29" s="99" t="str">
        <f>IF(病床状況確認表!AT43="","",病床状況確認表!AT$15)</f>
        <v/>
      </c>
      <c r="AU29" s="99" t="str">
        <f>IF(病床状況確認表!AU43="","",病床状況確認表!AU$15)</f>
        <v/>
      </c>
      <c r="AV29" s="99" t="str">
        <f>IF(病床状況確認表!AV43="","",病床状況確認表!AV$15)</f>
        <v/>
      </c>
      <c r="AW29" s="99" t="str">
        <f>IF(病床状況確認表!AW43="","",病床状況確認表!AW$15)</f>
        <v/>
      </c>
      <c r="AX29" s="99" t="str">
        <f>IF(病床状況確認表!AX43="","",病床状況確認表!AX$15)</f>
        <v/>
      </c>
      <c r="AY29" s="99" t="str">
        <f>IF(病床状況確認表!AY43="","",病床状況確認表!AY$15)</f>
        <v/>
      </c>
      <c r="AZ29" s="99" t="str">
        <f>IF(病床状況確認表!AZ43="","",病床状況確認表!AZ$15)</f>
        <v/>
      </c>
      <c r="BA29" s="99" t="str">
        <f>IF(病床状況確認表!BA43="","",病床状況確認表!BA$15)</f>
        <v/>
      </c>
      <c r="BB29" s="99" t="str">
        <f>IF(病床状況確認表!BB43="","",病床状況確認表!BB$15)</f>
        <v/>
      </c>
      <c r="BC29" s="99" t="str">
        <f>IF(病床状況確認表!BC43="","",病床状況確認表!BC$15)</f>
        <v/>
      </c>
      <c r="BD29" s="99" t="str">
        <f>IF(病床状況確認表!BD43="","",病床状況確認表!BD$15)</f>
        <v/>
      </c>
      <c r="BE29" s="99" t="str">
        <f>IF(病床状況確認表!BE43="","",病床状況確認表!BE$15)</f>
        <v/>
      </c>
      <c r="BF29" s="99" t="str">
        <f>IF(病床状況確認表!BF43="","",病床状況確認表!BF$15)</f>
        <v/>
      </c>
      <c r="BG29" s="99" t="str">
        <f>IF(病床状況確認表!BG43="","",病床状況確認表!BG$15)</f>
        <v/>
      </c>
      <c r="BH29" s="99" t="str">
        <f>IF(病床状況確認表!BH43="","",病床状況確認表!BH$15)</f>
        <v/>
      </c>
      <c r="BI29" s="99" t="str">
        <f>IF(病床状況確認表!BI43="","",病床状況確認表!BI$15)</f>
        <v/>
      </c>
      <c r="BJ29" s="99" t="str">
        <f>IF(病床状況確認表!BJ43="","",病床状況確認表!BJ$15)</f>
        <v/>
      </c>
      <c r="BK29" s="99" t="str">
        <f>IF(病床状況確認表!BK43="","",病床状況確認表!BK$15)</f>
        <v/>
      </c>
      <c r="BL29" s="99" t="str">
        <f>IF(病床状況確認表!BL43="","",病床状況確認表!BL$15)</f>
        <v/>
      </c>
      <c r="BM29" s="99" t="str">
        <f>IF(病床状況確認表!BM43="","",病床状況確認表!BM$15)</f>
        <v/>
      </c>
      <c r="BN29" s="99" t="str">
        <f>IF(病床状況確認表!BN43="","",病床状況確認表!BN$15)</f>
        <v/>
      </c>
      <c r="BO29" s="99" t="str">
        <f>IF(病床状況確認表!BO43="","",病床状況確認表!BO$15)</f>
        <v/>
      </c>
      <c r="BP29" s="99" t="str">
        <f>IF(病床状況確認表!BP43="","",病床状況確認表!BP$15)</f>
        <v/>
      </c>
      <c r="BQ29" s="99" t="str">
        <f>IF(病床状況確認表!BQ43="","",病床状況確認表!BQ$15)</f>
        <v/>
      </c>
      <c r="BR29" s="99" t="str">
        <f>IF(病床状況確認表!BR43="","",病床状況確認表!BR$15)</f>
        <v/>
      </c>
      <c r="BS29" s="99" t="str">
        <f>IF(病床状況確認表!BS43="","",病床状況確認表!BS$15)</f>
        <v/>
      </c>
      <c r="BT29" s="99" t="str">
        <f>IF(病床状況確認表!BT43="","",病床状況確認表!BT$15)</f>
        <v/>
      </c>
      <c r="BU29" s="99" t="str">
        <f>IF(病床状況確認表!BU43="","",病床状況確認表!BU$15)</f>
        <v/>
      </c>
      <c r="BV29" s="99" t="str">
        <f>IF(病床状況確認表!BV43="","",病床状況確認表!BV$15)</f>
        <v/>
      </c>
      <c r="BW29" s="99" t="str">
        <f>IF(病床状況確認表!BW43="","",病床状況確認表!BW$15)</f>
        <v/>
      </c>
      <c r="BX29" s="99" t="str">
        <f>IF(病床状況確認表!BX43="","",病床状況確認表!BX$15)</f>
        <v/>
      </c>
      <c r="BY29" s="99" t="str">
        <f>IF(病床状況確認表!BY43="","",病床状況確認表!BY$15)</f>
        <v/>
      </c>
      <c r="BZ29" s="99" t="str">
        <f>IF(病床状況確認表!BZ43="","",病床状況確認表!BZ$15)</f>
        <v/>
      </c>
      <c r="CA29" s="99" t="str">
        <f>IF(病床状況確認表!CA43="","",病床状況確認表!CA$15)</f>
        <v/>
      </c>
      <c r="CB29" s="99" t="str">
        <f>IF(病床状況確認表!CB43="","",病床状況確認表!CB$15)</f>
        <v/>
      </c>
      <c r="CC29" s="99" t="str">
        <f>IF(病床状況確認表!CC43="","",病床状況確認表!CC$15)</f>
        <v/>
      </c>
      <c r="CD29" s="99" t="str">
        <f>IF(病床状況確認表!CD43="","",病床状況確認表!CD$15)</f>
        <v/>
      </c>
      <c r="CE29" s="99" t="str">
        <f>IF(病床状況確認表!CE43="","",病床状況確認表!CE$15)</f>
        <v/>
      </c>
      <c r="CF29" s="99" t="str">
        <f>IF(病床状況確認表!CF43="","",病床状況確認表!CF$15)</f>
        <v/>
      </c>
      <c r="CG29" s="99" t="str">
        <f>IF(病床状況確認表!CG43="","",病床状況確認表!CG$15)</f>
        <v/>
      </c>
      <c r="CH29" s="99" t="str">
        <f>IF(病床状況確認表!CH43="","",病床状況確認表!CH$15)</f>
        <v/>
      </c>
      <c r="CI29" s="99" t="str">
        <f>IF(病床状況確認表!CI43="","",病床状況確認表!CI$15)</f>
        <v/>
      </c>
      <c r="CJ29" s="99" t="str">
        <f>IF(病床状況確認表!CJ43="","",病床状況確認表!CJ$15)</f>
        <v/>
      </c>
      <c r="CK29" s="99" t="str">
        <f>IF(病床状況確認表!CK43="","",病床状況確認表!CK$15)</f>
        <v/>
      </c>
      <c r="CL29" s="99" t="str">
        <f>IF(病床状況確認表!CL43="","",病床状況確認表!CL$15)</f>
        <v/>
      </c>
      <c r="CM29" s="99" t="str">
        <f>IF(病床状況確認表!CM43="","",病床状況確認表!CM$15)</f>
        <v/>
      </c>
      <c r="CN29" s="99" t="str">
        <f>IF(病床状況確認表!CN43="","",病床状況確認表!CN$15)</f>
        <v/>
      </c>
      <c r="CO29" s="99" t="str">
        <f>IF(病床状況確認表!CO43="","",病床状況確認表!CO$15)</f>
        <v/>
      </c>
      <c r="CP29" s="99" t="str">
        <f>IF(病床状況確認表!CP43="","",病床状況確認表!CP$15)</f>
        <v/>
      </c>
      <c r="CQ29" s="99" t="str">
        <f>IF(病床状況確認表!CQ43="","",病床状況確認表!CQ$15)</f>
        <v/>
      </c>
      <c r="CR29" s="99" t="str">
        <f>IF(病床状況確認表!CR43="","",病床状況確認表!CR$15)</f>
        <v/>
      </c>
      <c r="CS29" s="99" t="str">
        <f>IF(病床状況確認表!CS43="","",病床状況確認表!CS$15)</f>
        <v/>
      </c>
      <c r="CT29" s="99" t="str">
        <f>IF(病床状況確認表!CT43="","",病床状況確認表!CT$15)</f>
        <v/>
      </c>
      <c r="CU29" s="99" t="str">
        <f>IF(病床状況確認表!CU43="","",病床状況確認表!CU$15)</f>
        <v/>
      </c>
      <c r="CV29" s="99" t="str">
        <f>IF(病床状況確認表!CV43="","",病床状況確認表!CV$15)</f>
        <v/>
      </c>
      <c r="CW29" s="99" t="str">
        <f>IF(病床状況確認表!CW43="","",病床状況確認表!CW$15)</f>
        <v/>
      </c>
      <c r="CX29" s="99" t="str">
        <f>IF(病床状況確認表!CX43="","",病床状況確認表!CX$15)</f>
        <v/>
      </c>
      <c r="CY29" s="99" t="str">
        <f>IF(病床状況確認表!CY43="","",病床状況確認表!CY$15)</f>
        <v/>
      </c>
      <c r="CZ29" s="99" t="str">
        <f>IF(病床状況確認表!CZ43="","",病床状況確認表!CZ$15)</f>
        <v/>
      </c>
      <c r="DA29" s="99" t="str">
        <f>IF(病床状況確認表!DA43="","",病床状況確認表!DA$15)</f>
        <v/>
      </c>
      <c r="DB29" s="99" t="str">
        <f>IF(病床状況確認表!DB43="","",病床状況確認表!DB$15)</f>
        <v/>
      </c>
      <c r="DC29" s="99" t="str">
        <f>IF(病床状況確認表!DC43="","",病床状況確認表!DC$15)</f>
        <v/>
      </c>
      <c r="DD29" s="99" t="str">
        <f>IF(病床状況確認表!DD43="","",病床状況確認表!DD$15)</f>
        <v/>
      </c>
      <c r="DE29" s="99" t="str">
        <f>IF(病床状況確認表!DE43="","",病床状況確認表!DE$15)</f>
        <v/>
      </c>
      <c r="DF29" s="99" t="str">
        <f>IF(病床状況確認表!DF43="","",病床状況確認表!DF$15)</f>
        <v/>
      </c>
      <c r="DG29" s="99" t="str">
        <f>IF(病床状況確認表!DG43="","",病床状況確認表!DG$15)</f>
        <v/>
      </c>
      <c r="DH29" s="99" t="str">
        <f>IF(病床状況確認表!DH43="","",病床状況確認表!DH$15)</f>
        <v/>
      </c>
      <c r="DI29" s="99" t="str">
        <f>IF(病床状況確認表!DI43="","",病床状況確認表!DI$15)</f>
        <v/>
      </c>
      <c r="DJ29" s="99" t="str">
        <f>IF(病床状況確認表!DJ43="","",病床状況確認表!DJ$15)</f>
        <v/>
      </c>
      <c r="DK29" s="99" t="str">
        <f>IF(病床状況確認表!DK43="","",病床状況確認表!DK$15)</f>
        <v/>
      </c>
      <c r="DL29" s="99" t="str">
        <f>IF(病床状況確認表!DL43="","",病床状況確認表!DL$15)</f>
        <v/>
      </c>
      <c r="DM29" s="99" t="str">
        <f>IF(病床状況確認表!DM43="","",病床状況確認表!DM$15)</f>
        <v/>
      </c>
      <c r="DN29" s="99" t="str">
        <f>IF(病床状況確認表!DN43="","",病床状況確認表!DN$15)</f>
        <v/>
      </c>
      <c r="DO29" s="99" t="str">
        <f>IF(病床状況確認表!DO43="","",病床状況確認表!DO$15)</f>
        <v/>
      </c>
      <c r="DP29" s="99" t="str">
        <f>IF(病床状況確認表!DP43="","",病床状況確認表!DP$15)</f>
        <v/>
      </c>
      <c r="DQ29" s="99" t="str">
        <f>IF(病床状況確認表!DQ43="","",病床状況確認表!DQ$15)</f>
        <v/>
      </c>
      <c r="DR29" s="99" t="str">
        <f>IF(病床状況確認表!DR43="","",病床状況確認表!DR$15)</f>
        <v/>
      </c>
      <c r="DS29" s="99" t="str">
        <f>IF(病床状況確認表!DS43="","",病床状況確認表!DS$15)</f>
        <v/>
      </c>
      <c r="DT29" s="99" t="str">
        <f>IF(病床状況確認表!DT43="","",病床状況確認表!DT$15)</f>
        <v/>
      </c>
      <c r="DU29" s="99" t="str">
        <f>IF(病床状況確認表!DU43="","",病床状況確認表!DU$15)</f>
        <v/>
      </c>
      <c r="DV29" s="99" t="str">
        <f>IF(病床状況確認表!DV43="","",病床状況確認表!DV$15)</f>
        <v/>
      </c>
      <c r="DW29" s="99" t="str">
        <f>IF(病床状況確認表!DW43="","",病床状況確認表!DW$15)</f>
        <v/>
      </c>
      <c r="DX29" s="99" t="str">
        <f>IF(病床状況確認表!DX43="","",病床状況確認表!DX$15)</f>
        <v/>
      </c>
      <c r="DY29" s="99" t="str">
        <f>IF(病床状況確認表!DY43="","",病床状況確認表!DY$15)</f>
        <v/>
      </c>
      <c r="DZ29" s="99" t="str">
        <f>IF(病床状況確認表!DZ43="","",病床状況確認表!DZ$15)</f>
        <v/>
      </c>
      <c r="EA29" s="99" t="str">
        <f>IF(病床状況確認表!EA43="","",病床状況確認表!EA$15)</f>
        <v/>
      </c>
      <c r="EB29" s="99" t="str">
        <f>IF(病床状況確認表!EB43="","",病床状況確認表!EB$15)</f>
        <v/>
      </c>
      <c r="EC29" s="99" t="str">
        <f>IF(病床状況確認表!EC43="","",病床状況確認表!EC$15)</f>
        <v/>
      </c>
      <c r="ED29" s="99" t="str">
        <f>IF(病床状況確認表!ED43="","",病床状況確認表!ED$15)</f>
        <v/>
      </c>
      <c r="EE29" s="99" t="str">
        <f>IF(病床状況確認表!EE43="","",病床状況確認表!EE$15)</f>
        <v/>
      </c>
      <c r="EF29" s="99" t="str">
        <f>IF(病床状況確認表!EF43="","",病床状況確認表!EF$15)</f>
        <v/>
      </c>
      <c r="EG29" s="99" t="str">
        <f>IF(病床状況確認表!EG43="","",病床状況確認表!EG$15)</f>
        <v/>
      </c>
      <c r="EH29" s="99" t="str">
        <f>IF(病床状況確認表!EH43="","",病床状況確認表!EH$15)</f>
        <v/>
      </c>
      <c r="EI29" s="99" t="str">
        <f>IF(病床状況確認表!EI43="","",病床状況確認表!EI$15)</f>
        <v/>
      </c>
      <c r="EJ29" s="99" t="str">
        <f>IF(病床状況確認表!EJ43="","",病床状況確認表!EJ$15)</f>
        <v/>
      </c>
      <c r="EK29" s="99" t="str">
        <f>IF(病床状況確認表!EK43="","",病床状況確認表!EK$15)</f>
        <v/>
      </c>
      <c r="EL29" s="99" t="str">
        <f>IF(病床状況確認表!EL43="","",病床状況確認表!EL$15)</f>
        <v/>
      </c>
      <c r="EM29" s="99" t="str">
        <f>IF(病床状況確認表!EM43="","",病床状況確認表!EM$15)</f>
        <v/>
      </c>
      <c r="EN29" s="99" t="str">
        <f>IF(病床状況確認表!EN43="","",病床状況確認表!EN$15)</f>
        <v/>
      </c>
      <c r="EO29" s="99" t="str">
        <f>IF(病床状況確認表!EO43="","",病床状況確認表!EO$15)</f>
        <v/>
      </c>
      <c r="EP29" s="99" t="str">
        <f>IF(病床状況確認表!EP43="","",病床状況確認表!EP$15)</f>
        <v/>
      </c>
      <c r="EQ29" s="99" t="str">
        <f>IF(病床状況確認表!EQ43="","",病床状況確認表!EQ$15)</f>
        <v/>
      </c>
      <c r="ER29" s="99" t="str">
        <f>IF(病床状況確認表!ER43="","",病床状況確認表!ER$15)</f>
        <v/>
      </c>
      <c r="ES29" s="99" t="str">
        <f>IF(病床状況確認表!ES43="","",病床状況確認表!ES$15)</f>
        <v/>
      </c>
      <c r="ET29" s="99" t="str">
        <f>IF(病床状況確認表!ET43="","",病床状況確認表!ET$15)</f>
        <v/>
      </c>
      <c r="EU29" s="99" t="str">
        <f>IF(病床状況確認表!EU43="","",病床状況確認表!EU$15)</f>
        <v/>
      </c>
      <c r="EV29" s="99" t="str">
        <f>IF(病床状況確認表!EV43="","",病床状況確認表!EV$15)</f>
        <v/>
      </c>
      <c r="EW29" s="99" t="str">
        <f>IF(病床状況確認表!EW43="","",病床状況確認表!EW$15)</f>
        <v/>
      </c>
      <c r="EX29" s="99" t="str">
        <f>IF(病床状況確認表!EX43="","",病床状況確認表!EX$15)</f>
        <v/>
      </c>
      <c r="EY29" s="99" t="str">
        <f>IF(病床状況確認表!EY43="","",病床状況確認表!EY$15)</f>
        <v/>
      </c>
      <c r="EZ29" s="99" t="str">
        <f>IF(病床状況確認表!EZ43="","",病床状況確認表!EZ$15)</f>
        <v/>
      </c>
      <c r="FA29" s="99" t="str">
        <f>IF(病床状況確認表!FA43="","",病床状況確認表!FA$15)</f>
        <v/>
      </c>
      <c r="FB29" s="99" t="str">
        <f>IF(病床状況確認表!FB43="","",病床状況確認表!FB$15)</f>
        <v/>
      </c>
      <c r="FC29" s="99" t="str">
        <f>IF(病床状況確認表!FC43="","",病床状況確認表!FC$15)</f>
        <v/>
      </c>
      <c r="FD29" s="99" t="str">
        <f>IF(病床状況確認表!FD43="","",病床状況確認表!FD$15)</f>
        <v/>
      </c>
      <c r="FE29" s="99" t="str">
        <f>IF(病床状況確認表!FE43="","",病床状況確認表!FE$15)</f>
        <v/>
      </c>
      <c r="FF29" s="99" t="str">
        <f>IF(病床状況確認表!FF43="","",病床状況確認表!FF$15)</f>
        <v/>
      </c>
      <c r="FG29" s="99" t="str">
        <f>IF(病床状況確認表!FG43="","",病床状況確認表!FG$15)</f>
        <v/>
      </c>
      <c r="FH29" s="99" t="str">
        <f>IF(病床状況確認表!FH43="","",病床状況確認表!FH$15)</f>
        <v/>
      </c>
      <c r="FI29" s="99" t="str">
        <f>IF(病床状況確認表!FI43="","",病床状況確認表!FI$15)</f>
        <v/>
      </c>
      <c r="FJ29" s="99" t="str">
        <f>IF(病床状況確認表!FJ43="","",病床状況確認表!FJ$15)</f>
        <v/>
      </c>
      <c r="FK29" s="99" t="str">
        <f>IF(病床状況確認表!FK43="","",病床状況確認表!FK$15)</f>
        <v/>
      </c>
      <c r="FL29" s="99" t="str">
        <f>IF(病床状況確認表!FL43="","",病床状況確認表!FL$15)</f>
        <v/>
      </c>
      <c r="FM29" s="99" t="str">
        <f>IF(病床状況確認表!FM43="","",病床状況確認表!FM$15)</f>
        <v/>
      </c>
      <c r="FN29" s="99" t="str">
        <f>IF(病床状況確認表!FN43="","",病床状況確認表!FN$15)</f>
        <v/>
      </c>
      <c r="FO29" s="99" t="str">
        <f>IF(病床状況確認表!FO43="","",病床状況確認表!FO$15)</f>
        <v/>
      </c>
      <c r="FP29" s="99" t="str">
        <f>IF(病床状況確認表!FP43="","",病床状況確認表!FP$15)</f>
        <v/>
      </c>
      <c r="FQ29" s="99" t="str">
        <f>IF(病床状況確認表!FQ43="","",病床状況確認表!FQ$15)</f>
        <v/>
      </c>
      <c r="FR29" s="99" t="str">
        <f>IF(病床状況確認表!FR43="","",病床状況確認表!FR$15)</f>
        <v/>
      </c>
      <c r="FS29" s="99" t="str">
        <f>IF(病床状況確認表!FS43="","",病床状況確認表!FS$15)</f>
        <v/>
      </c>
      <c r="FT29" s="99" t="str">
        <f>IF(病床状況確認表!FT43="","",病床状況確認表!FT$15)</f>
        <v/>
      </c>
      <c r="FU29" s="99" t="str">
        <f>IF(病床状況確認表!FU43="","",病床状況確認表!FU$15)</f>
        <v/>
      </c>
      <c r="FV29" s="99" t="str">
        <f>IF(病床状況確認表!FV43="","",病床状況確認表!FV$15)</f>
        <v/>
      </c>
      <c r="FW29" s="99" t="str">
        <f>IF(病床状況確認表!FW43="","",病床状況確認表!FW$15)</f>
        <v/>
      </c>
      <c r="FX29" s="99" t="str">
        <f>IF(病床状況確認表!FX43="","",病床状況確認表!FX$15)</f>
        <v/>
      </c>
      <c r="FY29" s="99" t="str">
        <f>IF(病床状況確認表!FY43="","",病床状況確認表!FY$15)</f>
        <v/>
      </c>
      <c r="FZ29" s="99" t="str">
        <f>IF(病床状況確認表!FZ43="","",病床状況確認表!FZ$15)</f>
        <v/>
      </c>
      <c r="GA29" s="99" t="str">
        <f>IF(病床状況確認表!GA43="","",病床状況確認表!GA$15)</f>
        <v/>
      </c>
      <c r="GB29" s="99" t="str">
        <f>IF(病床状況確認表!GB43="","",病床状況確認表!GB$15)</f>
        <v/>
      </c>
      <c r="GC29" s="99" t="str">
        <f>IF(病床状況確認表!GC43="","",病床状況確認表!GC$15)</f>
        <v/>
      </c>
      <c r="GD29" s="99" t="str">
        <f>IF(病床状況確認表!GD43="","",病床状況確認表!GD$15)</f>
        <v/>
      </c>
      <c r="GE29" s="99" t="str">
        <f>IF(病床状況確認表!GE43="","",病床状況確認表!GE$15)</f>
        <v/>
      </c>
      <c r="GF29" s="27" t="str">
        <f t="shared" si="153"/>
        <v/>
      </c>
      <c r="GG29" s="12">
        <f t="shared" si="154"/>
        <v>0</v>
      </c>
      <c r="GH29" s="12">
        <f t="shared" si="155"/>
        <v>0</v>
      </c>
      <c r="GI29" s="45">
        <f>IFERROR(VLOOKUP(AT$3&amp;C29&amp;D29,データ!D:E,2,0),0)</f>
        <v>0</v>
      </c>
      <c r="GJ29" s="45">
        <f t="shared" si="157"/>
        <v>0</v>
      </c>
      <c r="GK29" s="1">
        <f t="shared" si="156"/>
        <v>0</v>
      </c>
      <c r="GL29" s="1" t="str">
        <f t="shared" si="158"/>
        <v/>
      </c>
    </row>
    <row r="30" spans="1:194">
      <c r="A30" s="1" t="str">
        <f>IF(GL30="","",MAX($A$6:A29)+1)</f>
        <v/>
      </c>
      <c r="B30" s="27"/>
      <c r="C30" s="6"/>
      <c r="D30" s="6"/>
      <c r="E30" s="97" t="str">
        <f>IF(病床状況確認表!E44="","",病床状況確認表!E$15)</f>
        <v/>
      </c>
      <c r="F30" s="98" t="str">
        <f>IF(病床状況確認表!F44="","",病床状況確認表!F$15)</f>
        <v/>
      </c>
      <c r="G30" s="98" t="str">
        <f>IF(病床状況確認表!G44="","",病床状況確認表!G$15)</f>
        <v/>
      </c>
      <c r="H30" s="98" t="str">
        <f>IF(病床状況確認表!H44="","",病床状況確認表!H$15)</f>
        <v/>
      </c>
      <c r="I30" s="98" t="str">
        <f>IF(病床状況確認表!I44="","",病床状況確認表!I$15)</f>
        <v/>
      </c>
      <c r="J30" s="98" t="str">
        <f>IF(病床状況確認表!J44="","",病床状況確認表!J$15)</f>
        <v/>
      </c>
      <c r="K30" s="98" t="str">
        <f>IF(病床状況確認表!K44="","",病床状況確認表!K$15)</f>
        <v/>
      </c>
      <c r="L30" s="98" t="str">
        <f>IF(病床状況確認表!L44="","",病床状況確認表!L$15)</f>
        <v/>
      </c>
      <c r="M30" s="98" t="str">
        <f>IF(病床状況確認表!M44="","",病床状況確認表!M$15)</f>
        <v/>
      </c>
      <c r="N30" s="98" t="str">
        <f>IF(病床状況確認表!N44="","",病床状況確認表!N$15)</f>
        <v/>
      </c>
      <c r="O30" s="98" t="str">
        <f>IF(病床状況確認表!O44="","",病床状況確認表!O$15)</f>
        <v/>
      </c>
      <c r="P30" s="98" t="str">
        <f>IF(病床状況確認表!P44="","",病床状況確認表!P$15)</f>
        <v/>
      </c>
      <c r="Q30" s="98" t="str">
        <f>IF(病床状況確認表!Q44="","",病床状況確認表!Q$15)</f>
        <v/>
      </c>
      <c r="R30" s="98" t="str">
        <f>IF(病床状況確認表!R44="","",病床状況確認表!R$15)</f>
        <v/>
      </c>
      <c r="S30" s="98" t="str">
        <f>IF(病床状況確認表!S44="","",病床状況確認表!S$15)</f>
        <v/>
      </c>
      <c r="T30" s="98" t="str">
        <f>IF(病床状況確認表!T44="","",病床状況確認表!T$15)</f>
        <v/>
      </c>
      <c r="U30" s="98" t="str">
        <f>IF(病床状況確認表!U44="","",病床状況確認表!U$15)</f>
        <v/>
      </c>
      <c r="V30" s="98" t="str">
        <f>IF(病床状況確認表!V44="","",病床状況確認表!V$15)</f>
        <v/>
      </c>
      <c r="W30" s="98" t="str">
        <f>IF(病床状況確認表!W44="","",病床状況確認表!W$15)</f>
        <v/>
      </c>
      <c r="X30" s="98" t="str">
        <f>IF(病床状況確認表!X44="","",病床状況確認表!X$15)</f>
        <v/>
      </c>
      <c r="Y30" s="98" t="str">
        <f>IF(病床状況確認表!Y44="","",病床状況確認表!Y$15)</f>
        <v/>
      </c>
      <c r="Z30" s="98" t="str">
        <f>IF(病床状況確認表!Z44="","",病床状況確認表!Z$15)</f>
        <v/>
      </c>
      <c r="AA30" s="98" t="str">
        <f>IF(病床状況確認表!AA44="","",病床状況確認表!AA$15)</f>
        <v/>
      </c>
      <c r="AB30" s="98" t="str">
        <f>IF(病床状況確認表!AB44="","",病床状況確認表!AB$15)</f>
        <v/>
      </c>
      <c r="AC30" s="98" t="str">
        <f>IF(病床状況確認表!AC44="","",病床状況確認表!AC$15)</f>
        <v/>
      </c>
      <c r="AD30" s="98" t="str">
        <f>IF(病床状況確認表!AD44="","",病床状況確認表!AD$15)</f>
        <v/>
      </c>
      <c r="AE30" s="98" t="str">
        <f>IF(病床状況確認表!AE44="","",病床状況確認表!AE$15)</f>
        <v/>
      </c>
      <c r="AF30" s="98" t="str">
        <f>IF(病床状況確認表!AF44="","",病床状況確認表!AF$15)</f>
        <v/>
      </c>
      <c r="AG30" s="98" t="str">
        <f>IF(病床状況確認表!AG44="","",病床状況確認表!AG$15)</f>
        <v/>
      </c>
      <c r="AH30" s="98" t="str">
        <f>IF(病床状況確認表!AH44="","",病床状況確認表!AH$15)</f>
        <v/>
      </c>
      <c r="AI30" s="98" t="str">
        <f>IF(病床状況確認表!AI44="","",病床状況確認表!AI$15)</f>
        <v/>
      </c>
      <c r="AJ30" s="99" t="str">
        <f>IF(病床状況確認表!AJ44="","",病床状況確認表!AJ$15)</f>
        <v/>
      </c>
      <c r="AK30" s="99" t="str">
        <f>IF(病床状況確認表!AK44="","",病床状況確認表!AK$15)</f>
        <v/>
      </c>
      <c r="AL30" s="99" t="str">
        <f>IF(病床状況確認表!AL44="","",病床状況確認表!AL$15)</f>
        <v/>
      </c>
      <c r="AM30" s="99" t="str">
        <f>IF(病床状況確認表!AM44="","",病床状況確認表!AM$15)</f>
        <v/>
      </c>
      <c r="AN30" s="99" t="str">
        <f>IF(病床状況確認表!AN44="","",病床状況確認表!AN$15)</f>
        <v/>
      </c>
      <c r="AO30" s="99" t="str">
        <f>IF(病床状況確認表!AO44="","",病床状況確認表!AO$15)</f>
        <v/>
      </c>
      <c r="AP30" s="99" t="str">
        <f>IF(病床状況確認表!AP44="","",病床状況確認表!AP$15)</f>
        <v/>
      </c>
      <c r="AQ30" s="99" t="str">
        <f>IF(病床状況確認表!AQ44="","",病床状況確認表!AQ$15)</f>
        <v/>
      </c>
      <c r="AR30" s="99" t="str">
        <f>IF(病床状況確認表!AR44="","",病床状況確認表!AR$15)</f>
        <v/>
      </c>
      <c r="AS30" s="99" t="str">
        <f>IF(病床状況確認表!AS44="","",病床状況確認表!AS$15)</f>
        <v/>
      </c>
      <c r="AT30" s="99" t="str">
        <f>IF(病床状況確認表!AT44="","",病床状況確認表!AT$15)</f>
        <v/>
      </c>
      <c r="AU30" s="99" t="str">
        <f>IF(病床状況確認表!AU44="","",病床状況確認表!AU$15)</f>
        <v/>
      </c>
      <c r="AV30" s="99" t="str">
        <f>IF(病床状況確認表!AV44="","",病床状況確認表!AV$15)</f>
        <v/>
      </c>
      <c r="AW30" s="99" t="str">
        <f>IF(病床状況確認表!AW44="","",病床状況確認表!AW$15)</f>
        <v/>
      </c>
      <c r="AX30" s="99" t="str">
        <f>IF(病床状況確認表!AX44="","",病床状況確認表!AX$15)</f>
        <v/>
      </c>
      <c r="AY30" s="99" t="str">
        <f>IF(病床状況確認表!AY44="","",病床状況確認表!AY$15)</f>
        <v/>
      </c>
      <c r="AZ30" s="99" t="str">
        <f>IF(病床状況確認表!AZ44="","",病床状況確認表!AZ$15)</f>
        <v/>
      </c>
      <c r="BA30" s="99" t="str">
        <f>IF(病床状況確認表!BA44="","",病床状況確認表!BA$15)</f>
        <v/>
      </c>
      <c r="BB30" s="99" t="str">
        <f>IF(病床状況確認表!BB44="","",病床状況確認表!BB$15)</f>
        <v/>
      </c>
      <c r="BC30" s="99" t="str">
        <f>IF(病床状況確認表!BC44="","",病床状況確認表!BC$15)</f>
        <v/>
      </c>
      <c r="BD30" s="99" t="str">
        <f>IF(病床状況確認表!BD44="","",病床状況確認表!BD$15)</f>
        <v/>
      </c>
      <c r="BE30" s="99" t="str">
        <f>IF(病床状況確認表!BE44="","",病床状況確認表!BE$15)</f>
        <v/>
      </c>
      <c r="BF30" s="99" t="str">
        <f>IF(病床状況確認表!BF44="","",病床状況確認表!BF$15)</f>
        <v/>
      </c>
      <c r="BG30" s="99" t="str">
        <f>IF(病床状況確認表!BG44="","",病床状況確認表!BG$15)</f>
        <v/>
      </c>
      <c r="BH30" s="99" t="str">
        <f>IF(病床状況確認表!BH44="","",病床状況確認表!BH$15)</f>
        <v/>
      </c>
      <c r="BI30" s="99" t="str">
        <f>IF(病床状況確認表!BI44="","",病床状況確認表!BI$15)</f>
        <v/>
      </c>
      <c r="BJ30" s="99" t="str">
        <f>IF(病床状況確認表!BJ44="","",病床状況確認表!BJ$15)</f>
        <v/>
      </c>
      <c r="BK30" s="99" t="str">
        <f>IF(病床状況確認表!BK44="","",病床状況確認表!BK$15)</f>
        <v/>
      </c>
      <c r="BL30" s="99" t="str">
        <f>IF(病床状況確認表!BL44="","",病床状況確認表!BL$15)</f>
        <v/>
      </c>
      <c r="BM30" s="99" t="str">
        <f>IF(病床状況確認表!BM44="","",病床状況確認表!BM$15)</f>
        <v/>
      </c>
      <c r="BN30" s="99" t="str">
        <f>IF(病床状況確認表!BN44="","",病床状況確認表!BN$15)</f>
        <v/>
      </c>
      <c r="BO30" s="99" t="str">
        <f>IF(病床状況確認表!BO44="","",病床状況確認表!BO$15)</f>
        <v/>
      </c>
      <c r="BP30" s="99" t="str">
        <f>IF(病床状況確認表!BP44="","",病床状況確認表!BP$15)</f>
        <v/>
      </c>
      <c r="BQ30" s="99" t="str">
        <f>IF(病床状況確認表!BQ44="","",病床状況確認表!BQ$15)</f>
        <v/>
      </c>
      <c r="BR30" s="99" t="str">
        <f>IF(病床状況確認表!BR44="","",病床状況確認表!BR$15)</f>
        <v/>
      </c>
      <c r="BS30" s="99" t="str">
        <f>IF(病床状況確認表!BS44="","",病床状況確認表!BS$15)</f>
        <v/>
      </c>
      <c r="BT30" s="99" t="str">
        <f>IF(病床状況確認表!BT44="","",病床状況確認表!BT$15)</f>
        <v/>
      </c>
      <c r="BU30" s="99" t="str">
        <f>IF(病床状況確認表!BU44="","",病床状況確認表!BU$15)</f>
        <v/>
      </c>
      <c r="BV30" s="99" t="str">
        <f>IF(病床状況確認表!BV44="","",病床状況確認表!BV$15)</f>
        <v/>
      </c>
      <c r="BW30" s="99" t="str">
        <f>IF(病床状況確認表!BW44="","",病床状況確認表!BW$15)</f>
        <v/>
      </c>
      <c r="BX30" s="99" t="str">
        <f>IF(病床状況確認表!BX44="","",病床状況確認表!BX$15)</f>
        <v/>
      </c>
      <c r="BY30" s="99" t="str">
        <f>IF(病床状況確認表!BY44="","",病床状況確認表!BY$15)</f>
        <v/>
      </c>
      <c r="BZ30" s="99" t="str">
        <f>IF(病床状況確認表!BZ44="","",病床状況確認表!BZ$15)</f>
        <v/>
      </c>
      <c r="CA30" s="99" t="str">
        <f>IF(病床状況確認表!CA44="","",病床状況確認表!CA$15)</f>
        <v/>
      </c>
      <c r="CB30" s="99" t="str">
        <f>IF(病床状況確認表!CB44="","",病床状況確認表!CB$15)</f>
        <v/>
      </c>
      <c r="CC30" s="99" t="str">
        <f>IF(病床状況確認表!CC44="","",病床状況確認表!CC$15)</f>
        <v/>
      </c>
      <c r="CD30" s="99" t="str">
        <f>IF(病床状況確認表!CD44="","",病床状況確認表!CD$15)</f>
        <v/>
      </c>
      <c r="CE30" s="99" t="str">
        <f>IF(病床状況確認表!CE44="","",病床状況確認表!CE$15)</f>
        <v/>
      </c>
      <c r="CF30" s="99" t="str">
        <f>IF(病床状況確認表!CF44="","",病床状況確認表!CF$15)</f>
        <v/>
      </c>
      <c r="CG30" s="99" t="str">
        <f>IF(病床状況確認表!CG44="","",病床状況確認表!CG$15)</f>
        <v/>
      </c>
      <c r="CH30" s="99" t="str">
        <f>IF(病床状況確認表!CH44="","",病床状況確認表!CH$15)</f>
        <v/>
      </c>
      <c r="CI30" s="99" t="str">
        <f>IF(病床状況確認表!CI44="","",病床状況確認表!CI$15)</f>
        <v/>
      </c>
      <c r="CJ30" s="99" t="str">
        <f>IF(病床状況確認表!CJ44="","",病床状況確認表!CJ$15)</f>
        <v/>
      </c>
      <c r="CK30" s="99" t="str">
        <f>IF(病床状況確認表!CK44="","",病床状況確認表!CK$15)</f>
        <v/>
      </c>
      <c r="CL30" s="99" t="str">
        <f>IF(病床状況確認表!CL44="","",病床状況確認表!CL$15)</f>
        <v/>
      </c>
      <c r="CM30" s="99" t="str">
        <f>IF(病床状況確認表!CM44="","",病床状況確認表!CM$15)</f>
        <v/>
      </c>
      <c r="CN30" s="99" t="str">
        <f>IF(病床状況確認表!CN44="","",病床状況確認表!CN$15)</f>
        <v/>
      </c>
      <c r="CO30" s="99" t="str">
        <f>IF(病床状況確認表!CO44="","",病床状況確認表!CO$15)</f>
        <v/>
      </c>
      <c r="CP30" s="99" t="str">
        <f>IF(病床状況確認表!CP44="","",病床状況確認表!CP$15)</f>
        <v/>
      </c>
      <c r="CQ30" s="99" t="str">
        <f>IF(病床状況確認表!CQ44="","",病床状況確認表!CQ$15)</f>
        <v/>
      </c>
      <c r="CR30" s="99" t="str">
        <f>IF(病床状況確認表!CR44="","",病床状況確認表!CR$15)</f>
        <v/>
      </c>
      <c r="CS30" s="99" t="str">
        <f>IF(病床状況確認表!CS44="","",病床状況確認表!CS$15)</f>
        <v/>
      </c>
      <c r="CT30" s="99" t="str">
        <f>IF(病床状況確認表!CT44="","",病床状況確認表!CT$15)</f>
        <v/>
      </c>
      <c r="CU30" s="99" t="str">
        <f>IF(病床状況確認表!CU44="","",病床状況確認表!CU$15)</f>
        <v/>
      </c>
      <c r="CV30" s="99" t="str">
        <f>IF(病床状況確認表!CV44="","",病床状況確認表!CV$15)</f>
        <v/>
      </c>
      <c r="CW30" s="99" t="str">
        <f>IF(病床状況確認表!CW44="","",病床状況確認表!CW$15)</f>
        <v/>
      </c>
      <c r="CX30" s="99" t="str">
        <f>IF(病床状況確認表!CX44="","",病床状況確認表!CX$15)</f>
        <v/>
      </c>
      <c r="CY30" s="99" t="str">
        <f>IF(病床状況確認表!CY44="","",病床状況確認表!CY$15)</f>
        <v/>
      </c>
      <c r="CZ30" s="99" t="str">
        <f>IF(病床状況確認表!CZ44="","",病床状況確認表!CZ$15)</f>
        <v/>
      </c>
      <c r="DA30" s="99" t="str">
        <f>IF(病床状況確認表!DA44="","",病床状況確認表!DA$15)</f>
        <v/>
      </c>
      <c r="DB30" s="99" t="str">
        <f>IF(病床状況確認表!DB44="","",病床状況確認表!DB$15)</f>
        <v/>
      </c>
      <c r="DC30" s="99" t="str">
        <f>IF(病床状況確認表!DC44="","",病床状況確認表!DC$15)</f>
        <v/>
      </c>
      <c r="DD30" s="99" t="str">
        <f>IF(病床状況確認表!DD44="","",病床状況確認表!DD$15)</f>
        <v/>
      </c>
      <c r="DE30" s="99" t="str">
        <f>IF(病床状況確認表!DE44="","",病床状況確認表!DE$15)</f>
        <v/>
      </c>
      <c r="DF30" s="99" t="str">
        <f>IF(病床状況確認表!DF44="","",病床状況確認表!DF$15)</f>
        <v/>
      </c>
      <c r="DG30" s="99" t="str">
        <f>IF(病床状況確認表!DG44="","",病床状況確認表!DG$15)</f>
        <v/>
      </c>
      <c r="DH30" s="99" t="str">
        <f>IF(病床状況確認表!DH44="","",病床状況確認表!DH$15)</f>
        <v/>
      </c>
      <c r="DI30" s="99" t="str">
        <f>IF(病床状況確認表!DI44="","",病床状況確認表!DI$15)</f>
        <v/>
      </c>
      <c r="DJ30" s="99" t="str">
        <f>IF(病床状況確認表!DJ44="","",病床状況確認表!DJ$15)</f>
        <v/>
      </c>
      <c r="DK30" s="99" t="str">
        <f>IF(病床状況確認表!DK44="","",病床状況確認表!DK$15)</f>
        <v/>
      </c>
      <c r="DL30" s="99" t="str">
        <f>IF(病床状況確認表!DL44="","",病床状況確認表!DL$15)</f>
        <v/>
      </c>
      <c r="DM30" s="99" t="str">
        <f>IF(病床状況確認表!DM44="","",病床状況確認表!DM$15)</f>
        <v/>
      </c>
      <c r="DN30" s="99" t="str">
        <f>IF(病床状況確認表!DN44="","",病床状況確認表!DN$15)</f>
        <v/>
      </c>
      <c r="DO30" s="99" t="str">
        <f>IF(病床状況確認表!DO44="","",病床状況確認表!DO$15)</f>
        <v/>
      </c>
      <c r="DP30" s="99" t="str">
        <f>IF(病床状況確認表!DP44="","",病床状況確認表!DP$15)</f>
        <v/>
      </c>
      <c r="DQ30" s="99" t="str">
        <f>IF(病床状況確認表!DQ44="","",病床状況確認表!DQ$15)</f>
        <v/>
      </c>
      <c r="DR30" s="99" t="str">
        <f>IF(病床状況確認表!DR44="","",病床状況確認表!DR$15)</f>
        <v/>
      </c>
      <c r="DS30" s="99" t="str">
        <f>IF(病床状況確認表!DS44="","",病床状況確認表!DS$15)</f>
        <v/>
      </c>
      <c r="DT30" s="99" t="str">
        <f>IF(病床状況確認表!DT44="","",病床状況確認表!DT$15)</f>
        <v/>
      </c>
      <c r="DU30" s="99" t="str">
        <f>IF(病床状況確認表!DU44="","",病床状況確認表!DU$15)</f>
        <v/>
      </c>
      <c r="DV30" s="99" t="str">
        <f>IF(病床状況確認表!DV44="","",病床状況確認表!DV$15)</f>
        <v/>
      </c>
      <c r="DW30" s="99" t="str">
        <f>IF(病床状況確認表!DW44="","",病床状況確認表!DW$15)</f>
        <v/>
      </c>
      <c r="DX30" s="99" t="str">
        <f>IF(病床状況確認表!DX44="","",病床状況確認表!DX$15)</f>
        <v/>
      </c>
      <c r="DY30" s="99" t="str">
        <f>IF(病床状況確認表!DY44="","",病床状況確認表!DY$15)</f>
        <v/>
      </c>
      <c r="DZ30" s="99" t="str">
        <f>IF(病床状況確認表!DZ44="","",病床状況確認表!DZ$15)</f>
        <v/>
      </c>
      <c r="EA30" s="99" t="str">
        <f>IF(病床状況確認表!EA44="","",病床状況確認表!EA$15)</f>
        <v/>
      </c>
      <c r="EB30" s="99" t="str">
        <f>IF(病床状況確認表!EB44="","",病床状況確認表!EB$15)</f>
        <v/>
      </c>
      <c r="EC30" s="99" t="str">
        <f>IF(病床状況確認表!EC44="","",病床状況確認表!EC$15)</f>
        <v/>
      </c>
      <c r="ED30" s="99" t="str">
        <f>IF(病床状況確認表!ED44="","",病床状況確認表!ED$15)</f>
        <v/>
      </c>
      <c r="EE30" s="99" t="str">
        <f>IF(病床状況確認表!EE44="","",病床状況確認表!EE$15)</f>
        <v/>
      </c>
      <c r="EF30" s="99" t="str">
        <f>IF(病床状況確認表!EF44="","",病床状況確認表!EF$15)</f>
        <v/>
      </c>
      <c r="EG30" s="99" t="str">
        <f>IF(病床状況確認表!EG44="","",病床状況確認表!EG$15)</f>
        <v/>
      </c>
      <c r="EH30" s="99" t="str">
        <f>IF(病床状況確認表!EH44="","",病床状況確認表!EH$15)</f>
        <v/>
      </c>
      <c r="EI30" s="99" t="str">
        <f>IF(病床状況確認表!EI44="","",病床状況確認表!EI$15)</f>
        <v/>
      </c>
      <c r="EJ30" s="99" t="str">
        <f>IF(病床状況確認表!EJ44="","",病床状況確認表!EJ$15)</f>
        <v/>
      </c>
      <c r="EK30" s="99" t="str">
        <f>IF(病床状況確認表!EK44="","",病床状況確認表!EK$15)</f>
        <v/>
      </c>
      <c r="EL30" s="99" t="str">
        <f>IF(病床状況確認表!EL44="","",病床状況確認表!EL$15)</f>
        <v/>
      </c>
      <c r="EM30" s="99" t="str">
        <f>IF(病床状況確認表!EM44="","",病床状況確認表!EM$15)</f>
        <v/>
      </c>
      <c r="EN30" s="99" t="str">
        <f>IF(病床状況確認表!EN44="","",病床状況確認表!EN$15)</f>
        <v/>
      </c>
      <c r="EO30" s="99" t="str">
        <f>IF(病床状況確認表!EO44="","",病床状況確認表!EO$15)</f>
        <v/>
      </c>
      <c r="EP30" s="99" t="str">
        <f>IF(病床状況確認表!EP44="","",病床状況確認表!EP$15)</f>
        <v/>
      </c>
      <c r="EQ30" s="99" t="str">
        <f>IF(病床状況確認表!EQ44="","",病床状況確認表!EQ$15)</f>
        <v/>
      </c>
      <c r="ER30" s="99" t="str">
        <f>IF(病床状況確認表!ER44="","",病床状況確認表!ER$15)</f>
        <v/>
      </c>
      <c r="ES30" s="99" t="str">
        <f>IF(病床状況確認表!ES44="","",病床状況確認表!ES$15)</f>
        <v/>
      </c>
      <c r="ET30" s="99" t="str">
        <f>IF(病床状況確認表!ET44="","",病床状況確認表!ET$15)</f>
        <v/>
      </c>
      <c r="EU30" s="99" t="str">
        <f>IF(病床状況確認表!EU44="","",病床状況確認表!EU$15)</f>
        <v/>
      </c>
      <c r="EV30" s="99" t="str">
        <f>IF(病床状況確認表!EV44="","",病床状況確認表!EV$15)</f>
        <v/>
      </c>
      <c r="EW30" s="99" t="str">
        <f>IF(病床状況確認表!EW44="","",病床状況確認表!EW$15)</f>
        <v/>
      </c>
      <c r="EX30" s="99" t="str">
        <f>IF(病床状況確認表!EX44="","",病床状況確認表!EX$15)</f>
        <v/>
      </c>
      <c r="EY30" s="99" t="str">
        <f>IF(病床状況確認表!EY44="","",病床状況確認表!EY$15)</f>
        <v/>
      </c>
      <c r="EZ30" s="99" t="str">
        <f>IF(病床状況確認表!EZ44="","",病床状況確認表!EZ$15)</f>
        <v/>
      </c>
      <c r="FA30" s="99" t="str">
        <f>IF(病床状況確認表!FA44="","",病床状況確認表!FA$15)</f>
        <v/>
      </c>
      <c r="FB30" s="99" t="str">
        <f>IF(病床状況確認表!FB44="","",病床状況確認表!FB$15)</f>
        <v/>
      </c>
      <c r="FC30" s="99" t="str">
        <f>IF(病床状況確認表!FC44="","",病床状況確認表!FC$15)</f>
        <v/>
      </c>
      <c r="FD30" s="99" t="str">
        <f>IF(病床状況確認表!FD44="","",病床状況確認表!FD$15)</f>
        <v/>
      </c>
      <c r="FE30" s="99" t="str">
        <f>IF(病床状況確認表!FE44="","",病床状況確認表!FE$15)</f>
        <v/>
      </c>
      <c r="FF30" s="99" t="str">
        <f>IF(病床状況確認表!FF44="","",病床状況確認表!FF$15)</f>
        <v/>
      </c>
      <c r="FG30" s="99" t="str">
        <f>IF(病床状況確認表!FG44="","",病床状況確認表!FG$15)</f>
        <v/>
      </c>
      <c r="FH30" s="99" t="str">
        <f>IF(病床状況確認表!FH44="","",病床状況確認表!FH$15)</f>
        <v/>
      </c>
      <c r="FI30" s="99" t="str">
        <f>IF(病床状況確認表!FI44="","",病床状況確認表!FI$15)</f>
        <v/>
      </c>
      <c r="FJ30" s="99" t="str">
        <f>IF(病床状況確認表!FJ44="","",病床状況確認表!FJ$15)</f>
        <v/>
      </c>
      <c r="FK30" s="99" t="str">
        <f>IF(病床状況確認表!FK44="","",病床状況確認表!FK$15)</f>
        <v/>
      </c>
      <c r="FL30" s="99" t="str">
        <f>IF(病床状況確認表!FL44="","",病床状況確認表!FL$15)</f>
        <v/>
      </c>
      <c r="FM30" s="99" t="str">
        <f>IF(病床状況確認表!FM44="","",病床状況確認表!FM$15)</f>
        <v/>
      </c>
      <c r="FN30" s="99" t="str">
        <f>IF(病床状況確認表!FN44="","",病床状況確認表!FN$15)</f>
        <v/>
      </c>
      <c r="FO30" s="99" t="str">
        <f>IF(病床状況確認表!FO44="","",病床状況確認表!FO$15)</f>
        <v/>
      </c>
      <c r="FP30" s="99" t="str">
        <f>IF(病床状況確認表!FP44="","",病床状況確認表!FP$15)</f>
        <v/>
      </c>
      <c r="FQ30" s="99" t="str">
        <f>IF(病床状況確認表!FQ44="","",病床状況確認表!FQ$15)</f>
        <v/>
      </c>
      <c r="FR30" s="99" t="str">
        <f>IF(病床状況確認表!FR44="","",病床状況確認表!FR$15)</f>
        <v/>
      </c>
      <c r="FS30" s="99" t="str">
        <f>IF(病床状況確認表!FS44="","",病床状況確認表!FS$15)</f>
        <v/>
      </c>
      <c r="FT30" s="99" t="str">
        <f>IF(病床状況確認表!FT44="","",病床状況確認表!FT$15)</f>
        <v/>
      </c>
      <c r="FU30" s="99" t="str">
        <f>IF(病床状況確認表!FU44="","",病床状況確認表!FU$15)</f>
        <v/>
      </c>
      <c r="FV30" s="99" t="str">
        <f>IF(病床状況確認表!FV44="","",病床状況確認表!FV$15)</f>
        <v/>
      </c>
      <c r="FW30" s="99" t="str">
        <f>IF(病床状況確認表!FW44="","",病床状況確認表!FW$15)</f>
        <v/>
      </c>
      <c r="FX30" s="99" t="str">
        <f>IF(病床状況確認表!FX44="","",病床状況確認表!FX$15)</f>
        <v/>
      </c>
      <c r="FY30" s="99" t="str">
        <f>IF(病床状況確認表!FY44="","",病床状況確認表!FY$15)</f>
        <v/>
      </c>
      <c r="FZ30" s="99" t="str">
        <f>IF(病床状況確認表!FZ44="","",病床状況確認表!FZ$15)</f>
        <v/>
      </c>
      <c r="GA30" s="99" t="str">
        <f>IF(病床状況確認表!GA44="","",病床状況確認表!GA$15)</f>
        <v/>
      </c>
      <c r="GB30" s="99" t="str">
        <f>IF(病床状況確認表!GB44="","",病床状況確認表!GB$15)</f>
        <v/>
      </c>
      <c r="GC30" s="99" t="str">
        <f>IF(病床状況確認表!GC44="","",病床状況確認表!GC$15)</f>
        <v/>
      </c>
      <c r="GD30" s="99" t="str">
        <f>IF(病床状況確認表!GD44="","",病床状況確認表!GD$15)</f>
        <v/>
      </c>
      <c r="GE30" s="99" t="str">
        <f>IF(病床状況確認表!GE44="","",病床状況確認表!GE$15)</f>
        <v/>
      </c>
      <c r="GF30" s="27" t="str">
        <f t="shared" si="153"/>
        <v/>
      </c>
      <c r="GG30" s="12">
        <f t="shared" si="154"/>
        <v>0</v>
      </c>
      <c r="GH30" s="12">
        <f t="shared" si="155"/>
        <v>0</v>
      </c>
      <c r="GI30" s="45">
        <f>IFERROR(VLOOKUP(AT$3&amp;C30&amp;D30,データ!D:E,2,0),0)</f>
        <v>0</v>
      </c>
      <c r="GJ30" s="45">
        <f t="shared" si="157"/>
        <v>0</v>
      </c>
      <c r="GK30" s="1">
        <f t="shared" si="156"/>
        <v>0</v>
      </c>
      <c r="GL30" s="1" t="str">
        <f t="shared" si="158"/>
        <v/>
      </c>
    </row>
    <row r="31" spans="1:194">
      <c r="A31" s="1" t="str">
        <f>IF(GL31="","",MAX($A$6:A30)+1)</f>
        <v/>
      </c>
      <c r="B31" s="27"/>
      <c r="C31" s="6"/>
      <c r="D31" s="6"/>
      <c r="E31" s="97" t="str">
        <f>IF(病床状況確認表!E45="","",病床状況確認表!E$15)</f>
        <v/>
      </c>
      <c r="F31" s="98" t="str">
        <f>IF(病床状況確認表!F45="","",病床状況確認表!F$15)</f>
        <v/>
      </c>
      <c r="G31" s="98" t="str">
        <f>IF(病床状況確認表!G45="","",病床状況確認表!G$15)</f>
        <v/>
      </c>
      <c r="H31" s="98" t="str">
        <f>IF(病床状況確認表!H45="","",病床状況確認表!H$15)</f>
        <v/>
      </c>
      <c r="I31" s="98" t="str">
        <f>IF(病床状況確認表!I45="","",病床状況確認表!I$15)</f>
        <v/>
      </c>
      <c r="J31" s="98" t="str">
        <f>IF(病床状況確認表!J45="","",病床状況確認表!J$15)</f>
        <v/>
      </c>
      <c r="K31" s="98" t="str">
        <f>IF(病床状況確認表!K45="","",病床状況確認表!K$15)</f>
        <v/>
      </c>
      <c r="L31" s="98" t="str">
        <f>IF(病床状況確認表!L45="","",病床状況確認表!L$15)</f>
        <v/>
      </c>
      <c r="M31" s="98" t="str">
        <f>IF(病床状況確認表!M45="","",病床状況確認表!M$15)</f>
        <v/>
      </c>
      <c r="N31" s="98" t="str">
        <f>IF(病床状況確認表!N45="","",病床状況確認表!N$15)</f>
        <v/>
      </c>
      <c r="O31" s="98" t="str">
        <f>IF(病床状況確認表!O45="","",病床状況確認表!O$15)</f>
        <v/>
      </c>
      <c r="P31" s="98" t="str">
        <f>IF(病床状況確認表!P45="","",病床状況確認表!P$15)</f>
        <v/>
      </c>
      <c r="Q31" s="98" t="str">
        <f>IF(病床状況確認表!Q45="","",病床状況確認表!Q$15)</f>
        <v/>
      </c>
      <c r="R31" s="98" t="str">
        <f>IF(病床状況確認表!R45="","",病床状況確認表!R$15)</f>
        <v/>
      </c>
      <c r="S31" s="98" t="str">
        <f>IF(病床状況確認表!S45="","",病床状況確認表!S$15)</f>
        <v/>
      </c>
      <c r="T31" s="98" t="str">
        <f>IF(病床状況確認表!T45="","",病床状況確認表!T$15)</f>
        <v/>
      </c>
      <c r="U31" s="98" t="str">
        <f>IF(病床状況確認表!U45="","",病床状況確認表!U$15)</f>
        <v/>
      </c>
      <c r="V31" s="98" t="str">
        <f>IF(病床状況確認表!V45="","",病床状況確認表!V$15)</f>
        <v/>
      </c>
      <c r="W31" s="98" t="str">
        <f>IF(病床状況確認表!W45="","",病床状況確認表!W$15)</f>
        <v/>
      </c>
      <c r="X31" s="98" t="str">
        <f>IF(病床状況確認表!X45="","",病床状況確認表!X$15)</f>
        <v/>
      </c>
      <c r="Y31" s="98" t="str">
        <f>IF(病床状況確認表!Y45="","",病床状況確認表!Y$15)</f>
        <v/>
      </c>
      <c r="Z31" s="98" t="str">
        <f>IF(病床状況確認表!Z45="","",病床状況確認表!Z$15)</f>
        <v/>
      </c>
      <c r="AA31" s="98" t="str">
        <f>IF(病床状況確認表!AA45="","",病床状況確認表!AA$15)</f>
        <v/>
      </c>
      <c r="AB31" s="98" t="str">
        <f>IF(病床状況確認表!AB45="","",病床状況確認表!AB$15)</f>
        <v/>
      </c>
      <c r="AC31" s="98" t="str">
        <f>IF(病床状況確認表!AC45="","",病床状況確認表!AC$15)</f>
        <v/>
      </c>
      <c r="AD31" s="98" t="str">
        <f>IF(病床状況確認表!AD45="","",病床状況確認表!AD$15)</f>
        <v/>
      </c>
      <c r="AE31" s="98" t="str">
        <f>IF(病床状況確認表!AE45="","",病床状況確認表!AE$15)</f>
        <v/>
      </c>
      <c r="AF31" s="98" t="str">
        <f>IF(病床状況確認表!AF45="","",病床状況確認表!AF$15)</f>
        <v/>
      </c>
      <c r="AG31" s="98" t="str">
        <f>IF(病床状況確認表!AG45="","",病床状況確認表!AG$15)</f>
        <v/>
      </c>
      <c r="AH31" s="98" t="str">
        <f>IF(病床状況確認表!AH45="","",病床状況確認表!AH$15)</f>
        <v/>
      </c>
      <c r="AI31" s="98" t="str">
        <f>IF(病床状況確認表!AI45="","",病床状況確認表!AI$15)</f>
        <v/>
      </c>
      <c r="AJ31" s="99" t="str">
        <f>IF(病床状況確認表!AJ45="","",病床状況確認表!AJ$15)</f>
        <v/>
      </c>
      <c r="AK31" s="99" t="str">
        <f>IF(病床状況確認表!AK45="","",病床状況確認表!AK$15)</f>
        <v/>
      </c>
      <c r="AL31" s="99" t="str">
        <f>IF(病床状況確認表!AL45="","",病床状況確認表!AL$15)</f>
        <v/>
      </c>
      <c r="AM31" s="99" t="str">
        <f>IF(病床状況確認表!AM45="","",病床状況確認表!AM$15)</f>
        <v/>
      </c>
      <c r="AN31" s="99" t="str">
        <f>IF(病床状況確認表!AN45="","",病床状況確認表!AN$15)</f>
        <v/>
      </c>
      <c r="AO31" s="99" t="str">
        <f>IF(病床状況確認表!AO45="","",病床状況確認表!AO$15)</f>
        <v/>
      </c>
      <c r="AP31" s="99" t="str">
        <f>IF(病床状況確認表!AP45="","",病床状況確認表!AP$15)</f>
        <v/>
      </c>
      <c r="AQ31" s="99" t="str">
        <f>IF(病床状況確認表!AQ45="","",病床状況確認表!AQ$15)</f>
        <v/>
      </c>
      <c r="AR31" s="99" t="str">
        <f>IF(病床状況確認表!AR45="","",病床状況確認表!AR$15)</f>
        <v/>
      </c>
      <c r="AS31" s="99" t="str">
        <f>IF(病床状況確認表!AS45="","",病床状況確認表!AS$15)</f>
        <v/>
      </c>
      <c r="AT31" s="99" t="str">
        <f>IF(病床状況確認表!AT45="","",病床状況確認表!AT$15)</f>
        <v/>
      </c>
      <c r="AU31" s="99" t="str">
        <f>IF(病床状況確認表!AU45="","",病床状況確認表!AU$15)</f>
        <v/>
      </c>
      <c r="AV31" s="99" t="str">
        <f>IF(病床状況確認表!AV45="","",病床状況確認表!AV$15)</f>
        <v/>
      </c>
      <c r="AW31" s="99" t="str">
        <f>IF(病床状況確認表!AW45="","",病床状況確認表!AW$15)</f>
        <v/>
      </c>
      <c r="AX31" s="99" t="str">
        <f>IF(病床状況確認表!AX45="","",病床状況確認表!AX$15)</f>
        <v/>
      </c>
      <c r="AY31" s="99" t="str">
        <f>IF(病床状況確認表!AY45="","",病床状況確認表!AY$15)</f>
        <v/>
      </c>
      <c r="AZ31" s="99" t="str">
        <f>IF(病床状況確認表!AZ45="","",病床状況確認表!AZ$15)</f>
        <v/>
      </c>
      <c r="BA31" s="99" t="str">
        <f>IF(病床状況確認表!BA45="","",病床状況確認表!BA$15)</f>
        <v/>
      </c>
      <c r="BB31" s="99" t="str">
        <f>IF(病床状況確認表!BB45="","",病床状況確認表!BB$15)</f>
        <v/>
      </c>
      <c r="BC31" s="99" t="str">
        <f>IF(病床状況確認表!BC45="","",病床状況確認表!BC$15)</f>
        <v/>
      </c>
      <c r="BD31" s="99" t="str">
        <f>IF(病床状況確認表!BD45="","",病床状況確認表!BD$15)</f>
        <v/>
      </c>
      <c r="BE31" s="99" t="str">
        <f>IF(病床状況確認表!BE45="","",病床状況確認表!BE$15)</f>
        <v/>
      </c>
      <c r="BF31" s="99" t="str">
        <f>IF(病床状況確認表!BF45="","",病床状況確認表!BF$15)</f>
        <v/>
      </c>
      <c r="BG31" s="99" t="str">
        <f>IF(病床状況確認表!BG45="","",病床状況確認表!BG$15)</f>
        <v/>
      </c>
      <c r="BH31" s="99" t="str">
        <f>IF(病床状況確認表!BH45="","",病床状況確認表!BH$15)</f>
        <v/>
      </c>
      <c r="BI31" s="99" t="str">
        <f>IF(病床状況確認表!BI45="","",病床状況確認表!BI$15)</f>
        <v/>
      </c>
      <c r="BJ31" s="99" t="str">
        <f>IF(病床状況確認表!BJ45="","",病床状況確認表!BJ$15)</f>
        <v/>
      </c>
      <c r="BK31" s="99" t="str">
        <f>IF(病床状況確認表!BK45="","",病床状況確認表!BK$15)</f>
        <v/>
      </c>
      <c r="BL31" s="99" t="str">
        <f>IF(病床状況確認表!BL45="","",病床状況確認表!BL$15)</f>
        <v/>
      </c>
      <c r="BM31" s="99" t="str">
        <f>IF(病床状況確認表!BM45="","",病床状況確認表!BM$15)</f>
        <v/>
      </c>
      <c r="BN31" s="99" t="str">
        <f>IF(病床状況確認表!BN45="","",病床状況確認表!BN$15)</f>
        <v/>
      </c>
      <c r="BO31" s="99" t="str">
        <f>IF(病床状況確認表!BO45="","",病床状況確認表!BO$15)</f>
        <v/>
      </c>
      <c r="BP31" s="99" t="str">
        <f>IF(病床状況確認表!BP45="","",病床状況確認表!BP$15)</f>
        <v/>
      </c>
      <c r="BQ31" s="99" t="str">
        <f>IF(病床状況確認表!BQ45="","",病床状況確認表!BQ$15)</f>
        <v/>
      </c>
      <c r="BR31" s="99" t="str">
        <f>IF(病床状況確認表!BR45="","",病床状況確認表!BR$15)</f>
        <v/>
      </c>
      <c r="BS31" s="99" t="str">
        <f>IF(病床状況確認表!BS45="","",病床状況確認表!BS$15)</f>
        <v/>
      </c>
      <c r="BT31" s="99" t="str">
        <f>IF(病床状況確認表!BT45="","",病床状況確認表!BT$15)</f>
        <v/>
      </c>
      <c r="BU31" s="99" t="str">
        <f>IF(病床状況確認表!BU45="","",病床状況確認表!BU$15)</f>
        <v/>
      </c>
      <c r="BV31" s="99" t="str">
        <f>IF(病床状況確認表!BV45="","",病床状況確認表!BV$15)</f>
        <v/>
      </c>
      <c r="BW31" s="99" t="str">
        <f>IF(病床状況確認表!BW45="","",病床状況確認表!BW$15)</f>
        <v/>
      </c>
      <c r="BX31" s="99" t="str">
        <f>IF(病床状況確認表!BX45="","",病床状況確認表!BX$15)</f>
        <v/>
      </c>
      <c r="BY31" s="99" t="str">
        <f>IF(病床状況確認表!BY45="","",病床状況確認表!BY$15)</f>
        <v/>
      </c>
      <c r="BZ31" s="99" t="str">
        <f>IF(病床状況確認表!BZ45="","",病床状況確認表!BZ$15)</f>
        <v/>
      </c>
      <c r="CA31" s="99" t="str">
        <f>IF(病床状況確認表!CA45="","",病床状況確認表!CA$15)</f>
        <v/>
      </c>
      <c r="CB31" s="99" t="str">
        <f>IF(病床状況確認表!CB45="","",病床状況確認表!CB$15)</f>
        <v/>
      </c>
      <c r="CC31" s="99" t="str">
        <f>IF(病床状況確認表!CC45="","",病床状況確認表!CC$15)</f>
        <v/>
      </c>
      <c r="CD31" s="99" t="str">
        <f>IF(病床状況確認表!CD45="","",病床状況確認表!CD$15)</f>
        <v/>
      </c>
      <c r="CE31" s="99" t="str">
        <f>IF(病床状況確認表!CE45="","",病床状況確認表!CE$15)</f>
        <v/>
      </c>
      <c r="CF31" s="99" t="str">
        <f>IF(病床状況確認表!CF45="","",病床状況確認表!CF$15)</f>
        <v/>
      </c>
      <c r="CG31" s="99" t="str">
        <f>IF(病床状況確認表!CG45="","",病床状況確認表!CG$15)</f>
        <v/>
      </c>
      <c r="CH31" s="99" t="str">
        <f>IF(病床状況確認表!CH45="","",病床状況確認表!CH$15)</f>
        <v/>
      </c>
      <c r="CI31" s="99" t="str">
        <f>IF(病床状況確認表!CI45="","",病床状況確認表!CI$15)</f>
        <v/>
      </c>
      <c r="CJ31" s="99" t="str">
        <f>IF(病床状況確認表!CJ45="","",病床状況確認表!CJ$15)</f>
        <v/>
      </c>
      <c r="CK31" s="99" t="str">
        <f>IF(病床状況確認表!CK45="","",病床状況確認表!CK$15)</f>
        <v/>
      </c>
      <c r="CL31" s="99" t="str">
        <f>IF(病床状況確認表!CL45="","",病床状況確認表!CL$15)</f>
        <v/>
      </c>
      <c r="CM31" s="99" t="str">
        <f>IF(病床状況確認表!CM45="","",病床状況確認表!CM$15)</f>
        <v/>
      </c>
      <c r="CN31" s="99" t="str">
        <f>IF(病床状況確認表!CN45="","",病床状況確認表!CN$15)</f>
        <v/>
      </c>
      <c r="CO31" s="99" t="str">
        <f>IF(病床状況確認表!CO45="","",病床状況確認表!CO$15)</f>
        <v/>
      </c>
      <c r="CP31" s="99" t="str">
        <f>IF(病床状況確認表!CP45="","",病床状況確認表!CP$15)</f>
        <v/>
      </c>
      <c r="CQ31" s="99" t="str">
        <f>IF(病床状況確認表!CQ45="","",病床状況確認表!CQ$15)</f>
        <v/>
      </c>
      <c r="CR31" s="99" t="str">
        <f>IF(病床状況確認表!CR45="","",病床状況確認表!CR$15)</f>
        <v/>
      </c>
      <c r="CS31" s="99" t="str">
        <f>IF(病床状況確認表!CS45="","",病床状況確認表!CS$15)</f>
        <v/>
      </c>
      <c r="CT31" s="99" t="str">
        <f>IF(病床状況確認表!CT45="","",病床状況確認表!CT$15)</f>
        <v/>
      </c>
      <c r="CU31" s="99" t="str">
        <f>IF(病床状況確認表!CU45="","",病床状況確認表!CU$15)</f>
        <v/>
      </c>
      <c r="CV31" s="99" t="str">
        <f>IF(病床状況確認表!CV45="","",病床状況確認表!CV$15)</f>
        <v/>
      </c>
      <c r="CW31" s="99" t="str">
        <f>IF(病床状況確認表!CW45="","",病床状況確認表!CW$15)</f>
        <v/>
      </c>
      <c r="CX31" s="99" t="str">
        <f>IF(病床状況確認表!CX45="","",病床状況確認表!CX$15)</f>
        <v/>
      </c>
      <c r="CY31" s="99" t="str">
        <f>IF(病床状況確認表!CY45="","",病床状況確認表!CY$15)</f>
        <v/>
      </c>
      <c r="CZ31" s="99" t="str">
        <f>IF(病床状況確認表!CZ45="","",病床状況確認表!CZ$15)</f>
        <v/>
      </c>
      <c r="DA31" s="99" t="str">
        <f>IF(病床状況確認表!DA45="","",病床状況確認表!DA$15)</f>
        <v/>
      </c>
      <c r="DB31" s="99" t="str">
        <f>IF(病床状況確認表!DB45="","",病床状況確認表!DB$15)</f>
        <v/>
      </c>
      <c r="DC31" s="99" t="str">
        <f>IF(病床状況確認表!DC45="","",病床状況確認表!DC$15)</f>
        <v/>
      </c>
      <c r="DD31" s="99" t="str">
        <f>IF(病床状況確認表!DD45="","",病床状況確認表!DD$15)</f>
        <v/>
      </c>
      <c r="DE31" s="99" t="str">
        <f>IF(病床状況確認表!DE45="","",病床状況確認表!DE$15)</f>
        <v/>
      </c>
      <c r="DF31" s="99" t="str">
        <f>IF(病床状況確認表!DF45="","",病床状況確認表!DF$15)</f>
        <v/>
      </c>
      <c r="DG31" s="99" t="str">
        <f>IF(病床状況確認表!DG45="","",病床状況確認表!DG$15)</f>
        <v/>
      </c>
      <c r="DH31" s="99" t="str">
        <f>IF(病床状況確認表!DH45="","",病床状況確認表!DH$15)</f>
        <v/>
      </c>
      <c r="DI31" s="99" t="str">
        <f>IF(病床状況確認表!DI45="","",病床状況確認表!DI$15)</f>
        <v/>
      </c>
      <c r="DJ31" s="99" t="str">
        <f>IF(病床状況確認表!DJ45="","",病床状況確認表!DJ$15)</f>
        <v/>
      </c>
      <c r="DK31" s="99" t="str">
        <f>IF(病床状況確認表!DK45="","",病床状況確認表!DK$15)</f>
        <v/>
      </c>
      <c r="DL31" s="99" t="str">
        <f>IF(病床状況確認表!DL45="","",病床状況確認表!DL$15)</f>
        <v/>
      </c>
      <c r="DM31" s="99" t="str">
        <f>IF(病床状況確認表!DM45="","",病床状況確認表!DM$15)</f>
        <v/>
      </c>
      <c r="DN31" s="99" t="str">
        <f>IF(病床状況確認表!DN45="","",病床状況確認表!DN$15)</f>
        <v/>
      </c>
      <c r="DO31" s="99" t="str">
        <f>IF(病床状況確認表!DO45="","",病床状況確認表!DO$15)</f>
        <v/>
      </c>
      <c r="DP31" s="99" t="str">
        <f>IF(病床状況確認表!DP45="","",病床状況確認表!DP$15)</f>
        <v/>
      </c>
      <c r="DQ31" s="99" t="str">
        <f>IF(病床状況確認表!DQ45="","",病床状況確認表!DQ$15)</f>
        <v/>
      </c>
      <c r="DR31" s="99" t="str">
        <f>IF(病床状況確認表!DR45="","",病床状況確認表!DR$15)</f>
        <v/>
      </c>
      <c r="DS31" s="99" t="str">
        <f>IF(病床状況確認表!DS45="","",病床状況確認表!DS$15)</f>
        <v/>
      </c>
      <c r="DT31" s="99" t="str">
        <f>IF(病床状況確認表!DT45="","",病床状況確認表!DT$15)</f>
        <v/>
      </c>
      <c r="DU31" s="99" t="str">
        <f>IF(病床状況確認表!DU45="","",病床状況確認表!DU$15)</f>
        <v/>
      </c>
      <c r="DV31" s="99" t="str">
        <f>IF(病床状況確認表!DV45="","",病床状況確認表!DV$15)</f>
        <v/>
      </c>
      <c r="DW31" s="99" t="str">
        <f>IF(病床状況確認表!DW45="","",病床状況確認表!DW$15)</f>
        <v/>
      </c>
      <c r="DX31" s="99" t="str">
        <f>IF(病床状況確認表!DX45="","",病床状況確認表!DX$15)</f>
        <v/>
      </c>
      <c r="DY31" s="99" t="str">
        <f>IF(病床状況確認表!DY45="","",病床状況確認表!DY$15)</f>
        <v/>
      </c>
      <c r="DZ31" s="99" t="str">
        <f>IF(病床状況確認表!DZ45="","",病床状況確認表!DZ$15)</f>
        <v/>
      </c>
      <c r="EA31" s="99" t="str">
        <f>IF(病床状況確認表!EA45="","",病床状況確認表!EA$15)</f>
        <v/>
      </c>
      <c r="EB31" s="99" t="str">
        <f>IF(病床状況確認表!EB45="","",病床状況確認表!EB$15)</f>
        <v/>
      </c>
      <c r="EC31" s="99" t="str">
        <f>IF(病床状況確認表!EC45="","",病床状況確認表!EC$15)</f>
        <v/>
      </c>
      <c r="ED31" s="99" t="str">
        <f>IF(病床状況確認表!ED45="","",病床状況確認表!ED$15)</f>
        <v/>
      </c>
      <c r="EE31" s="99" t="str">
        <f>IF(病床状況確認表!EE45="","",病床状況確認表!EE$15)</f>
        <v/>
      </c>
      <c r="EF31" s="99" t="str">
        <f>IF(病床状況確認表!EF45="","",病床状況確認表!EF$15)</f>
        <v/>
      </c>
      <c r="EG31" s="99" t="str">
        <f>IF(病床状況確認表!EG45="","",病床状況確認表!EG$15)</f>
        <v/>
      </c>
      <c r="EH31" s="99" t="str">
        <f>IF(病床状況確認表!EH45="","",病床状況確認表!EH$15)</f>
        <v/>
      </c>
      <c r="EI31" s="99" t="str">
        <f>IF(病床状況確認表!EI45="","",病床状況確認表!EI$15)</f>
        <v/>
      </c>
      <c r="EJ31" s="99" t="str">
        <f>IF(病床状況確認表!EJ45="","",病床状況確認表!EJ$15)</f>
        <v/>
      </c>
      <c r="EK31" s="99" t="str">
        <f>IF(病床状況確認表!EK45="","",病床状況確認表!EK$15)</f>
        <v/>
      </c>
      <c r="EL31" s="99" t="str">
        <f>IF(病床状況確認表!EL45="","",病床状況確認表!EL$15)</f>
        <v/>
      </c>
      <c r="EM31" s="99" t="str">
        <f>IF(病床状況確認表!EM45="","",病床状況確認表!EM$15)</f>
        <v/>
      </c>
      <c r="EN31" s="99" t="str">
        <f>IF(病床状況確認表!EN45="","",病床状況確認表!EN$15)</f>
        <v/>
      </c>
      <c r="EO31" s="99" t="str">
        <f>IF(病床状況確認表!EO45="","",病床状況確認表!EO$15)</f>
        <v/>
      </c>
      <c r="EP31" s="99" t="str">
        <f>IF(病床状況確認表!EP45="","",病床状況確認表!EP$15)</f>
        <v/>
      </c>
      <c r="EQ31" s="99" t="str">
        <f>IF(病床状況確認表!EQ45="","",病床状況確認表!EQ$15)</f>
        <v/>
      </c>
      <c r="ER31" s="99" t="str">
        <f>IF(病床状況確認表!ER45="","",病床状況確認表!ER$15)</f>
        <v/>
      </c>
      <c r="ES31" s="99" t="str">
        <f>IF(病床状況確認表!ES45="","",病床状況確認表!ES$15)</f>
        <v/>
      </c>
      <c r="ET31" s="99" t="str">
        <f>IF(病床状況確認表!ET45="","",病床状況確認表!ET$15)</f>
        <v/>
      </c>
      <c r="EU31" s="99" t="str">
        <f>IF(病床状況確認表!EU45="","",病床状況確認表!EU$15)</f>
        <v/>
      </c>
      <c r="EV31" s="99" t="str">
        <f>IF(病床状況確認表!EV45="","",病床状況確認表!EV$15)</f>
        <v/>
      </c>
      <c r="EW31" s="99" t="str">
        <f>IF(病床状況確認表!EW45="","",病床状況確認表!EW$15)</f>
        <v/>
      </c>
      <c r="EX31" s="99" t="str">
        <f>IF(病床状況確認表!EX45="","",病床状況確認表!EX$15)</f>
        <v/>
      </c>
      <c r="EY31" s="99" t="str">
        <f>IF(病床状況確認表!EY45="","",病床状況確認表!EY$15)</f>
        <v/>
      </c>
      <c r="EZ31" s="99" t="str">
        <f>IF(病床状況確認表!EZ45="","",病床状況確認表!EZ$15)</f>
        <v/>
      </c>
      <c r="FA31" s="99" t="str">
        <f>IF(病床状況確認表!FA45="","",病床状況確認表!FA$15)</f>
        <v/>
      </c>
      <c r="FB31" s="99" t="str">
        <f>IF(病床状況確認表!FB45="","",病床状況確認表!FB$15)</f>
        <v/>
      </c>
      <c r="FC31" s="99" t="str">
        <f>IF(病床状況確認表!FC45="","",病床状況確認表!FC$15)</f>
        <v/>
      </c>
      <c r="FD31" s="99" t="str">
        <f>IF(病床状況確認表!FD45="","",病床状況確認表!FD$15)</f>
        <v/>
      </c>
      <c r="FE31" s="99" t="str">
        <f>IF(病床状況確認表!FE45="","",病床状況確認表!FE$15)</f>
        <v/>
      </c>
      <c r="FF31" s="99" t="str">
        <f>IF(病床状況確認表!FF45="","",病床状況確認表!FF$15)</f>
        <v/>
      </c>
      <c r="FG31" s="99" t="str">
        <f>IF(病床状況確認表!FG45="","",病床状況確認表!FG$15)</f>
        <v/>
      </c>
      <c r="FH31" s="99" t="str">
        <f>IF(病床状況確認表!FH45="","",病床状況確認表!FH$15)</f>
        <v/>
      </c>
      <c r="FI31" s="99" t="str">
        <f>IF(病床状況確認表!FI45="","",病床状況確認表!FI$15)</f>
        <v/>
      </c>
      <c r="FJ31" s="99" t="str">
        <f>IF(病床状況確認表!FJ45="","",病床状況確認表!FJ$15)</f>
        <v/>
      </c>
      <c r="FK31" s="99" t="str">
        <f>IF(病床状況確認表!FK45="","",病床状況確認表!FK$15)</f>
        <v/>
      </c>
      <c r="FL31" s="99" t="str">
        <f>IF(病床状況確認表!FL45="","",病床状況確認表!FL$15)</f>
        <v/>
      </c>
      <c r="FM31" s="99" t="str">
        <f>IF(病床状況確認表!FM45="","",病床状況確認表!FM$15)</f>
        <v/>
      </c>
      <c r="FN31" s="99" t="str">
        <f>IF(病床状況確認表!FN45="","",病床状況確認表!FN$15)</f>
        <v/>
      </c>
      <c r="FO31" s="99" t="str">
        <f>IF(病床状況確認表!FO45="","",病床状況確認表!FO$15)</f>
        <v/>
      </c>
      <c r="FP31" s="99" t="str">
        <f>IF(病床状況確認表!FP45="","",病床状況確認表!FP$15)</f>
        <v/>
      </c>
      <c r="FQ31" s="99" t="str">
        <f>IF(病床状況確認表!FQ45="","",病床状況確認表!FQ$15)</f>
        <v/>
      </c>
      <c r="FR31" s="99" t="str">
        <f>IF(病床状況確認表!FR45="","",病床状況確認表!FR$15)</f>
        <v/>
      </c>
      <c r="FS31" s="99" t="str">
        <f>IF(病床状況確認表!FS45="","",病床状況確認表!FS$15)</f>
        <v/>
      </c>
      <c r="FT31" s="99" t="str">
        <f>IF(病床状況確認表!FT45="","",病床状況確認表!FT$15)</f>
        <v/>
      </c>
      <c r="FU31" s="99" t="str">
        <f>IF(病床状況確認表!FU45="","",病床状況確認表!FU$15)</f>
        <v/>
      </c>
      <c r="FV31" s="99" t="str">
        <f>IF(病床状況確認表!FV45="","",病床状況確認表!FV$15)</f>
        <v/>
      </c>
      <c r="FW31" s="99" t="str">
        <f>IF(病床状況確認表!FW45="","",病床状況確認表!FW$15)</f>
        <v/>
      </c>
      <c r="FX31" s="99" t="str">
        <f>IF(病床状況確認表!FX45="","",病床状況確認表!FX$15)</f>
        <v/>
      </c>
      <c r="FY31" s="99" t="str">
        <f>IF(病床状況確認表!FY45="","",病床状況確認表!FY$15)</f>
        <v/>
      </c>
      <c r="FZ31" s="99" t="str">
        <f>IF(病床状況確認表!FZ45="","",病床状況確認表!FZ$15)</f>
        <v/>
      </c>
      <c r="GA31" s="99" t="str">
        <f>IF(病床状況確認表!GA45="","",病床状況確認表!GA$15)</f>
        <v/>
      </c>
      <c r="GB31" s="99" t="str">
        <f>IF(病床状況確認表!GB45="","",病床状況確認表!GB$15)</f>
        <v/>
      </c>
      <c r="GC31" s="99" t="str">
        <f>IF(病床状況確認表!GC45="","",病床状況確認表!GC$15)</f>
        <v/>
      </c>
      <c r="GD31" s="99" t="str">
        <f>IF(病床状況確認表!GD45="","",病床状況確認表!GD$15)</f>
        <v/>
      </c>
      <c r="GE31" s="99" t="str">
        <f>IF(病床状況確認表!GE45="","",病床状況確認表!GE$15)</f>
        <v/>
      </c>
      <c r="GF31" s="27" t="str">
        <f t="shared" si="153"/>
        <v/>
      </c>
      <c r="GG31" s="12">
        <f t="shared" si="154"/>
        <v>0</v>
      </c>
      <c r="GH31" s="12">
        <f t="shared" si="155"/>
        <v>0</v>
      </c>
      <c r="GI31" s="45">
        <f>IFERROR(VLOOKUP(AT$3&amp;C31&amp;D31,データ!D:E,2,0),0)</f>
        <v>0</v>
      </c>
      <c r="GJ31" s="45">
        <f t="shared" si="157"/>
        <v>0</v>
      </c>
      <c r="GK31" s="1">
        <f t="shared" si="156"/>
        <v>0</v>
      </c>
      <c r="GL31" s="1" t="str">
        <f t="shared" si="158"/>
        <v/>
      </c>
    </row>
    <row r="32" spans="1:194">
      <c r="A32" s="1" t="str">
        <f>IF(GL32="","",MAX($A$6:A31)+1)</f>
        <v/>
      </c>
      <c r="B32" s="27"/>
      <c r="C32" s="6"/>
      <c r="D32" s="6"/>
      <c r="E32" s="97" t="str">
        <f>IF(病床状況確認表!E46="","",病床状況確認表!E$15)</f>
        <v/>
      </c>
      <c r="F32" s="98" t="str">
        <f>IF(病床状況確認表!F46="","",病床状況確認表!F$15)</f>
        <v/>
      </c>
      <c r="G32" s="98" t="str">
        <f>IF(病床状況確認表!G46="","",病床状況確認表!G$15)</f>
        <v/>
      </c>
      <c r="H32" s="98" t="str">
        <f>IF(病床状況確認表!H46="","",病床状況確認表!H$15)</f>
        <v/>
      </c>
      <c r="I32" s="98" t="str">
        <f>IF(病床状況確認表!I46="","",病床状況確認表!I$15)</f>
        <v/>
      </c>
      <c r="J32" s="98" t="str">
        <f>IF(病床状況確認表!J46="","",病床状況確認表!J$15)</f>
        <v/>
      </c>
      <c r="K32" s="98" t="str">
        <f>IF(病床状況確認表!K46="","",病床状況確認表!K$15)</f>
        <v/>
      </c>
      <c r="L32" s="98" t="str">
        <f>IF(病床状況確認表!L46="","",病床状況確認表!L$15)</f>
        <v/>
      </c>
      <c r="M32" s="98" t="str">
        <f>IF(病床状況確認表!M46="","",病床状況確認表!M$15)</f>
        <v/>
      </c>
      <c r="N32" s="98" t="str">
        <f>IF(病床状況確認表!N46="","",病床状況確認表!N$15)</f>
        <v/>
      </c>
      <c r="O32" s="98" t="str">
        <f>IF(病床状況確認表!O46="","",病床状況確認表!O$15)</f>
        <v/>
      </c>
      <c r="P32" s="98" t="str">
        <f>IF(病床状況確認表!P46="","",病床状況確認表!P$15)</f>
        <v/>
      </c>
      <c r="Q32" s="98" t="str">
        <f>IF(病床状況確認表!Q46="","",病床状況確認表!Q$15)</f>
        <v/>
      </c>
      <c r="R32" s="98" t="str">
        <f>IF(病床状況確認表!R46="","",病床状況確認表!R$15)</f>
        <v/>
      </c>
      <c r="S32" s="98" t="str">
        <f>IF(病床状況確認表!S46="","",病床状況確認表!S$15)</f>
        <v/>
      </c>
      <c r="T32" s="98" t="str">
        <f>IF(病床状況確認表!T46="","",病床状況確認表!T$15)</f>
        <v/>
      </c>
      <c r="U32" s="98" t="str">
        <f>IF(病床状況確認表!U46="","",病床状況確認表!U$15)</f>
        <v/>
      </c>
      <c r="V32" s="98" t="str">
        <f>IF(病床状況確認表!V46="","",病床状況確認表!V$15)</f>
        <v/>
      </c>
      <c r="W32" s="98" t="str">
        <f>IF(病床状況確認表!W46="","",病床状況確認表!W$15)</f>
        <v/>
      </c>
      <c r="X32" s="98" t="str">
        <f>IF(病床状況確認表!X46="","",病床状況確認表!X$15)</f>
        <v/>
      </c>
      <c r="Y32" s="98" t="str">
        <f>IF(病床状況確認表!Y46="","",病床状況確認表!Y$15)</f>
        <v/>
      </c>
      <c r="Z32" s="98" t="str">
        <f>IF(病床状況確認表!Z46="","",病床状況確認表!Z$15)</f>
        <v/>
      </c>
      <c r="AA32" s="98" t="str">
        <f>IF(病床状況確認表!AA46="","",病床状況確認表!AA$15)</f>
        <v/>
      </c>
      <c r="AB32" s="98" t="str">
        <f>IF(病床状況確認表!AB46="","",病床状況確認表!AB$15)</f>
        <v/>
      </c>
      <c r="AC32" s="98" t="str">
        <f>IF(病床状況確認表!AC46="","",病床状況確認表!AC$15)</f>
        <v/>
      </c>
      <c r="AD32" s="98" t="str">
        <f>IF(病床状況確認表!AD46="","",病床状況確認表!AD$15)</f>
        <v/>
      </c>
      <c r="AE32" s="98" t="str">
        <f>IF(病床状況確認表!AE46="","",病床状況確認表!AE$15)</f>
        <v/>
      </c>
      <c r="AF32" s="98" t="str">
        <f>IF(病床状況確認表!AF46="","",病床状況確認表!AF$15)</f>
        <v/>
      </c>
      <c r="AG32" s="98" t="str">
        <f>IF(病床状況確認表!AG46="","",病床状況確認表!AG$15)</f>
        <v/>
      </c>
      <c r="AH32" s="98" t="str">
        <f>IF(病床状況確認表!AH46="","",病床状況確認表!AH$15)</f>
        <v/>
      </c>
      <c r="AI32" s="98" t="str">
        <f>IF(病床状況確認表!AI46="","",病床状況確認表!AI$15)</f>
        <v/>
      </c>
      <c r="AJ32" s="99" t="str">
        <f>IF(病床状況確認表!AJ46="","",病床状況確認表!AJ$15)</f>
        <v/>
      </c>
      <c r="AK32" s="99" t="str">
        <f>IF(病床状況確認表!AK46="","",病床状況確認表!AK$15)</f>
        <v/>
      </c>
      <c r="AL32" s="99" t="str">
        <f>IF(病床状況確認表!AL46="","",病床状況確認表!AL$15)</f>
        <v/>
      </c>
      <c r="AM32" s="99" t="str">
        <f>IF(病床状況確認表!AM46="","",病床状況確認表!AM$15)</f>
        <v/>
      </c>
      <c r="AN32" s="99" t="str">
        <f>IF(病床状況確認表!AN46="","",病床状況確認表!AN$15)</f>
        <v/>
      </c>
      <c r="AO32" s="99" t="str">
        <f>IF(病床状況確認表!AO46="","",病床状況確認表!AO$15)</f>
        <v/>
      </c>
      <c r="AP32" s="99" t="str">
        <f>IF(病床状況確認表!AP46="","",病床状況確認表!AP$15)</f>
        <v/>
      </c>
      <c r="AQ32" s="99" t="str">
        <f>IF(病床状況確認表!AQ46="","",病床状況確認表!AQ$15)</f>
        <v/>
      </c>
      <c r="AR32" s="99" t="str">
        <f>IF(病床状況確認表!AR46="","",病床状況確認表!AR$15)</f>
        <v/>
      </c>
      <c r="AS32" s="99" t="str">
        <f>IF(病床状況確認表!AS46="","",病床状況確認表!AS$15)</f>
        <v/>
      </c>
      <c r="AT32" s="99" t="str">
        <f>IF(病床状況確認表!AT46="","",病床状況確認表!AT$15)</f>
        <v/>
      </c>
      <c r="AU32" s="99" t="str">
        <f>IF(病床状況確認表!AU46="","",病床状況確認表!AU$15)</f>
        <v/>
      </c>
      <c r="AV32" s="99" t="str">
        <f>IF(病床状況確認表!AV46="","",病床状況確認表!AV$15)</f>
        <v/>
      </c>
      <c r="AW32" s="99" t="str">
        <f>IF(病床状況確認表!AW46="","",病床状況確認表!AW$15)</f>
        <v/>
      </c>
      <c r="AX32" s="99" t="str">
        <f>IF(病床状況確認表!AX46="","",病床状況確認表!AX$15)</f>
        <v/>
      </c>
      <c r="AY32" s="99" t="str">
        <f>IF(病床状況確認表!AY46="","",病床状況確認表!AY$15)</f>
        <v/>
      </c>
      <c r="AZ32" s="99" t="str">
        <f>IF(病床状況確認表!AZ46="","",病床状況確認表!AZ$15)</f>
        <v/>
      </c>
      <c r="BA32" s="99" t="str">
        <f>IF(病床状況確認表!BA46="","",病床状況確認表!BA$15)</f>
        <v/>
      </c>
      <c r="BB32" s="99" t="str">
        <f>IF(病床状況確認表!BB46="","",病床状況確認表!BB$15)</f>
        <v/>
      </c>
      <c r="BC32" s="99" t="str">
        <f>IF(病床状況確認表!BC46="","",病床状況確認表!BC$15)</f>
        <v/>
      </c>
      <c r="BD32" s="99" t="str">
        <f>IF(病床状況確認表!BD46="","",病床状況確認表!BD$15)</f>
        <v/>
      </c>
      <c r="BE32" s="99" t="str">
        <f>IF(病床状況確認表!BE46="","",病床状況確認表!BE$15)</f>
        <v/>
      </c>
      <c r="BF32" s="99" t="str">
        <f>IF(病床状況確認表!BF46="","",病床状況確認表!BF$15)</f>
        <v/>
      </c>
      <c r="BG32" s="99" t="str">
        <f>IF(病床状況確認表!BG46="","",病床状況確認表!BG$15)</f>
        <v/>
      </c>
      <c r="BH32" s="99" t="str">
        <f>IF(病床状況確認表!BH46="","",病床状況確認表!BH$15)</f>
        <v/>
      </c>
      <c r="BI32" s="99" t="str">
        <f>IF(病床状況確認表!BI46="","",病床状況確認表!BI$15)</f>
        <v/>
      </c>
      <c r="BJ32" s="99" t="str">
        <f>IF(病床状況確認表!BJ46="","",病床状況確認表!BJ$15)</f>
        <v/>
      </c>
      <c r="BK32" s="99" t="str">
        <f>IF(病床状況確認表!BK46="","",病床状況確認表!BK$15)</f>
        <v/>
      </c>
      <c r="BL32" s="99" t="str">
        <f>IF(病床状況確認表!BL46="","",病床状況確認表!BL$15)</f>
        <v/>
      </c>
      <c r="BM32" s="99" t="str">
        <f>IF(病床状況確認表!BM46="","",病床状況確認表!BM$15)</f>
        <v/>
      </c>
      <c r="BN32" s="99" t="str">
        <f>IF(病床状況確認表!BN46="","",病床状況確認表!BN$15)</f>
        <v/>
      </c>
      <c r="BO32" s="99" t="str">
        <f>IF(病床状況確認表!BO46="","",病床状況確認表!BO$15)</f>
        <v/>
      </c>
      <c r="BP32" s="99" t="str">
        <f>IF(病床状況確認表!BP46="","",病床状況確認表!BP$15)</f>
        <v/>
      </c>
      <c r="BQ32" s="99" t="str">
        <f>IF(病床状況確認表!BQ46="","",病床状況確認表!BQ$15)</f>
        <v/>
      </c>
      <c r="BR32" s="99" t="str">
        <f>IF(病床状況確認表!BR46="","",病床状況確認表!BR$15)</f>
        <v/>
      </c>
      <c r="BS32" s="99" t="str">
        <f>IF(病床状況確認表!BS46="","",病床状況確認表!BS$15)</f>
        <v/>
      </c>
      <c r="BT32" s="99" t="str">
        <f>IF(病床状況確認表!BT46="","",病床状況確認表!BT$15)</f>
        <v/>
      </c>
      <c r="BU32" s="99" t="str">
        <f>IF(病床状況確認表!BU46="","",病床状況確認表!BU$15)</f>
        <v/>
      </c>
      <c r="BV32" s="99" t="str">
        <f>IF(病床状況確認表!BV46="","",病床状況確認表!BV$15)</f>
        <v/>
      </c>
      <c r="BW32" s="99" t="str">
        <f>IF(病床状況確認表!BW46="","",病床状況確認表!BW$15)</f>
        <v/>
      </c>
      <c r="BX32" s="99" t="str">
        <f>IF(病床状況確認表!BX46="","",病床状況確認表!BX$15)</f>
        <v/>
      </c>
      <c r="BY32" s="99" t="str">
        <f>IF(病床状況確認表!BY46="","",病床状況確認表!BY$15)</f>
        <v/>
      </c>
      <c r="BZ32" s="99" t="str">
        <f>IF(病床状況確認表!BZ46="","",病床状況確認表!BZ$15)</f>
        <v/>
      </c>
      <c r="CA32" s="99" t="str">
        <f>IF(病床状況確認表!CA46="","",病床状況確認表!CA$15)</f>
        <v/>
      </c>
      <c r="CB32" s="99" t="str">
        <f>IF(病床状況確認表!CB46="","",病床状況確認表!CB$15)</f>
        <v/>
      </c>
      <c r="CC32" s="99" t="str">
        <f>IF(病床状況確認表!CC46="","",病床状況確認表!CC$15)</f>
        <v/>
      </c>
      <c r="CD32" s="99" t="str">
        <f>IF(病床状況確認表!CD46="","",病床状況確認表!CD$15)</f>
        <v/>
      </c>
      <c r="CE32" s="99" t="str">
        <f>IF(病床状況確認表!CE46="","",病床状況確認表!CE$15)</f>
        <v/>
      </c>
      <c r="CF32" s="99" t="str">
        <f>IF(病床状況確認表!CF46="","",病床状況確認表!CF$15)</f>
        <v/>
      </c>
      <c r="CG32" s="99" t="str">
        <f>IF(病床状況確認表!CG46="","",病床状況確認表!CG$15)</f>
        <v/>
      </c>
      <c r="CH32" s="99" t="str">
        <f>IF(病床状況確認表!CH46="","",病床状況確認表!CH$15)</f>
        <v/>
      </c>
      <c r="CI32" s="99" t="str">
        <f>IF(病床状況確認表!CI46="","",病床状況確認表!CI$15)</f>
        <v/>
      </c>
      <c r="CJ32" s="99" t="str">
        <f>IF(病床状況確認表!CJ46="","",病床状況確認表!CJ$15)</f>
        <v/>
      </c>
      <c r="CK32" s="99" t="str">
        <f>IF(病床状況確認表!CK46="","",病床状況確認表!CK$15)</f>
        <v/>
      </c>
      <c r="CL32" s="99" t="str">
        <f>IF(病床状況確認表!CL46="","",病床状況確認表!CL$15)</f>
        <v/>
      </c>
      <c r="CM32" s="99" t="str">
        <f>IF(病床状況確認表!CM46="","",病床状況確認表!CM$15)</f>
        <v/>
      </c>
      <c r="CN32" s="99" t="str">
        <f>IF(病床状況確認表!CN46="","",病床状況確認表!CN$15)</f>
        <v/>
      </c>
      <c r="CO32" s="99" t="str">
        <f>IF(病床状況確認表!CO46="","",病床状況確認表!CO$15)</f>
        <v/>
      </c>
      <c r="CP32" s="99" t="str">
        <f>IF(病床状況確認表!CP46="","",病床状況確認表!CP$15)</f>
        <v/>
      </c>
      <c r="CQ32" s="99" t="str">
        <f>IF(病床状況確認表!CQ46="","",病床状況確認表!CQ$15)</f>
        <v/>
      </c>
      <c r="CR32" s="99" t="str">
        <f>IF(病床状況確認表!CR46="","",病床状況確認表!CR$15)</f>
        <v/>
      </c>
      <c r="CS32" s="99" t="str">
        <f>IF(病床状況確認表!CS46="","",病床状況確認表!CS$15)</f>
        <v/>
      </c>
      <c r="CT32" s="99" t="str">
        <f>IF(病床状況確認表!CT46="","",病床状況確認表!CT$15)</f>
        <v/>
      </c>
      <c r="CU32" s="99" t="str">
        <f>IF(病床状況確認表!CU46="","",病床状況確認表!CU$15)</f>
        <v/>
      </c>
      <c r="CV32" s="99" t="str">
        <f>IF(病床状況確認表!CV46="","",病床状況確認表!CV$15)</f>
        <v/>
      </c>
      <c r="CW32" s="99" t="str">
        <f>IF(病床状況確認表!CW46="","",病床状況確認表!CW$15)</f>
        <v/>
      </c>
      <c r="CX32" s="99" t="str">
        <f>IF(病床状況確認表!CX46="","",病床状況確認表!CX$15)</f>
        <v/>
      </c>
      <c r="CY32" s="99" t="str">
        <f>IF(病床状況確認表!CY46="","",病床状況確認表!CY$15)</f>
        <v/>
      </c>
      <c r="CZ32" s="99" t="str">
        <f>IF(病床状況確認表!CZ46="","",病床状況確認表!CZ$15)</f>
        <v/>
      </c>
      <c r="DA32" s="99" t="str">
        <f>IF(病床状況確認表!DA46="","",病床状況確認表!DA$15)</f>
        <v/>
      </c>
      <c r="DB32" s="99" t="str">
        <f>IF(病床状況確認表!DB46="","",病床状況確認表!DB$15)</f>
        <v/>
      </c>
      <c r="DC32" s="99" t="str">
        <f>IF(病床状況確認表!DC46="","",病床状況確認表!DC$15)</f>
        <v/>
      </c>
      <c r="DD32" s="99" t="str">
        <f>IF(病床状況確認表!DD46="","",病床状況確認表!DD$15)</f>
        <v/>
      </c>
      <c r="DE32" s="99" t="str">
        <f>IF(病床状況確認表!DE46="","",病床状況確認表!DE$15)</f>
        <v/>
      </c>
      <c r="DF32" s="99" t="str">
        <f>IF(病床状況確認表!DF46="","",病床状況確認表!DF$15)</f>
        <v/>
      </c>
      <c r="DG32" s="99" t="str">
        <f>IF(病床状況確認表!DG46="","",病床状況確認表!DG$15)</f>
        <v/>
      </c>
      <c r="DH32" s="99" t="str">
        <f>IF(病床状況確認表!DH46="","",病床状況確認表!DH$15)</f>
        <v/>
      </c>
      <c r="DI32" s="99" t="str">
        <f>IF(病床状況確認表!DI46="","",病床状況確認表!DI$15)</f>
        <v/>
      </c>
      <c r="DJ32" s="99" t="str">
        <f>IF(病床状況確認表!DJ46="","",病床状況確認表!DJ$15)</f>
        <v/>
      </c>
      <c r="DK32" s="99" t="str">
        <f>IF(病床状況確認表!DK46="","",病床状況確認表!DK$15)</f>
        <v/>
      </c>
      <c r="DL32" s="99" t="str">
        <f>IF(病床状況確認表!DL46="","",病床状況確認表!DL$15)</f>
        <v/>
      </c>
      <c r="DM32" s="99" t="str">
        <f>IF(病床状況確認表!DM46="","",病床状況確認表!DM$15)</f>
        <v/>
      </c>
      <c r="DN32" s="99" t="str">
        <f>IF(病床状況確認表!DN46="","",病床状況確認表!DN$15)</f>
        <v/>
      </c>
      <c r="DO32" s="99" t="str">
        <f>IF(病床状況確認表!DO46="","",病床状況確認表!DO$15)</f>
        <v/>
      </c>
      <c r="DP32" s="99" t="str">
        <f>IF(病床状況確認表!DP46="","",病床状況確認表!DP$15)</f>
        <v/>
      </c>
      <c r="DQ32" s="99" t="str">
        <f>IF(病床状況確認表!DQ46="","",病床状況確認表!DQ$15)</f>
        <v/>
      </c>
      <c r="DR32" s="99" t="str">
        <f>IF(病床状況確認表!DR46="","",病床状況確認表!DR$15)</f>
        <v/>
      </c>
      <c r="DS32" s="99" t="str">
        <f>IF(病床状況確認表!DS46="","",病床状況確認表!DS$15)</f>
        <v/>
      </c>
      <c r="DT32" s="99" t="str">
        <f>IF(病床状況確認表!DT46="","",病床状況確認表!DT$15)</f>
        <v/>
      </c>
      <c r="DU32" s="99" t="str">
        <f>IF(病床状況確認表!DU46="","",病床状況確認表!DU$15)</f>
        <v/>
      </c>
      <c r="DV32" s="99" t="str">
        <f>IF(病床状況確認表!DV46="","",病床状況確認表!DV$15)</f>
        <v/>
      </c>
      <c r="DW32" s="99" t="str">
        <f>IF(病床状況確認表!DW46="","",病床状況確認表!DW$15)</f>
        <v/>
      </c>
      <c r="DX32" s="99" t="str">
        <f>IF(病床状況確認表!DX46="","",病床状況確認表!DX$15)</f>
        <v/>
      </c>
      <c r="DY32" s="99" t="str">
        <f>IF(病床状況確認表!DY46="","",病床状況確認表!DY$15)</f>
        <v/>
      </c>
      <c r="DZ32" s="99" t="str">
        <f>IF(病床状況確認表!DZ46="","",病床状況確認表!DZ$15)</f>
        <v/>
      </c>
      <c r="EA32" s="99" t="str">
        <f>IF(病床状況確認表!EA46="","",病床状況確認表!EA$15)</f>
        <v/>
      </c>
      <c r="EB32" s="99" t="str">
        <f>IF(病床状況確認表!EB46="","",病床状況確認表!EB$15)</f>
        <v/>
      </c>
      <c r="EC32" s="99" t="str">
        <f>IF(病床状況確認表!EC46="","",病床状況確認表!EC$15)</f>
        <v/>
      </c>
      <c r="ED32" s="99" t="str">
        <f>IF(病床状況確認表!ED46="","",病床状況確認表!ED$15)</f>
        <v/>
      </c>
      <c r="EE32" s="99" t="str">
        <f>IF(病床状況確認表!EE46="","",病床状況確認表!EE$15)</f>
        <v/>
      </c>
      <c r="EF32" s="99" t="str">
        <f>IF(病床状況確認表!EF46="","",病床状況確認表!EF$15)</f>
        <v/>
      </c>
      <c r="EG32" s="99" t="str">
        <f>IF(病床状況確認表!EG46="","",病床状況確認表!EG$15)</f>
        <v/>
      </c>
      <c r="EH32" s="99" t="str">
        <f>IF(病床状況確認表!EH46="","",病床状況確認表!EH$15)</f>
        <v/>
      </c>
      <c r="EI32" s="99" t="str">
        <f>IF(病床状況確認表!EI46="","",病床状況確認表!EI$15)</f>
        <v/>
      </c>
      <c r="EJ32" s="99" t="str">
        <f>IF(病床状況確認表!EJ46="","",病床状況確認表!EJ$15)</f>
        <v/>
      </c>
      <c r="EK32" s="99" t="str">
        <f>IF(病床状況確認表!EK46="","",病床状況確認表!EK$15)</f>
        <v/>
      </c>
      <c r="EL32" s="99" t="str">
        <f>IF(病床状況確認表!EL46="","",病床状況確認表!EL$15)</f>
        <v/>
      </c>
      <c r="EM32" s="99" t="str">
        <f>IF(病床状況確認表!EM46="","",病床状況確認表!EM$15)</f>
        <v/>
      </c>
      <c r="EN32" s="99" t="str">
        <f>IF(病床状況確認表!EN46="","",病床状況確認表!EN$15)</f>
        <v/>
      </c>
      <c r="EO32" s="99" t="str">
        <f>IF(病床状況確認表!EO46="","",病床状況確認表!EO$15)</f>
        <v/>
      </c>
      <c r="EP32" s="99" t="str">
        <f>IF(病床状況確認表!EP46="","",病床状況確認表!EP$15)</f>
        <v/>
      </c>
      <c r="EQ32" s="99" t="str">
        <f>IF(病床状況確認表!EQ46="","",病床状況確認表!EQ$15)</f>
        <v/>
      </c>
      <c r="ER32" s="99" t="str">
        <f>IF(病床状況確認表!ER46="","",病床状況確認表!ER$15)</f>
        <v/>
      </c>
      <c r="ES32" s="99" t="str">
        <f>IF(病床状況確認表!ES46="","",病床状況確認表!ES$15)</f>
        <v/>
      </c>
      <c r="ET32" s="99" t="str">
        <f>IF(病床状況確認表!ET46="","",病床状況確認表!ET$15)</f>
        <v/>
      </c>
      <c r="EU32" s="99" t="str">
        <f>IF(病床状況確認表!EU46="","",病床状況確認表!EU$15)</f>
        <v/>
      </c>
      <c r="EV32" s="99" t="str">
        <f>IF(病床状況確認表!EV46="","",病床状況確認表!EV$15)</f>
        <v/>
      </c>
      <c r="EW32" s="99" t="str">
        <f>IF(病床状況確認表!EW46="","",病床状況確認表!EW$15)</f>
        <v/>
      </c>
      <c r="EX32" s="99" t="str">
        <f>IF(病床状況確認表!EX46="","",病床状況確認表!EX$15)</f>
        <v/>
      </c>
      <c r="EY32" s="99" t="str">
        <f>IF(病床状況確認表!EY46="","",病床状況確認表!EY$15)</f>
        <v/>
      </c>
      <c r="EZ32" s="99" t="str">
        <f>IF(病床状況確認表!EZ46="","",病床状況確認表!EZ$15)</f>
        <v/>
      </c>
      <c r="FA32" s="99" t="str">
        <f>IF(病床状況確認表!FA46="","",病床状況確認表!FA$15)</f>
        <v/>
      </c>
      <c r="FB32" s="99" t="str">
        <f>IF(病床状況確認表!FB46="","",病床状況確認表!FB$15)</f>
        <v/>
      </c>
      <c r="FC32" s="99" t="str">
        <f>IF(病床状況確認表!FC46="","",病床状況確認表!FC$15)</f>
        <v/>
      </c>
      <c r="FD32" s="99" t="str">
        <f>IF(病床状況確認表!FD46="","",病床状況確認表!FD$15)</f>
        <v/>
      </c>
      <c r="FE32" s="99" t="str">
        <f>IF(病床状況確認表!FE46="","",病床状況確認表!FE$15)</f>
        <v/>
      </c>
      <c r="FF32" s="99" t="str">
        <f>IF(病床状況確認表!FF46="","",病床状況確認表!FF$15)</f>
        <v/>
      </c>
      <c r="FG32" s="99" t="str">
        <f>IF(病床状況確認表!FG46="","",病床状況確認表!FG$15)</f>
        <v/>
      </c>
      <c r="FH32" s="99" t="str">
        <f>IF(病床状況確認表!FH46="","",病床状況確認表!FH$15)</f>
        <v/>
      </c>
      <c r="FI32" s="99" t="str">
        <f>IF(病床状況確認表!FI46="","",病床状況確認表!FI$15)</f>
        <v/>
      </c>
      <c r="FJ32" s="99" t="str">
        <f>IF(病床状況確認表!FJ46="","",病床状況確認表!FJ$15)</f>
        <v/>
      </c>
      <c r="FK32" s="99" t="str">
        <f>IF(病床状況確認表!FK46="","",病床状況確認表!FK$15)</f>
        <v/>
      </c>
      <c r="FL32" s="99" t="str">
        <f>IF(病床状況確認表!FL46="","",病床状況確認表!FL$15)</f>
        <v/>
      </c>
      <c r="FM32" s="99" t="str">
        <f>IF(病床状況確認表!FM46="","",病床状況確認表!FM$15)</f>
        <v/>
      </c>
      <c r="FN32" s="99" t="str">
        <f>IF(病床状況確認表!FN46="","",病床状況確認表!FN$15)</f>
        <v/>
      </c>
      <c r="FO32" s="99" t="str">
        <f>IF(病床状況確認表!FO46="","",病床状況確認表!FO$15)</f>
        <v/>
      </c>
      <c r="FP32" s="99" t="str">
        <f>IF(病床状況確認表!FP46="","",病床状況確認表!FP$15)</f>
        <v/>
      </c>
      <c r="FQ32" s="99" t="str">
        <f>IF(病床状況確認表!FQ46="","",病床状況確認表!FQ$15)</f>
        <v/>
      </c>
      <c r="FR32" s="99" t="str">
        <f>IF(病床状況確認表!FR46="","",病床状況確認表!FR$15)</f>
        <v/>
      </c>
      <c r="FS32" s="99" t="str">
        <f>IF(病床状況確認表!FS46="","",病床状況確認表!FS$15)</f>
        <v/>
      </c>
      <c r="FT32" s="99" t="str">
        <f>IF(病床状況確認表!FT46="","",病床状況確認表!FT$15)</f>
        <v/>
      </c>
      <c r="FU32" s="99" t="str">
        <f>IF(病床状況確認表!FU46="","",病床状況確認表!FU$15)</f>
        <v/>
      </c>
      <c r="FV32" s="99" t="str">
        <f>IF(病床状況確認表!FV46="","",病床状況確認表!FV$15)</f>
        <v/>
      </c>
      <c r="FW32" s="99" t="str">
        <f>IF(病床状況確認表!FW46="","",病床状況確認表!FW$15)</f>
        <v/>
      </c>
      <c r="FX32" s="99" t="str">
        <f>IF(病床状況確認表!FX46="","",病床状況確認表!FX$15)</f>
        <v/>
      </c>
      <c r="FY32" s="99" t="str">
        <f>IF(病床状況確認表!FY46="","",病床状況確認表!FY$15)</f>
        <v/>
      </c>
      <c r="FZ32" s="99" t="str">
        <f>IF(病床状況確認表!FZ46="","",病床状況確認表!FZ$15)</f>
        <v/>
      </c>
      <c r="GA32" s="99" t="str">
        <f>IF(病床状況確認表!GA46="","",病床状況確認表!GA$15)</f>
        <v/>
      </c>
      <c r="GB32" s="99" t="str">
        <f>IF(病床状況確認表!GB46="","",病床状況確認表!GB$15)</f>
        <v/>
      </c>
      <c r="GC32" s="99" t="str">
        <f>IF(病床状況確認表!GC46="","",病床状況確認表!GC$15)</f>
        <v/>
      </c>
      <c r="GD32" s="99" t="str">
        <f>IF(病床状況確認表!GD46="","",病床状況確認表!GD$15)</f>
        <v/>
      </c>
      <c r="GE32" s="99" t="str">
        <f>IF(病床状況確認表!GE46="","",病床状況確認表!GE$15)</f>
        <v/>
      </c>
      <c r="GF32" s="27" t="str">
        <f t="shared" si="153"/>
        <v/>
      </c>
      <c r="GG32" s="12">
        <f t="shared" si="154"/>
        <v>0</v>
      </c>
      <c r="GH32" s="12">
        <f t="shared" si="155"/>
        <v>0</v>
      </c>
      <c r="GI32" s="45">
        <f>IFERROR(VLOOKUP(AT$3&amp;C32&amp;D32,データ!D:E,2,0),0)</f>
        <v>0</v>
      </c>
      <c r="GJ32" s="45">
        <f t="shared" si="157"/>
        <v>0</v>
      </c>
      <c r="GK32" s="1">
        <f t="shared" si="156"/>
        <v>0</v>
      </c>
      <c r="GL32" s="1" t="str">
        <f t="shared" si="158"/>
        <v/>
      </c>
    </row>
    <row r="33" spans="1:194">
      <c r="A33" s="1" t="str">
        <f>IF(GL33="","",MAX($A$6:A32)+1)</f>
        <v/>
      </c>
      <c r="B33" s="27"/>
      <c r="C33" s="6"/>
      <c r="D33" s="6"/>
      <c r="E33" s="97" t="str">
        <f>IF(病床状況確認表!E47="","",病床状況確認表!E$15)</f>
        <v/>
      </c>
      <c r="F33" s="98" t="str">
        <f>IF(病床状況確認表!F47="","",病床状況確認表!F$15)</f>
        <v/>
      </c>
      <c r="G33" s="98" t="str">
        <f>IF(病床状況確認表!G47="","",病床状況確認表!G$15)</f>
        <v/>
      </c>
      <c r="H33" s="98" t="str">
        <f>IF(病床状況確認表!H47="","",病床状況確認表!H$15)</f>
        <v/>
      </c>
      <c r="I33" s="98" t="str">
        <f>IF(病床状況確認表!I47="","",病床状況確認表!I$15)</f>
        <v/>
      </c>
      <c r="J33" s="98" t="str">
        <f>IF(病床状況確認表!J47="","",病床状況確認表!J$15)</f>
        <v/>
      </c>
      <c r="K33" s="98" t="str">
        <f>IF(病床状況確認表!K47="","",病床状況確認表!K$15)</f>
        <v/>
      </c>
      <c r="L33" s="98" t="str">
        <f>IF(病床状況確認表!L47="","",病床状況確認表!L$15)</f>
        <v/>
      </c>
      <c r="M33" s="98" t="str">
        <f>IF(病床状況確認表!M47="","",病床状況確認表!M$15)</f>
        <v/>
      </c>
      <c r="N33" s="98" t="str">
        <f>IF(病床状況確認表!N47="","",病床状況確認表!N$15)</f>
        <v/>
      </c>
      <c r="O33" s="98" t="str">
        <f>IF(病床状況確認表!O47="","",病床状況確認表!O$15)</f>
        <v/>
      </c>
      <c r="P33" s="98" t="str">
        <f>IF(病床状況確認表!P47="","",病床状況確認表!P$15)</f>
        <v/>
      </c>
      <c r="Q33" s="98" t="str">
        <f>IF(病床状況確認表!Q47="","",病床状況確認表!Q$15)</f>
        <v/>
      </c>
      <c r="R33" s="98" t="str">
        <f>IF(病床状況確認表!R47="","",病床状況確認表!R$15)</f>
        <v/>
      </c>
      <c r="S33" s="98" t="str">
        <f>IF(病床状況確認表!S47="","",病床状況確認表!S$15)</f>
        <v/>
      </c>
      <c r="T33" s="98" t="str">
        <f>IF(病床状況確認表!T47="","",病床状況確認表!T$15)</f>
        <v/>
      </c>
      <c r="U33" s="98" t="str">
        <f>IF(病床状況確認表!U47="","",病床状況確認表!U$15)</f>
        <v/>
      </c>
      <c r="V33" s="98" t="str">
        <f>IF(病床状況確認表!V47="","",病床状況確認表!V$15)</f>
        <v/>
      </c>
      <c r="W33" s="98" t="str">
        <f>IF(病床状況確認表!W47="","",病床状況確認表!W$15)</f>
        <v/>
      </c>
      <c r="X33" s="98" t="str">
        <f>IF(病床状況確認表!X47="","",病床状況確認表!X$15)</f>
        <v/>
      </c>
      <c r="Y33" s="98" t="str">
        <f>IF(病床状況確認表!Y47="","",病床状況確認表!Y$15)</f>
        <v/>
      </c>
      <c r="Z33" s="98" t="str">
        <f>IF(病床状況確認表!Z47="","",病床状況確認表!Z$15)</f>
        <v/>
      </c>
      <c r="AA33" s="98" t="str">
        <f>IF(病床状況確認表!AA47="","",病床状況確認表!AA$15)</f>
        <v/>
      </c>
      <c r="AB33" s="98" t="str">
        <f>IF(病床状況確認表!AB47="","",病床状況確認表!AB$15)</f>
        <v/>
      </c>
      <c r="AC33" s="98" t="str">
        <f>IF(病床状況確認表!AC47="","",病床状況確認表!AC$15)</f>
        <v/>
      </c>
      <c r="AD33" s="98" t="str">
        <f>IF(病床状況確認表!AD47="","",病床状況確認表!AD$15)</f>
        <v/>
      </c>
      <c r="AE33" s="98" t="str">
        <f>IF(病床状況確認表!AE47="","",病床状況確認表!AE$15)</f>
        <v/>
      </c>
      <c r="AF33" s="98" t="str">
        <f>IF(病床状況確認表!AF47="","",病床状況確認表!AF$15)</f>
        <v/>
      </c>
      <c r="AG33" s="98" t="str">
        <f>IF(病床状況確認表!AG47="","",病床状況確認表!AG$15)</f>
        <v/>
      </c>
      <c r="AH33" s="98" t="str">
        <f>IF(病床状況確認表!AH47="","",病床状況確認表!AH$15)</f>
        <v/>
      </c>
      <c r="AI33" s="98" t="str">
        <f>IF(病床状況確認表!AI47="","",病床状況確認表!AI$15)</f>
        <v/>
      </c>
      <c r="AJ33" s="99" t="str">
        <f>IF(病床状況確認表!AJ47="","",病床状況確認表!AJ$15)</f>
        <v/>
      </c>
      <c r="AK33" s="99" t="str">
        <f>IF(病床状況確認表!AK47="","",病床状況確認表!AK$15)</f>
        <v/>
      </c>
      <c r="AL33" s="99" t="str">
        <f>IF(病床状況確認表!AL47="","",病床状況確認表!AL$15)</f>
        <v/>
      </c>
      <c r="AM33" s="99" t="str">
        <f>IF(病床状況確認表!AM47="","",病床状況確認表!AM$15)</f>
        <v/>
      </c>
      <c r="AN33" s="99" t="str">
        <f>IF(病床状況確認表!AN47="","",病床状況確認表!AN$15)</f>
        <v/>
      </c>
      <c r="AO33" s="99" t="str">
        <f>IF(病床状況確認表!AO47="","",病床状況確認表!AO$15)</f>
        <v/>
      </c>
      <c r="AP33" s="99" t="str">
        <f>IF(病床状況確認表!AP47="","",病床状況確認表!AP$15)</f>
        <v/>
      </c>
      <c r="AQ33" s="99" t="str">
        <f>IF(病床状況確認表!AQ47="","",病床状況確認表!AQ$15)</f>
        <v/>
      </c>
      <c r="AR33" s="99" t="str">
        <f>IF(病床状況確認表!AR47="","",病床状況確認表!AR$15)</f>
        <v/>
      </c>
      <c r="AS33" s="99" t="str">
        <f>IF(病床状況確認表!AS47="","",病床状況確認表!AS$15)</f>
        <v/>
      </c>
      <c r="AT33" s="99" t="str">
        <f>IF(病床状況確認表!AT47="","",病床状況確認表!AT$15)</f>
        <v/>
      </c>
      <c r="AU33" s="99" t="str">
        <f>IF(病床状況確認表!AU47="","",病床状況確認表!AU$15)</f>
        <v/>
      </c>
      <c r="AV33" s="99" t="str">
        <f>IF(病床状況確認表!AV47="","",病床状況確認表!AV$15)</f>
        <v/>
      </c>
      <c r="AW33" s="99" t="str">
        <f>IF(病床状況確認表!AW47="","",病床状況確認表!AW$15)</f>
        <v/>
      </c>
      <c r="AX33" s="99" t="str">
        <f>IF(病床状況確認表!AX47="","",病床状況確認表!AX$15)</f>
        <v/>
      </c>
      <c r="AY33" s="99" t="str">
        <f>IF(病床状況確認表!AY47="","",病床状況確認表!AY$15)</f>
        <v/>
      </c>
      <c r="AZ33" s="99" t="str">
        <f>IF(病床状況確認表!AZ47="","",病床状況確認表!AZ$15)</f>
        <v/>
      </c>
      <c r="BA33" s="99" t="str">
        <f>IF(病床状況確認表!BA47="","",病床状況確認表!BA$15)</f>
        <v/>
      </c>
      <c r="BB33" s="99" t="str">
        <f>IF(病床状況確認表!BB47="","",病床状況確認表!BB$15)</f>
        <v/>
      </c>
      <c r="BC33" s="99" t="str">
        <f>IF(病床状況確認表!BC47="","",病床状況確認表!BC$15)</f>
        <v/>
      </c>
      <c r="BD33" s="99" t="str">
        <f>IF(病床状況確認表!BD47="","",病床状況確認表!BD$15)</f>
        <v/>
      </c>
      <c r="BE33" s="99" t="str">
        <f>IF(病床状況確認表!BE47="","",病床状況確認表!BE$15)</f>
        <v/>
      </c>
      <c r="BF33" s="99" t="str">
        <f>IF(病床状況確認表!BF47="","",病床状況確認表!BF$15)</f>
        <v/>
      </c>
      <c r="BG33" s="99" t="str">
        <f>IF(病床状況確認表!BG47="","",病床状況確認表!BG$15)</f>
        <v/>
      </c>
      <c r="BH33" s="99" t="str">
        <f>IF(病床状況確認表!BH47="","",病床状況確認表!BH$15)</f>
        <v/>
      </c>
      <c r="BI33" s="99" t="str">
        <f>IF(病床状況確認表!BI47="","",病床状況確認表!BI$15)</f>
        <v/>
      </c>
      <c r="BJ33" s="99" t="str">
        <f>IF(病床状況確認表!BJ47="","",病床状況確認表!BJ$15)</f>
        <v/>
      </c>
      <c r="BK33" s="99" t="str">
        <f>IF(病床状況確認表!BK47="","",病床状況確認表!BK$15)</f>
        <v/>
      </c>
      <c r="BL33" s="99" t="str">
        <f>IF(病床状況確認表!BL47="","",病床状況確認表!BL$15)</f>
        <v/>
      </c>
      <c r="BM33" s="99" t="str">
        <f>IF(病床状況確認表!BM47="","",病床状況確認表!BM$15)</f>
        <v/>
      </c>
      <c r="BN33" s="99" t="str">
        <f>IF(病床状況確認表!BN47="","",病床状況確認表!BN$15)</f>
        <v/>
      </c>
      <c r="BO33" s="99" t="str">
        <f>IF(病床状況確認表!BO47="","",病床状況確認表!BO$15)</f>
        <v/>
      </c>
      <c r="BP33" s="99" t="str">
        <f>IF(病床状況確認表!BP47="","",病床状況確認表!BP$15)</f>
        <v/>
      </c>
      <c r="BQ33" s="99" t="str">
        <f>IF(病床状況確認表!BQ47="","",病床状況確認表!BQ$15)</f>
        <v/>
      </c>
      <c r="BR33" s="99" t="str">
        <f>IF(病床状況確認表!BR47="","",病床状況確認表!BR$15)</f>
        <v/>
      </c>
      <c r="BS33" s="99" t="str">
        <f>IF(病床状況確認表!BS47="","",病床状況確認表!BS$15)</f>
        <v/>
      </c>
      <c r="BT33" s="99" t="str">
        <f>IF(病床状況確認表!BT47="","",病床状況確認表!BT$15)</f>
        <v/>
      </c>
      <c r="BU33" s="99" t="str">
        <f>IF(病床状況確認表!BU47="","",病床状況確認表!BU$15)</f>
        <v/>
      </c>
      <c r="BV33" s="99" t="str">
        <f>IF(病床状況確認表!BV47="","",病床状況確認表!BV$15)</f>
        <v/>
      </c>
      <c r="BW33" s="99" t="str">
        <f>IF(病床状況確認表!BW47="","",病床状況確認表!BW$15)</f>
        <v/>
      </c>
      <c r="BX33" s="99" t="str">
        <f>IF(病床状況確認表!BX47="","",病床状況確認表!BX$15)</f>
        <v/>
      </c>
      <c r="BY33" s="99" t="str">
        <f>IF(病床状況確認表!BY47="","",病床状況確認表!BY$15)</f>
        <v/>
      </c>
      <c r="BZ33" s="99" t="str">
        <f>IF(病床状況確認表!BZ47="","",病床状況確認表!BZ$15)</f>
        <v/>
      </c>
      <c r="CA33" s="99" t="str">
        <f>IF(病床状況確認表!CA47="","",病床状況確認表!CA$15)</f>
        <v/>
      </c>
      <c r="CB33" s="99" t="str">
        <f>IF(病床状況確認表!CB47="","",病床状況確認表!CB$15)</f>
        <v/>
      </c>
      <c r="CC33" s="99" t="str">
        <f>IF(病床状況確認表!CC47="","",病床状況確認表!CC$15)</f>
        <v/>
      </c>
      <c r="CD33" s="99" t="str">
        <f>IF(病床状況確認表!CD47="","",病床状況確認表!CD$15)</f>
        <v/>
      </c>
      <c r="CE33" s="99" t="str">
        <f>IF(病床状況確認表!CE47="","",病床状況確認表!CE$15)</f>
        <v/>
      </c>
      <c r="CF33" s="99" t="str">
        <f>IF(病床状況確認表!CF47="","",病床状況確認表!CF$15)</f>
        <v/>
      </c>
      <c r="CG33" s="99" t="str">
        <f>IF(病床状況確認表!CG47="","",病床状況確認表!CG$15)</f>
        <v/>
      </c>
      <c r="CH33" s="99" t="str">
        <f>IF(病床状況確認表!CH47="","",病床状況確認表!CH$15)</f>
        <v/>
      </c>
      <c r="CI33" s="99" t="str">
        <f>IF(病床状況確認表!CI47="","",病床状況確認表!CI$15)</f>
        <v/>
      </c>
      <c r="CJ33" s="99" t="str">
        <f>IF(病床状況確認表!CJ47="","",病床状況確認表!CJ$15)</f>
        <v/>
      </c>
      <c r="CK33" s="99" t="str">
        <f>IF(病床状況確認表!CK47="","",病床状況確認表!CK$15)</f>
        <v/>
      </c>
      <c r="CL33" s="99" t="str">
        <f>IF(病床状況確認表!CL47="","",病床状況確認表!CL$15)</f>
        <v/>
      </c>
      <c r="CM33" s="99" t="str">
        <f>IF(病床状況確認表!CM47="","",病床状況確認表!CM$15)</f>
        <v/>
      </c>
      <c r="CN33" s="99" t="str">
        <f>IF(病床状況確認表!CN47="","",病床状況確認表!CN$15)</f>
        <v/>
      </c>
      <c r="CO33" s="99" t="str">
        <f>IF(病床状況確認表!CO47="","",病床状況確認表!CO$15)</f>
        <v/>
      </c>
      <c r="CP33" s="99" t="str">
        <f>IF(病床状況確認表!CP47="","",病床状況確認表!CP$15)</f>
        <v/>
      </c>
      <c r="CQ33" s="99" t="str">
        <f>IF(病床状況確認表!CQ47="","",病床状況確認表!CQ$15)</f>
        <v/>
      </c>
      <c r="CR33" s="99" t="str">
        <f>IF(病床状況確認表!CR47="","",病床状況確認表!CR$15)</f>
        <v/>
      </c>
      <c r="CS33" s="99" t="str">
        <f>IF(病床状況確認表!CS47="","",病床状況確認表!CS$15)</f>
        <v/>
      </c>
      <c r="CT33" s="99" t="str">
        <f>IF(病床状況確認表!CT47="","",病床状況確認表!CT$15)</f>
        <v/>
      </c>
      <c r="CU33" s="99" t="str">
        <f>IF(病床状況確認表!CU47="","",病床状況確認表!CU$15)</f>
        <v/>
      </c>
      <c r="CV33" s="99" t="str">
        <f>IF(病床状況確認表!CV47="","",病床状況確認表!CV$15)</f>
        <v/>
      </c>
      <c r="CW33" s="99" t="str">
        <f>IF(病床状況確認表!CW47="","",病床状況確認表!CW$15)</f>
        <v/>
      </c>
      <c r="CX33" s="99" t="str">
        <f>IF(病床状況確認表!CX47="","",病床状況確認表!CX$15)</f>
        <v/>
      </c>
      <c r="CY33" s="99" t="str">
        <f>IF(病床状況確認表!CY47="","",病床状況確認表!CY$15)</f>
        <v/>
      </c>
      <c r="CZ33" s="99" t="str">
        <f>IF(病床状況確認表!CZ47="","",病床状況確認表!CZ$15)</f>
        <v/>
      </c>
      <c r="DA33" s="99" t="str">
        <f>IF(病床状況確認表!DA47="","",病床状況確認表!DA$15)</f>
        <v/>
      </c>
      <c r="DB33" s="99" t="str">
        <f>IF(病床状況確認表!DB47="","",病床状況確認表!DB$15)</f>
        <v/>
      </c>
      <c r="DC33" s="99" t="str">
        <f>IF(病床状況確認表!DC47="","",病床状況確認表!DC$15)</f>
        <v/>
      </c>
      <c r="DD33" s="99" t="str">
        <f>IF(病床状況確認表!DD47="","",病床状況確認表!DD$15)</f>
        <v/>
      </c>
      <c r="DE33" s="99" t="str">
        <f>IF(病床状況確認表!DE47="","",病床状況確認表!DE$15)</f>
        <v/>
      </c>
      <c r="DF33" s="99" t="str">
        <f>IF(病床状況確認表!DF47="","",病床状況確認表!DF$15)</f>
        <v/>
      </c>
      <c r="DG33" s="99" t="str">
        <f>IF(病床状況確認表!DG47="","",病床状況確認表!DG$15)</f>
        <v/>
      </c>
      <c r="DH33" s="99" t="str">
        <f>IF(病床状況確認表!DH47="","",病床状況確認表!DH$15)</f>
        <v/>
      </c>
      <c r="DI33" s="99" t="str">
        <f>IF(病床状況確認表!DI47="","",病床状況確認表!DI$15)</f>
        <v/>
      </c>
      <c r="DJ33" s="99" t="str">
        <f>IF(病床状況確認表!DJ47="","",病床状況確認表!DJ$15)</f>
        <v/>
      </c>
      <c r="DK33" s="99" t="str">
        <f>IF(病床状況確認表!DK47="","",病床状況確認表!DK$15)</f>
        <v/>
      </c>
      <c r="DL33" s="99" t="str">
        <f>IF(病床状況確認表!DL47="","",病床状況確認表!DL$15)</f>
        <v/>
      </c>
      <c r="DM33" s="99" t="str">
        <f>IF(病床状況確認表!DM47="","",病床状況確認表!DM$15)</f>
        <v/>
      </c>
      <c r="DN33" s="99" t="str">
        <f>IF(病床状況確認表!DN47="","",病床状況確認表!DN$15)</f>
        <v/>
      </c>
      <c r="DO33" s="99" t="str">
        <f>IF(病床状況確認表!DO47="","",病床状況確認表!DO$15)</f>
        <v/>
      </c>
      <c r="DP33" s="99" t="str">
        <f>IF(病床状況確認表!DP47="","",病床状況確認表!DP$15)</f>
        <v/>
      </c>
      <c r="DQ33" s="99" t="str">
        <f>IF(病床状況確認表!DQ47="","",病床状況確認表!DQ$15)</f>
        <v/>
      </c>
      <c r="DR33" s="99" t="str">
        <f>IF(病床状況確認表!DR47="","",病床状況確認表!DR$15)</f>
        <v/>
      </c>
      <c r="DS33" s="99" t="str">
        <f>IF(病床状況確認表!DS47="","",病床状況確認表!DS$15)</f>
        <v/>
      </c>
      <c r="DT33" s="99" t="str">
        <f>IF(病床状況確認表!DT47="","",病床状況確認表!DT$15)</f>
        <v/>
      </c>
      <c r="DU33" s="99" t="str">
        <f>IF(病床状況確認表!DU47="","",病床状況確認表!DU$15)</f>
        <v/>
      </c>
      <c r="DV33" s="99" t="str">
        <f>IF(病床状況確認表!DV47="","",病床状況確認表!DV$15)</f>
        <v/>
      </c>
      <c r="DW33" s="99" t="str">
        <f>IF(病床状況確認表!DW47="","",病床状況確認表!DW$15)</f>
        <v/>
      </c>
      <c r="DX33" s="99" t="str">
        <f>IF(病床状況確認表!DX47="","",病床状況確認表!DX$15)</f>
        <v/>
      </c>
      <c r="DY33" s="99" t="str">
        <f>IF(病床状況確認表!DY47="","",病床状況確認表!DY$15)</f>
        <v/>
      </c>
      <c r="DZ33" s="99" t="str">
        <f>IF(病床状況確認表!DZ47="","",病床状況確認表!DZ$15)</f>
        <v/>
      </c>
      <c r="EA33" s="99" t="str">
        <f>IF(病床状況確認表!EA47="","",病床状況確認表!EA$15)</f>
        <v/>
      </c>
      <c r="EB33" s="99" t="str">
        <f>IF(病床状況確認表!EB47="","",病床状況確認表!EB$15)</f>
        <v/>
      </c>
      <c r="EC33" s="99" t="str">
        <f>IF(病床状況確認表!EC47="","",病床状況確認表!EC$15)</f>
        <v/>
      </c>
      <c r="ED33" s="99" t="str">
        <f>IF(病床状況確認表!ED47="","",病床状況確認表!ED$15)</f>
        <v/>
      </c>
      <c r="EE33" s="99" t="str">
        <f>IF(病床状況確認表!EE47="","",病床状況確認表!EE$15)</f>
        <v/>
      </c>
      <c r="EF33" s="99" t="str">
        <f>IF(病床状況確認表!EF47="","",病床状況確認表!EF$15)</f>
        <v/>
      </c>
      <c r="EG33" s="99" t="str">
        <f>IF(病床状況確認表!EG47="","",病床状況確認表!EG$15)</f>
        <v/>
      </c>
      <c r="EH33" s="99" t="str">
        <f>IF(病床状況確認表!EH47="","",病床状況確認表!EH$15)</f>
        <v/>
      </c>
      <c r="EI33" s="99" t="str">
        <f>IF(病床状況確認表!EI47="","",病床状況確認表!EI$15)</f>
        <v/>
      </c>
      <c r="EJ33" s="99" t="str">
        <f>IF(病床状況確認表!EJ47="","",病床状況確認表!EJ$15)</f>
        <v/>
      </c>
      <c r="EK33" s="99" t="str">
        <f>IF(病床状況確認表!EK47="","",病床状況確認表!EK$15)</f>
        <v/>
      </c>
      <c r="EL33" s="99" t="str">
        <f>IF(病床状況確認表!EL47="","",病床状況確認表!EL$15)</f>
        <v/>
      </c>
      <c r="EM33" s="99" t="str">
        <f>IF(病床状況確認表!EM47="","",病床状況確認表!EM$15)</f>
        <v/>
      </c>
      <c r="EN33" s="99" t="str">
        <f>IF(病床状況確認表!EN47="","",病床状況確認表!EN$15)</f>
        <v/>
      </c>
      <c r="EO33" s="99" t="str">
        <f>IF(病床状況確認表!EO47="","",病床状況確認表!EO$15)</f>
        <v/>
      </c>
      <c r="EP33" s="99" t="str">
        <f>IF(病床状況確認表!EP47="","",病床状況確認表!EP$15)</f>
        <v/>
      </c>
      <c r="EQ33" s="99" t="str">
        <f>IF(病床状況確認表!EQ47="","",病床状況確認表!EQ$15)</f>
        <v/>
      </c>
      <c r="ER33" s="99" t="str">
        <f>IF(病床状況確認表!ER47="","",病床状況確認表!ER$15)</f>
        <v/>
      </c>
      <c r="ES33" s="99" t="str">
        <f>IF(病床状況確認表!ES47="","",病床状況確認表!ES$15)</f>
        <v/>
      </c>
      <c r="ET33" s="99" t="str">
        <f>IF(病床状況確認表!ET47="","",病床状況確認表!ET$15)</f>
        <v/>
      </c>
      <c r="EU33" s="99" t="str">
        <f>IF(病床状況確認表!EU47="","",病床状況確認表!EU$15)</f>
        <v/>
      </c>
      <c r="EV33" s="99" t="str">
        <f>IF(病床状況確認表!EV47="","",病床状況確認表!EV$15)</f>
        <v/>
      </c>
      <c r="EW33" s="99" t="str">
        <f>IF(病床状況確認表!EW47="","",病床状況確認表!EW$15)</f>
        <v/>
      </c>
      <c r="EX33" s="99" t="str">
        <f>IF(病床状況確認表!EX47="","",病床状況確認表!EX$15)</f>
        <v/>
      </c>
      <c r="EY33" s="99" t="str">
        <f>IF(病床状況確認表!EY47="","",病床状況確認表!EY$15)</f>
        <v/>
      </c>
      <c r="EZ33" s="99" t="str">
        <f>IF(病床状況確認表!EZ47="","",病床状況確認表!EZ$15)</f>
        <v/>
      </c>
      <c r="FA33" s="99" t="str">
        <f>IF(病床状況確認表!FA47="","",病床状況確認表!FA$15)</f>
        <v/>
      </c>
      <c r="FB33" s="99" t="str">
        <f>IF(病床状況確認表!FB47="","",病床状況確認表!FB$15)</f>
        <v/>
      </c>
      <c r="FC33" s="99" t="str">
        <f>IF(病床状況確認表!FC47="","",病床状況確認表!FC$15)</f>
        <v/>
      </c>
      <c r="FD33" s="99" t="str">
        <f>IF(病床状況確認表!FD47="","",病床状況確認表!FD$15)</f>
        <v/>
      </c>
      <c r="FE33" s="99" t="str">
        <f>IF(病床状況確認表!FE47="","",病床状況確認表!FE$15)</f>
        <v/>
      </c>
      <c r="FF33" s="99" t="str">
        <f>IF(病床状況確認表!FF47="","",病床状況確認表!FF$15)</f>
        <v/>
      </c>
      <c r="FG33" s="99" t="str">
        <f>IF(病床状況確認表!FG47="","",病床状況確認表!FG$15)</f>
        <v/>
      </c>
      <c r="FH33" s="99" t="str">
        <f>IF(病床状況確認表!FH47="","",病床状況確認表!FH$15)</f>
        <v/>
      </c>
      <c r="FI33" s="99" t="str">
        <f>IF(病床状況確認表!FI47="","",病床状況確認表!FI$15)</f>
        <v/>
      </c>
      <c r="FJ33" s="99" t="str">
        <f>IF(病床状況確認表!FJ47="","",病床状況確認表!FJ$15)</f>
        <v/>
      </c>
      <c r="FK33" s="99" t="str">
        <f>IF(病床状況確認表!FK47="","",病床状況確認表!FK$15)</f>
        <v/>
      </c>
      <c r="FL33" s="99" t="str">
        <f>IF(病床状況確認表!FL47="","",病床状況確認表!FL$15)</f>
        <v/>
      </c>
      <c r="FM33" s="99" t="str">
        <f>IF(病床状況確認表!FM47="","",病床状況確認表!FM$15)</f>
        <v/>
      </c>
      <c r="FN33" s="99" t="str">
        <f>IF(病床状況確認表!FN47="","",病床状況確認表!FN$15)</f>
        <v/>
      </c>
      <c r="FO33" s="99" t="str">
        <f>IF(病床状況確認表!FO47="","",病床状況確認表!FO$15)</f>
        <v/>
      </c>
      <c r="FP33" s="99" t="str">
        <f>IF(病床状況確認表!FP47="","",病床状況確認表!FP$15)</f>
        <v/>
      </c>
      <c r="FQ33" s="99" t="str">
        <f>IF(病床状況確認表!FQ47="","",病床状況確認表!FQ$15)</f>
        <v/>
      </c>
      <c r="FR33" s="99" t="str">
        <f>IF(病床状況確認表!FR47="","",病床状況確認表!FR$15)</f>
        <v/>
      </c>
      <c r="FS33" s="99" t="str">
        <f>IF(病床状況確認表!FS47="","",病床状況確認表!FS$15)</f>
        <v/>
      </c>
      <c r="FT33" s="99" t="str">
        <f>IF(病床状況確認表!FT47="","",病床状況確認表!FT$15)</f>
        <v/>
      </c>
      <c r="FU33" s="99" t="str">
        <f>IF(病床状況確認表!FU47="","",病床状況確認表!FU$15)</f>
        <v/>
      </c>
      <c r="FV33" s="99" t="str">
        <f>IF(病床状況確認表!FV47="","",病床状況確認表!FV$15)</f>
        <v/>
      </c>
      <c r="FW33" s="99" t="str">
        <f>IF(病床状況確認表!FW47="","",病床状況確認表!FW$15)</f>
        <v/>
      </c>
      <c r="FX33" s="99" t="str">
        <f>IF(病床状況確認表!FX47="","",病床状況確認表!FX$15)</f>
        <v/>
      </c>
      <c r="FY33" s="99" t="str">
        <f>IF(病床状況確認表!FY47="","",病床状況確認表!FY$15)</f>
        <v/>
      </c>
      <c r="FZ33" s="99" t="str">
        <f>IF(病床状況確認表!FZ47="","",病床状況確認表!FZ$15)</f>
        <v/>
      </c>
      <c r="GA33" s="99" t="str">
        <f>IF(病床状況確認表!GA47="","",病床状況確認表!GA$15)</f>
        <v/>
      </c>
      <c r="GB33" s="99" t="str">
        <f>IF(病床状況確認表!GB47="","",病床状況確認表!GB$15)</f>
        <v/>
      </c>
      <c r="GC33" s="99" t="str">
        <f>IF(病床状況確認表!GC47="","",病床状況確認表!GC$15)</f>
        <v/>
      </c>
      <c r="GD33" s="99" t="str">
        <f>IF(病床状況確認表!GD47="","",病床状況確認表!GD$15)</f>
        <v/>
      </c>
      <c r="GE33" s="99" t="str">
        <f>IF(病床状況確認表!GE47="","",病床状況確認表!GE$15)</f>
        <v/>
      </c>
      <c r="GF33" s="27" t="str">
        <f t="shared" si="153"/>
        <v/>
      </c>
      <c r="GG33" s="12">
        <f t="shared" si="154"/>
        <v>0</v>
      </c>
      <c r="GH33" s="12">
        <f t="shared" si="155"/>
        <v>0</v>
      </c>
      <c r="GI33" s="45">
        <f>IFERROR(VLOOKUP(AT$3&amp;C33&amp;D33,データ!D:E,2,0),0)</f>
        <v>0</v>
      </c>
      <c r="GJ33" s="45">
        <f t="shared" si="157"/>
        <v>0</v>
      </c>
      <c r="GK33" s="1">
        <f t="shared" si="156"/>
        <v>0</v>
      </c>
      <c r="GL33" s="1" t="str">
        <f t="shared" si="158"/>
        <v/>
      </c>
    </row>
    <row r="34" spans="1:194">
      <c r="A34" s="1" t="str">
        <f>IF(GL34="","",MAX($A$6:A33)+1)</f>
        <v/>
      </c>
      <c r="B34" s="27"/>
      <c r="C34" s="6"/>
      <c r="D34" s="6"/>
      <c r="E34" s="97" t="str">
        <f>IF(病床状況確認表!E48="","",病床状況確認表!E$15)</f>
        <v/>
      </c>
      <c r="F34" s="98" t="str">
        <f>IF(病床状況確認表!F48="","",病床状況確認表!F$15)</f>
        <v/>
      </c>
      <c r="G34" s="98" t="str">
        <f>IF(病床状況確認表!G48="","",病床状況確認表!G$15)</f>
        <v/>
      </c>
      <c r="H34" s="98" t="str">
        <f>IF(病床状況確認表!H48="","",病床状況確認表!H$15)</f>
        <v/>
      </c>
      <c r="I34" s="98" t="str">
        <f>IF(病床状況確認表!I48="","",病床状況確認表!I$15)</f>
        <v/>
      </c>
      <c r="J34" s="98" t="str">
        <f>IF(病床状況確認表!J48="","",病床状況確認表!J$15)</f>
        <v/>
      </c>
      <c r="K34" s="98" t="str">
        <f>IF(病床状況確認表!K48="","",病床状況確認表!K$15)</f>
        <v/>
      </c>
      <c r="L34" s="98" t="str">
        <f>IF(病床状況確認表!L48="","",病床状況確認表!L$15)</f>
        <v/>
      </c>
      <c r="M34" s="98" t="str">
        <f>IF(病床状況確認表!M48="","",病床状況確認表!M$15)</f>
        <v/>
      </c>
      <c r="N34" s="98" t="str">
        <f>IF(病床状況確認表!N48="","",病床状況確認表!N$15)</f>
        <v/>
      </c>
      <c r="O34" s="98" t="str">
        <f>IF(病床状況確認表!O48="","",病床状況確認表!O$15)</f>
        <v/>
      </c>
      <c r="P34" s="98" t="str">
        <f>IF(病床状況確認表!P48="","",病床状況確認表!P$15)</f>
        <v/>
      </c>
      <c r="Q34" s="98" t="str">
        <f>IF(病床状況確認表!Q48="","",病床状況確認表!Q$15)</f>
        <v/>
      </c>
      <c r="R34" s="98" t="str">
        <f>IF(病床状況確認表!R48="","",病床状況確認表!R$15)</f>
        <v/>
      </c>
      <c r="S34" s="98" t="str">
        <f>IF(病床状況確認表!S48="","",病床状況確認表!S$15)</f>
        <v/>
      </c>
      <c r="T34" s="98" t="str">
        <f>IF(病床状況確認表!T48="","",病床状況確認表!T$15)</f>
        <v/>
      </c>
      <c r="U34" s="98" t="str">
        <f>IF(病床状況確認表!U48="","",病床状況確認表!U$15)</f>
        <v/>
      </c>
      <c r="V34" s="98" t="str">
        <f>IF(病床状況確認表!V48="","",病床状況確認表!V$15)</f>
        <v/>
      </c>
      <c r="W34" s="98" t="str">
        <f>IF(病床状況確認表!W48="","",病床状況確認表!W$15)</f>
        <v/>
      </c>
      <c r="X34" s="98" t="str">
        <f>IF(病床状況確認表!X48="","",病床状況確認表!X$15)</f>
        <v/>
      </c>
      <c r="Y34" s="98" t="str">
        <f>IF(病床状況確認表!Y48="","",病床状況確認表!Y$15)</f>
        <v/>
      </c>
      <c r="Z34" s="98" t="str">
        <f>IF(病床状況確認表!Z48="","",病床状況確認表!Z$15)</f>
        <v/>
      </c>
      <c r="AA34" s="98" t="str">
        <f>IF(病床状況確認表!AA48="","",病床状況確認表!AA$15)</f>
        <v/>
      </c>
      <c r="AB34" s="98" t="str">
        <f>IF(病床状況確認表!AB48="","",病床状況確認表!AB$15)</f>
        <v/>
      </c>
      <c r="AC34" s="98" t="str">
        <f>IF(病床状況確認表!AC48="","",病床状況確認表!AC$15)</f>
        <v/>
      </c>
      <c r="AD34" s="98" t="str">
        <f>IF(病床状況確認表!AD48="","",病床状況確認表!AD$15)</f>
        <v/>
      </c>
      <c r="AE34" s="98" t="str">
        <f>IF(病床状況確認表!AE48="","",病床状況確認表!AE$15)</f>
        <v/>
      </c>
      <c r="AF34" s="98" t="str">
        <f>IF(病床状況確認表!AF48="","",病床状況確認表!AF$15)</f>
        <v/>
      </c>
      <c r="AG34" s="98" t="str">
        <f>IF(病床状況確認表!AG48="","",病床状況確認表!AG$15)</f>
        <v/>
      </c>
      <c r="AH34" s="98" t="str">
        <f>IF(病床状況確認表!AH48="","",病床状況確認表!AH$15)</f>
        <v/>
      </c>
      <c r="AI34" s="98" t="str">
        <f>IF(病床状況確認表!AI48="","",病床状況確認表!AI$15)</f>
        <v/>
      </c>
      <c r="AJ34" s="99" t="str">
        <f>IF(病床状況確認表!AJ48="","",病床状況確認表!AJ$15)</f>
        <v/>
      </c>
      <c r="AK34" s="99" t="str">
        <f>IF(病床状況確認表!AK48="","",病床状況確認表!AK$15)</f>
        <v/>
      </c>
      <c r="AL34" s="99" t="str">
        <f>IF(病床状況確認表!AL48="","",病床状況確認表!AL$15)</f>
        <v/>
      </c>
      <c r="AM34" s="99" t="str">
        <f>IF(病床状況確認表!AM48="","",病床状況確認表!AM$15)</f>
        <v/>
      </c>
      <c r="AN34" s="99" t="str">
        <f>IF(病床状況確認表!AN48="","",病床状況確認表!AN$15)</f>
        <v/>
      </c>
      <c r="AO34" s="99" t="str">
        <f>IF(病床状況確認表!AO48="","",病床状況確認表!AO$15)</f>
        <v/>
      </c>
      <c r="AP34" s="99" t="str">
        <f>IF(病床状況確認表!AP48="","",病床状況確認表!AP$15)</f>
        <v/>
      </c>
      <c r="AQ34" s="99" t="str">
        <f>IF(病床状況確認表!AQ48="","",病床状況確認表!AQ$15)</f>
        <v/>
      </c>
      <c r="AR34" s="99" t="str">
        <f>IF(病床状況確認表!AR48="","",病床状況確認表!AR$15)</f>
        <v/>
      </c>
      <c r="AS34" s="99" t="str">
        <f>IF(病床状況確認表!AS48="","",病床状況確認表!AS$15)</f>
        <v/>
      </c>
      <c r="AT34" s="99" t="str">
        <f>IF(病床状況確認表!AT48="","",病床状況確認表!AT$15)</f>
        <v/>
      </c>
      <c r="AU34" s="99" t="str">
        <f>IF(病床状況確認表!AU48="","",病床状況確認表!AU$15)</f>
        <v/>
      </c>
      <c r="AV34" s="99" t="str">
        <f>IF(病床状況確認表!AV48="","",病床状況確認表!AV$15)</f>
        <v/>
      </c>
      <c r="AW34" s="99" t="str">
        <f>IF(病床状況確認表!AW48="","",病床状況確認表!AW$15)</f>
        <v/>
      </c>
      <c r="AX34" s="99" t="str">
        <f>IF(病床状況確認表!AX48="","",病床状況確認表!AX$15)</f>
        <v/>
      </c>
      <c r="AY34" s="99" t="str">
        <f>IF(病床状況確認表!AY48="","",病床状況確認表!AY$15)</f>
        <v/>
      </c>
      <c r="AZ34" s="99" t="str">
        <f>IF(病床状況確認表!AZ48="","",病床状況確認表!AZ$15)</f>
        <v/>
      </c>
      <c r="BA34" s="99" t="str">
        <f>IF(病床状況確認表!BA48="","",病床状況確認表!BA$15)</f>
        <v/>
      </c>
      <c r="BB34" s="99" t="str">
        <f>IF(病床状況確認表!BB48="","",病床状況確認表!BB$15)</f>
        <v/>
      </c>
      <c r="BC34" s="99" t="str">
        <f>IF(病床状況確認表!BC48="","",病床状況確認表!BC$15)</f>
        <v/>
      </c>
      <c r="BD34" s="99" t="str">
        <f>IF(病床状況確認表!BD48="","",病床状況確認表!BD$15)</f>
        <v/>
      </c>
      <c r="BE34" s="99" t="str">
        <f>IF(病床状況確認表!BE48="","",病床状況確認表!BE$15)</f>
        <v/>
      </c>
      <c r="BF34" s="99" t="str">
        <f>IF(病床状況確認表!BF48="","",病床状況確認表!BF$15)</f>
        <v/>
      </c>
      <c r="BG34" s="99" t="str">
        <f>IF(病床状況確認表!BG48="","",病床状況確認表!BG$15)</f>
        <v/>
      </c>
      <c r="BH34" s="99" t="str">
        <f>IF(病床状況確認表!BH48="","",病床状況確認表!BH$15)</f>
        <v/>
      </c>
      <c r="BI34" s="99" t="str">
        <f>IF(病床状況確認表!BI48="","",病床状況確認表!BI$15)</f>
        <v/>
      </c>
      <c r="BJ34" s="99" t="str">
        <f>IF(病床状況確認表!BJ48="","",病床状況確認表!BJ$15)</f>
        <v/>
      </c>
      <c r="BK34" s="99" t="str">
        <f>IF(病床状況確認表!BK48="","",病床状況確認表!BK$15)</f>
        <v/>
      </c>
      <c r="BL34" s="99" t="str">
        <f>IF(病床状況確認表!BL48="","",病床状況確認表!BL$15)</f>
        <v/>
      </c>
      <c r="BM34" s="99" t="str">
        <f>IF(病床状況確認表!BM48="","",病床状況確認表!BM$15)</f>
        <v/>
      </c>
      <c r="BN34" s="99" t="str">
        <f>IF(病床状況確認表!BN48="","",病床状況確認表!BN$15)</f>
        <v/>
      </c>
      <c r="BO34" s="99" t="str">
        <f>IF(病床状況確認表!BO48="","",病床状況確認表!BO$15)</f>
        <v/>
      </c>
      <c r="BP34" s="99" t="str">
        <f>IF(病床状況確認表!BP48="","",病床状況確認表!BP$15)</f>
        <v/>
      </c>
      <c r="BQ34" s="99" t="str">
        <f>IF(病床状況確認表!BQ48="","",病床状況確認表!BQ$15)</f>
        <v/>
      </c>
      <c r="BR34" s="99" t="str">
        <f>IF(病床状況確認表!BR48="","",病床状況確認表!BR$15)</f>
        <v/>
      </c>
      <c r="BS34" s="99" t="str">
        <f>IF(病床状況確認表!BS48="","",病床状況確認表!BS$15)</f>
        <v/>
      </c>
      <c r="BT34" s="99" t="str">
        <f>IF(病床状況確認表!BT48="","",病床状況確認表!BT$15)</f>
        <v/>
      </c>
      <c r="BU34" s="99" t="str">
        <f>IF(病床状況確認表!BU48="","",病床状況確認表!BU$15)</f>
        <v/>
      </c>
      <c r="BV34" s="99" t="str">
        <f>IF(病床状況確認表!BV48="","",病床状況確認表!BV$15)</f>
        <v/>
      </c>
      <c r="BW34" s="99" t="str">
        <f>IF(病床状況確認表!BW48="","",病床状況確認表!BW$15)</f>
        <v/>
      </c>
      <c r="BX34" s="99" t="str">
        <f>IF(病床状況確認表!BX48="","",病床状況確認表!BX$15)</f>
        <v/>
      </c>
      <c r="BY34" s="99" t="str">
        <f>IF(病床状況確認表!BY48="","",病床状況確認表!BY$15)</f>
        <v/>
      </c>
      <c r="BZ34" s="99" t="str">
        <f>IF(病床状況確認表!BZ48="","",病床状況確認表!BZ$15)</f>
        <v/>
      </c>
      <c r="CA34" s="99" t="str">
        <f>IF(病床状況確認表!CA48="","",病床状況確認表!CA$15)</f>
        <v/>
      </c>
      <c r="CB34" s="99" t="str">
        <f>IF(病床状況確認表!CB48="","",病床状況確認表!CB$15)</f>
        <v/>
      </c>
      <c r="CC34" s="99" t="str">
        <f>IF(病床状況確認表!CC48="","",病床状況確認表!CC$15)</f>
        <v/>
      </c>
      <c r="CD34" s="99" t="str">
        <f>IF(病床状況確認表!CD48="","",病床状況確認表!CD$15)</f>
        <v/>
      </c>
      <c r="CE34" s="99" t="str">
        <f>IF(病床状況確認表!CE48="","",病床状況確認表!CE$15)</f>
        <v/>
      </c>
      <c r="CF34" s="99" t="str">
        <f>IF(病床状況確認表!CF48="","",病床状況確認表!CF$15)</f>
        <v/>
      </c>
      <c r="CG34" s="99" t="str">
        <f>IF(病床状況確認表!CG48="","",病床状況確認表!CG$15)</f>
        <v/>
      </c>
      <c r="CH34" s="99" t="str">
        <f>IF(病床状況確認表!CH48="","",病床状況確認表!CH$15)</f>
        <v/>
      </c>
      <c r="CI34" s="99" t="str">
        <f>IF(病床状況確認表!CI48="","",病床状況確認表!CI$15)</f>
        <v/>
      </c>
      <c r="CJ34" s="99" t="str">
        <f>IF(病床状況確認表!CJ48="","",病床状況確認表!CJ$15)</f>
        <v/>
      </c>
      <c r="CK34" s="99" t="str">
        <f>IF(病床状況確認表!CK48="","",病床状況確認表!CK$15)</f>
        <v/>
      </c>
      <c r="CL34" s="99" t="str">
        <f>IF(病床状況確認表!CL48="","",病床状況確認表!CL$15)</f>
        <v/>
      </c>
      <c r="CM34" s="99" t="str">
        <f>IF(病床状況確認表!CM48="","",病床状況確認表!CM$15)</f>
        <v/>
      </c>
      <c r="CN34" s="99" t="str">
        <f>IF(病床状況確認表!CN48="","",病床状況確認表!CN$15)</f>
        <v/>
      </c>
      <c r="CO34" s="99" t="str">
        <f>IF(病床状況確認表!CO48="","",病床状況確認表!CO$15)</f>
        <v/>
      </c>
      <c r="CP34" s="99" t="str">
        <f>IF(病床状況確認表!CP48="","",病床状況確認表!CP$15)</f>
        <v/>
      </c>
      <c r="CQ34" s="99" t="str">
        <f>IF(病床状況確認表!CQ48="","",病床状況確認表!CQ$15)</f>
        <v/>
      </c>
      <c r="CR34" s="99" t="str">
        <f>IF(病床状況確認表!CR48="","",病床状況確認表!CR$15)</f>
        <v/>
      </c>
      <c r="CS34" s="99" t="str">
        <f>IF(病床状況確認表!CS48="","",病床状況確認表!CS$15)</f>
        <v/>
      </c>
      <c r="CT34" s="99" t="str">
        <f>IF(病床状況確認表!CT48="","",病床状況確認表!CT$15)</f>
        <v/>
      </c>
      <c r="CU34" s="99" t="str">
        <f>IF(病床状況確認表!CU48="","",病床状況確認表!CU$15)</f>
        <v/>
      </c>
      <c r="CV34" s="99" t="str">
        <f>IF(病床状況確認表!CV48="","",病床状況確認表!CV$15)</f>
        <v/>
      </c>
      <c r="CW34" s="99" t="str">
        <f>IF(病床状況確認表!CW48="","",病床状況確認表!CW$15)</f>
        <v/>
      </c>
      <c r="CX34" s="99" t="str">
        <f>IF(病床状況確認表!CX48="","",病床状況確認表!CX$15)</f>
        <v/>
      </c>
      <c r="CY34" s="99" t="str">
        <f>IF(病床状況確認表!CY48="","",病床状況確認表!CY$15)</f>
        <v/>
      </c>
      <c r="CZ34" s="99" t="str">
        <f>IF(病床状況確認表!CZ48="","",病床状況確認表!CZ$15)</f>
        <v/>
      </c>
      <c r="DA34" s="99" t="str">
        <f>IF(病床状況確認表!DA48="","",病床状況確認表!DA$15)</f>
        <v/>
      </c>
      <c r="DB34" s="99" t="str">
        <f>IF(病床状況確認表!DB48="","",病床状況確認表!DB$15)</f>
        <v/>
      </c>
      <c r="DC34" s="99" t="str">
        <f>IF(病床状況確認表!DC48="","",病床状況確認表!DC$15)</f>
        <v/>
      </c>
      <c r="DD34" s="99" t="str">
        <f>IF(病床状況確認表!DD48="","",病床状況確認表!DD$15)</f>
        <v/>
      </c>
      <c r="DE34" s="99" t="str">
        <f>IF(病床状況確認表!DE48="","",病床状況確認表!DE$15)</f>
        <v/>
      </c>
      <c r="DF34" s="99" t="str">
        <f>IF(病床状況確認表!DF48="","",病床状況確認表!DF$15)</f>
        <v/>
      </c>
      <c r="DG34" s="99" t="str">
        <f>IF(病床状況確認表!DG48="","",病床状況確認表!DG$15)</f>
        <v/>
      </c>
      <c r="DH34" s="99" t="str">
        <f>IF(病床状況確認表!DH48="","",病床状況確認表!DH$15)</f>
        <v/>
      </c>
      <c r="DI34" s="99" t="str">
        <f>IF(病床状況確認表!DI48="","",病床状況確認表!DI$15)</f>
        <v/>
      </c>
      <c r="DJ34" s="99" t="str">
        <f>IF(病床状況確認表!DJ48="","",病床状況確認表!DJ$15)</f>
        <v/>
      </c>
      <c r="DK34" s="99" t="str">
        <f>IF(病床状況確認表!DK48="","",病床状況確認表!DK$15)</f>
        <v/>
      </c>
      <c r="DL34" s="99" t="str">
        <f>IF(病床状況確認表!DL48="","",病床状況確認表!DL$15)</f>
        <v/>
      </c>
      <c r="DM34" s="99" t="str">
        <f>IF(病床状況確認表!DM48="","",病床状況確認表!DM$15)</f>
        <v/>
      </c>
      <c r="DN34" s="99" t="str">
        <f>IF(病床状況確認表!DN48="","",病床状況確認表!DN$15)</f>
        <v/>
      </c>
      <c r="DO34" s="99" t="str">
        <f>IF(病床状況確認表!DO48="","",病床状況確認表!DO$15)</f>
        <v/>
      </c>
      <c r="DP34" s="99" t="str">
        <f>IF(病床状況確認表!DP48="","",病床状況確認表!DP$15)</f>
        <v/>
      </c>
      <c r="DQ34" s="99" t="str">
        <f>IF(病床状況確認表!DQ48="","",病床状況確認表!DQ$15)</f>
        <v/>
      </c>
      <c r="DR34" s="99" t="str">
        <f>IF(病床状況確認表!DR48="","",病床状況確認表!DR$15)</f>
        <v/>
      </c>
      <c r="DS34" s="99" t="str">
        <f>IF(病床状況確認表!DS48="","",病床状況確認表!DS$15)</f>
        <v/>
      </c>
      <c r="DT34" s="99" t="str">
        <f>IF(病床状況確認表!DT48="","",病床状況確認表!DT$15)</f>
        <v/>
      </c>
      <c r="DU34" s="99" t="str">
        <f>IF(病床状況確認表!DU48="","",病床状況確認表!DU$15)</f>
        <v/>
      </c>
      <c r="DV34" s="99" t="str">
        <f>IF(病床状況確認表!DV48="","",病床状況確認表!DV$15)</f>
        <v/>
      </c>
      <c r="DW34" s="99" t="str">
        <f>IF(病床状況確認表!DW48="","",病床状況確認表!DW$15)</f>
        <v/>
      </c>
      <c r="DX34" s="99" t="str">
        <f>IF(病床状況確認表!DX48="","",病床状況確認表!DX$15)</f>
        <v/>
      </c>
      <c r="DY34" s="99" t="str">
        <f>IF(病床状況確認表!DY48="","",病床状況確認表!DY$15)</f>
        <v/>
      </c>
      <c r="DZ34" s="99" t="str">
        <f>IF(病床状況確認表!DZ48="","",病床状況確認表!DZ$15)</f>
        <v/>
      </c>
      <c r="EA34" s="99" t="str">
        <f>IF(病床状況確認表!EA48="","",病床状況確認表!EA$15)</f>
        <v/>
      </c>
      <c r="EB34" s="99" t="str">
        <f>IF(病床状況確認表!EB48="","",病床状況確認表!EB$15)</f>
        <v/>
      </c>
      <c r="EC34" s="99" t="str">
        <f>IF(病床状況確認表!EC48="","",病床状況確認表!EC$15)</f>
        <v/>
      </c>
      <c r="ED34" s="99" t="str">
        <f>IF(病床状況確認表!ED48="","",病床状況確認表!ED$15)</f>
        <v/>
      </c>
      <c r="EE34" s="99" t="str">
        <f>IF(病床状況確認表!EE48="","",病床状況確認表!EE$15)</f>
        <v/>
      </c>
      <c r="EF34" s="99" t="str">
        <f>IF(病床状況確認表!EF48="","",病床状況確認表!EF$15)</f>
        <v/>
      </c>
      <c r="EG34" s="99" t="str">
        <f>IF(病床状況確認表!EG48="","",病床状況確認表!EG$15)</f>
        <v/>
      </c>
      <c r="EH34" s="99" t="str">
        <f>IF(病床状況確認表!EH48="","",病床状況確認表!EH$15)</f>
        <v/>
      </c>
      <c r="EI34" s="99" t="str">
        <f>IF(病床状況確認表!EI48="","",病床状況確認表!EI$15)</f>
        <v/>
      </c>
      <c r="EJ34" s="99" t="str">
        <f>IF(病床状況確認表!EJ48="","",病床状況確認表!EJ$15)</f>
        <v/>
      </c>
      <c r="EK34" s="99" t="str">
        <f>IF(病床状況確認表!EK48="","",病床状況確認表!EK$15)</f>
        <v/>
      </c>
      <c r="EL34" s="99" t="str">
        <f>IF(病床状況確認表!EL48="","",病床状況確認表!EL$15)</f>
        <v/>
      </c>
      <c r="EM34" s="99" t="str">
        <f>IF(病床状況確認表!EM48="","",病床状況確認表!EM$15)</f>
        <v/>
      </c>
      <c r="EN34" s="99" t="str">
        <f>IF(病床状況確認表!EN48="","",病床状況確認表!EN$15)</f>
        <v/>
      </c>
      <c r="EO34" s="99" t="str">
        <f>IF(病床状況確認表!EO48="","",病床状況確認表!EO$15)</f>
        <v/>
      </c>
      <c r="EP34" s="99" t="str">
        <f>IF(病床状況確認表!EP48="","",病床状況確認表!EP$15)</f>
        <v/>
      </c>
      <c r="EQ34" s="99" t="str">
        <f>IF(病床状況確認表!EQ48="","",病床状況確認表!EQ$15)</f>
        <v/>
      </c>
      <c r="ER34" s="99" t="str">
        <f>IF(病床状況確認表!ER48="","",病床状況確認表!ER$15)</f>
        <v/>
      </c>
      <c r="ES34" s="99" t="str">
        <f>IF(病床状況確認表!ES48="","",病床状況確認表!ES$15)</f>
        <v/>
      </c>
      <c r="ET34" s="99" t="str">
        <f>IF(病床状況確認表!ET48="","",病床状況確認表!ET$15)</f>
        <v/>
      </c>
      <c r="EU34" s="99" t="str">
        <f>IF(病床状況確認表!EU48="","",病床状況確認表!EU$15)</f>
        <v/>
      </c>
      <c r="EV34" s="99" t="str">
        <f>IF(病床状況確認表!EV48="","",病床状況確認表!EV$15)</f>
        <v/>
      </c>
      <c r="EW34" s="99" t="str">
        <f>IF(病床状況確認表!EW48="","",病床状況確認表!EW$15)</f>
        <v/>
      </c>
      <c r="EX34" s="99" t="str">
        <f>IF(病床状況確認表!EX48="","",病床状況確認表!EX$15)</f>
        <v/>
      </c>
      <c r="EY34" s="99" t="str">
        <f>IF(病床状況確認表!EY48="","",病床状況確認表!EY$15)</f>
        <v/>
      </c>
      <c r="EZ34" s="99" t="str">
        <f>IF(病床状況確認表!EZ48="","",病床状況確認表!EZ$15)</f>
        <v/>
      </c>
      <c r="FA34" s="99" t="str">
        <f>IF(病床状況確認表!FA48="","",病床状況確認表!FA$15)</f>
        <v/>
      </c>
      <c r="FB34" s="99" t="str">
        <f>IF(病床状況確認表!FB48="","",病床状況確認表!FB$15)</f>
        <v/>
      </c>
      <c r="FC34" s="99" t="str">
        <f>IF(病床状況確認表!FC48="","",病床状況確認表!FC$15)</f>
        <v/>
      </c>
      <c r="FD34" s="99" t="str">
        <f>IF(病床状況確認表!FD48="","",病床状況確認表!FD$15)</f>
        <v/>
      </c>
      <c r="FE34" s="99" t="str">
        <f>IF(病床状況確認表!FE48="","",病床状況確認表!FE$15)</f>
        <v/>
      </c>
      <c r="FF34" s="99" t="str">
        <f>IF(病床状況確認表!FF48="","",病床状況確認表!FF$15)</f>
        <v/>
      </c>
      <c r="FG34" s="99" t="str">
        <f>IF(病床状況確認表!FG48="","",病床状況確認表!FG$15)</f>
        <v/>
      </c>
      <c r="FH34" s="99" t="str">
        <f>IF(病床状況確認表!FH48="","",病床状況確認表!FH$15)</f>
        <v/>
      </c>
      <c r="FI34" s="99" t="str">
        <f>IF(病床状況確認表!FI48="","",病床状況確認表!FI$15)</f>
        <v/>
      </c>
      <c r="FJ34" s="99" t="str">
        <f>IF(病床状況確認表!FJ48="","",病床状況確認表!FJ$15)</f>
        <v/>
      </c>
      <c r="FK34" s="99" t="str">
        <f>IF(病床状況確認表!FK48="","",病床状況確認表!FK$15)</f>
        <v/>
      </c>
      <c r="FL34" s="99" t="str">
        <f>IF(病床状況確認表!FL48="","",病床状況確認表!FL$15)</f>
        <v/>
      </c>
      <c r="FM34" s="99" t="str">
        <f>IF(病床状況確認表!FM48="","",病床状況確認表!FM$15)</f>
        <v/>
      </c>
      <c r="FN34" s="99" t="str">
        <f>IF(病床状況確認表!FN48="","",病床状況確認表!FN$15)</f>
        <v/>
      </c>
      <c r="FO34" s="99" t="str">
        <f>IF(病床状況確認表!FO48="","",病床状況確認表!FO$15)</f>
        <v/>
      </c>
      <c r="FP34" s="99" t="str">
        <f>IF(病床状況確認表!FP48="","",病床状況確認表!FP$15)</f>
        <v/>
      </c>
      <c r="FQ34" s="99" t="str">
        <f>IF(病床状況確認表!FQ48="","",病床状況確認表!FQ$15)</f>
        <v/>
      </c>
      <c r="FR34" s="99" t="str">
        <f>IF(病床状況確認表!FR48="","",病床状況確認表!FR$15)</f>
        <v/>
      </c>
      <c r="FS34" s="99" t="str">
        <f>IF(病床状況確認表!FS48="","",病床状況確認表!FS$15)</f>
        <v/>
      </c>
      <c r="FT34" s="99" t="str">
        <f>IF(病床状況確認表!FT48="","",病床状況確認表!FT$15)</f>
        <v/>
      </c>
      <c r="FU34" s="99" t="str">
        <f>IF(病床状況確認表!FU48="","",病床状況確認表!FU$15)</f>
        <v/>
      </c>
      <c r="FV34" s="99" t="str">
        <f>IF(病床状況確認表!FV48="","",病床状況確認表!FV$15)</f>
        <v/>
      </c>
      <c r="FW34" s="99" t="str">
        <f>IF(病床状況確認表!FW48="","",病床状況確認表!FW$15)</f>
        <v/>
      </c>
      <c r="FX34" s="99" t="str">
        <f>IF(病床状況確認表!FX48="","",病床状況確認表!FX$15)</f>
        <v/>
      </c>
      <c r="FY34" s="99" t="str">
        <f>IF(病床状況確認表!FY48="","",病床状況確認表!FY$15)</f>
        <v/>
      </c>
      <c r="FZ34" s="99" t="str">
        <f>IF(病床状況確認表!FZ48="","",病床状況確認表!FZ$15)</f>
        <v/>
      </c>
      <c r="GA34" s="99" t="str">
        <f>IF(病床状況確認表!GA48="","",病床状況確認表!GA$15)</f>
        <v/>
      </c>
      <c r="GB34" s="99" t="str">
        <f>IF(病床状況確認表!GB48="","",病床状況確認表!GB$15)</f>
        <v/>
      </c>
      <c r="GC34" s="99" t="str">
        <f>IF(病床状況確認表!GC48="","",病床状況確認表!GC$15)</f>
        <v/>
      </c>
      <c r="GD34" s="99" t="str">
        <f>IF(病床状況確認表!GD48="","",病床状況確認表!GD$15)</f>
        <v/>
      </c>
      <c r="GE34" s="99" t="str">
        <f>IF(病床状況確認表!GE48="","",病床状況確認表!GE$15)</f>
        <v/>
      </c>
      <c r="GF34" s="27" t="str">
        <f t="shared" si="153"/>
        <v/>
      </c>
      <c r="GG34" s="12">
        <f t="shared" si="154"/>
        <v>0</v>
      </c>
      <c r="GH34" s="12">
        <f t="shared" si="155"/>
        <v>0</v>
      </c>
      <c r="GI34" s="45">
        <f>IFERROR(VLOOKUP(AT$3&amp;C34&amp;D34,データ!D:E,2,0),0)</f>
        <v>0</v>
      </c>
      <c r="GJ34" s="45">
        <f t="shared" si="157"/>
        <v>0</v>
      </c>
      <c r="GK34" s="1">
        <f t="shared" si="156"/>
        <v>0</v>
      </c>
      <c r="GL34" s="1" t="str">
        <f t="shared" si="158"/>
        <v/>
      </c>
    </row>
    <row r="35" spans="1:194">
      <c r="A35" s="1" t="str">
        <f>IF(GL35="","",MAX($A$6:A34)+1)</f>
        <v/>
      </c>
      <c r="B35" s="27"/>
      <c r="C35" s="6"/>
      <c r="D35" s="6"/>
      <c r="E35" s="97" t="str">
        <f>IF(病床状況確認表!E49="","",病床状況確認表!E$15)</f>
        <v/>
      </c>
      <c r="F35" s="98" t="str">
        <f>IF(病床状況確認表!F49="","",病床状況確認表!F$15)</f>
        <v/>
      </c>
      <c r="G35" s="98" t="str">
        <f>IF(病床状況確認表!G49="","",病床状況確認表!G$15)</f>
        <v/>
      </c>
      <c r="H35" s="98" t="str">
        <f>IF(病床状況確認表!H49="","",病床状況確認表!H$15)</f>
        <v/>
      </c>
      <c r="I35" s="98" t="str">
        <f>IF(病床状況確認表!I49="","",病床状況確認表!I$15)</f>
        <v/>
      </c>
      <c r="J35" s="98" t="str">
        <f>IF(病床状況確認表!J49="","",病床状況確認表!J$15)</f>
        <v/>
      </c>
      <c r="K35" s="98" t="str">
        <f>IF(病床状況確認表!K49="","",病床状況確認表!K$15)</f>
        <v/>
      </c>
      <c r="L35" s="98" t="str">
        <f>IF(病床状況確認表!L49="","",病床状況確認表!L$15)</f>
        <v/>
      </c>
      <c r="M35" s="98" t="str">
        <f>IF(病床状況確認表!M49="","",病床状況確認表!M$15)</f>
        <v/>
      </c>
      <c r="N35" s="98" t="str">
        <f>IF(病床状況確認表!N49="","",病床状況確認表!N$15)</f>
        <v/>
      </c>
      <c r="O35" s="98" t="str">
        <f>IF(病床状況確認表!O49="","",病床状況確認表!O$15)</f>
        <v/>
      </c>
      <c r="P35" s="98" t="str">
        <f>IF(病床状況確認表!P49="","",病床状況確認表!P$15)</f>
        <v/>
      </c>
      <c r="Q35" s="98" t="str">
        <f>IF(病床状況確認表!Q49="","",病床状況確認表!Q$15)</f>
        <v/>
      </c>
      <c r="R35" s="98" t="str">
        <f>IF(病床状況確認表!R49="","",病床状況確認表!R$15)</f>
        <v/>
      </c>
      <c r="S35" s="98" t="str">
        <f>IF(病床状況確認表!S49="","",病床状況確認表!S$15)</f>
        <v/>
      </c>
      <c r="T35" s="98" t="str">
        <f>IF(病床状況確認表!T49="","",病床状況確認表!T$15)</f>
        <v/>
      </c>
      <c r="U35" s="98" t="str">
        <f>IF(病床状況確認表!U49="","",病床状況確認表!U$15)</f>
        <v/>
      </c>
      <c r="V35" s="98" t="str">
        <f>IF(病床状況確認表!V49="","",病床状況確認表!V$15)</f>
        <v/>
      </c>
      <c r="W35" s="98" t="str">
        <f>IF(病床状況確認表!W49="","",病床状況確認表!W$15)</f>
        <v/>
      </c>
      <c r="X35" s="98" t="str">
        <f>IF(病床状況確認表!X49="","",病床状況確認表!X$15)</f>
        <v/>
      </c>
      <c r="Y35" s="98" t="str">
        <f>IF(病床状況確認表!Y49="","",病床状況確認表!Y$15)</f>
        <v/>
      </c>
      <c r="Z35" s="98" t="str">
        <f>IF(病床状況確認表!Z49="","",病床状況確認表!Z$15)</f>
        <v/>
      </c>
      <c r="AA35" s="98" t="str">
        <f>IF(病床状況確認表!AA49="","",病床状況確認表!AA$15)</f>
        <v/>
      </c>
      <c r="AB35" s="98" t="str">
        <f>IF(病床状況確認表!AB49="","",病床状況確認表!AB$15)</f>
        <v/>
      </c>
      <c r="AC35" s="98" t="str">
        <f>IF(病床状況確認表!AC49="","",病床状況確認表!AC$15)</f>
        <v/>
      </c>
      <c r="AD35" s="98" t="str">
        <f>IF(病床状況確認表!AD49="","",病床状況確認表!AD$15)</f>
        <v/>
      </c>
      <c r="AE35" s="98" t="str">
        <f>IF(病床状況確認表!AE49="","",病床状況確認表!AE$15)</f>
        <v/>
      </c>
      <c r="AF35" s="98" t="str">
        <f>IF(病床状況確認表!AF49="","",病床状況確認表!AF$15)</f>
        <v/>
      </c>
      <c r="AG35" s="98" t="str">
        <f>IF(病床状況確認表!AG49="","",病床状況確認表!AG$15)</f>
        <v/>
      </c>
      <c r="AH35" s="98" t="str">
        <f>IF(病床状況確認表!AH49="","",病床状況確認表!AH$15)</f>
        <v/>
      </c>
      <c r="AI35" s="98" t="str">
        <f>IF(病床状況確認表!AI49="","",病床状況確認表!AI$15)</f>
        <v/>
      </c>
      <c r="AJ35" s="99" t="str">
        <f>IF(病床状況確認表!AJ49="","",病床状況確認表!AJ$15)</f>
        <v/>
      </c>
      <c r="AK35" s="99" t="str">
        <f>IF(病床状況確認表!AK49="","",病床状況確認表!AK$15)</f>
        <v/>
      </c>
      <c r="AL35" s="99" t="str">
        <f>IF(病床状況確認表!AL49="","",病床状況確認表!AL$15)</f>
        <v/>
      </c>
      <c r="AM35" s="99" t="str">
        <f>IF(病床状況確認表!AM49="","",病床状況確認表!AM$15)</f>
        <v/>
      </c>
      <c r="AN35" s="99" t="str">
        <f>IF(病床状況確認表!AN49="","",病床状況確認表!AN$15)</f>
        <v/>
      </c>
      <c r="AO35" s="99" t="str">
        <f>IF(病床状況確認表!AO49="","",病床状況確認表!AO$15)</f>
        <v/>
      </c>
      <c r="AP35" s="99" t="str">
        <f>IF(病床状況確認表!AP49="","",病床状況確認表!AP$15)</f>
        <v/>
      </c>
      <c r="AQ35" s="99" t="str">
        <f>IF(病床状況確認表!AQ49="","",病床状況確認表!AQ$15)</f>
        <v/>
      </c>
      <c r="AR35" s="99" t="str">
        <f>IF(病床状況確認表!AR49="","",病床状況確認表!AR$15)</f>
        <v/>
      </c>
      <c r="AS35" s="99" t="str">
        <f>IF(病床状況確認表!AS49="","",病床状況確認表!AS$15)</f>
        <v/>
      </c>
      <c r="AT35" s="99" t="str">
        <f>IF(病床状況確認表!AT49="","",病床状況確認表!AT$15)</f>
        <v/>
      </c>
      <c r="AU35" s="99" t="str">
        <f>IF(病床状況確認表!AU49="","",病床状況確認表!AU$15)</f>
        <v/>
      </c>
      <c r="AV35" s="99" t="str">
        <f>IF(病床状況確認表!AV49="","",病床状況確認表!AV$15)</f>
        <v/>
      </c>
      <c r="AW35" s="99" t="str">
        <f>IF(病床状況確認表!AW49="","",病床状況確認表!AW$15)</f>
        <v/>
      </c>
      <c r="AX35" s="99" t="str">
        <f>IF(病床状況確認表!AX49="","",病床状況確認表!AX$15)</f>
        <v/>
      </c>
      <c r="AY35" s="99" t="str">
        <f>IF(病床状況確認表!AY49="","",病床状況確認表!AY$15)</f>
        <v/>
      </c>
      <c r="AZ35" s="99" t="str">
        <f>IF(病床状況確認表!AZ49="","",病床状況確認表!AZ$15)</f>
        <v/>
      </c>
      <c r="BA35" s="99" t="str">
        <f>IF(病床状況確認表!BA49="","",病床状況確認表!BA$15)</f>
        <v/>
      </c>
      <c r="BB35" s="99" t="str">
        <f>IF(病床状況確認表!BB49="","",病床状況確認表!BB$15)</f>
        <v/>
      </c>
      <c r="BC35" s="99" t="str">
        <f>IF(病床状況確認表!BC49="","",病床状況確認表!BC$15)</f>
        <v/>
      </c>
      <c r="BD35" s="99" t="str">
        <f>IF(病床状況確認表!BD49="","",病床状況確認表!BD$15)</f>
        <v/>
      </c>
      <c r="BE35" s="99" t="str">
        <f>IF(病床状況確認表!BE49="","",病床状況確認表!BE$15)</f>
        <v/>
      </c>
      <c r="BF35" s="99" t="str">
        <f>IF(病床状況確認表!BF49="","",病床状況確認表!BF$15)</f>
        <v/>
      </c>
      <c r="BG35" s="99" t="str">
        <f>IF(病床状況確認表!BG49="","",病床状況確認表!BG$15)</f>
        <v/>
      </c>
      <c r="BH35" s="99" t="str">
        <f>IF(病床状況確認表!BH49="","",病床状況確認表!BH$15)</f>
        <v/>
      </c>
      <c r="BI35" s="99" t="str">
        <f>IF(病床状況確認表!BI49="","",病床状況確認表!BI$15)</f>
        <v/>
      </c>
      <c r="BJ35" s="99" t="str">
        <f>IF(病床状況確認表!BJ49="","",病床状況確認表!BJ$15)</f>
        <v/>
      </c>
      <c r="BK35" s="99" t="str">
        <f>IF(病床状況確認表!BK49="","",病床状況確認表!BK$15)</f>
        <v/>
      </c>
      <c r="BL35" s="99" t="str">
        <f>IF(病床状況確認表!BL49="","",病床状況確認表!BL$15)</f>
        <v/>
      </c>
      <c r="BM35" s="99" t="str">
        <f>IF(病床状況確認表!BM49="","",病床状況確認表!BM$15)</f>
        <v/>
      </c>
      <c r="BN35" s="99" t="str">
        <f>IF(病床状況確認表!BN49="","",病床状況確認表!BN$15)</f>
        <v/>
      </c>
      <c r="BO35" s="99" t="str">
        <f>IF(病床状況確認表!BO49="","",病床状況確認表!BO$15)</f>
        <v/>
      </c>
      <c r="BP35" s="99" t="str">
        <f>IF(病床状況確認表!BP49="","",病床状況確認表!BP$15)</f>
        <v/>
      </c>
      <c r="BQ35" s="99" t="str">
        <f>IF(病床状況確認表!BQ49="","",病床状況確認表!BQ$15)</f>
        <v/>
      </c>
      <c r="BR35" s="99" t="str">
        <f>IF(病床状況確認表!BR49="","",病床状況確認表!BR$15)</f>
        <v/>
      </c>
      <c r="BS35" s="99" t="str">
        <f>IF(病床状況確認表!BS49="","",病床状況確認表!BS$15)</f>
        <v/>
      </c>
      <c r="BT35" s="99" t="str">
        <f>IF(病床状況確認表!BT49="","",病床状況確認表!BT$15)</f>
        <v/>
      </c>
      <c r="BU35" s="99" t="str">
        <f>IF(病床状況確認表!BU49="","",病床状況確認表!BU$15)</f>
        <v/>
      </c>
      <c r="BV35" s="99" t="str">
        <f>IF(病床状況確認表!BV49="","",病床状況確認表!BV$15)</f>
        <v/>
      </c>
      <c r="BW35" s="99" t="str">
        <f>IF(病床状況確認表!BW49="","",病床状況確認表!BW$15)</f>
        <v/>
      </c>
      <c r="BX35" s="99" t="str">
        <f>IF(病床状況確認表!BX49="","",病床状況確認表!BX$15)</f>
        <v/>
      </c>
      <c r="BY35" s="99" t="str">
        <f>IF(病床状況確認表!BY49="","",病床状況確認表!BY$15)</f>
        <v/>
      </c>
      <c r="BZ35" s="99" t="str">
        <f>IF(病床状況確認表!BZ49="","",病床状況確認表!BZ$15)</f>
        <v/>
      </c>
      <c r="CA35" s="99" t="str">
        <f>IF(病床状況確認表!CA49="","",病床状況確認表!CA$15)</f>
        <v/>
      </c>
      <c r="CB35" s="99" t="str">
        <f>IF(病床状況確認表!CB49="","",病床状況確認表!CB$15)</f>
        <v/>
      </c>
      <c r="CC35" s="99" t="str">
        <f>IF(病床状況確認表!CC49="","",病床状況確認表!CC$15)</f>
        <v/>
      </c>
      <c r="CD35" s="99" t="str">
        <f>IF(病床状況確認表!CD49="","",病床状況確認表!CD$15)</f>
        <v/>
      </c>
      <c r="CE35" s="99" t="str">
        <f>IF(病床状況確認表!CE49="","",病床状況確認表!CE$15)</f>
        <v/>
      </c>
      <c r="CF35" s="99" t="str">
        <f>IF(病床状況確認表!CF49="","",病床状況確認表!CF$15)</f>
        <v/>
      </c>
      <c r="CG35" s="99" t="str">
        <f>IF(病床状況確認表!CG49="","",病床状況確認表!CG$15)</f>
        <v/>
      </c>
      <c r="CH35" s="99" t="str">
        <f>IF(病床状況確認表!CH49="","",病床状況確認表!CH$15)</f>
        <v/>
      </c>
      <c r="CI35" s="99" t="str">
        <f>IF(病床状況確認表!CI49="","",病床状況確認表!CI$15)</f>
        <v/>
      </c>
      <c r="CJ35" s="99" t="str">
        <f>IF(病床状況確認表!CJ49="","",病床状況確認表!CJ$15)</f>
        <v/>
      </c>
      <c r="CK35" s="99" t="str">
        <f>IF(病床状況確認表!CK49="","",病床状況確認表!CK$15)</f>
        <v/>
      </c>
      <c r="CL35" s="99" t="str">
        <f>IF(病床状況確認表!CL49="","",病床状況確認表!CL$15)</f>
        <v/>
      </c>
      <c r="CM35" s="99" t="str">
        <f>IF(病床状況確認表!CM49="","",病床状況確認表!CM$15)</f>
        <v/>
      </c>
      <c r="CN35" s="99" t="str">
        <f>IF(病床状況確認表!CN49="","",病床状況確認表!CN$15)</f>
        <v/>
      </c>
      <c r="CO35" s="99" t="str">
        <f>IF(病床状況確認表!CO49="","",病床状況確認表!CO$15)</f>
        <v/>
      </c>
      <c r="CP35" s="99" t="str">
        <f>IF(病床状況確認表!CP49="","",病床状況確認表!CP$15)</f>
        <v/>
      </c>
      <c r="CQ35" s="99" t="str">
        <f>IF(病床状況確認表!CQ49="","",病床状況確認表!CQ$15)</f>
        <v/>
      </c>
      <c r="CR35" s="99" t="str">
        <f>IF(病床状況確認表!CR49="","",病床状況確認表!CR$15)</f>
        <v/>
      </c>
      <c r="CS35" s="99" t="str">
        <f>IF(病床状況確認表!CS49="","",病床状況確認表!CS$15)</f>
        <v/>
      </c>
      <c r="CT35" s="99" t="str">
        <f>IF(病床状況確認表!CT49="","",病床状況確認表!CT$15)</f>
        <v/>
      </c>
      <c r="CU35" s="99" t="str">
        <f>IF(病床状況確認表!CU49="","",病床状況確認表!CU$15)</f>
        <v/>
      </c>
      <c r="CV35" s="99" t="str">
        <f>IF(病床状況確認表!CV49="","",病床状況確認表!CV$15)</f>
        <v/>
      </c>
      <c r="CW35" s="99" t="str">
        <f>IF(病床状況確認表!CW49="","",病床状況確認表!CW$15)</f>
        <v/>
      </c>
      <c r="CX35" s="99" t="str">
        <f>IF(病床状況確認表!CX49="","",病床状況確認表!CX$15)</f>
        <v/>
      </c>
      <c r="CY35" s="99" t="str">
        <f>IF(病床状況確認表!CY49="","",病床状況確認表!CY$15)</f>
        <v/>
      </c>
      <c r="CZ35" s="99" t="str">
        <f>IF(病床状況確認表!CZ49="","",病床状況確認表!CZ$15)</f>
        <v/>
      </c>
      <c r="DA35" s="99" t="str">
        <f>IF(病床状況確認表!DA49="","",病床状況確認表!DA$15)</f>
        <v/>
      </c>
      <c r="DB35" s="99" t="str">
        <f>IF(病床状況確認表!DB49="","",病床状況確認表!DB$15)</f>
        <v/>
      </c>
      <c r="DC35" s="99" t="str">
        <f>IF(病床状況確認表!DC49="","",病床状況確認表!DC$15)</f>
        <v/>
      </c>
      <c r="DD35" s="99" t="str">
        <f>IF(病床状況確認表!DD49="","",病床状況確認表!DD$15)</f>
        <v/>
      </c>
      <c r="DE35" s="99" t="str">
        <f>IF(病床状況確認表!DE49="","",病床状況確認表!DE$15)</f>
        <v/>
      </c>
      <c r="DF35" s="99" t="str">
        <f>IF(病床状況確認表!DF49="","",病床状況確認表!DF$15)</f>
        <v/>
      </c>
      <c r="DG35" s="99" t="str">
        <f>IF(病床状況確認表!DG49="","",病床状況確認表!DG$15)</f>
        <v/>
      </c>
      <c r="DH35" s="99" t="str">
        <f>IF(病床状況確認表!DH49="","",病床状況確認表!DH$15)</f>
        <v/>
      </c>
      <c r="DI35" s="99" t="str">
        <f>IF(病床状況確認表!DI49="","",病床状況確認表!DI$15)</f>
        <v/>
      </c>
      <c r="DJ35" s="99" t="str">
        <f>IF(病床状況確認表!DJ49="","",病床状況確認表!DJ$15)</f>
        <v/>
      </c>
      <c r="DK35" s="99" t="str">
        <f>IF(病床状況確認表!DK49="","",病床状況確認表!DK$15)</f>
        <v/>
      </c>
      <c r="DL35" s="99" t="str">
        <f>IF(病床状況確認表!DL49="","",病床状況確認表!DL$15)</f>
        <v/>
      </c>
      <c r="DM35" s="99" t="str">
        <f>IF(病床状況確認表!DM49="","",病床状況確認表!DM$15)</f>
        <v/>
      </c>
      <c r="DN35" s="99" t="str">
        <f>IF(病床状況確認表!DN49="","",病床状況確認表!DN$15)</f>
        <v/>
      </c>
      <c r="DO35" s="99" t="str">
        <f>IF(病床状況確認表!DO49="","",病床状況確認表!DO$15)</f>
        <v/>
      </c>
      <c r="DP35" s="99" t="str">
        <f>IF(病床状況確認表!DP49="","",病床状況確認表!DP$15)</f>
        <v/>
      </c>
      <c r="DQ35" s="99" t="str">
        <f>IF(病床状況確認表!DQ49="","",病床状況確認表!DQ$15)</f>
        <v/>
      </c>
      <c r="DR35" s="99" t="str">
        <f>IF(病床状況確認表!DR49="","",病床状況確認表!DR$15)</f>
        <v/>
      </c>
      <c r="DS35" s="99" t="str">
        <f>IF(病床状況確認表!DS49="","",病床状況確認表!DS$15)</f>
        <v/>
      </c>
      <c r="DT35" s="99" t="str">
        <f>IF(病床状況確認表!DT49="","",病床状況確認表!DT$15)</f>
        <v/>
      </c>
      <c r="DU35" s="99" t="str">
        <f>IF(病床状況確認表!DU49="","",病床状況確認表!DU$15)</f>
        <v/>
      </c>
      <c r="DV35" s="99" t="str">
        <f>IF(病床状況確認表!DV49="","",病床状況確認表!DV$15)</f>
        <v/>
      </c>
      <c r="DW35" s="99" t="str">
        <f>IF(病床状況確認表!DW49="","",病床状況確認表!DW$15)</f>
        <v/>
      </c>
      <c r="DX35" s="99" t="str">
        <f>IF(病床状況確認表!DX49="","",病床状況確認表!DX$15)</f>
        <v/>
      </c>
      <c r="DY35" s="99" t="str">
        <f>IF(病床状況確認表!DY49="","",病床状況確認表!DY$15)</f>
        <v/>
      </c>
      <c r="DZ35" s="99" t="str">
        <f>IF(病床状況確認表!DZ49="","",病床状況確認表!DZ$15)</f>
        <v/>
      </c>
      <c r="EA35" s="99" t="str">
        <f>IF(病床状況確認表!EA49="","",病床状況確認表!EA$15)</f>
        <v/>
      </c>
      <c r="EB35" s="99" t="str">
        <f>IF(病床状況確認表!EB49="","",病床状況確認表!EB$15)</f>
        <v/>
      </c>
      <c r="EC35" s="99" t="str">
        <f>IF(病床状況確認表!EC49="","",病床状況確認表!EC$15)</f>
        <v/>
      </c>
      <c r="ED35" s="99" t="str">
        <f>IF(病床状況確認表!ED49="","",病床状況確認表!ED$15)</f>
        <v/>
      </c>
      <c r="EE35" s="99" t="str">
        <f>IF(病床状況確認表!EE49="","",病床状況確認表!EE$15)</f>
        <v/>
      </c>
      <c r="EF35" s="99" t="str">
        <f>IF(病床状況確認表!EF49="","",病床状況確認表!EF$15)</f>
        <v/>
      </c>
      <c r="EG35" s="99" t="str">
        <f>IF(病床状況確認表!EG49="","",病床状況確認表!EG$15)</f>
        <v/>
      </c>
      <c r="EH35" s="99" t="str">
        <f>IF(病床状況確認表!EH49="","",病床状況確認表!EH$15)</f>
        <v/>
      </c>
      <c r="EI35" s="99" t="str">
        <f>IF(病床状況確認表!EI49="","",病床状況確認表!EI$15)</f>
        <v/>
      </c>
      <c r="EJ35" s="99" t="str">
        <f>IF(病床状況確認表!EJ49="","",病床状況確認表!EJ$15)</f>
        <v/>
      </c>
      <c r="EK35" s="99" t="str">
        <f>IF(病床状況確認表!EK49="","",病床状況確認表!EK$15)</f>
        <v/>
      </c>
      <c r="EL35" s="99" t="str">
        <f>IF(病床状況確認表!EL49="","",病床状況確認表!EL$15)</f>
        <v/>
      </c>
      <c r="EM35" s="99" t="str">
        <f>IF(病床状況確認表!EM49="","",病床状況確認表!EM$15)</f>
        <v/>
      </c>
      <c r="EN35" s="99" t="str">
        <f>IF(病床状況確認表!EN49="","",病床状況確認表!EN$15)</f>
        <v/>
      </c>
      <c r="EO35" s="99" t="str">
        <f>IF(病床状況確認表!EO49="","",病床状況確認表!EO$15)</f>
        <v/>
      </c>
      <c r="EP35" s="99" t="str">
        <f>IF(病床状況確認表!EP49="","",病床状況確認表!EP$15)</f>
        <v/>
      </c>
      <c r="EQ35" s="99" t="str">
        <f>IF(病床状況確認表!EQ49="","",病床状況確認表!EQ$15)</f>
        <v/>
      </c>
      <c r="ER35" s="99" t="str">
        <f>IF(病床状況確認表!ER49="","",病床状況確認表!ER$15)</f>
        <v/>
      </c>
      <c r="ES35" s="99" t="str">
        <f>IF(病床状況確認表!ES49="","",病床状況確認表!ES$15)</f>
        <v/>
      </c>
      <c r="ET35" s="99" t="str">
        <f>IF(病床状況確認表!ET49="","",病床状況確認表!ET$15)</f>
        <v/>
      </c>
      <c r="EU35" s="99" t="str">
        <f>IF(病床状況確認表!EU49="","",病床状況確認表!EU$15)</f>
        <v/>
      </c>
      <c r="EV35" s="99" t="str">
        <f>IF(病床状況確認表!EV49="","",病床状況確認表!EV$15)</f>
        <v/>
      </c>
      <c r="EW35" s="99" t="str">
        <f>IF(病床状況確認表!EW49="","",病床状況確認表!EW$15)</f>
        <v/>
      </c>
      <c r="EX35" s="99" t="str">
        <f>IF(病床状況確認表!EX49="","",病床状況確認表!EX$15)</f>
        <v/>
      </c>
      <c r="EY35" s="99" t="str">
        <f>IF(病床状況確認表!EY49="","",病床状況確認表!EY$15)</f>
        <v/>
      </c>
      <c r="EZ35" s="99" t="str">
        <f>IF(病床状況確認表!EZ49="","",病床状況確認表!EZ$15)</f>
        <v/>
      </c>
      <c r="FA35" s="99" t="str">
        <f>IF(病床状況確認表!FA49="","",病床状況確認表!FA$15)</f>
        <v/>
      </c>
      <c r="FB35" s="99" t="str">
        <f>IF(病床状況確認表!FB49="","",病床状況確認表!FB$15)</f>
        <v/>
      </c>
      <c r="FC35" s="99" t="str">
        <f>IF(病床状況確認表!FC49="","",病床状況確認表!FC$15)</f>
        <v/>
      </c>
      <c r="FD35" s="99" t="str">
        <f>IF(病床状況確認表!FD49="","",病床状況確認表!FD$15)</f>
        <v/>
      </c>
      <c r="FE35" s="99" t="str">
        <f>IF(病床状況確認表!FE49="","",病床状況確認表!FE$15)</f>
        <v/>
      </c>
      <c r="FF35" s="99" t="str">
        <f>IF(病床状況確認表!FF49="","",病床状況確認表!FF$15)</f>
        <v/>
      </c>
      <c r="FG35" s="99" t="str">
        <f>IF(病床状況確認表!FG49="","",病床状況確認表!FG$15)</f>
        <v/>
      </c>
      <c r="FH35" s="99" t="str">
        <f>IF(病床状況確認表!FH49="","",病床状況確認表!FH$15)</f>
        <v/>
      </c>
      <c r="FI35" s="99" t="str">
        <f>IF(病床状況確認表!FI49="","",病床状況確認表!FI$15)</f>
        <v/>
      </c>
      <c r="FJ35" s="99" t="str">
        <f>IF(病床状況確認表!FJ49="","",病床状況確認表!FJ$15)</f>
        <v/>
      </c>
      <c r="FK35" s="99" t="str">
        <f>IF(病床状況確認表!FK49="","",病床状況確認表!FK$15)</f>
        <v/>
      </c>
      <c r="FL35" s="99" t="str">
        <f>IF(病床状況確認表!FL49="","",病床状況確認表!FL$15)</f>
        <v/>
      </c>
      <c r="FM35" s="99" t="str">
        <f>IF(病床状況確認表!FM49="","",病床状況確認表!FM$15)</f>
        <v/>
      </c>
      <c r="FN35" s="99" t="str">
        <f>IF(病床状況確認表!FN49="","",病床状況確認表!FN$15)</f>
        <v/>
      </c>
      <c r="FO35" s="99" t="str">
        <f>IF(病床状況確認表!FO49="","",病床状況確認表!FO$15)</f>
        <v/>
      </c>
      <c r="FP35" s="99" t="str">
        <f>IF(病床状況確認表!FP49="","",病床状況確認表!FP$15)</f>
        <v/>
      </c>
      <c r="FQ35" s="99" t="str">
        <f>IF(病床状況確認表!FQ49="","",病床状況確認表!FQ$15)</f>
        <v/>
      </c>
      <c r="FR35" s="99" t="str">
        <f>IF(病床状況確認表!FR49="","",病床状況確認表!FR$15)</f>
        <v/>
      </c>
      <c r="FS35" s="99" t="str">
        <f>IF(病床状況確認表!FS49="","",病床状況確認表!FS$15)</f>
        <v/>
      </c>
      <c r="FT35" s="99" t="str">
        <f>IF(病床状況確認表!FT49="","",病床状況確認表!FT$15)</f>
        <v/>
      </c>
      <c r="FU35" s="99" t="str">
        <f>IF(病床状況確認表!FU49="","",病床状況確認表!FU$15)</f>
        <v/>
      </c>
      <c r="FV35" s="99" t="str">
        <f>IF(病床状況確認表!FV49="","",病床状況確認表!FV$15)</f>
        <v/>
      </c>
      <c r="FW35" s="99" t="str">
        <f>IF(病床状況確認表!FW49="","",病床状況確認表!FW$15)</f>
        <v/>
      </c>
      <c r="FX35" s="99" t="str">
        <f>IF(病床状況確認表!FX49="","",病床状況確認表!FX$15)</f>
        <v/>
      </c>
      <c r="FY35" s="99" t="str">
        <f>IF(病床状況確認表!FY49="","",病床状況確認表!FY$15)</f>
        <v/>
      </c>
      <c r="FZ35" s="99" t="str">
        <f>IF(病床状況確認表!FZ49="","",病床状況確認表!FZ$15)</f>
        <v/>
      </c>
      <c r="GA35" s="99" t="str">
        <f>IF(病床状況確認表!GA49="","",病床状況確認表!GA$15)</f>
        <v/>
      </c>
      <c r="GB35" s="99" t="str">
        <f>IF(病床状況確認表!GB49="","",病床状況確認表!GB$15)</f>
        <v/>
      </c>
      <c r="GC35" s="99" t="str">
        <f>IF(病床状況確認表!GC49="","",病床状況確認表!GC$15)</f>
        <v/>
      </c>
      <c r="GD35" s="99" t="str">
        <f>IF(病床状況確認表!GD49="","",病床状況確認表!GD$15)</f>
        <v/>
      </c>
      <c r="GE35" s="99" t="str">
        <f>IF(病床状況確認表!GE49="","",病床状況確認表!GE$15)</f>
        <v/>
      </c>
      <c r="GF35" s="27" t="str">
        <f t="shared" si="153"/>
        <v/>
      </c>
      <c r="GG35" s="12">
        <f t="shared" si="154"/>
        <v>0</v>
      </c>
      <c r="GH35" s="12">
        <f t="shared" si="155"/>
        <v>0</v>
      </c>
      <c r="GI35" s="45">
        <f>IFERROR(VLOOKUP(AT$3&amp;C35&amp;D35,データ!D:E,2,0),0)</f>
        <v>0</v>
      </c>
      <c r="GJ35" s="45">
        <f t="shared" si="157"/>
        <v>0</v>
      </c>
      <c r="GK35" s="1">
        <f t="shared" si="156"/>
        <v>0</v>
      </c>
      <c r="GL35" s="1" t="str">
        <f t="shared" si="158"/>
        <v/>
      </c>
    </row>
    <row r="36" spans="1:194">
      <c r="A36" s="1" t="str">
        <f>IF(GL36="","",MAX($A$6:A35)+1)</f>
        <v/>
      </c>
      <c r="B36" s="27"/>
      <c r="C36" s="6"/>
      <c r="D36" s="6"/>
      <c r="E36" s="97" t="str">
        <f>IF(病床状況確認表!E50="","",病床状況確認表!E$15)</f>
        <v/>
      </c>
      <c r="F36" s="98" t="str">
        <f>IF(病床状況確認表!F50="","",病床状況確認表!F$15)</f>
        <v/>
      </c>
      <c r="G36" s="98" t="str">
        <f>IF(病床状況確認表!G50="","",病床状況確認表!G$15)</f>
        <v/>
      </c>
      <c r="H36" s="98" t="str">
        <f>IF(病床状況確認表!H50="","",病床状況確認表!H$15)</f>
        <v/>
      </c>
      <c r="I36" s="98" t="str">
        <f>IF(病床状況確認表!I50="","",病床状況確認表!I$15)</f>
        <v/>
      </c>
      <c r="J36" s="98" t="str">
        <f>IF(病床状況確認表!J50="","",病床状況確認表!J$15)</f>
        <v/>
      </c>
      <c r="K36" s="98" t="str">
        <f>IF(病床状況確認表!K50="","",病床状況確認表!K$15)</f>
        <v/>
      </c>
      <c r="L36" s="98" t="str">
        <f>IF(病床状況確認表!L50="","",病床状況確認表!L$15)</f>
        <v/>
      </c>
      <c r="M36" s="98" t="str">
        <f>IF(病床状況確認表!M50="","",病床状況確認表!M$15)</f>
        <v/>
      </c>
      <c r="N36" s="98" t="str">
        <f>IF(病床状況確認表!N50="","",病床状況確認表!N$15)</f>
        <v/>
      </c>
      <c r="O36" s="98" t="str">
        <f>IF(病床状況確認表!O50="","",病床状況確認表!O$15)</f>
        <v/>
      </c>
      <c r="P36" s="98" t="str">
        <f>IF(病床状況確認表!P50="","",病床状況確認表!P$15)</f>
        <v/>
      </c>
      <c r="Q36" s="98" t="str">
        <f>IF(病床状況確認表!Q50="","",病床状況確認表!Q$15)</f>
        <v/>
      </c>
      <c r="R36" s="98" t="str">
        <f>IF(病床状況確認表!R50="","",病床状況確認表!R$15)</f>
        <v/>
      </c>
      <c r="S36" s="98" t="str">
        <f>IF(病床状況確認表!S50="","",病床状況確認表!S$15)</f>
        <v/>
      </c>
      <c r="T36" s="98" t="str">
        <f>IF(病床状況確認表!T50="","",病床状況確認表!T$15)</f>
        <v/>
      </c>
      <c r="U36" s="98" t="str">
        <f>IF(病床状況確認表!U50="","",病床状況確認表!U$15)</f>
        <v/>
      </c>
      <c r="V36" s="98" t="str">
        <f>IF(病床状況確認表!V50="","",病床状況確認表!V$15)</f>
        <v/>
      </c>
      <c r="W36" s="98" t="str">
        <f>IF(病床状況確認表!W50="","",病床状況確認表!W$15)</f>
        <v/>
      </c>
      <c r="X36" s="98" t="str">
        <f>IF(病床状況確認表!X50="","",病床状況確認表!X$15)</f>
        <v/>
      </c>
      <c r="Y36" s="98" t="str">
        <f>IF(病床状況確認表!Y50="","",病床状況確認表!Y$15)</f>
        <v/>
      </c>
      <c r="Z36" s="98" t="str">
        <f>IF(病床状況確認表!Z50="","",病床状況確認表!Z$15)</f>
        <v/>
      </c>
      <c r="AA36" s="98" t="str">
        <f>IF(病床状況確認表!AA50="","",病床状況確認表!AA$15)</f>
        <v/>
      </c>
      <c r="AB36" s="98" t="str">
        <f>IF(病床状況確認表!AB50="","",病床状況確認表!AB$15)</f>
        <v/>
      </c>
      <c r="AC36" s="98" t="str">
        <f>IF(病床状況確認表!AC50="","",病床状況確認表!AC$15)</f>
        <v/>
      </c>
      <c r="AD36" s="98" t="str">
        <f>IF(病床状況確認表!AD50="","",病床状況確認表!AD$15)</f>
        <v/>
      </c>
      <c r="AE36" s="98" t="str">
        <f>IF(病床状況確認表!AE50="","",病床状況確認表!AE$15)</f>
        <v/>
      </c>
      <c r="AF36" s="98" t="str">
        <f>IF(病床状況確認表!AF50="","",病床状況確認表!AF$15)</f>
        <v/>
      </c>
      <c r="AG36" s="98" t="str">
        <f>IF(病床状況確認表!AG50="","",病床状況確認表!AG$15)</f>
        <v/>
      </c>
      <c r="AH36" s="98" t="str">
        <f>IF(病床状況確認表!AH50="","",病床状況確認表!AH$15)</f>
        <v/>
      </c>
      <c r="AI36" s="98" t="str">
        <f>IF(病床状況確認表!AI50="","",病床状況確認表!AI$15)</f>
        <v/>
      </c>
      <c r="AJ36" s="99" t="str">
        <f>IF(病床状況確認表!AJ50="","",病床状況確認表!AJ$15)</f>
        <v/>
      </c>
      <c r="AK36" s="99" t="str">
        <f>IF(病床状況確認表!AK50="","",病床状況確認表!AK$15)</f>
        <v/>
      </c>
      <c r="AL36" s="99" t="str">
        <f>IF(病床状況確認表!AL50="","",病床状況確認表!AL$15)</f>
        <v/>
      </c>
      <c r="AM36" s="99" t="str">
        <f>IF(病床状況確認表!AM50="","",病床状況確認表!AM$15)</f>
        <v/>
      </c>
      <c r="AN36" s="99" t="str">
        <f>IF(病床状況確認表!AN50="","",病床状況確認表!AN$15)</f>
        <v/>
      </c>
      <c r="AO36" s="99" t="str">
        <f>IF(病床状況確認表!AO50="","",病床状況確認表!AO$15)</f>
        <v/>
      </c>
      <c r="AP36" s="99" t="str">
        <f>IF(病床状況確認表!AP50="","",病床状況確認表!AP$15)</f>
        <v/>
      </c>
      <c r="AQ36" s="99" t="str">
        <f>IF(病床状況確認表!AQ50="","",病床状況確認表!AQ$15)</f>
        <v/>
      </c>
      <c r="AR36" s="99" t="str">
        <f>IF(病床状況確認表!AR50="","",病床状況確認表!AR$15)</f>
        <v/>
      </c>
      <c r="AS36" s="99" t="str">
        <f>IF(病床状況確認表!AS50="","",病床状況確認表!AS$15)</f>
        <v/>
      </c>
      <c r="AT36" s="99" t="str">
        <f>IF(病床状況確認表!AT50="","",病床状況確認表!AT$15)</f>
        <v/>
      </c>
      <c r="AU36" s="99" t="str">
        <f>IF(病床状況確認表!AU50="","",病床状況確認表!AU$15)</f>
        <v/>
      </c>
      <c r="AV36" s="99" t="str">
        <f>IF(病床状況確認表!AV50="","",病床状況確認表!AV$15)</f>
        <v/>
      </c>
      <c r="AW36" s="99" t="str">
        <f>IF(病床状況確認表!AW50="","",病床状況確認表!AW$15)</f>
        <v/>
      </c>
      <c r="AX36" s="99" t="str">
        <f>IF(病床状況確認表!AX50="","",病床状況確認表!AX$15)</f>
        <v/>
      </c>
      <c r="AY36" s="99" t="str">
        <f>IF(病床状況確認表!AY50="","",病床状況確認表!AY$15)</f>
        <v/>
      </c>
      <c r="AZ36" s="99" t="str">
        <f>IF(病床状況確認表!AZ50="","",病床状況確認表!AZ$15)</f>
        <v/>
      </c>
      <c r="BA36" s="99" t="str">
        <f>IF(病床状況確認表!BA50="","",病床状況確認表!BA$15)</f>
        <v/>
      </c>
      <c r="BB36" s="99" t="str">
        <f>IF(病床状況確認表!BB50="","",病床状況確認表!BB$15)</f>
        <v/>
      </c>
      <c r="BC36" s="99" t="str">
        <f>IF(病床状況確認表!BC50="","",病床状況確認表!BC$15)</f>
        <v/>
      </c>
      <c r="BD36" s="99" t="str">
        <f>IF(病床状況確認表!BD50="","",病床状況確認表!BD$15)</f>
        <v/>
      </c>
      <c r="BE36" s="99" t="str">
        <f>IF(病床状況確認表!BE50="","",病床状況確認表!BE$15)</f>
        <v/>
      </c>
      <c r="BF36" s="99" t="str">
        <f>IF(病床状況確認表!BF50="","",病床状況確認表!BF$15)</f>
        <v/>
      </c>
      <c r="BG36" s="99" t="str">
        <f>IF(病床状況確認表!BG50="","",病床状況確認表!BG$15)</f>
        <v/>
      </c>
      <c r="BH36" s="99" t="str">
        <f>IF(病床状況確認表!BH50="","",病床状況確認表!BH$15)</f>
        <v/>
      </c>
      <c r="BI36" s="99" t="str">
        <f>IF(病床状況確認表!BI50="","",病床状況確認表!BI$15)</f>
        <v/>
      </c>
      <c r="BJ36" s="99" t="str">
        <f>IF(病床状況確認表!BJ50="","",病床状況確認表!BJ$15)</f>
        <v/>
      </c>
      <c r="BK36" s="99" t="str">
        <f>IF(病床状況確認表!BK50="","",病床状況確認表!BK$15)</f>
        <v/>
      </c>
      <c r="BL36" s="99" t="str">
        <f>IF(病床状況確認表!BL50="","",病床状況確認表!BL$15)</f>
        <v/>
      </c>
      <c r="BM36" s="99" t="str">
        <f>IF(病床状況確認表!BM50="","",病床状況確認表!BM$15)</f>
        <v/>
      </c>
      <c r="BN36" s="99" t="str">
        <f>IF(病床状況確認表!BN50="","",病床状況確認表!BN$15)</f>
        <v/>
      </c>
      <c r="BO36" s="99" t="str">
        <f>IF(病床状況確認表!BO50="","",病床状況確認表!BO$15)</f>
        <v/>
      </c>
      <c r="BP36" s="99" t="str">
        <f>IF(病床状況確認表!BP50="","",病床状況確認表!BP$15)</f>
        <v/>
      </c>
      <c r="BQ36" s="99" t="str">
        <f>IF(病床状況確認表!BQ50="","",病床状況確認表!BQ$15)</f>
        <v/>
      </c>
      <c r="BR36" s="99" t="str">
        <f>IF(病床状況確認表!BR50="","",病床状況確認表!BR$15)</f>
        <v/>
      </c>
      <c r="BS36" s="99" t="str">
        <f>IF(病床状況確認表!BS50="","",病床状況確認表!BS$15)</f>
        <v/>
      </c>
      <c r="BT36" s="99" t="str">
        <f>IF(病床状況確認表!BT50="","",病床状況確認表!BT$15)</f>
        <v/>
      </c>
      <c r="BU36" s="99" t="str">
        <f>IF(病床状況確認表!BU50="","",病床状況確認表!BU$15)</f>
        <v/>
      </c>
      <c r="BV36" s="99" t="str">
        <f>IF(病床状況確認表!BV50="","",病床状況確認表!BV$15)</f>
        <v/>
      </c>
      <c r="BW36" s="99" t="str">
        <f>IF(病床状況確認表!BW50="","",病床状況確認表!BW$15)</f>
        <v/>
      </c>
      <c r="BX36" s="99" t="str">
        <f>IF(病床状況確認表!BX50="","",病床状況確認表!BX$15)</f>
        <v/>
      </c>
      <c r="BY36" s="99" t="str">
        <f>IF(病床状況確認表!BY50="","",病床状況確認表!BY$15)</f>
        <v/>
      </c>
      <c r="BZ36" s="99" t="str">
        <f>IF(病床状況確認表!BZ50="","",病床状況確認表!BZ$15)</f>
        <v/>
      </c>
      <c r="CA36" s="99" t="str">
        <f>IF(病床状況確認表!CA50="","",病床状況確認表!CA$15)</f>
        <v/>
      </c>
      <c r="CB36" s="99" t="str">
        <f>IF(病床状況確認表!CB50="","",病床状況確認表!CB$15)</f>
        <v/>
      </c>
      <c r="CC36" s="99" t="str">
        <f>IF(病床状況確認表!CC50="","",病床状況確認表!CC$15)</f>
        <v/>
      </c>
      <c r="CD36" s="99" t="str">
        <f>IF(病床状況確認表!CD50="","",病床状況確認表!CD$15)</f>
        <v/>
      </c>
      <c r="CE36" s="99" t="str">
        <f>IF(病床状況確認表!CE50="","",病床状況確認表!CE$15)</f>
        <v/>
      </c>
      <c r="CF36" s="99" t="str">
        <f>IF(病床状況確認表!CF50="","",病床状況確認表!CF$15)</f>
        <v/>
      </c>
      <c r="CG36" s="99" t="str">
        <f>IF(病床状況確認表!CG50="","",病床状況確認表!CG$15)</f>
        <v/>
      </c>
      <c r="CH36" s="99" t="str">
        <f>IF(病床状況確認表!CH50="","",病床状況確認表!CH$15)</f>
        <v/>
      </c>
      <c r="CI36" s="99" t="str">
        <f>IF(病床状況確認表!CI50="","",病床状況確認表!CI$15)</f>
        <v/>
      </c>
      <c r="CJ36" s="99" t="str">
        <f>IF(病床状況確認表!CJ50="","",病床状況確認表!CJ$15)</f>
        <v/>
      </c>
      <c r="CK36" s="99" t="str">
        <f>IF(病床状況確認表!CK50="","",病床状況確認表!CK$15)</f>
        <v/>
      </c>
      <c r="CL36" s="99" t="str">
        <f>IF(病床状況確認表!CL50="","",病床状況確認表!CL$15)</f>
        <v/>
      </c>
      <c r="CM36" s="99" t="str">
        <f>IF(病床状況確認表!CM50="","",病床状況確認表!CM$15)</f>
        <v/>
      </c>
      <c r="CN36" s="99" t="str">
        <f>IF(病床状況確認表!CN50="","",病床状況確認表!CN$15)</f>
        <v/>
      </c>
      <c r="CO36" s="99" t="str">
        <f>IF(病床状況確認表!CO50="","",病床状況確認表!CO$15)</f>
        <v/>
      </c>
      <c r="CP36" s="99" t="str">
        <f>IF(病床状況確認表!CP50="","",病床状況確認表!CP$15)</f>
        <v/>
      </c>
      <c r="CQ36" s="99" t="str">
        <f>IF(病床状況確認表!CQ50="","",病床状況確認表!CQ$15)</f>
        <v/>
      </c>
      <c r="CR36" s="99" t="str">
        <f>IF(病床状況確認表!CR50="","",病床状況確認表!CR$15)</f>
        <v/>
      </c>
      <c r="CS36" s="99" t="str">
        <f>IF(病床状況確認表!CS50="","",病床状況確認表!CS$15)</f>
        <v/>
      </c>
      <c r="CT36" s="99" t="str">
        <f>IF(病床状況確認表!CT50="","",病床状況確認表!CT$15)</f>
        <v/>
      </c>
      <c r="CU36" s="99" t="str">
        <f>IF(病床状況確認表!CU50="","",病床状況確認表!CU$15)</f>
        <v/>
      </c>
      <c r="CV36" s="99" t="str">
        <f>IF(病床状況確認表!CV50="","",病床状況確認表!CV$15)</f>
        <v/>
      </c>
      <c r="CW36" s="99" t="str">
        <f>IF(病床状況確認表!CW50="","",病床状況確認表!CW$15)</f>
        <v/>
      </c>
      <c r="CX36" s="99" t="str">
        <f>IF(病床状況確認表!CX50="","",病床状況確認表!CX$15)</f>
        <v/>
      </c>
      <c r="CY36" s="99" t="str">
        <f>IF(病床状況確認表!CY50="","",病床状況確認表!CY$15)</f>
        <v/>
      </c>
      <c r="CZ36" s="99" t="str">
        <f>IF(病床状況確認表!CZ50="","",病床状況確認表!CZ$15)</f>
        <v/>
      </c>
      <c r="DA36" s="99" t="str">
        <f>IF(病床状況確認表!DA50="","",病床状況確認表!DA$15)</f>
        <v/>
      </c>
      <c r="DB36" s="99" t="str">
        <f>IF(病床状況確認表!DB50="","",病床状況確認表!DB$15)</f>
        <v/>
      </c>
      <c r="DC36" s="99" t="str">
        <f>IF(病床状況確認表!DC50="","",病床状況確認表!DC$15)</f>
        <v/>
      </c>
      <c r="DD36" s="99" t="str">
        <f>IF(病床状況確認表!DD50="","",病床状況確認表!DD$15)</f>
        <v/>
      </c>
      <c r="DE36" s="99" t="str">
        <f>IF(病床状況確認表!DE50="","",病床状況確認表!DE$15)</f>
        <v/>
      </c>
      <c r="DF36" s="99" t="str">
        <f>IF(病床状況確認表!DF50="","",病床状況確認表!DF$15)</f>
        <v/>
      </c>
      <c r="DG36" s="99" t="str">
        <f>IF(病床状況確認表!DG50="","",病床状況確認表!DG$15)</f>
        <v/>
      </c>
      <c r="DH36" s="99" t="str">
        <f>IF(病床状況確認表!DH50="","",病床状況確認表!DH$15)</f>
        <v/>
      </c>
      <c r="DI36" s="99" t="str">
        <f>IF(病床状況確認表!DI50="","",病床状況確認表!DI$15)</f>
        <v/>
      </c>
      <c r="DJ36" s="99" t="str">
        <f>IF(病床状況確認表!DJ50="","",病床状況確認表!DJ$15)</f>
        <v/>
      </c>
      <c r="DK36" s="99" t="str">
        <f>IF(病床状況確認表!DK50="","",病床状況確認表!DK$15)</f>
        <v/>
      </c>
      <c r="DL36" s="99" t="str">
        <f>IF(病床状況確認表!DL50="","",病床状況確認表!DL$15)</f>
        <v/>
      </c>
      <c r="DM36" s="99" t="str">
        <f>IF(病床状況確認表!DM50="","",病床状況確認表!DM$15)</f>
        <v/>
      </c>
      <c r="DN36" s="99" t="str">
        <f>IF(病床状況確認表!DN50="","",病床状況確認表!DN$15)</f>
        <v/>
      </c>
      <c r="DO36" s="99" t="str">
        <f>IF(病床状況確認表!DO50="","",病床状況確認表!DO$15)</f>
        <v/>
      </c>
      <c r="DP36" s="99" t="str">
        <f>IF(病床状況確認表!DP50="","",病床状況確認表!DP$15)</f>
        <v/>
      </c>
      <c r="DQ36" s="99" t="str">
        <f>IF(病床状況確認表!DQ50="","",病床状況確認表!DQ$15)</f>
        <v/>
      </c>
      <c r="DR36" s="99" t="str">
        <f>IF(病床状況確認表!DR50="","",病床状況確認表!DR$15)</f>
        <v/>
      </c>
      <c r="DS36" s="99" t="str">
        <f>IF(病床状況確認表!DS50="","",病床状況確認表!DS$15)</f>
        <v/>
      </c>
      <c r="DT36" s="99" t="str">
        <f>IF(病床状況確認表!DT50="","",病床状況確認表!DT$15)</f>
        <v/>
      </c>
      <c r="DU36" s="99" t="str">
        <f>IF(病床状況確認表!DU50="","",病床状況確認表!DU$15)</f>
        <v/>
      </c>
      <c r="DV36" s="99" t="str">
        <f>IF(病床状況確認表!DV50="","",病床状況確認表!DV$15)</f>
        <v/>
      </c>
      <c r="DW36" s="99" t="str">
        <f>IF(病床状況確認表!DW50="","",病床状況確認表!DW$15)</f>
        <v/>
      </c>
      <c r="DX36" s="99" t="str">
        <f>IF(病床状況確認表!DX50="","",病床状況確認表!DX$15)</f>
        <v/>
      </c>
      <c r="DY36" s="99" t="str">
        <f>IF(病床状況確認表!DY50="","",病床状況確認表!DY$15)</f>
        <v/>
      </c>
      <c r="DZ36" s="99" t="str">
        <f>IF(病床状況確認表!DZ50="","",病床状況確認表!DZ$15)</f>
        <v/>
      </c>
      <c r="EA36" s="99" t="str">
        <f>IF(病床状況確認表!EA50="","",病床状況確認表!EA$15)</f>
        <v/>
      </c>
      <c r="EB36" s="99" t="str">
        <f>IF(病床状況確認表!EB50="","",病床状況確認表!EB$15)</f>
        <v/>
      </c>
      <c r="EC36" s="99" t="str">
        <f>IF(病床状況確認表!EC50="","",病床状況確認表!EC$15)</f>
        <v/>
      </c>
      <c r="ED36" s="99" t="str">
        <f>IF(病床状況確認表!ED50="","",病床状況確認表!ED$15)</f>
        <v/>
      </c>
      <c r="EE36" s="99" t="str">
        <f>IF(病床状況確認表!EE50="","",病床状況確認表!EE$15)</f>
        <v/>
      </c>
      <c r="EF36" s="99" t="str">
        <f>IF(病床状況確認表!EF50="","",病床状況確認表!EF$15)</f>
        <v/>
      </c>
      <c r="EG36" s="99" t="str">
        <f>IF(病床状況確認表!EG50="","",病床状況確認表!EG$15)</f>
        <v/>
      </c>
      <c r="EH36" s="99" t="str">
        <f>IF(病床状況確認表!EH50="","",病床状況確認表!EH$15)</f>
        <v/>
      </c>
      <c r="EI36" s="99" t="str">
        <f>IF(病床状況確認表!EI50="","",病床状況確認表!EI$15)</f>
        <v/>
      </c>
      <c r="EJ36" s="99" t="str">
        <f>IF(病床状況確認表!EJ50="","",病床状況確認表!EJ$15)</f>
        <v/>
      </c>
      <c r="EK36" s="99" t="str">
        <f>IF(病床状況確認表!EK50="","",病床状況確認表!EK$15)</f>
        <v/>
      </c>
      <c r="EL36" s="99" t="str">
        <f>IF(病床状況確認表!EL50="","",病床状況確認表!EL$15)</f>
        <v/>
      </c>
      <c r="EM36" s="99" t="str">
        <f>IF(病床状況確認表!EM50="","",病床状況確認表!EM$15)</f>
        <v/>
      </c>
      <c r="EN36" s="99" t="str">
        <f>IF(病床状況確認表!EN50="","",病床状況確認表!EN$15)</f>
        <v/>
      </c>
      <c r="EO36" s="99" t="str">
        <f>IF(病床状況確認表!EO50="","",病床状況確認表!EO$15)</f>
        <v/>
      </c>
      <c r="EP36" s="99" t="str">
        <f>IF(病床状況確認表!EP50="","",病床状況確認表!EP$15)</f>
        <v/>
      </c>
      <c r="EQ36" s="99" t="str">
        <f>IF(病床状況確認表!EQ50="","",病床状況確認表!EQ$15)</f>
        <v/>
      </c>
      <c r="ER36" s="99" t="str">
        <f>IF(病床状況確認表!ER50="","",病床状況確認表!ER$15)</f>
        <v/>
      </c>
      <c r="ES36" s="99" t="str">
        <f>IF(病床状況確認表!ES50="","",病床状況確認表!ES$15)</f>
        <v/>
      </c>
      <c r="ET36" s="99" t="str">
        <f>IF(病床状況確認表!ET50="","",病床状況確認表!ET$15)</f>
        <v/>
      </c>
      <c r="EU36" s="99" t="str">
        <f>IF(病床状況確認表!EU50="","",病床状況確認表!EU$15)</f>
        <v/>
      </c>
      <c r="EV36" s="99" t="str">
        <f>IF(病床状況確認表!EV50="","",病床状況確認表!EV$15)</f>
        <v/>
      </c>
      <c r="EW36" s="99" t="str">
        <f>IF(病床状況確認表!EW50="","",病床状況確認表!EW$15)</f>
        <v/>
      </c>
      <c r="EX36" s="99" t="str">
        <f>IF(病床状況確認表!EX50="","",病床状況確認表!EX$15)</f>
        <v/>
      </c>
      <c r="EY36" s="99" t="str">
        <f>IF(病床状況確認表!EY50="","",病床状況確認表!EY$15)</f>
        <v/>
      </c>
      <c r="EZ36" s="99" t="str">
        <f>IF(病床状況確認表!EZ50="","",病床状況確認表!EZ$15)</f>
        <v/>
      </c>
      <c r="FA36" s="99" t="str">
        <f>IF(病床状況確認表!FA50="","",病床状況確認表!FA$15)</f>
        <v/>
      </c>
      <c r="FB36" s="99" t="str">
        <f>IF(病床状況確認表!FB50="","",病床状況確認表!FB$15)</f>
        <v/>
      </c>
      <c r="FC36" s="99" t="str">
        <f>IF(病床状況確認表!FC50="","",病床状況確認表!FC$15)</f>
        <v/>
      </c>
      <c r="FD36" s="99" t="str">
        <f>IF(病床状況確認表!FD50="","",病床状況確認表!FD$15)</f>
        <v/>
      </c>
      <c r="FE36" s="99" t="str">
        <f>IF(病床状況確認表!FE50="","",病床状況確認表!FE$15)</f>
        <v/>
      </c>
      <c r="FF36" s="99" t="str">
        <f>IF(病床状況確認表!FF50="","",病床状況確認表!FF$15)</f>
        <v/>
      </c>
      <c r="FG36" s="99" t="str">
        <f>IF(病床状況確認表!FG50="","",病床状況確認表!FG$15)</f>
        <v/>
      </c>
      <c r="FH36" s="99" t="str">
        <f>IF(病床状況確認表!FH50="","",病床状況確認表!FH$15)</f>
        <v/>
      </c>
      <c r="FI36" s="99" t="str">
        <f>IF(病床状況確認表!FI50="","",病床状況確認表!FI$15)</f>
        <v/>
      </c>
      <c r="FJ36" s="99" t="str">
        <f>IF(病床状況確認表!FJ50="","",病床状況確認表!FJ$15)</f>
        <v/>
      </c>
      <c r="FK36" s="99" t="str">
        <f>IF(病床状況確認表!FK50="","",病床状況確認表!FK$15)</f>
        <v/>
      </c>
      <c r="FL36" s="99" t="str">
        <f>IF(病床状況確認表!FL50="","",病床状況確認表!FL$15)</f>
        <v/>
      </c>
      <c r="FM36" s="99" t="str">
        <f>IF(病床状況確認表!FM50="","",病床状況確認表!FM$15)</f>
        <v/>
      </c>
      <c r="FN36" s="99" t="str">
        <f>IF(病床状況確認表!FN50="","",病床状況確認表!FN$15)</f>
        <v/>
      </c>
      <c r="FO36" s="99" t="str">
        <f>IF(病床状況確認表!FO50="","",病床状況確認表!FO$15)</f>
        <v/>
      </c>
      <c r="FP36" s="99" t="str">
        <f>IF(病床状況確認表!FP50="","",病床状況確認表!FP$15)</f>
        <v/>
      </c>
      <c r="FQ36" s="99" t="str">
        <f>IF(病床状況確認表!FQ50="","",病床状況確認表!FQ$15)</f>
        <v/>
      </c>
      <c r="FR36" s="99" t="str">
        <f>IF(病床状況確認表!FR50="","",病床状況確認表!FR$15)</f>
        <v/>
      </c>
      <c r="FS36" s="99" t="str">
        <f>IF(病床状況確認表!FS50="","",病床状況確認表!FS$15)</f>
        <v/>
      </c>
      <c r="FT36" s="99" t="str">
        <f>IF(病床状況確認表!FT50="","",病床状況確認表!FT$15)</f>
        <v/>
      </c>
      <c r="FU36" s="99" t="str">
        <f>IF(病床状況確認表!FU50="","",病床状況確認表!FU$15)</f>
        <v/>
      </c>
      <c r="FV36" s="99" t="str">
        <f>IF(病床状況確認表!FV50="","",病床状況確認表!FV$15)</f>
        <v/>
      </c>
      <c r="FW36" s="99" t="str">
        <f>IF(病床状況確認表!FW50="","",病床状況確認表!FW$15)</f>
        <v/>
      </c>
      <c r="FX36" s="99" t="str">
        <f>IF(病床状況確認表!FX50="","",病床状況確認表!FX$15)</f>
        <v/>
      </c>
      <c r="FY36" s="99" t="str">
        <f>IF(病床状況確認表!FY50="","",病床状況確認表!FY$15)</f>
        <v/>
      </c>
      <c r="FZ36" s="99" t="str">
        <f>IF(病床状況確認表!FZ50="","",病床状況確認表!FZ$15)</f>
        <v/>
      </c>
      <c r="GA36" s="99" t="str">
        <f>IF(病床状況確認表!GA50="","",病床状況確認表!GA$15)</f>
        <v/>
      </c>
      <c r="GB36" s="99" t="str">
        <f>IF(病床状況確認表!GB50="","",病床状況確認表!GB$15)</f>
        <v/>
      </c>
      <c r="GC36" s="99" t="str">
        <f>IF(病床状況確認表!GC50="","",病床状況確認表!GC$15)</f>
        <v/>
      </c>
      <c r="GD36" s="99" t="str">
        <f>IF(病床状況確認表!GD50="","",病床状況確認表!GD$15)</f>
        <v/>
      </c>
      <c r="GE36" s="99" t="str">
        <f>IF(病床状況確認表!GE50="","",病床状況確認表!GE$15)</f>
        <v/>
      </c>
      <c r="GF36" s="27" t="str">
        <f t="shared" si="153"/>
        <v/>
      </c>
      <c r="GG36" s="12">
        <f t="shared" si="154"/>
        <v>0</v>
      </c>
      <c r="GH36" s="12">
        <f t="shared" si="155"/>
        <v>0</v>
      </c>
      <c r="GI36" s="45">
        <f>IFERROR(VLOOKUP(AT$3&amp;C36&amp;D36,データ!D:E,2,0),0)</f>
        <v>0</v>
      </c>
      <c r="GJ36" s="45">
        <f t="shared" si="157"/>
        <v>0</v>
      </c>
      <c r="GK36" s="1">
        <f t="shared" si="156"/>
        <v>0</v>
      </c>
      <c r="GL36" s="1" t="str">
        <f t="shared" si="158"/>
        <v/>
      </c>
    </row>
    <row r="37" spans="1:194" s="3" customFormat="1">
      <c r="A37" s="1" t="str">
        <f>IF(GL37="","",MAX($A$6:A36)+1)</f>
        <v/>
      </c>
      <c r="B37" s="28"/>
      <c r="C37" s="8"/>
      <c r="D37" s="8"/>
      <c r="E37" s="97" t="str">
        <f>IF(病床状況確認表!E51="","",病床状況確認表!E$15)</f>
        <v/>
      </c>
      <c r="F37" s="98" t="str">
        <f>IF(病床状況確認表!F51="","",病床状況確認表!F$15)</f>
        <v/>
      </c>
      <c r="G37" s="98" t="str">
        <f>IF(病床状況確認表!G51="","",病床状況確認表!G$15)</f>
        <v/>
      </c>
      <c r="H37" s="98" t="str">
        <f>IF(病床状況確認表!H51="","",病床状況確認表!H$15)</f>
        <v/>
      </c>
      <c r="I37" s="98" t="str">
        <f>IF(病床状況確認表!I51="","",病床状況確認表!I$15)</f>
        <v/>
      </c>
      <c r="J37" s="98" t="str">
        <f>IF(病床状況確認表!J51="","",病床状況確認表!J$15)</f>
        <v/>
      </c>
      <c r="K37" s="98" t="str">
        <f>IF(病床状況確認表!K51="","",病床状況確認表!K$15)</f>
        <v/>
      </c>
      <c r="L37" s="98" t="str">
        <f>IF(病床状況確認表!L51="","",病床状況確認表!L$15)</f>
        <v/>
      </c>
      <c r="M37" s="98" t="str">
        <f>IF(病床状況確認表!M51="","",病床状況確認表!M$15)</f>
        <v/>
      </c>
      <c r="N37" s="98" t="str">
        <f>IF(病床状況確認表!N51="","",病床状況確認表!N$15)</f>
        <v/>
      </c>
      <c r="O37" s="98" t="str">
        <f>IF(病床状況確認表!O51="","",病床状況確認表!O$15)</f>
        <v/>
      </c>
      <c r="P37" s="98" t="str">
        <f>IF(病床状況確認表!P51="","",病床状況確認表!P$15)</f>
        <v/>
      </c>
      <c r="Q37" s="98" t="str">
        <f>IF(病床状況確認表!Q51="","",病床状況確認表!Q$15)</f>
        <v/>
      </c>
      <c r="R37" s="98" t="str">
        <f>IF(病床状況確認表!R51="","",病床状況確認表!R$15)</f>
        <v/>
      </c>
      <c r="S37" s="98" t="str">
        <f>IF(病床状況確認表!S51="","",病床状況確認表!S$15)</f>
        <v/>
      </c>
      <c r="T37" s="98" t="str">
        <f>IF(病床状況確認表!T51="","",病床状況確認表!T$15)</f>
        <v/>
      </c>
      <c r="U37" s="98" t="str">
        <f>IF(病床状況確認表!U51="","",病床状況確認表!U$15)</f>
        <v/>
      </c>
      <c r="V37" s="98" t="str">
        <f>IF(病床状況確認表!V51="","",病床状況確認表!V$15)</f>
        <v/>
      </c>
      <c r="W37" s="98" t="str">
        <f>IF(病床状況確認表!W51="","",病床状況確認表!W$15)</f>
        <v/>
      </c>
      <c r="X37" s="98" t="str">
        <f>IF(病床状況確認表!X51="","",病床状況確認表!X$15)</f>
        <v/>
      </c>
      <c r="Y37" s="98" t="str">
        <f>IF(病床状況確認表!Y51="","",病床状況確認表!Y$15)</f>
        <v/>
      </c>
      <c r="Z37" s="98" t="str">
        <f>IF(病床状況確認表!Z51="","",病床状況確認表!Z$15)</f>
        <v/>
      </c>
      <c r="AA37" s="98" t="str">
        <f>IF(病床状況確認表!AA51="","",病床状況確認表!AA$15)</f>
        <v/>
      </c>
      <c r="AB37" s="98" t="str">
        <f>IF(病床状況確認表!AB51="","",病床状況確認表!AB$15)</f>
        <v/>
      </c>
      <c r="AC37" s="98" t="str">
        <f>IF(病床状況確認表!AC51="","",病床状況確認表!AC$15)</f>
        <v/>
      </c>
      <c r="AD37" s="98" t="str">
        <f>IF(病床状況確認表!AD51="","",病床状況確認表!AD$15)</f>
        <v/>
      </c>
      <c r="AE37" s="98" t="str">
        <f>IF(病床状況確認表!AE51="","",病床状況確認表!AE$15)</f>
        <v/>
      </c>
      <c r="AF37" s="98" t="str">
        <f>IF(病床状況確認表!AF51="","",病床状況確認表!AF$15)</f>
        <v/>
      </c>
      <c r="AG37" s="98" t="str">
        <f>IF(病床状況確認表!AG51="","",病床状況確認表!AG$15)</f>
        <v/>
      </c>
      <c r="AH37" s="98" t="str">
        <f>IF(病床状況確認表!AH51="","",病床状況確認表!AH$15)</f>
        <v/>
      </c>
      <c r="AI37" s="98" t="str">
        <f>IF(病床状況確認表!AI51="","",病床状況確認表!AI$15)</f>
        <v/>
      </c>
      <c r="AJ37" s="99" t="str">
        <f>IF(病床状況確認表!AJ51="","",病床状況確認表!AJ$15)</f>
        <v/>
      </c>
      <c r="AK37" s="99" t="str">
        <f>IF(病床状況確認表!AK51="","",病床状況確認表!AK$15)</f>
        <v/>
      </c>
      <c r="AL37" s="99" t="str">
        <f>IF(病床状況確認表!AL51="","",病床状況確認表!AL$15)</f>
        <v/>
      </c>
      <c r="AM37" s="99" t="str">
        <f>IF(病床状況確認表!AM51="","",病床状況確認表!AM$15)</f>
        <v/>
      </c>
      <c r="AN37" s="99" t="str">
        <f>IF(病床状況確認表!AN51="","",病床状況確認表!AN$15)</f>
        <v/>
      </c>
      <c r="AO37" s="99" t="str">
        <f>IF(病床状況確認表!AO51="","",病床状況確認表!AO$15)</f>
        <v/>
      </c>
      <c r="AP37" s="99" t="str">
        <f>IF(病床状況確認表!AP51="","",病床状況確認表!AP$15)</f>
        <v/>
      </c>
      <c r="AQ37" s="99" t="str">
        <f>IF(病床状況確認表!AQ51="","",病床状況確認表!AQ$15)</f>
        <v/>
      </c>
      <c r="AR37" s="99" t="str">
        <f>IF(病床状況確認表!AR51="","",病床状況確認表!AR$15)</f>
        <v/>
      </c>
      <c r="AS37" s="99" t="str">
        <f>IF(病床状況確認表!AS51="","",病床状況確認表!AS$15)</f>
        <v/>
      </c>
      <c r="AT37" s="99" t="str">
        <f>IF(病床状況確認表!AT51="","",病床状況確認表!AT$15)</f>
        <v/>
      </c>
      <c r="AU37" s="99" t="str">
        <f>IF(病床状況確認表!AU51="","",病床状況確認表!AU$15)</f>
        <v/>
      </c>
      <c r="AV37" s="99" t="str">
        <f>IF(病床状況確認表!AV51="","",病床状況確認表!AV$15)</f>
        <v/>
      </c>
      <c r="AW37" s="99" t="str">
        <f>IF(病床状況確認表!AW51="","",病床状況確認表!AW$15)</f>
        <v/>
      </c>
      <c r="AX37" s="99" t="str">
        <f>IF(病床状況確認表!AX51="","",病床状況確認表!AX$15)</f>
        <v/>
      </c>
      <c r="AY37" s="99" t="str">
        <f>IF(病床状況確認表!AY51="","",病床状況確認表!AY$15)</f>
        <v/>
      </c>
      <c r="AZ37" s="99" t="str">
        <f>IF(病床状況確認表!AZ51="","",病床状況確認表!AZ$15)</f>
        <v/>
      </c>
      <c r="BA37" s="99" t="str">
        <f>IF(病床状況確認表!BA51="","",病床状況確認表!BA$15)</f>
        <v/>
      </c>
      <c r="BB37" s="99" t="str">
        <f>IF(病床状況確認表!BB51="","",病床状況確認表!BB$15)</f>
        <v/>
      </c>
      <c r="BC37" s="99" t="str">
        <f>IF(病床状況確認表!BC51="","",病床状況確認表!BC$15)</f>
        <v/>
      </c>
      <c r="BD37" s="99" t="str">
        <f>IF(病床状況確認表!BD51="","",病床状況確認表!BD$15)</f>
        <v/>
      </c>
      <c r="BE37" s="99" t="str">
        <f>IF(病床状況確認表!BE51="","",病床状況確認表!BE$15)</f>
        <v/>
      </c>
      <c r="BF37" s="99" t="str">
        <f>IF(病床状況確認表!BF51="","",病床状況確認表!BF$15)</f>
        <v/>
      </c>
      <c r="BG37" s="99" t="str">
        <f>IF(病床状況確認表!BG51="","",病床状況確認表!BG$15)</f>
        <v/>
      </c>
      <c r="BH37" s="99" t="str">
        <f>IF(病床状況確認表!BH51="","",病床状況確認表!BH$15)</f>
        <v/>
      </c>
      <c r="BI37" s="99" t="str">
        <f>IF(病床状況確認表!BI51="","",病床状況確認表!BI$15)</f>
        <v/>
      </c>
      <c r="BJ37" s="99" t="str">
        <f>IF(病床状況確認表!BJ51="","",病床状況確認表!BJ$15)</f>
        <v/>
      </c>
      <c r="BK37" s="99" t="str">
        <f>IF(病床状況確認表!BK51="","",病床状況確認表!BK$15)</f>
        <v/>
      </c>
      <c r="BL37" s="99" t="str">
        <f>IF(病床状況確認表!BL51="","",病床状況確認表!BL$15)</f>
        <v/>
      </c>
      <c r="BM37" s="99" t="str">
        <f>IF(病床状況確認表!BM51="","",病床状況確認表!BM$15)</f>
        <v/>
      </c>
      <c r="BN37" s="99" t="str">
        <f>IF(病床状況確認表!BN51="","",病床状況確認表!BN$15)</f>
        <v/>
      </c>
      <c r="BO37" s="99" t="str">
        <f>IF(病床状況確認表!BO51="","",病床状況確認表!BO$15)</f>
        <v/>
      </c>
      <c r="BP37" s="99" t="str">
        <f>IF(病床状況確認表!BP51="","",病床状況確認表!BP$15)</f>
        <v/>
      </c>
      <c r="BQ37" s="99" t="str">
        <f>IF(病床状況確認表!BQ51="","",病床状況確認表!BQ$15)</f>
        <v/>
      </c>
      <c r="BR37" s="99" t="str">
        <f>IF(病床状況確認表!BR51="","",病床状況確認表!BR$15)</f>
        <v/>
      </c>
      <c r="BS37" s="99" t="str">
        <f>IF(病床状況確認表!BS51="","",病床状況確認表!BS$15)</f>
        <v/>
      </c>
      <c r="BT37" s="99" t="str">
        <f>IF(病床状況確認表!BT51="","",病床状況確認表!BT$15)</f>
        <v/>
      </c>
      <c r="BU37" s="99" t="str">
        <f>IF(病床状況確認表!BU51="","",病床状況確認表!BU$15)</f>
        <v/>
      </c>
      <c r="BV37" s="99" t="str">
        <f>IF(病床状況確認表!BV51="","",病床状況確認表!BV$15)</f>
        <v/>
      </c>
      <c r="BW37" s="99" t="str">
        <f>IF(病床状況確認表!BW51="","",病床状況確認表!BW$15)</f>
        <v/>
      </c>
      <c r="BX37" s="99" t="str">
        <f>IF(病床状況確認表!BX51="","",病床状況確認表!BX$15)</f>
        <v/>
      </c>
      <c r="BY37" s="99" t="str">
        <f>IF(病床状況確認表!BY51="","",病床状況確認表!BY$15)</f>
        <v/>
      </c>
      <c r="BZ37" s="99" t="str">
        <f>IF(病床状況確認表!BZ51="","",病床状況確認表!BZ$15)</f>
        <v/>
      </c>
      <c r="CA37" s="99" t="str">
        <f>IF(病床状況確認表!CA51="","",病床状況確認表!CA$15)</f>
        <v/>
      </c>
      <c r="CB37" s="99" t="str">
        <f>IF(病床状況確認表!CB51="","",病床状況確認表!CB$15)</f>
        <v/>
      </c>
      <c r="CC37" s="99" t="str">
        <f>IF(病床状況確認表!CC51="","",病床状況確認表!CC$15)</f>
        <v/>
      </c>
      <c r="CD37" s="99" t="str">
        <f>IF(病床状況確認表!CD51="","",病床状況確認表!CD$15)</f>
        <v/>
      </c>
      <c r="CE37" s="99" t="str">
        <f>IF(病床状況確認表!CE51="","",病床状況確認表!CE$15)</f>
        <v/>
      </c>
      <c r="CF37" s="99" t="str">
        <f>IF(病床状況確認表!CF51="","",病床状況確認表!CF$15)</f>
        <v/>
      </c>
      <c r="CG37" s="99" t="str">
        <f>IF(病床状況確認表!CG51="","",病床状況確認表!CG$15)</f>
        <v/>
      </c>
      <c r="CH37" s="99" t="str">
        <f>IF(病床状況確認表!CH51="","",病床状況確認表!CH$15)</f>
        <v/>
      </c>
      <c r="CI37" s="99" t="str">
        <f>IF(病床状況確認表!CI51="","",病床状況確認表!CI$15)</f>
        <v/>
      </c>
      <c r="CJ37" s="99" t="str">
        <f>IF(病床状況確認表!CJ51="","",病床状況確認表!CJ$15)</f>
        <v/>
      </c>
      <c r="CK37" s="99" t="str">
        <f>IF(病床状況確認表!CK51="","",病床状況確認表!CK$15)</f>
        <v/>
      </c>
      <c r="CL37" s="99" t="str">
        <f>IF(病床状況確認表!CL51="","",病床状況確認表!CL$15)</f>
        <v/>
      </c>
      <c r="CM37" s="99" t="str">
        <f>IF(病床状況確認表!CM51="","",病床状況確認表!CM$15)</f>
        <v/>
      </c>
      <c r="CN37" s="99" t="str">
        <f>IF(病床状況確認表!CN51="","",病床状況確認表!CN$15)</f>
        <v/>
      </c>
      <c r="CO37" s="99" t="str">
        <f>IF(病床状況確認表!CO51="","",病床状況確認表!CO$15)</f>
        <v/>
      </c>
      <c r="CP37" s="99" t="str">
        <f>IF(病床状況確認表!CP51="","",病床状況確認表!CP$15)</f>
        <v/>
      </c>
      <c r="CQ37" s="99" t="str">
        <f>IF(病床状況確認表!CQ51="","",病床状況確認表!CQ$15)</f>
        <v/>
      </c>
      <c r="CR37" s="99" t="str">
        <f>IF(病床状況確認表!CR51="","",病床状況確認表!CR$15)</f>
        <v/>
      </c>
      <c r="CS37" s="99" t="str">
        <f>IF(病床状況確認表!CS51="","",病床状況確認表!CS$15)</f>
        <v/>
      </c>
      <c r="CT37" s="99" t="str">
        <f>IF(病床状況確認表!CT51="","",病床状況確認表!CT$15)</f>
        <v/>
      </c>
      <c r="CU37" s="99" t="str">
        <f>IF(病床状況確認表!CU51="","",病床状況確認表!CU$15)</f>
        <v/>
      </c>
      <c r="CV37" s="99" t="str">
        <f>IF(病床状況確認表!CV51="","",病床状況確認表!CV$15)</f>
        <v/>
      </c>
      <c r="CW37" s="99" t="str">
        <f>IF(病床状況確認表!CW51="","",病床状況確認表!CW$15)</f>
        <v/>
      </c>
      <c r="CX37" s="99" t="str">
        <f>IF(病床状況確認表!CX51="","",病床状況確認表!CX$15)</f>
        <v/>
      </c>
      <c r="CY37" s="99" t="str">
        <f>IF(病床状況確認表!CY51="","",病床状況確認表!CY$15)</f>
        <v/>
      </c>
      <c r="CZ37" s="99" t="str">
        <f>IF(病床状況確認表!CZ51="","",病床状況確認表!CZ$15)</f>
        <v/>
      </c>
      <c r="DA37" s="99" t="str">
        <f>IF(病床状況確認表!DA51="","",病床状況確認表!DA$15)</f>
        <v/>
      </c>
      <c r="DB37" s="99" t="str">
        <f>IF(病床状況確認表!DB51="","",病床状況確認表!DB$15)</f>
        <v/>
      </c>
      <c r="DC37" s="99" t="str">
        <f>IF(病床状況確認表!DC51="","",病床状況確認表!DC$15)</f>
        <v/>
      </c>
      <c r="DD37" s="99" t="str">
        <f>IF(病床状況確認表!DD51="","",病床状況確認表!DD$15)</f>
        <v/>
      </c>
      <c r="DE37" s="99" t="str">
        <f>IF(病床状況確認表!DE51="","",病床状況確認表!DE$15)</f>
        <v/>
      </c>
      <c r="DF37" s="99" t="str">
        <f>IF(病床状況確認表!DF51="","",病床状況確認表!DF$15)</f>
        <v/>
      </c>
      <c r="DG37" s="99" t="str">
        <f>IF(病床状況確認表!DG51="","",病床状況確認表!DG$15)</f>
        <v/>
      </c>
      <c r="DH37" s="99" t="str">
        <f>IF(病床状況確認表!DH51="","",病床状況確認表!DH$15)</f>
        <v/>
      </c>
      <c r="DI37" s="99" t="str">
        <f>IF(病床状況確認表!DI51="","",病床状況確認表!DI$15)</f>
        <v/>
      </c>
      <c r="DJ37" s="99" t="str">
        <f>IF(病床状況確認表!DJ51="","",病床状況確認表!DJ$15)</f>
        <v/>
      </c>
      <c r="DK37" s="99" t="str">
        <f>IF(病床状況確認表!DK51="","",病床状況確認表!DK$15)</f>
        <v/>
      </c>
      <c r="DL37" s="99" t="str">
        <f>IF(病床状況確認表!DL51="","",病床状況確認表!DL$15)</f>
        <v/>
      </c>
      <c r="DM37" s="99" t="str">
        <f>IF(病床状況確認表!DM51="","",病床状況確認表!DM$15)</f>
        <v/>
      </c>
      <c r="DN37" s="99" t="str">
        <f>IF(病床状況確認表!DN51="","",病床状況確認表!DN$15)</f>
        <v/>
      </c>
      <c r="DO37" s="99" t="str">
        <f>IF(病床状況確認表!DO51="","",病床状況確認表!DO$15)</f>
        <v/>
      </c>
      <c r="DP37" s="99" t="str">
        <f>IF(病床状況確認表!DP51="","",病床状況確認表!DP$15)</f>
        <v/>
      </c>
      <c r="DQ37" s="99" t="str">
        <f>IF(病床状況確認表!DQ51="","",病床状況確認表!DQ$15)</f>
        <v/>
      </c>
      <c r="DR37" s="99" t="str">
        <f>IF(病床状況確認表!DR51="","",病床状況確認表!DR$15)</f>
        <v/>
      </c>
      <c r="DS37" s="99" t="str">
        <f>IF(病床状況確認表!DS51="","",病床状況確認表!DS$15)</f>
        <v/>
      </c>
      <c r="DT37" s="99" t="str">
        <f>IF(病床状況確認表!DT51="","",病床状況確認表!DT$15)</f>
        <v/>
      </c>
      <c r="DU37" s="99" t="str">
        <f>IF(病床状況確認表!DU51="","",病床状況確認表!DU$15)</f>
        <v/>
      </c>
      <c r="DV37" s="99" t="str">
        <f>IF(病床状況確認表!DV51="","",病床状況確認表!DV$15)</f>
        <v/>
      </c>
      <c r="DW37" s="99" t="str">
        <f>IF(病床状況確認表!DW51="","",病床状況確認表!DW$15)</f>
        <v/>
      </c>
      <c r="DX37" s="99" t="str">
        <f>IF(病床状況確認表!DX51="","",病床状況確認表!DX$15)</f>
        <v/>
      </c>
      <c r="DY37" s="99" t="str">
        <f>IF(病床状況確認表!DY51="","",病床状況確認表!DY$15)</f>
        <v/>
      </c>
      <c r="DZ37" s="99" t="str">
        <f>IF(病床状況確認表!DZ51="","",病床状況確認表!DZ$15)</f>
        <v/>
      </c>
      <c r="EA37" s="99" t="str">
        <f>IF(病床状況確認表!EA51="","",病床状況確認表!EA$15)</f>
        <v/>
      </c>
      <c r="EB37" s="99" t="str">
        <f>IF(病床状況確認表!EB51="","",病床状況確認表!EB$15)</f>
        <v/>
      </c>
      <c r="EC37" s="99" t="str">
        <f>IF(病床状況確認表!EC51="","",病床状況確認表!EC$15)</f>
        <v/>
      </c>
      <c r="ED37" s="99" t="str">
        <f>IF(病床状況確認表!ED51="","",病床状況確認表!ED$15)</f>
        <v/>
      </c>
      <c r="EE37" s="99" t="str">
        <f>IF(病床状況確認表!EE51="","",病床状況確認表!EE$15)</f>
        <v/>
      </c>
      <c r="EF37" s="99" t="str">
        <f>IF(病床状況確認表!EF51="","",病床状況確認表!EF$15)</f>
        <v/>
      </c>
      <c r="EG37" s="99" t="str">
        <f>IF(病床状況確認表!EG51="","",病床状況確認表!EG$15)</f>
        <v/>
      </c>
      <c r="EH37" s="99" t="str">
        <f>IF(病床状況確認表!EH51="","",病床状況確認表!EH$15)</f>
        <v/>
      </c>
      <c r="EI37" s="99" t="str">
        <f>IF(病床状況確認表!EI51="","",病床状況確認表!EI$15)</f>
        <v/>
      </c>
      <c r="EJ37" s="99" t="str">
        <f>IF(病床状況確認表!EJ51="","",病床状況確認表!EJ$15)</f>
        <v/>
      </c>
      <c r="EK37" s="99" t="str">
        <f>IF(病床状況確認表!EK51="","",病床状況確認表!EK$15)</f>
        <v/>
      </c>
      <c r="EL37" s="99" t="str">
        <f>IF(病床状況確認表!EL51="","",病床状況確認表!EL$15)</f>
        <v/>
      </c>
      <c r="EM37" s="99" t="str">
        <f>IF(病床状況確認表!EM51="","",病床状況確認表!EM$15)</f>
        <v/>
      </c>
      <c r="EN37" s="99" t="str">
        <f>IF(病床状況確認表!EN51="","",病床状況確認表!EN$15)</f>
        <v/>
      </c>
      <c r="EO37" s="99" t="str">
        <f>IF(病床状況確認表!EO51="","",病床状況確認表!EO$15)</f>
        <v/>
      </c>
      <c r="EP37" s="99" t="str">
        <f>IF(病床状況確認表!EP51="","",病床状況確認表!EP$15)</f>
        <v/>
      </c>
      <c r="EQ37" s="99" t="str">
        <f>IF(病床状況確認表!EQ51="","",病床状況確認表!EQ$15)</f>
        <v/>
      </c>
      <c r="ER37" s="99" t="str">
        <f>IF(病床状況確認表!ER51="","",病床状況確認表!ER$15)</f>
        <v/>
      </c>
      <c r="ES37" s="99" t="str">
        <f>IF(病床状況確認表!ES51="","",病床状況確認表!ES$15)</f>
        <v/>
      </c>
      <c r="ET37" s="99" t="str">
        <f>IF(病床状況確認表!ET51="","",病床状況確認表!ET$15)</f>
        <v/>
      </c>
      <c r="EU37" s="99" t="str">
        <f>IF(病床状況確認表!EU51="","",病床状況確認表!EU$15)</f>
        <v/>
      </c>
      <c r="EV37" s="99" t="str">
        <f>IF(病床状況確認表!EV51="","",病床状況確認表!EV$15)</f>
        <v/>
      </c>
      <c r="EW37" s="99" t="str">
        <f>IF(病床状況確認表!EW51="","",病床状況確認表!EW$15)</f>
        <v/>
      </c>
      <c r="EX37" s="99" t="str">
        <f>IF(病床状況確認表!EX51="","",病床状況確認表!EX$15)</f>
        <v/>
      </c>
      <c r="EY37" s="99" t="str">
        <f>IF(病床状況確認表!EY51="","",病床状況確認表!EY$15)</f>
        <v/>
      </c>
      <c r="EZ37" s="99" t="str">
        <f>IF(病床状況確認表!EZ51="","",病床状況確認表!EZ$15)</f>
        <v/>
      </c>
      <c r="FA37" s="99" t="str">
        <f>IF(病床状況確認表!FA51="","",病床状況確認表!FA$15)</f>
        <v/>
      </c>
      <c r="FB37" s="99" t="str">
        <f>IF(病床状況確認表!FB51="","",病床状況確認表!FB$15)</f>
        <v/>
      </c>
      <c r="FC37" s="99" t="str">
        <f>IF(病床状況確認表!FC51="","",病床状況確認表!FC$15)</f>
        <v/>
      </c>
      <c r="FD37" s="99" t="str">
        <f>IF(病床状況確認表!FD51="","",病床状況確認表!FD$15)</f>
        <v/>
      </c>
      <c r="FE37" s="99" t="str">
        <f>IF(病床状況確認表!FE51="","",病床状況確認表!FE$15)</f>
        <v/>
      </c>
      <c r="FF37" s="99" t="str">
        <f>IF(病床状況確認表!FF51="","",病床状況確認表!FF$15)</f>
        <v/>
      </c>
      <c r="FG37" s="99" t="str">
        <f>IF(病床状況確認表!FG51="","",病床状況確認表!FG$15)</f>
        <v/>
      </c>
      <c r="FH37" s="99" t="str">
        <f>IF(病床状況確認表!FH51="","",病床状況確認表!FH$15)</f>
        <v/>
      </c>
      <c r="FI37" s="99" t="str">
        <f>IF(病床状況確認表!FI51="","",病床状況確認表!FI$15)</f>
        <v/>
      </c>
      <c r="FJ37" s="99" t="str">
        <f>IF(病床状況確認表!FJ51="","",病床状況確認表!FJ$15)</f>
        <v/>
      </c>
      <c r="FK37" s="99" t="str">
        <f>IF(病床状況確認表!FK51="","",病床状況確認表!FK$15)</f>
        <v/>
      </c>
      <c r="FL37" s="99" t="str">
        <f>IF(病床状況確認表!FL51="","",病床状況確認表!FL$15)</f>
        <v/>
      </c>
      <c r="FM37" s="99" t="str">
        <f>IF(病床状況確認表!FM51="","",病床状況確認表!FM$15)</f>
        <v/>
      </c>
      <c r="FN37" s="99" t="str">
        <f>IF(病床状況確認表!FN51="","",病床状況確認表!FN$15)</f>
        <v/>
      </c>
      <c r="FO37" s="99" t="str">
        <f>IF(病床状況確認表!FO51="","",病床状況確認表!FO$15)</f>
        <v/>
      </c>
      <c r="FP37" s="99" t="str">
        <f>IF(病床状況確認表!FP51="","",病床状況確認表!FP$15)</f>
        <v/>
      </c>
      <c r="FQ37" s="99" t="str">
        <f>IF(病床状況確認表!FQ51="","",病床状況確認表!FQ$15)</f>
        <v/>
      </c>
      <c r="FR37" s="99" t="str">
        <f>IF(病床状況確認表!FR51="","",病床状況確認表!FR$15)</f>
        <v/>
      </c>
      <c r="FS37" s="99" t="str">
        <f>IF(病床状況確認表!FS51="","",病床状況確認表!FS$15)</f>
        <v/>
      </c>
      <c r="FT37" s="99" t="str">
        <f>IF(病床状況確認表!FT51="","",病床状況確認表!FT$15)</f>
        <v/>
      </c>
      <c r="FU37" s="99" t="str">
        <f>IF(病床状況確認表!FU51="","",病床状況確認表!FU$15)</f>
        <v/>
      </c>
      <c r="FV37" s="99" t="str">
        <f>IF(病床状況確認表!FV51="","",病床状況確認表!FV$15)</f>
        <v/>
      </c>
      <c r="FW37" s="99" t="str">
        <f>IF(病床状況確認表!FW51="","",病床状況確認表!FW$15)</f>
        <v/>
      </c>
      <c r="FX37" s="99" t="str">
        <f>IF(病床状況確認表!FX51="","",病床状況確認表!FX$15)</f>
        <v/>
      </c>
      <c r="FY37" s="99" t="str">
        <f>IF(病床状況確認表!FY51="","",病床状況確認表!FY$15)</f>
        <v/>
      </c>
      <c r="FZ37" s="99" t="str">
        <f>IF(病床状況確認表!FZ51="","",病床状況確認表!FZ$15)</f>
        <v/>
      </c>
      <c r="GA37" s="99" t="str">
        <f>IF(病床状況確認表!GA51="","",病床状況確認表!GA$15)</f>
        <v/>
      </c>
      <c r="GB37" s="99" t="str">
        <f>IF(病床状況確認表!GB51="","",病床状況確認表!GB$15)</f>
        <v/>
      </c>
      <c r="GC37" s="99" t="str">
        <f>IF(病床状況確認表!GC51="","",病床状況確認表!GC$15)</f>
        <v/>
      </c>
      <c r="GD37" s="99" t="str">
        <f>IF(病床状況確認表!GD51="","",病床状況確認表!GD$15)</f>
        <v/>
      </c>
      <c r="GE37" s="99" t="str">
        <f>IF(病床状況確認表!GE51="","",病床状況確認表!GE$15)</f>
        <v/>
      </c>
      <c r="GF37" s="28" t="str">
        <f t="shared" si="153"/>
        <v/>
      </c>
      <c r="GG37" s="12">
        <f t="shared" si="154"/>
        <v>0</v>
      </c>
      <c r="GH37" s="12">
        <f t="shared" si="155"/>
        <v>0</v>
      </c>
      <c r="GI37" s="45">
        <f>IFERROR(VLOOKUP(AT$3&amp;C37&amp;D37,データ!D:E,2,0),0)</f>
        <v>0</v>
      </c>
      <c r="GJ37" s="45">
        <f t="shared" si="157"/>
        <v>0</v>
      </c>
      <c r="GK37" s="1">
        <f t="shared" si="156"/>
        <v>0</v>
      </c>
      <c r="GL37" s="1" t="str">
        <f t="shared" si="158"/>
        <v/>
      </c>
    </row>
    <row r="38" spans="1:194" s="3" customFormat="1">
      <c r="A38" s="1" t="str">
        <f>IF(GL38="","",MAX($A$6:A37)+1)</f>
        <v/>
      </c>
      <c r="B38" s="28"/>
      <c r="C38" s="8"/>
      <c r="D38" s="8"/>
      <c r="E38" s="97" t="str">
        <f>IF(病床状況確認表!E52="","",病床状況確認表!E$15)</f>
        <v/>
      </c>
      <c r="F38" s="98" t="str">
        <f>IF(病床状況確認表!F52="","",病床状況確認表!F$15)</f>
        <v/>
      </c>
      <c r="G38" s="98" t="str">
        <f>IF(病床状況確認表!G52="","",病床状況確認表!G$15)</f>
        <v/>
      </c>
      <c r="H38" s="98" t="str">
        <f>IF(病床状況確認表!H52="","",病床状況確認表!H$15)</f>
        <v/>
      </c>
      <c r="I38" s="98" t="str">
        <f>IF(病床状況確認表!I52="","",病床状況確認表!I$15)</f>
        <v/>
      </c>
      <c r="J38" s="98" t="str">
        <f>IF(病床状況確認表!J52="","",病床状況確認表!J$15)</f>
        <v/>
      </c>
      <c r="K38" s="98" t="str">
        <f>IF(病床状況確認表!K52="","",病床状況確認表!K$15)</f>
        <v/>
      </c>
      <c r="L38" s="98" t="str">
        <f>IF(病床状況確認表!L52="","",病床状況確認表!L$15)</f>
        <v/>
      </c>
      <c r="M38" s="98" t="str">
        <f>IF(病床状況確認表!M52="","",病床状況確認表!M$15)</f>
        <v/>
      </c>
      <c r="N38" s="98" t="str">
        <f>IF(病床状況確認表!N52="","",病床状況確認表!N$15)</f>
        <v/>
      </c>
      <c r="O38" s="98" t="str">
        <f>IF(病床状況確認表!O52="","",病床状況確認表!O$15)</f>
        <v/>
      </c>
      <c r="P38" s="98" t="str">
        <f>IF(病床状況確認表!P52="","",病床状況確認表!P$15)</f>
        <v/>
      </c>
      <c r="Q38" s="98" t="str">
        <f>IF(病床状況確認表!Q52="","",病床状況確認表!Q$15)</f>
        <v/>
      </c>
      <c r="R38" s="98" t="str">
        <f>IF(病床状況確認表!R52="","",病床状況確認表!R$15)</f>
        <v/>
      </c>
      <c r="S38" s="98" t="str">
        <f>IF(病床状況確認表!S52="","",病床状況確認表!S$15)</f>
        <v/>
      </c>
      <c r="T38" s="98" t="str">
        <f>IF(病床状況確認表!T52="","",病床状況確認表!T$15)</f>
        <v/>
      </c>
      <c r="U38" s="98" t="str">
        <f>IF(病床状況確認表!U52="","",病床状況確認表!U$15)</f>
        <v/>
      </c>
      <c r="V38" s="98" t="str">
        <f>IF(病床状況確認表!V52="","",病床状況確認表!V$15)</f>
        <v/>
      </c>
      <c r="W38" s="98" t="str">
        <f>IF(病床状況確認表!W52="","",病床状況確認表!W$15)</f>
        <v/>
      </c>
      <c r="X38" s="98" t="str">
        <f>IF(病床状況確認表!X52="","",病床状況確認表!X$15)</f>
        <v/>
      </c>
      <c r="Y38" s="98" t="str">
        <f>IF(病床状況確認表!Y52="","",病床状況確認表!Y$15)</f>
        <v/>
      </c>
      <c r="Z38" s="98" t="str">
        <f>IF(病床状況確認表!Z52="","",病床状況確認表!Z$15)</f>
        <v/>
      </c>
      <c r="AA38" s="98" t="str">
        <f>IF(病床状況確認表!AA52="","",病床状況確認表!AA$15)</f>
        <v/>
      </c>
      <c r="AB38" s="98" t="str">
        <f>IF(病床状況確認表!AB52="","",病床状況確認表!AB$15)</f>
        <v/>
      </c>
      <c r="AC38" s="98" t="str">
        <f>IF(病床状況確認表!AC52="","",病床状況確認表!AC$15)</f>
        <v/>
      </c>
      <c r="AD38" s="98" t="str">
        <f>IF(病床状況確認表!AD52="","",病床状況確認表!AD$15)</f>
        <v/>
      </c>
      <c r="AE38" s="98" t="str">
        <f>IF(病床状況確認表!AE52="","",病床状況確認表!AE$15)</f>
        <v/>
      </c>
      <c r="AF38" s="98" t="str">
        <f>IF(病床状況確認表!AF52="","",病床状況確認表!AF$15)</f>
        <v/>
      </c>
      <c r="AG38" s="98" t="str">
        <f>IF(病床状況確認表!AG52="","",病床状況確認表!AG$15)</f>
        <v/>
      </c>
      <c r="AH38" s="98" t="str">
        <f>IF(病床状況確認表!AH52="","",病床状況確認表!AH$15)</f>
        <v/>
      </c>
      <c r="AI38" s="98" t="str">
        <f>IF(病床状況確認表!AI52="","",病床状況確認表!AI$15)</f>
        <v/>
      </c>
      <c r="AJ38" s="99" t="str">
        <f>IF(病床状況確認表!AJ52="","",病床状況確認表!AJ$15)</f>
        <v/>
      </c>
      <c r="AK38" s="99" t="str">
        <f>IF(病床状況確認表!AK52="","",病床状況確認表!AK$15)</f>
        <v/>
      </c>
      <c r="AL38" s="99" t="str">
        <f>IF(病床状況確認表!AL52="","",病床状況確認表!AL$15)</f>
        <v/>
      </c>
      <c r="AM38" s="99" t="str">
        <f>IF(病床状況確認表!AM52="","",病床状況確認表!AM$15)</f>
        <v/>
      </c>
      <c r="AN38" s="99" t="str">
        <f>IF(病床状況確認表!AN52="","",病床状況確認表!AN$15)</f>
        <v/>
      </c>
      <c r="AO38" s="99" t="str">
        <f>IF(病床状況確認表!AO52="","",病床状況確認表!AO$15)</f>
        <v/>
      </c>
      <c r="AP38" s="99" t="str">
        <f>IF(病床状況確認表!AP52="","",病床状況確認表!AP$15)</f>
        <v/>
      </c>
      <c r="AQ38" s="99" t="str">
        <f>IF(病床状況確認表!AQ52="","",病床状況確認表!AQ$15)</f>
        <v/>
      </c>
      <c r="AR38" s="99" t="str">
        <f>IF(病床状況確認表!AR52="","",病床状況確認表!AR$15)</f>
        <v/>
      </c>
      <c r="AS38" s="99" t="str">
        <f>IF(病床状況確認表!AS52="","",病床状況確認表!AS$15)</f>
        <v/>
      </c>
      <c r="AT38" s="99" t="str">
        <f>IF(病床状況確認表!AT52="","",病床状況確認表!AT$15)</f>
        <v/>
      </c>
      <c r="AU38" s="99" t="str">
        <f>IF(病床状況確認表!AU52="","",病床状況確認表!AU$15)</f>
        <v/>
      </c>
      <c r="AV38" s="99" t="str">
        <f>IF(病床状況確認表!AV52="","",病床状況確認表!AV$15)</f>
        <v/>
      </c>
      <c r="AW38" s="99" t="str">
        <f>IF(病床状況確認表!AW52="","",病床状況確認表!AW$15)</f>
        <v/>
      </c>
      <c r="AX38" s="99" t="str">
        <f>IF(病床状況確認表!AX52="","",病床状況確認表!AX$15)</f>
        <v/>
      </c>
      <c r="AY38" s="99" t="str">
        <f>IF(病床状況確認表!AY52="","",病床状況確認表!AY$15)</f>
        <v/>
      </c>
      <c r="AZ38" s="99" t="str">
        <f>IF(病床状況確認表!AZ52="","",病床状況確認表!AZ$15)</f>
        <v/>
      </c>
      <c r="BA38" s="99" t="str">
        <f>IF(病床状況確認表!BA52="","",病床状況確認表!BA$15)</f>
        <v/>
      </c>
      <c r="BB38" s="99" t="str">
        <f>IF(病床状況確認表!BB52="","",病床状況確認表!BB$15)</f>
        <v/>
      </c>
      <c r="BC38" s="99" t="str">
        <f>IF(病床状況確認表!BC52="","",病床状況確認表!BC$15)</f>
        <v/>
      </c>
      <c r="BD38" s="99" t="str">
        <f>IF(病床状況確認表!BD52="","",病床状況確認表!BD$15)</f>
        <v/>
      </c>
      <c r="BE38" s="99" t="str">
        <f>IF(病床状況確認表!BE52="","",病床状況確認表!BE$15)</f>
        <v/>
      </c>
      <c r="BF38" s="99" t="str">
        <f>IF(病床状況確認表!BF52="","",病床状況確認表!BF$15)</f>
        <v/>
      </c>
      <c r="BG38" s="99" t="str">
        <f>IF(病床状況確認表!BG52="","",病床状況確認表!BG$15)</f>
        <v/>
      </c>
      <c r="BH38" s="99" t="str">
        <f>IF(病床状況確認表!BH52="","",病床状況確認表!BH$15)</f>
        <v/>
      </c>
      <c r="BI38" s="99" t="str">
        <f>IF(病床状況確認表!BI52="","",病床状況確認表!BI$15)</f>
        <v/>
      </c>
      <c r="BJ38" s="99" t="str">
        <f>IF(病床状況確認表!BJ52="","",病床状況確認表!BJ$15)</f>
        <v/>
      </c>
      <c r="BK38" s="99" t="str">
        <f>IF(病床状況確認表!BK52="","",病床状況確認表!BK$15)</f>
        <v/>
      </c>
      <c r="BL38" s="99" t="str">
        <f>IF(病床状況確認表!BL52="","",病床状況確認表!BL$15)</f>
        <v/>
      </c>
      <c r="BM38" s="99" t="str">
        <f>IF(病床状況確認表!BM52="","",病床状況確認表!BM$15)</f>
        <v/>
      </c>
      <c r="BN38" s="99" t="str">
        <f>IF(病床状況確認表!BN52="","",病床状況確認表!BN$15)</f>
        <v/>
      </c>
      <c r="BO38" s="99" t="str">
        <f>IF(病床状況確認表!BO52="","",病床状況確認表!BO$15)</f>
        <v/>
      </c>
      <c r="BP38" s="99" t="str">
        <f>IF(病床状況確認表!BP52="","",病床状況確認表!BP$15)</f>
        <v/>
      </c>
      <c r="BQ38" s="99" t="str">
        <f>IF(病床状況確認表!BQ52="","",病床状況確認表!BQ$15)</f>
        <v/>
      </c>
      <c r="BR38" s="99" t="str">
        <f>IF(病床状況確認表!BR52="","",病床状況確認表!BR$15)</f>
        <v/>
      </c>
      <c r="BS38" s="99" t="str">
        <f>IF(病床状況確認表!BS52="","",病床状況確認表!BS$15)</f>
        <v/>
      </c>
      <c r="BT38" s="99" t="str">
        <f>IF(病床状況確認表!BT52="","",病床状況確認表!BT$15)</f>
        <v/>
      </c>
      <c r="BU38" s="99" t="str">
        <f>IF(病床状況確認表!BU52="","",病床状況確認表!BU$15)</f>
        <v/>
      </c>
      <c r="BV38" s="99" t="str">
        <f>IF(病床状況確認表!BV52="","",病床状況確認表!BV$15)</f>
        <v/>
      </c>
      <c r="BW38" s="99" t="str">
        <f>IF(病床状況確認表!BW52="","",病床状況確認表!BW$15)</f>
        <v/>
      </c>
      <c r="BX38" s="99" t="str">
        <f>IF(病床状況確認表!BX52="","",病床状況確認表!BX$15)</f>
        <v/>
      </c>
      <c r="BY38" s="99" t="str">
        <f>IF(病床状況確認表!BY52="","",病床状況確認表!BY$15)</f>
        <v/>
      </c>
      <c r="BZ38" s="99" t="str">
        <f>IF(病床状況確認表!BZ52="","",病床状況確認表!BZ$15)</f>
        <v/>
      </c>
      <c r="CA38" s="99" t="str">
        <f>IF(病床状況確認表!CA52="","",病床状況確認表!CA$15)</f>
        <v/>
      </c>
      <c r="CB38" s="99" t="str">
        <f>IF(病床状況確認表!CB52="","",病床状況確認表!CB$15)</f>
        <v/>
      </c>
      <c r="CC38" s="99" t="str">
        <f>IF(病床状況確認表!CC52="","",病床状況確認表!CC$15)</f>
        <v/>
      </c>
      <c r="CD38" s="99" t="str">
        <f>IF(病床状況確認表!CD52="","",病床状況確認表!CD$15)</f>
        <v/>
      </c>
      <c r="CE38" s="99" t="str">
        <f>IF(病床状況確認表!CE52="","",病床状況確認表!CE$15)</f>
        <v/>
      </c>
      <c r="CF38" s="99" t="str">
        <f>IF(病床状況確認表!CF52="","",病床状況確認表!CF$15)</f>
        <v/>
      </c>
      <c r="CG38" s="99" t="str">
        <f>IF(病床状況確認表!CG52="","",病床状況確認表!CG$15)</f>
        <v/>
      </c>
      <c r="CH38" s="99" t="str">
        <f>IF(病床状況確認表!CH52="","",病床状況確認表!CH$15)</f>
        <v/>
      </c>
      <c r="CI38" s="99" t="str">
        <f>IF(病床状況確認表!CI52="","",病床状況確認表!CI$15)</f>
        <v/>
      </c>
      <c r="CJ38" s="99" t="str">
        <f>IF(病床状況確認表!CJ52="","",病床状況確認表!CJ$15)</f>
        <v/>
      </c>
      <c r="CK38" s="99" t="str">
        <f>IF(病床状況確認表!CK52="","",病床状況確認表!CK$15)</f>
        <v/>
      </c>
      <c r="CL38" s="99" t="str">
        <f>IF(病床状況確認表!CL52="","",病床状況確認表!CL$15)</f>
        <v/>
      </c>
      <c r="CM38" s="99" t="str">
        <f>IF(病床状況確認表!CM52="","",病床状況確認表!CM$15)</f>
        <v/>
      </c>
      <c r="CN38" s="99" t="str">
        <f>IF(病床状況確認表!CN52="","",病床状況確認表!CN$15)</f>
        <v/>
      </c>
      <c r="CO38" s="99" t="str">
        <f>IF(病床状況確認表!CO52="","",病床状況確認表!CO$15)</f>
        <v/>
      </c>
      <c r="CP38" s="99" t="str">
        <f>IF(病床状況確認表!CP52="","",病床状況確認表!CP$15)</f>
        <v/>
      </c>
      <c r="CQ38" s="99" t="str">
        <f>IF(病床状況確認表!CQ52="","",病床状況確認表!CQ$15)</f>
        <v/>
      </c>
      <c r="CR38" s="99" t="str">
        <f>IF(病床状況確認表!CR52="","",病床状況確認表!CR$15)</f>
        <v/>
      </c>
      <c r="CS38" s="99" t="str">
        <f>IF(病床状況確認表!CS52="","",病床状況確認表!CS$15)</f>
        <v/>
      </c>
      <c r="CT38" s="99" t="str">
        <f>IF(病床状況確認表!CT52="","",病床状況確認表!CT$15)</f>
        <v/>
      </c>
      <c r="CU38" s="99" t="str">
        <f>IF(病床状況確認表!CU52="","",病床状況確認表!CU$15)</f>
        <v/>
      </c>
      <c r="CV38" s="99" t="str">
        <f>IF(病床状況確認表!CV52="","",病床状況確認表!CV$15)</f>
        <v/>
      </c>
      <c r="CW38" s="99" t="str">
        <f>IF(病床状況確認表!CW52="","",病床状況確認表!CW$15)</f>
        <v/>
      </c>
      <c r="CX38" s="99" t="str">
        <f>IF(病床状況確認表!CX52="","",病床状況確認表!CX$15)</f>
        <v/>
      </c>
      <c r="CY38" s="99" t="str">
        <f>IF(病床状況確認表!CY52="","",病床状況確認表!CY$15)</f>
        <v/>
      </c>
      <c r="CZ38" s="99" t="str">
        <f>IF(病床状況確認表!CZ52="","",病床状況確認表!CZ$15)</f>
        <v/>
      </c>
      <c r="DA38" s="99" t="str">
        <f>IF(病床状況確認表!DA52="","",病床状況確認表!DA$15)</f>
        <v/>
      </c>
      <c r="DB38" s="99" t="str">
        <f>IF(病床状況確認表!DB52="","",病床状況確認表!DB$15)</f>
        <v/>
      </c>
      <c r="DC38" s="99" t="str">
        <f>IF(病床状況確認表!DC52="","",病床状況確認表!DC$15)</f>
        <v/>
      </c>
      <c r="DD38" s="99" t="str">
        <f>IF(病床状況確認表!DD52="","",病床状況確認表!DD$15)</f>
        <v/>
      </c>
      <c r="DE38" s="99" t="str">
        <f>IF(病床状況確認表!DE52="","",病床状況確認表!DE$15)</f>
        <v/>
      </c>
      <c r="DF38" s="99" t="str">
        <f>IF(病床状況確認表!DF52="","",病床状況確認表!DF$15)</f>
        <v/>
      </c>
      <c r="DG38" s="99" t="str">
        <f>IF(病床状況確認表!DG52="","",病床状況確認表!DG$15)</f>
        <v/>
      </c>
      <c r="DH38" s="99" t="str">
        <f>IF(病床状況確認表!DH52="","",病床状況確認表!DH$15)</f>
        <v/>
      </c>
      <c r="DI38" s="99" t="str">
        <f>IF(病床状況確認表!DI52="","",病床状況確認表!DI$15)</f>
        <v/>
      </c>
      <c r="DJ38" s="99" t="str">
        <f>IF(病床状況確認表!DJ52="","",病床状況確認表!DJ$15)</f>
        <v/>
      </c>
      <c r="DK38" s="99" t="str">
        <f>IF(病床状況確認表!DK52="","",病床状況確認表!DK$15)</f>
        <v/>
      </c>
      <c r="DL38" s="99" t="str">
        <f>IF(病床状況確認表!DL52="","",病床状況確認表!DL$15)</f>
        <v/>
      </c>
      <c r="DM38" s="99" t="str">
        <f>IF(病床状況確認表!DM52="","",病床状況確認表!DM$15)</f>
        <v/>
      </c>
      <c r="DN38" s="99" t="str">
        <f>IF(病床状況確認表!DN52="","",病床状況確認表!DN$15)</f>
        <v/>
      </c>
      <c r="DO38" s="99" t="str">
        <f>IF(病床状況確認表!DO52="","",病床状況確認表!DO$15)</f>
        <v/>
      </c>
      <c r="DP38" s="99" t="str">
        <f>IF(病床状況確認表!DP52="","",病床状況確認表!DP$15)</f>
        <v/>
      </c>
      <c r="DQ38" s="99" t="str">
        <f>IF(病床状況確認表!DQ52="","",病床状況確認表!DQ$15)</f>
        <v/>
      </c>
      <c r="DR38" s="99" t="str">
        <f>IF(病床状況確認表!DR52="","",病床状況確認表!DR$15)</f>
        <v/>
      </c>
      <c r="DS38" s="99" t="str">
        <f>IF(病床状況確認表!DS52="","",病床状況確認表!DS$15)</f>
        <v/>
      </c>
      <c r="DT38" s="99" t="str">
        <f>IF(病床状況確認表!DT52="","",病床状況確認表!DT$15)</f>
        <v/>
      </c>
      <c r="DU38" s="99" t="str">
        <f>IF(病床状況確認表!DU52="","",病床状況確認表!DU$15)</f>
        <v/>
      </c>
      <c r="DV38" s="99" t="str">
        <f>IF(病床状況確認表!DV52="","",病床状況確認表!DV$15)</f>
        <v/>
      </c>
      <c r="DW38" s="99" t="str">
        <f>IF(病床状況確認表!DW52="","",病床状況確認表!DW$15)</f>
        <v/>
      </c>
      <c r="DX38" s="99" t="str">
        <f>IF(病床状況確認表!DX52="","",病床状況確認表!DX$15)</f>
        <v/>
      </c>
      <c r="DY38" s="99" t="str">
        <f>IF(病床状況確認表!DY52="","",病床状況確認表!DY$15)</f>
        <v/>
      </c>
      <c r="DZ38" s="99" t="str">
        <f>IF(病床状況確認表!DZ52="","",病床状況確認表!DZ$15)</f>
        <v/>
      </c>
      <c r="EA38" s="99" t="str">
        <f>IF(病床状況確認表!EA52="","",病床状況確認表!EA$15)</f>
        <v/>
      </c>
      <c r="EB38" s="99" t="str">
        <f>IF(病床状況確認表!EB52="","",病床状況確認表!EB$15)</f>
        <v/>
      </c>
      <c r="EC38" s="99" t="str">
        <f>IF(病床状況確認表!EC52="","",病床状況確認表!EC$15)</f>
        <v/>
      </c>
      <c r="ED38" s="99" t="str">
        <f>IF(病床状況確認表!ED52="","",病床状況確認表!ED$15)</f>
        <v/>
      </c>
      <c r="EE38" s="99" t="str">
        <f>IF(病床状況確認表!EE52="","",病床状況確認表!EE$15)</f>
        <v/>
      </c>
      <c r="EF38" s="99" t="str">
        <f>IF(病床状況確認表!EF52="","",病床状況確認表!EF$15)</f>
        <v/>
      </c>
      <c r="EG38" s="99" t="str">
        <f>IF(病床状況確認表!EG52="","",病床状況確認表!EG$15)</f>
        <v/>
      </c>
      <c r="EH38" s="99" t="str">
        <f>IF(病床状況確認表!EH52="","",病床状況確認表!EH$15)</f>
        <v/>
      </c>
      <c r="EI38" s="99" t="str">
        <f>IF(病床状況確認表!EI52="","",病床状況確認表!EI$15)</f>
        <v/>
      </c>
      <c r="EJ38" s="99" t="str">
        <f>IF(病床状況確認表!EJ52="","",病床状況確認表!EJ$15)</f>
        <v/>
      </c>
      <c r="EK38" s="99" t="str">
        <f>IF(病床状況確認表!EK52="","",病床状況確認表!EK$15)</f>
        <v/>
      </c>
      <c r="EL38" s="99" t="str">
        <f>IF(病床状況確認表!EL52="","",病床状況確認表!EL$15)</f>
        <v/>
      </c>
      <c r="EM38" s="99" t="str">
        <f>IF(病床状況確認表!EM52="","",病床状況確認表!EM$15)</f>
        <v/>
      </c>
      <c r="EN38" s="99" t="str">
        <f>IF(病床状況確認表!EN52="","",病床状況確認表!EN$15)</f>
        <v/>
      </c>
      <c r="EO38" s="99" t="str">
        <f>IF(病床状況確認表!EO52="","",病床状況確認表!EO$15)</f>
        <v/>
      </c>
      <c r="EP38" s="99" t="str">
        <f>IF(病床状況確認表!EP52="","",病床状況確認表!EP$15)</f>
        <v/>
      </c>
      <c r="EQ38" s="99" t="str">
        <f>IF(病床状況確認表!EQ52="","",病床状況確認表!EQ$15)</f>
        <v/>
      </c>
      <c r="ER38" s="99" t="str">
        <f>IF(病床状況確認表!ER52="","",病床状況確認表!ER$15)</f>
        <v/>
      </c>
      <c r="ES38" s="99" t="str">
        <f>IF(病床状況確認表!ES52="","",病床状況確認表!ES$15)</f>
        <v/>
      </c>
      <c r="ET38" s="99" t="str">
        <f>IF(病床状況確認表!ET52="","",病床状況確認表!ET$15)</f>
        <v/>
      </c>
      <c r="EU38" s="99" t="str">
        <f>IF(病床状況確認表!EU52="","",病床状況確認表!EU$15)</f>
        <v/>
      </c>
      <c r="EV38" s="99" t="str">
        <f>IF(病床状況確認表!EV52="","",病床状況確認表!EV$15)</f>
        <v/>
      </c>
      <c r="EW38" s="99" t="str">
        <f>IF(病床状況確認表!EW52="","",病床状況確認表!EW$15)</f>
        <v/>
      </c>
      <c r="EX38" s="99" t="str">
        <f>IF(病床状況確認表!EX52="","",病床状況確認表!EX$15)</f>
        <v/>
      </c>
      <c r="EY38" s="99" t="str">
        <f>IF(病床状況確認表!EY52="","",病床状況確認表!EY$15)</f>
        <v/>
      </c>
      <c r="EZ38" s="99" t="str">
        <f>IF(病床状況確認表!EZ52="","",病床状況確認表!EZ$15)</f>
        <v/>
      </c>
      <c r="FA38" s="99" t="str">
        <f>IF(病床状況確認表!FA52="","",病床状況確認表!FA$15)</f>
        <v/>
      </c>
      <c r="FB38" s="99" t="str">
        <f>IF(病床状況確認表!FB52="","",病床状況確認表!FB$15)</f>
        <v/>
      </c>
      <c r="FC38" s="99" t="str">
        <f>IF(病床状況確認表!FC52="","",病床状況確認表!FC$15)</f>
        <v/>
      </c>
      <c r="FD38" s="99" t="str">
        <f>IF(病床状況確認表!FD52="","",病床状況確認表!FD$15)</f>
        <v/>
      </c>
      <c r="FE38" s="99" t="str">
        <f>IF(病床状況確認表!FE52="","",病床状況確認表!FE$15)</f>
        <v/>
      </c>
      <c r="FF38" s="99" t="str">
        <f>IF(病床状況確認表!FF52="","",病床状況確認表!FF$15)</f>
        <v/>
      </c>
      <c r="FG38" s="99" t="str">
        <f>IF(病床状況確認表!FG52="","",病床状況確認表!FG$15)</f>
        <v/>
      </c>
      <c r="FH38" s="99" t="str">
        <f>IF(病床状況確認表!FH52="","",病床状況確認表!FH$15)</f>
        <v/>
      </c>
      <c r="FI38" s="99" t="str">
        <f>IF(病床状況確認表!FI52="","",病床状況確認表!FI$15)</f>
        <v/>
      </c>
      <c r="FJ38" s="99" t="str">
        <f>IF(病床状況確認表!FJ52="","",病床状況確認表!FJ$15)</f>
        <v/>
      </c>
      <c r="FK38" s="99" t="str">
        <f>IF(病床状況確認表!FK52="","",病床状況確認表!FK$15)</f>
        <v/>
      </c>
      <c r="FL38" s="99" t="str">
        <f>IF(病床状況確認表!FL52="","",病床状況確認表!FL$15)</f>
        <v/>
      </c>
      <c r="FM38" s="99" t="str">
        <f>IF(病床状況確認表!FM52="","",病床状況確認表!FM$15)</f>
        <v/>
      </c>
      <c r="FN38" s="99" t="str">
        <f>IF(病床状況確認表!FN52="","",病床状況確認表!FN$15)</f>
        <v/>
      </c>
      <c r="FO38" s="99" t="str">
        <f>IF(病床状況確認表!FO52="","",病床状況確認表!FO$15)</f>
        <v/>
      </c>
      <c r="FP38" s="99" t="str">
        <f>IF(病床状況確認表!FP52="","",病床状況確認表!FP$15)</f>
        <v/>
      </c>
      <c r="FQ38" s="99" t="str">
        <f>IF(病床状況確認表!FQ52="","",病床状況確認表!FQ$15)</f>
        <v/>
      </c>
      <c r="FR38" s="99" t="str">
        <f>IF(病床状況確認表!FR52="","",病床状況確認表!FR$15)</f>
        <v/>
      </c>
      <c r="FS38" s="99" t="str">
        <f>IF(病床状況確認表!FS52="","",病床状況確認表!FS$15)</f>
        <v/>
      </c>
      <c r="FT38" s="99" t="str">
        <f>IF(病床状況確認表!FT52="","",病床状況確認表!FT$15)</f>
        <v/>
      </c>
      <c r="FU38" s="99" t="str">
        <f>IF(病床状況確認表!FU52="","",病床状況確認表!FU$15)</f>
        <v/>
      </c>
      <c r="FV38" s="99" t="str">
        <f>IF(病床状況確認表!FV52="","",病床状況確認表!FV$15)</f>
        <v/>
      </c>
      <c r="FW38" s="99" t="str">
        <f>IF(病床状況確認表!FW52="","",病床状況確認表!FW$15)</f>
        <v/>
      </c>
      <c r="FX38" s="99" t="str">
        <f>IF(病床状況確認表!FX52="","",病床状況確認表!FX$15)</f>
        <v/>
      </c>
      <c r="FY38" s="99" t="str">
        <f>IF(病床状況確認表!FY52="","",病床状況確認表!FY$15)</f>
        <v/>
      </c>
      <c r="FZ38" s="99" t="str">
        <f>IF(病床状況確認表!FZ52="","",病床状況確認表!FZ$15)</f>
        <v/>
      </c>
      <c r="GA38" s="99" t="str">
        <f>IF(病床状況確認表!GA52="","",病床状況確認表!GA$15)</f>
        <v/>
      </c>
      <c r="GB38" s="99" t="str">
        <f>IF(病床状況確認表!GB52="","",病床状況確認表!GB$15)</f>
        <v/>
      </c>
      <c r="GC38" s="99" t="str">
        <f>IF(病床状況確認表!GC52="","",病床状況確認表!GC$15)</f>
        <v/>
      </c>
      <c r="GD38" s="99" t="str">
        <f>IF(病床状況確認表!GD52="","",病床状況確認表!GD$15)</f>
        <v/>
      </c>
      <c r="GE38" s="99" t="str">
        <f>IF(病床状況確認表!GE52="","",病床状況確認表!GE$15)</f>
        <v/>
      </c>
      <c r="GF38" s="28" t="str">
        <f t="shared" ref="GF38:GF69" si="159">IF(D38="","",D38)</f>
        <v/>
      </c>
      <c r="GG38" s="12">
        <f t="shared" ref="GG38:GG69" si="160">COUNTIF(AJ38:CS38,"一般")+COUNTIF(AJ38:CS38,"コロナ")</f>
        <v>0</v>
      </c>
      <c r="GH38" s="12">
        <f t="shared" ref="GH38:GH69" si="161">COUNTIF(AJ38:CS38,"休止")</f>
        <v>0</v>
      </c>
      <c r="GI38" s="45">
        <f>IFERROR(VLOOKUP(AT$3&amp;C38&amp;D38,データ!D:E,2,0),0)</f>
        <v>0</v>
      </c>
      <c r="GJ38" s="45">
        <f t="shared" si="157"/>
        <v>0</v>
      </c>
      <c r="GK38" s="1">
        <f t="shared" ref="GK38:GK69" si="162">COUNTIF(AJ38:CS38,"コロナ")</f>
        <v>0</v>
      </c>
      <c r="GL38" s="1" t="str">
        <f t="shared" si="158"/>
        <v/>
      </c>
    </row>
    <row r="39" spans="1:194" s="3" customFormat="1">
      <c r="A39" s="1" t="str">
        <f>IF(GL39="","",MAX($A$6:A38)+1)</f>
        <v/>
      </c>
      <c r="B39" s="28"/>
      <c r="C39" s="8"/>
      <c r="D39" s="8"/>
      <c r="E39" s="97" t="str">
        <f>IF(病床状況確認表!E53="","",病床状況確認表!E$15)</f>
        <v/>
      </c>
      <c r="F39" s="98" t="str">
        <f>IF(病床状況確認表!F53="","",病床状況確認表!F$15)</f>
        <v/>
      </c>
      <c r="G39" s="98" t="str">
        <f>IF(病床状況確認表!G53="","",病床状況確認表!G$15)</f>
        <v/>
      </c>
      <c r="H39" s="98" t="str">
        <f>IF(病床状況確認表!H53="","",病床状況確認表!H$15)</f>
        <v/>
      </c>
      <c r="I39" s="98" t="str">
        <f>IF(病床状況確認表!I53="","",病床状況確認表!I$15)</f>
        <v/>
      </c>
      <c r="J39" s="98" t="str">
        <f>IF(病床状況確認表!J53="","",病床状況確認表!J$15)</f>
        <v/>
      </c>
      <c r="K39" s="98" t="str">
        <f>IF(病床状況確認表!K53="","",病床状況確認表!K$15)</f>
        <v/>
      </c>
      <c r="L39" s="98" t="str">
        <f>IF(病床状況確認表!L53="","",病床状況確認表!L$15)</f>
        <v/>
      </c>
      <c r="M39" s="98" t="str">
        <f>IF(病床状況確認表!M53="","",病床状況確認表!M$15)</f>
        <v/>
      </c>
      <c r="N39" s="98" t="str">
        <f>IF(病床状況確認表!N53="","",病床状況確認表!N$15)</f>
        <v/>
      </c>
      <c r="O39" s="98" t="str">
        <f>IF(病床状況確認表!O53="","",病床状況確認表!O$15)</f>
        <v/>
      </c>
      <c r="P39" s="98" t="str">
        <f>IF(病床状況確認表!P53="","",病床状況確認表!P$15)</f>
        <v/>
      </c>
      <c r="Q39" s="98" t="str">
        <f>IF(病床状況確認表!Q53="","",病床状況確認表!Q$15)</f>
        <v/>
      </c>
      <c r="R39" s="98" t="str">
        <f>IF(病床状況確認表!R53="","",病床状況確認表!R$15)</f>
        <v/>
      </c>
      <c r="S39" s="98" t="str">
        <f>IF(病床状況確認表!S53="","",病床状況確認表!S$15)</f>
        <v/>
      </c>
      <c r="T39" s="98" t="str">
        <f>IF(病床状況確認表!T53="","",病床状況確認表!T$15)</f>
        <v/>
      </c>
      <c r="U39" s="98" t="str">
        <f>IF(病床状況確認表!U53="","",病床状況確認表!U$15)</f>
        <v/>
      </c>
      <c r="V39" s="98" t="str">
        <f>IF(病床状況確認表!V53="","",病床状況確認表!V$15)</f>
        <v/>
      </c>
      <c r="W39" s="98" t="str">
        <f>IF(病床状況確認表!W53="","",病床状況確認表!W$15)</f>
        <v/>
      </c>
      <c r="X39" s="98" t="str">
        <f>IF(病床状況確認表!X53="","",病床状況確認表!X$15)</f>
        <v/>
      </c>
      <c r="Y39" s="98" t="str">
        <f>IF(病床状況確認表!Y53="","",病床状況確認表!Y$15)</f>
        <v/>
      </c>
      <c r="Z39" s="98" t="str">
        <f>IF(病床状況確認表!Z53="","",病床状況確認表!Z$15)</f>
        <v/>
      </c>
      <c r="AA39" s="98" t="str">
        <f>IF(病床状況確認表!AA53="","",病床状況確認表!AA$15)</f>
        <v/>
      </c>
      <c r="AB39" s="98" t="str">
        <f>IF(病床状況確認表!AB53="","",病床状況確認表!AB$15)</f>
        <v/>
      </c>
      <c r="AC39" s="98" t="str">
        <f>IF(病床状況確認表!AC53="","",病床状況確認表!AC$15)</f>
        <v/>
      </c>
      <c r="AD39" s="98" t="str">
        <f>IF(病床状況確認表!AD53="","",病床状況確認表!AD$15)</f>
        <v/>
      </c>
      <c r="AE39" s="98" t="str">
        <f>IF(病床状況確認表!AE53="","",病床状況確認表!AE$15)</f>
        <v/>
      </c>
      <c r="AF39" s="98" t="str">
        <f>IF(病床状況確認表!AF53="","",病床状況確認表!AF$15)</f>
        <v/>
      </c>
      <c r="AG39" s="98" t="str">
        <f>IF(病床状況確認表!AG53="","",病床状況確認表!AG$15)</f>
        <v/>
      </c>
      <c r="AH39" s="98" t="str">
        <f>IF(病床状況確認表!AH53="","",病床状況確認表!AH$15)</f>
        <v/>
      </c>
      <c r="AI39" s="98" t="str">
        <f>IF(病床状況確認表!AI53="","",病床状況確認表!AI$15)</f>
        <v/>
      </c>
      <c r="AJ39" s="99" t="str">
        <f>IF(病床状況確認表!AJ53="","",病床状況確認表!AJ$15)</f>
        <v/>
      </c>
      <c r="AK39" s="99" t="str">
        <f>IF(病床状況確認表!AK53="","",病床状況確認表!AK$15)</f>
        <v/>
      </c>
      <c r="AL39" s="99" t="str">
        <f>IF(病床状況確認表!AL53="","",病床状況確認表!AL$15)</f>
        <v/>
      </c>
      <c r="AM39" s="99" t="str">
        <f>IF(病床状況確認表!AM53="","",病床状況確認表!AM$15)</f>
        <v/>
      </c>
      <c r="AN39" s="99" t="str">
        <f>IF(病床状況確認表!AN53="","",病床状況確認表!AN$15)</f>
        <v/>
      </c>
      <c r="AO39" s="99" t="str">
        <f>IF(病床状況確認表!AO53="","",病床状況確認表!AO$15)</f>
        <v/>
      </c>
      <c r="AP39" s="99" t="str">
        <f>IF(病床状況確認表!AP53="","",病床状況確認表!AP$15)</f>
        <v/>
      </c>
      <c r="AQ39" s="99" t="str">
        <f>IF(病床状況確認表!AQ53="","",病床状況確認表!AQ$15)</f>
        <v/>
      </c>
      <c r="AR39" s="99" t="str">
        <f>IF(病床状況確認表!AR53="","",病床状況確認表!AR$15)</f>
        <v/>
      </c>
      <c r="AS39" s="99" t="str">
        <f>IF(病床状況確認表!AS53="","",病床状況確認表!AS$15)</f>
        <v/>
      </c>
      <c r="AT39" s="99" t="str">
        <f>IF(病床状況確認表!AT53="","",病床状況確認表!AT$15)</f>
        <v/>
      </c>
      <c r="AU39" s="99" t="str">
        <f>IF(病床状況確認表!AU53="","",病床状況確認表!AU$15)</f>
        <v/>
      </c>
      <c r="AV39" s="99" t="str">
        <f>IF(病床状況確認表!AV53="","",病床状況確認表!AV$15)</f>
        <v/>
      </c>
      <c r="AW39" s="99" t="str">
        <f>IF(病床状況確認表!AW53="","",病床状況確認表!AW$15)</f>
        <v/>
      </c>
      <c r="AX39" s="99" t="str">
        <f>IF(病床状況確認表!AX53="","",病床状況確認表!AX$15)</f>
        <v/>
      </c>
      <c r="AY39" s="99" t="str">
        <f>IF(病床状況確認表!AY53="","",病床状況確認表!AY$15)</f>
        <v/>
      </c>
      <c r="AZ39" s="99" t="str">
        <f>IF(病床状況確認表!AZ53="","",病床状況確認表!AZ$15)</f>
        <v/>
      </c>
      <c r="BA39" s="99" t="str">
        <f>IF(病床状況確認表!BA53="","",病床状況確認表!BA$15)</f>
        <v/>
      </c>
      <c r="BB39" s="99" t="str">
        <f>IF(病床状況確認表!BB53="","",病床状況確認表!BB$15)</f>
        <v/>
      </c>
      <c r="BC39" s="99" t="str">
        <f>IF(病床状況確認表!BC53="","",病床状況確認表!BC$15)</f>
        <v/>
      </c>
      <c r="BD39" s="99" t="str">
        <f>IF(病床状況確認表!BD53="","",病床状況確認表!BD$15)</f>
        <v/>
      </c>
      <c r="BE39" s="99" t="str">
        <f>IF(病床状況確認表!BE53="","",病床状況確認表!BE$15)</f>
        <v/>
      </c>
      <c r="BF39" s="99" t="str">
        <f>IF(病床状況確認表!BF53="","",病床状況確認表!BF$15)</f>
        <v/>
      </c>
      <c r="BG39" s="99" t="str">
        <f>IF(病床状況確認表!BG53="","",病床状況確認表!BG$15)</f>
        <v/>
      </c>
      <c r="BH39" s="99" t="str">
        <f>IF(病床状況確認表!BH53="","",病床状況確認表!BH$15)</f>
        <v/>
      </c>
      <c r="BI39" s="99" t="str">
        <f>IF(病床状況確認表!BI53="","",病床状況確認表!BI$15)</f>
        <v/>
      </c>
      <c r="BJ39" s="99" t="str">
        <f>IF(病床状況確認表!BJ53="","",病床状況確認表!BJ$15)</f>
        <v/>
      </c>
      <c r="BK39" s="99" t="str">
        <f>IF(病床状況確認表!BK53="","",病床状況確認表!BK$15)</f>
        <v/>
      </c>
      <c r="BL39" s="99" t="str">
        <f>IF(病床状況確認表!BL53="","",病床状況確認表!BL$15)</f>
        <v/>
      </c>
      <c r="BM39" s="99" t="str">
        <f>IF(病床状況確認表!BM53="","",病床状況確認表!BM$15)</f>
        <v/>
      </c>
      <c r="BN39" s="99" t="str">
        <f>IF(病床状況確認表!BN53="","",病床状況確認表!BN$15)</f>
        <v/>
      </c>
      <c r="BO39" s="99" t="str">
        <f>IF(病床状況確認表!BO53="","",病床状況確認表!BO$15)</f>
        <v/>
      </c>
      <c r="BP39" s="99" t="str">
        <f>IF(病床状況確認表!BP53="","",病床状況確認表!BP$15)</f>
        <v/>
      </c>
      <c r="BQ39" s="99" t="str">
        <f>IF(病床状況確認表!BQ53="","",病床状況確認表!BQ$15)</f>
        <v/>
      </c>
      <c r="BR39" s="99" t="str">
        <f>IF(病床状況確認表!BR53="","",病床状況確認表!BR$15)</f>
        <v/>
      </c>
      <c r="BS39" s="99" t="str">
        <f>IF(病床状況確認表!BS53="","",病床状況確認表!BS$15)</f>
        <v/>
      </c>
      <c r="BT39" s="99" t="str">
        <f>IF(病床状況確認表!BT53="","",病床状況確認表!BT$15)</f>
        <v/>
      </c>
      <c r="BU39" s="99" t="str">
        <f>IF(病床状況確認表!BU53="","",病床状況確認表!BU$15)</f>
        <v/>
      </c>
      <c r="BV39" s="99" t="str">
        <f>IF(病床状況確認表!BV53="","",病床状況確認表!BV$15)</f>
        <v/>
      </c>
      <c r="BW39" s="99" t="str">
        <f>IF(病床状況確認表!BW53="","",病床状況確認表!BW$15)</f>
        <v/>
      </c>
      <c r="BX39" s="99" t="str">
        <f>IF(病床状況確認表!BX53="","",病床状況確認表!BX$15)</f>
        <v/>
      </c>
      <c r="BY39" s="99" t="str">
        <f>IF(病床状況確認表!BY53="","",病床状況確認表!BY$15)</f>
        <v/>
      </c>
      <c r="BZ39" s="99" t="str">
        <f>IF(病床状況確認表!BZ53="","",病床状況確認表!BZ$15)</f>
        <v/>
      </c>
      <c r="CA39" s="99" t="str">
        <f>IF(病床状況確認表!CA53="","",病床状況確認表!CA$15)</f>
        <v/>
      </c>
      <c r="CB39" s="99" t="str">
        <f>IF(病床状況確認表!CB53="","",病床状況確認表!CB$15)</f>
        <v/>
      </c>
      <c r="CC39" s="99" t="str">
        <f>IF(病床状況確認表!CC53="","",病床状況確認表!CC$15)</f>
        <v/>
      </c>
      <c r="CD39" s="99" t="str">
        <f>IF(病床状況確認表!CD53="","",病床状況確認表!CD$15)</f>
        <v/>
      </c>
      <c r="CE39" s="99" t="str">
        <f>IF(病床状況確認表!CE53="","",病床状況確認表!CE$15)</f>
        <v/>
      </c>
      <c r="CF39" s="99" t="str">
        <f>IF(病床状況確認表!CF53="","",病床状況確認表!CF$15)</f>
        <v/>
      </c>
      <c r="CG39" s="99" t="str">
        <f>IF(病床状況確認表!CG53="","",病床状況確認表!CG$15)</f>
        <v/>
      </c>
      <c r="CH39" s="99" t="str">
        <f>IF(病床状況確認表!CH53="","",病床状況確認表!CH$15)</f>
        <v/>
      </c>
      <c r="CI39" s="99" t="str">
        <f>IF(病床状況確認表!CI53="","",病床状況確認表!CI$15)</f>
        <v/>
      </c>
      <c r="CJ39" s="99" t="str">
        <f>IF(病床状況確認表!CJ53="","",病床状況確認表!CJ$15)</f>
        <v/>
      </c>
      <c r="CK39" s="99" t="str">
        <f>IF(病床状況確認表!CK53="","",病床状況確認表!CK$15)</f>
        <v/>
      </c>
      <c r="CL39" s="99" t="str">
        <f>IF(病床状況確認表!CL53="","",病床状況確認表!CL$15)</f>
        <v/>
      </c>
      <c r="CM39" s="99" t="str">
        <f>IF(病床状況確認表!CM53="","",病床状況確認表!CM$15)</f>
        <v/>
      </c>
      <c r="CN39" s="99" t="str">
        <f>IF(病床状況確認表!CN53="","",病床状況確認表!CN$15)</f>
        <v/>
      </c>
      <c r="CO39" s="99" t="str">
        <f>IF(病床状況確認表!CO53="","",病床状況確認表!CO$15)</f>
        <v/>
      </c>
      <c r="CP39" s="99" t="str">
        <f>IF(病床状況確認表!CP53="","",病床状況確認表!CP$15)</f>
        <v/>
      </c>
      <c r="CQ39" s="99" t="str">
        <f>IF(病床状況確認表!CQ53="","",病床状況確認表!CQ$15)</f>
        <v/>
      </c>
      <c r="CR39" s="99" t="str">
        <f>IF(病床状況確認表!CR53="","",病床状況確認表!CR$15)</f>
        <v/>
      </c>
      <c r="CS39" s="99" t="str">
        <f>IF(病床状況確認表!CS53="","",病床状況確認表!CS$15)</f>
        <v/>
      </c>
      <c r="CT39" s="99" t="str">
        <f>IF(病床状況確認表!CT53="","",病床状況確認表!CT$15)</f>
        <v/>
      </c>
      <c r="CU39" s="99" t="str">
        <f>IF(病床状況確認表!CU53="","",病床状況確認表!CU$15)</f>
        <v/>
      </c>
      <c r="CV39" s="99" t="str">
        <f>IF(病床状況確認表!CV53="","",病床状況確認表!CV$15)</f>
        <v/>
      </c>
      <c r="CW39" s="99" t="str">
        <f>IF(病床状況確認表!CW53="","",病床状況確認表!CW$15)</f>
        <v/>
      </c>
      <c r="CX39" s="99" t="str">
        <f>IF(病床状況確認表!CX53="","",病床状況確認表!CX$15)</f>
        <v/>
      </c>
      <c r="CY39" s="99" t="str">
        <f>IF(病床状況確認表!CY53="","",病床状況確認表!CY$15)</f>
        <v/>
      </c>
      <c r="CZ39" s="99" t="str">
        <f>IF(病床状況確認表!CZ53="","",病床状況確認表!CZ$15)</f>
        <v/>
      </c>
      <c r="DA39" s="99" t="str">
        <f>IF(病床状況確認表!DA53="","",病床状況確認表!DA$15)</f>
        <v/>
      </c>
      <c r="DB39" s="99" t="str">
        <f>IF(病床状況確認表!DB53="","",病床状況確認表!DB$15)</f>
        <v/>
      </c>
      <c r="DC39" s="99" t="str">
        <f>IF(病床状況確認表!DC53="","",病床状況確認表!DC$15)</f>
        <v/>
      </c>
      <c r="DD39" s="99" t="str">
        <f>IF(病床状況確認表!DD53="","",病床状況確認表!DD$15)</f>
        <v/>
      </c>
      <c r="DE39" s="99" t="str">
        <f>IF(病床状況確認表!DE53="","",病床状況確認表!DE$15)</f>
        <v/>
      </c>
      <c r="DF39" s="99" t="str">
        <f>IF(病床状況確認表!DF53="","",病床状況確認表!DF$15)</f>
        <v/>
      </c>
      <c r="DG39" s="99" t="str">
        <f>IF(病床状況確認表!DG53="","",病床状況確認表!DG$15)</f>
        <v/>
      </c>
      <c r="DH39" s="99" t="str">
        <f>IF(病床状況確認表!DH53="","",病床状況確認表!DH$15)</f>
        <v/>
      </c>
      <c r="DI39" s="99" t="str">
        <f>IF(病床状況確認表!DI53="","",病床状況確認表!DI$15)</f>
        <v/>
      </c>
      <c r="DJ39" s="99" t="str">
        <f>IF(病床状況確認表!DJ53="","",病床状況確認表!DJ$15)</f>
        <v/>
      </c>
      <c r="DK39" s="99" t="str">
        <f>IF(病床状況確認表!DK53="","",病床状況確認表!DK$15)</f>
        <v/>
      </c>
      <c r="DL39" s="99" t="str">
        <f>IF(病床状況確認表!DL53="","",病床状況確認表!DL$15)</f>
        <v/>
      </c>
      <c r="DM39" s="99" t="str">
        <f>IF(病床状況確認表!DM53="","",病床状況確認表!DM$15)</f>
        <v/>
      </c>
      <c r="DN39" s="99" t="str">
        <f>IF(病床状況確認表!DN53="","",病床状況確認表!DN$15)</f>
        <v/>
      </c>
      <c r="DO39" s="99" t="str">
        <f>IF(病床状況確認表!DO53="","",病床状況確認表!DO$15)</f>
        <v/>
      </c>
      <c r="DP39" s="99" t="str">
        <f>IF(病床状況確認表!DP53="","",病床状況確認表!DP$15)</f>
        <v/>
      </c>
      <c r="DQ39" s="99" t="str">
        <f>IF(病床状況確認表!DQ53="","",病床状況確認表!DQ$15)</f>
        <v/>
      </c>
      <c r="DR39" s="99" t="str">
        <f>IF(病床状況確認表!DR53="","",病床状況確認表!DR$15)</f>
        <v/>
      </c>
      <c r="DS39" s="99" t="str">
        <f>IF(病床状況確認表!DS53="","",病床状況確認表!DS$15)</f>
        <v/>
      </c>
      <c r="DT39" s="99" t="str">
        <f>IF(病床状況確認表!DT53="","",病床状況確認表!DT$15)</f>
        <v/>
      </c>
      <c r="DU39" s="99" t="str">
        <f>IF(病床状況確認表!DU53="","",病床状況確認表!DU$15)</f>
        <v/>
      </c>
      <c r="DV39" s="99" t="str">
        <f>IF(病床状況確認表!DV53="","",病床状況確認表!DV$15)</f>
        <v/>
      </c>
      <c r="DW39" s="99" t="str">
        <f>IF(病床状況確認表!DW53="","",病床状況確認表!DW$15)</f>
        <v/>
      </c>
      <c r="DX39" s="99" t="str">
        <f>IF(病床状況確認表!DX53="","",病床状況確認表!DX$15)</f>
        <v/>
      </c>
      <c r="DY39" s="99" t="str">
        <f>IF(病床状況確認表!DY53="","",病床状況確認表!DY$15)</f>
        <v/>
      </c>
      <c r="DZ39" s="99" t="str">
        <f>IF(病床状況確認表!DZ53="","",病床状況確認表!DZ$15)</f>
        <v/>
      </c>
      <c r="EA39" s="99" t="str">
        <f>IF(病床状況確認表!EA53="","",病床状況確認表!EA$15)</f>
        <v/>
      </c>
      <c r="EB39" s="99" t="str">
        <f>IF(病床状況確認表!EB53="","",病床状況確認表!EB$15)</f>
        <v/>
      </c>
      <c r="EC39" s="99" t="str">
        <f>IF(病床状況確認表!EC53="","",病床状況確認表!EC$15)</f>
        <v/>
      </c>
      <c r="ED39" s="99" t="str">
        <f>IF(病床状況確認表!ED53="","",病床状況確認表!ED$15)</f>
        <v/>
      </c>
      <c r="EE39" s="99" t="str">
        <f>IF(病床状況確認表!EE53="","",病床状況確認表!EE$15)</f>
        <v/>
      </c>
      <c r="EF39" s="99" t="str">
        <f>IF(病床状況確認表!EF53="","",病床状況確認表!EF$15)</f>
        <v/>
      </c>
      <c r="EG39" s="99" t="str">
        <f>IF(病床状況確認表!EG53="","",病床状況確認表!EG$15)</f>
        <v/>
      </c>
      <c r="EH39" s="99" t="str">
        <f>IF(病床状況確認表!EH53="","",病床状況確認表!EH$15)</f>
        <v/>
      </c>
      <c r="EI39" s="99" t="str">
        <f>IF(病床状況確認表!EI53="","",病床状況確認表!EI$15)</f>
        <v/>
      </c>
      <c r="EJ39" s="99" t="str">
        <f>IF(病床状況確認表!EJ53="","",病床状況確認表!EJ$15)</f>
        <v/>
      </c>
      <c r="EK39" s="99" t="str">
        <f>IF(病床状況確認表!EK53="","",病床状況確認表!EK$15)</f>
        <v/>
      </c>
      <c r="EL39" s="99" t="str">
        <f>IF(病床状況確認表!EL53="","",病床状況確認表!EL$15)</f>
        <v/>
      </c>
      <c r="EM39" s="99" t="str">
        <f>IF(病床状況確認表!EM53="","",病床状況確認表!EM$15)</f>
        <v/>
      </c>
      <c r="EN39" s="99" t="str">
        <f>IF(病床状況確認表!EN53="","",病床状況確認表!EN$15)</f>
        <v/>
      </c>
      <c r="EO39" s="99" t="str">
        <f>IF(病床状況確認表!EO53="","",病床状況確認表!EO$15)</f>
        <v/>
      </c>
      <c r="EP39" s="99" t="str">
        <f>IF(病床状況確認表!EP53="","",病床状況確認表!EP$15)</f>
        <v/>
      </c>
      <c r="EQ39" s="99" t="str">
        <f>IF(病床状況確認表!EQ53="","",病床状況確認表!EQ$15)</f>
        <v/>
      </c>
      <c r="ER39" s="99" t="str">
        <f>IF(病床状況確認表!ER53="","",病床状況確認表!ER$15)</f>
        <v/>
      </c>
      <c r="ES39" s="99" t="str">
        <f>IF(病床状況確認表!ES53="","",病床状況確認表!ES$15)</f>
        <v/>
      </c>
      <c r="ET39" s="99" t="str">
        <f>IF(病床状況確認表!ET53="","",病床状況確認表!ET$15)</f>
        <v/>
      </c>
      <c r="EU39" s="99" t="str">
        <f>IF(病床状況確認表!EU53="","",病床状況確認表!EU$15)</f>
        <v/>
      </c>
      <c r="EV39" s="99" t="str">
        <f>IF(病床状況確認表!EV53="","",病床状況確認表!EV$15)</f>
        <v/>
      </c>
      <c r="EW39" s="99" t="str">
        <f>IF(病床状況確認表!EW53="","",病床状況確認表!EW$15)</f>
        <v/>
      </c>
      <c r="EX39" s="99" t="str">
        <f>IF(病床状況確認表!EX53="","",病床状況確認表!EX$15)</f>
        <v/>
      </c>
      <c r="EY39" s="99" t="str">
        <f>IF(病床状況確認表!EY53="","",病床状況確認表!EY$15)</f>
        <v/>
      </c>
      <c r="EZ39" s="99" t="str">
        <f>IF(病床状況確認表!EZ53="","",病床状況確認表!EZ$15)</f>
        <v/>
      </c>
      <c r="FA39" s="99" t="str">
        <f>IF(病床状況確認表!FA53="","",病床状況確認表!FA$15)</f>
        <v/>
      </c>
      <c r="FB39" s="99" t="str">
        <f>IF(病床状況確認表!FB53="","",病床状況確認表!FB$15)</f>
        <v/>
      </c>
      <c r="FC39" s="99" t="str">
        <f>IF(病床状況確認表!FC53="","",病床状況確認表!FC$15)</f>
        <v/>
      </c>
      <c r="FD39" s="99" t="str">
        <f>IF(病床状況確認表!FD53="","",病床状況確認表!FD$15)</f>
        <v/>
      </c>
      <c r="FE39" s="99" t="str">
        <f>IF(病床状況確認表!FE53="","",病床状況確認表!FE$15)</f>
        <v/>
      </c>
      <c r="FF39" s="99" t="str">
        <f>IF(病床状況確認表!FF53="","",病床状況確認表!FF$15)</f>
        <v/>
      </c>
      <c r="FG39" s="99" t="str">
        <f>IF(病床状況確認表!FG53="","",病床状況確認表!FG$15)</f>
        <v/>
      </c>
      <c r="FH39" s="99" t="str">
        <f>IF(病床状況確認表!FH53="","",病床状況確認表!FH$15)</f>
        <v/>
      </c>
      <c r="FI39" s="99" t="str">
        <f>IF(病床状況確認表!FI53="","",病床状況確認表!FI$15)</f>
        <v/>
      </c>
      <c r="FJ39" s="99" t="str">
        <f>IF(病床状況確認表!FJ53="","",病床状況確認表!FJ$15)</f>
        <v/>
      </c>
      <c r="FK39" s="99" t="str">
        <f>IF(病床状況確認表!FK53="","",病床状況確認表!FK$15)</f>
        <v/>
      </c>
      <c r="FL39" s="99" t="str">
        <f>IF(病床状況確認表!FL53="","",病床状況確認表!FL$15)</f>
        <v/>
      </c>
      <c r="FM39" s="99" t="str">
        <f>IF(病床状況確認表!FM53="","",病床状況確認表!FM$15)</f>
        <v/>
      </c>
      <c r="FN39" s="99" t="str">
        <f>IF(病床状況確認表!FN53="","",病床状況確認表!FN$15)</f>
        <v/>
      </c>
      <c r="FO39" s="99" t="str">
        <f>IF(病床状況確認表!FO53="","",病床状況確認表!FO$15)</f>
        <v/>
      </c>
      <c r="FP39" s="99" t="str">
        <f>IF(病床状況確認表!FP53="","",病床状況確認表!FP$15)</f>
        <v/>
      </c>
      <c r="FQ39" s="99" t="str">
        <f>IF(病床状況確認表!FQ53="","",病床状況確認表!FQ$15)</f>
        <v/>
      </c>
      <c r="FR39" s="99" t="str">
        <f>IF(病床状況確認表!FR53="","",病床状況確認表!FR$15)</f>
        <v/>
      </c>
      <c r="FS39" s="99" t="str">
        <f>IF(病床状況確認表!FS53="","",病床状況確認表!FS$15)</f>
        <v/>
      </c>
      <c r="FT39" s="99" t="str">
        <f>IF(病床状況確認表!FT53="","",病床状況確認表!FT$15)</f>
        <v/>
      </c>
      <c r="FU39" s="99" t="str">
        <f>IF(病床状況確認表!FU53="","",病床状況確認表!FU$15)</f>
        <v/>
      </c>
      <c r="FV39" s="99" t="str">
        <f>IF(病床状況確認表!FV53="","",病床状況確認表!FV$15)</f>
        <v/>
      </c>
      <c r="FW39" s="99" t="str">
        <f>IF(病床状況確認表!FW53="","",病床状況確認表!FW$15)</f>
        <v/>
      </c>
      <c r="FX39" s="99" t="str">
        <f>IF(病床状況確認表!FX53="","",病床状況確認表!FX$15)</f>
        <v/>
      </c>
      <c r="FY39" s="99" t="str">
        <f>IF(病床状況確認表!FY53="","",病床状況確認表!FY$15)</f>
        <v/>
      </c>
      <c r="FZ39" s="99" t="str">
        <f>IF(病床状況確認表!FZ53="","",病床状況確認表!FZ$15)</f>
        <v/>
      </c>
      <c r="GA39" s="99" t="str">
        <f>IF(病床状況確認表!GA53="","",病床状況確認表!GA$15)</f>
        <v/>
      </c>
      <c r="GB39" s="99" t="str">
        <f>IF(病床状況確認表!GB53="","",病床状況確認表!GB$15)</f>
        <v/>
      </c>
      <c r="GC39" s="99" t="str">
        <f>IF(病床状況確認表!GC53="","",病床状況確認表!GC$15)</f>
        <v/>
      </c>
      <c r="GD39" s="99" t="str">
        <f>IF(病床状況確認表!GD53="","",病床状況確認表!GD$15)</f>
        <v/>
      </c>
      <c r="GE39" s="99" t="str">
        <f>IF(病床状況確認表!GE53="","",病床状況確認表!GE$15)</f>
        <v/>
      </c>
      <c r="GF39" s="28" t="str">
        <f t="shared" si="159"/>
        <v/>
      </c>
      <c r="GG39" s="12">
        <f t="shared" si="160"/>
        <v>0</v>
      </c>
      <c r="GH39" s="12">
        <f t="shared" si="161"/>
        <v>0</v>
      </c>
      <c r="GI39" s="45">
        <f>IFERROR(VLOOKUP(AT$3&amp;C39&amp;D39,データ!D:E,2,0),0)</f>
        <v>0</v>
      </c>
      <c r="GJ39" s="45">
        <f t="shared" si="157"/>
        <v>0</v>
      </c>
      <c r="GK39" s="1">
        <f t="shared" si="162"/>
        <v>0</v>
      </c>
      <c r="GL39" s="1" t="str">
        <f t="shared" si="158"/>
        <v/>
      </c>
    </row>
    <row r="40" spans="1:194" s="3" customFormat="1">
      <c r="A40" s="1" t="str">
        <f>IF(GL40="","",MAX($A$6:A39)+1)</f>
        <v/>
      </c>
      <c r="B40" s="28"/>
      <c r="C40" s="8"/>
      <c r="D40" s="8"/>
      <c r="E40" s="97" t="str">
        <f>IF(病床状況確認表!E54="","",病床状況確認表!E$15)</f>
        <v/>
      </c>
      <c r="F40" s="98" t="str">
        <f>IF(病床状況確認表!F54="","",病床状況確認表!F$15)</f>
        <v/>
      </c>
      <c r="G40" s="98" t="str">
        <f>IF(病床状況確認表!G54="","",病床状況確認表!G$15)</f>
        <v/>
      </c>
      <c r="H40" s="98" t="str">
        <f>IF(病床状況確認表!H54="","",病床状況確認表!H$15)</f>
        <v/>
      </c>
      <c r="I40" s="98" t="str">
        <f>IF(病床状況確認表!I54="","",病床状況確認表!I$15)</f>
        <v/>
      </c>
      <c r="J40" s="98" t="str">
        <f>IF(病床状況確認表!J54="","",病床状況確認表!J$15)</f>
        <v/>
      </c>
      <c r="K40" s="98" t="str">
        <f>IF(病床状況確認表!K54="","",病床状況確認表!K$15)</f>
        <v/>
      </c>
      <c r="L40" s="98" t="str">
        <f>IF(病床状況確認表!L54="","",病床状況確認表!L$15)</f>
        <v/>
      </c>
      <c r="M40" s="98" t="str">
        <f>IF(病床状況確認表!M54="","",病床状況確認表!M$15)</f>
        <v/>
      </c>
      <c r="N40" s="98" t="str">
        <f>IF(病床状況確認表!N54="","",病床状況確認表!N$15)</f>
        <v/>
      </c>
      <c r="O40" s="98" t="str">
        <f>IF(病床状況確認表!O54="","",病床状況確認表!O$15)</f>
        <v/>
      </c>
      <c r="P40" s="98" t="str">
        <f>IF(病床状況確認表!P54="","",病床状況確認表!P$15)</f>
        <v/>
      </c>
      <c r="Q40" s="98" t="str">
        <f>IF(病床状況確認表!Q54="","",病床状況確認表!Q$15)</f>
        <v/>
      </c>
      <c r="R40" s="98" t="str">
        <f>IF(病床状況確認表!R54="","",病床状況確認表!R$15)</f>
        <v/>
      </c>
      <c r="S40" s="98" t="str">
        <f>IF(病床状況確認表!S54="","",病床状況確認表!S$15)</f>
        <v/>
      </c>
      <c r="T40" s="98" t="str">
        <f>IF(病床状況確認表!T54="","",病床状況確認表!T$15)</f>
        <v/>
      </c>
      <c r="U40" s="98" t="str">
        <f>IF(病床状況確認表!U54="","",病床状況確認表!U$15)</f>
        <v/>
      </c>
      <c r="V40" s="98" t="str">
        <f>IF(病床状況確認表!V54="","",病床状況確認表!V$15)</f>
        <v/>
      </c>
      <c r="W40" s="98" t="str">
        <f>IF(病床状況確認表!W54="","",病床状況確認表!W$15)</f>
        <v/>
      </c>
      <c r="X40" s="98" t="str">
        <f>IF(病床状況確認表!X54="","",病床状況確認表!X$15)</f>
        <v/>
      </c>
      <c r="Y40" s="98" t="str">
        <f>IF(病床状況確認表!Y54="","",病床状況確認表!Y$15)</f>
        <v/>
      </c>
      <c r="Z40" s="98" t="str">
        <f>IF(病床状況確認表!Z54="","",病床状況確認表!Z$15)</f>
        <v/>
      </c>
      <c r="AA40" s="98" t="str">
        <f>IF(病床状況確認表!AA54="","",病床状況確認表!AA$15)</f>
        <v/>
      </c>
      <c r="AB40" s="98" t="str">
        <f>IF(病床状況確認表!AB54="","",病床状況確認表!AB$15)</f>
        <v/>
      </c>
      <c r="AC40" s="98" t="str">
        <f>IF(病床状況確認表!AC54="","",病床状況確認表!AC$15)</f>
        <v/>
      </c>
      <c r="AD40" s="98" t="str">
        <f>IF(病床状況確認表!AD54="","",病床状況確認表!AD$15)</f>
        <v/>
      </c>
      <c r="AE40" s="98" t="str">
        <f>IF(病床状況確認表!AE54="","",病床状況確認表!AE$15)</f>
        <v/>
      </c>
      <c r="AF40" s="98" t="str">
        <f>IF(病床状況確認表!AF54="","",病床状況確認表!AF$15)</f>
        <v/>
      </c>
      <c r="AG40" s="98" t="str">
        <f>IF(病床状況確認表!AG54="","",病床状況確認表!AG$15)</f>
        <v/>
      </c>
      <c r="AH40" s="98" t="str">
        <f>IF(病床状況確認表!AH54="","",病床状況確認表!AH$15)</f>
        <v/>
      </c>
      <c r="AI40" s="98" t="str">
        <f>IF(病床状況確認表!AI54="","",病床状況確認表!AI$15)</f>
        <v/>
      </c>
      <c r="AJ40" s="99" t="str">
        <f>IF(病床状況確認表!AJ54="","",病床状況確認表!AJ$15)</f>
        <v/>
      </c>
      <c r="AK40" s="99" t="str">
        <f>IF(病床状況確認表!AK54="","",病床状況確認表!AK$15)</f>
        <v/>
      </c>
      <c r="AL40" s="99" t="str">
        <f>IF(病床状況確認表!AL54="","",病床状況確認表!AL$15)</f>
        <v/>
      </c>
      <c r="AM40" s="99" t="str">
        <f>IF(病床状況確認表!AM54="","",病床状況確認表!AM$15)</f>
        <v/>
      </c>
      <c r="AN40" s="99" t="str">
        <f>IF(病床状況確認表!AN54="","",病床状況確認表!AN$15)</f>
        <v/>
      </c>
      <c r="AO40" s="99" t="str">
        <f>IF(病床状況確認表!AO54="","",病床状況確認表!AO$15)</f>
        <v/>
      </c>
      <c r="AP40" s="99" t="str">
        <f>IF(病床状況確認表!AP54="","",病床状況確認表!AP$15)</f>
        <v/>
      </c>
      <c r="AQ40" s="99" t="str">
        <f>IF(病床状況確認表!AQ54="","",病床状況確認表!AQ$15)</f>
        <v/>
      </c>
      <c r="AR40" s="99" t="str">
        <f>IF(病床状況確認表!AR54="","",病床状況確認表!AR$15)</f>
        <v/>
      </c>
      <c r="AS40" s="99" t="str">
        <f>IF(病床状況確認表!AS54="","",病床状況確認表!AS$15)</f>
        <v/>
      </c>
      <c r="AT40" s="99" t="str">
        <f>IF(病床状況確認表!AT54="","",病床状況確認表!AT$15)</f>
        <v/>
      </c>
      <c r="AU40" s="99" t="str">
        <f>IF(病床状況確認表!AU54="","",病床状況確認表!AU$15)</f>
        <v/>
      </c>
      <c r="AV40" s="99" t="str">
        <f>IF(病床状況確認表!AV54="","",病床状況確認表!AV$15)</f>
        <v/>
      </c>
      <c r="AW40" s="99" t="str">
        <f>IF(病床状況確認表!AW54="","",病床状況確認表!AW$15)</f>
        <v/>
      </c>
      <c r="AX40" s="99" t="str">
        <f>IF(病床状況確認表!AX54="","",病床状況確認表!AX$15)</f>
        <v/>
      </c>
      <c r="AY40" s="99" t="str">
        <f>IF(病床状況確認表!AY54="","",病床状況確認表!AY$15)</f>
        <v/>
      </c>
      <c r="AZ40" s="99" t="str">
        <f>IF(病床状況確認表!AZ54="","",病床状況確認表!AZ$15)</f>
        <v/>
      </c>
      <c r="BA40" s="99" t="str">
        <f>IF(病床状況確認表!BA54="","",病床状況確認表!BA$15)</f>
        <v/>
      </c>
      <c r="BB40" s="99" t="str">
        <f>IF(病床状況確認表!BB54="","",病床状況確認表!BB$15)</f>
        <v/>
      </c>
      <c r="BC40" s="99" t="str">
        <f>IF(病床状況確認表!BC54="","",病床状況確認表!BC$15)</f>
        <v/>
      </c>
      <c r="BD40" s="99" t="str">
        <f>IF(病床状況確認表!BD54="","",病床状況確認表!BD$15)</f>
        <v/>
      </c>
      <c r="BE40" s="99" t="str">
        <f>IF(病床状況確認表!BE54="","",病床状況確認表!BE$15)</f>
        <v/>
      </c>
      <c r="BF40" s="99" t="str">
        <f>IF(病床状況確認表!BF54="","",病床状況確認表!BF$15)</f>
        <v/>
      </c>
      <c r="BG40" s="99" t="str">
        <f>IF(病床状況確認表!BG54="","",病床状況確認表!BG$15)</f>
        <v/>
      </c>
      <c r="BH40" s="99" t="str">
        <f>IF(病床状況確認表!BH54="","",病床状況確認表!BH$15)</f>
        <v/>
      </c>
      <c r="BI40" s="99" t="str">
        <f>IF(病床状況確認表!BI54="","",病床状況確認表!BI$15)</f>
        <v/>
      </c>
      <c r="BJ40" s="99" t="str">
        <f>IF(病床状況確認表!BJ54="","",病床状況確認表!BJ$15)</f>
        <v/>
      </c>
      <c r="BK40" s="99" t="str">
        <f>IF(病床状況確認表!BK54="","",病床状況確認表!BK$15)</f>
        <v/>
      </c>
      <c r="BL40" s="99" t="str">
        <f>IF(病床状況確認表!BL54="","",病床状況確認表!BL$15)</f>
        <v/>
      </c>
      <c r="BM40" s="99" t="str">
        <f>IF(病床状況確認表!BM54="","",病床状況確認表!BM$15)</f>
        <v/>
      </c>
      <c r="BN40" s="99" t="str">
        <f>IF(病床状況確認表!BN54="","",病床状況確認表!BN$15)</f>
        <v/>
      </c>
      <c r="BO40" s="99" t="str">
        <f>IF(病床状況確認表!BO54="","",病床状況確認表!BO$15)</f>
        <v/>
      </c>
      <c r="BP40" s="99" t="str">
        <f>IF(病床状況確認表!BP54="","",病床状況確認表!BP$15)</f>
        <v/>
      </c>
      <c r="BQ40" s="99" t="str">
        <f>IF(病床状況確認表!BQ54="","",病床状況確認表!BQ$15)</f>
        <v/>
      </c>
      <c r="BR40" s="99" t="str">
        <f>IF(病床状況確認表!BR54="","",病床状況確認表!BR$15)</f>
        <v/>
      </c>
      <c r="BS40" s="99" t="str">
        <f>IF(病床状況確認表!BS54="","",病床状況確認表!BS$15)</f>
        <v/>
      </c>
      <c r="BT40" s="99" t="str">
        <f>IF(病床状況確認表!BT54="","",病床状況確認表!BT$15)</f>
        <v/>
      </c>
      <c r="BU40" s="99" t="str">
        <f>IF(病床状況確認表!BU54="","",病床状況確認表!BU$15)</f>
        <v/>
      </c>
      <c r="BV40" s="99" t="str">
        <f>IF(病床状況確認表!BV54="","",病床状況確認表!BV$15)</f>
        <v/>
      </c>
      <c r="BW40" s="99" t="str">
        <f>IF(病床状況確認表!BW54="","",病床状況確認表!BW$15)</f>
        <v/>
      </c>
      <c r="BX40" s="99" t="str">
        <f>IF(病床状況確認表!BX54="","",病床状況確認表!BX$15)</f>
        <v/>
      </c>
      <c r="BY40" s="99" t="str">
        <f>IF(病床状況確認表!BY54="","",病床状況確認表!BY$15)</f>
        <v/>
      </c>
      <c r="BZ40" s="99" t="str">
        <f>IF(病床状況確認表!BZ54="","",病床状況確認表!BZ$15)</f>
        <v/>
      </c>
      <c r="CA40" s="99" t="str">
        <f>IF(病床状況確認表!CA54="","",病床状況確認表!CA$15)</f>
        <v/>
      </c>
      <c r="CB40" s="99" t="str">
        <f>IF(病床状況確認表!CB54="","",病床状況確認表!CB$15)</f>
        <v/>
      </c>
      <c r="CC40" s="99" t="str">
        <f>IF(病床状況確認表!CC54="","",病床状況確認表!CC$15)</f>
        <v/>
      </c>
      <c r="CD40" s="99" t="str">
        <f>IF(病床状況確認表!CD54="","",病床状況確認表!CD$15)</f>
        <v/>
      </c>
      <c r="CE40" s="99" t="str">
        <f>IF(病床状況確認表!CE54="","",病床状況確認表!CE$15)</f>
        <v/>
      </c>
      <c r="CF40" s="99" t="str">
        <f>IF(病床状況確認表!CF54="","",病床状況確認表!CF$15)</f>
        <v/>
      </c>
      <c r="CG40" s="99" t="str">
        <f>IF(病床状況確認表!CG54="","",病床状況確認表!CG$15)</f>
        <v/>
      </c>
      <c r="CH40" s="99" t="str">
        <f>IF(病床状況確認表!CH54="","",病床状況確認表!CH$15)</f>
        <v/>
      </c>
      <c r="CI40" s="99" t="str">
        <f>IF(病床状況確認表!CI54="","",病床状況確認表!CI$15)</f>
        <v/>
      </c>
      <c r="CJ40" s="99" t="str">
        <f>IF(病床状況確認表!CJ54="","",病床状況確認表!CJ$15)</f>
        <v/>
      </c>
      <c r="CK40" s="99" t="str">
        <f>IF(病床状況確認表!CK54="","",病床状況確認表!CK$15)</f>
        <v/>
      </c>
      <c r="CL40" s="99" t="str">
        <f>IF(病床状況確認表!CL54="","",病床状況確認表!CL$15)</f>
        <v/>
      </c>
      <c r="CM40" s="99" t="str">
        <f>IF(病床状況確認表!CM54="","",病床状況確認表!CM$15)</f>
        <v/>
      </c>
      <c r="CN40" s="99" t="str">
        <f>IF(病床状況確認表!CN54="","",病床状況確認表!CN$15)</f>
        <v/>
      </c>
      <c r="CO40" s="99" t="str">
        <f>IF(病床状況確認表!CO54="","",病床状況確認表!CO$15)</f>
        <v/>
      </c>
      <c r="CP40" s="99" t="str">
        <f>IF(病床状況確認表!CP54="","",病床状況確認表!CP$15)</f>
        <v/>
      </c>
      <c r="CQ40" s="99" t="str">
        <f>IF(病床状況確認表!CQ54="","",病床状況確認表!CQ$15)</f>
        <v/>
      </c>
      <c r="CR40" s="99" t="str">
        <f>IF(病床状況確認表!CR54="","",病床状況確認表!CR$15)</f>
        <v/>
      </c>
      <c r="CS40" s="99" t="str">
        <f>IF(病床状況確認表!CS54="","",病床状況確認表!CS$15)</f>
        <v/>
      </c>
      <c r="CT40" s="99" t="str">
        <f>IF(病床状況確認表!CT54="","",病床状況確認表!CT$15)</f>
        <v/>
      </c>
      <c r="CU40" s="99" t="str">
        <f>IF(病床状況確認表!CU54="","",病床状況確認表!CU$15)</f>
        <v/>
      </c>
      <c r="CV40" s="99" t="str">
        <f>IF(病床状況確認表!CV54="","",病床状況確認表!CV$15)</f>
        <v/>
      </c>
      <c r="CW40" s="99" t="str">
        <f>IF(病床状況確認表!CW54="","",病床状況確認表!CW$15)</f>
        <v/>
      </c>
      <c r="CX40" s="99" t="str">
        <f>IF(病床状況確認表!CX54="","",病床状況確認表!CX$15)</f>
        <v/>
      </c>
      <c r="CY40" s="99" t="str">
        <f>IF(病床状況確認表!CY54="","",病床状況確認表!CY$15)</f>
        <v/>
      </c>
      <c r="CZ40" s="99" t="str">
        <f>IF(病床状況確認表!CZ54="","",病床状況確認表!CZ$15)</f>
        <v/>
      </c>
      <c r="DA40" s="99" t="str">
        <f>IF(病床状況確認表!DA54="","",病床状況確認表!DA$15)</f>
        <v/>
      </c>
      <c r="DB40" s="99" t="str">
        <f>IF(病床状況確認表!DB54="","",病床状況確認表!DB$15)</f>
        <v/>
      </c>
      <c r="DC40" s="99" t="str">
        <f>IF(病床状況確認表!DC54="","",病床状況確認表!DC$15)</f>
        <v/>
      </c>
      <c r="DD40" s="99" t="str">
        <f>IF(病床状況確認表!DD54="","",病床状況確認表!DD$15)</f>
        <v/>
      </c>
      <c r="DE40" s="99" t="str">
        <f>IF(病床状況確認表!DE54="","",病床状況確認表!DE$15)</f>
        <v/>
      </c>
      <c r="DF40" s="99" t="str">
        <f>IF(病床状況確認表!DF54="","",病床状況確認表!DF$15)</f>
        <v/>
      </c>
      <c r="DG40" s="99" t="str">
        <f>IF(病床状況確認表!DG54="","",病床状況確認表!DG$15)</f>
        <v/>
      </c>
      <c r="DH40" s="99" t="str">
        <f>IF(病床状況確認表!DH54="","",病床状況確認表!DH$15)</f>
        <v/>
      </c>
      <c r="DI40" s="99" t="str">
        <f>IF(病床状況確認表!DI54="","",病床状況確認表!DI$15)</f>
        <v/>
      </c>
      <c r="DJ40" s="99" t="str">
        <f>IF(病床状況確認表!DJ54="","",病床状況確認表!DJ$15)</f>
        <v/>
      </c>
      <c r="DK40" s="99" t="str">
        <f>IF(病床状況確認表!DK54="","",病床状況確認表!DK$15)</f>
        <v/>
      </c>
      <c r="DL40" s="99" t="str">
        <f>IF(病床状況確認表!DL54="","",病床状況確認表!DL$15)</f>
        <v/>
      </c>
      <c r="DM40" s="99" t="str">
        <f>IF(病床状況確認表!DM54="","",病床状況確認表!DM$15)</f>
        <v/>
      </c>
      <c r="DN40" s="99" t="str">
        <f>IF(病床状況確認表!DN54="","",病床状況確認表!DN$15)</f>
        <v/>
      </c>
      <c r="DO40" s="99" t="str">
        <f>IF(病床状況確認表!DO54="","",病床状況確認表!DO$15)</f>
        <v/>
      </c>
      <c r="DP40" s="99" t="str">
        <f>IF(病床状況確認表!DP54="","",病床状況確認表!DP$15)</f>
        <v/>
      </c>
      <c r="DQ40" s="99" t="str">
        <f>IF(病床状況確認表!DQ54="","",病床状況確認表!DQ$15)</f>
        <v/>
      </c>
      <c r="DR40" s="99" t="str">
        <f>IF(病床状況確認表!DR54="","",病床状況確認表!DR$15)</f>
        <v/>
      </c>
      <c r="DS40" s="99" t="str">
        <f>IF(病床状況確認表!DS54="","",病床状況確認表!DS$15)</f>
        <v/>
      </c>
      <c r="DT40" s="99" t="str">
        <f>IF(病床状況確認表!DT54="","",病床状況確認表!DT$15)</f>
        <v/>
      </c>
      <c r="DU40" s="99" t="str">
        <f>IF(病床状況確認表!DU54="","",病床状況確認表!DU$15)</f>
        <v/>
      </c>
      <c r="DV40" s="99" t="str">
        <f>IF(病床状況確認表!DV54="","",病床状況確認表!DV$15)</f>
        <v/>
      </c>
      <c r="DW40" s="99" t="str">
        <f>IF(病床状況確認表!DW54="","",病床状況確認表!DW$15)</f>
        <v/>
      </c>
      <c r="DX40" s="99" t="str">
        <f>IF(病床状況確認表!DX54="","",病床状況確認表!DX$15)</f>
        <v/>
      </c>
      <c r="DY40" s="99" t="str">
        <f>IF(病床状況確認表!DY54="","",病床状況確認表!DY$15)</f>
        <v/>
      </c>
      <c r="DZ40" s="99" t="str">
        <f>IF(病床状況確認表!DZ54="","",病床状況確認表!DZ$15)</f>
        <v/>
      </c>
      <c r="EA40" s="99" t="str">
        <f>IF(病床状況確認表!EA54="","",病床状況確認表!EA$15)</f>
        <v/>
      </c>
      <c r="EB40" s="99" t="str">
        <f>IF(病床状況確認表!EB54="","",病床状況確認表!EB$15)</f>
        <v/>
      </c>
      <c r="EC40" s="99" t="str">
        <f>IF(病床状況確認表!EC54="","",病床状況確認表!EC$15)</f>
        <v/>
      </c>
      <c r="ED40" s="99" t="str">
        <f>IF(病床状況確認表!ED54="","",病床状況確認表!ED$15)</f>
        <v/>
      </c>
      <c r="EE40" s="99" t="str">
        <f>IF(病床状況確認表!EE54="","",病床状況確認表!EE$15)</f>
        <v/>
      </c>
      <c r="EF40" s="99" t="str">
        <f>IF(病床状況確認表!EF54="","",病床状況確認表!EF$15)</f>
        <v/>
      </c>
      <c r="EG40" s="99" t="str">
        <f>IF(病床状況確認表!EG54="","",病床状況確認表!EG$15)</f>
        <v/>
      </c>
      <c r="EH40" s="99" t="str">
        <f>IF(病床状況確認表!EH54="","",病床状況確認表!EH$15)</f>
        <v/>
      </c>
      <c r="EI40" s="99" t="str">
        <f>IF(病床状況確認表!EI54="","",病床状況確認表!EI$15)</f>
        <v/>
      </c>
      <c r="EJ40" s="99" t="str">
        <f>IF(病床状況確認表!EJ54="","",病床状況確認表!EJ$15)</f>
        <v/>
      </c>
      <c r="EK40" s="99" t="str">
        <f>IF(病床状況確認表!EK54="","",病床状況確認表!EK$15)</f>
        <v/>
      </c>
      <c r="EL40" s="99" t="str">
        <f>IF(病床状況確認表!EL54="","",病床状況確認表!EL$15)</f>
        <v/>
      </c>
      <c r="EM40" s="99" t="str">
        <f>IF(病床状況確認表!EM54="","",病床状況確認表!EM$15)</f>
        <v/>
      </c>
      <c r="EN40" s="99" t="str">
        <f>IF(病床状況確認表!EN54="","",病床状況確認表!EN$15)</f>
        <v/>
      </c>
      <c r="EO40" s="99" t="str">
        <f>IF(病床状況確認表!EO54="","",病床状況確認表!EO$15)</f>
        <v/>
      </c>
      <c r="EP40" s="99" t="str">
        <f>IF(病床状況確認表!EP54="","",病床状況確認表!EP$15)</f>
        <v/>
      </c>
      <c r="EQ40" s="99" t="str">
        <f>IF(病床状況確認表!EQ54="","",病床状況確認表!EQ$15)</f>
        <v/>
      </c>
      <c r="ER40" s="99" t="str">
        <f>IF(病床状況確認表!ER54="","",病床状況確認表!ER$15)</f>
        <v/>
      </c>
      <c r="ES40" s="99" t="str">
        <f>IF(病床状況確認表!ES54="","",病床状況確認表!ES$15)</f>
        <v/>
      </c>
      <c r="ET40" s="99" t="str">
        <f>IF(病床状況確認表!ET54="","",病床状況確認表!ET$15)</f>
        <v/>
      </c>
      <c r="EU40" s="99" t="str">
        <f>IF(病床状況確認表!EU54="","",病床状況確認表!EU$15)</f>
        <v/>
      </c>
      <c r="EV40" s="99" t="str">
        <f>IF(病床状況確認表!EV54="","",病床状況確認表!EV$15)</f>
        <v/>
      </c>
      <c r="EW40" s="99" t="str">
        <f>IF(病床状況確認表!EW54="","",病床状況確認表!EW$15)</f>
        <v/>
      </c>
      <c r="EX40" s="99" t="str">
        <f>IF(病床状況確認表!EX54="","",病床状況確認表!EX$15)</f>
        <v/>
      </c>
      <c r="EY40" s="99" t="str">
        <f>IF(病床状況確認表!EY54="","",病床状況確認表!EY$15)</f>
        <v/>
      </c>
      <c r="EZ40" s="99" t="str">
        <f>IF(病床状況確認表!EZ54="","",病床状況確認表!EZ$15)</f>
        <v/>
      </c>
      <c r="FA40" s="99" t="str">
        <f>IF(病床状況確認表!FA54="","",病床状況確認表!FA$15)</f>
        <v/>
      </c>
      <c r="FB40" s="99" t="str">
        <f>IF(病床状況確認表!FB54="","",病床状況確認表!FB$15)</f>
        <v/>
      </c>
      <c r="FC40" s="99" t="str">
        <f>IF(病床状況確認表!FC54="","",病床状況確認表!FC$15)</f>
        <v/>
      </c>
      <c r="FD40" s="99" t="str">
        <f>IF(病床状況確認表!FD54="","",病床状況確認表!FD$15)</f>
        <v/>
      </c>
      <c r="FE40" s="99" t="str">
        <f>IF(病床状況確認表!FE54="","",病床状況確認表!FE$15)</f>
        <v/>
      </c>
      <c r="FF40" s="99" t="str">
        <f>IF(病床状況確認表!FF54="","",病床状況確認表!FF$15)</f>
        <v/>
      </c>
      <c r="FG40" s="99" t="str">
        <f>IF(病床状況確認表!FG54="","",病床状況確認表!FG$15)</f>
        <v/>
      </c>
      <c r="FH40" s="99" t="str">
        <f>IF(病床状況確認表!FH54="","",病床状況確認表!FH$15)</f>
        <v/>
      </c>
      <c r="FI40" s="99" t="str">
        <f>IF(病床状況確認表!FI54="","",病床状況確認表!FI$15)</f>
        <v/>
      </c>
      <c r="FJ40" s="99" t="str">
        <f>IF(病床状況確認表!FJ54="","",病床状況確認表!FJ$15)</f>
        <v/>
      </c>
      <c r="FK40" s="99" t="str">
        <f>IF(病床状況確認表!FK54="","",病床状況確認表!FK$15)</f>
        <v/>
      </c>
      <c r="FL40" s="99" t="str">
        <f>IF(病床状況確認表!FL54="","",病床状況確認表!FL$15)</f>
        <v/>
      </c>
      <c r="FM40" s="99" t="str">
        <f>IF(病床状況確認表!FM54="","",病床状況確認表!FM$15)</f>
        <v/>
      </c>
      <c r="FN40" s="99" t="str">
        <f>IF(病床状況確認表!FN54="","",病床状況確認表!FN$15)</f>
        <v/>
      </c>
      <c r="FO40" s="99" t="str">
        <f>IF(病床状況確認表!FO54="","",病床状況確認表!FO$15)</f>
        <v/>
      </c>
      <c r="FP40" s="99" t="str">
        <f>IF(病床状況確認表!FP54="","",病床状況確認表!FP$15)</f>
        <v/>
      </c>
      <c r="FQ40" s="99" t="str">
        <f>IF(病床状況確認表!FQ54="","",病床状況確認表!FQ$15)</f>
        <v/>
      </c>
      <c r="FR40" s="99" t="str">
        <f>IF(病床状況確認表!FR54="","",病床状況確認表!FR$15)</f>
        <v/>
      </c>
      <c r="FS40" s="99" t="str">
        <f>IF(病床状況確認表!FS54="","",病床状況確認表!FS$15)</f>
        <v/>
      </c>
      <c r="FT40" s="99" t="str">
        <f>IF(病床状況確認表!FT54="","",病床状況確認表!FT$15)</f>
        <v/>
      </c>
      <c r="FU40" s="99" t="str">
        <f>IF(病床状況確認表!FU54="","",病床状況確認表!FU$15)</f>
        <v/>
      </c>
      <c r="FV40" s="99" t="str">
        <f>IF(病床状況確認表!FV54="","",病床状況確認表!FV$15)</f>
        <v/>
      </c>
      <c r="FW40" s="99" t="str">
        <f>IF(病床状況確認表!FW54="","",病床状況確認表!FW$15)</f>
        <v/>
      </c>
      <c r="FX40" s="99" t="str">
        <f>IF(病床状況確認表!FX54="","",病床状況確認表!FX$15)</f>
        <v/>
      </c>
      <c r="FY40" s="99" t="str">
        <f>IF(病床状況確認表!FY54="","",病床状況確認表!FY$15)</f>
        <v/>
      </c>
      <c r="FZ40" s="99" t="str">
        <f>IF(病床状況確認表!FZ54="","",病床状況確認表!FZ$15)</f>
        <v/>
      </c>
      <c r="GA40" s="99" t="str">
        <f>IF(病床状況確認表!GA54="","",病床状況確認表!GA$15)</f>
        <v/>
      </c>
      <c r="GB40" s="99" t="str">
        <f>IF(病床状況確認表!GB54="","",病床状況確認表!GB$15)</f>
        <v/>
      </c>
      <c r="GC40" s="99" t="str">
        <f>IF(病床状況確認表!GC54="","",病床状況確認表!GC$15)</f>
        <v/>
      </c>
      <c r="GD40" s="99" t="str">
        <f>IF(病床状況確認表!GD54="","",病床状況確認表!GD$15)</f>
        <v/>
      </c>
      <c r="GE40" s="99" t="str">
        <f>IF(病床状況確認表!GE54="","",病床状況確認表!GE$15)</f>
        <v/>
      </c>
      <c r="GF40" s="28" t="str">
        <f t="shared" si="159"/>
        <v/>
      </c>
      <c r="GG40" s="12">
        <f t="shared" si="160"/>
        <v>0</v>
      </c>
      <c r="GH40" s="12">
        <f t="shared" si="161"/>
        <v>0</v>
      </c>
      <c r="GI40" s="45">
        <f>IFERROR(VLOOKUP(AT$3&amp;C40&amp;D40,データ!D:E,2,0),0)</f>
        <v>0</v>
      </c>
      <c r="GJ40" s="45">
        <f t="shared" si="157"/>
        <v>0</v>
      </c>
      <c r="GK40" s="1">
        <f t="shared" si="162"/>
        <v>0</v>
      </c>
      <c r="GL40" s="1" t="str">
        <f t="shared" si="158"/>
        <v/>
      </c>
    </row>
    <row r="41" spans="1:194">
      <c r="A41" s="1" t="str">
        <f>IF(GL41="","",MAX($A$6:A40)+1)</f>
        <v/>
      </c>
      <c r="B41" s="27"/>
      <c r="C41" s="6"/>
      <c r="D41" s="6"/>
      <c r="E41" s="97" t="str">
        <f>IF(病床状況確認表!E55="","",病床状況確認表!E$15)</f>
        <v/>
      </c>
      <c r="F41" s="98" t="str">
        <f>IF(病床状況確認表!F55="","",病床状況確認表!F$15)</f>
        <v/>
      </c>
      <c r="G41" s="98" t="str">
        <f>IF(病床状況確認表!G55="","",病床状況確認表!G$15)</f>
        <v/>
      </c>
      <c r="H41" s="98" t="str">
        <f>IF(病床状況確認表!H55="","",病床状況確認表!H$15)</f>
        <v/>
      </c>
      <c r="I41" s="98" t="str">
        <f>IF(病床状況確認表!I55="","",病床状況確認表!I$15)</f>
        <v/>
      </c>
      <c r="J41" s="98" t="str">
        <f>IF(病床状況確認表!J55="","",病床状況確認表!J$15)</f>
        <v/>
      </c>
      <c r="K41" s="98" t="str">
        <f>IF(病床状況確認表!K55="","",病床状況確認表!K$15)</f>
        <v/>
      </c>
      <c r="L41" s="98" t="str">
        <f>IF(病床状況確認表!L55="","",病床状況確認表!L$15)</f>
        <v/>
      </c>
      <c r="M41" s="98" t="str">
        <f>IF(病床状況確認表!M55="","",病床状況確認表!M$15)</f>
        <v/>
      </c>
      <c r="N41" s="98" t="str">
        <f>IF(病床状況確認表!N55="","",病床状況確認表!N$15)</f>
        <v/>
      </c>
      <c r="O41" s="98" t="str">
        <f>IF(病床状況確認表!O55="","",病床状況確認表!O$15)</f>
        <v/>
      </c>
      <c r="P41" s="98" t="str">
        <f>IF(病床状況確認表!P55="","",病床状況確認表!P$15)</f>
        <v/>
      </c>
      <c r="Q41" s="98" t="str">
        <f>IF(病床状況確認表!Q55="","",病床状況確認表!Q$15)</f>
        <v/>
      </c>
      <c r="R41" s="98" t="str">
        <f>IF(病床状況確認表!R55="","",病床状況確認表!R$15)</f>
        <v/>
      </c>
      <c r="S41" s="98" t="str">
        <f>IF(病床状況確認表!S55="","",病床状況確認表!S$15)</f>
        <v/>
      </c>
      <c r="T41" s="98" t="str">
        <f>IF(病床状況確認表!T55="","",病床状況確認表!T$15)</f>
        <v/>
      </c>
      <c r="U41" s="98" t="str">
        <f>IF(病床状況確認表!U55="","",病床状況確認表!U$15)</f>
        <v/>
      </c>
      <c r="V41" s="98" t="str">
        <f>IF(病床状況確認表!V55="","",病床状況確認表!V$15)</f>
        <v/>
      </c>
      <c r="W41" s="98" t="str">
        <f>IF(病床状況確認表!W55="","",病床状況確認表!W$15)</f>
        <v/>
      </c>
      <c r="X41" s="98" t="str">
        <f>IF(病床状況確認表!X55="","",病床状況確認表!X$15)</f>
        <v/>
      </c>
      <c r="Y41" s="98" t="str">
        <f>IF(病床状況確認表!Y55="","",病床状況確認表!Y$15)</f>
        <v/>
      </c>
      <c r="Z41" s="98" t="str">
        <f>IF(病床状況確認表!Z55="","",病床状況確認表!Z$15)</f>
        <v/>
      </c>
      <c r="AA41" s="98" t="str">
        <f>IF(病床状況確認表!AA55="","",病床状況確認表!AA$15)</f>
        <v/>
      </c>
      <c r="AB41" s="98" t="str">
        <f>IF(病床状況確認表!AB55="","",病床状況確認表!AB$15)</f>
        <v/>
      </c>
      <c r="AC41" s="98" t="str">
        <f>IF(病床状況確認表!AC55="","",病床状況確認表!AC$15)</f>
        <v/>
      </c>
      <c r="AD41" s="98" t="str">
        <f>IF(病床状況確認表!AD55="","",病床状況確認表!AD$15)</f>
        <v/>
      </c>
      <c r="AE41" s="98" t="str">
        <f>IF(病床状況確認表!AE55="","",病床状況確認表!AE$15)</f>
        <v/>
      </c>
      <c r="AF41" s="98" t="str">
        <f>IF(病床状況確認表!AF55="","",病床状況確認表!AF$15)</f>
        <v/>
      </c>
      <c r="AG41" s="98" t="str">
        <f>IF(病床状況確認表!AG55="","",病床状況確認表!AG$15)</f>
        <v/>
      </c>
      <c r="AH41" s="98" t="str">
        <f>IF(病床状況確認表!AH55="","",病床状況確認表!AH$15)</f>
        <v/>
      </c>
      <c r="AI41" s="98" t="str">
        <f>IF(病床状況確認表!AI55="","",病床状況確認表!AI$15)</f>
        <v/>
      </c>
      <c r="AJ41" s="99" t="str">
        <f>IF(病床状況確認表!AJ55="","",病床状況確認表!AJ$15)</f>
        <v/>
      </c>
      <c r="AK41" s="99" t="str">
        <f>IF(病床状況確認表!AK55="","",病床状況確認表!AK$15)</f>
        <v/>
      </c>
      <c r="AL41" s="99" t="str">
        <f>IF(病床状況確認表!AL55="","",病床状況確認表!AL$15)</f>
        <v/>
      </c>
      <c r="AM41" s="99" t="str">
        <f>IF(病床状況確認表!AM55="","",病床状況確認表!AM$15)</f>
        <v/>
      </c>
      <c r="AN41" s="99" t="str">
        <f>IF(病床状況確認表!AN55="","",病床状況確認表!AN$15)</f>
        <v/>
      </c>
      <c r="AO41" s="99" t="str">
        <f>IF(病床状況確認表!AO55="","",病床状況確認表!AO$15)</f>
        <v/>
      </c>
      <c r="AP41" s="99" t="str">
        <f>IF(病床状況確認表!AP55="","",病床状況確認表!AP$15)</f>
        <v/>
      </c>
      <c r="AQ41" s="99" t="str">
        <f>IF(病床状況確認表!AQ55="","",病床状況確認表!AQ$15)</f>
        <v/>
      </c>
      <c r="AR41" s="99" t="str">
        <f>IF(病床状況確認表!AR55="","",病床状況確認表!AR$15)</f>
        <v/>
      </c>
      <c r="AS41" s="99" t="str">
        <f>IF(病床状況確認表!AS55="","",病床状況確認表!AS$15)</f>
        <v/>
      </c>
      <c r="AT41" s="99" t="str">
        <f>IF(病床状況確認表!AT55="","",病床状況確認表!AT$15)</f>
        <v/>
      </c>
      <c r="AU41" s="99" t="str">
        <f>IF(病床状況確認表!AU55="","",病床状況確認表!AU$15)</f>
        <v/>
      </c>
      <c r="AV41" s="99" t="str">
        <f>IF(病床状況確認表!AV55="","",病床状況確認表!AV$15)</f>
        <v/>
      </c>
      <c r="AW41" s="99" t="str">
        <f>IF(病床状況確認表!AW55="","",病床状況確認表!AW$15)</f>
        <v/>
      </c>
      <c r="AX41" s="99" t="str">
        <f>IF(病床状況確認表!AX55="","",病床状況確認表!AX$15)</f>
        <v/>
      </c>
      <c r="AY41" s="99" t="str">
        <f>IF(病床状況確認表!AY55="","",病床状況確認表!AY$15)</f>
        <v/>
      </c>
      <c r="AZ41" s="99" t="str">
        <f>IF(病床状況確認表!AZ55="","",病床状況確認表!AZ$15)</f>
        <v/>
      </c>
      <c r="BA41" s="99" t="str">
        <f>IF(病床状況確認表!BA55="","",病床状況確認表!BA$15)</f>
        <v/>
      </c>
      <c r="BB41" s="99" t="str">
        <f>IF(病床状況確認表!BB55="","",病床状況確認表!BB$15)</f>
        <v/>
      </c>
      <c r="BC41" s="99" t="str">
        <f>IF(病床状況確認表!BC55="","",病床状況確認表!BC$15)</f>
        <v/>
      </c>
      <c r="BD41" s="99" t="str">
        <f>IF(病床状況確認表!BD55="","",病床状況確認表!BD$15)</f>
        <v/>
      </c>
      <c r="BE41" s="99" t="str">
        <f>IF(病床状況確認表!BE55="","",病床状況確認表!BE$15)</f>
        <v/>
      </c>
      <c r="BF41" s="99" t="str">
        <f>IF(病床状況確認表!BF55="","",病床状況確認表!BF$15)</f>
        <v/>
      </c>
      <c r="BG41" s="99" t="str">
        <f>IF(病床状況確認表!BG55="","",病床状況確認表!BG$15)</f>
        <v/>
      </c>
      <c r="BH41" s="99" t="str">
        <f>IF(病床状況確認表!BH55="","",病床状況確認表!BH$15)</f>
        <v/>
      </c>
      <c r="BI41" s="99" t="str">
        <f>IF(病床状況確認表!BI55="","",病床状況確認表!BI$15)</f>
        <v/>
      </c>
      <c r="BJ41" s="99" t="str">
        <f>IF(病床状況確認表!BJ55="","",病床状況確認表!BJ$15)</f>
        <v/>
      </c>
      <c r="BK41" s="99" t="str">
        <f>IF(病床状況確認表!BK55="","",病床状況確認表!BK$15)</f>
        <v/>
      </c>
      <c r="BL41" s="99" t="str">
        <f>IF(病床状況確認表!BL55="","",病床状況確認表!BL$15)</f>
        <v/>
      </c>
      <c r="BM41" s="99" t="str">
        <f>IF(病床状況確認表!BM55="","",病床状況確認表!BM$15)</f>
        <v/>
      </c>
      <c r="BN41" s="99" t="str">
        <f>IF(病床状況確認表!BN55="","",病床状況確認表!BN$15)</f>
        <v/>
      </c>
      <c r="BO41" s="99" t="str">
        <f>IF(病床状況確認表!BO55="","",病床状況確認表!BO$15)</f>
        <v/>
      </c>
      <c r="BP41" s="99" t="str">
        <f>IF(病床状況確認表!BP55="","",病床状況確認表!BP$15)</f>
        <v/>
      </c>
      <c r="BQ41" s="99" t="str">
        <f>IF(病床状況確認表!BQ55="","",病床状況確認表!BQ$15)</f>
        <v/>
      </c>
      <c r="BR41" s="99" t="str">
        <f>IF(病床状況確認表!BR55="","",病床状況確認表!BR$15)</f>
        <v/>
      </c>
      <c r="BS41" s="99" t="str">
        <f>IF(病床状況確認表!BS55="","",病床状況確認表!BS$15)</f>
        <v/>
      </c>
      <c r="BT41" s="99" t="str">
        <f>IF(病床状況確認表!BT55="","",病床状況確認表!BT$15)</f>
        <v/>
      </c>
      <c r="BU41" s="99" t="str">
        <f>IF(病床状況確認表!BU55="","",病床状況確認表!BU$15)</f>
        <v/>
      </c>
      <c r="BV41" s="99" t="str">
        <f>IF(病床状況確認表!BV55="","",病床状況確認表!BV$15)</f>
        <v/>
      </c>
      <c r="BW41" s="99" t="str">
        <f>IF(病床状況確認表!BW55="","",病床状況確認表!BW$15)</f>
        <v/>
      </c>
      <c r="BX41" s="99" t="str">
        <f>IF(病床状況確認表!BX55="","",病床状況確認表!BX$15)</f>
        <v/>
      </c>
      <c r="BY41" s="99" t="str">
        <f>IF(病床状況確認表!BY55="","",病床状況確認表!BY$15)</f>
        <v/>
      </c>
      <c r="BZ41" s="99" t="str">
        <f>IF(病床状況確認表!BZ55="","",病床状況確認表!BZ$15)</f>
        <v/>
      </c>
      <c r="CA41" s="99" t="str">
        <f>IF(病床状況確認表!CA55="","",病床状況確認表!CA$15)</f>
        <v/>
      </c>
      <c r="CB41" s="99" t="str">
        <f>IF(病床状況確認表!CB55="","",病床状況確認表!CB$15)</f>
        <v/>
      </c>
      <c r="CC41" s="99" t="str">
        <f>IF(病床状況確認表!CC55="","",病床状況確認表!CC$15)</f>
        <v/>
      </c>
      <c r="CD41" s="99" t="str">
        <f>IF(病床状況確認表!CD55="","",病床状況確認表!CD$15)</f>
        <v/>
      </c>
      <c r="CE41" s="99" t="str">
        <f>IF(病床状況確認表!CE55="","",病床状況確認表!CE$15)</f>
        <v/>
      </c>
      <c r="CF41" s="99" t="str">
        <f>IF(病床状況確認表!CF55="","",病床状況確認表!CF$15)</f>
        <v/>
      </c>
      <c r="CG41" s="99" t="str">
        <f>IF(病床状況確認表!CG55="","",病床状況確認表!CG$15)</f>
        <v/>
      </c>
      <c r="CH41" s="99" t="str">
        <f>IF(病床状況確認表!CH55="","",病床状況確認表!CH$15)</f>
        <v/>
      </c>
      <c r="CI41" s="99" t="str">
        <f>IF(病床状況確認表!CI55="","",病床状況確認表!CI$15)</f>
        <v/>
      </c>
      <c r="CJ41" s="99" t="str">
        <f>IF(病床状況確認表!CJ55="","",病床状況確認表!CJ$15)</f>
        <v/>
      </c>
      <c r="CK41" s="99" t="str">
        <f>IF(病床状況確認表!CK55="","",病床状況確認表!CK$15)</f>
        <v/>
      </c>
      <c r="CL41" s="99" t="str">
        <f>IF(病床状況確認表!CL55="","",病床状況確認表!CL$15)</f>
        <v/>
      </c>
      <c r="CM41" s="99" t="str">
        <f>IF(病床状況確認表!CM55="","",病床状況確認表!CM$15)</f>
        <v/>
      </c>
      <c r="CN41" s="99" t="str">
        <f>IF(病床状況確認表!CN55="","",病床状況確認表!CN$15)</f>
        <v/>
      </c>
      <c r="CO41" s="99" t="str">
        <f>IF(病床状況確認表!CO55="","",病床状況確認表!CO$15)</f>
        <v/>
      </c>
      <c r="CP41" s="99" t="str">
        <f>IF(病床状況確認表!CP55="","",病床状況確認表!CP$15)</f>
        <v/>
      </c>
      <c r="CQ41" s="99" t="str">
        <f>IF(病床状況確認表!CQ55="","",病床状況確認表!CQ$15)</f>
        <v/>
      </c>
      <c r="CR41" s="99" t="str">
        <f>IF(病床状況確認表!CR55="","",病床状況確認表!CR$15)</f>
        <v/>
      </c>
      <c r="CS41" s="99" t="str">
        <f>IF(病床状況確認表!CS55="","",病床状況確認表!CS$15)</f>
        <v/>
      </c>
      <c r="CT41" s="99" t="str">
        <f>IF(病床状況確認表!CT55="","",病床状況確認表!CT$15)</f>
        <v/>
      </c>
      <c r="CU41" s="99" t="str">
        <f>IF(病床状況確認表!CU55="","",病床状況確認表!CU$15)</f>
        <v/>
      </c>
      <c r="CV41" s="99" t="str">
        <f>IF(病床状況確認表!CV55="","",病床状況確認表!CV$15)</f>
        <v/>
      </c>
      <c r="CW41" s="99" t="str">
        <f>IF(病床状況確認表!CW55="","",病床状況確認表!CW$15)</f>
        <v/>
      </c>
      <c r="CX41" s="99" t="str">
        <f>IF(病床状況確認表!CX55="","",病床状況確認表!CX$15)</f>
        <v/>
      </c>
      <c r="CY41" s="99" t="str">
        <f>IF(病床状況確認表!CY55="","",病床状況確認表!CY$15)</f>
        <v/>
      </c>
      <c r="CZ41" s="99" t="str">
        <f>IF(病床状況確認表!CZ55="","",病床状況確認表!CZ$15)</f>
        <v/>
      </c>
      <c r="DA41" s="99" t="str">
        <f>IF(病床状況確認表!DA55="","",病床状況確認表!DA$15)</f>
        <v/>
      </c>
      <c r="DB41" s="99" t="str">
        <f>IF(病床状況確認表!DB55="","",病床状況確認表!DB$15)</f>
        <v/>
      </c>
      <c r="DC41" s="99" t="str">
        <f>IF(病床状況確認表!DC55="","",病床状況確認表!DC$15)</f>
        <v/>
      </c>
      <c r="DD41" s="99" t="str">
        <f>IF(病床状況確認表!DD55="","",病床状況確認表!DD$15)</f>
        <v/>
      </c>
      <c r="DE41" s="99" t="str">
        <f>IF(病床状況確認表!DE55="","",病床状況確認表!DE$15)</f>
        <v/>
      </c>
      <c r="DF41" s="99" t="str">
        <f>IF(病床状況確認表!DF55="","",病床状況確認表!DF$15)</f>
        <v/>
      </c>
      <c r="DG41" s="99" t="str">
        <f>IF(病床状況確認表!DG55="","",病床状況確認表!DG$15)</f>
        <v/>
      </c>
      <c r="DH41" s="99" t="str">
        <f>IF(病床状況確認表!DH55="","",病床状況確認表!DH$15)</f>
        <v/>
      </c>
      <c r="DI41" s="99" t="str">
        <f>IF(病床状況確認表!DI55="","",病床状況確認表!DI$15)</f>
        <v/>
      </c>
      <c r="DJ41" s="99" t="str">
        <f>IF(病床状況確認表!DJ55="","",病床状況確認表!DJ$15)</f>
        <v/>
      </c>
      <c r="DK41" s="99" t="str">
        <f>IF(病床状況確認表!DK55="","",病床状況確認表!DK$15)</f>
        <v/>
      </c>
      <c r="DL41" s="99" t="str">
        <f>IF(病床状況確認表!DL55="","",病床状況確認表!DL$15)</f>
        <v/>
      </c>
      <c r="DM41" s="99" t="str">
        <f>IF(病床状況確認表!DM55="","",病床状況確認表!DM$15)</f>
        <v/>
      </c>
      <c r="DN41" s="99" t="str">
        <f>IF(病床状況確認表!DN55="","",病床状況確認表!DN$15)</f>
        <v/>
      </c>
      <c r="DO41" s="99" t="str">
        <f>IF(病床状況確認表!DO55="","",病床状況確認表!DO$15)</f>
        <v/>
      </c>
      <c r="DP41" s="99" t="str">
        <f>IF(病床状況確認表!DP55="","",病床状況確認表!DP$15)</f>
        <v/>
      </c>
      <c r="DQ41" s="99" t="str">
        <f>IF(病床状況確認表!DQ55="","",病床状況確認表!DQ$15)</f>
        <v/>
      </c>
      <c r="DR41" s="99" t="str">
        <f>IF(病床状況確認表!DR55="","",病床状況確認表!DR$15)</f>
        <v/>
      </c>
      <c r="DS41" s="99" t="str">
        <f>IF(病床状況確認表!DS55="","",病床状況確認表!DS$15)</f>
        <v/>
      </c>
      <c r="DT41" s="99" t="str">
        <f>IF(病床状況確認表!DT55="","",病床状況確認表!DT$15)</f>
        <v/>
      </c>
      <c r="DU41" s="99" t="str">
        <f>IF(病床状況確認表!DU55="","",病床状況確認表!DU$15)</f>
        <v/>
      </c>
      <c r="DV41" s="99" t="str">
        <f>IF(病床状況確認表!DV55="","",病床状況確認表!DV$15)</f>
        <v/>
      </c>
      <c r="DW41" s="99" t="str">
        <f>IF(病床状況確認表!DW55="","",病床状況確認表!DW$15)</f>
        <v/>
      </c>
      <c r="DX41" s="99" t="str">
        <f>IF(病床状況確認表!DX55="","",病床状況確認表!DX$15)</f>
        <v/>
      </c>
      <c r="DY41" s="99" t="str">
        <f>IF(病床状況確認表!DY55="","",病床状況確認表!DY$15)</f>
        <v/>
      </c>
      <c r="DZ41" s="99" t="str">
        <f>IF(病床状況確認表!DZ55="","",病床状況確認表!DZ$15)</f>
        <v/>
      </c>
      <c r="EA41" s="99" t="str">
        <f>IF(病床状況確認表!EA55="","",病床状況確認表!EA$15)</f>
        <v/>
      </c>
      <c r="EB41" s="99" t="str">
        <f>IF(病床状況確認表!EB55="","",病床状況確認表!EB$15)</f>
        <v/>
      </c>
      <c r="EC41" s="99" t="str">
        <f>IF(病床状況確認表!EC55="","",病床状況確認表!EC$15)</f>
        <v/>
      </c>
      <c r="ED41" s="99" t="str">
        <f>IF(病床状況確認表!ED55="","",病床状況確認表!ED$15)</f>
        <v/>
      </c>
      <c r="EE41" s="99" t="str">
        <f>IF(病床状況確認表!EE55="","",病床状況確認表!EE$15)</f>
        <v/>
      </c>
      <c r="EF41" s="99" t="str">
        <f>IF(病床状況確認表!EF55="","",病床状況確認表!EF$15)</f>
        <v/>
      </c>
      <c r="EG41" s="99" t="str">
        <f>IF(病床状況確認表!EG55="","",病床状況確認表!EG$15)</f>
        <v/>
      </c>
      <c r="EH41" s="99" t="str">
        <f>IF(病床状況確認表!EH55="","",病床状況確認表!EH$15)</f>
        <v/>
      </c>
      <c r="EI41" s="99" t="str">
        <f>IF(病床状況確認表!EI55="","",病床状況確認表!EI$15)</f>
        <v/>
      </c>
      <c r="EJ41" s="99" t="str">
        <f>IF(病床状況確認表!EJ55="","",病床状況確認表!EJ$15)</f>
        <v/>
      </c>
      <c r="EK41" s="99" t="str">
        <f>IF(病床状況確認表!EK55="","",病床状況確認表!EK$15)</f>
        <v/>
      </c>
      <c r="EL41" s="99" t="str">
        <f>IF(病床状況確認表!EL55="","",病床状況確認表!EL$15)</f>
        <v/>
      </c>
      <c r="EM41" s="99" t="str">
        <f>IF(病床状況確認表!EM55="","",病床状況確認表!EM$15)</f>
        <v/>
      </c>
      <c r="EN41" s="99" t="str">
        <f>IF(病床状況確認表!EN55="","",病床状況確認表!EN$15)</f>
        <v/>
      </c>
      <c r="EO41" s="99" t="str">
        <f>IF(病床状況確認表!EO55="","",病床状況確認表!EO$15)</f>
        <v/>
      </c>
      <c r="EP41" s="99" t="str">
        <f>IF(病床状況確認表!EP55="","",病床状況確認表!EP$15)</f>
        <v/>
      </c>
      <c r="EQ41" s="99" t="str">
        <f>IF(病床状況確認表!EQ55="","",病床状況確認表!EQ$15)</f>
        <v/>
      </c>
      <c r="ER41" s="99" t="str">
        <f>IF(病床状況確認表!ER55="","",病床状況確認表!ER$15)</f>
        <v/>
      </c>
      <c r="ES41" s="99" t="str">
        <f>IF(病床状況確認表!ES55="","",病床状況確認表!ES$15)</f>
        <v/>
      </c>
      <c r="ET41" s="99" t="str">
        <f>IF(病床状況確認表!ET55="","",病床状況確認表!ET$15)</f>
        <v/>
      </c>
      <c r="EU41" s="99" t="str">
        <f>IF(病床状況確認表!EU55="","",病床状況確認表!EU$15)</f>
        <v/>
      </c>
      <c r="EV41" s="99" t="str">
        <f>IF(病床状況確認表!EV55="","",病床状況確認表!EV$15)</f>
        <v/>
      </c>
      <c r="EW41" s="99" t="str">
        <f>IF(病床状況確認表!EW55="","",病床状況確認表!EW$15)</f>
        <v/>
      </c>
      <c r="EX41" s="99" t="str">
        <f>IF(病床状況確認表!EX55="","",病床状況確認表!EX$15)</f>
        <v/>
      </c>
      <c r="EY41" s="99" t="str">
        <f>IF(病床状況確認表!EY55="","",病床状況確認表!EY$15)</f>
        <v/>
      </c>
      <c r="EZ41" s="99" t="str">
        <f>IF(病床状況確認表!EZ55="","",病床状況確認表!EZ$15)</f>
        <v/>
      </c>
      <c r="FA41" s="99" t="str">
        <f>IF(病床状況確認表!FA55="","",病床状況確認表!FA$15)</f>
        <v/>
      </c>
      <c r="FB41" s="99" t="str">
        <f>IF(病床状況確認表!FB55="","",病床状況確認表!FB$15)</f>
        <v/>
      </c>
      <c r="FC41" s="99" t="str">
        <f>IF(病床状況確認表!FC55="","",病床状況確認表!FC$15)</f>
        <v/>
      </c>
      <c r="FD41" s="99" t="str">
        <f>IF(病床状況確認表!FD55="","",病床状況確認表!FD$15)</f>
        <v/>
      </c>
      <c r="FE41" s="99" t="str">
        <f>IF(病床状況確認表!FE55="","",病床状況確認表!FE$15)</f>
        <v/>
      </c>
      <c r="FF41" s="99" t="str">
        <f>IF(病床状況確認表!FF55="","",病床状況確認表!FF$15)</f>
        <v/>
      </c>
      <c r="FG41" s="99" t="str">
        <f>IF(病床状況確認表!FG55="","",病床状況確認表!FG$15)</f>
        <v/>
      </c>
      <c r="FH41" s="99" t="str">
        <f>IF(病床状況確認表!FH55="","",病床状況確認表!FH$15)</f>
        <v/>
      </c>
      <c r="FI41" s="99" t="str">
        <f>IF(病床状況確認表!FI55="","",病床状況確認表!FI$15)</f>
        <v/>
      </c>
      <c r="FJ41" s="99" t="str">
        <f>IF(病床状況確認表!FJ55="","",病床状況確認表!FJ$15)</f>
        <v/>
      </c>
      <c r="FK41" s="99" t="str">
        <f>IF(病床状況確認表!FK55="","",病床状況確認表!FK$15)</f>
        <v/>
      </c>
      <c r="FL41" s="99" t="str">
        <f>IF(病床状況確認表!FL55="","",病床状況確認表!FL$15)</f>
        <v/>
      </c>
      <c r="FM41" s="99" t="str">
        <f>IF(病床状況確認表!FM55="","",病床状況確認表!FM$15)</f>
        <v/>
      </c>
      <c r="FN41" s="99" t="str">
        <f>IF(病床状況確認表!FN55="","",病床状況確認表!FN$15)</f>
        <v/>
      </c>
      <c r="FO41" s="99" t="str">
        <f>IF(病床状況確認表!FO55="","",病床状況確認表!FO$15)</f>
        <v/>
      </c>
      <c r="FP41" s="99" t="str">
        <f>IF(病床状況確認表!FP55="","",病床状況確認表!FP$15)</f>
        <v/>
      </c>
      <c r="FQ41" s="99" t="str">
        <f>IF(病床状況確認表!FQ55="","",病床状況確認表!FQ$15)</f>
        <v/>
      </c>
      <c r="FR41" s="99" t="str">
        <f>IF(病床状況確認表!FR55="","",病床状況確認表!FR$15)</f>
        <v/>
      </c>
      <c r="FS41" s="99" t="str">
        <f>IF(病床状況確認表!FS55="","",病床状況確認表!FS$15)</f>
        <v/>
      </c>
      <c r="FT41" s="99" t="str">
        <f>IF(病床状況確認表!FT55="","",病床状況確認表!FT$15)</f>
        <v/>
      </c>
      <c r="FU41" s="99" t="str">
        <f>IF(病床状況確認表!FU55="","",病床状況確認表!FU$15)</f>
        <v/>
      </c>
      <c r="FV41" s="99" t="str">
        <f>IF(病床状況確認表!FV55="","",病床状況確認表!FV$15)</f>
        <v/>
      </c>
      <c r="FW41" s="99" t="str">
        <f>IF(病床状況確認表!FW55="","",病床状況確認表!FW$15)</f>
        <v/>
      </c>
      <c r="FX41" s="99" t="str">
        <f>IF(病床状況確認表!FX55="","",病床状況確認表!FX$15)</f>
        <v/>
      </c>
      <c r="FY41" s="99" t="str">
        <f>IF(病床状況確認表!FY55="","",病床状況確認表!FY$15)</f>
        <v/>
      </c>
      <c r="FZ41" s="99" t="str">
        <f>IF(病床状況確認表!FZ55="","",病床状況確認表!FZ$15)</f>
        <v/>
      </c>
      <c r="GA41" s="99" t="str">
        <f>IF(病床状況確認表!GA55="","",病床状況確認表!GA$15)</f>
        <v/>
      </c>
      <c r="GB41" s="99" t="str">
        <f>IF(病床状況確認表!GB55="","",病床状況確認表!GB$15)</f>
        <v/>
      </c>
      <c r="GC41" s="99" t="str">
        <f>IF(病床状況確認表!GC55="","",病床状況確認表!GC$15)</f>
        <v/>
      </c>
      <c r="GD41" s="99" t="str">
        <f>IF(病床状況確認表!GD55="","",病床状況確認表!GD$15)</f>
        <v/>
      </c>
      <c r="GE41" s="99" t="str">
        <f>IF(病床状況確認表!GE55="","",病床状況確認表!GE$15)</f>
        <v/>
      </c>
      <c r="GF41" s="27" t="str">
        <f t="shared" si="159"/>
        <v/>
      </c>
      <c r="GG41" s="12">
        <f t="shared" si="160"/>
        <v>0</v>
      </c>
      <c r="GH41" s="12">
        <f t="shared" si="161"/>
        <v>0</v>
      </c>
      <c r="GI41" s="45">
        <f>IFERROR(VLOOKUP(AT$3&amp;C41&amp;D41,データ!D:E,2,0),0)</f>
        <v>0</v>
      </c>
      <c r="GJ41" s="45">
        <f t="shared" si="157"/>
        <v>0</v>
      </c>
      <c r="GK41" s="1">
        <f t="shared" si="162"/>
        <v>0</v>
      </c>
      <c r="GL41" s="1" t="str">
        <f t="shared" si="158"/>
        <v/>
      </c>
    </row>
    <row r="42" spans="1:194">
      <c r="A42" s="1" t="str">
        <f>IF(GL42="","",MAX($A$6:A41)+1)</f>
        <v/>
      </c>
      <c r="B42" s="27"/>
      <c r="C42" s="6"/>
      <c r="D42" s="6"/>
      <c r="E42" s="97" t="str">
        <f>IF(病床状況確認表!E56="","",病床状況確認表!E$15)</f>
        <v/>
      </c>
      <c r="F42" s="98" t="str">
        <f>IF(病床状況確認表!F56="","",病床状況確認表!F$15)</f>
        <v/>
      </c>
      <c r="G42" s="98" t="str">
        <f>IF(病床状況確認表!G56="","",病床状況確認表!G$15)</f>
        <v/>
      </c>
      <c r="H42" s="98" t="str">
        <f>IF(病床状況確認表!H56="","",病床状況確認表!H$15)</f>
        <v/>
      </c>
      <c r="I42" s="98" t="str">
        <f>IF(病床状況確認表!I56="","",病床状況確認表!I$15)</f>
        <v/>
      </c>
      <c r="J42" s="98" t="str">
        <f>IF(病床状況確認表!J56="","",病床状況確認表!J$15)</f>
        <v/>
      </c>
      <c r="K42" s="98" t="str">
        <f>IF(病床状況確認表!K56="","",病床状況確認表!K$15)</f>
        <v/>
      </c>
      <c r="L42" s="98" t="str">
        <f>IF(病床状況確認表!L56="","",病床状況確認表!L$15)</f>
        <v/>
      </c>
      <c r="M42" s="98" t="str">
        <f>IF(病床状況確認表!M56="","",病床状況確認表!M$15)</f>
        <v/>
      </c>
      <c r="N42" s="98" t="str">
        <f>IF(病床状況確認表!N56="","",病床状況確認表!N$15)</f>
        <v/>
      </c>
      <c r="O42" s="98" t="str">
        <f>IF(病床状況確認表!O56="","",病床状況確認表!O$15)</f>
        <v/>
      </c>
      <c r="P42" s="98" t="str">
        <f>IF(病床状況確認表!P56="","",病床状況確認表!P$15)</f>
        <v/>
      </c>
      <c r="Q42" s="98" t="str">
        <f>IF(病床状況確認表!Q56="","",病床状況確認表!Q$15)</f>
        <v/>
      </c>
      <c r="R42" s="98" t="str">
        <f>IF(病床状況確認表!R56="","",病床状況確認表!R$15)</f>
        <v/>
      </c>
      <c r="S42" s="98" t="str">
        <f>IF(病床状況確認表!S56="","",病床状況確認表!S$15)</f>
        <v/>
      </c>
      <c r="T42" s="98" t="str">
        <f>IF(病床状況確認表!T56="","",病床状況確認表!T$15)</f>
        <v/>
      </c>
      <c r="U42" s="98" t="str">
        <f>IF(病床状況確認表!U56="","",病床状況確認表!U$15)</f>
        <v/>
      </c>
      <c r="V42" s="98" t="str">
        <f>IF(病床状況確認表!V56="","",病床状況確認表!V$15)</f>
        <v/>
      </c>
      <c r="W42" s="98" t="str">
        <f>IF(病床状況確認表!W56="","",病床状況確認表!W$15)</f>
        <v/>
      </c>
      <c r="X42" s="98" t="str">
        <f>IF(病床状況確認表!X56="","",病床状況確認表!X$15)</f>
        <v/>
      </c>
      <c r="Y42" s="98" t="str">
        <f>IF(病床状況確認表!Y56="","",病床状況確認表!Y$15)</f>
        <v/>
      </c>
      <c r="Z42" s="98" t="str">
        <f>IF(病床状況確認表!Z56="","",病床状況確認表!Z$15)</f>
        <v/>
      </c>
      <c r="AA42" s="98" t="str">
        <f>IF(病床状況確認表!AA56="","",病床状況確認表!AA$15)</f>
        <v/>
      </c>
      <c r="AB42" s="98" t="str">
        <f>IF(病床状況確認表!AB56="","",病床状況確認表!AB$15)</f>
        <v/>
      </c>
      <c r="AC42" s="98" t="str">
        <f>IF(病床状況確認表!AC56="","",病床状況確認表!AC$15)</f>
        <v/>
      </c>
      <c r="AD42" s="98" t="str">
        <f>IF(病床状況確認表!AD56="","",病床状況確認表!AD$15)</f>
        <v/>
      </c>
      <c r="AE42" s="98" t="str">
        <f>IF(病床状況確認表!AE56="","",病床状況確認表!AE$15)</f>
        <v/>
      </c>
      <c r="AF42" s="98" t="str">
        <f>IF(病床状況確認表!AF56="","",病床状況確認表!AF$15)</f>
        <v/>
      </c>
      <c r="AG42" s="98" t="str">
        <f>IF(病床状況確認表!AG56="","",病床状況確認表!AG$15)</f>
        <v/>
      </c>
      <c r="AH42" s="98" t="str">
        <f>IF(病床状況確認表!AH56="","",病床状況確認表!AH$15)</f>
        <v/>
      </c>
      <c r="AI42" s="98" t="str">
        <f>IF(病床状況確認表!AI56="","",病床状況確認表!AI$15)</f>
        <v/>
      </c>
      <c r="AJ42" s="99" t="str">
        <f>IF(病床状況確認表!AJ56="","",病床状況確認表!AJ$15)</f>
        <v/>
      </c>
      <c r="AK42" s="99" t="str">
        <f>IF(病床状況確認表!AK56="","",病床状況確認表!AK$15)</f>
        <v/>
      </c>
      <c r="AL42" s="99" t="str">
        <f>IF(病床状況確認表!AL56="","",病床状況確認表!AL$15)</f>
        <v/>
      </c>
      <c r="AM42" s="99" t="str">
        <f>IF(病床状況確認表!AM56="","",病床状況確認表!AM$15)</f>
        <v/>
      </c>
      <c r="AN42" s="99" t="str">
        <f>IF(病床状況確認表!AN56="","",病床状況確認表!AN$15)</f>
        <v/>
      </c>
      <c r="AO42" s="99" t="str">
        <f>IF(病床状況確認表!AO56="","",病床状況確認表!AO$15)</f>
        <v/>
      </c>
      <c r="AP42" s="99" t="str">
        <f>IF(病床状況確認表!AP56="","",病床状況確認表!AP$15)</f>
        <v/>
      </c>
      <c r="AQ42" s="99" t="str">
        <f>IF(病床状況確認表!AQ56="","",病床状況確認表!AQ$15)</f>
        <v/>
      </c>
      <c r="AR42" s="99" t="str">
        <f>IF(病床状況確認表!AR56="","",病床状況確認表!AR$15)</f>
        <v/>
      </c>
      <c r="AS42" s="99" t="str">
        <f>IF(病床状況確認表!AS56="","",病床状況確認表!AS$15)</f>
        <v/>
      </c>
      <c r="AT42" s="99" t="str">
        <f>IF(病床状況確認表!AT56="","",病床状況確認表!AT$15)</f>
        <v/>
      </c>
      <c r="AU42" s="99" t="str">
        <f>IF(病床状況確認表!AU56="","",病床状況確認表!AU$15)</f>
        <v/>
      </c>
      <c r="AV42" s="99" t="str">
        <f>IF(病床状況確認表!AV56="","",病床状況確認表!AV$15)</f>
        <v/>
      </c>
      <c r="AW42" s="99" t="str">
        <f>IF(病床状況確認表!AW56="","",病床状況確認表!AW$15)</f>
        <v/>
      </c>
      <c r="AX42" s="99" t="str">
        <f>IF(病床状況確認表!AX56="","",病床状況確認表!AX$15)</f>
        <v/>
      </c>
      <c r="AY42" s="99" t="str">
        <f>IF(病床状況確認表!AY56="","",病床状況確認表!AY$15)</f>
        <v/>
      </c>
      <c r="AZ42" s="99" t="str">
        <f>IF(病床状況確認表!AZ56="","",病床状況確認表!AZ$15)</f>
        <v/>
      </c>
      <c r="BA42" s="99" t="str">
        <f>IF(病床状況確認表!BA56="","",病床状況確認表!BA$15)</f>
        <v/>
      </c>
      <c r="BB42" s="99" t="str">
        <f>IF(病床状況確認表!BB56="","",病床状況確認表!BB$15)</f>
        <v/>
      </c>
      <c r="BC42" s="99" t="str">
        <f>IF(病床状況確認表!BC56="","",病床状況確認表!BC$15)</f>
        <v/>
      </c>
      <c r="BD42" s="99" t="str">
        <f>IF(病床状況確認表!BD56="","",病床状況確認表!BD$15)</f>
        <v/>
      </c>
      <c r="BE42" s="99" t="str">
        <f>IF(病床状況確認表!BE56="","",病床状況確認表!BE$15)</f>
        <v/>
      </c>
      <c r="BF42" s="99" t="str">
        <f>IF(病床状況確認表!BF56="","",病床状況確認表!BF$15)</f>
        <v/>
      </c>
      <c r="BG42" s="99" t="str">
        <f>IF(病床状況確認表!BG56="","",病床状況確認表!BG$15)</f>
        <v/>
      </c>
      <c r="BH42" s="99" t="str">
        <f>IF(病床状況確認表!BH56="","",病床状況確認表!BH$15)</f>
        <v/>
      </c>
      <c r="BI42" s="99" t="str">
        <f>IF(病床状況確認表!BI56="","",病床状況確認表!BI$15)</f>
        <v/>
      </c>
      <c r="BJ42" s="99" t="str">
        <f>IF(病床状況確認表!BJ56="","",病床状況確認表!BJ$15)</f>
        <v/>
      </c>
      <c r="BK42" s="99" t="str">
        <f>IF(病床状況確認表!BK56="","",病床状況確認表!BK$15)</f>
        <v/>
      </c>
      <c r="BL42" s="99" t="str">
        <f>IF(病床状況確認表!BL56="","",病床状況確認表!BL$15)</f>
        <v/>
      </c>
      <c r="BM42" s="99" t="str">
        <f>IF(病床状況確認表!BM56="","",病床状況確認表!BM$15)</f>
        <v/>
      </c>
      <c r="BN42" s="99" t="str">
        <f>IF(病床状況確認表!BN56="","",病床状況確認表!BN$15)</f>
        <v/>
      </c>
      <c r="BO42" s="99" t="str">
        <f>IF(病床状況確認表!BO56="","",病床状況確認表!BO$15)</f>
        <v/>
      </c>
      <c r="BP42" s="99" t="str">
        <f>IF(病床状況確認表!BP56="","",病床状況確認表!BP$15)</f>
        <v/>
      </c>
      <c r="BQ42" s="99" t="str">
        <f>IF(病床状況確認表!BQ56="","",病床状況確認表!BQ$15)</f>
        <v/>
      </c>
      <c r="BR42" s="99" t="str">
        <f>IF(病床状況確認表!BR56="","",病床状況確認表!BR$15)</f>
        <v/>
      </c>
      <c r="BS42" s="99" t="str">
        <f>IF(病床状況確認表!BS56="","",病床状況確認表!BS$15)</f>
        <v/>
      </c>
      <c r="BT42" s="99" t="str">
        <f>IF(病床状況確認表!BT56="","",病床状況確認表!BT$15)</f>
        <v/>
      </c>
      <c r="BU42" s="99" t="str">
        <f>IF(病床状況確認表!BU56="","",病床状況確認表!BU$15)</f>
        <v/>
      </c>
      <c r="BV42" s="99" t="str">
        <f>IF(病床状況確認表!BV56="","",病床状況確認表!BV$15)</f>
        <v/>
      </c>
      <c r="BW42" s="99" t="str">
        <f>IF(病床状況確認表!BW56="","",病床状況確認表!BW$15)</f>
        <v/>
      </c>
      <c r="BX42" s="99" t="str">
        <f>IF(病床状況確認表!BX56="","",病床状況確認表!BX$15)</f>
        <v/>
      </c>
      <c r="BY42" s="99" t="str">
        <f>IF(病床状況確認表!BY56="","",病床状況確認表!BY$15)</f>
        <v/>
      </c>
      <c r="BZ42" s="99" t="str">
        <f>IF(病床状況確認表!BZ56="","",病床状況確認表!BZ$15)</f>
        <v/>
      </c>
      <c r="CA42" s="99" t="str">
        <f>IF(病床状況確認表!CA56="","",病床状況確認表!CA$15)</f>
        <v/>
      </c>
      <c r="CB42" s="99" t="str">
        <f>IF(病床状況確認表!CB56="","",病床状況確認表!CB$15)</f>
        <v/>
      </c>
      <c r="CC42" s="99" t="str">
        <f>IF(病床状況確認表!CC56="","",病床状況確認表!CC$15)</f>
        <v/>
      </c>
      <c r="CD42" s="99" t="str">
        <f>IF(病床状況確認表!CD56="","",病床状況確認表!CD$15)</f>
        <v/>
      </c>
      <c r="CE42" s="99" t="str">
        <f>IF(病床状況確認表!CE56="","",病床状況確認表!CE$15)</f>
        <v/>
      </c>
      <c r="CF42" s="99" t="str">
        <f>IF(病床状況確認表!CF56="","",病床状況確認表!CF$15)</f>
        <v/>
      </c>
      <c r="CG42" s="99" t="str">
        <f>IF(病床状況確認表!CG56="","",病床状況確認表!CG$15)</f>
        <v/>
      </c>
      <c r="CH42" s="99" t="str">
        <f>IF(病床状況確認表!CH56="","",病床状況確認表!CH$15)</f>
        <v/>
      </c>
      <c r="CI42" s="99" t="str">
        <f>IF(病床状況確認表!CI56="","",病床状況確認表!CI$15)</f>
        <v/>
      </c>
      <c r="CJ42" s="99" t="str">
        <f>IF(病床状況確認表!CJ56="","",病床状況確認表!CJ$15)</f>
        <v/>
      </c>
      <c r="CK42" s="99" t="str">
        <f>IF(病床状況確認表!CK56="","",病床状況確認表!CK$15)</f>
        <v/>
      </c>
      <c r="CL42" s="99" t="str">
        <f>IF(病床状況確認表!CL56="","",病床状況確認表!CL$15)</f>
        <v/>
      </c>
      <c r="CM42" s="99" t="str">
        <f>IF(病床状況確認表!CM56="","",病床状況確認表!CM$15)</f>
        <v/>
      </c>
      <c r="CN42" s="99" t="str">
        <f>IF(病床状況確認表!CN56="","",病床状況確認表!CN$15)</f>
        <v/>
      </c>
      <c r="CO42" s="99" t="str">
        <f>IF(病床状況確認表!CO56="","",病床状況確認表!CO$15)</f>
        <v/>
      </c>
      <c r="CP42" s="99" t="str">
        <f>IF(病床状況確認表!CP56="","",病床状況確認表!CP$15)</f>
        <v/>
      </c>
      <c r="CQ42" s="99" t="str">
        <f>IF(病床状況確認表!CQ56="","",病床状況確認表!CQ$15)</f>
        <v/>
      </c>
      <c r="CR42" s="99" t="str">
        <f>IF(病床状況確認表!CR56="","",病床状況確認表!CR$15)</f>
        <v/>
      </c>
      <c r="CS42" s="99" t="str">
        <f>IF(病床状況確認表!CS56="","",病床状況確認表!CS$15)</f>
        <v/>
      </c>
      <c r="CT42" s="99" t="str">
        <f>IF(病床状況確認表!CT56="","",病床状況確認表!CT$15)</f>
        <v/>
      </c>
      <c r="CU42" s="99" t="str">
        <f>IF(病床状況確認表!CU56="","",病床状況確認表!CU$15)</f>
        <v/>
      </c>
      <c r="CV42" s="99" t="str">
        <f>IF(病床状況確認表!CV56="","",病床状況確認表!CV$15)</f>
        <v/>
      </c>
      <c r="CW42" s="99" t="str">
        <f>IF(病床状況確認表!CW56="","",病床状況確認表!CW$15)</f>
        <v/>
      </c>
      <c r="CX42" s="99" t="str">
        <f>IF(病床状況確認表!CX56="","",病床状況確認表!CX$15)</f>
        <v/>
      </c>
      <c r="CY42" s="99" t="str">
        <f>IF(病床状況確認表!CY56="","",病床状況確認表!CY$15)</f>
        <v/>
      </c>
      <c r="CZ42" s="99" t="str">
        <f>IF(病床状況確認表!CZ56="","",病床状況確認表!CZ$15)</f>
        <v/>
      </c>
      <c r="DA42" s="99" t="str">
        <f>IF(病床状況確認表!DA56="","",病床状況確認表!DA$15)</f>
        <v/>
      </c>
      <c r="DB42" s="99" t="str">
        <f>IF(病床状況確認表!DB56="","",病床状況確認表!DB$15)</f>
        <v/>
      </c>
      <c r="DC42" s="99" t="str">
        <f>IF(病床状況確認表!DC56="","",病床状況確認表!DC$15)</f>
        <v/>
      </c>
      <c r="DD42" s="99" t="str">
        <f>IF(病床状況確認表!DD56="","",病床状況確認表!DD$15)</f>
        <v/>
      </c>
      <c r="DE42" s="99" t="str">
        <f>IF(病床状況確認表!DE56="","",病床状況確認表!DE$15)</f>
        <v/>
      </c>
      <c r="DF42" s="99" t="str">
        <f>IF(病床状況確認表!DF56="","",病床状況確認表!DF$15)</f>
        <v/>
      </c>
      <c r="DG42" s="99" t="str">
        <f>IF(病床状況確認表!DG56="","",病床状況確認表!DG$15)</f>
        <v/>
      </c>
      <c r="DH42" s="99" t="str">
        <f>IF(病床状況確認表!DH56="","",病床状況確認表!DH$15)</f>
        <v/>
      </c>
      <c r="DI42" s="99" t="str">
        <f>IF(病床状況確認表!DI56="","",病床状況確認表!DI$15)</f>
        <v/>
      </c>
      <c r="DJ42" s="99" t="str">
        <f>IF(病床状況確認表!DJ56="","",病床状況確認表!DJ$15)</f>
        <v/>
      </c>
      <c r="DK42" s="99" t="str">
        <f>IF(病床状況確認表!DK56="","",病床状況確認表!DK$15)</f>
        <v/>
      </c>
      <c r="DL42" s="99" t="str">
        <f>IF(病床状況確認表!DL56="","",病床状況確認表!DL$15)</f>
        <v/>
      </c>
      <c r="DM42" s="99" t="str">
        <f>IF(病床状況確認表!DM56="","",病床状況確認表!DM$15)</f>
        <v/>
      </c>
      <c r="DN42" s="99" t="str">
        <f>IF(病床状況確認表!DN56="","",病床状況確認表!DN$15)</f>
        <v/>
      </c>
      <c r="DO42" s="99" t="str">
        <f>IF(病床状況確認表!DO56="","",病床状況確認表!DO$15)</f>
        <v/>
      </c>
      <c r="DP42" s="99" t="str">
        <f>IF(病床状況確認表!DP56="","",病床状況確認表!DP$15)</f>
        <v/>
      </c>
      <c r="DQ42" s="99" t="str">
        <f>IF(病床状況確認表!DQ56="","",病床状況確認表!DQ$15)</f>
        <v/>
      </c>
      <c r="DR42" s="99" t="str">
        <f>IF(病床状況確認表!DR56="","",病床状況確認表!DR$15)</f>
        <v/>
      </c>
      <c r="DS42" s="99" t="str">
        <f>IF(病床状況確認表!DS56="","",病床状況確認表!DS$15)</f>
        <v/>
      </c>
      <c r="DT42" s="99" t="str">
        <f>IF(病床状況確認表!DT56="","",病床状況確認表!DT$15)</f>
        <v/>
      </c>
      <c r="DU42" s="99" t="str">
        <f>IF(病床状況確認表!DU56="","",病床状況確認表!DU$15)</f>
        <v/>
      </c>
      <c r="DV42" s="99" t="str">
        <f>IF(病床状況確認表!DV56="","",病床状況確認表!DV$15)</f>
        <v/>
      </c>
      <c r="DW42" s="99" t="str">
        <f>IF(病床状況確認表!DW56="","",病床状況確認表!DW$15)</f>
        <v/>
      </c>
      <c r="DX42" s="99" t="str">
        <f>IF(病床状況確認表!DX56="","",病床状況確認表!DX$15)</f>
        <v/>
      </c>
      <c r="DY42" s="99" t="str">
        <f>IF(病床状況確認表!DY56="","",病床状況確認表!DY$15)</f>
        <v/>
      </c>
      <c r="DZ42" s="99" t="str">
        <f>IF(病床状況確認表!DZ56="","",病床状況確認表!DZ$15)</f>
        <v/>
      </c>
      <c r="EA42" s="99" t="str">
        <f>IF(病床状況確認表!EA56="","",病床状況確認表!EA$15)</f>
        <v/>
      </c>
      <c r="EB42" s="99" t="str">
        <f>IF(病床状況確認表!EB56="","",病床状況確認表!EB$15)</f>
        <v/>
      </c>
      <c r="EC42" s="99" t="str">
        <f>IF(病床状況確認表!EC56="","",病床状況確認表!EC$15)</f>
        <v/>
      </c>
      <c r="ED42" s="99" t="str">
        <f>IF(病床状況確認表!ED56="","",病床状況確認表!ED$15)</f>
        <v/>
      </c>
      <c r="EE42" s="99" t="str">
        <f>IF(病床状況確認表!EE56="","",病床状況確認表!EE$15)</f>
        <v/>
      </c>
      <c r="EF42" s="99" t="str">
        <f>IF(病床状況確認表!EF56="","",病床状況確認表!EF$15)</f>
        <v/>
      </c>
      <c r="EG42" s="99" t="str">
        <f>IF(病床状況確認表!EG56="","",病床状況確認表!EG$15)</f>
        <v/>
      </c>
      <c r="EH42" s="99" t="str">
        <f>IF(病床状況確認表!EH56="","",病床状況確認表!EH$15)</f>
        <v/>
      </c>
      <c r="EI42" s="99" t="str">
        <f>IF(病床状況確認表!EI56="","",病床状況確認表!EI$15)</f>
        <v/>
      </c>
      <c r="EJ42" s="99" t="str">
        <f>IF(病床状況確認表!EJ56="","",病床状況確認表!EJ$15)</f>
        <v/>
      </c>
      <c r="EK42" s="99" t="str">
        <f>IF(病床状況確認表!EK56="","",病床状況確認表!EK$15)</f>
        <v/>
      </c>
      <c r="EL42" s="99" t="str">
        <f>IF(病床状況確認表!EL56="","",病床状況確認表!EL$15)</f>
        <v/>
      </c>
      <c r="EM42" s="99" t="str">
        <f>IF(病床状況確認表!EM56="","",病床状況確認表!EM$15)</f>
        <v/>
      </c>
      <c r="EN42" s="99" t="str">
        <f>IF(病床状況確認表!EN56="","",病床状況確認表!EN$15)</f>
        <v/>
      </c>
      <c r="EO42" s="99" t="str">
        <f>IF(病床状況確認表!EO56="","",病床状況確認表!EO$15)</f>
        <v/>
      </c>
      <c r="EP42" s="99" t="str">
        <f>IF(病床状況確認表!EP56="","",病床状況確認表!EP$15)</f>
        <v/>
      </c>
      <c r="EQ42" s="99" t="str">
        <f>IF(病床状況確認表!EQ56="","",病床状況確認表!EQ$15)</f>
        <v/>
      </c>
      <c r="ER42" s="99" t="str">
        <f>IF(病床状況確認表!ER56="","",病床状況確認表!ER$15)</f>
        <v/>
      </c>
      <c r="ES42" s="99" t="str">
        <f>IF(病床状況確認表!ES56="","",病床状況確認表!ES$15)</f>
        <v/>
      </c>
      <c r="ET42" s="99" t="str">
        <f>IF(病床状況確認表!ET56="","",病床状況確認表!ET$15)</f>
        <v/>
      </c>
      <c r="EU42" s="99" t="str">
        <f>IF(病床状況確認表!EU56="","",病床状況確認表!EU$15)</f>
        <v/>
      </c>
      <c r="EV42" s="99" t="str">
        <f>IF(病床状況確認表!EV56="","",病床状況確認表!EV$15)</f>
        <v/>
      </c>
      <c r="EW42" s="99" t="str">
        <f>IF(病床状況確認表!EW56="","",病床状況確認表!EW$15)</f>
        <v/>
      </c>
      <c r="EX42" s="99" t="str">
        <f>IF(病床状況確認表!EX56="","",病床状況確認表!EX$15)</f>
        <v/>
      </c>
      <c r="EY42" s="99" t="str">
        <f>IF(病床状況確認表!EY56="","",病床状況確認表!EY$15)</f>
        <v/>
      </c>
      <c r="EZ42" s="99" t="str">
        <f>IF(病床状況確認表!EZ56="","",病床状況確認表!EZ$15)</f>
        <v/>
      </c>
      <c r="FA42" s="99" t="str">
        <f>IF(病床状況確認表!FA56="","",病床状況確認表!FA$15)</f>
        <v/>
      </c>
      <c r="FB42" s="99" t="str">
        <f>IF(病床状況確認表!FB56="","",病床状況確認表!FB$15)</f>
        <v/>
      </c>
      <c r="FC42" s="99" t="str">
        <f>IF(病床状況確認表!FC56="","",病床状況確認表!FC$15)</f>
        <v/>
      </c>
      <c r="FD42" s="99" t="str">
        <f>IF(病床状況確認表!FD56="","",病床状況確認表!FD$15)</f>
        <v/>
      </c>
      <c r="FE42" s="99" t="str">
        <f>IF(病床状況確認表!FE56="","",病床状況確認表!FE$15)</f>
        <v/>
      </c>
      <c r="FF42" s="99" t="str">
        <f>IF(病床状況確認表!FF56="","",病床状況確認表!FF$15)</f>
        <v/>
      </c>
      <c r="FG42" s="99" t="str">
        <f>IF(病床状況確認表!FG56="","",病床状況確認表!FG$15)</f>
        <v/>
      </c>
      <c r="FH42" s="99" t="str">
        <f>IF(病床状況確認表!FH56="","",病床状況確認表!FH$15)</f>
        <v/>
      </c>
      <c r="FI42" s="99" t="str">
        <f>IF(病床状況確認表!FI56="","",病床状況確認表!FI$15)</f>
        <v/>
      </c>
      <c r="FJ42" s="99" t="str">
        <f>IF(病床状況確認表!FJ56="","",病床状況確認表!FJ$15)</f>
        <v/>
      </c>
      <c r="FK42" s="99" t="str">
        <f>IF(病床状況確認表!FK56="","",病床状況確認表!FK$15)</f>
        <v/>
      </c>
      <c r="FL42" s="99" t="str">
        <f>IF(病床状況確認表!FL56="","",病床状況確認表!FL$15)</f>
        <v/>
      </c>
      <c r="FM42" s="99" t="str">
        <f>IF(病床状況確認表!FM56="","",病床状況確認表!FM$15)</f>
        <v/>
      </c>
      <c r="FN42" s="99" t="str">
        <f>IF(病床状況確認表!FN56="","",病床状況確認表!FN$15)</f>
        <v/>
      </c>
      <c r="FO42" s="99" t="str">
        <f>IF(病床状況確認表!FO56="","",病床状況確認表!FO$15)</f>
        <v/>
      </c>
      <c r="FP42" s="99" t="str">
        <f>IF(病床状況確認表!FP56="","",病床状況確認表!FP$15)</f>
        <v/>
      </c>
      <c r="FQ42" s="99" t="str">
        <f>IF(病床状況確認表!FQ56="","",病床状況確認表!FQ$15)</f>
        <v/>
      </c>
      <c r="FR42" s="99" t="str">
        <f>IF(病床状況確認表!FR56="","",病床状況確認表!FR$15)</f>
        <v/>
      </c>
      <c r="FS42" s="99" t="str">
        <f>IF(病床状況確認表!FS56="","",病床状況確認表!FS$15)</f>
        <v/>
      </c>
      <c r="FT42" s="99" t="str">
        <f>IF(病床状況確認表!FT56="","",病床状況確認表!FT$15)</f>
        <v/>
      </c>
      <c r="FU42" s="99" t="str">
        <f>IF(病床状況確認表!FU56="","",病床状況確認表!FU$15)</f>
        <v/>
      </c>
      <c r="FV42" s="99" t="str">
        <f>IF(病床状況確認表!FV56="","",病床状況確認表!FV$15)</f>
        <v/>
      </c>
      <c r="FW42" s="99" t="str">
        <f>IF(病床状況確認表!FW56="","",病床状況確認表!FW$15)</f>
        <v/>
      </c>
      <c r="FX42" s="99" t="str">
        <f>IF(病床状況確認表!FX56="","",病床状況確認表!FX$15)</f>
        <v/>
      </c>
      <c r="FY42" s="99" t="str">
        <f>IF(病床状況確認表!FY56="","",病床状況確認表!FY$15)</f>
        <v/>
      </c>
      <c r="FZ42" s="99" t="str">
        <f>IF(病床状況確認表!FZ56="","",病床状況確認表!FZ$15)</f>
        <v/>
      </c>
      <c r="GA42" s="99" t="str">
        <f>IF(病床状況確認表!GA56="","",病床状況確認表!GA$15)</f>
        <v/>
      </c>
      <c r="GB42" s="99" t="str">
        <f>IF(病床状況確認表!GB56="","",病床状況確認表!GB$15)</f>
        <v/>
      </c>
      <c r="GC42" s="99" t="str">
        <f>IF(病床状況確認表!GC56="","",病床状況確認表!GC$15)</f>
        <v/>
      </c>
      <c r="GD42" s="99" t="str">
        <f>IF(病床状況確認表!GD56="","",病床状況確認表!GD$15)</f>
        <v/>
      </c>
      <c r="GE42" s="99" t="str">
        <f>IF(病床状況確認表!GE56="","",病床状況確認表!GE$15)</f>
        <v/>
      </c>
      <c r="GF42" s="27" t="str">
        <f t="shared" si="159"/>
        <v/>
      </c>
      <c r="GG42" s="12">
        <f t="shared" si="160"/>
        <v>0</v>
      </c>
      <c r="GH42" s="12">
        <f t="shared" si="161"/>
        <v>0</v>
      </c>
      <c r="GI42" s="45">
        <f>IFERROR(VLOOKUP(AT$3&amp;C42&amp;D42,データ!D:E,2,0),0)</f>
        <v>0</v>
      </c>
      <c r="GJ42" s="45">
        <f t="shared" si="157"/>
        <v>0</v>
      </c>
      <c r="GK42" s="1">
        <f t="shared" si="162"/>
        <v>0</v>
      </c>
      <c r="GL42" s="1" t="str">
        <f t="shared" si="158"/>
        <v/>
      </c>
    </row>
    <row r="43" spans="1:194">
      <c r="A43" s="1" t="str">
        <f>IF(GL43="","",MAX($A$6:A42)+1)</f>
        <v/>
      </c>
      <c r="B43" s="27"/>
      <c r="C43" s="6"/>
      <c r="D43" s="6"/>
      <c r="E43" s="97" t="str">
        <f>IF(病床状況確認表!E57="","",病床状況確認表!E$15)</f>
        <v/>
      </c>
      <c r="F43" s="98" t="str">
        <f>IF(病床状況確認表!F57="","",病床状況確認表!F$15)</f>
        <v/>
      </c>
      <c r="G43" s="98" t="str">
        <f>IF(病床状況確認表!G57="","",病床状況確認表!G$15)</f>
        <v/>
      </c>
      <c r="H43" s="98" t="str">
        <f>IF(病床状況確認表!H57="","",病床状況確認表!H$15)</f>
        <v/>
      </c>
      <c r="I43" s="98" t="str">
        <f>IF(病床状況確認表!I57="","",病床状況確認表!I$15)</f>
        <v/>
      </c>
      <c r="J43" s="98" t="str">
        <f>IF(病床状況確認表!J57="","",病床状況確認表!J$15)</f>
        <v/>
      </c>
      <c r="K43" s="98" t="str">
        <f>IF(病床状況確認表!K57="","",病床状況確認表!K$15)</f>
        <v/>
      </c>
      <c r="L43" s="98" t="str">
        <f>IF(病床状況確認表!L57="","",病床状況確認表!L$15)</f>
        <v/>
      </c>
      <c r="M43" s="98" t="str">
        <f>IF(病床状況確認表!M57="","",病床状況確認表!M$15)</f>
        <v/>
      </c>
      <c r="N43" s="98" t="str">
        <f>IF(病床状況確認表!N57="","",病床状況確認表!N$15)</f>
        <v/>
      </c>
      <c r="O43" s="98" t="str">
        <f>IF(病床状況確認表!O57="","",病床状況確認表!O$15)</f>
        <v/>
      </c>
      <c r="P43" s="98" t="str">
        <f>IF(病床状況確認表!P57="","",病床状況確認表!P$15)</f>
        <v/>
      </c>
      <c r="Q43" s="98" t="str">
        <f>IF(病床状況確認表!Q57="","",病床状況確認表!Q$15)</f>
        <v/>
      </c>
      <c r="R43" s="98" t="str">
        <f>IF(病床状況確認表!R57="","",病床状況確認表!R$15)</f>
        <v/>
      </c>
      <c r="S43" s="98" t="str">
        <f>IF(病床状況確認表!S57="","",病床状況確認表!S$15)</f>
        <v/>
      </c>
      <c r="T43" s="98" t="str">
        <f>IF(病床状況確認表!T57="","",病床状況確認表!T$15)</f>
        <v/>
      </c>
      <c r="U43" s="98" t="str">
        <f>IF(病床状況確認表!U57="","",病床状況確認表!U$15)</f>
        <v/>
      </c>
      <c r="V43" s="98" t="str">
        <f>IF(病床状況確認表!V57="","",病床状況確認表!V$15)</f>
        <v/>
      </c>
      <c r="W43" s="98" t="str">
        <f>IF(病床状況確認表!W57="","",病床状況確認表!W$15)</f>
        <v/>
      </c>
      <c r="X43" s="98" t="str">
        <f>IF(病床状況確認表!X57="","",病床状況確認表!X$15)</f>
        <v/>
      </c>
      <c r="Y43" s="98" t="str">
        <f>IF(病床状況確認表!Y57="","",病床状況確認表!Y$15)</f>
        <v/>
      </c>
      <c r="Z43" s="98" t="str">
        <f>IF(病床状況確認表!Z57="","",病床状況確認表!Z$15)</f>
        <v/>
      </c>
      <c r="AA43" s="98" t="str">
        <f>IF(病床状況確認表!AA57="","",病床状況確認表!AA$15)</f>
        <v/>
      </c>
      <c r="AB43" s="98" t="str">
        <f>IF(病床状況確認表!AB57="","",病床状況確認表!AB$15)</f>
        <v/>
      </c>
      <c r="AC43" s="98" t="str">
        <f>IF(病床状況確認表!AC57="","",病床状況確認表!AC$15)</f>
        <v/>
      </c>
      <c r="AD43" s="98" t="str">
        <f>IF(病床状況確認表!AD57="","",病床状況確認表!AD$15)</f>
        <v/>
      </c>
      <c r="AE43" s="98" t="str">
        <f>IF(病床状況確認表!AE57="","",病床状況確認表!AE$15)</f>
        <v/>
      </c>
      <c r="AF43" s="98" t="str">
        <f>IF(病床状況確認表!AF57="","",病床状況確認表!AF$15)</f>
        <v/>
      </c>
      <c r="AG43" s="98" t="str">
        <f>IF(病床状況確認表!AG57="","",病床状況確認表!AG$15)</f>
        <v/>
      </c>
      <c r="AH43" s="98" t="str">
        <f>IF(病床状況確認表!AH57="","",病床状況確認表!AH$15)</f>
        <v/>
      </c>
      <c r="AI43" s="98" t="str">
        <f>IF(病床状況確認表!AI57="","",病床状況確認表!AI$15)</f>
        <v/>
      </c>
      <c r="AJ43" s="99" t="str">
        <f>IF(病床状況確認表!AJ57="","",病床状況確認表!AJ$15)</f>
        <v/>
      </c>
      <c r="AK43" s="99" t="str">
        <f>IF(病床状況確認表!AK57="","",病床状況確認表!AK$15)</f>
        <v/>
      </c>
      <c r="AL43" s="99" t="str">
        <f>IF(病床状況確認表!AL57="","",病床状況確認表!AL$15)</f>
        <v/>
      </c>
      <c r="AM43" s="99" t="str">
        <f>IF(病床状況確認表!AM57="","",病床状況確認表!AM$15)</f>
        <v/>
      </c>
      <c r="AN43" s="99" t="str">
        <f>IF(病床状況確認表!AN57="","",病床状況確認表!AN$15)</f>
        <v/>
      </c>
      <c r="AO43" s="99" t="str">
        <f>IF(病床状況確認表!AO57="","",病床状況確認表!AO$15)</f>
        <v/>
      </c>
      <c r="AP43" s="99" t="str">
        <f>IF(病床状況確認表!AP57="","",病床状況確認表!AP$15)</f>
        <v/>
      </c>
      <c r="AQ43" s="99" t="str">
        <f>IF(病床状況確認表!AQ57="","",病床状況確認表!AQ$15)</f>
        <v/>
      </c>
      <c r="AR43" s="99" t="str">
        <f>IF(病床状況確認表!AR57="","",病床状況確認表!AR$15)</f>
        <v/>
      </c>
      <c r="AS43" s="99" t="str">
        <f>IF(病床状況確認表!AS57="","",病床状況確認表!AS$15)</f>
        <v/>
      </c>
      <c r="AT43" s="99" t="str">
        <f>IF(病床状況確認表!AT57="","",病床状況確認表!AT$15)</f>
        <v/>
      </c>
      <c r="AU43" s="99" t="str">
        <f>IF(病床状況確認表!AU57="","",病床状況確認表!AU$15)</f>
        <v/>
      </c>
      <c r="AV43" s="99" t="str">
        <f>IF(病床状況確認表!AV57="","",病床状況確認表!AV$15)</f>
        <v/>
      </c>
      <c r="AW43" s="99" t="str">
        <f>IF(病床状況確認表!AW57="","",病床状況確認表!AW$15)</f>
        <v/>
      </c>
      <c r="AX43" s="99" t="str">
        <f>IF(病床状況確認表!AX57="","",病床状況確認表!AX$15)</f>
        <v/>
      </c>
      <c r="AY43" s="99" t="str">
        <f>IF(病床状況確認表!AY57="","",病床状況確認表!AY$15)</f>
        <v/>
      </c>
      <c r="AZ43" s="99" t="str">
        <f>IF(病床状況確認表!AZ57="","",病床状況確認表!AZ$15)</f>
        <v/>
      </c>
      <c r="BA43" s="99" t="str">
        <f>IF(病床状況確認表!BA57="","",病床状況確認表!BA$15)</f>
        <v/>
      </c>
      <c r="BB43" s="99" t="str">
        <f>IF(病床状況確認表!BB57="","",病床状況確認表!BB$15)</f>
        <v/>
      </c>
      <c r="BC43" s="99" t="str">
        <f>IF(病床状況確認表!BC57="","",病床状況確認表!BC$15)</f>
        <v/>
      </c>
      <c r="BD43" s="99" t="str">
        <f>IF(病床状況確認表!BD57="","",病床状況確認表!BD$15)</f>
        <v/>
      </c>
      <c r="BE43" s="99" t="str">
        <f>IF(病床状況確認表!BE57="","",病床状況確認表!BE$15)</f>
        <v/>
      </c>
      <c r="BF43" s="99" t="str">
        <f>IF(病床状況確認表!BF57="","",病床状況確認表!BF$15)</f>
        <v/>
      </c>
      <c r="BG43" s="99" t="str">
        <f>IF(病床状況確認表!BG57="","",病床状況確認表!BG$15)</f>
        <v/>
      </c>
      <c r="BH43" s="99" t="str">
        <f>IF(病床状況確認表!BH57="","",病床状況確認表!BH$15)</f>
        <v/>
      </c>
      <c r="BI43" s="99" t="str">
        <f>IF(病床状況確認表!BI57="","",病床状況確認表!BI$15)</f>
        <v/>
      </c>
      <c r="BJ43" s="99" t="str">
        <f>IF(病床状況確認表!BJ57="","",病床状況確認表!BJ$15)</f>
        <v/>
      </c>
      <c r="BK43" s="99" t="str">
        <f>IF(病床状況確認表!BK57="","",病床状況確認表!BK$15)</f>
        <v/>
      </c>
      <c r="BL43" s="99" t="str">
        <f>IF(病床状況確認表!BL57="","",病床状況確認表!BL$15)</f>
        <v/>
      </c>
      <c r="BM43" s="99" t="str">
        <f>IF(病床状況確認表!BM57="","",病床状況確認表!BM$15)</f>
        <v/>
      </c>
      <c r="BN43" s="99" t="str">
        <f>IF(病床状況確認表!BN57="","",病床状況確認表!BN$15)</f>
        <v/>
      </c>
      <c r="BO43" s="99" t="str">
        <f>IF(病床状況確認表!BO57="","",病床状況確認表!BO$15)</f>
        <v/>
      </c>
      <c r="BP43" s="99" t="str">
        <f>IF(病床状況確認表!BP57="","",病床状況確認表!BP$15)</f>
        <v/>
      </c>
      <c r="BQ43" s="99" t="str">
        <f>IF(病床状況確認表!BQ57="","",病床状況確認表!BQ$15)</f>
        <v/>
      </c>
      <c r="BR43" s="99" t="str">
        <f>IF(病床状況確認表!BR57="","",病床状況確認表!BR$15)</f>
        <v/>
      </c>
      <c r="BS43" s="99" t="str">
        <f>IF(病床状況確認表!BS57="","",病床状況確認表!BS$15)</f>
        <v/>
      </c>
      <c r="BT43" s="99" t="str">
        <f>IF(病床状況確認表!BT57="","",病床状況確認表!BT$15)</f>
        <v/>
      </c>
      <c r="BU43" s="99" t="str">
        <f>IF(病床状況確認表!BU57="","",病床状況確認表!BU$15)</f>
        <v/>
      </c>
      <c r="BV43" s="99" t="str">
        <f>IF(病床状況確認表!BV57="","",病床状況確認表!BV$15)</f>
        <v/>
      </c>
      <c r="BW43" s="99" t="str">
        <f>IF(病床状況確認表!BW57="","",病床状況確認表!BW$15)</f>
        <v/>
      </c>
      <c r="BX43" s="99" t="str">
        <f>IF(病床状況確認表!BX57="","",病床状況確認表!BX$15)</f>
        <v/>
      </c>
      <c r="BY43" s="99" t="str">
        <f>IF(病床状況確認表!BY57="","",病床状況確認表!BY$15)</f>
        <v/>
      </c>
      <c r="BZ43" s="99" t="str">
        <f>IF(病床状況確認表!BZ57="","",病床状況確認表!BZ$15)</f>
        <v/>
      </c>
      <c r="CA43" s="99" t="str">
        <f>IF(病床状況確認表!CA57="","",病床状況確認表!CA$15)</f>
        <v/>
      </c>
      <c r="CB43" s="99" t="str">
        <f>IF(病床状況確認表!CB57="","",病床状況確認表!CB$15)</f>
        <v/>
      </c>
      <c r="CC43" s="99" t="str">
        <f>IF(病床状況確認表!CC57="","",病床状況確認表!CC$15)</f>
        <v/>
      </c>
      <c r="CD43" s="99" t="str">
        <f>IF(病床状況確認表!CD57="","",病床状況確認表!CD$15)</f>
        <v/>
      </c>
      <c r="CE43" s="99" t="str">
        <f>IF(病床状況確認表!CE57="","",病床状況確認表!CE$15)</f>
        <v/>
      </c>
      <c r="CF43" s="99" t="str">
        <f>IF(病床状況確認表!CF57="","",病床状況確認表!CF$15)</f>
        <v/>
      </c>
      <c r="CG43" s="99" t="str">
        <f>IF(病床状況確認表!CG57="","",病床状況確認表!CG$15)</f>
        <v/>
      </c>
      <c r="CH43" s="99" t="str">
        <f>IF(病床状況確認表!CH57="","",病床状況確認表!CH$15)</f>
        <v/>
      </c>
      <c r="CI43" s="99" t="str">
        <f>IF(病床状況確認表!CI57="","",病床状況確認表!CI$15)</f>
        <v/>
      </c>
      <c r="CJ43" s="99" t="str">
        <f>IF(病床状況確認表!CJ57="","",病床状況確認表!CJ$15)</f>
        <v/>
      </c>
      <c r="CK43" s="99" t="str">
        <f>IF(病床状況確認表!CK57="","",病床状況確認表!CK$15)</f>
        <v/>
      </c>
      <c r="CL43" s="99" t="str">
        <f>IF(病床状況確認表!CL57="","",病床状況確認表!CL$15)</f>
        <v/>
      </c>
      <c r="CM43" s="99" t="str">
        <f>IF(病床状況確認表!CM57="","",病床状況確認表!CM$15)</f>
        <v/>
      </c>
      <c r="CN43" s="99" t="str">
        <f>IF(病床状況確認表!CN57="","",病床状況確認表!CN$15)</f>
        <v/>
      </c>
      <c r="CO43" s="99" t="str">
        <f>IF(病床状況確認表!CO57="","",病床状況確認表!CO$15)</f>
        <v/>
      </c>
      <c r="CP43" s="99" t="str">
        <f>IF(病床状況確認表!CP57="","",病床状況確認表!CP$15)</f>
        <v/>
      </c>
      <c r="CQ43" s="99" t="str">
        <f>IF(病床状況確認表!CQ57="","",病床状況確認表!CQ$15)</f>
        <v/>
      </c>
      <c r="CR43" s="99" t="str">
        <f>IF(病床状況確認表!CR57="","",病床状況確認表!CR$15)</f>
        <v/>
      </c>
      <c r="CS43" s="99" t="str">
        <f>IF(病床状況確認表!CS57="","",病床状況確認表!CS$15)</f>
        <v/>
      </c>
      <c r="CT43" s="99" t="str">
        <f>IF(病床状況確認表!CT57="","",病床状況確認表!CT$15)</f>
        <v/>
      </c>
      <c r="CU43" s="99" t="str">
        <f>IF(病床状況確認表!CU57="","",病床状況確認表!CU$15)</f>
        <v/>
      </c>
      <c r="CV43" s="99" t="str">
        <f>IF(病床状況確認表!CV57="","",病床状況確認表!CV$15)</f>
        <v/>
      </c>
      <c r="CW43" s="99" t="str">
        <f>IF(病床状況確認表!CW57="","",病床状況確認表!CW$15)</f>
        <v/>
      </c>
      <c r="CX43" s="99" t="str">
        <f>IF(病床状況確認表!CX57="","",病床状況確認表!CX$15)</f>
        <v/>
      </c>
      <c r="CY43" s="99" t="str">
        <f>IF(病床状況確認表!CY57="","",病床状況確認表!CY$15)</f>
        <v/>
      </c>
      <c r="CZ43" s="99" t="str">
        <f>IF(病床状況確認表!CZ57="","",病床状況確認表!CZ$15)</f>
        <v/>
      </c>
      <c r="DA43" s="99" t="str">
        <f>IF(病床状況確認表!DA57="","",病床状況確認表!DA$15)</f>
        <v/>
      </c>
      <c r="DB43" s="99" t="str">
        <f>IF(病床状況確認表!DB57="","",病床状況確認表!DB$15)</f>
        <v/>
      </c>
      <c r="DC43" s="99" t="str">
        <f>IF(病床状況確認表!DC57="","",病床状況確認表!DC$15)</f>
        <v/>
      </c>
      <c r="DD43" s="99" t="str">
        <f>IF(病床状況確認表!DD57="","",病床状況確認表!DD$15)</f>
        <v/>
      </c>
      <c r="DE43" s="99" t="str">
        <f>IF(病床状況確認表!DE57="","",病床状況確認表!DE$15)</f>
        <v/>
      </c>
      <c r="DF43" s="99" t="str">
        <f>IF(病床状況確認表!DF57="","",病床状況確認表!DF$15)</f>
        <v/>
      </c>
      <c r="DG43" s="99" t="str">
        <f>IF(病床状況確認表!DG57="","",病床状況確認表!DG$15)</f>
        <v/>
      </c>
      <c r="DH43" s="99" t="str">
        <f>IF(病床状況確認表!DH57="","",病床状況確認表!DH$15)</f>
        <v/>
      </c>
      <c r="DI43" s="99" t="str">
        <f>IF(病床状況確認表!DI57="","",病床状況確認表!DI$15)</f>
        <v/>
      </c>
      <c r="DJ43" s="99" t="str">
        <f>IF(病床状況確認表!DJ57="","",病床状況確認表!DJ$15)</f>
        <v/>
      </c>
      <c r="DK43" s="99" t="str">
        <f>IF(病床状況確認表!DK57="","",病床状況確認表!DK$15)</f>
        <v/>
      </c>
      <c r="DL43" s="99" t="str">
        <f>IF(病床状況確認表!DL57="","",病床状況確認表!DL$15)</f>
        <v/>
      </c>
      <c r="DM43" s="99" t="str">
        <f>IF(病床状況確認表!DM57="","",病床状況確認表!DM$15)</f>
        <v/>
      </c>
      <c r="DN43" s="99" t="str">
        <f>IF(病床状況確認表!DN57="","",病床状況確認表!DN$15)</f>
        <v/>
      </c>
      <c r="DO43" s="99" t="str">
        <f>IF(病床状況確認表!DO57="","",病床状況確認表!DO$15)</f>
        <v/>
      </c>
      <c r="DP43" s="99" t="str">
        <f>IF(病床状況確認表!DP57="","",病床状況確認表!DP$15)</f>
        <v/>
      </c>
      <c r="DQ43" s="99" t="str">
        <f>IF(病床状況確認表!DQ57="","",病床状況確認表!DQ$15)</f>
        <v/>
      </c>
      <c r="DR43" s="99" t="str">
        <f>IF(病床状況確認表!DR57="","",病床状況確認表!DR$15)</f>
        <v/>
      </c>
      <c r="DS43" s="99" t="str">
        <f>IF(病床状況確認表!DS57="","",病床状況確認表!DS$15)</f>
        <v/>
      </c>
      <c r="DT43" s="99" t="str">
        <f>IF(病床状況確認表!DT57="","",病床状況確認表!DT$15)</f>
        <v/>
      </c>
      <c r="DU43" s="99" t="str">
        <f>IF(病床状況確認表!DU57="","",病床状況確認表!DU$15)</f>
        <v/>
      </c>
      <c r="DV43" s="99" t="str">
        <f>IF(病床状況確認表!DV57="","",病床状況確認表!DV$15)</f>
        <v/>
      </c>
      <c r="DW43" s="99" t="str">
        <f>IF(病床状況確認表!DW57="","",病床状況確認表!DW$15)</f>
        <v/>
      </c>
      <c r="DX43" s="99" t="str">
        <f>IF(病床状況確認表!DX57="","",病床状況確認表!DX$15)</f>
        <v/>
      </c>
      <c r="DY43" s="99" t="str">
        <f>IF(病床状況確認表!DY57="","",病床状況確認表!DY$15)</f>
        <v/>
      </c>
      <c r="DZ43" s="99" t="str">
        <f>IF(病床状況確認表!DZ57="","",病床状況確認表!DZ$15)</f>
        <v/>
      </c>
      <c r="EA43" s="99" t="str">
        <f>IF(病床状況確認表!EA57="","",病床状況確認表!EA$15)</f>
        <v/>
      </c>
      <c r="EB43" s="99" t="str">
        <f>IF(病床状況確認表!EB57="","",病床状況確認表!EB$15)</f>
        <v/>
      </c>
      <c r="EC43" s="99" t="str">
        <f>IF(病床状況確認表!EC57="","",病床状況確認表!EC$15)</f>
        <v/>
      </c>
      <c r="ED43" s="99" t="str">
        <f>IF(病床状況確認表!ED57="","",病床状況確認表!ED$15)</f>
        <v/>
      </c>
      <c r="EE43" s="99" t="str">
        <f>IF(病床状況確認表!EE57="","",病床状況確認表!EE$15)</f>
        <v/>
      </c>
      <c r="EF43" s="99" t="str">
        <f>IF(病床状況確認表!EF57="","",病床状況確認表!EF$15)</f>
        <v/>
      </c>
      <c r="EG43" s="99" t="str">
        <f>IF(病床状況確認表!EG57="","",病床状況確認表!EG$15)</f>
        <v/>
      </c>
      <c r="EH43" s="99" t="str">
        <f>IF(病床状況確認表!EH57="","",病床状況確認表!EH$15)</f>
        <v/>
      </c>
      <c r="EI43" s="99" t="str">
        <f>IF(病床状況確認表!EI57="","",病床状況確認表!EI$15)</f>
        <v/>
      </c>
      <c r="EJ43" s="99" t="str">
        <f>IF(病床状況確認表!EJ57="","",病床状況確認表!EJ$15)</f>
        <v/>
      </c>
      <c r="EK43" s="99" t="str">
        <f>IF(病床状況確認表!EK57="","",病床状況確認表!EK$15)</f>
        <v/>
      </c>
      <c r="EL43" s="99" t="str">
        <f>IF(病床状況確認表!EL57="","",病床状況確認表!EL$15)</f>
        <v/>
      </c>
      <c r="EM43" s="99" t="str">
        <f>IF(病床状況確認表!EM57="","",病床状況確認表!EM$15)</f>
        <v/>
      </c>
      <c r="EN43" s="99" t="str">
        <f>IF(病床状況確認表!EN57="","",病床状況確認表!EN$15)</f>
        <v/>
      </c>
      <c r="EO43" s="99" t="str">
        <f>IF(病床状況確認表!EO57="","",病床状況確認表!EO$15)</f>
        <v/>
      </c>
      <c r="EP43" s="99" t="str">
        <f>IF(病床状況確認表!EP57="","",病床状況確認表!EP$15)</f>
        <v/>
      </c>
      <c r="EQ43" s="99" t="str">
        <f>IF(病床状況確認表!EQ57="","",病床状況確認表!EQ$15)</f>
        <v/>
      </c>
      <c r="ER43" s="99" t="str">
        <f>IF(病床状況確認表!ER57="","",病床状況確認表!ER$15)</f>
        <v/>
      </c>
      <c r="ES43" s="99" t="str">
        <f>IF(病床状況確認表!ES57="","",病床状況確認表!ES$15)</f>
        <v/>
      </c>
      <c r="ET43" s="99" t="str">
        <f>IF(病床状況確認表!ET57="","",病床状況確認表!ET$15)</f>
        <v/>
      </c>
      <c r="EU43" s="99" t="str">
        <f>IF(病床状況確認表!EU57="","",病床状況確認表!EU$15)</f>
        <v/>
      </c>
      <c r="EV43" s="99" t="str">
        <f>IF(病床状況確認表!EV57="","",病床状況確認表!EV$15)</f>
        <v/>
      </c>
      <c r="EW43" s="99" t="str">
        <f>IF(病床状況確認表!EW57="","",病床状況確認表!EW$15)</f>
        <v/>
      </c>
      <c r="EX43" s="99" t="str">
        <f>IF(病床状況確認表!EX57="","",病床状況確認表!EX$15)</f>
        <v/>
      </c>
      <c r="EY43" s="99" t="str">
        <f>IF(病床状況確認表!EY57="","",病床状況確認表!EY$15)</f>
        <v/>
      </c>
      <c r="EZ43" s="99" t="str">
        <f>IF(病床状況確認表!EZ57="","",病床状況確認表!EZ$15)</f>
        <v/>
      </c>
      <c r="FA43" s="99" t="str">
        <f>IF(病床状況確認表!FA57="","",病床状況確認表!FA$15)</f>
        <v/>
      </c>
      <c r="FB43" s="99" t="str">
        <f>IF(病床状況確認表!FB57="","",病床状況確認表!FB$15)</f>
        <v/>
      </c>
      <c r="FC43" s="99" t="str">
        <f>IF(病床状況確認表!FC57="","",病床状況確認表!FC$15)</f>
        <v/>
      </c>
      <c r="FD43" s="99" t="str">
        <f>IF(病床状況確認表!FD57="","",病床状況確認表!FD$15)</f>
        <v/>
      </c>
      <c r="FE43" s="99" t="str">
        <f>IF(病床状況確認表!FE57="","",病床状況確認表!FE$15)</f>
        <v/>
      </c>
      <c r="FF43" s="99" t="str">
        <f>IF(病床状況確認表!FF57="","",病床状況確認表!FF$15)</f>
        <v/>
      </c>
      <c r="FG43" s="99" t="str">
        <f>IF(病床状況確認表!FG57="","",病床状況確認表!FG$15)</f>
        <v/>
      </c>
      <c r="FH43" s="99" t="str">
        <f>IF(病床状況確認表!FH57="","",病床状況確認表!FH$15)</f>
        <v/>
      </c>
      <c r="FI43" s="99" t="str">
        <f>IF(病床状況確認表!FI57="","",病床状況確認表!FI$15)</f>
        <v/>
      </c>
      <c r="FJ43" s="99" t="str">
        <f>IF(病床状況確認表!FJ57="","",病床状況確認表!FJ$15)</f>
        <v/>
      </c>
      <c r="FK43" s="99" t="str">
        <f>IF(病床状況確認表!FK57="","",病床状況確認表!FK$15)</f>
        <v/>
      </c>
      <c r="FL43" s="99" t="str">
        <f>IF(病床状況確認表!FL57="","",病床状況確認表!FL$15)</f>
        <v/>
      </c>
      <c r="FM43" s="99" t="str">
        <f>IF(病床状況確認表!FM57="","",病床状況確認表!FM$15)</f>
        <v/>
      </c>
      <c r="FN43" s="99" t="str">
        <f>IF(病床状況確認表!FN57="","",病床状況確認表!FN$15)</f>
        <v/>
      </c>
      <c r="FO43" s="99" t="str">
        <f>IF(病床状況確認表!FO57="","",病床状況確認表!FO$15)</f>
        <v/>
      </c>
      <c r="FP43" s="99" t="str">
        <f>IF(病床状況確認表!FP57="","",病床状況確認表!FP$15)</f>
        <v/>
      </c>
      <c r="FQ43" s="99" t="str">
        <f>IF(病床状況確認表!FQ57="","",病床状況確認表!FQ$15)</f>
        <v/>
      </c>
      <c r="FR43" s="99" t="str">
        <f>IF(病床状況確認表!FR57="","",病床状況確認表!FR$15)</f>
        <v/>
      </c>
      <c r="FS43" s="99" t="str">
        <f>IF(病床状況確認表!FS57="","",病床状況確認表!FS$15)</f>
        <v/>
      </c>
      <c r="FT43" s="99" t="str">
        <f>IF(病床状況確認表!FT57="","",病床状況確認表!FT$15)</f>
        <v/>
      </c>
      <c r="FU43" s="99" t="str">
        <f>IF(病床状況確認表!FU57="","",病床状況確認表!FU$15)</f>
        <v/>
      </c>
      <c r="FV43" s="99" t="str">
        <f>IF(病床状況確認表!FV57="","",病床状況確認表!FV$15)</f>
        <v/>
      </c>
      <c r="FW43" s="99" t="str">
        <f>IF(病床状況確認表!FW57="","",病床状況確認表!FW$15)</f>
        <v/>
      </c>
      <c r="FX43" s="99" t="str">
        <f>IF(病床状況確認表!FX57="","",病床状況確認表!FX$15)</f>
        <v/>
      </c>
      <c r="FY43" s="99" t="str">
        <f>IF(病床状況確認表!FY57="","",病床状況確認表!FY$15)</f>
        <v/>
      </c>
      <c r="FZ43" s="99" t="str">
        <f>IF(病床状況確認表!FZ57="","",病床状況確認表!FZ$15)</f>
        <v/>
      </c>
      <c r="GA43" s="99" t="str">
        <f>IF(病床状況確認表!GA57="","",病床状況確認表!GA$15)</f>
        <v/>
      </c>
      <c r="GB43" s="99" t="str">
        <f>IF(病床状況確認表!GB57="","",病床状況確認表!GB$15)</f>
        <v/>
      </c>
      <c r="GC43" s="99" t="str">
        <f>IF(病床状況確認表!GC57="","",病床状況確認表!GC$15)</f>
        <v/>
      </c>
      <c r="GD43" s="99" t="str">
        <f>IF(病床状況確認表!GD57="","",病床状況確認表!GD$15)</f>
        <v/>
      </c>
      <c r="GE43" s="99" t="str">
        <f>IF(病床状況確認表!GE57="","",病床状況確認表!GE$15)</f>
        <v/>
      </c>
      <c r="GF43" s="27" t="str">
        <f t="shared" si="159"/>
        <v/>
      </c>
      <c r="GG43" s="12">
        <f t="shared" si="160"/>
        <v>0</v>
      </c>
      <c r="GH43" s="12">
        <f t="shared" si="161"/>
        <v>0</v>
      </c>
      <c r="GI43" s="45">
        <f>IFERROR(VLOOKUP(AT$3&amp;C43&amp;D43,データ!D:E,2,0),0)</f>
        <v>0</v>
      </c>
      <c r="GJ43" s="45">
        <f t="shared" si="157"/>
        <v>0</v>
      </c>
      <c r="GK43" s="1">
        <f t="shared" si="162"/>
        <v>0</v>
      </c>
      <c r="GL43" s="1" t="str">
        <f t="shared" si="158"/>
        <v/>
      </c>
    </row>
    <row r="44" spans="1:194">
      <c r="A44" s="1" t="str">
        <f>IF(GL44="","",MAX($A$6:A43)+1)</f>
        <v/>
      </c>
      <c r="B44" s="27"/>
      <c r="C44" s="6"/>
      <c r="D44" s="6"/>
      <c r="E44" s="97" t="str">
        <f>IF(病床状況確認表!E58="","",病床状況確認表!E$15)</f>
        <v/>
      </c>
      <c r="F44" s="98" t="str">
        <f>IF(病床状況確認表!F58="","",病床状況確認表!F$15)</f>
        <v/>
      </c>
      <c r="G44" s="98" t="str">
        <f>IF(病床状況確認表!G58="","",病床状況確認表!G$15)</f>
        <v/>
      </c>
      <c r="H44" s="98" t="str">
        <f>IF(病床状況確認表!H58="","",病床状況確認表!H$15)</f>
        <v/>
      </c>
      <c r="I44" s="98" t="str">
        <f>IF(病床状況確認表!I58="","",病床状況確認表!I$15)</f>
        <v/>
      </c>
      <c r="J44" s="98" t="str">
        <f>IF(病床状況確認表!J58="","",病床状況確認表!J$15)</f>
        <v/>
      </c>
      <c r="K44" s="98" t="str">
        <f>IF(病床状況確認表!K58="","",病床状況確認表!K$15)</f>
        <v/>
      </c>
      <c r="L44" s="98" t="str">
        <f>IF(病床状況確認表!L58="","",病床状況確認表!L$15)</f>
        <v/>
      </c>
      <c r="M44" s="98" t="str">
        <f>IF(病床状況確認表!M58="","",病床状況確認表!M$15)</f>
        <v/>
      </c>
      <c r="N44" s="98" t="str">
        <f>IF(病床状況確認表!N58="","",病床状況確認表!N$15)</f>
        <v/>
      </c>
      <c r="O44" s="98" t="str">
        <f>IF(病床状況確認表!O58="","",病床状況確認表!O$15)</f>
        <v/>
      </c>
      <c r="P44" s="98" t="str">
        <f>IF(病床状況確認表!P58="","",病床状況確認表!P$15)</f>
        <v/>
      </c>
      <c r="Q44" s="98" t="str">
        <f>IF(病床状況確認表!Q58="","",病床状況確認表!Q$15)</f>
        <v/>
      </c>
      <c r="R44" s="98" t="str">
        <f>IF(病床状況確認表!R58="","",病床状況確認表!R$15)</f>
        <v/>
      </c>
      <c r="S44" s="98" t="str">
        <f>IF(病床状況確認表!S58="","",病床状況確認表!S$15)</f>
        <v/>
      </c>
      <c r="T44" s="98" t="str">
        <f>IF(病床状況確認表!T58="","",病床状況確認表!T$15)</f>
        <v/>
      </c>
      <c r="U44" s="98" t="str">
        <f>IF(病床状況確認表!U58="","",病床状況確認表!U$15)</f>
        <v/>
      </c>
      <c r="V44" s="98" t="str">
        <f>IF(病床状況確認表!V58="","",病床状況確認表!V$15)</f>
        <v/>
      </c>
      <c r="W44" s="98" t="str">
        <f>IF(病床状況確認表!W58="","",病床状況確認表!W$15)</f>
        <v/>
      </c>
      <c r="X44" s="98" t="str">
        <f>IF(病床状況確認表!X58="","",病床状況確認表!X$15)</f>
        <v/>
      </c>
      <c r="Y44" s="98" t="str">
        <f>IF(病床状況確認表!Y58="","",病床状況確認表!Y$15)</f>
        <v/>
      </c>
      <c r="Z44" s="98" t="str">
        <f>IF(病床状況確認表!Z58="","",病床状況確認表!Z$15)</f>
        <v/>
      </c>
      <c r="AA44" s="98" t="str">
        <f>IF(病床状況確認表!AA58="","",病床状況確認表!AA$15)</f>
        <v/>
      </c>
      <c r="AB44" s="98" t="str">
        <f>IF(病床状況確認表!AB58="","",病床状況確認表!AB$15)</f>
        <v/>
      </c>
      <c r="AC44" s="98" t="str">
        <f>IF(病床状況確認表!AC58="","",病床状況確認表!AC$15)</f>
        <v/>
      </c>
      <c r="AD44" s="98" t="str">
        <f>IF(病床状況確認表!AD58="","",病床状況確認表!AD$15)</f>
        <v/>
      </c>
      <c r="AE44" s="98" t="str">
        <f>IF(病床状況確認表!AE58="","",病床状況確認表!AE$15)</f>
        <v/>
      </c>
      <c r="AF44" s="98" t="str">
        <f>IF(病床状況確認表!AF58="","",病床状況確認表!AF$15)</f>
        <v/>
      </c>
      <c r="AG44" s="98" t="str">
        <f>IF(病床状況確認表!AG58="","",病床状況確認表!AG$15)</f>
        <v/>
      </c>
      <c r="AH44" s="98" t="str">
        <f>IF(病床状況確認表!AH58="","",病床状況確認表!AH$15)</f>
        <v/>
      </c>
      <c r="AI44" s="98" t="str">
        <f>IF(病床状況確認表!AI58="","",病床状況確認表!AI$15)</f>
        <v/>
      </c>
      <c r="AJ44" s="99" t="str">
        <f>IF(病床状況確認表!AJ58="","",病床状況確認表!AJ$15)</f>
        <v/>
      </c>
      <c r="AK44" s="99" t="str">
        <f>IF(病床状況確認表!AK58="","",病床状況確認表!AK$15)</f>
        <v/>
      </c>
      <c r="AL44" s="99" t="str">
        <f>IF(病床状況確認表!AL58="","",病床状況確認表!AL$15)</f>
        <v/>
      </c>
      <c r="AM44" s="99" t="str">
        <f>IF(病床状況確認表!AM58="","",病床状況確認表!AM$15)</f>
        <v/>
      </c>
      <c r="AN44" s="99" t="str">
        <f>IF(病床状況確認表!AN58="","",病床状況確認表!AN$15)</f>
        <v/>
      </c>
      <c r="AO44" s="99" t="str">
        <f>IF(病床状況確認表!AO58="","",病床状況確認表!AO$15)</f>
        <v/>
      </c>
      <c r="AP44" s="99" t="str">
        <f>IF(病床状況確認表!AP58="","",病床状況確認表!AP$15)</f>
        <v/>
      </c>
      <c r="AQ44" s="99" t="str">
        <f>IF(病床状況確認表!AQ58="","",病床状況確認表!AQ$15)</f>
        <v/>
      </c>
      <c r="AR44" s="99" t="str">
        <f>IF(病床状況確認表!AR58="","",病床状況確認表!AR$15)</f>
        <v/>
      </c>
      <c r="AS44" s="99" t="str">
        <f>IF(病床状況確認表!AS58="","",病床状況確認表!AS$15)</f>
        <v/>
      </c>
      <c r="AT44" s="99" t="str">
        <f>IF(病床状況確認表!AT58="","",病床状況確認表!AT$15)</f>
        <v/>
      </c>
      <c r="AU44" s="99" t="str">
        <f>IF(病床状況確認表!AU58="","",病床状況確認表!AU$15)</f>
        <v/>
      </c>
      <c r="AV44" s="99" t="str">
        <f>IF(病床状況確認表!AV58="","",病床状況確認表!AV$15)</f>
        <v/>
      </c>
      <c r="AW44" s="99" t="str">
        <f>IF(病床状況確認表!AW58="","",病床状況確認表!AW$15)</f>
        <v/>
      </c>
      <c r="AX44" s="99" t="str">
        <f>IF(病床状況確認表!AX58="","",病床状況確認表!AX$15)</f>
        <v/>
      </c>
      <c r="AY44" s="99" t="str">
        <f>IF(病床状況確認表!AY58="","",病床状況確認表!AY$15)</f>
        <v/>
      </c>
      <c r="AZ44" s="99" t="str">
        <f>IF(病床状況確認表!AZ58="","",病床状況確認表!AZ$15)</f>
        <v/>
      </c>
      <c r="BA44" s="99" t="str">
        <f>IF(病床状況確認表!BA58="","",病床状況確認表!BA$15)</f>
        <v/>
      </c>
      <c r="BB44" s="99" t="str">
        <f>IF(病床状況確認表!BB58="","",病床状況確認表!BB$15)</f>
        <v/>
      </c>
      <c r="BC44" s="99" t="str">
        <f>IF(病床状況確認表!BC58="","",病床状況確認表!BC$15)</f>
        <v/>
      </c>
      <c r="BD44" s="99" t="str">
        <f>IF(病床状況確認表!BD58="","",病床状況確認表!BD$15)</f>
        <v/>
      </c>
      <c r="BE44" s="99" t="str">
        <f>IF(病床状況確認表!BE58="","",病床状況確認表!BE$15)</f>
        <v/>
      </c>
      <c r="BF44" s="99" t="str">
        <f>IF(病床状況確認表!BF58="","",病床状況確認表!BF$15)</f>
        <v/>
      </c>
      <c r="BG44" s="99" t="str">
        <f>IF(病床状況確認表!BG58="","",病床状況確認表!BG$15)</f>
        <v/>
      </c>
      <c r="BH44" s="99" t="str">
        <f>IF(病床状況確認表!BH58="","",病床状況確認表!BH$15)</f>
        <v/>
      </c>
      <c r="BI44" s="99" t="str">
        <f>IF(病床状況確認表!BI58="","",病床状況確認表!BI$15)</f>
        <v/>
      </c>
      <c r="BJ44" s="99" t="str">
        <f>IF(病床状況確認表!BJ58="","",病床状況確認表!BJ$15)</f>
        <v/>
      </c>
      <c r="BK44" s="99" t="str">
        <f>IF(病床状況確認表!BK58="","",病床状況確認表!BK$15)</f>
        <v/>
      </c>
      <c r="BL44" s="99" t="str">
        <f>IF(病床状況確認表!BL58="","",病床状況確認表!BL$15)</f>
        <v/>
      </c>
      <c r="BM44" s="99" t="str">
        <f>IF(病床状況確認表!BM58="","",病床状況確認表!BM$15)</f>
        <v/>
      </c>
      <c r="BN44" s="99" t="str">
        <f>IF(病床状況確認表!BN58="","",病床状況確認表!BN$15)</f>
        <v/>
      </c>
      <c r="BO44" s="99" t="str">
        <f>IF(病床状況確認表!BO58="","",病床状況確認表!BO$15)</f>
        <v/>
      </c>
      <c r="BP44" s="99" t="str">
        <f>IF(病床状況確認表!BP58="","",病床状況確認表!BP$15)</f>
        <v/>
      </c>
      <c r="BQ44" s="99" t="str">
        <f>IF(病床状況確認表!BQ58="","",病床状況確認表!BQ$15)</f>
        <v/>
      </c>
      <c r="BR44" s="99" t="str">
        <f>IF(病床状況確認表!BR58="","",病床状況確認表!BR$15)</f>
        <v/>
      </c>
      <c r="BS44" s="99" t="str">
        <f>IF(病床状況確認表!BS58="","",病床状況確認表!BS$15)</f>
        <v/>
      </c>
      <c r="BT44" s="99" t="str">
        <f>IF(病床状況確認表!BT58="","",病床状況確認表!BT$15)</f>
        <v/>
      </c>
      <c r="BU44" s="99" t="str">
        <f>IF(病床状況確認表!BU58="","",病床状況確認表!BU$15)</f>
        <v/>
      </c>
      <c r="BV44" s="99" t="str">
        <f>IF(病床状況確認表!BV58="","",病床状況確認表!BV$15)</f>
        <v/>
      </c>
      <c r="BW44" s="99" t="str">
        <f>IF(病床状況確認表!BW58="","",病床状況確認表!BW$15)</f>
        <v/>
      </c>
      <c r="BX44" s="99" t="str">
        <f>IF(病床状況確認表!BX58="","",病床状況確認表!BX$15)</f>
        <v/>
      </c>
      <c r="BY44" s="99" t="str">
        <f>IF(病床状況確認表!BY58="","",病床状況確認表!BY$15)</f>
        <v/>
      </c>
      <c r="BZ44" s="99" t="str">
        <f>IF(病床状況確認表!BZ58="","",病床状況確認表!BZ$15)</f>
        <v/>
      </c>
      <c r="CA44" s="99" t="str">
        <f>IF(病床状況確認表!CA58="","",病床状況確認表!CA$15)</f>
        <v/>
      </c>
      <c r="CB44" s="99" t="str">
        <f>IF(病床状況確認表!CB58="","",病床状況確認表!CB$15)</f>
        <v/>
      </c>
      <c r="CC44" s="99" t="str">
        <f>IF(病床状況確認表!CC58="","",病床状況確認表!CC$15)</f>
        <v/>
      </c>
      <c r="CD44" s="99" t="str">
        <f>IF(病床状況確認表!CD58="","",病床状況確認表!CD$15)</f>
        <v/>
      </c>
      <c r="CE44" s="99" t="str">
        <f>IF(病床状況確認表!CE58="","",病床状況確認表!CE$15)</f>
        <v/>
      </c>
      <c r="CF44" s="99" t="str">
        <f>IF(病床状況確認表!CF58="","",病床状況確認表!CF$15)</f>
        <v/>
      </c>
      <c r="CG44" s="99" t="str">
        <f>IF(病床状況確認表!CG58="","",病床状況確認表!CG$15)</f>
        <v/>
      </c>
      <c r="CH44" s="99" t="str">
        <f>IF(病床状況確認表!CH58="","",病床状況確認表!CH$15)</f>
        <v/>
      </c>
      <c r="CI44" s="99" t="str">
        <f>IF(病床状況確認表!CI58="","",病床状況確認表!CI$15)</f>
        <v/>
      </c>
      <c r="CJ44" s="99" t="str">
        <f>IF(病床状況確認表!CJ58="","",病床状況確認表!CJ$15)</f>
        <v/>
      </c>
      <c r="CK44" s="99" t="str">
        <f>IF(病床状況確認表!CK58="","",病床状況確認表!CK$15)</f>
        <v/>
      </c>
      <c r="CL44" s="99" t="str">
        <f>IF(病床状況確認表!CL58="","",病床状況確認表!CL$15)</f>
        <v/>
      </c>
      <c r="CM44" s="99" t="str">
        <f>IF(病床状況確認表!CM58="","",病床状況確認表!CM$15)</f>
        <v/>
      </c>
      <c r="CN44" s="99" t="str">
        <f>IF(病床状況確認表!CN58="","",病床状況確認表!CN$15)</f>
        <v/>
      </c>
      <c r="CO44" s="99" t="str">
        <f>IF(病床状況確認表!CO58="","",病床状況確認表!CO$15)</f>
        <v/>
      </c>
      <c r="CP44" s="99" t="str">
        <f>IF(病床状況確認表!CP58="","",病床状況確認表!CP$15)</f>
        <v/>
      </c>
      <c r="CQ44" s="99" t="str">
        <f>IF(病床状況確認表!CQ58="","",病床状況確認表!CQ$15)</f>
        <v/>
      </c>
      <c r="CR44" s="99" t="str">
        <f>IF(病床状況確認表!CR58="","",病床状況確認表!CR$15)</f>
        <v/>
      </c>
      <c r="CS44" s="99" t="str">
        <f>IF(病床状況確認表!CS58="","",病床状況確認表!CS$15)</f>
        <v/>
      </c>
      <c r="CT44" s="99" t="str">
        <f>IF(病床状況確認表!CT58="","",病床状況確認表!CT$15)</f>
        <v/>
      </c>
      <c r="CU44" s="99" t="str">
        <f>IF(病床状況確認表!CU58="","",病床状況確認表!CU$15)</f>
        <v/>
      </c>
      <c r="CV44" s="99" t="str">
        <f>IF(病床状況確認表!CV58="","",病床状況確認表!CV$15)</f>
        <v/>
      </c>
      <c r="CW44" s="99" t="str">
        <f>IF(病床状況確認表!CW58="","",病床状況確認表!CW$15)</f>
        <v/>
      </c>
      <c r="CX44" s="99" t="str">
        <f>IF(病床状況確認表!CX58="","",病床状況確認表!CX$15)</f>
        <v/>
      </c>
      <c r="CY44" s="99" t="str">
        <f>IF(病床状況確認表!CY58="","",病床状況確認表!CY$15)</f>
        <v/>
      </c>
      <c r="CZ44" s="99" t="str">
        <f>IF(病床状況確認表!CZ58="","",病床状況確認表!CZ$15)</f>
        <v/>
      </c>
      <c r="DA44" s="99" t="str">
        <f>IF(病床状況確認表!DA58="","",病床状況確認表!DA$15)</f>
        <v/>
      </c>
      <c r="DB44" s="99" t="str">
        <f>IF(病床状況確認表!DB58="","",病床状況確認表!DB$15)</f>
        <v/>
      </c>
      <c r="DC44" s="99" t="str">
        <f>IF(病床状況確認表!DC58="","",病床状況確認表!DC$15)</f>
        <v/>
      </c>
      <c r="DD44" s="99" t="str">
        <f>IF(病床状況確認表!DD58="","",病床状況確認表!DD$15)</f>
        <v/>
      </c>
      <c r="DE44" s="99" t="str">
        <f>IF(病床状況確認表!DE58="","",病床状況確認表!DE$15)</f>
        <v/>
      </c>
      <c r="DF44" s="99" t="str">
        <f>IF(病床状況確認表!DF58="","",病床状況確認表!DF$15)</f>
        <v/>
      </c>
      <c r="DG44" s="99" t="str">
        <f>IF(病床状況確認表!DG58="","",病床状況確認表!DG$15)</f>
        <v/>
      </c>
      <c r="DH44" s="99" t="str">
        <f>IF(病床状況確認表!DH58="","",病床状況確認表!DH$15)</f>
        <v/>
      </c>
      <c r="DI44" s="99" t="str">
        <f>IF(病床状況確認表!DI58="","",病床状況確認表!DI$15)</f>
        <v/>
      </c>
      <c r="DJ44" s="99" t="str">
        <f>IF(病床状況確認表!DJ58="","",病床状況確認表!DJ$15)</f>
        <v/>
      </c>
      <c r="DK44" s="99" t="str">
        <f>IF(病床状況確認表!DK58="","",病床状況確認表!DK$15)</f>
        <v/>
      </c>
      <c r="DL44" s="99" t="str">
        <f>IF(病床状況確認表!DL58="","",病床状況確認表!DL$15)</f>
        <v/>
      </c>
      <c r="DM44" s="99" t="str">
        <f>IF(病床状況確認表!DM58="","",病床状況確認表!DM$15)</f>
        <v/>
      </c>
      <c r="DN44" s="99" t="str">
        <f>IF(病床状況確認表!DN58="","",病床状況確認表!DN$15)</f>
        <v/>
      </c>
      <c r="DO44" s="99" t="str">
        <f>IF(病床状況確認表!DO58="","",病床状況確認表!DO$15)</f>
        <v/>
      </c>
      <c r="DP44" s="99" t="str">
        <f>IF(病床状況確認表!DP58="","",病床状況確認表!DP$15)</f>
        <v/>
      </c>
      <c r="DQ44" s="99" t="str">
        <f>IF(病床状況確認表!DQ58="","",病床状況確認表!DQ$15)</f>
        <v/>
      </c>
      <c r="DR44" s="99" t="str">
        <f>IF(病床状況確認表!DR58="","",病床状況確認表!DR$15)</f>
        <v/>
      </c>
      <c r="DS44" s="99" t="str">
        <f>IF(病床状況確認表!DS58="","",病床状況確認表!DS$15)</f>
        <v/>
      </c>
      <c r="DT44" s="99" t="str">
        <f>IF(病床状況確認表!DT58="","",病床状況確認表!DT$15)</f>
        <v/>
      </c>
      <c r="DU44" s="99" t="str">
        <f>IF(病床状況確認表!DU58="","",病床状況確認表!DU$15)</f>
        <v/>
      </c>
      <c r="DV44" s="99" t="str">
        <f>IF(病床状況確認表!DV58="","",病床状況確認表!DV$15)</f>
        <v/>
      </c>
      <c r="DW44" s="99" t="str">
        <f>IF(病床状況確認表!DW58="","",病床状況確認表!DW$15)</f>
        <v/>
      </c>
      <c r="DX44" s="99" t="str">
        <f>IF(病床状況確認表!DX58="","",病床状況確認表!DX$15)</f>
        <v/>
      </c>
      <c r="DY44" s="99" t="str">
        <f>IF(病床状況確認表!DY58="","",病床状況確認表!DY$15)</f>
        <v/>
      </c>
      <c r="DZ44" s="99" t="str">
        <f>IF(病床状況確認表!DZ58="","",病床状況確認表!DZ$15)</f>
        <v/>
      </c>
      <c r="EA44" s="99" t="str">
        <f>IF(病床状況確認表!EA58="","",病床状況確認表!EA$15)</f>
        <v/>
      </c>
      <c r="EB44" s="99" t="str">
        <f>IF(病床状況確認表!EB58="","",病床状況確認表!EB$15)</f>
        <v/>
      </c>
      <c r="EC44" s="99" t="str">
        <f>IF(病床状況確認表!EC58="","",病床状況確認表!EC$15)</f>
        <v/>
      </c>
      <c r="ED44" s="99" t="str">
        <f>IF(病床状況確認表!ED58="","",病床状況確認表!ED$15)</f>
        <v/>
      </c>
      <c r="EE44" s="99" t="str">
        <f>IF(病床状況確認表!EE58="","",病床状況確認表!EE$15)</f>
        <v/>
      </c>
      <c r="EF44" s="99" t="str">
        <f>IF(病床状況確認表!EF58="","",病床状況確認表!EF$15)</f>
        <v/>
      </c>
      <c r="EG44" s="99" t="str">
        <f>IF(病床状況確認表!EG58="","",病床状況確認表!EG$15)</f>
        <v/>
      </c>
      <c r="EH44" s="99" t="str">
        <f>IF(病床状況確認表!EH58="","",病床状況確認表!EH$15)</f>
        <v/>
      </c>
      <c r="EI44" s="99" t="str">
        <f>IF(病床状況確認表!EI58="","",病床状況確認表!EI$15)</f>
        <v/>
      </c>
      <c r="EJ44" s="99" t="str">
        <f>IF(病床状況確認表!EJ58="","",病床状況確認表!EJ$15)</f>
        <v/>
      </c>
      <c r="EK44" s="99" t="str">
        <f>IF(病床状況確認表!EK58="","",病床状況確認表!EK$15)</f>
        <v/>
      </c>
      <c r="EL44" s="99" t="str">
        <f>IF(病床状況確認表!EL58="","",病床状況確認表!EL$15)</f>
        <v/>
      </c>
      <c r="EM44" s="99" t="str">
        <f>IF(病床状況確認表!EM58="","",病床状況確認表!EM$15)</f>
        <v/>
      </c>
      <c r="EN44" s="99" t="str">
        <f>IF(病床状況確認表!EN58="","",病床状況確認表!EN$15)</f>
        <v/>
      </c>
      <c r="EO44" s="99" t="str">
        <f>IF(病床状況確認表!EO58="","",病床状況確認表!EO$15)</f>
        <v/>
      </c>
      <c r="EP44" s="99" t="str">
        <f>IF(病床状況確認表!EP58="","",病床状況確認表!EP$15)</f>
        <v/>
      </c>
      <c r="EQ44" s="99" t="str">
        <f>IF(病床状況確認表!EQ58="","",病床状況確認表!EQ$15)</f>
        <v/>
      </c>
      <c r="ER44" s="99" t="str">
        <f>IF(病床状況確認表!ER58="","",病床状況確認表!ER$15)</f>
        <v/>
      </c>
      <c r="ES44" s="99" t="str">
        <f>IF(病床状況確認表!ES58="","",病床状況確認表!ES$15)</f>
        <v/>
      </c>
      <c r="ET44" s="99" t="str">
        <f>IF(病床状況確認表!ET58="","",病床状況確認表!ET$15)</f>
        <v/>
      </c>
      <c r="EU44" s="99" t="str">
        <f>IF(病床状況確認表!EU58="","",病床状況確認表!EU$15)</f>
        <v/>
      </c>
      <c r="EV44" s="99" t="str">
        <f>IF(病床状況確認表!EV58="","",病床状況確認表!EV$15)</f>
        <v/>
      </c>
      <c r="EW44" s="99" t="str">
        <f>IF(病床状況確認表!EW58="","",病床状況確認表!EW$15)</f>
        <v/>
      </c>
      <c r="EX44" s="99" t="str">
        <f>IF(病床状況確認表!EX58="","",病床状況確認表!EX$15)</f>
        <v/>
      </c>
      <c r="EY44" s="99" t="str">
        <f>IF(病床状況確認表!EY58="","",病床状況確認表!EY$15)</f>
        <v/>
      </c>
      <c r="EZ44" s="99" t="str">
        <f>IF(病床状況確認表!EZ58="","",病床状況確認表!EZ$15)</f>
        <v/>
      </c>
      <c r="FA44" s="99" t="str">
        <f>IF(病床状況確認表!FA58="","",病床状況確認表!FA$15)</f>
        <v/>
      </c>
      <c r="FB44" s="99" t="str">
        <f>IF(病床状況確認表!FB58="","",病床状況確認表!FB$15)</f>
        <v/>
      </c>
      <c r="FC44" s="99" t="str">
        <f>IF(病床状況確認表!FC58="","",病床状況確認表!FC$15)</f>
        <v/>
      </c>
      <c r="FD44" s="99" t="str">
        <f>IF(病床状況確認表!FD58="","",病床状況確認表!FD$15)</f>
        <v/>
      </c>
      <c r="FE44" s="99" t="str">
        <f>IF(病床状況確認表!FE58="","",病床状況確認表!FE$15)</f>
        <v/>
      </c>
      <c r="FF44" s="99" t="str">
        <f>IF(病床状況確認表!FF58="","",病床状況確認表!FF$15)</f>
        <v/>
      </c>
      <c r="FG44" s="99" t="str">
        <f>IF(病床状況確認表!FG58="","",病床状況確認表!FG$15)</f>
        <v/>
      </c>
      <c r="FH44" s="99" t="str">
        <f>IF(病床状況確認表!FH58="","",病床状況確認表!FH$15)</f>
        <v/>
      </c>
      <c r="FI44" s="99" t="str">
        <f>IF(病床状況確認表!FI58="","",病床状況確認表!FI$15)</f>
        <v/>
      </c>
      <c r="FJ44" s="99" t="str">
        <f>IF(病床状況確認表!FJ58="","",病床状況確認表!FJ$15)</f>
        <v/>
      </c>
      <c r="FK44" s="99" t="str">
        <f>IF(病床状況確認表!FK58="","",病床状況確認表!FK$15)</f>
        <v/>
      </c>
      <c r="FL44" s="99" t="str">
        <f>IF(病床状況確認表!FL58="","",病床状況確認表!FL$15)</f>
        <v/>
      </c>
      <c r="FM44" s="99" t="str">
        <f>IF(病床状況確認表!FM58="","",病床状況確認表!FM$15)</f>
        <v/>
      </c>
      <c r="FN44" s="99" t="str">
        <f>IF(病床状況確認表!FN58="","",病床状況確認表!FN$15)</f>
        <v/>
      </c>
      <c r="FO44" s="99" t="str">
        <f>IF(病床状況確認表!FO58="","",病床状況確認表!FO$15)</f>
        <v/>
      </c>
      <c r="FP44" s="99" t="str">
        <f>IF(病床状況確認表!FP58="","",病床状況確認表!FP$15)</f>
        <v/>
      </c>
      <c r="FQ44" s="99" t="str">
        <f>IF(病床状況確認表!FQ58="","",病床状況確認表!FQ$15)</f>
        <v/>
      </c>
      <c r="FR44" s="99" t="str">
        <f>IF(病床状況確認表!FR58="","",病床状況確認表!FR$15)</f>
        <v/>
      </c>
      <c r="FS44" s="99" t="str">
        <f>IF(病床状況確認表!FS58="","",病床状況確認表!FS$15)</f>
        <v/>
      </c>
      <c r="FT44" s="99" t="str">
        <f>IF(病床状況確認表!FT58="","",病床状況確認表!FT$15)</f>
        <v/>
      </c>
      <c r="FU44" s="99" t="str">
        <f>IF(病床状況確認表!FU58="","",病床状況確認表!FU$15)</f>
        <v/>
      </c>
      <c r="FV44" s="99" t="str">
        <f>IF(病床状況確認表!FV58="","",病床状況確認表!FV$15)</f>
        <v/>
      </c>
      <c r="FW44" s="99" t="str">
        <f>IF(病床状況確認表!FW58="","",病床状況確認表!FW$15)</f>
        <v/>
      </c>
      <c r="FX44" s="99" t="str">
        <f>IF(病床状況確認表!FX58="","",病床状況確認表!FX$15)</f>
        <v/>
      </c>
      <c r="FY44" s="99" t="str">
        <f>IF(病床状況確認表!FY58="","",病床状況確認表!FY$15)</f>
        <v/>
      </c>
      <c r="FZ44" s="99" t="str">
        <f>IF(病床状況確認表!FZ58="","",病床状況確認表!FZ$15)</f>
        <v/>
      </c>
      <c r="GA44" s="99" t="str">
        <f>IF(病床状況確認表!GA58="","",病床状況確認表!GA$15)</f>
        <v/>
      </c>
      <c r="GB44" s="99" t="str">
        <f>IF(病床状況確認表!GB58="","",病床状況確認表!GB$15)</f>
        <v/>
      </c>
      <c r="GC44" s="99" t="str">
        <f>IF(病床状況確認表!GC58="","",病床状況確認表!GC$15)</f>
        <v/>
      </c>
      <c r="GD44" s="99" t="str">
        <f>IF(病床状況確認表!GD58="","",病床状況確認表!GD$15)</f>
        <v/>
      </c>
      <c r="GE44" s="99" t="str">
        <f>IF(病床状況確認表!GE58="","",病床状況確認表!GE$15)</f>
        <v/>
      </c>
      <c r="GF44" s="27" t="str">
        <f t="shared" si="159"/>
        <v/>
      </c>
      <c r="GG44" s="12">
        <f t="shared" si="160"/>
        <v>0</v>
      </c>
      <c r="GH44" s="12">
        <f t="shared" si="161"/>
        <v>0</v>
      </c>
      <c r="GI44" s="45">
        <f>IFERROR(VLOOKUP(AT$3&amp;C44&amp;D44,データ!D:E,2,0),0)</f>
        <v>0</v>
      </c>
      <c r="GJ44" s="45">
        <f t="shared" si="157"/>
        <v>0</v>
      </c>
      <c r="GK44" s="1">
        <f t="shared" si="162"/>
        <v>0</v>
      </c>
      <c r="GL44" s="1" t="str">
        <f t="shared" si="158"/>
        <v/>
      </c>
    </row>
    <row r="45" spans="1:194">
      <c r="A45" s="1" t="str">
        <f>IF(GL45="","",MAX($A$6:A44)+1)</f>
        <v/>
      </c>
      <c r="B45" s="27"/>
      <c r="C45" s="6"/>
      <c r="D45" s="6"/>
      <c r="E45" s="97" t="str">
        <f>IF(病床状況確認表!E59="","",病床状況確認表!E$15)</f>
        <v/>
      </c>
      <c r="F45" s="98" t="str">
        <f>IF(病床状況確認表!F59="","",病床状況確認表!F$15)</f>
        <v/>
      </c>
      <c r="G45" s="98" t="str">
        <f>IF(病床状況確認表!G59="","",病床状況確認表!G$15)</f>
        <v/>
      </c>
      <c r="H45" s="98" t="str">
        <f>IF(病床状況確認表!H59="","",病床状況確認表!H$15)</f>
        <v/>
      </c>
      <c r="I45" s="98" t="str">
        <f>IF(病床状況確認表!I59="","",病床状況確認表!I$15)</f>
        <v/>
      </c>
      <c r="J45" s="98" t="str">
        <f>IF(病床状況確認表!J59="","",病床状況確認表!J$15)</f>
        <v/>
      </c>
      <c r="K45" s="98" t="str">
        <f>IF(病床状況確認表!K59="","",病床状況確認表!K$15)</f>
        <v/>
      </c>
      <c r="L45" s="98" t="str">
        <f>IF(病床状況確認表!L59="","",病床状況確認表!L$15)</f>
        <v/>
      </c>
      <c r="M45" s="98" t="str">
        <f>IF(病床状況確認表!M59="","",病床状況確認表!M$15)</f>
        <v/>
      </c>
      <c r="N45" s="98" t="str">
        <f>IF(病床状況確認表!N59="","",病床状況確認表!N$15)</f>
        <v/>
      </c>
      <c r="O45" s="98" t="str">
        <f>IF(病床状況確認表!O59="","",病床状況確認表!O$15)</f>
        <v/>
      </c>
      <c r="P45" s="98" t="str">
        <f>IF(病床状況確認表!P59="","",病床状況確認表!P$15)</f>
        <v/>
      </c>
      <c r="Q45" s="98" t="str">
        <f>IF(病床状況確認表!Q59="","",病床状況確認表!Q$15)</f>
        <v/>
      </c>
      <c r="R45" s="98" t="str">
        <f>IF(病床状況確認表!R59="","",病床状況確認表!R$15)</f>
        <v/>
      </c>
      <c r="S45" s="98" t="str">
        <f>IF(病床状況確認表!S59="","",病床状況確認表!S$15)</f>
        <v/>
      </c>
      <c r="T45" s="98" t="str">
        <f>IF(病床状況確認表!T59="","",病床状況確認表!T$15)</f>
        <v/>
      </c>
      <c r="U45" s="98" t="str">
        <f>IF(病床状況確認表!U59="","",病床状況確認表!U$15)</f>
        <v/>
      </c>
      <c r="V45" s="98" t="str">
        <f>IF(病床状況確認表!V59="","",病床状況確認表!V$15)</f>
        <v/>
      </c>
      <c r="W45" s="98" t="str">
        <f>IF(病床状況確認表!W59="","",病床状況確認表!W$15)</f>
        <v/>
      </c>
      <c r="X45" s="98" t="str">
        <f>IF(病床状況確認表!X59="","",病床状況確認表!X$15)</f>
        <v/>
      </c>
      <c r="Y45" s="98" t="str">
        <f>IF(病床状況確認表!Y59="","",病床状況確認表!Y$15)</f>
        <v/>
      </c>
      <c r="Z45" s="98" t="str">
        <f>IF(病床状況確認表!Z59="","",病床状況確認表!Z$15)</f>
        <v/>
      </c>
      <c r="AA45" s="98" t="str">
        <f>IF(病床状況確認表!AA59="","",病床状況確認表!AA$15)</f>
        <v/>
      </c>
      <c r="AB45" s="98" t="str">
        <f>IF(病床状況確認表!AB59="","",病床状況確認表!AB$15)</f>
        <v/>
      </c>
      <c r="AC45" s="98" t="str">
        <f>IF(病床状況確認表!AC59="","",病床状況確認表!AC$15)</f>
        <v/>
      </c>
      <c r="AD45" s="98" t="str">
        <f>IF(病床状況確認表!AD59="","",病床状況確認表!AD$15)</f>
        <v/>
      </c>
      <c r="AE45" s="98" t="str">
        <f>IF(病床状況確認表!AE59="","",病床状況確認表!AE$15)</f>
        <v/>
      </c>
      <c r="AF45" s="98" t="str">
        <f>IF(病床状況確認表!AF59="","",病床状況確認表!AF$15)</f>
        <v/>
      </c>
      <c r="AG45" s="98" t="str">
        <f>IF(病床状況確認表!AG59="","",病床状況確認表!AG$15)</f>
        <v/>
      </c>
      <c r="AH45" s="98" t="str">
        <f>IF(病床状況確認表!AH59="","",病床状況確認表!AH$15)</f>
        <v/>
      </c>
      <c r="AI45" s="98" t="str">
        <f>IF(病床状況確認表!AI59="","",病床状況確認表!AI$15)</f>
        <v/>
      </c>
      <c r="AJ45" s="99" t="str">
        <f>IF(病床状況確認表!AJ59="","",病床状況確認表!AJ$15)</f>
        <v/>
      </c>
      <c r="AK45" s="99" t="str">
        <f>IF(病床状況確認表!AK59="","",病床状況確認表!AK$15)</f>
        <v/>
      </c>
      <c r="AL45" s="99" t="str">
        <f>IF(病床状況確認表!AL59="","",病床状況確認表!AL$15)</f>
        <v/>
      </c>
      <c r="AM45" s="99" t="str">
        <f>IF(病床状況確認表!AM59="","",病床状況確認表!AM$15)</f>
        <v/>
      </c>
      <c r="AN45" s="99" t="str">
        <f>IF(病床状況確認表!AN59="","",病床状況確認表!AN$15)</f>
        <v/>
      </c>
      <c r="AO45" s="99" t="str">
        <f>IF(病床状況確認表!AO59="","",病床状況確認表!AO$15)</f>
        <v/>
      </c>
      <c r="AP45" s="99" t="str">
        <f>IF(病床状況確認表!AP59="","",病床状況確認表!AP$15)</f>
        <v/>
      </c>
      <c r="AQ45" s="99" t="str">
        <f>IF(病床状況確認表!AQ59="","",病床状況確認表!AQ$15)</f>
        <v/>
      </c>
      <c r="AR45" s="99" t="str">
        <f>IF(病床状況確認表!AR59="","",病床状況確認表!AR$15)</f>
        <v/>
      </c>
      <c r="AS45" s="99" t="str">
        <f>IF(病床状況確認表!AS59="","",病床状況確認表!AS$15)</f>
        <v/>
      </c>
      <c r="AT45" s="99" t="str">
        <f>IF(病床状況確認表!AT59="","",病床状況確認表!AT$15)</f>
        <v/>
      </c>
      <c r="AU45" s="99" t="str">
        <f>IF(病床状況確認表!AU59="","",病床状況確認表!AU$15)</f>
        <v/>
      </c>
      <c r="AV45" s="99" t="str">
        <f>IF(病床状況確認表!AV59="","",病床状況確認表!AV$15)</f>
        <v/>
      </c>
      <c r="AW45" s="99" t="str">
        <f>IF(病床状況確認表!AW59="","",病床状況確認表!AW$15)</f>
        <v/>
      </c>
      <c r="AX45" s="99" t="str">
        <f>IF(病床状況確認表!AX59="","",病床状況確認表!AX$15)</f>
        <v/>
      </c>
      <c r="AY45" s="99" t="str">
        <f>IF(病床状況確認表!AY59="","",病床状況確認表!AY$15)</f>
        <v/>
      </c>
      <c r="AZ45" s="99" t="str">
        <f>IF(病床状況確認表!AZ59="","",病床状況確認表!AZ$15)</f>
        <v/>
      </c>
      <c r="BA45" s="99" t="str">
        <f>IF(病床状況確認表!BA59="","",病床状況確認表!BA$15)</f>
        <v/>
      </c>
      <c r="BB45" s="99" t="str">
        <f>IF(病床状況確認表!BB59="","",病床状況確認表!BB$15)</f>
        <v/>
      </c>
      <c r="BC45" s="99" t="str">
        <f>IF(病床状況確認表!BC59="","",病床状況確認表!BC$15)</f>
        <v/>
      </c>
      <c r="BD45" s="99" t="str">
        <f>IF(病床状況確認表!BD59="","",病床状況確認表!BD$15)</f>
        <v/>
      </c>
      <c r="BE45" s="99" t="str">
        <f>IF(病床状況確認表!BE59="","",病床状況確認表!BE$15)</f>
        <v/>
      </c>
      <c r="BF45" s="99" t="str">
        <f>IF(病床状況確認表!BF59="","",病床状況確認表!BF$15)</f>
        <v/>
      </c>
      <c r="BG45" s="99" t="str">
        <f>IF(病床状況確認表!BG59="","",病床状況確認表!BG$15)</f>
        <v/>
      </c>
      <c r="BH45" s="99" t="str">
        <f>IF(病床状況確認表!BH59="","",病床状況確認表!BH$15)</f>
        <v/>
      </c>
      <c r="BI45" s="99" t="str">
        <f>IF(病床状況確認表!BI59="","",病床状況確認表!BI$15)</f>
        <v/>
      </c>
      <c r="BJ45" s="99" t="str">
        <f>IF(病床状況確認表!BJ59="","",病床状況確認表!BJ$15)</f>
        <v/>
      </c>
      <c r="BK45" s="99" t="str">
        <f>IF(病床状況確認表!BK59="","",病床状況確認表!BK$15)</f>
        <v/>
      </c>
      <c r="BL45" s="99" t="str">
        <f>IF(病床状況確認表!BL59="","",病床状況確認表!BL$15)</f>
        <v/>
      </c>
      <c r="BM45" s="99" t="str">
        <f>IF(病床状況確認表!BM59="","",病床状況確認表!BM$15)</f>
        <v/>
      </c>
      <c r="BN45" s="99" t="str">
        <f>IF(病床状況確認表!BN59="","",病床状況確認表!BN$15)</f>
        <v/>
      </c>
      <c r="BO45" s="99" t="str">
        <f>IF(病床状況確認表!BO59="","",病床状況確認表!BO$15)</f>
        <v/>
      </c>
      <c r="BP45" s="99" t="str">
        <f>IF(病床状況確認表!BP59="","",病床状況確認表!BP$15)</f>
        <v/>
      </c>
      <c r="BQ45" s="99" t="str">
        <f>IF(病床状況確認表!BQ59="","",病床状況確認表!BQ$15)</f>
        <v/>
      </c>
      <c r="BR45" s="99" t="str">
        <f>IF(病床状況確認表!BR59="","",病床状況確認表!BR$15)</f>
        <v/>
      </c>
      <c r="BS45" s="99" t="str">
        <f>IF(病床状況確認表!BS59="","",病床状況確認表!BS$15)</f>
        <v/>
      </c>
      <c r="BT45" s="99" t="str">
        <f>IF(病床状況確認表!BT59="","",病床状況確認表!BT$15)</f>
        <v/>
      </c>
      <c r="BU45" s="99" t="str">
        <f>IF(病床状況確認表!BU59="","",病床状況確認表!BU$15)</f>
        <v/>
      </c>
      <c r="BV45" s="99" t="str">
        <f>IF(病床状況確認表!BV59="","",病床状況確認表!BV$15)</f>
        <v/>
      </c>
      <c r="BW45" s="99" t="str">
        <f>IF(病床状況確認表!BW59="","",病床状況確認表!BW$15)</f>
        <v/>
      </c>
      <c r="BX45" s="99" t="str">
        <f>IF(病床状況確認表!BX59="","",病床状況確認表!BX$15)</f>
        <v/>
      </c>
      <c r="BY45" s="99" t="str">
        <f>IF(病床状況確認表!BY59="","",病床状況確認表!BY$15)</f>
        <v/>
      </c>
      <c r="BZ45" s="99" t="str">
        <f>IF(病床状況確認表!BZ59="","",病床状況確認表!BZ$15)</f>
        <v/>
      </c>
      <c r="CA45" s="99" t="str">
        <f>IF(病床状況確認表!CA59="","",病床状況確認表!CA$15)</f>
        <v/>
      </c>
      <c r="CB45" s="99" t="str">
        <f>IF(病床状況確認表!CB59="","",病床状況確認表!CB$15)</f>
        <v/>
      </c>
      <c r="CC45" s="99" t="str">
        <f>IF(病床状況確認表!CC59="","",病床状況確認表!CC$15)</f>
        <v/>
      </c>
      <c r="CD45" s="99" t="str">
        <f>IF(病床状況確認表!CD59="","",病床状況確認表!CD$15)</f>
        <v/>
      </c>
      <c r="CE45" s="99" t="str">
        <f>IF(病床状況確認表!CE59="","",病床状況確認表!CE$15)</f>
        <v/>
      </c>
      <c r="CF45" s="99" t="str">
        <f>IF(病床状況確認表!CF59="","",病床状況確認表!CF$15)</f>
        <v/>
      </c>
      <c r="CG45" s="99" t="str">
        <f>IF(病床状況確認表!CG59="","",病床状況確認表!CG$15)</f>
        <v/>
      </c>
      <c r="CH45" s="99" t="str">
        <f>IF(病床状況確認表!CH59="","",病床状況確認表!CH$15)</f>
        <v/>
      </c>
      <c r="CI45" s="99" t="str">
        <f>IF(病床状況確認表!CI59="","",病床状況確認表!CI$15)</f>
        <v/>
      </c>
      <c r="CJ45" s="99" t="str">
        <f>IF(病床状況確認表!CJ59="","",病床状況確認表!CJ$15)</f>
        <v/>
      </c>
      <c r="CK45" s="99" t="str">
        <f>IF(病床状況確認表!CK59="","",病床状況確認表!CK$15)</f>
        <v/>
      </c>
      <c r="CL45" s="99" t="str">
        <f>IF(病床状況確認表!CL59="","",病床状況確認表!CL$15)</f>
        <v/>
      </c>
      <c r="CM45" s="99" t="str">
        <f>IF(病床状況確認表!CM59="","",病床状況確認表!CM$15)</f>
        <v/>
      </c>
      <c r="CN45" s="99" t="str">
        <f>IF(病床状況確認表!CN59="","",病床状況確認表!CN$15)</f>
        <v/>
      </c>
      <c r="CO45" s="99" t="str">
        <f>IF(病床状況確認表!CO59="","",病床状況確認表!CO$15)</f>
        <v/>
      </c>
      <c r="CP45" s="99" t="str">
        <f>IF(病床状況確認表!CP59="","",病床状況確認表!CP$15)</f>
        <v/>
      </c>
      <c r="CQ45" s="99" t="str">
        <f>IF(病床状況確認表!CQ59="","",病床状況確認表!CQ$15)</f>
        <v/>
      </c>
      <c r="CR45" s="99" t="str">
        <f>IF(病床状況確認表!CR59="","",病床状況確認表!CR$15)</f>
        <v/>
      </c>
      <c r="CS45" s="99" t="str">
        <f>IF(病床状況確認表!CS59="","",病床状況確認表!CS$15)</f>
        <v/>
      </c>
      <c r="CT45" s="99" t="str">
        <f>IF(病床状況確認表!CT59="","",病床状況確認表!CT$15)</f>
        <v/>
      </c>
      <c r="CU45" s="99" t="str">
        <f>IF(病床状況確認表!CU59="","",病床状況確認表!CU$15)</f>
        <v/>
      </c>
      <c r="CV45" s="99" t="str">
        <f>IF(病床状況確認表!CV59="","",病床状況確認表!CV$15)</f>
        <v/>
      </c>
      <c r="CW45" s="99" t="str">
        <f>IF(病床状況確認表!CW59="","",病床状況確認表!CW$15)</f>
        <v/>
      </c>
      <c r="CX45" s="99" t="str">
        <f>IF(病床状況確認表!CX59="","",病床状況確認表!CX$15)</f>
        <v/>
      </c>
      <c r="CY45" s="99" t="str">
        <f>IF(病床状況確認表!CY59="","",病床状況確認表!CY$15)</f>
        <v/>
      </c>
      <c r="CZ45" s="99" t="str">
        <f>IF(病床状況確認表!CZ59="","",病床状況確認表!CZ$15)</f>
        <v/>
      </c>
      <c r="DA45" s="99" t="str">
        <f>IF(病床状況確認表!DA59="","",病床状況確認表!DA$15)</f>
        <v/>
      </c>
      <c r="DB45" s="99" t="str">
        <f>IF(病床状況確認表!DB59="","",病床状況確認表!DB$15)</f>
        <v/>
      </c>
      <c r="DC45" s="99" t="str">
        <f>IF(病床状況確認表!DC59="","",病床状況確認表!DC$15)</f>
        <v/>
      </c>
      <c r="DD45" s="99" t="str">
        <f>IF(病床状況確認表!DD59="","",病床状況確認表!DD$15)</f>
        <v/>
      </c>
      <c r="DE45" s="99" t="str">
        <f>IF(病床状況確認表!DE59="","",病床状況確認表!DE$15)</f>
        <v/>
      </c>
      <c r="DF45" s="99" t="str">
        <f>IF(病床状況確認表!DF59="","",病床状況確認表!DF$15)</f>
        <v/>
      </c>
      <c r="DG45" s="99" t="str">
        <f>IF(病床状況確認表!DG59="","",病床状況確認表!DG$15)</f>
        <v/>
      </c>
      <c r="DH45" s="99" t="str">
        <f>IF(病床状況確認表!DH59="","",病床状況確認表!DH$15)</f>
        <v/>
      </c>
      <c r="DI45" s="99" t="str">
        <f>IF(病床状況確認表!DI59="","",病床状況確認表!DI$15)</f>
        <v/>
      </c>
      <c r="DJ45" s="99" t="str">
        <f>IF(病床状況確認表!DJ59="","",病床状況確認表!DJ$15)</f>
        <v/>
      </c>
      <c r="DK45" s="99" t="str">
        <f>IF(病床状況確認表!DK59="","",病床状況確認表!DK$15)</f>
        <v/>
      </c>
      <c r="DL45" s="99" t="str">
        <f>IF(病床状況確認表!DL59="","",病床状況確認表!DL$15)</f>
        <v/>
      </c>
      <c r="DM45" s="99" t="str">
        <f>IF(病床状況確認表!DM59="","",病床状況確認表!DM$15)</f>
        <v/>
      </c>
      <c r="DN45" s="99" t="str">
        <f>IF(病床状況確認表!DN59="","",病床状況確認表!DN$15)</f>
        <v/>
      </c>
      <c r="DO45" s="99" t="str">
        <f>IF(病床状況確認表!DO59="","",病床状況確認表!DO$15)</f>
        <v/>
      </c>
      <c r="DP45" s="99" t="str">
        <f>IF(病床状況確認表!DP59="","",病床状況確認表!DP$15)</f>
        <v/>
      </c>
      <c r="DQ45" s="99" t="str">
        <f>IF(病床状況確認表!DQ59="","",病床状況確認表!DQ$15)</f>
        <v/>
      </c>
      <c r="DR45" s="99" t="str">
        <f>IF(病床状況確認表!DR59="","",病床状況確認表!DR$15)</f>
        <v/>
      </c>
      <c r="DS45" s="99" t="str">
        <f>IF(病床状況確認表!DS59="","",病床状況確認表!DS$15)</f>
        <v/>
      </c>
      <c r="DT45" s="99" t="str">
        <f>IF(病床状況確認表!DT59="","",病床状況確認表!DT$15)</f>
        <v/>
      </c>
      <c r="DU45" s="99" t="str">
        <f>IF(病床状況確認表!DU59="","",病床状況確認表!DU$15)</f>
        <v/>
      </c>
      <c r="DV45" s="99" t="str">
        <f>IF(病床状況確認表!DV59="","",病床状況確認表!DV$15)</f>
        <v/>
      </c>
      <c r="DW45" s="99" t="str">
        <f>IF(病床状況確認表!DW59="","",病床状況確認表!DW$15)</f>
        <v/>
      </c>
      <c r="DX45" s="99" t="str">
        <f>IF(病床状況確認表!DX59="","",病床状況確認表!DX$15)</f>
        <v/>
      </c>
      <c r="DY45" s="99" t="str">
        <f>IF(病床状況確認表!DY59="","",病床状況確認表!DY$15)</f>
        <v/>
      </c>
      <c r="DZ45" s="99" t="str">
        <f>IF(病床状況確認表!DZ59="","",病床状況確認表!DZ$15)</f>
        <v/>
      </c>
      <c r="EA45" s="99" t="str">
        <f>IF(病床状況確認表!EA59="","",病床状況確認表!EA$15)</f>
        <v/>
      </c>
      <c r="EB45" s="99" t="str">
        <f>IF(病床状況確認表!EB59="","",病床状況確認表!EB$15)</f>
        <v/>
      </c>
      <c r="EC45" s="99" t="str">
        <f>IF(病床状況確認表!EC59="","",病床状況確認表!EC$15)</f>
        <v/>
      </c>
      <c r="ED45" s="99" t="str">
        <f>IF(病床状況確認表!ED59="","",病床状況確認表!ED$15)</f>
        <v/>
      </c>
      <c r="EE45" s="99" t="str">
        <f>IF(病床状況確認表!EE59="","",病床状況確認表!EE$15)</f>
        <v/>
      </c>
      <c r="EF45" s="99" t="str">
        <f>IF(病床状況確認表!EF59="","",病床状況確認表!EF$15)</f>
        <v/>
      </c>
      <c r="EG45" s="99" t="str">
        <f>IF(病床状況確認表!EG59="","",病床状況確認表!EG$15)</f>
        <v/>
      </c>
      <c r="EH45" s="99" t="str">
        <f>IF(病床状況確認表!EH59="","",病床状況確認表!EH$15)</f>
        <v/>
      </c>
      <c r="EI45" s="99" t="str">
        <f>IF(病床状況確認表!EI59="","",病床状況確認表!EI$15)</f>
        <v/>
      </c>
      <c r="EJ45" s="99" t="str">
        <f>IF(病床状況確認表!EJ59="","",病床状況確認表!EJ$15)</f>
        <v/>
      </c>
      <c r="EK45" s="99" t="str">
        <f>IF(病床状況確認表!EK59="","",病床状況確認表!EK$15)</f>
        <v/>
      </c>
      <c r="EL45" s="99" t="str">
        <f>IF(病床状況確認表!EL59="","",病床状況確認表!EL$15)</f>
        <v/>
      </c>
      <c r="EM45" s="99" t="str">
        <f>IF(病床状況確認表!EM59="","",病床状況確認表!EM$15)</f>
        <v/>
      </c>
      <c r="EN45" s="99" t="str">
        <f>IF(病床状況確認表!EN59="","",病床状況確認表!EN$15)</f>
        <v/>
      </c>
      <c r="EO45" s="99" t="str">
        <f>IF(病床状況確認表!EO59="","",病床状況確認表!EO$15)</f>
        <v/>
      </c>
      <c r="EP45" s="99" t="str">
        <f>IF(病床状況確認表!EP59="","",病床状況確認表!EP$15)</f>
        <v/>
      </c>
      <c r="EQ45" s="99" t="str">
        <f>IF(病床状況確認表!EQ59="","",病床状況確認表!EQ$15)</f>
        <v/>
      </c>
      <c r="ER45" s="99" t="str">
        <f>IF(病床状況確認表!ER59="","",病床状況確認表!ER$15)</f>
        <v/>
      </c>
      <c r="ES45" s="99" t="str">
        <f>IF(病床状況確認表!ES59="","",病床状況確認表!ES$15)</f>
        <v/>
      </c>
      <c r="ET45" s="99" t="str">
        <f>IF(病床状況確認表!ET59="","",病床状況確認表!ET$15)</f>
        <v/>
      </c>
      <c r="EU45" s="99" t="str">
        <f>IF(病床状況確認表!EU59="","",病床状況確認表!EU$15)</f>
        <v/>
      </c>
      <c r="EV45" s="99" t="str">
        <f>IF(病床状況確認表!EV59="","",病床状況確認表!EV$15)</f>
        <v/>
      </c>
      <c r="EW45" s="99" t="str">
        <f>IF(病床状況確認表!EW59="","",病床状況確認表!EW$15)</f>
        <v/>
      </c>
      <c r="EX45" s="99" t="str">
        <f>IF(病床状況確認表!EX59="","",病床状況確認表!EX$15)</f>
        <v/>
      </c>
      <c r="EY45" s="99" t="str">
        <f>IF(病床状況確認表!EY59="","",病床状況確認表!EY$15)</f>
        <v/>
      </c>
      <c r="EZ45" s="99" t="str">
        <f>IF(病床状況確認表!EZ59="","",病床状況確認表!EZ$15)</f>
        <v/>
      </c>
      <c r="FA45" s="99" t="str">
        <f>IF(病床状況確認表!FA59="","",病床状況確認表!FA$15)</f>
        <v/>
      </c>
      <c r="FB45" s="99" t="str">
        <f>IF(病床状況確認表!FB59="","",病床状況確認表!FB$15)</f>
        <v/>
      </c>
      <c r="FC45" s="99" t="str">
        <f>IF(病床状況確認表!FC59="","",病床状況確認表!FC$15)</f>
        <v/>
      </c>
      <c r="FD45" s="99" t="str">
        <f>IF(病床状況確認表!FD59="","",病床状況確認表!FD$15)</f>
        <v/>
      </c>
      <c r="FE45" s="99" t="str">
        <f>IF(病床状況確認表!FE59="","",病床状況確認表!FE$15)</f>
        <v/>
      </c>
      <c r="FF45" s="99" t="str">
        <f>IF(病床状況確認表!FF59="","",病床状況確認表!FF$15)</f>
        <v/>
      </c>
      <c r="FG45" s="99" t="str">
        <f>IF(病床状況確認表!FG59="","",病床状況確認表!FG$15)</f>
        <v/>
      </c>
      <c r="FH45" s="99" t="str">
        <f>IF(病床状況確認表!FH59="","",病床状況確認表!FH$15)</f>
        <v/>
      </c>
      <c r="FI45" s="99" t="str">
        <f>IF(病床状況確認表!FI59="","",病床状況確認表!FI$15)</f>
        <v/>
      </c>
      <c r="FJ45" s="99" t="str">
        <f>IF(病床状況確認表!FJ59="","",病床状況確認表!FJ$15)</f>
        <v/>
      </c>
      <c r="FK45" s="99" t="str">
        <f>IF(病床状況確認表!FK59="","",病床状況確認表!FK$15)</f>
        <v/>
      </c>
      <c r="FL45" s="99" t="str">
        <f>IF(病床状況確認表!FL59="","",病床状況確認表!FL$15)</f>
        <v/>
      </c>
      <c r="FM45" s="99" t="str">
        <f>IF(病床状況確認表!FM59="","",病床状況確認表!FM$15)</f>
        <v/>
      </c>
      <c r="FN45" s="99" t="str">
        <f>IF(病床状況確認表!FN59="","",病床状況確認表!FN$15)</f>
        <v/>
      </c>
      <c r="FO45" s="99" t="str">
        <f>IF(病床状況確認表!FO59="","",病床状況確認表!FO$15)</f>
        <v/>
      </c>
      <c r="FP45" s="99" t="str">
        <f>IF(病床状況確認表!FP59="","",病床状況確認表!FP$15)</f>
        <v/>
      </c>
      <c r="FQ45" s="99" t="str">
        <f>IF(病床状況確認表!FQ59="","",病床状況確認表!FQ$15)</f>
        <v/>
      </c>
      <c r="FR45" s="99" t="str">
        <f>IF(病床状況確認表!FR59="","",病床状況確認表!FR$15)</f>
        <v/>
      </c>
      <c r="FS45" s="99" t="str">
        <f>IF(病床状況確認表!FS59="","",病床状況確認表!FS$15)</f>
        <v/>
      </c>
      <c r="FT45" s="99" t="str">
        <f>IF(病床状況確認表!FT59="","",病床状況確認表!FT$15)</f>
        <v/>
      </c>
      <c r="FU45" s="99" t="str">
        <f>IF(病床状況確認表!FU59="","",病床状況確認表!FU$15)</f>
        <v/>
      </c>
      <c r="FV45" s="99" t="str">
        <f>IF(病床状況確認表!FV59="","",病床状況確認表!FV$15)</f>
        <v/>
      </c>
      <c r="FW45" s="99" t="str">
        <f>IF(病床状況確認表!FW59="","",病床状況確認表!FW$15)</f>
        <v/>
      </c>
      <c r="FX45" s="99" t="str">
        <f>IF(病床状況確認表!FX59="","",病床状況確認表!FX$15)</f>
        <v/>
      </c>
      <c r="FY45" s="99" t="str">
        <f>IF(病床状況確認表!FY59="","",病床状況確認表!FY$15)</f>
        <v/>
      </c>
      <c r="FZ45" s="99" t="str">
        <f>IF(病床状況確認表!FZ59="","",病床状況確認表!FZ$15)</f>
        <v/>
      </c>
      <c r="GA45" s="99" t="str">
        <f>IF(病床状況確認表!GA59="","",病床状況確認表!GA$15)</f>
        <v/>
      </c>
      <c r="GB45" s="99" t="str">
        <f>IF(病床状況確認表!GB59="","",病床状況確認表!GB$15)</f>
        <v/>
      </c>
      <c r="GC45" s="99" t="str">
        <f>IF(病床状況確認表!GC59="","",病床状況確認表!GC$15)</f>
        <v/>
      </c>
      <c r="GD45" s="99" t="str">
        <f>IF(病床状況確認表!GD59="","",病床状況確認表!GD$15)</f>
        <v/>
      </c>
      <c r="GE45" s="99" t="str">
        <f>IF(病床状況確認表!GE59="","",病床状況確認表!GE$15)</f>
        <v/>
      </c>
      <c r="GF45" s="27" t="str">
        <f t="shared" si="159"/>
        <v/>
      </c>
      <c r="GG45" s="12">
        <f t="shared" si="160"/>
        <v>0</v>
      </c>
      <c r="GH45" s="12">
        <f t="shared" si="161"/>
        <v>0</v>
      </c>
      <c r="GI45" s="45">
        <f>IFERROR(VLOOKUP(AT$3&amp;C45&amp;D45,データ!D:E,2,0),0)</f>
        <v>0</v>
      </c>
      <c r="GJ45" s="45">
        <f t="shared" si="157"/>
        <v>0</v>
      </c>
      <c r="GK45" s="1">
        <f t="shared" si="162"/>
        <v>0</v>
      </c>
      <c r="GL45" s="1" t="str">
        <f t="shared" si="158"/>
        <v/>
      </c>
    </row>
    <row r="46" spans="1:194">
      <c r="A46" s="1" t="str">
        <f>IF(GL46="","",MAX($A$6:A45)+1)</f>
        <v/>
      </c>
      <c r="B46" s="27"/>
      <c r="C46" s="6"/>
      <c r="D46" s="6"/>
      <c r="E46" s="97" t="str">
        <f>IF(病床状況確認表!E60="","",病床状況確認表!E$15)</f>
        <v/>
      </c>
      <c r="F46" s="98" t="str">
        <f>IF(病床状況確認表!F60="","",病床状況確認表!F$15)</f>
        <v/>
      </c>
      <c r="G46" s="98" t="str">
        <f>IF(病床状況確認表!G60="","",病床状況確認表!G$15)</f>
        <v/>
      </c>
      <c r="H46" s="98" t="str">
        <f>IF(病床状況確認表!H60="","",病床状況確認表!H$15)</f>
        <v/>
      </c>
      <c r="I46" s="98" t="str">
        <f>IF(病床状況確認表!I60="","",病床状況確認表!I$15)</f>
        <v/>
      </c>
      <c r="J46" s="98" t="str">
        <f>IF(病床状況確認表!J60="","",病床状況確認表!J$15)</f>
        <v/>
      </c>
      <c r="K46" s="98" t="str">
        <f>IF(病床状況確認表!K60="","",病床状況確認表!K$15)</f>
        <v/>
      </c>
      <c r="L46" s="98" t="str">
        <f>IF(病床状況確認表!L60="","",病床状況確認表!L$15)</f>
        <v/>
      </c>
      <c r="M46" s="98" t="str">
        <f>IF(病床状況確認表!M60="","",病床状況確認表!M$15)</f>
        <v/>
      </c>
      <c r="N46" s="98" t="str">
        <f>IF(病床状況確認表!N60="","",病床状況確認表!N$15)</f>
        <v/>
      </c>
      <c r="O46" s="98" t="str">
        <f>IF(病床状況確認表!O60="","",病床状況確認表!O$15)</f>
        <v/>
      </c>
      <c r="P46" s="98" t="str">
        <f>IF(病床状況確認表!P60="","",病床状況確認表!P$15)</f>
        <v/>
      </c>
      <c r="Q46" s="98" t="str">
        <f>IF(病床状況確認表!Q60="","",病床状況確認表!Q$15)</f>
        <v/>
      </c>
      <c r="R46" s="98" t="str">
        <f>IF(病床状況確認表!R60="","",病床状況確認表!R$15)</f>
        <v/>
      </c>
      <c r="S46" s="98" t="str">
        <f>IF(病床状況確認表!S60="","",病床状況確認表!S$15)</f>
        <v/>
      </c>
      <c r="T46" s="98" t="str">
        <f>IF(病床状況確認表!T60="","",病床状況確認表!T$15)</f>
        <v/>
      </c>
      <c r="U46" s="98" t="str">
        <f>IF(病床状況確認表!U60="","",病床状況確認表!U$15)</f>
        <v/>
      </c>
      <c r="V46" s="98" t="str">
        <f>IF(病床状況確認表!V60="","",病床状況確認表!V$15)</f>
        <v/>
      </c>
      <c r="W46" s="98" t="str">
        <f>IF(病床状況確認表!W60="","",病床状況確認表!W$15)</f>
        <v/>
      </c>
      <c r="X46" s="98" t="str">
        <f>IF(病床状況確認表!X60="","",病床状況確認表!X$15)</f>
        <v/>
      </c>
      <c r="Y46" s="98" t="str">
        <f>IF(病床状況確認表!Y60="","",病床状況確認表!Y$15)</f>
        <v/>
      </c>
      <c r="Z46" s="98" t="str">
        <f>IF(病床状況確認表!Z60="","",病床状況確認表!Z$15)</f>
        <v/>
      </c>
      <c r="AA46" s="98" t="str">
        <f>IF(病床状況確認表!AA60="","",病床状況確認表!AA$15)</f>
        <v/>
      </c>
      <c r="AB46" s="98" t="str">
        <f>IF(病床状況確認表!AB60="","",病床状況確認表!AB$15)</f>
        <v/>
      </c>
      <c r="AC46" s="98" t="str">
        <f>IF(病床状況確認表!AC60="","",病床状況確認表!AC$15)</f>
        <v/>
      </c>
      <c r="AD46" s="98" t="str">
        <f>IF(病床状況確認表!AD60="","",病床状況確認表!AD$15)</f>
        <v/>
      </c>
      <c r="AE46" s="98" t="str">
        <f>IF(病床状況確認表!AE60="","",病床状況確認表!AE$15)</f>
        <v/>
      </c>
      <c r="AF46" s="98" t="str">
        <f>IF(病床状況確認表!AF60="","",病床状況確認表!AF$15)</f>
        <v/>
      </c>
      <c r="AG46" s="98" t="str">
        <f>IF(病床状況確認表!AG60="","",病床状況確認表!AG$15)</f>
        <v/>
      </c>
      <c r="AH46" s="98" t="str">
        <f>IF(病床状況確認表!AH60="","",病床状況確認表!AH$15)</f>
        <v/>
      </c>
      <c r="AI46" s="98" t="str">
        <f>IF(病床状況確認表!AI60="","",病床状況確認表!AI$15)</f>
        <v/>
      </c>
      <c r="AJ46" s="99" t="str">
        <f>IF(病床状況確認表!AJ60="","",病床状況確認表!AJ$15)</f>
        <v/>
      </c>
      <c r="AK46" s="99" t="str">
        <f>IF(病床状況確認表!AK60="","",病床状況確認表!AK$15)</f>
        <v/>
      </c>
      <c r="AL46" s="99" t="str">
        <f>IF(病床状況確認表!AL60="","",病床状況確認表!AL$15)</f>
        <v/>
      </c>
      <c r="AM46" s="99" t="str">
        <f>IF(病床状況確認表!AM60="","",病床状況確認表!AM$15)</f>
        <v/>
      </c>
      <c r="AN46" s="99" t="str">
        <f>IF(病床状況確認表!AN60="","",病床状況確認表!AN$15)</f>
        <v/>
      </c>
      <c r="AO46" s="99" t="str">
        <f>IF(病床状況確認表!AO60="","",病床状況確認表!AO$15)</f>
        <v/>
      </c>
      <c r="AP46" s="99" t="str">
        <f>IF(病床状況確認表!AP60="","",病床状況確認表!AP$15)</f>
        <v/>
      </c>
      <c r="AQ46" s="99" t="str">
        <f>IF(病床状況確認表!AQ60="","",病床状況確認表!AQ$15)</f>
        <v/>
      </c>
      <c r="AR46" s="99" t="str">
        <f>IF(病床状況確認表!AR60="","",病床状況確認表!AR$15)</f>
        <v/>
      </c>
      <c r="AS46" s="99" t="str">
        <f>IF(病床状況確認表!AS60="","",病床状況確認表!AS$15)</f>
        <v/>
      </c>
      <c r="AT46" s="99" t="str">
        <f>IF(病床状況確認表!AT60="","",病床状況確認表!AT$15)</f>
        <v/>
      </c>
      <c r="AU46" s="99" t="str">
        <f>IF(病床状況確認表!AU60="","",病床状況確認表!AU$15)</f>
        <v/>
      </c>
      <c r="AV46" s="99" t="str">
        <f>IF(病床状況確認表!AV60="","",病床状況確認表!AV$15)</f>
        <v/>
      </c>
      <c r="AW46" s="99" t="str">
        <f>IF(病床状況確認表!AW60="","",病床状況確認表!AW$15)</f>
        <v/>
      </c>
      <c r="AX46" s="99" t="str">
        <f>IF(病床状況確認表!AX60="","",病床状況確認表!AX$15)</f>
        <v/>
      </c>
      <c r="AY46" s="99" t="str">
        <f>IF(病床状況確認表!AY60="","",病床状況確認表!AY$15)</f>
        <v/>
      </c>
      <c r="AZ46" s="99" t="str">
        <f>IF(病床状況確認表!AZ60="","",病床状況確認表!AZ$15)</f>
        <v/>
      </c>
      <c r="BA46" s="99" t="str">
        <f>IF(病床状況確認表!BA60="","",病床状況確認表!BA$15)</f>
        <v/>
      </c>
      <c r="BB46" s="99" t="str">
        <f>IF(病床状況確認表!BB60="","",病床状況確認表!BB$15)</f>
        <v/>
      </c>
      <c r="BC46" s="99" t="str">
        <f>IF(病床状況確認表!BC60="","",病床状況確認表!BC$15)</f>
        <v/>
      </c>
      <c r="BD46" s="99" t="str">
        <f>IF(病床状況確認表!BD60="","",病床状況確認表!BD$15)</f>
        <v/>
      </c>
      <c r="BE46" s="99" t="str">
        <f>IF(病床状況確認表!BE60="","",病床状況確認表!BE$15)</f>
        <v/>
      </c>
      <c r="BF46" s="99" t="str">
        <f>IF(病床状況確認表!BF60="","",病床状況確認表!BF$15)</f>
        <v/>
      </c>
      <c r="BG46" s="99" t="str">
        <f>IF(病床状況確認表!BG60="","",病床状況確認表!BG$15)</f>
        <v/>
      </c>
      <c r="BH46" s="99" t="str">
        <f>IF(病床状況確認表!BH60="","",病床状況確認表!BH$15)</f>
        <v/>
      </c>
      <c r="BI46" s="99" t="str">
        <f>IF(病床状況確認表!BI60="","",病床状況確認表!BI$15)</f>
        <v/>
      </c>
      <c r="BJ46" s="99" t="str">
        <f>IF(病床状況確認表!BJ60="","",病床状況確認表!BJ$15)</f>
        <v/>
      </c>
      <c r="BK46" s="99" t="str">
        <f>IF(病床状況確認表!BK60="","",病床状況確認表!BK$15)</f>
        <v/>
      </c>
      <c r="BL46" s="99" t="str">
        <f>IF(病床状況確認表!BL60="","",病床状況確認表!BL$15)</f>
        <v/>
      </c>
      <c r="BM46" s="99" t="str">
        <f>IF(病床状況確認表!BM60="","",病床状況確認表!BM$15)</f>
        <v/>
      </c>
      <c r="BN46" s="99" t="str">
        <f>IF(病床状況確認表!BN60="","",病床状況確認表!BN$15)</f>
        <v/>
      </c>
      <c r="BO46" s="99" t="str">
        <f>IF(病床状況確認表!BO60="","",病床状況確認表!BO$15)</f>
        <v/>
      </c>
      <c r="BP46" s="99" t="str">
        <f>IF(病床状況確認表!BP60="","",病床状況確認表!BP$15)</f>
        <v/>
      </c>
      <c r="BQ46" s="99" t="str">
        <f>IF(病床状況確認表!BQ60="","",病床状況確認表!BQ$15)</f>
        <v/>
      </c>
      <c r="BR46" s="99" t="str">
        <f>IF(病床状況確認表!BR60="","",病床状況確認表!BR$15)</f>
        <v/>
      </c>
      <c r="BS46" s="99" t="str">
        <f>IF(病床状況確認表!BS60="","",病床状況確認表!BS$15)</f>
        <v/>
      </c>
      <c r="BT46" s="99" t="str">
        <f>IF(病床状況確認表!BT60="","",病床状況確認表!BT$15)</f>
        <v/>
      </c>
      <c r="BU46" s="99" t="str">
        <f>IF(病床状況確認表!BU60="","",病床状況確認表!BU$15)</f>
        <v/>
      </c>
      <c r="BV46" s="99" t="str">
        <f>IF(病床状況確認表!BV60="","",病床状況確認表!BV$15)</f>
        <v/>
      </c>
      <c r="BW46" s="99" t="str">
        <f>IF(病床状況確認表!BW60="","",病床状況確認表!BW$15)</f>
        <v/>
      </c>
      <c r="BX46" s="99" t="str">
        <f>IF(病床状況確認表!BX60="","",病床状況確認表!BX$15)</f>
        <v/>
      </c>
      <c r="BY46" s="99" t="str">
        <f>IF(病床状況確認表!BY60="","",病床状況確認表!BY$15)</f>
        <v/>
      </c>
      <c r="BZ46" s="99" t="str">
        <f>IF(病床状況確認表!BZ60="","",病床状況確認表!BZ$15)</f>
        <v/>
      </c>
      <c r="CA46" s="99" t="str">
        <f>IF(病床状況確認表!CA60="","",病床状況確認表!CA$15)</f>
        <v/>
      </c>
      <c r="CB46" s="99" t="str">
        <f>IF(病床状況確認表!CB60="","",病床状況確認表!CB$15)</f>
        <v/>
      </c>
      <c r="CC46" s="99" t="str">
        <f>IF(病床状況確認表!CC60="","",病床状況確認表!CC$15)</f>
        <v/>
      </c>
      <c r="CD46" s="99" t="str">
        <f>IF(病床状況確認表!CD60="","",病床状況確認表!CD$15)</f>
        <v/>
      </c>
      <c r="CE46" s="99" t="str">
        <f>IF(病床状況確認表!CE60="","",病床状況確認表!CE$15)</f>
        <v/>
      </c>
      <c r="CF46" s="99" t="str">
        <f>IF(病床状況確認表!CF60="","",病床状況確認表!CF$15)</f>
        <v/>
      </c>
      <c r="CG46" s="99" t="str">
        <f>IF(病床状況確認表!CG60="","",病床状況確認表!CG$15)</f>
        <v/>
      </c>
      <c r="CH46" s="99" t="str">
        <f>IF(病床状況確認表!CH60="","",病床状況確認表!CH$15)</f>
        <v/>
      </c>
      <c r="CI46" s="99" t="str">
        <f>IF(病床状況確認表!CI60="","",病床状況確認表!CI$15)</f>
        <v/>
      </c>
      <c r="CJ46" s="99" t="str">
        <f>IF(病床状況確認表!CJ60="","",病床状況確認表!CJ$15)</f>
        <v/>
      </c>
      <c r="CK46" s="99" t="str">
        <f>IF(病床状況確認表!CK60="","",病床状況確認表!CK$15)</f>
        <v/>
      </c>
      <c r="CL46" s="99" t="str">
        <f>IF(病床状況確認表!CL60="","",病床状況確認表!CL$15)</f>
        <v/>
      </c>
      <c r="CM46" s="99" t="str">
        <f>IF(病床状況確認表!CM60="","",病床状況確認表!CM$15)</f>
        <v/>
      </c>
      <c r="CN46" s="99" t="str">
        <f>IF(病床状況確認表!CN60="","",病床状況確認表!CN$15)</f>
        <v/>
      </c>
      <c r="CO46" s="99" t="str">
        <f>IF(病床状況確認表!CO60="","",病床状況確認表!CO$15)</f>
        <v/>
      </c>
      <c r="CP46" s="99" t="str">
        <f>IF(病床状況確認表!CP60="","",病床状況確認表!CP$15)</f>
        <v/>
      </c>
      <c r="CQ46" s="99" t="str">
        <f>IF(病床状況確認表!CQ60="","",病床状況確認表!CQ$15)</f>
        <v/>
      </c>
      <c r="CR46" s="99" t="str">
        <f>IF(病床状況確認表!CR60="","",病床状況確認表!CR$15)</f>
        <v/>
      </c>
      <c r="CS46" s="99" t="str">
        <f>IF(病床状況確認表!CS60="","",病床状況確認表!CS$15)</f>
        <v/>
      </c>
      <c r="CT46" s="99" t="str">
        <f>IF(病床状況確認表!CT60="","",病床状況確認表!CT$15)</f>
        <v/>
      </c>
      <c r="CU46" s="99" t="str">
        <f>IF(病床状況確認表!CU60="","",病床状況確認表!CU$15)</f>
        <v/>
      </c>
      <c r="CV46" s="99" t="str">
        <f>IF(病床状況確認表!CV60="","",病床状況確認表!CV$15)</f>
        <v/>
      </c>
      <c r="CW46" s="99" t="str">
        <f>IF(病床状況確認表!CW60="","",病床状況確認表!CW$15)</f>
        <v/>
      </c>
      <c r="CX46" s="99" t="str">
        <f>IF(病床状況確認表!CX60="","",病床状況確認表!CX$15)</f>
        <v/>
      </c>
      <c r="CY46" s="99" t="str">
        <f>IF(病床状況確認表!CY60="","",病床状況確認表!CY$15)</f>
        <v/>
      </c>
      <c r="CZ46" s="99" t="str">
        <f>IF(病床状況確認表!CZ60="","",病床状況確認表!CZ$15)</f>
        <v/>
      </c>
      <c r="DA46" s="99" t="str">
        <f>IF(病床状況確認表!DA60="","",病床状況確認表!DA$15)</f>
        <v/>
      </c>
      <c r="DB46" s="99" t="str">
        <f>IF(病床状況確認表!DB60="","",病床状況確認表!DB$15)</f>
        <v/>
      </c>
      <c r="DC46" s="99" t="str">
        <f>IF(病床状況確認表!DC60="","",病床状況確認表!DC$15)</f>
        <v/>
      </c>
      <c r="DD46" s="99" t="str">
        <f>IF(病床状況確認表!DD60="","",病床状況確認表!DD$15)</f>
        <v/>
      </c>
      <c r="DE46" s="99" t="str">
        <f>IF(病床状況確認表!DE60="","",病床状況確認表!DE$15)</f>
        <v/>
      </c>
      <c r="DF46" s="99" t="str">
        <f>IF(病床状況確認表!DF60="","",病床状況確認表!DF$15)</f>
        <v/>
      </c>
      <c r="DG46" s="99" t="str">
        <f>IF(病床状況確認表!DG60="","",病床状況確認表!DG$15)</f>
        <v/>
      </c>
      <c r="DH46" s="99" t="str">
        <f>IF(病床状況確認表!DH60="","",病床状況確認表!DH$15)</f>
        <v/>
      </c>
      <c r="DI46" s="99" t="str">
        <f>IF(病床状況確認表!DI60="","",病床状況確認表!DI$15)</f>
        <v/>
      </c>
      <c r="DJ46" s="99" t="str">
        <f>IF(病床状況確認表!DJ60="","",病床状況確認表!DJ$15)</f>
        <v/>
      </c>
      <c r="DK46" s="99" t="str">
        <f>IF(病床状況確認表!DK60="","",病床状況確認表!DK$15)</f>
        <v/>
      </c>
      <c r="DL46" s="99" t="str">
        <f>IF(病床状況確認表!DL60="","",病床状況確認表!DL$15)</f>
        <v/>
      </c>
      <c r="DM46" s="99" t="str">
        <f>IF(病床状況確認表!DM60="","",病床状況確認表!DM$15)</f>
        <v/>
      </c>
      <c r="DN46" s="99" t="str">
        <f>IF(病床状況確認表!DN60="","",病床状況確認表!DN$15)</f>
        <v/>
      </c>
      <c r="DO46" s="99" t="str">
        <f>IF(病床状況確認表!DO60="","",病床状況確認表!DO$15)</f>
        <v/>
      </c>
      <c r="DP46" s="99" t="str">
        <f>IF(病床状況確認表!DP60="","",病床状況確認表!DP$15)</f>
        <v/>
      </c>
      <c r="DQ46" s="99" t="str">
        <f>IF(病床状況確認表!DQ60="","",病床状況確認表!DQ$15)</f>
        <v/>
      </c>
      <c r="DR46" s="99" t="str">
        <f>IF(病床状況確認表!DR60="","",病床状況確認表!DR$15)</f>
        <v/>
      </c>
      <c r="DS46" s="99" t="str">
        <f>IF(病床状況確認表!DS60="","",病床状況確認表!DS$15)</f>
        <v/>
      </c>
      <c r="DT46" s="99" t="str">
        <f>IF(病床状況確認表!DT60="","",病床状況確認表!DT$15)</f>
        <v/>
      </c>
      <c r="DU46" s="99" t="str">
        <f>IF(病床状況確認表!DU60="","",病床状況確認表!DU$15)</f>
        <v/>
      </c>
      <c r="DV46" s="99" t="str">
        <f>IF(病床状況確認表!DV60="","",病床状況確認表!DV$15)</f>
        <v/>
      </c>
      <c r="DW46" s="99" t="str">
        <f>IF(病床状況確認表!DW60="","",病床状況確認表!DW$15)</f>
        <v/>
      </c>
      <c r="DX46" s="99" t="str">
        <f>IF(病床状況確認表!DX60="","",病床状況確認表!DX$15)</f>
        <v/>
      </c>
      <c r="DY46" s="99" t="str">
        <f>IF(病床状況確認表!DY60="","",病床状況確認表!DY$15)</f>
        <v/>
      </c>
      <c r="DZ46" s="99" t="str">
        <f>IF(病床状況確認表!DZ60="","",病床状況確認表!DZ$15)</f>
        <v/>
      </c>
      <c r="EA46" s="99" t="str">
        <f>IF(病床状況確認表!EA60="","",病床状況確認表!EA$15)</f>
        <v/>
      </c>
      <c r="EB46" s="99" t="str">
        <f>IF(病床状況確認表!EB60="","",病床状況確認表!EB$15)</f>
        <v/>
      </c>
      <c r="EC46" s="99" t="str">
        <f>IF(病床状況確認表!EC60="","",病床状況確認表!EC$15)</f>
        <v/>
      </c>
      <c r="ED46" s="99" t="str">
        <f>IF(病床状況確認表!ED60="","",病床状況確認表!ED$15)</f>
        <v/>
      </c>
      <c r="EE46" s="99" t="str">
        <f>IF(病床状況確認表!EE60="","",病床状況確認表!EE$15)</f>
        <v/>
      </c>
      <c r="EF46" s="99" t="str">
        <f>IF(病床状況確認表!EF60="","",病床状況確認表!EF$15)</f>
        <v/>
      </c>
      <c r="EG46" s="99" t="str">
        <f>IF(病床状況確認表!EG60="","",病床状況確認表!EG$15)</f>
        <v/>
      </c>
      <c r="EH46" s="99" t="str">
        <f>IF(病床状況確認表!EH60="","",病床状況確認表!EH$15)</f>
        <v/>
      </c>
      <c r="EI46" s="99" t="str">
        <f>IF(病床状況確認表!EI60="","",病床状況確認表!EI$15)</f>
        <v/>
      </c>
      <c r="EJ46" s="99" t="str">
        <f>IF(病床状況確認表!EJ60="","",病床状況確認表!EJ$15)</f>
        <v/>
      </c>
      <c r="EK46" s="99" t="str">
        <f>IF(病床状況確認表!EK60="","",病床状況確認表!EK$15)</f>
        <v/>
      </c>
      <c r="EL46" s="99" t="str">
        <f>IF(病床状況確認表!EL60="","",病床状況確認表!EL$15)</f>
        <v/>
      </c>
      <c r="EM46" s="99" t="str">
        <f>IF(病床状況確認表!EM60="","",病床状況確認表!EM$15)</f>
        <v/>
      </c>
      <c r="EN46" s="99" t="str">
        <f>IF(病床状況確認表!EN60="","",病床状況確認表!EN$15)</f>
        <v/>
      </c>
      <c r="EO46" s="99" t="str">
        <f>IF(病床状況確認表!EO60="","",病床状況確認表!EO$15)</f>
        <v/>
      </c>
      <c r="EP46" s="99" t="str">
        <f>IF(病床状況確認表!EP60="","",病床状況確認表!EP$15)</f>
        <v/>
      </c>
      <c r="EQ46" s="99" t="str">
        <f>IF(病床状況確認表!EQ60="","",病床状況確認表!EQ$15)</f>
        <v/>
      </c>
      <c r="ER46" s="99" t="str">
        <f>IF(病床状況確認表!ER60="","",病床状況確認表!ER$15)</f>
        <v/>
      </c>
      <c r="ES46" s="99" t="str">
        <f>IF(病床状況確認表!ES60="","",病床状況確認表!ES$15)</f>
        <v/>
      </c>
      <c r="ET46" s="99" t="str">
        <f>IF(病床状況確認表!ET60="","",病床状況確認表!ET$15)</f>
        <v/>
      </c>
      <c r="EU46" s="99" t="str">
        <f>IF(病床状況確認表!EU60="","",病床状況確認表!EU$15)</f>
        <v/>
      </c>
      <c r="EV46" s="99" t="str">
        <f>IF(病床状況確認表!EV60="","",病床状況確認表!EV$15)</f>
        <v/>
      </c>
      <c r="EW46" s="99" t="str">
        <f>IF(病床状況確認表!EW60="","",病床状況確認表!EW$15)</f>
        <v/>
      </c>
      <c r="EX46" s="99" t="str">
        <f>IF(病床状況確認表!EX60="","",病床状況確認表!EX$15)</f>
        <v/>
      </c>
      <c r="EY46" s="99" t="str">
        <f>IF(病床状況確認表!EY60="","",病床状況確認表!EY$15)</f>
        <v/>
      </c>
      <c r="EZ46" s="99" t="str">
        <f>IF(病床状況確認表!EZ60="","",病床状況確認表!EZ$15)</f>
        <v/>
      </c>
      <c r="FA46" s="99" t="str">
        <f>IF(病床状況確認表!FA60="","",病床状況確認表!FA$15)</f>
        <v/>
      </c>
      <c r="FB46" s="99" t="str">
        <f>IF(病床状況確認表!FB60="","",病床状況確認表!FB$15)</f>
        <v/>
      </c>
      <c r="FC46" s="99" t="str">
        <f>IF(病床状況確認表!FC60="","",病床状況確認表!FC$15)</f>
        <v/>
      </c>
      <c r="FD46" s="99" t="str">
        <f>IF(病床状況確認表!FD60="","",病床状況確認表!FD$15)</f>
        <v/>
      </c>
      <c r="FE46" s="99" t="str">
        <f>IF(病床状況確認表!FE60="","",病床状況確認表!FE$15)</f>
        <v/>
      </c>
      <c r="FF46" s="99" t="str">
        <f>IF(病床状況確認表!FF60="","",病床状況確認表!FF$15)</f>
        <v/>
      </c>
      <c r="FG46" s="99" t="str">
        <f>IF(病床状況確認表!FG60="","",病床状況確認表!FG$15)</f>
        <v/>
      </c>
      <c r="FH46" s="99" t="str">
        <f>IF(病床状況確認表!FH60="","",病床状況確認表!FH$15)</f>
        <v/>
      </c>
      <c r="FI46" s="99" t="str">
        <f>IF(病床状況確認表!FI60="","",病床状況確認表!FI$15)</f>
        <v/>
      </c>
      <c r="FJ46" s="99" t="str">
        <f>IF(病床状況確認表!FJ60="","",病床状況確認表!FJ$15)</f>
        <v/>
      </c>
      <c r="FK46" s="99" t="str">
        <f>IF(病床状況確認表!FK60="","",病床状況確認表!FK$15)</f>
        <v/>
      </c>
      <c r="FL46" s="99" t="str">
        <f>IF(病床状況確認表!FL60="","",病床状況確認表!FL$15)</f>
        <v/>
      </c>
      <c r="FM46" s="99" t="str">
        <f>IF(病床状況確認表!FM60="","",病床状況確認表!FM$15)</f>
        <v/>
      </c>
      <c r="FN46" s="99" t="str">
        <f>IF(病床状況確認表!FN60="","",病床状況確認表!FN$15)</f>
        <v/>
      </c>
      <c r="FO46" s="99" t="str">
        <f>IF(病床状況確認表!FO60="","",病床状況確認表!FO$15)</f>
        <v/>
      </c>
      <c r="FP46" s="99" t="str">
        <f>IF(病床状況確認表!FP60="","",病床状況確認表!FP$15)</f>
        <v/>
      </c>
      <c r="FQ46" s="99" t="str">
        <f>IF(病床状況確認表!FQ60="","",病床状況確認表!FQ$15)</f>
        <v/>
      </c>
      <c r="FR46" s="99" t="str">
        <f>IF(病床状況確認表!FR60="","",病床状況確認表!FR$15)</f>
        <v/>
      </c>
      <c r="FS46" s="99" t="str">
        <f>IF(病床状況確認表!FS60="","",病床状況確認表!FS$15)</f>
        <v/>
      </c>
      <c r="FT46" s="99" t="str">
        <f>IF(病床状況確認表!FT60="","",病床状況確認表!FT$15)</f>
        <v/>
      </c>
      <c r="FU46" s="99" t="str">
        <f>IF(病床状況確認表!FU60="","",病床状況確認表!FU$15)</f>
        <v/>
      </c>
      <c r="FV46" s="99" t="str">
        <f>IF(病床状況確認表!FV60="","",病床状況確認表!FV$15)</f>
        <v/>
      </c>
      <c r="FW46" s="99" t="str">
        <f>IF(病床状況確認表!FW60="","",病床状況確認表!FW$15)</f>
        <v/>
      </c>
      <c r="FX46" s="99" t="str">
        <f>IF(病床状況確認表!FX60="","",病床状況確認表!FX$15)</f>
        <v/>
      </c>
      <c r="FY46" s="99" t="str">
        <f>IF(病床状況確認表!FY60="","",病床状況確認表!FY$15)</f>
        <v/>
      </c>
      <c r="FZ46" s="99" t="str">
        <f>IF(病床状況確認表!FZ60="","",病床状況確認表!FZ$15)</f>
        <v/>
      </c>
      <c r="GA46" s="99" t="str">
        <f>IF(病床状況確認表!GA60="","",病床状況確認表!GA$15)</f>
        <v/>
      </c>
      <c r="GB46" s="99" t="str">
        <f>IF(病床状況確認表!GB60="","",病床状況確認表!GB$15)</f>
        <v/>
      </c>
      <c r="GC46" s="99" t="str">
        <f>IF(病床状況確認表!GC60="","",病床状況確認表!GC$15)</f>
        <v/>
      </c>
      <c r="GD46" s="99" t="str">
        <f>IF(病床状況確認表!GD60="","",病床状況確認表!GD$15)</f>
        <v/>
      </c>
      <c r="GE46" s="99" t="str">
        <f>IF(病床状況確認表!GE60="","",病床状況確認表!GE$15)</f>
        <v/>
      </c>
      <c r="GF46" s="27" t="str">
        <f t="shared" si="159"/>
        <v/>
      </c>
      <c r="GG46" s="12">
        <f t="shared" si="160"/>
        <v>0</v>
      </c>
      <c r="GH46" s="12">
        <f t="shared" si="161"/>
        <v>0</v>
      </c>
      <c r="GI46" s="45">
        <f>IFERROR(VLOOKUP(AT$3&amp;C46&amp;D46,データ!D:E,2,0),0)</f>
        <v>0</v>
      </c>
      <c r="GJ46" s="45">
        <f t="shared" si="157"/>
        <v>0</v>
      </c>
      <c r="GK46" s="1">
        <f t="shared" si="162"/>
        <v>0</v>
      </c>
      <c r="GL46" s="1" t="str">
        <f t="shared" si="158"/>
        <v/>
      </c>
    </row>
    <row r="47" spans="1:194">
      <c r="A47" s="1" t="str">
        <f>IF(GL47="","",MAX($A$6:A46)+1)</f>
        <v/>
      </c>
      <c r="B47" s="27"/>
      <c r="C47" s="6"/>
      <c r="D47" s="6"/>
      <c r="E47" s="97" t="str">
        <f>IF(病床状況確認表!E61="","",病床状況確認表!E$15)</f>
        <v/>
      </c>
      <c r="F47" s="98" t="str">
        <f>IF(病床状況確認表!F61="","",病床状況確認表!F$15)</f>
        <v/>
      </c>
      <c r="G47" s="98" t="str">
        <f>IF(病床状況確認表!G61="","",病床状況確認表!G$15)</f>
        <v/>
      </c>
      <c r="H47" s="98" t="str">
        <f>IF(病床状況確認表!H61="","",病床状況確認表!H$15)</f>
        <v/>
      </c>
      <c r="I47" s="98" t="str">
        <f>IF(病床状況確認表!I61="","",病床状況確認表!I$15)</f>
        <v/>
      </c>
      <c r="J47" s="98" t="str">
        <f>IF(病床状況確認表!J61="","",病床状況確認表!J$15)</f>
        <v/>
      </c>
      <c r="K47" s="98" t="str">
        <f>IF(病床状況確認表!K61="","",病床状況確認表!K$15)</f>
        <v/>
      </c>
      <c r="L47" s="98" t="str">
        <f>IF(病床状況確認表!L61="","",病床状況確認表!L$15)</f>
        <v/>
      </c>
      <c r="M47" s="98" t="str">
        <f>IF(病床状況確認表!M61="","",病床状況確認表!M$15)</f>
        <v/>
      </c>
      <c r="N47" s="98" t="str">
        <f>IF(病床状況確認表!N61="","",病床状況確認表!N$15)</f>
        <v/>
      </c>
      <c r="O47" s="98" t="str">
        <f>IF(病床状況確認表!O61="","",病床状況確認表!O$15)</f>
        <v/>
      </c>
      <c r="P47" s="98" t="str">
        <f>IF(病床状況確認表!P61="","",病床状況確認表!P$15)</f>
        <v/>
      </c>
      <c r="Q47" s="98" t="str">
        <f>IF(病床状況確認表!Q61="","",病床状況確認表!Q$15)</f>
        <v/>
      </c>
      <c r="R47" s="98" t="str">
        <f>IF(病床状況確認表!R61="","",病床状況確認表!R$15)</f>
        <v/>
      </c>
      <c r="S47" s="98" t="str">
        <f>IF(病床状況確認表!S61="","",病床状況確認表!S$15)</f>
        <v/>
      </c>
      <c r="T47" s="98" t="str">
        <f>IF(病床状況確認表!T61="","",病床状況確認表!T$15)</f>
        <v/>
      </c>
      <c r="U47" s="98" t="str">
        <f>IF(病床状況確認表!U61="","",病床状況確認表!U$15)</f>
        <v/>
      </c>
      <c r="V47" s="98" t="str">
        <f>IF(病床状況確認表!V61="","",病床状況確認表!V$15)</f>
        <v/>
      </c>
      <c r="W47" s="98" t="str">
        <f>IF(病床状況確認表!W61="","",病床状況確認表!W$15)</f>
        <v/>
      </c>
      <c r="X47" s="98" t="str">
        <f>IF(病床状況確認表!X61="","",病床状況確認表!X$15)</f>
        <v/>
      </c>
      <c r="Y47" s="98" t="str">
        <f>IF(病床状況確認表!Y61="","",病床状況確認表!Y$15)</f>
        <v/>
      </c>
      <c r="Z47" s="98" t="str">
        <f>IF(病床状況確認表!Z61="","",病床状況確認表!Z$15)</f>
        <v/>
      </c>
      <c r="AA47" s="98" t="str">
        <f>IF(病床状況確認表!AA61="","",病床状況確認表!AA$15)</f>
        <v/>
      </c>
      <c r="AB47" s="98" t="str">
        <f>IF(病床状況確認表!AB61="","",病床状況確認表!AB$15)</f>
        <v/>
      </c>
      <c r="AC47" s="98" t="str">
        <f>IF(病床状況確認表!AC61="","",病床状況確認表!AC$15)</f>
        <v/>
      </c>
      <c r="AD47" s="98" t="str">
        <f>IF(病床状況確認表!AD61="","",病床状況確認表!AD$15)</f>
        <v/>
      </c>
      <c r="AE47" s="98" t="str">
        <f>IF(病床状況確認表!AE61="","",病床状況確認表!AE$15)</f>
        <v/>
      </c>
      <c r="AF47" s="98" t="str">
        <f>IF(病床状況確認表!AF61="","",病床状況確認表!AF$15)</f>
        <v/>
      </c>
      <c r="AG47" s="98" t="str">
        <f>IF(病床状況確認表!AG61="","",病床状況確認表!AG$15)</f>
        <v/>
      </c>
      <c r="AH47" s="98" t="str">
        <f>IF(病床状況確認表!AH61="","",病床状況確認表!AH$15)</f>
        <v/>
      </c>
      <c r="AI47" s="98" t="str">
        <f>IF(病床状況確認表!AI61="","",病床状況確認表!AI$15)</f>
        <v/>
      </c>
      <c r="AJ47" s="99" t="str">
        <f>IF(病床状況確認表!AJ61="","",病床状況確認表!AJ$15)</f>
        <v/>
      </c>
      <c r="AK47" s="99" t="str">
        <f>IF(病床状況確認表!AK61="","",病床状況確認表!AK$15)</f>
        <v/>
      </c>
      <c r="AL47" s="99" t="str">
        <f>IF(病床状況確認表!AL61="","",病床状況確認表!AL$15)</f>
        <v/>
      </c>
      <c r="AM47" s="99" t="str">
        <f>IF(病床状況確認表!AM61="","",病床状況確認表!AM$15)</f>
        <v/>
      </c>
      <c r="AN47" s="99" t="str">
        <f>IF(病床状況確認表!AN61="","",病床状況確認表!AN$15)</f>
        <v/>
      </c>
      <c r="AO47" s="99" t="str">
        <f>IF(病床状況確認表!AO61="","",病床状況確認表!AO$15)</f>
        <v/>
      </c>
      <c r="AP47" s="99" t="str">
        <f>IF(病床状況確認表!AP61="","",病床状況確認表!AP$15)</f>
        <v/>
      </c>
      <c r="AQ47" s="99" t="str">
        <f>IF(病床状況確認表!AQ61="","",病床状況確認表!AQ$15)</f>
        <v/>
      </c>
      <c r="AR47" s="99" t="str">
        <f>IF(病床状況確認表!AR61="","",病床状況確認表!AR$15)</f>
        <v/>
      </c>
      <c r="AS47" s="99" t="str">
        <f>IF(病床状況確認表!AS61="","",病床状況確認表!AS$15)</f>
        <v/>
      </c>
      <c r="AT47" s="99" t="str">
        <f>IF(病床状況確認表!AT61="","",病床状況確認表!AT$15)</f>
        <v/>
      </c>
      <c r="AU47" s="99" t="str">
        <f>IF(病床状況確認表!AU61="","",病床状況確認表!AU$15)</f>
        <v/>
      </c>
      <c r="AV47" s="99" t="str">
        <f>IF(病床状況確認表!AV61="","",病床状況確認表!AV$15)</f>
        <v/>
      </c>
      <c r="AW47" s="99" t="str">
        <f>IF(病床状況確認表!AW61="","",病床状況確認表!AW$15)</f>
        <v/>
      </c>
      <c r="AX47" s="99" t="str">
        <f>IF(病床状況確認表!AX61="","",病床状況確認表!AX$15)</f>
        <v/>
      </c>
      <c r="AY47" s="99" t="str">
        <f>IF(病床状況確認表!AY61="","",病床状況確認表!AY$15)</f>
        <v/>
      </c>
      <c r="AZ47" s="99" t="str">
        <f>IF(病床状況確認表!AZ61="","",病床状況確認表!AZ$15)</f>
        <v/>
      </c>
      <c r="BA47" s="99" t="str">
        <f>IF(病床状況確認表!BA61="","",病床状況確認表!BA$15)</f>
        <v/>
      </c>
      <c r="BB47" s="99" t="str">
        <f>IF(病床状況確認表!BB61="","",病床状況確認表!BB$15)</f>
        <v/>
      </c>
      <c r="BC47" s="99" t="str">
        <f>IF(病床状況確認表!BC61="","",病床状況確認表!BC$15)</f>
        <v/>
      </c>
      <c r="BD47" s="99" t="str">
        <f>IF(病床状況確認表!BD61="","",病床状況確認表!BD$15)</f>
        <v/>
      </c>
      <c r="BE47" s="99" t="str">
        <f>IF(病床状況確認表!BE61="","",病床状況確認表!BE$15)</f>
        <v/>
      </c>
      <c r="BF47" s="99" t="str">
        <f>IF(病床状況確認表!BF61="","",病床状況確認表!BF$15)</f>
        <v/>
      </c>
      <c r="BG47" s="99" t="str">
        <f>IF(病床状況確認表!BG61="","",病床状況確認表!BG$15)</f>
        <v/>
      </c>
      <c r="BH47" s="99" t="str">
        <f>IF(病床状況確認表!BH61="","",病床状況確認表!BH$15)</f>
        <v/>
      </c>
      <c r="BI47" s="99" t="str">
        <f>IF(病床状況確認表!BI61="","",病床状況確認表!BI$15)</f>
        <v/>
      </c>
      <c r="BJ47" s="99" t="str">
        <f>IF(病床状況確認表!BJ61="","",病床状況確認表!BJ$15)</f>
        <v/>
      </c>
      <c r="BK47" s="99" t="str">
        <f>IF(病床状況確認表!BK61="","",病床状況確認表!BK$15)</f>
        <v/>
      </c>
      <c r="BL47" s="99" t="str">
        <f>IF(病床状況確認表!BL61="","",病床状況確認表!BL$15)</f>
        <v/>
      </c>
      <c r="BM47" s="99" t="str">
        <f>IF(病床状況確認表!BM61="","",病床状況確認表!BM$15)</f>
        <v/>
      </c>
      <c r="BN47" s="99" t="str">
        <f>IF(病床状況確認表!BN61="","",病床状況確認表!BN$15)</f>
        <v/>
      </c>
      <c r="BO47" s="99" t="str">
        <f>IF(病床状況確認表!BO61="","",病床状況確認表!BO$15)</f>
        <v/>
      </c>
      <c r="BP47" s="99" t="str">
        <f>IF(病床状況確認表!BP61="","",病床状況確認表!BP$15)</f>
        <v/>
      </c>
      <c r="BQ47" s="99" t="str">
        <f>IF(病床状況確認表!BQ61="","",病床状況確認表!BQ$15)</f>
        <v/>
      </c>
      <c r="BR47" s="99" t="str">
        <f>IF(病床状況確認表!BR61="","",病床状況確認表!BR$15)</f>
        <v/>
      </c>
      <c r="BS47" s="99" t="str">
        <f>IF(病床状況確認表!BS61="","",病床状況確認表!BS$15)</f>
        <v/>
      </c>
      <c r="BT47" s="99" t="str">
        <f>IF(病床状況確認表!BT61="","",病床状況確認表!BT$15)</f>
        <v/>
      </c>
      <c r="BU47" s="99" t="str">
        <f>IF(病床状況確認表!BU61="","",病床状況確認表!BU$15)</f>
        <v/>
      </c>
      <c r="BV47" s="99" t="str">
        <f>IF(病床状況確認表!BV61="","",病床状況確認表!BV$15)</f>
        <v/>
      </c>
      <c r="BW47" s="99" t="str">
        <f>IF(病床状況確認表!BW61="","",病床状況確認表!BW$15)</f>
        <v/>
      </c>
      <c r="BX47" s="99" t="str">
        <f>IF(病床状況確認表!BX61="","",病床状況確認表!BX$15)</f>
        <v/>
      </c>
      <c r="BY47" s="99" t="str">
        <f>IF(病床状況確認表!BY61="","",病床状況確認表!BY$15)</f>
        <v/>
      </c>
      <c r="BZ47" s="99" t="str">
        <f>IF(病床状況確認表!BZ61="","",病床状況確認表!BZ$15)</f>
        <v/>
      </c>
      <c r="CA47" s="99" t="str">
        <f>IF(病床状況確認表!CA61="","",病床状況確認表!CA$15)</f>
        <v/>
      </c>
      <c r="CB47" s="99" t="str">
        <f>IF(病床状況確認表!CB61="","",病床状況確認表!CB$15)</f>
        <v/>
      </c>
      <c r="CC47" s="99" t="str">
        <f>IF(病床状況確認表!CC61="","",病床状況確認表!CC$15)</f>
        <v/>
      </c>
      <c r="CD47" s="99" t="str">
        <f>IF(病床状況確認表!CD61="","",病床状況確認表!CD$15)</f>
        <v/>
      </c>
      <c r="CE47" s="99" t="str">
        <f>IF(病床状況確認表!CE61="","",病床状況確認表!CE$15)</f>
        <v/>
      </c>
      <c r="CF47" s="99" t="str">
        <f>IF(病床状況確認表!CF61="","",病床状況確認表!CF$15)</f>
        <v/>
      </c>
      <c r="CG47" s="99" t="str">
        <f>IF(病床状況確認表!CG61="","",病床状況確認表!CG$15)</f>
        <v/>
      </c>
      <c r="CH47" s="99" t="str">
        <f>IF(病床状況確認表!CH61="","",病床状況確認表!CH$15)</f>
        <v/>
      </c>
      <c r="CI47" s="99" t="str">
        <f>IF(病床状況確認表!CI61="","",病床状況確認表!CI$15)</f>
        <v/>
      </c>
      <c r="CJ47" s="99" t="str">
        <f>IF(病床状況確認表!CJ61="","",病床状況確認表!CJ$15)</f>
        <v/>
      </c>
      <c r="CK47" s="99" t="str">
        <f>IF(病床状況確認表!CK61="","",病床状況確認表!CK$15)</f>
        <v/>
      </c>
      <c r="CL47" s="99" t="str">
        <f>IF(病床状況確認表!CL61="","",病床状況確認表!CL$15)</f>
        <v/>
      </c>
      <c r="CM47" s="99" t="str">
        <f>IF(病床状況確認表!CM61="","",病床状況確認表!CM$15)</f>
        <v/>
      </c>
      <c r="CN47" s="99" t="str">
        <f>IF(病床状況確認表!CN61="","",病床状況確認表!CN$15)</f>
        <v/>
      </c>
      <c r="CO47" s="99" t="str">
        <f>IF(病床状況確認表!CO61="","",病床状況確認表!CO$15)</f>
        <v/>
      </c>
      <c r="CP47" s="99" t="str">
        <f>IF(病床状況確認表!CP61="","",病床状況確認表!CP$15)</f>
        <v/>
      </c>
      <c r="CQ47" s="99" t="str">
        <f>IF(病床状況確認表!CQ61="","",病床状況確認表!CQ$15)</f>
        <v/>
      </c>
      <c r="CR47" s="99" t="str">
        <f>IF(病床状況確認表!CR61="","",病床状況確認表!CR$15)</f>
        <v/>
      </c>
      <c r="CS47" s="99" t="str">
        <f>IF(病床状況確認表!CS61="","",病床状況確認表!CS$15)</f>
        <v/>
      </c>
      <c r="CT47" s="99" t="str">
        <f>IF(病床状況確認表!CT61="","",病床状況確認表!CT$15)</f>
        <v/>
      </c>
      <c r="CU47" s="99" t="str">
        <f>IF(病床状況確認表!CU61="","",病床状況確認表!CU$15)</f>
        <v/>
      </c>
      <c r="CV47" s="99" t="str">
        <f>IF(病床状況確認表!CV61="","",病床状況確認表!CV$15)</f>
        <v/>
      </c>
      <c r="CW47" s="99" t="str">
        <f>IF(病床状況確認表!CW61="","",病床状況確認表!CW$15)</f>
        <v/>
      </c>
      <c r="CX47" s="99" t="str">
        <f>IF(病床状況確認表!CX61="","",病床状況確認表!CX$15)</f>
        <v/>
      </c>
      <c r="CY47" s="99" t="str">
        <f>IF(病床状況確認表!CY61="","",病床状況確認表!CY$15)</f>
        <v/>
      </c>
      <c r="CZ47" s="99" t="str">
        <f>IF(病床状況確認表!CZ61="","",病床状況確認表!CZ$15)</f>
        <v/>
      </c>
      <c r="DA47" s="99" t="str">
        <f>IF(病床状況確認表!DA61="","",病床状況確認表!DA$15)</f>
        <v/>
      </c>
      <c r="DB47" s="99" t="str">
        <f>IF(病床状況確認表!DB61="","",病床状況確認表!DB$15)</f>
        <v/>
      </c>
      <c r="DC47" s="99" t="str">
        <f>IF(病床状況確認表!DC61="","",病床状況確認表!DC$15)</f>
        <v/>
      </c>
      <c r="DD47" s="99" t="str">
        <f>IF(病床状況確認表!DD61="","",病床状況確認表!DD$15)</f>
        <v/>
      </c>
      <c r="DE47" s="99" t="str">
        <f>IF(病床状況確認表!DE61="","",病床状況確認表!DE$15)</f>
        <v/>
      </c>
      <c r="DF47" s="99" t="str">
        <f>IF(病床状況確認表!DF61="","",病床状況確認表!DF$15)</f>
        <v/>
      </c>
      <c r="DG47" s="99" t="str">
        <f>IF(病床状況確認表!DG61="","",病床状況確認表!DG$15)</f>
        <v/>
      </c>
      <c r="DH47" s="99" t="str">
        <f>IF(病床状況確認表!DH61="","",病床状況確認表!DH$15)</f>
        <v/>
      </c>
      <c r="DI47" s="99" t="str">
        <f>IF(病床状況確認表!DI61="","",病床状況確認表!DI$15)</f>
        <v/>
      </c>
      <c r="DJ47" s="99" t="str">
        <f>IF(病床状況確認表!DJ61="","",病床状況確認表!DJ$15)</f>
        <v/>
      </c>
      <c r="DK47" s="99" t="str">
        <f>IF(病床状況確認表!DK61="","",病床状況確認表!DK$15)</f>
        <v/>
      </c>
      <c r="DL47" s="99" t="str">
        <f>IF(病床状況確認表!DL61="","",病床状況確認表!DL$15)</f>
        <v/>
      </c>
      <c r="DM47" s="99" t="str">
        <f>IF(病床状況確認表!DM61="","",病床状況確認表!DM$15)</f>
        <v/>
      </c>
      <c r="DN47" s="99" t="str">
        <f>IF(病床状況確認表!DN61="","",病床状況確認表!DN$15)</f>
        <v/>
      </c>
      <c r="DO47" s="99" t="str">
        <f>IF(病床状況確認表!DO61="","",病床状況確認表!DO$15)</f>
        <v/>
      </c>
      <c r="DP47" s="99" t="str">
        <f>IF(病床状況確認表!DP61="","",病床状況確認表!DP$15)</f>
        <v/>
      </c>
      <c r="DQ47" s="99" t="str">
        <f>IF(病床状況確認表!DQ61="","",病床状況確認表!DQ$15)</f>
        <v/>
      </c>
      <c r="DR47" s="99" t="str">
        <f>IF(病床状況確認表!DR61="","",病床状況確認表!DR$15)</f>
        <v/>
      </c>
      <c r="DS47" s="99" t="str">
        <f>IF(病床状況確認表!DS61="","",病床状況確認表!DS$15)</f>
        <v/>
      </c>
      <c r="DT47" s="99" t="str">
        <f>IF(病床状況確認表!DT61="","",病床状況確認表!DT$15)</f>
        <v/>
      </c>
      <c r="DU47" s="99" t="str">
        <f>IF(病床状況確認表!DU61="","",病床状況確認表!DU$15)</f>
        <v/>
      </c>
      <c r="DV47" s="99" t="str">
        <f>IF(病床状況確認表!DV61="","",病床状況確認表!DV$15)</f>
        <v/>
      </c>
      <c r="DW47" s="99" t="str">
        <f>IF(病床状況確認表!DW61="","",病床状況確認表!DW$15)</f>
        <v/>
      </c>
      <c r="DX47" s="99" t="str">
        <f>IF(病床状況確認表!DX61="","",病床状況確認表!DX$15)</f>
        <v/>
      </c>
      <c r="DY47" s="99" t="str">
        <f>IF(病床状況確認表!DY61="","",病床状況確認表!DY$15)</f>
        <v/>
      </c>
      <c r="DZ47" s="99" t="str">
        <f>IF(病床状況確認表!DZ61="","",病床状況確認表!DZ$15)</f>
        <v/>
      </c>
      <c r="EA47" s="99" t="str">
        <f>IF(病床状況確認表!EA61="","",病床状況確認表!EA$15)</f>
        <v/>
      </c>
      <c r="EB47" s="99" t="str">
        <f>IF(病床状況確認表!EB61="","",病床状況確認表!EB$15)</f>
        <v/>
      </c>
      <c r="EC47" s="99" t="str">
        <f>IF(病床状況確認表!EC61="","",病床状況確認表!EC$15)</f>
        <v/>
      </c>
      <c r="ED47" s="99" t="str">
        <f>IF(病床状況確認表!ED61="","",病床状況確認表!ED$15)</f>
        <v/>
      </c>
      <c r="EE47" s="99" t="str">
        <f>IF(病床状況確認表!EE61="","",病床状況確認表!EE$15)</f>
        <v/>
      </c>
      <c r="EF47" s="99" t="str">
        <f>IF(病床状況確認表!EF61="","",病床状況確認表!EF$15)</f>
        <v/>
      </c>
      <c r="EG47" s="99" t="str">
        <f>IF(病床状況確認表!EG61="","",病床状況確認表!EG$15)</f>
        <v/>
      </c>
      <c r="EH47" s="99" t="str">
        <f>IF(病床状況確認表!EH61="","",病床状況確認表!EH$15)</f>
        <v/>
      </c>
      <c r="EI47" s="99" t="str">
        <f>IF(病床状況確認表!EI61="","",病床状況確認表!EI$15)</f>
        <v/>
      </c>
      <c r="EJ47" s="99" t="str">
        <f>IF(病床状況確認表!EJ61="","",病床状況確認表!EJ$15)</f>
        <v/>
      </c>
      <c r="EK47" s="99" t="str">
        <f>IF(病床状況確認表!EK61="","",病床状況確認表!EK$15)</f>
        <v/>
      </c>
      <c r="EL47" s="99" t="str">
        <f>IF(病床状況確認表!EL61="","",病床状況確認表!EL$15)</f>
        <v/>
      </c>
      <c r="EM47" s="99" t="str">
        <f>IF(病床状況確認表!EM61="","",病床状況確認表!EM$15)</f>
        <v/>
      </c>
      <c r="EN47" s="99" t="str">
        <f>IF(病床状況確認表!EN61="","",病床状況確認表!EN$15)</f>
        <v/>
      </c>
      <c r="EO47" s="99" t="str">
        <f>IF(病床状況確認表!EO61="","",病床状況確認表!EO$15)</f>
        <v/>
      </c>
      <c r="EP47" s="99" t="str">
        <f>IF(病床状況確認表!EP61="","",病床状況確認表!EP$15)</f>
        <v/>
      </c>
      <c r="EQ47" s="99" t="str">
        <f>IF(病床状況確認表!EQ61="","",病床状況確認表!EQ$15)</f>
        <v/>
      </c>
      <c r="ER47" s="99" t="str">
        <f>IF(病床状況確認表!ER61="","",病床状況確認表!ER$15)</f>
        <v/>
      </c>
      <c r="ES47" s="99" t="str">
        <f>IF(病床状況確認表!ES61="","",病床状況確認表!ES$15)</f>
        <v/>
      </c>
      <c r="ET47" s="99" t="str">
        <f>IF(病床状況確認表!ET61="","",病床状況確認表!ET$15)</f>
        <v/>
      </c>
      <c r="EU47" s="99" t="str">
        <f>IF(病床状況確認表!EU61="","",病床状況確認表!EU$15)</f>
        <v/>
      </c>
      <c r="EV47" s="99" t="str">
        <f>IF(病床状況確認表!EV61="","",病床状況確認表!EV$15)</f>
        <v/>
      </c>
      <c r="EW47" s="99" t="str">
        <f>IF(病床状況確認表!EW61="","",病床状況確認表!EW$15)</f>
        <v/>
      </c>
      <c r="EX47" s="99" t="str">
        <f>IF(病床状況確認表!EX61="","",病床状況確認表!EX$15)</f>
        <v/>
      </c>
      <c r="EY47" s="99" t="str">
        <f>IF(病床状況確認表!EY61="","",病床状況確認表!EY$15)</f>
        <v/>
      </c>
      <c r="EZ47" s="99" t="str">
        <f>IF(病床状況確認表!EZ61="","",病床状況確認表!EZ$15)</f>
        <v/>
      </c>
      <c r="FA47" s="99" t="str">
        <f>IF(病床状況確認表!FA61="","",病床状況確認表!FA$15)</f>
        <v/>
      </c>
      <c r="FB47" s="99" t="str">
        <f>IF(病床状況確認表!FB61="","",病床状況確認表!FB$15)</f>
        <v/>
      </c>
      <c r="FC47" s="99" t="str">
        <f>IF(病床状況確認表!FC61="","",病床状況確認表!FC$15)</f>
        <v/>
      </c>
      <c r="FD47" s="99" t="str">
        <f>IF(病床状況確認表!FD61="","",病床状況確認表!FD$15)</f>
        <v/>
      </c>
      <c r="FE47" s="99" t="str">
        <f>IF(病床状況確認表!FE61="","",病床状況確認表!FE$15)</f>
        <v/>
      </c>
      <c r="FF47" s="99" t="str">
        <f>IF(病床状況確認表!FF61="","",病床状況確認表!FF$15)</f>
        <v/>
      </c>
      <c r="FG47" s="99" t="str">
        <f>IF(病床状況確認表!FG61="","",病床状況確認表!FG$15)</f>
        <v/>
      </c>
      <c r="FH47" s="99" t="str">
        <f>IF(病床状況確認表!FH61="","",病床状況確認表!FH$15)</f>
        <v/>
      </c>
      <c r="FI47" s="99" t="str">
        <f>IF(病床状況確認表!FI61="","",病床状況確認表!FI$15)</f>
        <v/>
      </c>
      <c r="FJ47" s="99" t="str">
        <f>IF(病床状況確認表!FJ61="","",病床状況確認表!FJ$15)</f>
        <v/>
      </c>
      <c r="FK47" s="99" t="str">
        <f>IF(病床状況確認表!FK61="","",病床状況確認表!FK$15)</f>
        <v/>
      </c>
      <c r="FL47" s="99" t="str">
        <f>IF(病床状況確認表!FL61="","",病床状況確認表!FL$15)</f>
        <v/>
      </c>
      <c r="FM47" s="99" t="str">
        <f>IF(病床状況確認表!FM61="","",病床状況確認表!FM$15)</f>
        <v/>
      </c>
      <c r="FN47" s="99" t="str">
        <f>IF(病床状況確認表!FN61="","",病床状況確認表!FN$15)</f>
        <v/>
      </c>
      <c r="FO47" s="99" t="str">
        <f>IF(病床状況確認表!FO61="","",病床状況確認表!FO$15)</f>
        <v/>
      </c>
      <c r="FP47" s="99" t="str">
        <f>IF(病床状況確認表!FP61="","",病床状況確認表!FP$15)</f>
        <v/>
      </c>
      <c r="FQ47" s="99" t="str">
        <f>IF(病床状況確認表!FQ61="","",病床状況確認表!FQ$15)</f>
        <v/>
      </c>
      <c r="FR47" s="99" t="str">
        <f>IF(病床状況確認表!FR61="","",病床状況確認表!FR$15)</f>
        <v/>
      </c>
      <c r="FS47" s="99" t="str">
        <f>IF(病床状況確認表!FS61="","",病床状況確認表!FS$15)</f>
        <v/>
      </c>
      <c r="FT47" s="99" t="str">
        <f>IF(病床状況確認表!FT61="","",病床状況確認表!FT$15)</f>
        <v/>
      </c>
      <c r="FU47" s="99" t="str">
        <f>IF(病床状況確認表!FU61="","",病床状況確認表!FU$15)</f>
        <v/>
      </c>
      <c r="FV47" s="99" t="str">
        <f>IF(病床状況確認表!FV61="","",病床状況確認表!FV$15)</f>
        <v/>
      </c>
      <c r="FW47" s="99" t="str">
        <f>IF(病床状況確認表!FW61="","",病床状況確認表!FW$15)</f>
        <v/>
      </c>
      <c r="FX47" s="99" t="str">
        <f>IF(病床状況確認表!FX61="","",病床状況確認表!FX$15)</f>
        <v/>
      </c>
      <c r="FY47" s="99" t="str">
        <f>IF(病床状況確認表!FY61="","",病床状況確認表!FY$15)</f>
        <v/>
      </c>
      <c r="FZ47" s="99" t="str">
        <f>IF(病床状況確認表!FZ61="","",病床状況確認表!FZ$15)</f>
        <v/>
      </c>
      <c r="GA47" s="99" t="str">
        <f>IF(病床状況確認表!GA61="","",病床状況確認表!GA$15)</f>
        <v/>
      </c>
      <c r="GB47" s="99" t="str">
        <f>IF(病床状況確認表!GB61="","",病床状況確認表!GB$15)</f>
        <v/>
      </c>
      <c r="GC47" s="99" t="str">
        <f>IF(病床状況確認表!GC61="","",病床状況確認表!GC$15)</f>
        <v/>
      </c>
      <c r="GD47" s="99" t="str">
        <f>IF(病床状況確認表!GD61="","",病床状況確認表!GD$15)</f>
        <v/>
      </c>
      <c r="GE47" s="99" t="str">
        <f>IF(病床状況確認表!GE61="","",病床状況確認表!GE$15)</f>
        <v/>
      </c>
      <c r="GF47" s="27" t="str">
        <f t="shared" si="159"/>
        <v/>
      </c>
      <c r="GG47" s="12">
        <f t="shared" si="160"/>
        <v>0</v>
      </c>
      <c r="GH47" s="12">
        <f t="shared" si="161"/>
        <v>0</v>
      </c>
      <c r="GI47" s="45">
        <f>IFERROR(VLOOKUP(AT$3&amp;C47&amp;D47,データ!D:E,2,0),0)</f>
        <v>0</v>
      </c>
      <c r="GJ47" s="45">
        <f t="shared" si="157"/>
        <v>0</v>
      </c>
      <c r="GK47" s="1">
        <f t="shared" si="162"/>
        <v>0</v>
      </c>
      <c r="GL47" s="1" t="str">
        <f t="shared" si="158"/>
        <v/>
      </c>
    </row>
    <row r="48" spans="1:194">
      <c r="A48" s="1" t="str">
        <f>IF(GL48="","",MAX($A$6:A47)+1)</f>
        <v/>
      </c>
      <c r="B48" s="27"/>
      <c r="C48" s="6"/>
      <c r="D48" s="6"/>
      <c r="E48" s="97" t="str">
        <f>IF(病床状況確認表!E62="","",病床状況確認表!E$15)</f>
        <v/>
      </c>
      <c r="F48" s="98" t="str">
        <f>IF(病床状況確認表!F62="","",病床状況確認表!F$15)</f>
        <v/>
      </c>
      <c r="G48" s="98" t="str">
        <f>IF(病床状況確認表!G62="","",病床状況確認表!G$15)</f>
        <v/>
      </c>
      <c r="H48" s="98" t="str">
        <f>IF(病床状況確認表!H62="","",病床状況確認表!H$15)</f>
        <v/>
      </c>
      <c r="I48" s="98" t="str">
        <f>IF(病床状況確認表!I62="","",病床状況確認表!I$15)</f>
        <v/>
      </c>
      <c r="J48" s="98" t="str">
        <f>IF(病床状況確認表!J62="","",病床状況確認表!J$15)</f>
        <v/>
      </c>
      <c r="K48" s="98" t="str">
        <f>IF(病床状況確認表!K62="","",病床状況確認表!K$15)</f>
        <v/>
      </c>
      <c r="L48" s="98" t="str">
        <f>IF(病床状況確認表!L62="","",病床状況確認表!L$15)</f>
        <v/>
      </c>
      <c r="M48" s="98" t="str">
        <f>IF(病床状況確認表!M62="","",病床状況確認表!M$15)</f>
        <v/>
      </c>
      <c r="N48" s="98" t="str">
        <f>IF(病床状況確認表!N62="","",病床状況確認表!N$15)</f>
        <v/>
      </c>
      <c r="O48" s="98" t="str">
        <f>IF(病床状況確認表!O62="","",病床状況確認表!O$15)</f>
        <v/>
      </c>
      <c r="P48" s="98" t="str">
        <f>IF(病床状況確認表!P62="","",病床状況確認表!P$15)</f>
        <v/>
      </c>
      <c r="Q48" s="98" t="str">
        <f>IF(病床状況確認表!Q62="","",病床状況確認表!Q$15)</f>
        <v/>
      </c>
      <c r="R48" s="98" t="str">
        <f>IF(病床状況確認表!R62="","",病床状況確認表!R$15)</f>
        <v/>
      </c>
      <c r="S48" s="98" t="str">
        <f>IF(病床状況確認表!S62="","",病床状況確認表!S$15)</f>
        <v/>
      </c>
      <c r="T48" s="98" t="str">
        <f>IF(病床状況確認表!T62="","",病床状況確認表!T$15)</f>
        <v/>
      </c>
      <c r="U48" s="98" t="str">
        <f>IF(病床状況確認表!U62="","",病床状況確認表!U$15)</f>
        <v/>
      </c>
      <c r="V48" s="98" t="str">
        <f>IF(病床状況確認表!V62="","",病床状況確認表!V$15)</f>
        <v/>
      </c>
      <c r="W48" s="98" t="str">
        <f>IF(病床状況確認表!W62="","",病床状況確認表!W$15)</f>
        <v/>
      </c>
      <c r="X48" s="98" t="str">
        <f>IF(病床状況確認表!X62="","",病床状況確認表!X$15)</f>
        <v/>
      </c>
      <c r="Y48" s="98" t="str">
        <f>IF(病床状況確認表!Y62="","",病床状況確認表!Y$15)</f>
        <v/>
      </c>
      <c r="Z48" s="98" t="str">
        <f>IF(病床状況確認表!Z62="","",病床状況確認表!Z$15)</f>
        <v/>
      </c>
      <c r="AA48" s="98" t="str">
        <f>IF(病床状況確認表!AA62="","",病床状況確認表!AA$15)</f>
        <v/>
      </c>
      <c r="AB48" s="98" t="str">
        <f>IF(病床状況確認表!AB62="","",病床状況確認表!AB$15)</f>
        <v/>
      </c>
      <c r="AC48" s="98" t="str">
        <f>IF(病床状況確認表!AC62="","",病床状況確認表!AC$15)</f>
        <v/>
      </c>
      <c r="AD48" s="98" t="str">
        <f>IF(病床状況確認表!AD62="","",病床状況確認表!AD$15)</f>
        <v/>
      </c>
      <c r="AE48" s="98" t="str">
        <f>IF(病床状況確認表!AE62="","",病床状況確認表!AE$15)</f>
        <v/>
      </c>
      <c r="AF48" s="98" t="str">
        <f>IF(病床状況確認表!AF62="","",病床状況確認表!AF$15)</f>
        <v/>
      </c>
      <c r="AG48" s="98" t="str">
        <f>IF(病床状況確認表!AG62="","",病床状況確認表!AG$15)</f>
        <v/>
      </c>
      <c r="AH48" s="98" t="str">
        <f>IF(病床状況確認表!AH62="","",病床状況確認表!AH$15)</f>
        <v/>
      </c>
      <c r="AI48" s="98" t="str">
        <f>IF(病床状況確認表!AI62="","",病床状況確認表!AI$15)</f>
        <v/>
      </c>
      <c r="AJ48" s="99" t="str">
        <f>IF(病床状況確認表!AJ62="","",病床状況確認表!AJ$15)</f>
        <v/>
      </c>
      <c r="AK48" s="99" t="str">
        <f>IF(病床状況確認表!AK62="","",病床状況確認表!AK$15)</f>
        <v/>
      </c>
      <c r="AL48" s="99" t="str">
        <f>IF(病床状況確認表!AL62="","",病床状況確認表!AL$15)</f>
        <v/>
      </c>
      <c r="AM48" s="99" t="str">
        <f>IF(病床状況確認表!AM62="","",病床状況確認表!AM$15)</f>
        <v/>
      </c>
      <c r="AN48" s="99" t="str">
        <f>IF(病床状況確認表!AN62="","",病床状況確認表!AN$15)</f>
        <v/>
      </c>
      <c r="AO48" s="99" t="str">
        <f>IF(病床状況確認表!AO62="","",病床状況確認表!AO$15)</f>
        <v/>
      </c>
      <c r="AP48" s="99" t="str">
        <f>IF(病床状況確認表!AP62="","",病床状況確認表!AP$15)</f>
        <v/>
      </c>
      <c r="AQ48" s="99" t="str">
        <f>IF(病床状況確認表!AQ62="","",病床状況確認表!AQ$15)</f>
        <v/>
      </c>
      <c r="AR48" s="99" t="str">
        <f>IF(病床状況確認表!AR62="","",病床状況確認表!AR$15)</f>
        <v/>
      </c>
      <c r="AS48" s="99" t="str">
        <f>IF(病床状況確認表!AS62="","",病床状況確認表!AS$15)</f>
        <v/>
      </c>
      <c r="AT48" s="99" t="str">
        <f>IF(病床状況確認表!AT62="","",病床状況確認表!AT$15)</f>
        <v/>
      </c>
      <c r="AU48" s="99" t="str">
        <f>IF(病床状況確認表!AU62="","",病床状況確認表!AU$15)</f>
        <v/>
      </c>
      <c r="AV48" s="99" t="str">
        <f>IF(病床状況確認表!AV62="","",病床状況確認表!AV$15)</f>
        <v/>
      </c>
      <c r="AW48" s="99" t="str">
        <f>IF(病床状況確認表!AW62="","",病床状況確認表!AW$15)</f>
        <v/>
      </c>
      <c r="AX48" s="99" t="str">
        <f>IF(病床状況確認表!AX62="","",病床状況確認表!AX$15)</f>
        <v/>
      </c>
      <c r="AY48" s="99" t="str">
        <f>IF(病床状況確認表!AY62="","",病床状況確認表!AY$15)</f>
        <v/>
      </c>
      <c r="AZ48" s="99" t="str">
        <f>IF(病床状況確認表!AZ62="","",病床状況確認表!AZ$15)</f>
        <v/>
      </c>
      <c r="BA48" s="99" t="str">
        <f>IF(病床状況確認表!BA62="","",病床状況確認表!BA$15)</f>
        <v/>
      </c>
      <c r="BB48" s="99" t="str">
        <f>IF(病床状況確認表!BB62="","",病床状況確認表!BB$15)</f>
        <v/>
      </c>
      <c r="BC48" s="99" t="str">
        <f>IF(病床状況確認表!BC62="","",病床状況確認表!BC$15)</f>
        <v/>
      </c>
      <c r="BD48" s="99" t="str">
        <f>IF(病床状況確認表!BD62="","",病床状況確認表!BD$15)</f>
        <v/>
      </c>
      <c r="BE48" s="99" t="str">
        <f>IF(病床状況確認表!BE62="","",病床状況確認表!BE$15)</f>
        <v/>
      </c>
      <c r="BF48" s="99" t="str">
        <f>IF(病床状況確認表!BF62="","",病床状況確認表!BF$15)</f>
        <v/>
      </c>
      <c r="BG48" s="99" t="str">
        <f>IF(病床状況確認表!BG62="","",病床状況確認表!BG$15)</f>
        <v/>
      </c>
      <c r="BH48" s="99" t="str">
        <f>IF(病床状況確認表!BH62="","",病床状況確認表!BH$15)</f>
        <v/>
      </c>
      <c r="BI48" s="99" t="str">
        <f>IF(病床状況確認表!BI62="","",病床状況確認表!BI$15)</f>
        <v/>
      </c>
      <c r="BJ48" s="99" t="str">
        <f>IF(病床状況確認表!BJ62="","",病床状況確認表!BJ$15)</f>
        <v/>
      </c>
      <c r="BK48" s="99" t="str">
        <f>IF(病床状況確認表!BK62="","",病床状況確認表!BK$15)</f>
        <v/>
      </c>
      <c r="BL48" s="99" t="str">
        <f>IF(病床状況確認表!BL62="","",病床状況確認表!BL$15)</f>
        <v/>
      </c>
      <c r="BM48" s="99" t="str">
        <f>IF(病床状況確認表!BM62="","",病床状況確認表!BM$15)</f>
        <v/>
      </c>
      <c r="BN48" s="99" t="str">
        <f>IF(病床状況確認表!BN62="","",病床状況確認表!BN$15)</f>
        <v/>
      </c>
      <c r="BO48" s="99" t="str">
        <f>IF(病床状況確認表!BO62="","",病床状況確認表!BO$15)</f>
        <v/>
      </c>
      <c r="BP48" s="99" t="str">
        <f>IF(病床状況確認表!BP62="","",病床状況確認表!BP$15)</f>
        <v/>
      </c>
      <c r="BQ48" s="99" t="str">
        <f>IF(病床状況確認表!BQ62="","",病床状況確認表!BQ$15)</f>
        <v/>
      </c>
      <c r="BR48" s="99" t="str">
        <f>IF(病床状況確認表!BR62="","",病床状況確認表!BR$15)</f>
        <v/>
      </c>
      <c r="BS48" s="99" t="str">
        <f>IF(病床状況確認表!BS62="","",病床状況確認表!BS$15)</f>
        <v/>
      </c>
      <c r="BT48" s="99" t="str">
        <f>IF(病床状況確認表!BT62="","",病床状況確認表!BT$15)</f>
        <v/>
      </c>
      <c r="BU48" s="99" t="str">
        <f>IF(病床状況確認表!BU62="","",病床状況確認表!BU$15)</f>
        <v/>
      </c>
      <c r="BV48" s="99" t="str">
        <f>IF(病床状況確認表!BV62="","",病床状況確認表!BV$15)</f>
        <v/>
      </c>
      <c r="BW48" s="99" t="str">
        <f>IF(病床状況確認表!BW62="","",病床状況確認表!BW$15)</f>
        <v/>
      </c>
      <c r="BX48" s="99" t="str">
        <f>IF(病床状況確認表!BX62="","",病床状況確認表!BX$15)</f>
        <v/>
      </c>
      <c r="BY48" s="99" t="str">
        <f>IF(病床状況確認表!BY62="","",病床状況確認表!BY$15)</f>
        <v/>
      </c>
      <c r="BZ48" s="99" t="str">
        <f>IF(病床状況確認表!BZ62="","",病床状況確認表!BZ$15)</f>
        <v/>
      </c>
      <c r="CA48" s="99" t="str">
        <f>IF(病床状況確認表!CA62="","",病床状況確認表!CA$15)</f>
        <v/>
      </c>
      <c r="CB48" s="99" t="str">
        <f>IF(病床状況確認表!CB62="","",病床状況確認表!CB$15)</f>
        <v/>
      </c>
      <c r="CC48" s="99" t="str">
        <f>IF(病床状況確認表!CC62="","",病床状況確認表!CC$15)</f>
        <v/>
      </c>
      <c r="CD48" s="99" t="str">
        <f>IF(病床状況確認表!CD62="","",病床状況確認表!CD$15)</f>
        <v/>
      </c>
      <c r="CE48" s="99" t="str">
        <f>IF(病床状況確認表!CE62="","",病床状況確認表!CE$15)</f>
        <v/>
      </c>
      <c r="CF48" s="99" t="str">
        <f>IF(病床状況確認表!CF62="","",病床状況確認表!CF$15)</f>
        <v/>
      </c>
      <c r="CG48" s="99" t="str">
        <f>IF(病床状況確認表!CG62="","",病床状況確認表!CG$15)</f>
        <v/>
      </c>
      <c r="CH48" s="99" t="str">
        <f>IF(病床状況確認表!CH62="","",病床状況確認表!CH$15)</f>
        <v/>
      </c>
      <c r="CI48" s="99" t="str">
        <f>IF(病床状況確認表!CI62="","",病床状況確認表!CI$15)</f>
        <v/>
      </c>
      <c r="CJ48" s="99" t="str">
        <f>IF(病床状況確認表!CJ62="","",病床状況確認表!CJ$15)</f>
        <v/>
      </c>
      <c r="CK48" s="99" t="str">
        <f>IF(病床状況確認表!CK62="","",病床状況確認表!CK$15)</f>
        <v/>
      </c>
      <c r="CL48" s="99" t="str">
        <f>IF(病床状況確認表!CL62="","",病床状況確認表!CL$15)</f>
        <v/>
      </c>
      <c r="CM48" s="99" t="str">
        <f>IF(病床状況確認表!CM62="","",病床状況確認表!CM$15)</f>
        <v/>
      </c>
      <c r="CN48" s="99" t="str">
        <f>IF(病床状況確認表!CN62="","",病床状況確認表!CN$15)</f>
        <v/>
      </c>
      <c r="CO48" s="99" t="str">
        <f>IF(病床状況確認表!CO62="","",病床状況確認表!CO$15)</f>
        <v/>
      </c>
      <c r="CP48" s="99" t="str">
        <f>IF(病床状況確認表!CP62="","",病床状況確認表!CP$15)</f>
        <v/>
      </c>
      <c r="CQ48" s="99" t="str">
        <f>IF(病床状況確認表!CQ62="","",病床状況確認表!CQ$15)</f>
        <v/>
      </c>
      <c r="CR48" s="99" t="str">
        <f>IF(病床状況確認表!CR62="","",病床状況確認表!CR$15)</f>
        <v/>
      </c>
      <c r="CS48" s="99" t="str">
        <f>IF(病床状況確認表!CS62="","",病床状況確認表!CS$15)</f>
        <v/>
      </c>
      <c r="CT48" s="99" t="str">
        <f>IF(病床状況確認表!CT62="","",病床状況確認表!CT$15)</f>
        <v/>
      </c>
      <c r="CU48" s="99" t="str">
        <f>IF(病床状況確認表!CU62="","",病床状況確認表!CU$15)</f>
        <v/>
      </c>
      <c r="CV48" s="99" t="str">
        <f>IF(病床状況確認表!CV62="","",病床状況確認表!CV$15)</f>
        <v/>
      </c>
      <c r="CW48" s="99" t="str">
        <f>IF(病床状況確認表!CW62="","",病床状況確認表!CW$15)</f>
        <v/>
      </c>
      <c r="CX48" s="99" t="str">
        <f>IF(病床状況確認表!CX62="","",病床状況確認表!CX$15)</f>
        <v/>
      </c>
      <c r="CY48" s="99" t="str">
        <f>IF(病床状況確認表!CY62="","",病床状況確認表!CY$15)</f>
        <v/>
      </c>
      <c r="CZ48" s="99" t="str">
        <f>IF(病床状況確認表!CZ62="","",病床状況確認表!CZ$15)</f>
        <v/>
      </c>
      <c r="DA48" s="99" t="str">
        <f>IF(病床状況確認表!DA62="","",病床状況確認表!DA$15)</f>
        <v/>
      </c>
      <c r="DB48" s="99" t="str">
        <f>IF(病床状況確認表!DB62="","",病床状況確認表!DB$15)</f>
        <v/>
      </c>
      <c r="DC48" s="99" t="str">
        <f>IF(病床状況確認表!DC62="","",病床状況確認表!DC$15)</f>
        <v/>
      </c>
      <c r="DD48" s="99" t="str">
        <f>IF(病床状況確認表!DD62="","",病床状況確認表!DD$15)</f>
        <v/>
      </c>
      <c r="DE48" s="99" t="str">
        <f>IF(病床状況確認表!DE62="","",病床状況確認表!DE$15)</f>
        <v/>
      </c>
      <c r="DF48" s="99" t="str">
        <f>IF(病床状況確認表!DF62="","",病床状況確認表!DF$15)</f>
        <v/>
      </c>
      <c r="DG48" s="99" t="str">
        <f>IF(病床状況確認表!DG62="","",病床状況確認表!DG$15)</f>
        <v/>
      </c>
      <c r="DH48" s="99" t="str">
        <f>IF(病床状況確認表!DH62="","",病床状況確認表!DH$15)</f>
        <v/>
      </c>
      <c r="DI48" s="99" t="str">
        <f>IF(病床状況確認表!DI62="","",病床状況確認表!DI$15)</f>
        <v/>
      </c>
      <c r="DJ48" s="99" t="str">
        <f>IF(病床状況確認表!DJ62="","",病床状況確認表!DJ$15)</f>
        <v/>
      </c>
      <c r="DK48" s="99" t="str">
        <f>IF(病床状況確認表!DK62="","",病床状況確認表!DK$15)</f>
        <v/>
      </c>
      <c r="DL48" s="99" t="str">
        <f>IF(病床状況確認表!DL62="","",病床状況確認表!DL$15)</f>
        <v/>
      </c>
      <c r="DM48" s="99" t="str">
        <f>IF(病床状況確認表!DM62="","",病床状況確認表!DM$15)</f>
        <v/>
      </c>
      <c r="DN48" s="99" t="str">
        <f>IF(病床状況確認表!DN62="","",病床状況確認表!DN$15)</f>
        <v/>
      </c>
      <c r="DO48" s="99" t="str">
        <f>IF(病床状況確認表!DO62="","",病床状況確認表!DO$15)</f>
        <v/>
      </c>
      <c r="DP48" s="99" t="str">
        <f>IF(病床状況確認表!DP62="","",病床状況確認表!DP$15)</f>
        <v/>
      </c>
      <c r="DQ48" s="99" t="str">
        <f>IF(病床状況確認表!DQ62="","",病床状況確認表!DQ$15)</f>
        <v/>
      </c>
      <c r="DR48" s="99" t="str">
        <f>IF(病床状況確認表!DR62="","",病床状況確認表!DR$15)</f>
        <v/>
      </c>
      <c r="DS48" s="99" t="str">
        <f>IF(病床状況確認表!DS62="","",病床状況確認表!DS$15)</f>
        <v/>
      </c>
      <c r="DT48" s="99" t="str">
        <f>IF(病床状況確認表!DT62="","",病床状況確認表!DT$15)</f>
        <v/>
      </c>
      <c r="DU48" s="99" t="str">
        <f>IF(病床状況確認表!DU62="","",病床状況確認表!DU$15)</f>
        <v/>
      </c>
      <c r="DV48" s="99" t="str">
        <f>IF(病床状況確認表!DV62="","",病床状況確認表!DV$15)</f>
        <v/>
      </c>
      <c r="DW48" s="99" t="str">
        <f>IF(病床状況確認表!DW62="","",病床状況確認表!DW$15)</f>
        <v/>
      </c>
      <c r="DX48" s="99" t="str">
        <f>IF(病床状況確認表!DX62="","",病床状況確認表!DX$15)</f>
        <v/>
      </c>
      <c r="DY48" s="99" t="str">
        <f>IF(病床状況確認表!DY62="","",病床状況確認表!DY$15)</f>
        <v/>
      </c>
      <c r="DZ48" s="99" t="str">
        <f>IF(病床状況確認表!DZ62="","",病床状況確認表!DZ$15)</f>
        <v/>
      </c>
      <c r="EA48" s="99" t="str">
        <f>IF(病床状況確認表!EA62="","",病床状況確認表!EA$15)</f>
        <v/>
      </c>
      <c r="EB48" s="99" t="str">
        <f>IF(病床状況確認表!EB62="","",病床状況確認表!EB$15)</f>
        <v/>
      </c>
      <c r="EC48" s="99" t="str">
        <f>IF(病床状況確認表!EC62="","",病床状況確認表!EC$15)</f>
        <v/>
      </c>
      <c r="ED48" s="99" t="str">
        <f>IF(病床状況確認表!ED62="","",病床状況確認表!ED$15)</f>
        <v/>
      </c>
      <c r="EE48" s="99" t="str">
        <f>IF(病床状況確認表!EE62="","",病床状況確認表!EE$15)</f>
        <v/>
      </c>
      <c r="EF48" s="99" t="str">
        <f>IF(病床状況確認表!EF62="","",病床状況確認表!EF$15)</f>
        <v/>
      </c>
      <c r="EG48" s="99" t="str">
        <f>IF(病床状況確認表!EG62="","",病床状況確認表!EG$15)</f>
        <v/>
      </c>
      <c r="EH48" s="99" t="str">
        <f>IF(病床状況確認表!EH62="","",病床状況確認表!EH$15)</f>
        <v/>
      </c>
      <c r="EI48" s="99" t="str">
        <f>IF(病床状況確認表!EI62="","",病床状況確認表!EI$15)</f>
        <v/>
      </c>
      <c r="EJ48" s="99" t="str">
        <f>IF(病床状況確認表!EJ62="","",病床状況確認表!EJ$15)</f>
        <v/>
      </c>
      <c r="EK48" s="99" t="str">
        <f>IF(病床状況確認表!EK62="","",病床状況確認表!EK$15)</f>
        <v/>
      </c>
      <c r="EL48" s="99" t="str">
        <f>IF(病床状況確認表!EL62="","",病床状況確認表!EL$15)</f>
        <v/>
      </c>
      <c r="EM48" s="99" t="str">
        <f>IF(病床状況確認表!EM62="","",病床状況確認表!EM$15)</f>
        <v/>
      </c>
      <c r="EN48" s="99" t="str">
        <f>IF(病床状況確認表!EN62="","",病床状況確認表!EN$15)</f>
        <v/>
      </c>
      <c r="EO48" s="99" t="str">
        <f>IF(病床状況確認表!EO62="","",病床状況確認表!EO$15)</f>
        <v/>
      </c>
      <c r="EP48" s="99" t="str">
        <f>IF(病床状況確認表!EP62="","",病床状況確認表!EP$15)</f>
        <v/>
      </c>
      <c r="EQ48" s="99" t="str">
        <f>IF(病床状況確認表!EQ62="","",病床状況確認表!EQ$15)</f>
        <v/>
      </c>
      <c r="ER48" s="99" t="str">
        <f>IF(病床状況確認表!ER62="","",病床状況確認表!ER$15)</f>
        <v/>
      </c>
      <c r="ES48" s="99" t="str">
        <f>IF(病床状況確認表!ES62="","",病床状況確認表!ES$15)</f>
        <v/>
      </c>
      <c r="ET48" s="99" t="str">
        <f>IF(病床状況確認表!ET62="","",病床状況確認表!ET$15)</f>
        <v/>
      </c>
      <c r="EU48" s="99" t="str">
        <f>IF(病床状況確認表!EU62="","",病床状況確認表!EU$15)</f>
        <v/>
      </c>
      <c r="EV48" s="99" t="str">
        <f>IF(病床状況確認表!EV62="","",病床状況確認表!EV$15)</f>
        <v/>
      </c>
      <c r="EW48" s="99" t="str">
        <f>IF(病床状況確認表!EW62="","",病床状況確認表!EW$15)</f>
        <v/>
      </c>
      <c r="EX48" s="99" t="str">
        <f>IF(病床状況確認表!EX62="","",病床状況確認表!EX$15)</f>
        <v/>
      </c>
      <c r="EY48" s="99" t="str">
        <f>IF(病床状況確認表!EY62="","",病床状況確認表!EY$15)</f>
        <v/>
      </c>
      <c r="EZ48" s="99" t="str">
        <f>IF(病床状況確認表!EZ62="","",病床状況確認表!EZ$15)</f>
        <v/>
      </c>
      <c r="FA48" s="99" t="str">
        <f>IF(病床状況確認表!FA62="","",病床状況確認表!FA$15)</f>
        <v/>
      </c>
      <c r="FB48" s="99" t="str">
        <f>IF(病床状況確認表!FB62="","",病床状況確認表!FB$15)</f>
        <v/>
      </c>
      <c r="FC48" s="99" t="str">
        <f>IF(病床状況確認表!FC62="","",病床状況確認表!FC$15)</f>
        <v/>
      </c>
      <c r="FD48" s="99" t="str">
        <f>IF(病床状況確認表!FD62="","",病床状況確認表!FD$15)</f>
        <v/>
      </c>
      <c r="FE48" s="99" t="str">
        <f>IF(病床状況確認表!FE62="","",病床状況確認表!FE$15)</f>
        <v/>
      </c>
      <c r="FF48" s="99" t="str">
        <f>IF(病床状況確認表!FF62="","",病床状況確認表!FF$15)</f>
        <v/>
      </c>
      <c r="FG48" s="99" t="str">
        <f>IF(病床状況確認表!FG62="","",病床状況確認表!FG$15)</f>
        <v/>
      </c>
      <c r="FH48" s="99" t="str">
        <f>IF(病床状況確認表!FH62="","",病床状況確認表!FH$15)</f>
        <v/>
      </c>
      <c r="FI48" s="99" t="str">
        <f>IF(病床状況確認表!FI62="","",病床状況確認表!FI$15)</f>
        <v/>
      </c>
      <c r="FJ48" s="99" t="str">
        <f>IF(病床状況確認表!FJ62="","",病床状況確認表!FJ$15)</f>
        <v/>
      </c>
      <c r="FK48" s="99" t="str">
        <f>IF(病床状況確認表!FK62="","",病床状況確認表!FK$15)</f>
        <v/>
      </c>
      <c r="FL48" s="99" t="str">
        <f>IF(病床状況確認表!FL62="","",病床状況確認表!FL$15)</f>
        <v/>
      </c>
      <c r="FM48" s="99" t="str">
        <f>IF(病床状況確認表!FM62="","",病床状況確認表!FM$15)</f>
        <v/>
      </c>
      <c r="FN48" s="99" t="str">
        <f>IF(病床状況確認表!FN62="","",病床状況確認表!FN$15)</f>
        <v/>
      </c>
      <c r="FO48" s="99" t="str">
        <f>IF(病床状況確認表!FO62="","",病床状況確認表!FO$15)</f>
        <v/>
      </c>
      <c r="FP48" s="99" t="str">
        <f>IF(病床状況確認表!FP62="","",病床状況確認表!FP$15)</f>
        <v/>
      </c>
      <c r="FQ48" s="99" t="str">
        <f>IF(病床状況確認表!FQ62="","",病床状況確認表!FQ$15)</f>
        <v/>
      </c>
      <c r="FR48" s="99" t="str">
        <f>IF(病床状況確認表!FR62="","",病床状況確認表!FR$15)</f>
        <v/>
      </c>
      <c r="FS48" s="99" t="str">
        <f>IF(病床状況確認表!FS62="","",病床状況確認表!FS$15)</f>
        <v/>
      </c>
      <c r="FT48" s="99" t="str">
        <f>IF(病床状況確認表!FT62="","",病床状況確認表!FT$15)</f>
        <v/>
      </c>
      <c r="FU48" s="99" t="str">
        <f>IF(病床状況確認表!FU62="","",病床状況確認表!FU$15)</f>
        <v/>
      </c>
      <c r="FV48" s="99" t="str">
        <f>IF(病床状況確認表!FV62="","",病床状況確認表!FV$15)</f>
        <v/>
      </c>
      <c r="FW48" s="99" t="str">
        <f>IF(病床状況確認表!FW62="","",病床状況確認表!FW$15)</f>
        <v/>
      </c>
      <c r="FX48" s="99" t="str">
        <f>IF(病床状況確認表!FX62="","",病床状況確認表!FX$15)</f>
        <v/>
      </c>
      <c r="FY48" s="99" t="str">
        <f>IF(病床状況確認表!FY62="","",病床状況確認表!FY$15)</f>
        <v/>
      </c>
      <c r="FZ48" s="99" t="str">
        <f>IF(病床状況確認表!FZ62="","",病床状況確認表!FZ$15)</f>
        <v/>
      </c>
      <c r="GA48" s="99" t="str">
        <f>IF(病床状況確認表!GA62="","",病床状況確認表!GA$15)</f>
        <v/>
      </c>
      <c r="GB48" s="99" t="str">
        <f>IF(病床状況確認表!GB62="","",病床状況確認表!GB$15)</f>
        <v/>
      </c>
      <c r="GC48" s="99" t="str">
        <f>IF(病床状況確認表!GC62="","",病床状況確認表!GC$15)</f>
        <v/>
      </c>
      <c r="GD48" s="99" t="str">
        <f>IF(病床状況確認表!GD62="","",病床状況確認表!GD$15)</f>
        <v/>
      </c>
      <c r="GE48" s="99" t="str">
        <f>IF(病床状況確認表!GE62="","",病床状況確認表!GE$15)</f>
        <v/>
      </c>
      <c r="GF48" s="27" t="str">
        <f t="shared" si="159"/>
        <v/>
      </c>
      <c r="GG48" s="12">
        <f t="shared" si="160"/>
        <v>0</v>
      </c>
      <c r="GH48" s="12">
        <f t="shared" si="161"/>
        <v>0</v>
      </c>
      <c r="GI48" s="45">
        <f>IFERROR(VLOOKUP(AT$3&amp;C48&amp;D48,データ!D:E,2,0),0)</f>
        <v>0</v>
      </c>
      <c r="GJ48" s="45">
        <f t="shared" si="157"/>
        <v>0</v>
      </c>
      <c r="GK48" s="1">
        <f t="shared" si="162"/>
        <v>0</v>
      </c>
      <c r="GL48" s="1" t="str">
        <f t="shared" si="158"/>
        <v/>
      </c>
    </row>
    <row r="49" spans="1:194">
      <c r="A49" s="1" t="str">
        <f>IF(GL49="","",MAX($A$6:A48)+1)</f>
        <v/>
      </c>
      <c r="B49" s="27"/>
      <c r="C49" s="6"/>
      <c r="D49" s="6"/>
      <c r="E49" s="97" t="str">
        <f>IF(病床状況確認表!E63="","",病床状況確認表!E$15)</f>
        <v/>
      </c>
      <c r="F49" s="98" t="str">
        <f>IF(病床状況確認表!F63="","",病床状況確認表!F$15)</f>
        <v/>
      </c>
      <c r="G49" s="98" t="str">
        <f>IF(病床状況確認表!G63="","",病床状況確認表!G$15)</f>
        <v/>
      </c>
      <c r="H49" s="98" t="str">
        <f>IF(病床状況確認表!H63="","",病床状況確認表!H$15)</f>
        <v/>
      </c>
      <c r="I49" s="98" t="str">
        <f>IF(病床状況確認表!I63="","",病床状況確認表!I$15)</f>
        <v/>
      </c>
      <c r="J49" s="98" t="str">
        <f>IF(病床状況確認表!J63="","",病床状況確認表!J$15)</f>
        <v/>
      </c>
      <c r="K49" s="98" t="str">
        <f>IF(病床状況確認表!K63="","",病床状況確認表!K$15)</f>
        <v/>
      </c>
      <c r="L49" s="98" t="str">
        <f>IF(病床状況確認表!L63="","",病床状況確認表!L$15)</f>
        <v/>
      </c>
      <c r="M49" s="98" t="str">
        <f>IF(病床状況確認表!M63="","",病床状況確認表!M$15)</f>
        <v/>
      </c>
      <c r="N49" s="98" t="str">
        <f>IF(病床状況確認表!N63="","",病床状況確認表!N$15)</f>
        <v/>
      </c>
      <c r="O49" s="98" t="str">
        <f>IF(病床状況確認表!O63="","",病床状況確認表!O$15)</f>
        <v/>
      </c>
      <c r="P49" s="98" t="str">
        <f>IF(病床状況確認表!P63="","",病床状況確認表!P$15)</f>
        <v/>
      </c>
      <c r="Q49" s="98" t="str">
        <f>IF(病床状況確認表!Q63="","",病床状況確認表!Q$15)</f>
        <v/>
      </c>
      <c r="R49" s="98" t="str">
        <f>IF(病床状況確認表!R63="","",病床状況確認表!R$15)</f>
        <v/>
      </c>
      <c r="S49" s="98" t="str">
        <f>IF(病床状況確認表!S63="","",病床状況確認表!S$15)</f>
        <v/>
      </c>
      <c r="T49" s="98" t="str">
        <f>IF(病床状況確認表!T63="","",病床状況確認表!T$15)</f>
        <v/>
      </c>
      <c r="U49" s="98" t="str">
        <f>IF(病床状況確認表!U63="","",病床状況確認表!U$15)</f>
        <v/>
      </c>
      <c r="V49" s="98" t="str">
        <f>IF(病床状況確認表!V63="","",病床状況確認表!V$15)</f>
        <v/>
      </c>
      <c r="W49" s="98" t="str">
        <f>IF(病床状況確認表!W63="","",病床状況確認表!W$15)</f>
        <v/>
      </c>
      <c r="X49" s="98" t="str">
        <f>IF(病床状況確認表!X63="","",病床状況確認表!X$15)</f>
        <v/>
      </c>
      <c r="Y49" s="98" t="str">
        <f>IF(病床状況確認表!Y63="","",病床状況確認表!Y$15)</f>
        <v/>
      </c>
      <c r="Z49" s="98" t="str">
        <f>IF(病床状況確認表!Z63="","",病床状況確認表!Z$15)</f>
        <v/>
      </c>
      <c r="AA49" s="98" t="str">
        <f>IF(病床状況確認表!AA63="","",病床状況確認表!AA$15)</f>
        <v/>
      </c>
      <c r="AB49" s="98" t="str">
        <f>IF(病床状況確認表!AB63="","",病床状況確認表!AB$15)</f>
        <v/>
      </c>
      <c r="AC49" s="98" t="str">
        <f>IF(病床状況確認表!AC63="","",病床状況確認表!AC$15)</f>
        <v/>
      </c>
      <c r="AD49" s="98" t="str">
        <f>IF(病床状況確認表!AD63="","",病床状況確認表!AD$15)</f>
        <v/>
      </c>
      <c r="AE49" s="98" t="str">
        <f>IF(病床状況確認表!AE63="","",病床状況確認表!AE$15)</f>
        <v/>
      </c>
      <c r="AF49" s="98" t="str">
        <f>IF(病床状況確認表!AF63="","",病床状況確認表!AF$15)</f>
        <v/>
      </c>
      <c r="AG49" s="98" t="str">
        <f>IF(病床状況確認表!AG63="","",病床状況確認表!AG$15)</f>
        <v/>
      </c>
      <c r="AH49" s="98" t="str">
        <f>IF(病床状況確認表!AH63="","",病床状況確認表!AH$15)</f>
        <v/>
      </c>
      <c r="AI49" s="98" t="str">
        <f>IF(病床状況確認表!AI63="","",病床状況確認表!AI$15)</f>
        <v/>
      </c>
      <c r="AJ49" s="99" t="str">
        <f>IF(病床状況確認表!AJ63="","",病床状況確認表!AJ$15)</f>
        <v/>
      </c>
      <c r="AK49" s="99" t="str">
        <f>IF(病床状況確認表!AK63="","",病床状況確認表!AK$15)</f>
        <v/>
      </c>
      <c r="AL49" s="99" t="str">
        <f>IF(病床状況確認表!AL63="","",病床状況確認表!AL$15)</f>
        <v/>
      </c>
      <c r="AM49" s="99" t="str">
        <f>IF(病床状況確認表!AM63="","",病床状況確認表!AM$15)</f>
        <v/>
      </c>
      <c r="AN49" s="99" t="str">
        <f>IF(病床状況確認表!AN63="","",病床状況確認表!AN$15)</f>
        <v/>
      </c>
      <c r="AO49" s="99" t="str">
        <f>IF(病床状況確認表!AO63="","",病床状況確認表!AO$15)</f>
        <v/>
      </c>
      <c r="AP49" s="99" t="str">
        <f>IF(病床状況確認表!AP63="","",病床状況確認表!AP$15)</f>
        <v/>
      </c>
      <c r="AQ49" s="99" t="str">
        <f>IF(病床状況確認表!AQ63="","",病床状況確認表!AQ$15)</f>
        <v/>
      </c>
      <c r="AR49" s="99" t="str">
        <f>IF(病床状況確認表!AR63="","",病床状況確認表!AR$15)</f>
        <v/>
      </c>
      <c r="AS49" s="99" t="str">
        <f>IF(病床状況確認表!AS63="","",病床状況確認表!AS$15)</f>
        <v/>
      </c>
      <c r="AT49" s="99" t="str">
        <f>IF(病床状況確認表!AT63="","",病床状況確認表!AT$15)</f>
        <v/>
      </c>
      <c r="AU49" s="99" t="str">
        <f>IF(病床状況確認表!AU63="","",病床状況確認表!AU$15)</f>
        <v/>
      </c>
      <c r="AV49" s="99" t="str">
        <f>IF(病床状況確認表!AV63="","",病床状況確認表!AV$15)</f>
        <v/>
      </c>
      <c r="AW49" s="99" t="str">
        <f>IF(病床状況確認表!AW63="","",病床状況確認表!AW$15)</f>
        <v/>
      </c>
      <c r="AX49" s="99" t="str">
        <f>IF(病床状況確認表!AX63="","",病床状況確認表!AX$15)</f>
        <v/>
      </c>
      <c r="AY49" s="99" t="str">
        <f>IF(病床状況確認表!AY63="","",病床状況確認表!AY$15)</f>
        <v/>
      </c>
      <c r="AZ49" s="99" t="str">
        <f>IF(病床状況確認表!AZ63="","",病床状況確認表!AZ$15)</f>
        <v/>
      </c>
      <c r="BA49" s="99" t="str">
        <f>IF(病床状況確認表!BA63="","",病床状況確認表!BA$15)</f>
        <v/>
      </c>
      <c r="BB49" s="99" t="str">
        <f>IF(病床状況確認表!BB63="","",病床状況確認表!BB$15)</f>
        <v/>
      </c>
      <c r="BC49" s="99" t="str">
        <f>IF(病床状況確認表!BC63="","",病床状況確認表!BC$15)</f>
        <v/>
      </c>
      <c r="BD49" s="99" t="str">
        <f>IF(病床状況確認表!BD63="","",病床状況確認表!BD$15)</f>
        <v/>
      </c>
      <c r="BE49" s="99" t="str">
        <f>IF(病床状況確認表!BE63="","",病床状況確認表!BE$15)</f>
        <v/>
      </c>
      <c r="BF49" s="99" t="str">
        <f>IF(病床状況確認表!BF63="","",病床状況確認表!BF$15)</f>
        <v/>
      </c>
      <c r="BG49" s="99" t="str">
        <f>IF(病床状況確認表!BG63="","",病床状況確認表!BG$15)</f>
        <v/>
      </c>
      <c r="BH49" s="99" t="str">
        <f>IF(病床状況確認表!BH63="","",病床状況確認表!BH$15)</f>
        <v/>
      </c>
      <c r="BI49" s="99" t="str">
        <f>IF(病床状況確認表!BI63="","",病床状況確認表!BI$15)</f>
        <v/>
      </c>
      <c r="BJ49" s="99" t="str">
        <f>IF(病床状況確認表!BJ63="","",病床状況確認表!BJ$15)</f>
        <v/>
      </c>
      <c r="BK49" s="99" t="str">
        <f>IF(病床状況確認表!BK63="","",病床状況確認表!BK$15)</f>
        <v/>
      </c>
      <c r="BL49" s="99" t="str">
        <f>IF(病床状況確認表!BL63="","",病床状況確認表!BL$15)</f>
        <v/>
      </c>
      <c r="BM49" s="99" t="str">
        <f>IF(病床状況確認表!BM63="","",病床状況確認表!BM$15)</f>
        <v/>
      </c>
      <c r="BN49" s="99" t="str">
        <f>IF(病床状況確認表!BN63="","",病床状況確認表!BN$15)</f>
        <v/>
      </c>
      <c r="BO49" s="99" t="str">
        <f>IF(病床状況確認表!BO63="","",病床状況確認表!BO$15)</f>
        <v/>
      </c>
      <c r="BP49" s="99" t="str">
        <f>IF(病床状況確認表!BP63="","",病床状況確認表!BP$15)</f>
        <v/>
      </c>
      <c r="BQ49" s="99" t="str">
        <f>IF(病床状況確認表!BQ63="","",病床状況確認表!BQ$15)</f>
        <v/>
      </c>
      <c r="BR49" s="99" t="str">
        <f>IF(病床状況確認表!BR63="","",病床状況確認表!BR$15)</f>
        <v/>
      </c>
      <c r="BS49" s="99" t="str">
        <f>IF(病床状況確認表!BS63="","",病床状況確認表!BS$15)</f>
        <v/>
      </c>
      <c r="BT49" s="99" t="str">
        <f>IF(病床状況確認表!BT63="","",病床状況確認表!BT$15)</f>
        <v/>
      </c>
      <c r="BU49" s="99" t="str">
        <f>IF(病床状況確認表!BU63="","",病床状況確認表!BU$15)</f>
        <v/>
      </c>
      <c r="BV49" s="99" t="str">
        <f>IF(病床状況確認表!BV63="","",病床状況確認表!BV$15)</f>
        <v/>
      </c>
      <c r="BW49" s="99" t="str">
        <f>IF(病床状況確認表!BW63="","",病床状況確認表!BW$15)</f>
        <v/>
      </c>
      <c r="BX49" s="99" t="str">
        <f>IF(病床状況確認表!BX63="","",病床状況確認表!BX$15)</f>
        <v/>
      </c>
      <c r="BY49" s="99" t="str">
        <f>IF(病床状況確認表!BY63="","",病床状況確認表!BY$15)</f>
        <v/>
      </c>
      <c r="BZ49" s="99" t="str">
        <f>IF(病床状況確認表!BZ63="","",病床状況確認表!BZ$15)</f>
        <v/>
      </c>
      <c r="CA49" s="99" t="str">
        <f>IF(病床状況確認表!CA63="","",病床状況確認表!CA$15)</f>
        <v/>
      </c>
      <c r="CB49" s="99" t="str">
        <f>IF(病床状況確認表!CB63="","",病床状況確認表!CB$15)</f>
        <v/>
      </c>
      <c r="CC49" s="99" t="str">
        <f>IF(病床状況確認表!CC63="","",病床状況確認表!CC$15)</f>
        <v/>
      </c>
      <c r="CD49" s="99" t="str">
        <f>IF(病床状況確認表!CD63="","",病床状況確認表!CD$15)</f>
        <v/>
      </c>
      <c r="CE49" s="99" t="str">
        <f>IF(病床状況確認表!CE63="","",病床状況確認表!CE$15)</f>
        <v/>
      </c>
      <c r="CF49" s="99" t="str">
        <f>IF(病床状況確認表!CF63="","",病床状況確認表!CF$15)</f>
        <v/>
      </c>
      <c r="CG49" s="99" t="str">
        <f>IF(病床状況確認表!CG63="","",病床状況確認表!CG$15)</f>
        <v/>
      </c>
      <c r="CH49" s="99" t="str">
        <f>IF(病床状況確認表!CH63="","",病床状況確認表!CH$15)</f>
        <v/>
      </c>
      <c r="CI49" s="99" t="str">
        <f>IF(病床状況確認表!CI63="","",病床状況確認表!CI$15)</f>
        <v/>
      </c>
      <c r="CJ49" s="99" t="str">
        <f>IF(病床状況確認表!CJ63="","",病床状況確認表!CJ$15)</f>
        <v/>
      </c>
      <c r="CK49" s="99" t="str">
        <f>IF(病床状況確認表!CK63="","",病床状況確認表!CK$15)</f>
        <v/>
      </c>
      <c r="CL49" s="99" t="str">
        <f>IF(病床状況確認表!CL63="","",病床状況確認表!CL$15)</f>
        <v/>
      </c>
      <c r="CM49" s="99" t="str">
        <f>IF(病床状況確認表!CM63="","",病床状況確認表!CM$15)</f>
        <v/>
      </c>
      <c r="CN49" s="99" t="str">
        <f>IF(病床状況確認表!CN63="","",病床状況確認表!CN$15)</f>
        <v/>
      </c>
      <c r="CO49" s="99" t="str">
        <f>IF(病床状況確認表!CO63="","",病床状況確認表!CO$15)</f>
        <v/>
      </c>
      <c r="CP49" s="99" t="str">
        <f>IF(病床状況確認表!CP63="","",病床状況確認表!CP$15)</f>
        <v/>
      </c>
      <c r="CQ49" s="99" t="str">
        <f>IF(病床状況確認表!CQ63="","",病床状況確認表!CQ$15)</f>
        <v/>
      </c>
      <c r="CR49" s="99" t="str">
        <f>IF(病床状況確認表!CR63="","",病床状況確認表!CR$15)</f>
        <v/>
      </c>
      <c r="CS49" s="99" t="str">
        <f>IF(病床状況確認表!CS63="","",病床状況確認表!CS$15)</f>
        <v/>
      </c>
      <c r="CT49" s="99" t="str">
        <f>IF(病床状況確認表!CT63="","",病床状況確認表!CT$15)</f>
        <v/>
      </c>
      <c r="CU49" s="99" t="str">
        <f>IF(病床状況確認表!CU63="","",病床状況確認表!CU$15)</f>
        <v/>
      </c>
      <c r="CV49" s="99" t="str">
        <f>IF(病床状況確認表!CV63="","",病床状況確認表!CV$15)</f>
        <v/>
      </c>
      <c r="CW49" s="99" t="str">
        <f>IF(病床状況確認表!CW63="","",病床状況確認表!CW$15)</f>
        <v/>
      </c>
      <c r="CX49" s="99" t="str">
        <f>IF(病床状況確認表!CX63="","",病床状況確認表!CX$15)</f>
        <v/>
      </c>
      <c r="CY49" s="99" t="str">
        <f>IF(病床状況確認表!CY63="","",病床状況確認表!CY$15)</f>
        <v/>
      </c>
      <c r="CZ49" s="99" t="str">
        <f>IF(病床状況確認表!CZ63="","",病床状況確認表!CZ$15)</f>
        <v/>
      </c>
      <c r="DA49" s="99" t="str">
        <f>IF(病床状況確認表!DA63="","",病床状況確認表!DA$15)</f>
        <v/>
      </c>
      <c r="DB49" s="99" t="str">
        <f>IF(病床状況確認表!DB63="","",病床状況確認表!DB$15)</f>
        <v/>
      </c>
      <c r="DC49" s="99" t="str">
        <f>IF(病床状況確認表!DC63="","",病床状況確認表!DC$15)</f>
        <v/>
      </c>
      <c r="DD49" s="99" t="str">
        <f>IF(病床状況確認表!DD63="","",病床状況確認表!DD$15)</f>
        <v/>
      </c>
      <c r="DE49" s="99" t="str">
        <f>IF(病床状況確認表!DE63="","",病床状況確認表!DE$15)</f>
        <v/>
      </c>
      <c r="DF49" s="99" t="str">
        <f>IF(病床状況確認表!DF63="","",病床状況確認表!DF$15)</f>
        <v/>
      </c>
      <c r="DG49" s="99" t="str">
        <f>IF(病床状況確認表!DG63="","",病床状況確認表!DG$15)</f>
        <v/>
      </c>
      <c r="DH49" s="99" t="str">
        <f>IF(病床状況確認表!DH63="","",病床状況確認表!DH$15)</f>
        <v/>
      </c>
      <c r="DI49" s="99" t="str">
        <f>IF(病床状況確認表!DI63="","",病床状況確認表!DI$15)</f>
        <v/>
      </c>
      <c r="DJ49" s="99" t="str">
        <f>IF(病床状況確認表!DJ63="","",病床状況確認表!DJ$15)</f>
        <v/>
      </c>
      <c r="DK49" s="99" t="str">
        <f>IF(病床状況確認表!DK63="","",病床状況確認表!DK$15)</f>
        <v/>
      </c>
      <c r="DL49" s="99" t="str">
        <f>IF(病床状況確認表!DL63="","",病床状況確認表!DL$15)</f>
        <v/>
      </c>
      <c r="DM49" s="99" t="str">
        <f>IF(病床状況確認表!DM63="","",病床状況確認表!DM$15)</f>
        <v/>
      </c>
      <c r="DN49" s="99" t="str">
        <f>IF(病床状況確認表!DN63="","",病床状況確認表!DN$15)</f>
        <v/>
      </c>
      <c r="DO49" s="99" t="str">
        <f>IF(病床状況確認表!DO63="","",病床状況確認表!DO$15)</f>
        <v/>
      </c>
      <c r="DP49" s="99" t="str">
        <f>IF(病床状況確認表!DP63="","",病床状況確認表!DP$15)</f>
        <v/>
      </c>
      <c r="DQ49" s="99" t="str">
        <f>IF(病床状況確認表!DQ63="","",病床状況確認表!DQ$15)</f>
        <v/>
      </c>
      <c r="DR49" s="99" t="str">
        <f>IF(病床状況確認表!DR63="","",病床状況確認表!DR$15)</f>
        <v/>
      </c>
      <c r="DS49" s="99" t="str">
        <f>IF(病床状況確認表!DS63="","",病床状況確認表!DS$15)</f>
        <v/>
      </c>
      <c r="DT49" s="99" t="str">
        <f>IF(病床状況確認表!DT63="","",病床状況確認表!DT$15)</f>
        <v/>
      </c>
      <c r="DU49" s="99" t="str">
        <f>IF(病床状況確認表!DU63="","",病床状況確認表!DU$15)</f>
        <v/>
      </c>
      <c r="DV49" s="99" t="str">
        <f>IF(病床状況確認表!DV63="","",病床状況確認表!DV$15)</f>
        <v/>
      </c>
      <c r="DW49" s="99" t="str">
        <f>IF(病床状況確認表!DW63="","",病床状況確認表!DW$15)</f>
        <v/>
      </c>
      <c r="DX49" s="99" t="str">
        <f>IF(病床状況確認表!DX63="","",病床状況確認表!DX$15)</f>
        <v/>
      </c>
      <c r="DY49" s="99" t="str">
        <f>IF(病床状況確認表!DY63="","",病床状況確認表!DY$15)</f>
        <v/>
      </c>
      <c r="DZ49" s="99" t="str">
        <f>IF(病床状況確認表!DZ63="","",病床状況確認表!DZ$15)</f>
        <v/>
      </c>
      <c r="EA49" s="99" t="str">
        <f>IF(病床状況確認表!EA63="","",病床状況確認表!EA$15)</f>
        <v/>
      </c>
      <c r="EB49" s="99" t="str">
        <f>IF(病床状況確認表!EB63="","",病床状況確認表!EB$15)</f>
        <v/>
      </c>
      <c r="EC49" s="99" t="str">
        <f>IF(病床状況確認表!EC63="","",病床状況確認表!EC$15)</f>
        <v/>
      </c>
      <c r="ED49" s="99" t="str">
        <f>IF(病床状況確認表!ED63="","",病床状況確認表!ED$15)</f>
        <v/>
      </c>
      <c r="EE49" s="99" t="str">
        <f>IF(病床状況確認表!EE63="","",病床状況確認表!EE$15)</f>
        <v/>
      </c>
      <c r="EF49" s="99" t="str">
        <f>IF(病床状況確認表!EF63="","",病床状況確認表!EF$15)</f>
        <v/>
      </c>
      <c r="EG49" s="99" t="str">
        <f>IF(病床状況確認表!EG63="","",病床状況確認表!EG$15)</f>
        <v/>
      </c>
      <c r="EH49" s="99" t="str">
        <f>IF(病床状況確認表!EH63="","",病床状況確認表!EH$15)</f>
        <v/>
      </c>
      <c r="EI49" s="99" t="str">
        <f>IF(病床状況確認表!EI63="","",病床状況確認表!EI$15)</f>
        <v/>
      </c>
      <c r="EJ49" s="99" t="str">
        <f>IF(病床状況確認表!EJ63="","",病床状況確認表!EJ$15)</f>
        <v/>
      </c>
      <c r="EK49" s="99" t="str">
        <f>IF(病床状況確認表!EK63="","",病床状況確認表!EK$15)</f>
        <v/>
      </c>
      <c r="EL49" s="99" t="str">
        <f>IF(病床状況確認表!EL63="","",病床状況確認表!EL$15)</f>
        <v/>
      </c>
      <c r="EM49" s="99" t="str">
        <f>IF(病床状況確認表!EM63="","",病床状況確認表!EM$15)</f>
        <v/>
      </c>
      <c r="EN49" s="99" t="str">
        <f>IF(病床状況確認表!EN63="","",病床状況確認表!EN$15)</f>
        <v/>
      </c>
      <c r="EO49" s="99" t="str">
        <f>IF(病床状況確認表!EO63="","",病床状況確認表!EO$15)</f>
        <v/>
      </c>
      <c r="EP49" s="99" t="str">
        <f>IF(病床状況確認表!EP63="","",病床状況確認表!EP$15)</f>
        <v/>
      </c>
      <c r="EQ49" s="99" t="str">
        <f>IF(病床状況確認表!EQ63="","",病床状況確認表!EQ$15)</f>
        <v/>
      </c>
      <c r="ER49" s="99" t="str">
        <f>IF(病床状況確認表!ER63="","",病床状況確認表!ER$15)</f>
        <v/>
      </c>
      <c r="ES49" s="99" t="str">
        <f>IF(病床状況確認表!ES63="","",病床状況確認表!ES$15)</f>
        <v/>
      </c>
      <c r="ET49" s="99" t="str">
        <f>IF(病床状況確認表!ET63="","",病床状況確認表!ET$15)</f>
        <v/>
      </c>
      <c r="EU49" s="99" t="str">
        <f>IF(病床状況確認表!EU63="","",病床状況確認表!EU$15)</f>
        <v/>
      </c>
      <c r="EV49" s="99" t="str">
        <f>IF(病床状況確認表!EV63="","",病床状況確認表!EV$15)</f>
        <v/>
      </c>
      <c r="EW49" s="99" t="str">
        <f>IF(病床状況確認表!EW63="","",病床状況確認表!EW$15)</f>
        <v/>
      </c>
      <c r="EX49" s="99" t="str">
        <f>IF(病床状況確認表!EX63="","",病床状況確認表!EX$15)</f>
        <v/>
      </c>
      <c r="EY49" s="99" t="str">
        <f>IF(病床状況確認表!EY63="","",病床状況確認表!EY$15)</f>
        <v/>
      </c>
      <c r="EZ49" s="99" t="str">
        <f>IF(病床状況確認表!EZ63="","",病床状況確認表!EZ$15)</f>
        <v/>
      </c>
      <c r="FA49" s="99" t="str">
        <f>IF(病床状況確認表!FA63="","",病床状況確認表!FA$15)</f>
        <v/>
      </c>
      <c r="FB49" s="99" t="str">
        <f>IF(病床状況確認表!FB63="","",病床状況確認表!FB$15)</f>
        <v/>
      </c>
      <c r="FC49" s="99" t="str">
        <f>IF(病床状況確認表!FC63="","",病床状況確認表!FC$15)</f>
        <v/>
      </c>
      <c r="FD49" s="99" t="str">
        <f>IF(病床状況確認表!FD63="","",病床状況確認表!FD$15)</f>
        <v/>
      </c>
      <c r="FE49" s="99" t="str">
        <f>IF(病床状況確認表!FE63="","",病床状況確認表!FE$15)</f>
        <v/>
      </c>
      <c r="FF49" s="99" t="str">
        <f>IF(病床状況確認表!FF63="","",病床状況確認表!FF$15)</f>
        <v/>
      </c>
      <c r="FG49" s="99" t="str">
        <f>IF(病床状況確認表!FG63="","",病床状況確認表!FG$15)</f>
        <v/>
      </c>
      <c r="FH49" s="99" t="str">
        <f>IF(病床状況確認表!FH63="","",病床状況確認表!FH$15)</f>
        <v/>
      </c>
      <c r="FI49" s="99" t="str">
        <f>IF(病床状況確認表!FI63="","",病床状況確認表!FI$15)</f>
        <v/>
      </c>
      <c r="FJ49" s="99" t="str">
        <f>IF(病床状況確認表!FJ63="","",病床状況確認表!FJ$15)</f>
        <v/>
      </c>
      <c r="FK49" s="99" t="str">
        <f>IF(病床状況確認表!FK63="","",病床状況確認表!FK$15)</f>
        <v/>
      </c>
      <c r="FL49" s="99" t="str">
        <f>IF(病床状況確認表!FL63="","",病床状況確認表!FL$15)</f>
        <v/>
      </c>
      <c r="FM49" s="99" t="str">
        <f>IF(病床状況確認表!FM63="","",病床状況確認表!FM$15)</f>
        <v/>
      </c>
      <c r="FN49" s="99" t="str">
        <f>IF(病床状況確認表!FN63="","",病床状況確認表!FN$15)</f>
        <v/>
      </c>
      <c r="FO49" s="99" t="str">
        <f>IF(病床状況確認表!FO63="","",病床状況確認表!FO$15)</f>
        <v/>
      </c>
      <c r="FP49" s="99" t="str">
        <f>IF(病床状況確認表!FP63="","",病床状況確認表!FP$15)</f>
        <v/>
      </c>
      <c r="FQ49" s="99" t="str">
        <f>IF(病床状況確認表!FQ63="","",病床状況確認表!FQ$15)</f>
        <v/>
      </c>
      <c r="FR49" s="99" t="str">
        <f>IF(病床状況確認表!FR63="","",病床状況確認表!FR$15)</f>
        <v/>
      </c>
      <c r="FS49" s="99" t="str">
        <f>IF(病床状況確認表!FS63="","",病床状況確認表!FS$15)</f>
        <v/>
      </c>
      <c r="FT49" s="99" t="str">
        <f>IF(病床状況確認表!FT63="","",病床状況確認表!FT$15)</f>
        <v/>
      </c>
      <c r="FU49" s="99" t="str">
        <f>IF(病床状況確認表!FU63="","",病床状況確認表!FU$15)</f>
        <v/>
      </c>
      <c r="FV49" s="99" t="str">
        <f>IF(病床状況確認表!FV63="","",病床状況確認表!FV$15)</f>
        <v/>
      </c>
      <c r="FW49" s="99" t="str">
        <f>IF(病床状況確認表!FW63="","",病床状況確認表!FW$15)</f>
        <v/>
      </c>
      <c r="FX49" s="99" t="str">
        <f>IF(病床状況確認表!FX63="","",病床状況確認表!FX$15)</f>
        <v/>
      </c>
      <c r="FY49" s="99" t="str">
        <f>IF(病床状況確認表!FY63="","",病床状況確認表!FY$15)</f>
        <v/>
      </c>
      <c r="FZ49" s="99" t="str">
        <f>IF(病床状況確認表!FZ63="","",病床状況確認表!FZ$15)</f>
        <v/>
      </c>
      <c r="GA49" s="99" t="str">
        <f>IF(病床状況確認表!GA63="","",病床状況確認表!GA$15)</f>
        <v/>
      </c>
      <c r="GB49" s="99" t="str">
        <f>IF(病床状況確認表!GB63="","",病床状況確認表!GB$15)</f>
        <v/>
      </c>
      <c r="GC49" s="99" t="str">
        <f>IF(病床状況確認表!GC63="","",病床状況確認表!GC$15)</f>
        <v/>
      </c>
      <c r="GD49" s="99" t="str">
        <f>IF(病床状況確認表!GD63="","",病床状況確認表!GD$15)</f>
        <v/>
      </c>
      <c r="GE49" s="99" t="str">
        <f>IF(病床状況確認表!GE63="","",病床状況確認表!GE$15)</f>
        <v/>
      </c>
      <c r="GF49" s="27" t="str">
        <f t="shared" si="159"/>
        <v/>
      </c>
      <c r="GG49" s="12">
        <f t="shared" si="160"/>
        <v>0</v>
      </c>
      <c r="GH49" s="12">
        <f t="shared" si="161"/>
        <v>0</v>
      </c>
      <c r="GI49" s="45">
        <f>IFERROR(VLOOKUP(AT$3&amp;C49&amp;D49,データ!D:E,2,0),0)</f>
        <v>0</v>
      </c>
      <c r="GJ49" s="45">
        <f t="shared" si="157"/>
        <v>0</v>
      </c>
      <c r="GK49" s="1">
        <f t="shared" si="162"/>
        <v>0</v>
      </c>
      <c r="GL49" s="1" t="str">
        <f t="shared" si="158"/>
        <v/>
      </c>
    </row>
    <row r="50" spans="1:194">
      <c r="A50" s="1" t="str">
        <f>IF(GL50="","",MAX($A$6:A49)+1)</f>
        <v/>
      </c>
      <c r="B50" s="27"/>
      <c r="C50" s="6"/>
      <c r="D50" s="6"/>
      <c r="E50" s="97" t="str">
        <f>IF(病床状況確認表!E64="","",病床状況確認表!E$15)</f>
        <v/>
      </c>
      <c r="F50" s="98" t="str">
        <f>IF(病床状況確認表!F64="","",病床状況確認表!F$15)</f>
        <v/>
      </c>
      <c r="G50" s="98" t="str">
        <f>IF(病床状況確認表!G64="","",病床状況確認表!G$15)</f>
        <v/>
      </c>
      <c r="H50" s="98" t="str">
        <f>IF(病床状況確認表!H64="","",病床状況確認表!H$15)</f>
        <v/>
      </c>
      <c r="I50" s="98" t="str">
        <f>IF(病床状況確認表!I64="","",病床状況確認表!I$15)</f>
        <v/>
      </c>
      <c r="J50" s="98" t="str">
        <f>IF(病床状況確認表!J64="","",病床状況確認表!J$15)</f>
        <v/>
      </c>
      <c r="K50" s="98" t="str">
        <f>IF(病床状況確認表!K64="","",病床状況確認表!K$15)</f>
        <v/>
      </c>
      <c r="L50" s="98" t="str">
        <f>IF(病床状況確認表!L64="","",病床状況確認表!L$15)</f>
        <v/>
      </c>
      <c r="M50" s="98" t="str">
        <f>IF(病床状況確認表!M64="","",病床状況確認表!M$15)</f>
        <v/>
      </c>
      <c r="N50" s="98" t="str">
        <f>IF(病床状況確認表!N64="","",病床状況確認表!N$15)</f>
        <v/>
      </c>
      <c r="O50" s="98" t="str">
        <f>IF(病床状況確認表!O64="","",病床状況確認表!O$15)</f>
        <v/>
      </c>
      <c r="P50" s="98" t="str">
        <f>IF(病床状況確認表!P64="","",病床状況確認表!P$15)</f>
        <v/>
      </c>
      <c r="Q50" s="98" t="str">
        <f>IF(病床状況確認表!Q64="","",病床状況確認表!Q$15)</f>
        <v/>
      </c>
      <c r="R50" s="98" t="str">
        <f>IF(病床状況確認表!R64="","",病床状況確認表!R$15)</f>
        <v/>
      </c>
      <c r="S50" s="98" t="str">
        <f>IF(病床状況確認表!S64="","",病床状況確認表!S$15)</f>
        <v/>
      </c>
      <c r="T50" s="98" t="str">
        <f>IF(病床状況確認表!T64="","",病床状況確認表!T$15)</f>
        <v/>
      </c>
      <c r="U50" s="98" t="str">
        <f>IF(病床状況確認表!U64="","",病床状況確認表!U$15)</f>
        <v/>
      </c>
      <c r="V50" s="98" t="str">
        <f>IF(病床状況確認表!V64="","",病床状況確認表!V$15)</f>
        <v/>
      </c>
      <c r="W50" s="98" t="str">
        <f>IF(病床状況確認表!W64="","",病床状況確認表!W$15)</f>
        <v/>
      </c>
      <c r="X50" s="98" t="str">
        <f>IF(病床状況確認表!X64="","",病床状況確認表!X$15)</f>
        <v/>
      </c>
      <c r="Y50" s="98" t="str">
        <f>IF(病床状況確認表!Y64="","",病床状況確認表!Y$15)</f>
        <v/>
      </c>
      <c r="Z50" s="98" t="str">
        <f>IF(病床状況確認表!Z64="","",病床状況確認表!Z$15)</f>
        <v/>
      </c>
      <c r="AA50" s="98" t="str">
        <f>IF(病床状況確認表!AA64="","",病床状況確認表!AA$15)</f>
        <v/>
      </c>
      <c r="AB50" s="98" t="str">
        <f>IF(病床状況確認表!AB64="","",病床状況確認表!AB$15)</f>
        <v/>
      </c>
      <c r="AC50" s="98" t="str">
        <f>IF(病床状況確認表!AC64="","",病床状況確認表!AC$15)</f>
        <v/>
      </c>
      <c r="AD50" s="98" t="str">
        <f>IF(病床状況確認表!AD64="","",病床状況確認表!AD$15)</f>
        <v/>
      </c>
      <c r="AE50" s="98" t="str">
        <f>IF(病床状況確認表!AE64="","",病床状況確認表!AE$15)</f>
        <v/>
      </c>
      <c r="AF50" s="98" t="str">
        <f>IF(病床状況確認表!AF64="","",病床状況確認表!AF$15)</f>
        <v/>
      </c>
      <c r="AG50" s="98" t="str">
        <f>IF(病床状況確認表!AG64="","",病床状況確認表!AG$15)</f>
        <v/>
      </c>
      <c r="AH50" s="98" t="str">
        <f>IF(病床状況確認表!AH64="","",病床状況確認表!AH$15)</f>
        <v/>
      </c>
      <c r="AI50" s="98" t="str">
        <f>IF(病床状況確認表!AI64="","",病床状況確認表!AI$15)</f>
        <v/>
      </c>
      <c r="AJ50" s="99" t="str">
        <f>IF(病床状況確認表!AJ64="","",病床状況確認表!AJ$15)</f>
        <v/>
      </c>
      <c r="AK50" s="99" t="str">
        <f>IF(病床状況確認表!AK64="","",病床状況確認表!AK$15)</f>
        <v/>
      </c>
      <c r="AL50" s="99" t="str">
        <f>IF(病床状況確認表!AL64="","",病床状況確認表!AL$15)</f>
        <v/>
      </c>
      <c r="AM50" s="99" t="str">
        <f>IF(病床状況確認表!AM64="","",病床状況確認表!AM$15)</f>
        <v/>
      </c>
      <c r="AN50" s="99" t="str">
        <f>IF(病床状況確認表!AN64="","",病床状況確認表!AN$15)</f>
        <v/>
      </c>
      <c r="AO50" s="99" t="str">
        <f>IF(病床状況確認表!AO64="","",病床状況確認表!AO$15)</f>
        <v/>
      </c>
      <c r="AP50" s="99" t="str">
        <f>IF(病床状況確認表!AP64="","",病床状況確認表!AP$15)</f>
        <v/>
      </c>
      <c r="AQ50" s="99" t="str">
        <f>IF(病床状況確認表!AQ64="","",病床状況確認表!AQ$15)</f>
        <v/>
      </c>
      <c r="AR50" s="99" t="str">
        <f>IF(病床状況確認表!AR64="","",病床状況確認表!AR$15)</f>
        <v/>
      </c>
      <c r="AS50" s="99" t="str">
        <f>IF(病床状況確認表!AS64="","",病床状況確認表!AS$15)</f>
        <v/>
      </c>
      <c r="AT50" s="99" t="str">
        <f>IF(病床状況確認表!AT64="","",病床状況確認表!AT$15)</f>
        <v/>
      </c>
      <c r="AU50" s="99" t="str">
        <f>IF(病床状況確認表!AU64="","",病床状況確認表!AU$15)</f>
        <v/>
      </c>
      <c r="AV50" s="99" t="str">
        <f>IF(病床状況確認表!AV64="","",病床状況確認表!AV$15)</f>
        <v/>
      </c>
      <c r="AW50" s="99" t="str">
        <f>IF(病床状況確認表!AW64="","",病床状況確認表!AW$15)</f>
        <v/>
      </c>
      <c r="AX50" s="99" t="str">
        <f>IF(病床状況確認表!AX64="","",病床状況確認表!AX$15)</f>
        <v/>
      </c>
      <c r="AY50" s="99" t="str">
        <f>IF(病床状況確認表!AY64="","",病床状況確認表!AY$15)</f>
        <v/>
      </c>
      <c r="AZ50" s="99" t="str">
        <f>IF(病床状況確認表!AZ64="","",病床状況確認表!AZ$15)</f>
        <v/>
      </c>
      <c r="BA50" s="99" t="str">
        <f>IF(病床状況確認表!BA64="","",病床状況確認表!BA$15)</f>
        <v/>
      </c>
      <c r="BB50" s="99" t="str">
        <f>IF(病床状況確認表!BB64="","",病床状況確認表!BB$15)</f>
        <v/>
      </c>
      <c r="BC50" s="99" t="str">
        <f>IF(病床状況確認表!BC64="","",病床状況確認表!BC$15)</f>
        <v/>
      </c>
      <c r="BD50" s="99" t="str">
        <f>IF(病床状況確認表!BD64="","",病床状況確認表!BD$15)</f>
        <v/>
      </c>
      <c r="BE50" s="99" t="str">
        <f>IF(病床状況確認表!BE64="","",病床状況確認表!BE$15)</f>
        <v/>
      </c>
      <c r="BF50" s="99" t="str">
        <f>IF(病床状況確認表!BF64="","",病床状況確認表!BF$15)</f>
        <v/>
      </c>
      <c r="BG50" s="99" t="str">
        <f>IF(病床状況確認表!BG64="","",病床状況確認表!BG$15)</f>
        <v/>
      </c>
      <c r="BH50" s="99" t="str">
        <f>IF(病床状況確認表!BH64="","",病床状況確認表!BH$15)</f>
        <v/>
      </c>
      <c r="BI50" s="99" t="str">
        <f>IF(病床状況確認表!BI64="","",病床状況確認表!BI$15)</f>
        <v/>
      </c>
      <c r="BJ50" s="99" t="str">
        <f>IF(病床状況確認表!BJ64="","",病床状況確認表!BJ$15)</f>
        <v/>
      </c>
      <c r="BK50" s="99" t="str">
        <f>IF(病床状況確認表!BK64="","",病床状況確認表!BK$15)</f>
        <v/>
      </c>
      <c r="BL50" s="99" t="str">
        <f>IF(病床状況確認表!BL64="","",病床状況確認表!BL$15)</f>
        <v/>
      </c>
      <c r="BM50" s="99" t="str">
        <f>IF(病床状況確認表!BM64="","",病床状況確認表!BM$15)</f>
        <v/>
      </c>
      <c r="BN50" s="99" t="str">
        <f>IF(病床状況確認表!BN64="","",病床状況確認表!BN$15)</f>
        <v/>
      </c>
      <c r="BO50" s="99" t="str">
        <f>IF(病床状況確認表!BO64="","",病床状況確認表!BO$15)</f>
        <v/>
      </c>
      <c r="BP50" s="99" t="str">
        <f>IF(病床状況確認表!BP64="","",病床状況確認表!BP$15)</f>
        <v/>
      </c>
      <c r="BQ50" s="99" t="str">
        <f>IF(病床状況確認表!BQ64="","",病床状況確認表!BQ$15)</f>
        <v/>
      </c>
      <c r="BR50" s="99" t="str">
        <f>IF(病床状況確認表!BR64="","",病床状況確認表!BR$15)</f>
        <v/>
      </c>
      <c r="BS50" s="99" t="str">
        <f>IF(病床状況確認表!BS64="","",病床状況確認表!BS$15)</f>
        <v/>
      </c>
      <c r="BT50" s="99" t="str">
        <f>IF(病床状況確認表!BT64="","",病床状況確認表!BT$15)</f>
        <v/>
      </c>
      <c r="BU50" s="99" t="str">
        <f>IF(病床状況確認表!BU64="","",病床状況確認表!BU$15)</f>
        <v/>
      </c>
      <c r="BV50" s="99" t="str">
        <f>IF(病床状況確認表!BV64="","",病床状況確認表!BV$15)</f>
        <v/>
      </c>
      <c r="BW50" s="99" t="str">
        <f>IF(病床状況確認表!BW64="","",病床状況確認表!BW$15)</f>
        <v/>
      </c>
      <c r="BX50" s="99" t="str">
        <f>IF(病床状況確認表!BX64="","",病床状況確認表!BX$15)</f>
        <v/>
      </c>
      <c r="BY50" s="99" t="str">
        <f>IF(病床状況確認表!BY64="","",病床状況確認表!BY$15)</f>
        <v/>
      </c>
      <c r="BZ50" s="99" t="str">
        <f>IF(病床状況確認表!BZ64="","",病床状況確認表!BZ$15)</f>
        <v/>
      </c>
      <c r="CA50" s="99" t="str">
        <f>IF(病床状況確認表!CA64="","",病床状況確認表!CA$15)</f>
        <v/>
      </c>
      <c r="CB50" s="99" t="str">
        <f>IF(病床状況確認表!CB64="","",病床状況確認表!CB$15)</f>
        <v/>
      </c>
      <c r="CC50" s="99" t="str">
        <f>IF(病床状況確認表!CC64="","",病床状況確認表!CC$15)</f>
        <v/>
      </c>
      <c r="CD50" s="99" t="str">
        <f>IF(病床状況確認表!CD64="","",病床状況確認表!CD$15)</f>
        <v/>
      </c>
      <c r="CE50" s="99" t="str">
        <f>IF(病床状況確認表!CE64="","",病床状況確認表!CE$15)</f>
        <v/>
      </c>
      <c r="CF50" s="99" t="str">
        <f>IF(病床状況確認表!CF64="","",病床状況確認表!CF$15)</f>
        <v/>
      </c>
      <c r="CG50" s="99" t="str">
        <f>IF(病床状況確認表!CG64="","",病床状況確認表!CG$15)</f>
        <v/>
      </c>
      <c r="CH50" s="99" t="str">
        <f>IF(病床状況確認表!CH64="","",病床状況確認表!CH$15)</f>
        <v/>
      </c>
      <c r="CI50" s="99" t="str">
        <f>IF(病床状況確認表!CI64="","",病床状況確認表!CI$15)</f>
        <v/>
      </c>
      <c r="CJ50" s="99" t="str">
        <f>IF(病床状況確認表!CJ64="","",病床状況確認表!CJ$15)</f>
        <v/>
      </c>
      <c r="CK50" s="99" t="str">
        <f>IF(病床状況確認表!CK64="","",病床状況確認表!CK$15)</f>
        <v/>
      </c>
      <c r="CL50" s="99" t="str">
        <f>IF(病床状況確認表!CL64="","",病床状況確認表!CL$15)</f>
        <v/>
      </c>
      <c r="CM50" s="99" t="str">
        <f>IF(病床状況確認表!CM64="","",病床状況確認表!CM$15)</f>
        <v/>
      </c>
      <c r="CN50" s="99" t="str">
        <f>IF(病床状況確認表!CN64="","",病床状況確認表!CN$15)</f>
        <v/>
      </c>
      <c r="CO50" s="99" t="str">
        <f>IF(病床状況確認表!CO64="","",病床状況確認表!CO$15)</f>
        <v/>
      </c>
      <c r="CP50" s="99" t="str">
        <f>IF(病床状況確認表!CP64="","",病床状況確認表!CP$15)</f>
        <v/>
      </c>
      <c r="CQ50" s="99" t="str">
        <f>IF(病床状況確認表!CQ64="","",病床状況確認表!CQ$15)</f>
        <v/>
      </c>
      <c r="CR50" s="99" t="str">
        <f>IF(病床状況確認表!CR64="","",病床状況確認表!CR$15)</f>
        <v/>
      </c>
      <c r="CS50" s="99" t="str">
        <f>IF(病床状況確認表!CS64="","",病床状況確認表!CS$15)</f>
        <v/>
      </c>
      <c r="CT50" s="99" t="str">
        <f>IF(病床状況確認表!CT64="","",病床状況確認表!CT$15)</f>
        <v/>
      </c>
      <c r="CU50" s="99" t="str">
        <f>IF(病床状況確認表!CU64="","",病床状況確認表!CU$15)</f>
        <v/>
      </c>
      <c r="CV50" s="99" t="str">
        <f>IF(病床状況確認表!CV64="","",病床状況確認表!CV$15)</f>
        <v/>
      </c>
      <c r="CW50" s="99" t="str">
        <f>IF(病床状況確認表!CW64="","",病床状況確認表!CW$15)</f>
        <v/>
      </c>
      <c r="CX50" s="99" t="str">
        <f>IF(病床状況確認表!CX64="","",病床状況確認表!CX$15)</f>
        <v/>
      </c>
      <c r="CY50" s="99" t="str">
        <f>IF(病床状況確認表!CY64="","",病床状況確認表!CY$15)</f>
        <v/>
      </c>
      <c r="CZ50" s="99" t="str">
        <f>IF(病床状況確認表!CZ64="","",病床状況確認表!CZ$15)</f>
        <v/>
      </c>
      <c r="DA50" s="99" t="str">
        <f>IF(病床状況確認表!DA64="","",病床状況確認表!DA$15)</f>
        <v/>
      </c>
      <c r="DB50" s="99" t="str">
        <f>IF(病床状況確認表!DB64="","",病床状況確認表!DB$15)</f>
        <v/>
      </c>
      <c r="DC50" s="99" t="str">
        <f>IF(病床状況確認表!DC64="","",病床状況確認表!DC$15)</f>
        <v/>
      </c>
      <c r="DD50" s="99" t="str">
        <f>IF(病床状況確認表!DD64="","",病床状況確認表!DD$15)</f>
        <v/>
      </c>
      <c r="DE50" s="99" t="str">
        <f>IF(病床状況確認表!DE64="","",病床状況確認表!DE$15)</f>
        <v/>
      </c>
      <c r="DF50" s="99" t="str">
        <f>IF(病床状況確認表!DF64="","",病床状況確認表!DF$15)</f>
        <v/>
      </c>
      <c r="DG50" s="99" t="str">
        <f>IF(病床状況確認表!DG64="","",病床状況確認表!DG$15)</f>
        <v/>
      </c>
      <c r="DH50" s="99" t="str">
        <f>IF(病床状況確認表!DH64="","",病床状況確認表!DH$15)</f>
        <v/>
      </c>
      <c r="DI50" s="99" t="str">
        <f>IF(病床状況確認表!DI64="","",病床状況確認表!DI$15)</f>
        <v/>
      </c>
      <c r="DJ50" s="99" t="str">
        <f>IF(病床状況確認表!DJ64="","",病床状況確認表!DJ$15)</f>
        <v/>
      </c>
      <c r="DK50" s="99" t="str">
        <f>IF(病床状況確認表!DK64="","",病床状況確認表!DK$15)</f>
        <v/>
      </c>
      <c r="DL50" s="99" t="str">
        <f>IF(病床状況確認表!DL64="","",病床状況確認表!DL$15)</f>
        <v/>
      </c>
      <c r="DM50" s="99" t="str">
        <f>IF(病床状況確認表!DM64="","",病床状況確認表!DM$15)</f>
        <v/>
      </c>
      <c r="DN50" s="99" t="str">
        <f>IF(病床状況確認表!DN64="","",病床状況確認表!DN$15)</f>
        <v/>
      </c>
      <c r="DO50" s="99" t="str">
        <f>IF(病床状況確認表!DO64="","",病床状況確認表!DO$15)</f>
        <v/>
      </c>
      <c r="DP50" s="99" t="str">
        <f>IF(病床状況確認表!DP64="","",病床状況確認表!DP$15)</f>
        <v/>
      </c>
      <c r="DQ50" s="99" t="str">
        <f>IF(病床状況確認表!DQ64="","",病床状況確認表!DQ$15)</f>
        <v/>
      </c>
      <c r="DR50" s="99" t="str">
        <f>IF(病床状況確認表!DR64="","",病床状況確認表!DR$15)</f>
        <v/>
      </c>
      <c r="DS50" s="99" t="str">
        <f>IF(病床状況確認表!DS64="","",病床状況確認表!DS$15)</f>
        <v/>
      </c>
      <c r="DT50" s="99" t="str">
        <f>IF(病床状況確認表!DT64="","",病床状況確認表!DT$15)</f>
        <v/>
      </c>
      <c r="DU50" s="99" t="str">
        <f>IF(病床状況確認表!DU64="","",病床状況確認表!DU$15)</f>
        <v/>
      </c>
      <c r="DV50" s="99" t="str">
        <f>IF(病床状況確認表!DV64="","",病床状況確認表!DV$15)</f>
        <v/>
      </c>
      <c r="DW50" s="99" t="str">
        <f>IF(病床状況確認表!DW64="","",病床状況確認表!DW$15)</f>
        <v/>
      </c>
      <c r="DX50" s="99" t="str">
        <f>IF(病床状況確認表!DX64="","",病床状況確認表!DX$15)</f>
        <v/>
      </c>
      <c r="DY50" s="99" t="str">
        <f>IF(病床状況確認表!DY64="","",病床状況確認表!DY$15)</f>
        <v/>
      </c>
      <c r="DZ50" s="99" t="str">
        <f>IF(病床状況確認表!DZ64="","",病床状況確認表!DZ$15)</f>
        <v/>
      </c>
      <c r="EA50" s="99" t="str">
        <f>IF(病床状況確認表!EA64="","",病床状況確認表!EA$15)</f>
        <v/>
      </c>
      <c r="EB50" s="99" t="str">
        <f>IF(病床状況確認表!EB64="","",病床状況確認表!EB$15)</f>
        <v/>
      </c>
      <c r="EC50" s="99" t="str">
        <f>IF(病床状況確認表!EC64="","",病床状況確認表!EC$15)</f>
        <v/>
      </c>
      <c r="ED50" s="99" t="str">
        <f>IF(病床状況確認表!ED64="","",病床状況確認表!ED$15)</f>
        <v/>
      </c>
      <c r="EE50" s="99" t="str">
        <f>IF(病床状況確認表!EE64="","",病床状況確認表!EE$15)</f>
        <v/>
      </c>
      <c r="EF50" s="99" t="str">
        <f>IF(病床状況確認表!EF64="","",病床状況確認表!EF$15)</f>
        <v/>
      </c>
      <c r="EG50" s="99" t="str">
        <f>IF(病床状況確認表!EG64="","",病床状況確認表!EG$15)</f>
        <v/>
      </c>
      <c r="EH50" s="99" t="str">
        <f>IF(病床状況確認表!EH64="","",病床状況確認表!EH$15)</f>
        <v/>
      </c>
      <c r="EI50" s="99" t="str">
        <f>IF(病床状況確認表!EI64="","",病床状況確認表!EI$15)</f>
        <v/>
      </c>
      <c r="EJ50" s="99" t="str">
        <f>IF(病床状況確認表!EJ64="","",病床状況確認表!EJ$15)</f>
        <v/>
      </c>
      <c r="EK50" s="99" t="str">
        <f>IF(病床状況確認表!EK64="","",病床状況確認表!EK$15)</f>
        <v/>
      </c>
      <c r="EL50" s="99" t="str">
        <f>IF(病床状況確認表!EL64="","",病床状況確認表!EL$15)</f>
        <v/>
      </c>
      <c r="EM50" s="99" t="str">
        <f>IF(病床状況確認表!EM64="","",病床状況確認表!EM$15)</f>
        <v/>
      </c>
      <c r="EN50" s="99" t="str">
        <f>IF(病床状況確認表!EN64="","",病床状況確認表!EN$15)</f>
        <v/>
      </c>
      <c r="EO50" s="99" t="str">
        <f>IF(病床状況確認表!EO64="","",病床状況確認表!EO$15)</f>
        <v/>
      </c>
      <c r="EP50" s="99" t="str">
        <f>IF(病床状況確認表!EP64="","",病床状況確認表!EP$15)</f>
        <v/>
      </c>
      <c r="EQ50" s="99" t="str">
        <f>IF(病床状況確認表!EQ64="","",病床状況確認表!EQ$15)</f>
        <v/>
      </c>
      <c r="ER50" s="99" t="str">
        <f>IF(病床状況確認表!ER64="","",病床状況確認表!ER$15)</f>
        <v/>
      </c>
      <c r="ES50" s="99" t="str">
        <f>IF(病床状況確認表!ES64="","",病床状況確認表!ES$15)</f>
        <v/>
      </c>
      <c r="ET50" s="99" t="str">
        <f>IF(病床状況確認表!ET64="","",病床状況確認表!ET$15)</f>
        <v/>
      </c>
      <c r="EU50" s="99" t="str">
        <f>IF(病床状況確認表!EU64="","",病床状況確認表!EU$15)</f>
        <v/>
      </c>
      <c r="EV50" s="99" t="str">
        <f>IF(病床状況確認表!EV64="","",病床状況確認表!EV$15)</f>
        <v/>
      </c>
      <c r="EW50" s="99" t="str">
        <f>IF(病床状況確認表!EW64="","",病床状況確認表!EW$15)</f>
        <v/>
      </c>
      <c r="EX50" s="99" t="str">
        <f>IF(病床状況確認表!EX64="","",病床状況確認表!EX$15)</f>
        <v/>
      </c>
      <c r="EY50" s="99" t="str">
        <f>IF(病床状況確認表!EY64="","",病床状況確認表!EY$15)</f>
        <v/>
      </c>
      <c r="EZ50" s="99" t="str">
        <f>IF(病床状況確認表!EZ64="","",病床状況確認表!EZ$15)</f>
        <v/>
      </c>
      <c r="FA50" s="99" t="str">
        <f>IF(病床状況確認表!FA64="","",病床状況確認表!FA$15)</f>
        <v/>
      </c>
      <c r="FB50" s="99" t="str">
        <f>IF(病床状況確認表!FB64="","",病床状況確認表!FB$15)</f>
        <v/>
      </c>
      <c r="FC50" s="99" t="str">
        <f>IF(病床状況確認表!FC64="","",病床状況確認表!FC$15)</f>
        <v/>
      </c>
      <c r="FD50" s="99" t="str">
        <f>IF(病床状況確認表!FD64="","",病床状況確認表!FD$15)</f>
        <v/>
      </c>
      <c r="FE50" s="99" t="str">
        <f>IF(病床状況確認表!FE64="","",病床状況確認表!FE$15)</f>
        <v/>
      </c>
      <c r="FF50" s="99" t="str">
        <f>IF(病床状況確認表!FF64="","",病床状況確認表!FF$15)</f>
        <v/>
      </c>
      <c r="FG50" s="99" t="str">
        <f>IF(病床状況確認表!FG64="","",病床状況確認表!FG$15)</f>
        <v/>
      </c>
      <c r="FH50" s="99" t="str">
        <f>IF(病床状況確認表!FH64="","",病床状況確認表!FH$15)</f>
        <v/>
      </c>
      <c r="FI50" s="99" t="str">
        <f>IF(病床状況確認表!FI64="","",病床状況確認表!FI$15)</f>
        <v/>
      </c>
      <c r="FJ50" s="99" t="str">
        <f>IF(病床状況確認表!FJ64="","",病床状況確認表!FJ$15)</f>
        <v/>
      </c>
      <c r="FK50" s="99" t="str">
        <f>IF(病床状況確認表!FK64="","",病床状況確認表!FK$15)</f>
        <v/>
      </c>
      <c r="FL50" s="99" t="str">
        <f>IF(病床状況確認表!FL64="","",病床状況確認表!FL$15)</f>
        <v/>
      </c>
      <c r="FM50" s="99" t="str">
        <f>IF(病床状況確認表!FM64="","",病床状況確認表!FM$15)</f>
        <v/>
      </c>
      <c r="FN50" s="99" t="str">
        <f>IF(病床状況確認表!FN64="","",病床状況確認表!FN$15)</f>
        <v/>
      </c>
      <c r="FO50" s="99" t="str">
        <f>IF(病床状況確認表!FO64="","",病床状況確認表!FO$15)</f>
        <v/>
      </c>
      <c r="FP50" s="99" t="str">
        <f>IF(病床状況確認表!FP64="","",病床状況確認表!FP$15)</f>
        <v/>
      </c>
      <c r="FQ50" s="99" t="str">
        <f>IF(病床状況確認表!FQ64="","",病床状況確認表!FQ$15)</f>
        <v/>
      </c>
      <c r="FR50" s="99" t="str">
        <f>IF(病床状況確認表!FR64="","",病床状況確認表!FR$15)</f>
        <v/>
      </c>
      <c r="FS50" s="99" t="str">
        <f>IF(病床状況確認表!FS64="","",病床状況確認表!FS$15)</f>
        <v/>
      </c>
      <c r="FT50" s="99" t="str">
        <f>IF(病床状況確認表!FT64="","",病床状況確認表!FT$15)</f>
        <v/>
      </c>
      <c r="FU50" s="99" t="str">
        <f>IF(病床状況確認表!FU64="","",病床状況確認表!FU$15)</f>
        <v/>
      </c>
      <c r="FV50" s="99" t="str">
        <f>IF(病床状況確認表!FV64="","",病床状況確認表!FV$15)</f>
        <v/>
      </c>
      <c r="FW50" s="99" t="str">
        <f>IF(病床状況確認表!FW64="","",病床状況確認表!FW$15)</f>
        <v/>
      </c>
      <c r="FX50" s="99" t="str">
        <f>IF(病床状況確認表!FX64="","",病床状況確認表!FX$15)</f>
        <v/>
      </c>
      <c r="FY50" s="99" t="str">
        <f>IF(病床状況確認表!FY64="","",病床状況確認表!FY$15)</f>
        <v/>
      </c>
      <c r="FZ50" s="99" t="str">
        <f>IF(病床状況確認表!FZ64="","",病床状況確認表!FZ$15)</f>
        <v/>
      </c>
      <c r="GA50" s="99" t="str">
        <f>IF(病床状況確認表!GA64="","",病床状況確認表!GA$15)</f>
        <v/>
      </c>
      <c r="GB50" s="99" t="str">
        <f>IF(病床状況確認表!GB64="","",病床状況確認表!GB$15)</f>
        <v/>
      </c>
      <c r="GC50" s="99" t="str">
        <f>IF(病床状況確認表!GC64="","",病床状況確認表!GC$15)</f>
        <v/>
      </c>
      <c r="GD50" s="99" t="str">
        <f>IF(病床状況確認表!GD64="","",病床状況確認表!GD$15)</f>
        <v/>
      </c>
      <c r="GE50" s="99" t="str">
        <f>IF(病床状況確認表!GE64="","",病床状況確認表!GE$15)</f>
        <v/>
      </c>
      <c r="GF50" s="27" t="str">
        <f t="shared" si="159"/>
        <v/>
      </c>
      <c r="GG50" s="12">
        <f t="shared" si="160"/>
        <v>0</v>
      </c>
      <c r="GH50" s="12">
        <f t="shared" si="161"/>
        <v>0</v>
      </c>
      <c r="GI50" s="45">
        <f>IFERROR(VLOOKUP(AT$3&amp;C50&amp;D50,データ!D:E,2,0),0)</f>
        <v>0</v>
      </c>
      <c r="GJ50" s="45">
        <f t="shared" si="157"/>
        <v>0</v>
      </c>
      <c r="GK50" s="1">
        <f t="shared" si="162"/>
        <v>0</v>
      </c>
      <c r="GL50" s="1" t="str">
        <f t="shared" si="158"/>
        <v/>
      </c>
    </row>
    <row r="51" spans="1:194">
      <c r="A51" s="1" t="str">
        <f>IF(GL51="","",MAX($A$6:A50)+1)</f>
        <v/>
      </c>
      <c r="B51" s="27"/>
      <c r="C51" s="6"/>
      <c r="D51" s="6"/>
      <c r="E51" s="97" t="str">
        <f>IF(病床状況確認表!E65="","",病床状況確認表!E$15)</f>
        <v/>
      </c>
      <c r="F51" s="98" t="str">
        <f>IF(病床状況確認表!F65="","",病床状況確認表!F$15)</f>
        <v/>
      </c>
      <c r="G51" s="98" t="str">
        <f>IF(病床状況確認表!G65="","",病床状況確認表!G$15)</f>
        <v/>
      </c>
      <c r="H51" s="98" t="str">
        <f>IF(病床状況確認表!H65="","",病床状況確認表!H$15)</f>
        <v/>
      </c>
      <c r="I51" s="98" t="str">
        <f>IF(病床状況確認表!I65="","",病床状況確認表!I$15)</f>
        <v/>
      </c>
      <c r="J51" s="98" t="str">
        <f>IF(病床状況確認表!J65="","",病床状況確認表!J$15)</f>
        <v/>
      </c>
      <c r="K51" s="98" t="str">
        <f>IF(病床状況確認表!K65="","",病床状況確認表!K$15)</f>
        <v/>
      </c>
      <c r="L51" s="98" t="str">
        <f>IF(病床状況確認表!L65="","",病床状況確認表!L$15)</f>
        <v/>
      </c>
      <c r="M51" s="98" t="str">
        <f>IF(病床状況確認表!M65="","",病床状況確認表!M$15)</f>
        <v/>
      </c>
      <c r="N51" s="98" t="str">
        <f>IF(病床状況確認表!N65="","",病床状況確認表!N$15)</f>
        <v/>
      </c>
      <c r="O51" s="98" t="str">
        <f>IF(病床状況確認表!O65="","",病床状況確認表!O$15)</f>
        <v/>
      </c>
      <c r="P51" s="98" t="str">
        <f>IF(病床状況確認表!P65="","",病床状況確認表!P$15)</f>
        <v/>
      </c>
      <c r="Q51" s="98" t="str">
        <f>IF(病床状況確認表!Q65="","",病床状況確認表!Q$15)</f>
        <v/>
      </c>
      <c r="R51" s="98" t="str">
        <f>IF(病床状況確認表!R65="","",病床状況確認表!R$15)</f>
        <v/>
      </c>
      <c r="S51" s="98" t="str">
        <f>IF(病床状況確認表!S65="","",病床状況確認表!S$15)</f>
        <v/>
      </c>
      <c r="T51" s="98" t="str">
        <f>IF(病床状況確認表!T65="","",病床状況確認表!T$15)</f>
        <v/>
      </c>
      <c r="U51" s="98" t="str">
        <f>IF(病床状況確認表!U65="","",病床状況確認表!U$15)</f>
        <v/>
      </c>
      <c r="V51" s="98" t="str">
        <f>IF(病床状況確認表!V65="","",病床状況確認表!V$15)</f>
        <v/>
      </c>
      <c r="W51" s="98" t="str">
        <f>IF(病床状況確認表!W65="","",病床状況確認表!W$15)</f>
        <v/>
      </c>
      <c r="X51" s="98" t="str">
        <f>IF(病床状況確認表!X65="","",病床状況確認表!X$15)</f>
        <v/>
      </c>
      <c r="Y51" s="98" t="str">
        <f>IF(病床状況確認表!Y65="","",病床状況確認表!Y$15)</f>
        <v/>
      </c>
      <c r="Z51" s="98" t="str">
        <f>IF(病床状況確認表!Z65="","",病床状況確認表!Z$15)</f>
        <v/>
      </c>
      <c r="AA51" s="98" t="str">
        <f>IF(病床状況確認表!AA65="","",病床状況確認表!AA$15)</f>
        <v/>
      </c>
      <c r="AB51" s="98" t="str">
        <f>IF(病床状況確認表!AB65="","",病床状況確認表!AB$15)</f>
        <v/>
      </c>
      <c r="AC51" s="98" t="str">
        <f>IF(病床状況確認表!AC65="","",病床状況確認表!AC$15)</f>
        <v/>
      </c>
      <c r="AD51" s="98" t="str">
        <f>IF(病床状況確認表!AD65="","",病床状況確認表!AD$15)</f>
        <v/>
      </c>
      <c r="AE51" s="98" t="str">
        <f>IF(病床状況確認表!AE65="","",病床状況確認表!AE$15)</f>
        <v/>
      </c>
      <c r="AF51" s="98" t="str">
        <f>IF(病床状況確認表!AF65="","",病床状況確認表!AF$15)</f>
        <v/>
      </c>
      <c r="AG51" s="98" t="str">
        <f>IF(病床状況確認表!AG65="","",病床状況確認表!AG$15)</f>
        <v/>
      </c>
      <c r="AH51" s="98" t="str">
        <f>IF(病床状況確認表!AH65="","",病床状況確認表!AH$15)</f>
        <v/>
      </c>
      <c r="AI51" s="98" t="str">
        <f>IF(病床状況確認表!AI65="","",病床状況確認表!AI$15)</f>
        <v/>
      </c>
      <c r="AJ51" s="99" t="str">
        <f>IF(病床状況確認表!AJ65="","",病床状況確認表!AJ$15)</f>
        <v/>
      </c>
      <c r="AK51" s="99" t="str">
        <f>IF(病床状況確認表!AK65="","",病床状況確認表!AK$15)</f>
        <v/>
      </c>
      <c r="AL51" s="99" t="str">
        <f>IF(病床状況確認表!AL65="","",病床状況確認表!AL$15)</f>
        <v/>
      </c>
      <c r="AM51" s="99" t="str">
        <f>IF(病床状況確認表!AM65="","",病床状況確認表!AM$15)</f>
        <v/>
      </c>
      <c r="AN51" s="99" t="str">
        <f>IF(病床状況確認表!AN65="","",病床状況確認表!AN$15)</f>
        <v/>
      </c>
      <c r="AO51" s="99" t="str">
        <f>IF(病床状況確認表!AO65="","",病床状況確認表!AO$15)</f>
        <v/>
      </c>
      <c r="AP51" s="99" t="str">
        <f>IF(病床状況確認表!AP65="","",病床状況確認表!AP$15)</f>
        <v/>
      </c>
      <c r="AQ51" s="99" t="str">
        <f>IF(病床状況確認表!AQ65="","",病床状況確認表!AQ$15)</f>
        <v/>
      </c>
      <c r="AR51" s="99" t="str">
        <f>IF(病床状況確認表!AR65="","",病床状況確認表!AR$15)</f>
        <v/>
      </c>
      <c r="AS51" s="99" t="str">
        <f>IF(病床状況確認表!AS65="","",病床状況確認表!AS$15)</f>
        <v/>
      </c>
      <c r="AT51" s="99" t="str">
        <f>IF(病床状況確認表!AT65="","",病床状況確認表!AT$15)</f>
        <v/>
      </c>
      <c r="AU51" s="99" t="str">
        <f>IF(病床状況確認表!AU65="","",病床状況確認表!AU$15)</f>
        <v/>
      </c>
      <c r="AV51" s="99" t="str">
        <f>IF(病床状況確認表!AV65="","",病床状況確認表!AV$15)</f>
        <v/>
      </c>
      <c r="AW51" s="99" t="str">
        <f>IF(病床状況確認表!AW65="","",病床状況確認表!AW$15)</f>
        <v/>
      </c>
      <c r="AX51" s="99" t="str">
        <f>IF(病床状況確認表!AX65="","",病床状況確認表!AX$15)</f>
        <v/>
      </c>
      <c r="AY51" s="99" t="str">
        <f>IF(病床状況確認表!AY65="","",病床状況確認表!AY$15)</f>
        <v/>
      </c>
      <c r="AZ51" s="99" t="str">
        <f>IF(病床状況確認表!AZ65="","",病床状況確認表!AZ$15)</f>
        <v/>
      </c>
      <c r="BA51" s="99" t="str">
        <f>IF(病床状況確認表!BA65="","",病床状況確認表!BA$15)</f>
        <v/>
      </c>
      <c r="BB51" s="99" t="str">
        <f>IF(病床状況確認表!BB65="","",病床状況確認表!BB$15)</f>
        <v/>
      </c>
      <c r="BC51" s="99" t="str">
        <f>IF(病床状況確認表!BC65="","",病床状況確認表!BC$15)</f>
        <v/>
      </c>
      <c r="BD51" s="99" t="str">
        <f>IF(病床状況確認表!BD65="","",病床状況確認表!BD$15)</f>
        <v/>
      </c>
      <c r="BE51" s="99" t="str">
        <f>IF(病床状況確認表!BE65="","",病床状況確認表!BE$15)</f>
        <v/>
      </c>
      <c r="BF51" s="99" t="str">
        <f>IF(病床状況確認表!BF65="","",病床状況確認表!BF$15)</f>
        <v/>
      </c>
      <c r="BG51" s="99" t="str">
        <f>IF(病床状況確認表!BG65="","",病床状況確認表!BG$15)</f>
        <v/>
      </c>
      <c r="BH51" s="99" t="str">
        <f>IF(病床状況確認表!BH65="","",病床状況確認表!BH$15)</f>
        <v/>
      </c>
      <c r="BI51" s="99" t="str">
        <f>IF(病床状況確認表!BI65="","",病床状況確認表!BI$15)</f>
        <v/>
      </c>
      <c r="BJ51" s="99" t="str">
        <f>IF(病床状況確認表!BJ65="","",病床状況確認表!BJ$15)</f>
        <v/>
      </c>
      <c r="BK51" s="99" t="str">
        <f>IF(病床状況確認表!BK65="","",病床状況確認表!BK$15)</f>
        <v/>
      </c>
      <c r="BL51" s="99" t="str">
        <f>IF(病床状況確認表!BL65="","",病床状況確認表!BL$15)</f>
        <v/>
      </c>
      <c r="BM51" s="99" t="str">
        <f>IF(病床状況確認表!BM65="","",病床状況確認表!BM$15)</f>
        <v/>
      </c>
      <c r="BN51" s="99" t="str">
        <f>IF(病床状況確認表!BN65="","",病床状況確認表!BN$15)</f>
        <v/>
      </c>
      <c r="BO51" s="99" t="str">
        <f>IF(病床状況確認表!BO65="","",病床状況確認表!BO$15)</f>
        <v/>
      </c>
      <c r="BP51" s="99" t="str">
        <f>IF(病床状況確認表!BP65="","",病床状況確認表!BP$15)</f>
        <v/>
      </c>
      <c r="BQ51" s="99" t="str">
        <f>IF(病床状況確認表!BQ65="","",病床状況確認表!BQ$15)</f>
        <v/>
      </c>
      <c r="BR51" s="99" t="str">
        <f>IF(病床状況確認表!BR65="","",病床状況確認表!BR$15)</f>
        <v/>
      </c>
      <c r="BS51" s="99" t="str">
        <f>IF(病床状況確認表!BS65="","",病床状況確認表!BS$15)</f>
        <v/>
      </c>
      <c r="BT51" s="99" t="str">
        <f>IF(病床状況確認表!BT65="","",病床状況確認表!BT$15)</f>
        <v/>
      </c>
      <c r="BU51" s="99" t="str">
        <f>IF(病床状況確認表!BU65="","",病床状況確認表!BU$15)</f>
        <v/>
      </c>
      <c r="BV51" s="99" t="str">
        <f>IF(病床状況確認表!BV65="","",病床状況確認表!BV$15)</f>
        <v/>
      </c>
      <c r="BW51" s="99" t="str">
        <f>IF(病床状況確認表!BW65="","",病床状況確認表!BW$15)</f>
        <v/>
      </c>
      <c r="BX51" s="99" t="str">
        <f>IF(病床状況確認表!BX65="","",病床状況確認表!BX$15)</f>
        <v/>
      </c>
      <c r="BY51" s="99" t="str">
        <f>IF(病床状況確認表!BY65="","",病床状況確認表!BY$15)</f>
        <v/>
      </c>
      <c r="BZ51" s="99" t="str">
        <f>IF(病床状況確認表!BZ65="","",病床状況確認表!BZ$15)</f>
        <v/>
      </c>
      <c r="CA51" s="99" t="str">
        <f>IF(病床状況確認表!CA65="","",病床状況確認表!CA$15)</f>
        <v/>
      </c>
      <c r="CB51" s="99" t="str">
        <f>IF(病床状況確認表!CB65="","",病床状況確認表!CB$15)</f>
        <v/>
      </c>
      <c r="CC51" s="99" t="str">
        <f>IF(病床状況確認表!CC65="","",病床状況確認表!CC$15)</f>
        <v/>
      </c>
      <c r="CD51" s="99" t="str">
        <f>IF(病床状況確認表!CD65="","",病床状況確認表!CD$15)</f>
        <v/>
      </c>
      <c r="CE51" s="99" t="str">
        <f>IF(病床状況確認表!CE65="","",病床状況確認表!CE$15)</f>
        <v/>
      </c>
      <c r="CF51" s="99" t="str">
        <f>IF(病床状況確認表!CF65="","",病床状況確認表!CF$15)</f>
        <v/>
      </c>
      <c r="CG51" s="99" t="str">
        <f>IF(病床状況確認表!CG65="","",病床状況確認表!CG$15)</f>
        <v/>
      </c>
      <c r="CH51" s="99" t="str">
        <f>IF(病床状況確認表!CH65="","",病床状況確認表!CH$15)</f>
        <v/>
      </c>
      <c r="CI51" s="99" t="str">
        <f>IF(病床状況確認表!CI65="","",病床状況確認表!CI$15)</f>
        <v/>
      </c>
      <c r="CJ51" s="99" t="str">
        <f>IF(病床状況確認表!CJ65="","",病床状況確認表!CJ$15)</f>
        <v/>
      </c>
      <c r="CK51" s="99" t="str">
        <f>IF(病床状況確認表!CK65="","",病床状況確認表!CK$15)</f>
        <v/>
      </c>
      <c r="CL51" s="99" t="str">
        <f>IF(病床状況確認表!CL65="","",病床状況確認表!CL$15)</f>
        <v/>
      </c>
      <c r="CM51" s="99" t="str">
        <f>IF(病床状況確認表!CM65="","",病床状況確認表!CM$15)</f>
        <v/>
      </c>
      <c r="CN51" s="99" t="str">
        <f>IF(病床状況確認表!CN65="","",病床状況確認表!CN$15)</f>
        <v/>
      </c>
      <c r="CO51" s="99" t="str">
        <f>IF(病床状況確認表!CO65="","",病床状況確認表!CO$15)</f>
        <v/>
      </c>
      <c r="CP51" s="99" t="str">
        <f>IF(病床状況確認表!CP65="","",病床状況確認表!CP$15)</f>
        <v/>
      </c>
      <c r="CQ51" s="99" t="str">
        <f>IF(病床状況確認表!CQ65="","",病床状況確認表!CQ$15)</f>
        <v/>
      </c>
      <c r="CR51" s="99" t="str">
        <f>IF(病床状況確認表!CR65="","",病床状況確認表!CR$15)</f>
        <v/>
      </c>
      <c r="CS51" s="99" t="str">
        <f>IF(病床状況確認表!CS65="","",病床状況確認表!CS$15)</f>
        <v/>
      </c>
      <c r="CT51" s="99" t="str">
        <f>IF(病床状況確認表!CT65="","",病床状況確認表!CT$15)</f>
        <v/>
      </c>
      <c r="CU51" s="99" t="str">
        <f>IF(病床状況確認表!CU65="","",病床状況確認表!CU$15)</f>
        <v/>
      </c>
      <c r="CV51" s="99" t="str">
        <f>IF(病床状況確認表!CV65="","",病床状況確認表!CV$15)</f>
        <v/>
      </c>
      <c r="CW51" s="99" t="str">
        <f>IF(病床状況確認表!CW65="","",病床状況確認表!CW$15)</f>
        <v/>
      </c>
      <c r="CX51" s="99" t="str">
        <f>IF(病床状況確認表!CX65="","",病床状況確認表!CX$15)</f>
        <v/>
      </c>
      <c r="CY51" s="99" t="str">
        <f>IF(病床状況確認表!CY65="","",病床状況確認表!CY$15)</f>
        <v/>
      </c>
      <c r="CZ51" s="99" t="str">
        <f>IF(病床状況確認表!CZ65="","",病床状況確認表!CZ$15)</f>
        <v/>
      </c>
      <c r="DA51" s="99" t="str">
        <f>IF(病床状況確認表!DA65="","",病床状況確認表!DA$15)</f>
        <v/>
      </c>
      <c r="DB51" s="99" t="str">
        <f>IF(病床状況確認表!DB65="","",病床状況確認表!DB$15)</f>
        <v/>
      </c>
      <c r="DC51" s="99" t="str">
        <f>IF(病床状況確認表!DC65="","",病床状況確認表!DC$15)</f>
        <v/>
      </c>
      <c r="DD51" s="99" t="str">
        <f>IF(病床状況確認表!DD65="","",病床状況確認表!DD$15)</f>
        <v/>
      </c>
      <c r="DE51" s="99" t="str">
        <f>IF(病床状況確認表!DE65="","",病床状況確認表!DE$15)</f>
        <v/>
      </c>
      <c r="DF51" s="99" t="str">
        <f>IF(病床状況確認表!DF65="","",病床状況確認表!DF$15)</f>
        <v/>
      </c>
      <c r="DG51" s="99" t="str">
        <f>IF(病床状況確認表!DG65="","",病床状況確認表!DG$15)</f>
        <v/>
      </c>
      <c r="DH51" s="99" t="str">
        <f>IF(病床状況確認表!DH65="","",病床状況確認表!DH$15)</f>
        <v/>
      </c>
      <c r="DI51" s="99" t="str">
        <f>IF(病床状況確認表!DI65="","",病床状況確認表!DI$15)</f>
        <v/>
      </c>
      <c r="DJ51" s="99" t="str">
        <f>IF(病床状況確認表!DJ65="","",病床状況確認表!DJ$15)</f>
        <v/>
      </c>
      <c r="DK51" s="99" t="str">
        <f>IF(病床状況確認表!DK65="","",病床状況確認表!DK$15)</f>
        <v/>
      </c>
      <c r="DL51" s="99" t="str">
        <f>IF(病床状況確認表!DL65="","",病床状況確認表!DL$15)</f>
        <v/>
      </c>
      <c r="DM51" s="99" t="str">
        <f>IF(病床状況確認表!DM65="","",病床状況確認表!DM$15)</f>
        <v/>
      </c>
      <c r="DN51" s="99" t="str">
        <f>IF(病床状況確認表!DN65="","",病床状況確認表!DN$15)</f>
        <v/>
      </c>
      <c r="DO51" s="99" t="str">
        <f>IF(病床状況確認表!DO65="","",病床状況確認表!DO$15)</f>
        <v/>
      </c>
      <c r="DP51" s="99" t="str">
        <f>IF(病床状況確認表!DP65="","",病床状況確認表!DP$15)</f>
        <v/>
      </c>
      <c r="DQ51" s="99" t="str">
        <f>IF(病床状況確認表!DQ65="","",病床状況確認表!DQ$15)</f>
        <v/>
      </c>
      <c r="DR51" s="99" t="str">
        <f>IF(病床状況確認表!DR65="","",病床状況確認表!DR$15)</f>
        <v/>
      </c>
      <c r="DS51" s="99" t="str">
        <f>IF(病床状況確認表!DS65="","",病床状況確認表!DS$15)</f>
        <v/>
      </c>
      <c r="DT51" s="99" t="str">
        <f>IF(病床状況確認表!DT65="","",病床状況確認表!DT$15)</f>
        <v/>
      </c>
      <c r="DU51" s="99" t="str">
        <f>IF(病床状況確認表!DU65="","",病床状況確認表!DU$15)</f>
        <v/>
      </c>
      <c r="DV51" s="99" t="str">
        <f>IF(病床状況確認表!DV65="","",病床状況確認表!DV$15)</f>
        <v/>
      </c>
      <c r="DW51" s="99" t="str">
        <f>IF(病床状況確認表!DW65="","",病床状況確認表!DW$15)</f>
        <v/>
      </c>
      <c r="DX51" s="99" t="str">
        <f>IF(病床状況確認表!DX65="","",病床状況確認表!DX$15)</f>
        <v/>
      </c>
      <c r="DY51" s="99" t="str">
        <f>IF(病床状況確認表!DY65="","",病床状況確認表!DY$15)</f>
        <v/>
      </c>
      <c r="DZ51" s="99" t="str">
        <f>IF(病床状況確認表!DZ65="","",病床状況確認表!DZ$15)</f>
        <v/>
      </c>
      <c r="EA51" s="99" t="str">
        <f>IF(病床状況確認表!EA65="","",病床状況確認表!EA$15)</f>
        <v/>
      </c>
      <c r="EB51" s="99" t="str">
        <f>IF(病床状況確認表!EB65="","",病床状況確認表!EB$15)</f>
        <v/>
      </c>
      <c r="EC51" s="99" t="str">
        <f>IF(病床状況確認表!EC65="","",病床状況確認表!EC$15)</f>
        <v/>
      </c>
      <c r="ED51" s="99" t="str">
        <f>IF(病床状況確認表!ED65="","",病床状況確認表!ED$15)</f>
        <v/>
      </c>
      <c r="EE51" s="99" t="str">
        <f>IF(病床状況確認表!EE65="","",病床状況確認表!EE$15)</f>
        <v/>
      </c>
      <c r="EF51" s="99" t="str">
        <f>IF(病床状況確認表!EF65="","",病床状況確認表!EF$15)</f>
        <v/>
      </c>
      <c r="EG51" s="99" t="str">
        <f>IF(病床状況確認表!EG65="","",病床状況確認表!EG$15)</f>
        <v/>
      </c>
      <c r="EH51" s="99" t="str">
        <f>IF(病床状況確認表!EH65="","",病床状況確認表!EH$15)</f>
        <v/>
      </c>
      <c r="EI51" s="99" t="str">
        <f>IF(病床状況確認表!EI65="","",病床状況確認表!EI$15)</f>
        <v/>
      </c>
      <c r="EJ51" s="99" t="str">
        <f>IF(病床状況確認表!EJ65="","",病床状況確認表!EJ$15)</f>
        <v/>
      </c>
      <c r="EK51" s="99" t="str">
        <f>IF(病床状況確認表!EK65="","",病床状況確認表!EK$15)</f>
        <v/>
      </c>
      <c r="EL51" s="99" t="str">
        <f>IF(病床状況確認表!EL65="","",病床状況確認表!EL$15)</f>
        <v/>
      </c>
      <c r="EM51" s="99" t="str">
        <f>IF(病床状況確認表!EM65="","",病床状況確認表!EM$15)</f>
        <v/>
      </c>
      <c r="EN51" s="99" t="str">
        <f>IF(病床状況確認表!EN65="","",病床状況確認表!EN$15)</f>
        <v/>
      </c>
      <c r="EO51" s="99" t="str">
        <f>IF(病床状況確認表!EO65="","",病床状況確認表!EO$15)</f>
        <v/>
      </c>
      <c r="EP51" s="99" t="str">
        <f>IF(病床状況確認表!EP65="","",病床状況確認表!EP$15)</f>
        <v/>
      </c>
      <c r="EQ51" s="99" t="str">
        <f>IF(病床状況確認表!EQ65="","",病床状況確認表!EQ$15)</f>
        <v/>
      </c>
      <c r="ER51" s="99" t="str">
        <f>IF(病床状況確認表!ER65="","",病床状況確認表!ER$15)</f>
        <v/>
      </c>
      <c r="ES51" s="99" t="str">
        <f>IF(病床状況確認表!ES65="","",病床状況確認表!ES$15)</f>
        <v/>
      </c>
      <c r="ET51" s="99" t="str">
        <f>IF(病床状況確認表!ET65="","",病床状況確認表!ET$15)</f>
        <v/>
      </c>
      <c r="EU51" s="99" t="str">
        <f>IF(病床状況確認表!EU65="","",病床状況確認表!EU$15)</f>
        <v/>
      </c>
      <c r="EV51" s="99" t="str">
        <f>IF(病床状況確認表!EV65="","",病床状況確認表!EV$15)</f>
        <v/>
      </c>
      <c r="EW51" s="99" t="str">
        <f>IF(病床状況確認表!EW65="","",病床状況確認表!EW$15)</f>
        <v/>
      </c>
      <c r="EX51" s="99" t="str">
        <f>IF(病床状況確認表!EX65="","",病床状況確認表!EX$15)</f>
        <v/>
      </c>
      <c r="EY51" s="99" t="str">
        <f>IF(病床状況確認表!EY65="","",病床状況確認表!EY$15)</f>
        <v/>
      </c>
      <c r="EZ51" s="99" t="str">
        <f>IF(病床状況確認表!EZ65="","",病床状況確認表!EZ$15)</f>
        <v/>
      </c>
      <c r="FA51" s="99" t="str">
        <f>IF(病床状況確認表!FA65="","",病床状況確認表!FA$15)</f>
        <v/>
      </c>
      <c r="FB51" s="99" t="str">
        <f>IF(病床状況確認表!FB65="","",病床状況確認表!FB$15)</f>
        <v/>
      </c>
      <c r="FC51" s="99" t="str">
        <f>IF(病床状況確認表!FC65="","",病床状況確認表!FC$15)</f>
        <v/>
      </c>
      <c r="FD51" s="99" t="str">
        <f>IF(病床状況確認表!FD65="","",病床状況確認表!FD$15)</f>
        <v/>
      </c>
      <c r="FE51" s="99" t="str">
        <f>IF(病床状況確認表!FE65="","",病床状況確認表!FE$15)</f>
        <v/>
      </c>
      <c r="FF51" s="99" t="str">
        <f>IF(病床状況確認表!FF65="","",病床状況確認表!FF$15)</f>
        <v/>
      </c>
      <c r="FG51" s="99" t="str">
        <f>IF(病床状況確認表!FG65="","",病床状況確認表!FG$15)</f>
        <v/>
      </c>
      <c r="FH51" s="99" t="str">
        <f>IF(病床状況確認表!FH65="","",病床状況確認表!FH$15)</f>
        <v/>
      </c>
      <c r="FI51" s="99" t="str">
        <f>IF(病床状況確認表!FI65="","",病床状況確認表!FI$15)</f>
        <v/>
      </c>
      <c r="FJ51" s="99" t="str">
        <f>IF(病床状況確認表!FJ65="","",病床状況確認表!FJ$15)</f>
        <v/>
      </c>
      <c r="FK51" s="99" t="str">
        <f>IF(病床状況確認表!FK65="","",病床状況確認表!FK$15)</f>
        <v/>
      </c>
      <c r="FL51" s="99" t="str">
        <f>IF(病床状況確認表!FL65="","",病床状況確認表!FL$15)</f>
        <v/>
      </c>
      <c r="FM51" s="99" t="str">
        <f>IF(病床状況確認表!FM65="","",病床状況確認表!FM$15)</f>
        <v/>
      </c>
      <c r="FN51" s="99" t="str">
        <f>IF(病床状況確認表!FN65="","",病床状況確認表!FN$15)</f>
        <v/>
      </c>
      <c r="FO51" s="99" t="str">
        <f>IF(病床状況確認表!FO65="","",病床状況確認表!FO$15)</f>
        <v/>
      </c>
      <c r="FP51" s="99" t="str">
        <f>IF(病床状況確認表!FP65="","",病床状況確認表!FP$15)</f>
        <v/>
      </c>
      <c r="FQ51" s="99" t="str">
        <f>IF(病床状況確認表!FQ65="","",病床状況確認表!FQ$15)</f>
        <v/>
      </c>
      <c r="FR51" s="99" t="str">
        <f>IF(病床状況確認表!FR65="","",病床状況確認表!FR$15)</f>
        <v/>
      </c>
      <c r="FS51" s="99" t="str">
        <f>IF(病床状況確認表!FS65="","",病床状況確認表!FS$15)</f>
        <v/>
      </c>
      <c r="FT51" s="99" t="str">
        <f>IF(病床状況確認表!FT65="","",病床状況確認表!FT$15)</f>
        <v/>
      </c>
      <c r="FU51" s="99" t="str">
        <f>IF(病床状況確認表!FU65="","",病床状況確認表!FU$15)</f>
        <v/>
      </c>
      <c r="FV51" s="99" t="str">
        <f>IF(病床状況確認表!FV65="","",病床状況確認表!FV$15)</f>
        <v/>
      </c>
      <c r="FW51" s="99" t="str">
        <f>IF(病床状況確認表!FW65="","",病床状況確認表!FW$15)</f>
        <v/>
      </c>
      <c r="FX51" s="99" t="str">
        <f>IF(病床状況確認表!FX65="","",病床状況確認表!FX$15)</f>
        <v/>
      </c>
      <c r="FY51" s="99" t="str">
        <f>IF(病床状況確認表!FY65="","",病床状況確認表!FY$15)</f>
        <v/>
      </c>
      <c r="FZ51" s="99" t="str">
        <f>IF(病床状況確認表!FZ65="","",病床状況確認表!FZ$15)</f>
        <v/>
      </c>
      <c r="GA51" s="99" t="str">
        <f>IF(病床状況確認表!GA65="","",病床状況確認表!GA$15)</f>
        <v/>
      </c>
      <c r="GB51" s="99" t="str">
        <f>IF(病床状況確認表!GB65="","",病床状況確認表!GB$15)</f>
        <v/>
      </c>
      <c r="GC51" s="99" t="str">
        <f>IF(病床状況確認表!GC65="","",病床状況確認表!GC$15)</f>
        <v/>
      </c>
      <c r="GD51" s="99" t="str">
        <f>IF(病床状況確認表!GD65="","",病床状況確認表!GD$15)</f>
        <v/>
      </c>
      <c r="GE51" s="99" t="str">
        <f>IF(病床状況確認表!GE65="","",病床状況確認表!GE$15)</f>
        <v/>
      </c>
      <c r="GF51" s="27" t="str">
        <f t="shared" si="159"/>
        <v/>
      </c>
      <c r="GG51" s="12">
        <f t="shared" si="160"/>
        <v>0</v>
      </c>
      <c r="GH51" s="12">
        <f t="shared" si="161"/>
        <v>0</v>
      </c>
      <c r="GI51" s="45">
        <f>IFERROR(VLOOKUP(AT$3&amp;C51&amp;D51,データ!D:E,2,0),0)</f>
        <v>0</v>
      </c>
      <c r="GJ51" s="45">
        <f t="shared" si="157"/>
        <v>0</v>
      </c>
      <c r="GK51" s="1">
        <f t="shared" si="162"/>
        <v>0</v>
      </c>
      <c r="GL51" s="1" t="str">
        <f t="shared" si="158"/>
        <v/>
      </c>
    </row>
    <row r="52" spans="1:194">
      <c r="A52" s="1" t="str">
        <f>IF(GL52="","",MAX($A$6:A51)+1)</f>
        <v/>
      </c>
      <c r="B52" s="27"/>
      <c r="C52" s="6"/>
      <c r="D52" s="6"/>
      <c r="E52" s="97" t="str">
        <f>IF(病床状況確認表!E66="","",病床状況確認表!E$15)</f>
        <v/>
      </c>
      <c r="F52" s="98" t="str">
        <f>IF(病床状況確認表!F66="","",病床状況確認表!F$15)</f>
        <v/>
      </c>
      <c r="G52" s="98" t="str">
        <f>IF(病床状況確認表!G66="","",病床状況確認表!G$15)</f>
        <v/>
      </c>
      <c r="H52" s="98" t="str">
        <f>IF(病床状況確認表!H66="","",病床状況確認表!H$15)</f>
        <v/>
      </c>
      <c r="I52" s="98" t="str">
        <f>IF(病床状況確認表!I66="","",病床状況確認表!I$15)</f>
        <v/>
      </c>
      <c r="J52" s="98" t="str">
        <f>IF(病床状況確認表!J66="","",病床状況確認表!J$15)</f>
        <v/>
      </c>
      <c r="K52" s="98" t="str">
        <f>IF(病床状況確認表!K66="","",病床状況確認表!K$15)</f>
        <v/>
      </c>
      <c r="L52" s="98" t="str">
        <f>IF(病床状況確認表!L66="","",病床状況確認表!L$15)</f>
        <v/>
      </c>
      <c r="M52" s="98" t="str">
        <f>IF(病床状況確認表!M66="","",病床状況確認表!M$15)</f>
        <v/>
      </c>
      <c r="N52" s="98" t="str">
        <f>IF(病床状況確認表!N66="","",病床状況確認表!N$15)</f>
        <v/>
      </c>
      <c r="O52" s="98" t="str">
        <f>IF(病床状況確認表!O66="","",病床状況確認表!O$15)</f>
        <v/>
      </c>
      <c r="P52" s="98" t="str">
        <f>IF(病床状況確認表!P66="","",病床状況確認表!P$15)</f>
        <v/>
      </c>
      <c r="Q52" s="98" t="str">
        <f>IF(病床状況確認表!Q66="","",病床状況確認表!Q$15)</f>
        <v/>
      </c>
      <c r="R52" s="98" t="str">
        <f>IF(病床状況確認表!R66="","",病床状況確認表!R$15)</f>
        <v/>
      </c>
      <c r="S52" s="98" t="str">
        <f>IF(病床状況確認表!S66="","",病床状況確認表!S$15)</f>
        <v/>
      </c>
      <c r="T52" s="98" t="str">
        <f>IF(病床状況確認表!T66="","",病床状況確認表!T$15)</f>
        <v/>
      </c>
      <c r="U52" s="98" t="str">
        <f>IF(病床状況確認表!U66="","",病床状況確認表!U$15)</f>
        <v/>
      </c>
      <c r="V52" s="98" t="str">
        <f>IF(病床状況確認表!V66="","",病床状況確認表!V$15)</f>
        <v/>
      </c>
      <c r="W52" s="98" t="str">
        <f>IF(病床状況確認表!W66="","",病床状況確認表!W$15)</f>
        <v/>
      </c>
      <c r="X52" s="98" t="str">
        <f>IF(病床状況確認表!X66="","",病床状況確認表!X$15)</f>
        <v/>
      </c>
      <c r="Y52" s="98" t="str">
        <f>IF(病床状況確認表!Y66="","",病床状況確認表!Y$15)</f>
        <v/>
      </c>
      <c r="Z52" s="98" t="str">
        <f>IF(病床状況確認表!Z66="","",病床状況確認表!Z$15)</f>
        <v/>
      </c>
      <c r="AA52" s="98" t="str">
        <f>IF(病床状況確認表!AA66="","",病床状況確認表!AA$15)</f>
        <v/>
      </c>
      <c r="AB52" s="98" t="str">
        <f>IF(病床状況確認表!AB66="","",病床状況確認表!AB$15)</f>
        <v/>
      </c>
      <c r="AC52" s="98" t="str">
        <f>IF(病床状況確認表!AC66="","",病床状況確認表!AC$15)</f>
        <v/>
      </c>
      <c r="AD52" s="98" t="str">
        <f>IF(病床状況確認表!AD66="","",病床状況確認表!AD$15)</f>
        <v/>
      </c>
      <c r="AE52" s="98" t="str">
        <f>IF(病床状況確認表!AE66="","",病床状況確認表!AE$15)</f>
        <v/>
      </c>
      <c r="AF52" s="98" t="str">
        <f>IF(病床状況確認表!AF66="","",病床状況確認表!AF$15)</f>
        <v/>
      </c>
      <c r="AG52" s="98" t="str">
        <f>IF(病床状況確認表!AG66="","",病床状況確認表!AG$15)</f>
        <v/>
      </c>
      <c r="AH52" s="98" t="str">
        <f>IF(病床状況確認表!AH66="","",病床状況確認表!AH$15)</f>
        <v/>
      </c>
      <c r="AI52" s="98" t="str">
        <f>IF(病床状況確認表!AI66="","",病床状況確認表!AI$15)</f>
        <v/>
      </c>
      <c r="AJ52" s="99" t="str">
        <f>IF(病床状況確認表!AJ66="","",病床状況確認表!AJ$15)</f>
        <v/>
      </c>
      <c r="AK52" s="99" t="str">
        <f>IF(病床状況確認表!AK66="","",病床状況確認表!AK$15)</f>
        <v/>
      </c>
      <c r="AL52" s="99" t="str">
        <f>IF(病床状況確認表!AL66="","",病床状況確認表!AL$15)</f>
        <v/>
      </c>
      <c r="AM52" s="99" t="str">
        <f>IF(病床状況確認表!AM66="","",病床状況確認表!AM$15)</f>
        <v/>
      </c>
      <c r="AN52" s="99" t="str">
        <f>IF(病床状況確認表!AN66="","",病床状況確認表!AN$15)</f>
        <v/>
      </c>
      <c r="AO52" s="99" t="str">
        <f>IF(病床状況確認表!AO66="","",病床状況確認表!AO$15)</f>
        <v/>
      </c>
      <c r="AP52" s="99" t="str">
        <f>IF(病床状況確認表!AP66="","",病床状況確認表!AP$15)</f>
        <v/>
      </c>
      <c r="AQ52" s="99" t="str">
        <f>IF(病床状況確認表!AQ66="","",病床状況確認表!AQ$15)</f>
        <v/>
      </c>
      <c r="AR52" s="99" t="str">
        <f>IF(病床状況確認表!AR66="","",病床状況確認表!AR$15)</f>
        <v/>
      </c>
      <c r="AS52" s="99" t="str">
        <f>IF(病床状況確認表!AS66="","",病床状況確認表!AS$15)</f>
        <v/>
      </c>
      <c r="AT52" s="99" t="str">
        <f>IF(病床状況確認表!AT66="","",病床状況確認表!AT$15)</f>
        <v/>
      </c>
      <c r="AU52" s="99" t="str">
        <f>IF(病床状況確認表!AU66="","",病床状況確認表!AU$15)</f>
        <v/>
      </c>
      <c r="AV52" s="99" t="str">
        <f>IF(病床状況確認表!AV66="","",病床状況確認表!AV$15)</f>
        <v/>
      </c>
      <c r="AW52" s="99" t="str">
        <f>IF(病床状況確認表!AW66="","",病床状況確認表!AW$15)</f>
        <v/>
      </c>
      <c r="AX52" s="99" t="str">
        <f>IF(病床状況確認表!AX66="","",病床状況確認表!AX$15)</f>
        <v/>
      </c>
      <c r="AY52" s="99" t="str">
        <f>IF(病床状況確認表!AY66="","",病床状況確認表!AY$15)</f>
        <v/>
      </c>
      <c r="AZ52" s="99" t="str">
        <f>IF(病床状況確認表!AZ66="","",病床状況確認表!AZ$15)</f>
        <v/>
      </c>
      <c r="BA52" s="99" t="str">
        <f>IF(病床状況確認表!BA66="","",病床状況確認表!BA$15)</f>
        <v/>
      </c>
      <c r="BB52" s="99" t="str">
        <f>IF(病床状況確認表!BB66="","",病床状況確認表!BB$15)</f>
        <v/>
      </c>
      <c r="BC52" s="99" t="str">
        <f>IF(病床状況確認表!BC66="","",病床状況確認表!BC$15)</f>
        <v/>
      </c>
      <c r="BD52" s="99" t="str">
        <f>IF(病床状況確認表!BD66="","",病床状況確認表!BD$15)</f>
        <v/>
      </c>
      <c r="BE52" s="99" t="str">
        <f>IF(病床状況確認表!BE66="","",病床状況確認表!BE$15)</f>
        <v/>
      </c>
      <c r="BF52" s="99" t="str">
        <f>IF(病床状況確認表!BF66="","",病床状況確認表!BF$15)</f>
        <v/>
      </c>
      <c r="BG52" s="99" t="str">
        <f>IF(病床状況確認表!BG66="","",病床状況確認表!BG$15)</f>
        <v/>
      </c>
      <c r="BH52" s="99" t="str">
        <f>IF(病床状況確認表!BH66="","",病床状況確認表!BH$15)</f>
        <v/>
      </c>
      <c r="BI52" s="99" t="str">
        <f>IF(病床状況確認表!BI66="","",病床状況確認表!BI$15)</f>
        <v/>
      </c>
      <c r="BJ52" s="99" t="str">
        <f>IF(病床状況確認表!BJ66="","",病床状況確認表!BJ$15)</f>
        <v/>
      </c>
      <c r="BK52" s="99" t="str">
        <f>IF(病床状況確認表!BK66="","",病床状況確認表!BK$15)</f>
        <v/>
      </c>
      <c r="BL52" s="99" t="str">
        <f>IF(病床状況確認表!BL66="","",病床状況確認表!BL$15)</f>
        <v/>
      </c>
      <c r="BM52" s="99" t="str">
        <f>IF(病床状況確認表!BM66="","",病床状況確認表!BM$15)</f>
        <v/>
      </c>
      <c r="BN52" s="99" t="str">
        <f>IF(病床状況確認表!BN66="","",病床状況確認表!BN$15)</f>
        <v/>
      </c>
      <c r="BO52" s="99" t="str">
        <f>IF(病床状況確認表!BO66="","",病床状況確認表!BO$15)</f>
        <v/>
      </c>
      <c r="BP52" s="99" t="str">
        <f>IF(病床状況確認表!BP66="","",病床状況確認表!BP$15)</f>
        <v/>
      </c>
      <c r="BQ52" s="99" t="str">
        <f>IF(病床状況確認表!BQ66="","",病床状況確認表!BQ$15)</f>
        <v/>
      </c>
      <c r="BR52" s="99" t="str">
        <f>IF(病床状況確認表!BR66="","",病床状況確認表!BR$15)</f>
        <v/>
      </c>
      <c r="BS52" s="99" t="str">
        <f>IF(病床状況確認表!BS66="","",病床状況確認表!BS$15)</f>
        <v/>
      </c>
      <c r="BT52" s="99" t="str">
        <f>IF(病床状況確認表!BT66="","",病床状況確認表!BT$15)</f>
        <v/>
      </c>
      <c r="BU52" s="99" t="str">
        <f>IF(病床状況確認表!BU66="","",病床状況確認表!BU$15)</f>
        <v/>
      </c>
      <c r="BV52" s="99" t="str">
        <f>IF(病床状況確認表!BV66="","",病床状況確認表!BV$15)</f>
        <v/>
      </c>
      <c r="BW52" s="99" t="str">
        <f>IF(病床状況確認表!BW66="","",病床状況確認表!BW$15)</f>
        <v/>
      </c>
      <c r="BX52" s="99" t="str">
        <f>IF(病床状況確認表!BX66="","",病床状況確認表!BX$15)</f>
        <v/>
      </c>
      <c r="BY52" s="99" t="str">
        <f>IF(病床状況確認表!BY66="","",病床状況確認表!BY$15)</f>
        <v/>
      </c>
      <c r="BZ52" s="99" t="str">
        <f>IF(病床状況確認表!BZ66="","",病床状況確認表!BZ$15)</f>
        <v/>
      </c>
      <c r="CA52" s="99" t="str">
        <f>IF(病床状況確認表!CA66="","",病床状況確認表!CA$15)</f>
        <v/>
      </c>
      <c r="CB52" s="99" t="str">
        <f>IF(病床状況確認表!CB66="","",病床状況確認表!CB$15)</f>
        <v/>
      </c>
      <c r="CC52" s="99" t="str">
        <f>IF(病床状況確認表!CC66="","",病床状況確認表!CC$15)</f>
        <v/>
      </c>
      <c r="CD52" s="99" t="str">
        <f>IF(病床状況確認表!CD66="","",病床状況確認表!CD$15)</f>
        <v/>
      </c>
      <c r="CE52" s="99" t="str">
        <f>IF(病床状況確認表!CE66="","",病床状況確認表!CE$15)</f>
        <v/>
      </c>
      <c r="CF52" s="99" t="str">
        <f>IF(病床状況確認表!CF66="","",病床状況確認表!CF$15)</f>
        <v/>
      </c>
      <c r="CG52" s="99" t="str">
        <f>IF(病床状況確認表!CG66="","",病床状況確認表!CG$15)</f>
        <v/>
      </c>
      <c r="CH52" s="99" t="str">
        <f>IF(病床状況確認表!CH66="","",病床状況確認表!CH$15)</f>
        <v/>
      </c>
      <c r="CI52" s="99" t="str">
        <f>IF(病床状況確認表!CI66="","",病床状況確認表!CI$15)</f>
        <v/>
      </c>
      <c r="CJ52" s="99" t="str">
        <f>IF(病床状況確認表!CJ66="","",病床状況確認表!CJ$15)</f>
        <v/>
      </c>
      <c r="CK52" s="99" t="str">
        <f>IF(病床状況確認表!CK66="","",病床状況確認表!CK$15)</f>
        <v/>
      </c>
      <c r="CL52" s="99" t="str">
        <f>IF(病床状況確認表!CL66="","",病床状況確認表!CL$15)</f>
        <v/>
      </c>
      <c r="CM52" s="99" t="str">
        <f>IF(病床状況確認表!CM66="","",病床状況確認表!CM$15)</f>
        <v/>
      </c>
      <c r="CN52" s="99" t="str">
        <f>IF(病床状況確認表!CN66="","",病床状況確認表!CN$15)</f>
        <v/>
      </c>
      <c r="CO52" s="99" t="str">
        <f>IF(病床状況確認表!CO66="","",病床状況確認表!CO$15)</f>
        <v/>
      </c>
      <c r="CP52" s="99" t="str">
        <f>IF(病床状況確認表!CP66="","",病床状況確認表!CP$15)</f>
        <v/>
      </c>
      <c r="CQ52" s="99" t="str">
        <f>IF(病床状況確認表!CQ66="","",病床状況確認表!CQ$15)</f>
        <v/>
      </c>
      <c r="CR52" s="99" t="str">
        <f>IF(病床状況確認表!CR66="","",病床状況確認表!CR$15)</f>
        <v/>
      </c>
      <c r="CS52" s="99" t="str">
        <f>IF(病床状況確認表!CS66="","",病床状況確認表!CS$15)</f>
        <v/>
      </c>
      <c r="CT52" s="99" t="str">
        <f>IF(病床状況確認表!CT66="","",病床状況確認表!CT$15)</f>
        <v/>
      </c>
      <c r="CU52" s="99" t="str">
        <f>IF(病床状況確認表!CU66="","",病床状況確認表!CU$15)</f>
        <v/>
      </c>
      <c r="CV52" s="99" t="str">
        <f>IF(病床状況確認表!CV66="","",病床状況確認表!CV$15)</f>
        <v/>
      </c>
      <c r="CW52" s="99" t="str">
        <f>IF(病床状況確認表!CW66="","",病床状況確認表!CW$15)</f>
        <v/>
      </c>
      <c r="CX52" s="99" t="str">
        <f>IF(病床状況確認表!CX66="","",病床状況確認表!CX$15)</f>
        <v/>
      </c>
      <c r="CY52" s="99" t="str">
        <f>IF(病床状況確認表!CY66="","",病床状況確認表!CY$15)</f>
        <v/>
      </c>
      <c r="CZ52" s="99" t="str">
        <f>IF(病床状況確認表!CZ66="","",病床状況確認表!CZ$15)</f>
        <v/>
      </c>
      <c r="DA52" s="99" t="str">
        <f>IF(病床状況確認表!DA66="","",病床状況確認表!DA$15)</f>
        <v/>
      </c>
      <c r="DB52" s="99" t="str">
        <f>IF(病床状況確認表!DB66="","",病床状況確認表!DB$15)</f>
        <v/>
      </c>
      <c r="DC52" s="99" t="str">
        <f>IF(病床状況確認表!DC66="","",病床状況確認表!DC$15)</f>
        <v/>
      </c>
      <c r="DD52" s="99" t="str">
        <f>IF(病床状況確認表!DD66="","",病床状況確認表!DD$15)</f>
        <v/>
      </c>
      <c r="DE52" s="99" t="str">
        <f>IF(病床状況確認表!DE66="","",病床状況確認表!DE$15)</f>
        <v/>
      </c>
      <c r="DF52" s="99" t="str">
        <f>IF(病床状況確認表!DF66="","",病床状況確認表!DF$15)</f>
        <v/>
      </c>
      <c r="DG52" s="99" t="str">
        <f>IF(病床状況確認表!DG66="","",病床状況確認表!DG$15)</f>
        <v/>
      </c>
      <c r="DH52" s="99" t="str">
        <f>IF(病床状況確認表!DH66="","",病床状況確認表!DH$15)</f>
        <v/>
      </c>
      <c r="DI52" s="99" t="str">
        <f>IF(病床状況確認表!DI66="","",病床状況確認表!DI$15)</f>
        <v/>
      </c>
      <c r="DJ52" s="99" t="str">
        <f>IF(病床状況確認表!DJ66="","",病床状況確認表!DJ$15)</f>
        <v/>
      </c>
      <c r="DK52" s="99" t="str">
        <f>IF(病床状況確認表!DK66="","",病床状況確認表!DK$15)</f>
        <v/>
      </c>
      <c r="DL52" s="99" t="str">
        <f>IF(病床状況確認表!DL66="","",病床状況確認表!DL$15)</f>
        <v/>
      </c>
      <c r="DM52" s="99" t="str">
        <f>IF(病床状況確認表!DM66="","",病床状況確認表!DM$15)</f>
        <v/>
      </c>
      <c r="DN52" s="99" t="str">
        <f>IF(病床状況確認表!DN66="","",病床状況確認表!DN$15)</f>
        <v/>
      </c>
      <c r="DO52" s="99" t="str">
        <f>IF(病床状況確認表!DO66="","",病床状況確認表!DO$15)</f>
        <v/>
      </c>
      <c r="DP52" s="99" t="str">
        <f>IF(病床状況確認表!DP66="","",病床状況確認表!DP$15)</f>
        <v/>
      </c>
      <c r="DQ52" s="99" t="str">
        <f>IF(病床状況確認表!DQ66="","",病床状況確認表!DQ$15)</f>
        <v/>
      </c>
      <c r="DR52" s="99" t="str">
        <f>IF(病床状況確認表!DR66="","",病床状況確認表!DR$15)</f>
        <v/>
      </c>
      <c r="DS52" s="99" t="str">
        <f>IF(病床状況確認表!DS66="","",病床状況確認表!DS$15)</f>
        <v/>
      </c>
      <c r="DT52" s="99" t="str">
        <f>IF(病床状況確認表!DT66="","",病床状況確認表!DT$15)</f>
        <v/>
      </c>
      <c r="DU52" s="99" t="str">
        <f>IF(病床状況確認表!DU66="","",病床状況確認表!DU$15)</f>
        <v/>
      </c>
      <c r="DV52" s="99" t="str">
        <f>IF(病床状況確認表!DV66="","",病床状況確認表!DV$15)</f>
        <v/>
      </c>
      <c r="DW52" s="99" t="str">
        <f>IF(病床状況確認表!DW66="","",病床状況確認表!DW$15)</f>
        <v/>
      </c>
      <c r="DX52" s="99" t="str">
        <f>IF(病床状況確認表!DX66="","",病床状況確認表!DX$15)</f>
        <v/>
      </c>
      <c r="DY52" s="99" t="str">
        <f>IF(病床状況確認表!DY66="","",病床状況確認表!DY$15)</f>
        <v/>
      </c>
      <c r="DZ52" s="99" t="str">
        <f>IF(病床状況確認表!DZ66="","",病床状況確認表!DZ$15)</f>
        <v/>
      </c>
      <c r="EA52" s="99" t="str">
        <f>IF(病床状況確認表!EA66="","",病床状況確認表!EA$15)</f>
        <v/>
      </c>
      <c r="EB52" s="99" t="str">
        <f>IF(病床状況確認表!EB66="","",病床状況確認表!EB$15)</f>
        <v/>
      </c>
      <c r="EC52" s="99" t="str">
        <f>IF(病床状況確認表!EC66="","",病床状況確認表!EC$15)</f>
        <v/>
      </c>
      <c r="ED52" s="99" t="str">
        <f>IF(病床状況確認表!ED66="","",病床状況確認表!ED$15)</f>
        <v/>
      </c>
      <c r="EE52" s="99" t="str">
        <f>IF(病床状況確認表!EE66="","",病床状況確認表!EE$15)</f>
        <v/>
      </c>
      <c r="EF52" s="99" t="str">
        <f>IF(病床状況確認表!EF66="","",病床状況確認表!EF$15)</f>
        <v/>
      </c>
      <c r="EG52" s="99" t="str">
        <f>IF(病床状況確認表!EG66="","",病床状況確認表!EG$15)</f>
        <v/>
      </c>
      <c r="EH52" s="99" t="str">
        <f>IF(病床状況確認表!EH66="","",病床状況確認表!EH$15)</f>
        <v/>
      </c>
      <c r="EI52" s="99" t="str">
        <f>IF(病床状況確認表!EI66="","",病床状況確認表!EI$15)</f>
        <v/>
      </c>
      <c r="EJ52" s="99" t="str">
        <f>IF(病床状況確認表!EJ66="","",病床状況確認表!EJ$15)</f>
        <v/>
      </c>
      <c r="EK52" s="99" t="str">
        <f>IF(病床状況確認表!EK66="","",病床状況確認表!EK$15)</f>
        <v/>
      </c>
      <c r="EL52" s="99" t="str">
        <f>IF(病床状況確認表!EL66="","",病床状況確認表!EL$15)</f>
        <v/>
      </c>
      <c r="EM52" s="99" t="str">
        <f>IF(病床状況確認表!EM66="","",病床状況確認表!EM$15)</f>
        <v/>
      </c>
      <c r="EN52" s="99" t="str">
        <f>IF(病床状況確認表!EN66="","",病床状況確認表!EN$15)</f>
        <v/>
      </c>
      <c r="EO52" s="99" t="str">
        <f>IF(病床状況確認表!EO66="","",病床状況確認表!EO$15)</f>
        <v/>
      </c>
      <c r="EP52" s="99" t="str">
        <f>IF(病床状況確認表!EP66="","",病床状況確認表!EP$15)</f>
        <v/>
      </c>
      <c r="EQ52" s="99" t="str">
        <f>IF(病床状況確認表!EQ66="","",病床状況確認表!EQ$15)</f>
        <v/>
      </c>
      <c r="ER52" s="99" t="str">
        <f>IF(病床状況確認表!ER66="","",病床状況確認表!ER$15)</f>
        <v/>
      </c>
      <c r="ES52" s="99" t="str">
        <f>IF(病床状況確認表!ES66="","",病床状況確認表!ES$15)</f>
        <v/>
      </c>
      <c r="ET52" s="99" t="str">
        <f>IF(病床状況確認表!ET66="","",病床状況確認表!ET$15)</f>
        <v/>
      </c>
      <c r="EU52" s="99" t="str">
        <f>IF(病床状況確認表!EU66="","",病床状況確認表!EU$15)</f>
        <v/>
      </c>
      <c r="EV52" s="99" t="str">
        <f>IF(病床状況確認表!EV66="","",病床状況確認表!EV$15)</f>
        <v/>
      </c>
      <c r="EW52" s="99" t="str">
        <f>IF(病床状況確認表!EW66="","",病床状況確認表!EW$15)</f>
        <v/>
      </c>
      <c r="EX52" s="99" t="str">
        <f>IF(病床状況確認表!EX66="","",病床状況確認表!EX$15)</f>
        <v/>
      </c>
      <c r="EY52" s="99" t="str">
        <f>IF(病床状況確認表!EY66="","",病床状況確認表!EY$15)</f>
        <v/>
      </c>
      <c r="EZ52" s="99" t="str">
        <f>IF(病床状況確認表!EZ66="","",病床状況確認表!EZ$15)</f>
        <v/>
      </c>
      <c r="FA52" s="99" t="str">
        <f>IF(病床状況確認表!FA66="","",病床状況確認表!FA$15)</f>
        <v/>
      </c>
      <c r="FB52" s="99" t="str">
        <f>IF(病床状況確認表!FB66="","",病床状況確認表!FB$15)</f>
        <v/>
      </c>
      <c r="FC52" s="99" t="str">
        <f>IF(病床状況確認表!FC66="","",病床状況確認表!FC$15)</f>
        <v/>
      </c>
      <c r="FD52" s="99" t="str">
        <f>IF(病床状況確認表!FD66="","",病床状況確認表!FD$15)</f>
        <v/>
      </c>
      <c r="FE52" s="99" t="str">
        <f>IF(病床状況確認表!FE66="","",病床状況確認表!FE$15)</f>
        <v/>
      </c>
      <c r="FF52" s="99" t="str">
        <f>IF(病床状況確認表!FF66="","",病床状況確認表!FF$15)</f>
        <v/>
      </c>
      <c r="FG52" s="99" t="str">
        <f>IF(病床状況確認表!FG66="","",病床状況確認表!FG$15)</f>
        <v/>
      </c>
      <c r="FH52" s="99" t="str">
        <f>IF(病床状況確認表!FH66="","",病床状況確認表!FH$15)</f>
        <v/>
      </c>
      <c r="FI52" s="99" t="str">
        <f>IF(病床状況確認表!FI66="","",病床状況確認表!FI$15)</f>
        <v/>
      </c>
      <c r="FJ52" s="99" t="str">
        <f>IF(病床状況確認表!FJ66="","",病床状況確認表!FJ$15)</f>
        <v/>
      </c>
      <c r="FK52" s="99" t="str">
        <f>IF(病床状況確認表!FK66="","",病床状況確認表!FK$15)</f>
        <v/>
      </c>
      <c r="FL52" s="99" t="str">
        <f>IF(病床状況確認表!FL66="","",病床状況確認表!FL$15)</f>
        <v/>
      </c>
      <c r="FM52" s="99" t="str">
        <f>IF(病床状況確認表!FM66="","",病床状況確認表!FM$15)</f>
        <v/>
      </c>
      <c r="FN52" s="99" t="str">
        <f>IF(病床状況確認表!FN66="","",病床状況確認表!FN$15)</f>
        <v/>
      </c>
      <c r="FO52" s="99" t="str">
        <f>IF(病床状況確認表!FO66="","",病床状況確認表!FO$15)</f>
        <v/>
      </c>
      <c r="FP52" s="99" t="str">
        <f>IF(病床状況確認表!FP66="","",病床状況確認表!FP$15)</f>
        <v/>
      </c>
      <c r="FQ52" s="99" t="str">
        <f>IF(病床状況確認表!FQ66="","",病床状況確認表!FQ$15)</f>
        <v/>
      </c>
      <c r="FR52" s="99" t="str">
        <f>IF(病床状況確認表!FR66="","",病床状況確認表!FR$15)</f>
        <v/>
      </c>
      <c r="FS52" s="99" t="str">
        <f>IF(病床状況確認表!FS66="","",病床状況確認表!FS$15)</f>
        <v/>
      </c>
      <c r="FT52" s="99" t="str">
        <f>IF(病床状況確認表!FT66="","",病床状況確認表!FT$15)</f>
        <v/>
      </c>
      <c r="FU52" s="99" t="str">
        <f>IF(病床状況確認表!FU66="","",病床状況確認表!FU$15)</f>
        <v/>
      </c>
      <c r="FV52" s="99" t="str">
        <f>IF(病床状況確認表!FV66="","",病床状況確認表!FV$15)</f>
        <v/>
      </c>
      <c r="FW52" s="99" t="str">
        <f>IF(病床状況確認表!FW66="","",病床状況確認表!FW$15)</f>
        <v/>
      </c>
      <c r="FX52" s="99" t="str">
        <f>IF(病床状況確認表!FX66="","",病床状況確認表!FX$15)</f>
        <v/>
      </c>
      <c r="FY52" s="99" t="str">
        <f>IF(病床状況確認表!FY66="","",病床状況確認表!FY$15)</f>
        <v/>
      </c>
      <c r="FZ52" s="99" t="str">
        <f>IF(病床状況確認表!FZ66="","",病床状況確認表!FZ$15)</f>
        <v/>
      </c>
      <c r="GA52" s="99" t="str">
        <f>IF(病床状況確認表!GA66="","",病床状況確認表!GA$15)</f>
        <v/>
      </c>
      <c r="GB52" s="99" t="str">
        <f>IF(病床状況確認表!GB66="","",病床状況確認表!GB$15)</f>
        <v/>
      </c>
      <c r="GC52" s="99" t="str">
        <f>IF(病床状況確認表!GC66="","",病床状況確認表!GC$15)</f>
        <v/>
      </c>
      <c r="GD52" s="99" t="str">
        <f>IF(病床状況確認表!GD66="","",病床状況確認表!GD$15)</f>
        <v/>
      </c>
      <c r="GE52" s="99" t="str">
        <f>IF(病床状況確認表!GE66="","",病床状況確認表!GE$15)</f>
        <v/>
      </c>
      <c r="GF52" s="27" t="str">
        <f t="shared" si="159"/>
        <v/>
      </c>
      <c r="GG52" s="12">
        <f t="shared" si="160"/>
        <v>0</v>
      </c>
      <c r="GH52" s="12">
        <f t="shared" si="161"/>
        <v>0</v>
      </c>
      <c r="GI52" s="45">
        <f>IFERROR(VLOOKUP(AT$3&amp;C52&amp;D52,データ!D:E,2,0),0)</f>
        <v>0</v>
      </c>
      <c r="GJ52" s="45">
        <f t="shared" si="157"/>
        <v>0</v>
      </c>
      <c r="GK52" s="1">
        <f t="shared" si="162"/>
        <v>0</v>
      </c>
      <c r="GL52" s="1" t="str">
        <f t="shared" si="158"/>
        <v/>
      </c>
    </row>
    <row r="53" spans="1:194">
      <c r="A53" s="1" t="str">
        <f>IF(GL53="","",MAX($A$6:A52)+1)</f>
        <v/>
      </c>
      <c r="B53" s="27"/>
      <c r="C53" s="6"/>
      <c r="D53" s="6"/>
      <c r="E53" s="97" t="str">
        <f>IF(病床状況確認表!E67="","",病床状況確認表!E$15)</f>
        <v/>
      </c>
      <c r="F53" s="98" t="str">
        <f>IF(病床状況確認表!F67="","",病床状況確認表!F$15)</f>
        <v/>
      </c>
      <c r="G53" s="98" t="str">
        <f>IF(病床状況確認表!G67="","",病床状況確認表!G$15)</f>
        <v/>
      </c>
      <c r="H53" s="98" t="str">
        <f>IF(病床状況確認表!H67="","",病床状況確認表!H$15)</f>
        <v/>
      </c>
      <c r="I53" s="98" t="str">
        <f>IF(病床状況確認表!I67="","",病床状況確認表!I$15)</f>
        <v/>
      </c>
      <c r="J53" s="98" t="str">
        <f>IF(病床状況確認表!J67="","",病床状況確認表!J$15)</f>
        <v/>
      </c>
      <c r="K53" s="98" t="str">
        <f>IF(病床状況確認表!K67="","",病床状況確認表!K$15)</f>
        <v/>
      </c>
      <c r="L53" s="98" t="str">
        <f>IF(病床状況確認表!L67="","",病床状況確認表!L$15)</f>
        <v/>
      </c>
      <c r="M53" s="98" t="str">
        <f>IF(病床状況確認表!M67="","",病床状況確認表!M$15)</f>
        <v/>
      </c>
      <c r="N53" s="98" t="str">
        <f>IF(病床状況確認表!N67="","",病床状況確認表!N$15)</f>
        <v/>
      </c>
      <c r="O53" s="98" t="str">
        <f>IF(病床状況確認表!O67="","",病床状況確認表!O$15)</f>
        <v/>
      </c>
      <c r="P53" s="98" t="str">
        <f>IF(病床状況確認表!P67="","",病床状況確認表!P$15)</f>
        <v/>
      </c>
      <c r="Q53" s="98" t="str">
        <f>IF(病床状況確認表!Q67="","",病床状況確認表!Q$15)</f>
        <v/>
      </c>
      <c r="R53" s="98" t="str">
        <f>IF(病床状況確認表!R67="","",病床状況確認表!R$15)</f>
        <v/>
      </c>
      <c r="S53" s="98" t="str">
        <f>IF(病床状況確認表!S67="","",病床状況確認表!S$15)</f>
        <v/>
      </c>
      <c r="T53" s="98" t="str">
        <f>IF(病床状況確認表!T67="","",病床状況確認表!T$15)</f>
        <v/>
      </c>
      <c r="U53" s="98" t="str">
        <f>IF(病床状況確認表!U67="","",病床状況確認表!U$15)</f>
        <v/>
      </c>
      <c r="V53" s="98" t="str">
        <f>IF(病床状況確認表!V67="","",病床状況確認表!V$15)</f>
        <v/>
      </c>
      <c r="W53" s="98" t="str">
        <f>IF(病床状況確認表!W67="","",病床状況確認表!W$15)</f>
        <v/>
      </c>
      <c r="X53" s="98" t="str">
        <f>IF(病床状況確認表!X67="","",病床状況確認表!X$15)</f>
        <v/>
      </c>
      <c r="Y53" s="98" t="str">
        <f>IF(病床状況確認表!Y67="","",病床状況確認表!Y$15)</f>
        <v/>
      </c>
      <c r="Z53" s="98" t="str">
        <f>IF(病床状況確認表!Z67="","",病床状況確認表!Z$15)</f>
        <v/>
      </c>
      <c r="AA53" s="98" t="str">
        <f>IF(病床状況確認表!AA67="","",病床状況確認表!AA$15)</f>
        <v/>
      </c>
      <c r="AB53" s="98" t="str">
        <f>IF(病床状況確認表!AB67="","",病床状況確認表!AB$15)</f>
        <v/>
      </c>
      <c r="AC53" s="98" t="str">
        <f>IF(病床状況確認表!AC67="","",病床状況確認表!AC$15)</f>
        <v/>
      </c>
      <c r="AD53" s="98" t="str">
        <f>IF(病床状況確認表!AD67="","",病床状況確認表!AD$15)</f>
        <v/>
      </c>
      <c r="AE53" s="98" t="str">
        <f>IF(病床状況確認表!AE67="","",病床状況確認表!AE$15)</f>
        <v/>
      </c>
      <c r="AF53" s="98" t="str">
        <f>IF(病床状況確認表!AF67="","",病床状況確認表!AF$15)</f>
        <v/>
      </c>
      <c r="AG53" s="98" t="str">
        <f>IF(病床状況確認表!AG67="","",病床状況確認表!AG$15)</f>
        <v/>
      </c>
      <c r="AH53" s="98" t="str">
        <f>IF(病床状況確認表!AH67="","",病床状況確認表!AH$15)</f>
        <v/>
      </c>
      <c r="AI53" s="98" t="str">
        <f>IF(病床状況確認表!AI67="","",病床状況確認表!AI$15)</f>
        <v/>
      </c>
      <c r="AJ53" s="99" t="str">
        <f>IF(病床状況確認表!AJ67="","",病床状況確認表!AJ$15)</f>
        <v/>
      </c>
      <c r="AK53" s="99" t="str">
        <f>IF(病床状況確認表!AK67="","",病床状況確認表!AK$15)</f>
        <v/>
      </c>
      <c r="AL53" s="99" t="str">
        <f>IF(病床状況確認表!AL67="","",病床状況確認表!AL$15)</f>
        <v/>
      </c>
      <c r="AM53" s="99" t="str">
        <f>IF(病床状況確認表!AM67="","",病床状況確認表!AM$15)</f>
        <v/>
      </c>
      <c r="AN53" s="99" t="str">
        <f>IF(病床状況確認表!AN67="","",病床状況確認表!AN$15)</f>
        <v/>
      </c>
      <c r="AO53" s="99" t="str">
        <f>IF(病床状況確認表!AO67="","",病床状況確認表!AO$15)</f>
        <v/>
      </c>
      <c r="AP53" s="99" t="str">
        <f>IF(病床状況確認表!AP67="","",病床状況確認表!AP$15)</f>
        <v/>
      </c>
      <c r="AQ53" s="99" t="str">
        <f>IF(病床状況確認表!AQ67="","",病床状況確認表!AQ$15)</f>
        <v/>
      </c>
      <c r="AR53" s="99" t="str">
        <f>IF(病床状況確認表!AR67="","",病床状況確認表!AR$15)</f>
        <v/>
      </c>
      <c r="AS53" s="99" t="str">
        <f>IF(病床状況確認表!AS67="","",病床状況確認表!AS$15)</f>
        <v/>
      </c>
      <c r="AT53" s="99" t="str">
        <f>IF(病床状況確認表!AT67="","",病床状況確認表!AT$15)</f>
        <v/>
      </c>
      <c r="AU53" s="99" t="str">
        <f>IF(病床状況確認表!AU67="","",病床状況確認表!AU$15)</f>
        <v/>
      </c>
      <c r="AV53" s="99" t="str">
        <f>IF(病床状況確認表!AV67="","",病床状況確認表!AV$15)</f>
        <v/>
      </c>
      <c r="AW53" s="99" t="str">
        <f>IF(病床状況確認表!AW67="","",病床状況確認表!AW$15)</f>
        <v/>
      </c>
      <c r="AX53" s="99" t="str">
        <f>IF(病床状況確認表!AX67="","",病床状況確認表!AX$15)</f>
        <v/>
      </c>
      <c r="AY53" s="99" t="str">
        <f>IF(病床状況確認表!AY67="","",病床状況確認表!AY$15)</f>
        <v/>
      </c>
      <c r="AZ53" s="99" t="str">
        <f>IF(病床状況確認表!AZ67="","",病床状況確認表!AZ$15)</f>
        <v/>
      </c>
      <c r="BA53" s="99" t="str">
        <f>IF(病床状況確認表!BA67="","",病床状況確認表!BA$15)</f>
        <v/>
      </c>
      <c r="BB53" s="99" t="str">
        <f>IF(病床状況確認表!BB67="","",病床状況確認表!BB$15)</f>
        <v/>
      </c>
      <c r="BC53" s="99" t="str">
        <f>IF(病床状況確認表!BC67="","",病床状況確認表!BC$15)</f>
        <v/>
      </c>
      <c r="BD53" s="99" t="str">
        <f>IF(病床状況確認表!BD67="","",病床状況確認表!BD$15)</f>
        <v/>
      </c>
      <c r="BE53" s="99" t="str">
        <f>IF(病床状況確認表!BE67="","",病床状況確認表!BE$15)</f>
        <v/>
      </c>
      <c r="BF53" s="99" t="str">
        <f>IF(病床状況確認表!BF67="","",病床状況確認表!BF$15)</f>
        <v/>
      </c>
      <c r="BG53" s="99" t="str">
        <f>IF(病床状況確認表!BG67="","",病床状況確認表!BG$15)</f>
        <v/>
      </c>
      <c r="BH53" s="99" t="str">
        <f>IF(病床状況確認表!BH67="","",病床状況確認表!BH$15)</f>
        <v/>
      </c>
      <c r="BI53" s="99" t="str">
        <f>IF(病床状況確認表!BI67="","",病床状況確認表!BI$15)</f>
        <v/>
      </c>
      <c r="BJ53" s="99" t="str">
        <f>IF(病床状況確認表!BJ67="","",病床状況確認表!BJ$15)</f>
        <v/>
      </c>
      <c r="BK53" s="99" t="str">
        <f>IF(病床状況確認表!BK67="","",病床状況確認表!BK$15)</f>
        <v/>
      </c>
      <c r="BL53" s="99" t="str">
        <f>IF(病床状況確認表!BL67="","",病床状況確認表!BL$15)</f>
        <v/>
      </c>
      <c r="BM53" s="99" t="str">
        <f>IF(病床状況確認表!BM67="","",病床状況確認表!BM$15)</f>
        <v/>
      </c>
      <c r="BN53" s="99" t="str">
        <f>IF(病床状況確認表!BN67="","",病床状況確認表!BN$15)</f>
        <v/>
      </c>
      <c r="BO53" s="99" t="str">
        <f>IF(病床状況確認表!BO67="","",病床状況確認表!BO$15)</f>
        <v/>
      </c>
      <c r="BP53" s="99" t="str">
        <f>IF(病床状況確認表!BP67="","",病床状況確認表!BP$15)</f>
        <v/>
      </c>
      <c r="BQ53" s="99" t="str">
        <f>IF(病床状況確認表!BQ67="","",病床状況確認表!BQ$15)</f>
        <v/>
      </c>
      <c r="BR53" s="99" t="str">
        <f>IF(病床状況確認表!BR67="","",病床状況確認表!BR$15)</f>
        <v/>
      </c>
      <c r="BS53" s="99" t="str">
        <f>IF(病床状況確認表!BS67="","",病床状況確認表!BS$15)</f>
        <v/>
      </c>
      <c r="BT53" s="99" t="str">
        <f>IF(病床状況確認表!BT67="","",病床状況確認表!BT$15)</f>
        <v/>
      </c>
      <c r="BU53" s="99" t="str">
        <f>IF(病床状況確認表!BU67="","",病床状況確認表!BU$15)</f>
        <v/>
      </c>
      <c r="BV53" s="99" t="str">
        <f>IF(病床状況確認表!BV67="","",病床状況確認表!BV$15)</f>
        <v/>
      </c>
      <c r="BW53" s="99" t="str">
        <f>IF(病床状況確認表!BW67="","",病床状況確認表!BW$15)</f>
        <v/>
      </c>
      <c r="BX53" s="99" t="str">
        <f>IF(病床状況確認表!BX67="","",病床状況確認表!BX$15)</f>
        <v/>
      </c>
      <c r="BY53" s="99" t="str">
        <f>IF(病床状況確認表!BY67="","",病床状況確認表!BY$15)</f>
        <v/>
      </c>
      <c r="BZ53" s="99" t="str">
        <f>IF(病床状況確認表!BZ67="","",病床状況確認表!BZ$15)</f>
        <v/>
      </c>
      <c r="CA53" s="99" t="str">
        <f>IF(病床状況確認表!CA67="","",病床状況確認表!CA$15)</f>
        <v/>
      </c>
      <c r="CB53" s="99" t="str">
        <f>IF(病床状況確認表!CB67="","",病床状況確認表!CB$15)</f>
        <v/>
      </c>
      <c r="CC53" s="99" t="str">
        <f>IF(病床状況確認表!CC67="","",病床状況確認表!CC$15)</f>
        <v/>
      </c>
      <c r="CD53" s="99" t="str">
        <f>IF(病床状況確認表!CD67="","",病床状況確認表!CD$15)</f>
        <v/>
      </c>
      <c r="CE53" s="99" t="str">
        <f>IF(病床状況確認表!CE67="","",病床状況確認表!CE$15)</f>
        <v/>
      </c>
      <c r="CF53" s="99" t="str">
        <f>IF(病床状況確認表!CF67="","",病床状況確認表!CF$15)</f>
        <v/>
      </c>
      <c r="CG53" s="99" t="str">
        <f>IF(病床状況確認表!CG67="","",病床状況確認表!CG$15)</f>
        <v/>
      </c>
      <c r="CH53" s="99" t="str">
        <f>IF(病床状況確認表!CH67="","",病床状況確認表!CH$15)</f>
        <v/>
      </c>
      <c r="CI53" s="99" t="str">
        <f>IF(病床状況確認表!CI67="","",病床状況確認表!CI$15)</f>
        <v/>
      </c>
      <c r="CJ53" s="99" t="str">
        <f>IF(病床状況確認表!CJ67="","",病床状況確認表!CJ$15)</f>
        <v/>
      </c>
      <c r="CK53" s="99" t="str">
        <f>IF(病床状況確認表!CK67="","",病床状況確認表!CK$15)</f>
        <v/>
      </c>
      <c r="CL53" s="99" t="str">
        <f>IF(病床状況確認表!CL67="","",病床状況確認表!CL$15)</f>
        <v/>
      </c>
      <c r="CM53" s="99" t="str">
        <f>IF(病床状況確認表!CM67="","",病床状況確認表!CM$15)</f>
        <v/>
      </c>
      <c r="CN53" s="99" t="str">
        <f>IF(病床状況確認表!CN67="","",病床状況確認表!CN$15)</f>
        <v/>
      </c>
      <c r="CO53" s="99" t="str">
        <f>IF(病床状況確認表!CO67="","",病床状況確認表!CO$15)</f>
        <v/>
      </c>
      <c r="CP53" s="99" t="str">
        <f>IF(病床状況確認表!CP67="","",病床状況確認表!CP$15)</f>
        <v/>
      </c>
      <c r="CQ53" s="99" t="str">
        <f>IF(病床状況確認表!CQ67="","",病床状況確認表!CQ$15)</f>
        <v/>
      </c>
      <c r="CR53" s="99" t="str">
        <f>IF(病床状況確認表!CR67="","",病床状況確認表!CR$15)</f>
        <v/>
      </c>
      <c r="CS53" s="99" t="str">
        <f>IF(病床状況確認表!CS67="","",病床状況確認表!CS$15)</f>
        <v/>
      </c>
      <c r="CT53" s="99" t="str">
        <f>IF(病床状況確認表!CT67="","",病床状況確認表!CT$15)</f>
        <v/>
      </c>
      <c r="CU53" s="99" t="str">
        <f>IF(病床状況確認表!CU67="","",病床状況確認表!CU$15)</f>
        <v/>
      </c>
      <c r="CV53" s="99" t="str">
        <f>IF(病床状況確認表!CV67="","",病床状況確認表!CV$15)</f>
        <v/>
      </c>
      <c r="CW53" s="99" t="str">
        <f>IF(病床状況確認表!CW67="","",病床状況確認表!CW$15)</f>
        <v/>
      </c>
      <c r="CX53" s="99" t="str">
        <f>IF(病床状況確認表!CX67="","",病床状況確認表!CX$15)</f>
        <v/>
      </c>
      <c r="CY53" s="99" t="str">
        <f>IF(病床状況確認表!CY67="","",病床状況確認表!CY$15)</f>
        <v/>
      </c>
      <c r="CZ53" s="99" t="str">
        <f>IF(病床状況確認表!CZ67="","",病床状況確認表!CZ$15)</f>
        <v/>
      </c>
      <c r="DA53" s="99" t="str">
        <f>IF(病床状況確認表!DA67="","",病床状況確認表!DA$15)</f>
        <v/>
      </c>
      <c r="DB53" s="99" t="str">
        <f>IF(病床状況確認表!DB67="","",病床状況確認表!DB$15)</f>
        <v/>
      </c>
      <c r="DC53" s="99" t="str">
        <f>IF(病床状況確認表!DC67="","",病床状況確認表!DC$15)</f>
        <v/>
      </c>
      <c r="DD53" s="99" t="str">
        <f>IF(病床状況確認表!DD67="","",病床状況確認表!DD$15)</f>
        <v/>
      </c>
      <c r="DE53" s="99" t="str">
        <f>IF(病床状況確認表!DE67="","",病床状況確認表!DE$15)</f>
        <v/>
      </c>
      <c r="DF53" s="99" t="str">
        <f>IF(病床状況確認表!DF67="","",病床状況確認表!DF$15)</f>
        <v/>
      </c>
      <c r="DG53" s="99" t="str">
        <f>IF(病床状況確認表!DG67="","",病床状況確認表!DG$15)</f>
        <v/>
      </c>
      <c r="DH53" s="99" t="str">
        <f>IF(病床状況確認表!DH67="","",病床状況確認表!DH$15)</f>
        <v/>
      </c>
      <c r="DI53" s="99" t="str">
        <f>IF(病床状況確認表!DI67="","",病床状況確認表!DI$15)</f>
        <v/>
      </c>
      <c r="DJ53" s="99" t="str">
        <f>IF(病床状況確認表!DJ67="","",病床状況確認表!DJ$15)</f>
        <v/>
      </c>
      <c r="DK53" s="99" t="str">
        <f>IF(病床状況確認表!DK67="","",病床状況確認表!DK$15)</f>
        <v/>
      </c>
      <c r="DL53" s="99" t="str">
        <f>IF(病床状況確認表!DL67="","",病床状況確認表!DL$15)</f>
        <v/>
      </c>
      <c r="DM53" s="99" t="str">
        <f>IF(病床状況確認表!DM67="","",病床状況確認表!DM$15)</f>
        <v/>
      </c>
      <c r="DN53" s="99" t="str">
        <f>IF(病床状況確認表!DN67="","",病床状況確認表!DN$15)</f>
        <v/>
      </c>
      <c r="DO53" s="99" t="str">
        <f>IF(病床状況確認表!DO67="","",病床状況確認表!DO$15)</f>
        <v/>
      </c>
      <c r="DP53" s="99" t="str">
        <f>IF(病床状況確認表!DP67="","",病床状況確認表!DP$15)</f>
        <v/>
      </c>
      <c r="DQ53" s="99" t="str">
        <f>IF(病床状況確認表!DQ67="","",病床状況確認表!DQ$15)</f>
        <v/>
      </c>
      <c r="DR53" s="99" t="str">
        <f>IF(病床状況確認表!DR67="","",病床状況確認表!DR$15)</f>
        <v/>
      </c>
      <c r="DS53" s="99" t="str">
        <f>IF(病床状況確認表!DS67="","",病床状況確認表!DS$15)</f>
        <v/>
      </c>
      <c r="DT53" s="99" t="str">
        <f>IF(病床状況確認表!DT67="","",病床状況確認表!DT$15)</f>
        <v/>
      </c>
      <c r="DU53" s="99" t="str">
        <f>IF(病床状況確認表!DU67="","",病床状況確認表!DU$15)</f>
        <v/>
      </c>
      <c r="DV53" s="99" t="str">
        <f>IF(病床状況確認表!DV67="","",病床状況確認表!DV$15)</f>
        <v/>
      </c>
      <c r="DW53" s="99" t="str">
        <f>IF(病床状況確認表!DW67="","",病床状況確認表!DW$15)</f>
        <v/>
      </c>
      <c r="DX53" s="99" t="str">
        <f>IF(病床状況確認表!DX67="","",病床状況確認表!DX$15)</f>
        <v/>
      </c>
      <c r="DY53" s="99" t="str">
        <f>IF(病床状況確認表!DY67="","",病床状況確認表!DY$15)</f>
        <v/>
      </c>
      <c r="DZ53" s="99" t="str">
        <f>IF(病床状況確認表!DZ67="","",病床状況確認表!DZ$15)</f>
        <v/>
      </c>
      <c r="EA53" s="99" t="str">
        <f>IF(病床状況確認表!EA67="","",病床状況確認表!EA$15)</f>
        <v/>
      </c>
      <c r="EB53" s="99" t="str">
        <f>IF(病床状況確認表!EB67="","",病床状況確認表!EB$15)</f>
        <v/>
      </c>
      <c r="EC53" s="99" t="str">
        <f>IF(病床状況確認表!EC67="","",病床状況確認表!EC$15)</f>
        <v/>
      </c>
      <c r="ED53" s="99" t="str">
        <f>IF(病床状況確認表!ED67="","",病床状況確認表!ED$15)</f>
        <v/>
      </c>
      <c r="EE53" s="99" t="str">
        <f>IF(病床状況確認表!EE67="","",病床状況確認表!EE$15)</f>
        <v/>
      </c>
      <c r="EF53" s="99" t="str">
        <f>IF(病床状況確認表!EF67="","",病床状況確認表!EF$15)</f>
        <v/>
      </c>
      <c r="EG53" s="99" t="str">
        <f>IF(病床状況確認表!EG67="","",病床状況確認表!EG$15)</f>
        <v/>
      </c>
      <c r="EH53" s="99" t="str">
        <f>IF(病床状況確認表!EH67="","",病床状況確認表!EH$15)</f>
        <v/>
      </c>
      <c r="EI53" s="99" t="str">
        <f>IF(病床状況確認表!EI67="","",病床状況確認表!EI$15)</f>
        <v/>
      </c>
      <c r="EJ53" s="99" t="str">
        <f>IF(病床状況確認表!EJ67="","",病床状況確認表!EJ$15)</f>
        <v/>
      </c>
      <c r="EK53" s="99" t="str">
        <f>IF(病床状況確認表!EK67="","",病床状況確認表!EK$15)</f>
        <v/>
      </c>
      <c r="EL53" s="99" t="str">
        <f>IF(病床状況確認表!EL67="","",病床状況確認表!EL$15)</f>
        <v/>
      </c>
      <c r="EM53" s="99" t="str">
        <f>IF(病床状況確認表!EM67="","",病床状況確認表!EM$15)</f>
        <v/>
      </c>
      <c r="EN53" s="99" t="str">
        <f>IF(病床状況確認表!EN67="","",病床状況確認表!EN$15)</f>
        <v/>
      </c>
      <c r="EO53" s="99" t="str">
        <f>IF(病床状況確認表!EO67="","",病床状況確認表!EO$15)</f>
        <v/>
      </c>
      <c r="EP53" s="99" t="str">
        <f>IF(病床状況確認表!EP67="","",病床状況確認表!EP$15)</f>
        <v/>
      </c>
      <c r="EQ53" s="99" t="str">
        <f>IF(病床状況確認表!EQ67="","",病床状況確認表!EQ$15)</f>
        <v/>
      </c>
      <c r="ER53" s="99" t="str">
        <f>IF(病床状況確認表!ER67="","",病床状況確認表!ER$15)</f>
        <v/>
      </c>
      <c r="ES53" s="99" t="str">
        <f>IF(病床状況確認表!ES67="","",病床状況確認表!ES$15)</f>
        <v/>
      </c>
      <c r="ET53" s="99" t="str">
        <f>IF(病床状況確認表!ET67="","",病床状況確認表!ET$15)</f>
        <v/>
      </c>
      <c r="EU53" s="99" t="str">
        <f>IF(病床状況確認表!EU67="","",病床状況確認表!EU$15)</f>
        <v/>
      </c>
      <c r="EV53" s="99" t="str">
        <f>IF(病床状況確認表!EV67="","",病床状況確認表!EV$15)</f>
        <v/>
      </c>
      <c r="EW53" s="99" t="str">
        <f>IF(病床状況確認表!EW67="","",病床状況確認表!EW$15)</f>
        <v/>
      </c>
      <c r="EX53" s="99" t="str">
        <f>IF(病床状況確認表!EX67="","",病床状況確認表!EX$15)</f>
        <v/>
      </c>
      <c r="EY53" s="99" t="str">
        <f>IF(病床状況確認表!EY67="","",病床状況確認表!EY$15)</f>
        <v/>
      </c>
      <c r="EZ53" s="99" t="str">
        <f>IF(病床状況確認表!EZ67="","",病床状況確認表!EZ$15)</f>
        <v/>
      </c>
      <c r="FA53" s="99" t="str">
        <f>IF(病床状況確認表!FA67="","",病床状況確認表!FA$15)</f>
        <v/>
      </c>
      <c r="FB53" s="99" t="str">
        <f>IF(病床状況確認表!FB67="","",病床状況確認表!FB$15)</f>
        <v/>
      </c>
      <c r="FC53" s="99" t="str">
        <f>IF(病床状況確認表!FC67="","",病床状況確認表!FC$15)</f>
        <v/>
      </c>
      <c r="FD53" s="99" t="str">
        <f>IF(病床状況確認表!FD67="","",病床状況確認表!FD$15)</f>
        <v/>
      </c>
      <c r="FE53" s="99" t="str">
        <f>IF(病床状況確認表!FE67="","",病床状況確認表!FE$15)</f>
        <v/>
      </c>
      <c r="FF53" s="99" t="str">
        <f>IF(病床状況確認表!FF67="","",病床状況確認表!FF$15)</f>
        <v/>
      </c>
      <c r="FG53" s="99" t="str">
        <f>IF(病床状況確認表!FG67="","",病床状況確認表!FG$15)</f>
        <v/>
      </c>
      <c r="FH53" s="99" t="str">
        <f>IF(病床状況確認表!FH67="","",病床状況確認表!FH$15)</f>
        <v/>
      </c>
      <c r="FI53" s="99" t="str">
        <f>IF(病床状況確認表!FI67="","",病床状況確認表!FI$15)</f>
        <v/>
      </c>
      <c r="FJ53" s="99" t="str">
        <f>IF(病床状況確認表!FJ67="","",病床状況確認表!FJ$15)</f>
        <v/>
      </c>
      <c r="FK53" s="99" t="str">
        <f>IF(病床状況確認表!FK67="","",病床状況確認表!FK$15)</f>
        <v/>
      </c>
      <c r="FL53" s="99" t="str">
        <f>IF(病床状況確認表!FL67="","",病床状況確認表!FL$15)</f>
        <v/>
      </c>
      <c r="FM53" s="99" t="str">
        <f>IF(病床状況確認表!FM67="","",病床状況確認表!FM$15)</f>
        <v/>
      </c>
      <c r="FN53" s="99" t="str">
        <f>IF(病床状況確認表!FN67="","",病床状況確認表!FN$15)</f>
        <v/>
      </c>
      <c r="FO53" s="99" t="str">
        <f>IF(病床状況確認表!FO67="","",病床状況確認表!FO$15)</f>
        <v/>
      </c>
      <c r="FP53" s="99" t="str">
        <f>IF(病床状況確認表!FP67="","",病床状況確認表!FP$15)</f>
        <v/>
      </c>
      <c r="FQ53" s="99" t="str">
        <f>IF(病床状況確認表!FQ67="","",病床状況確認表!FQ$15)</f>
        <v/>
      </c>
      <c r="FR53" s="99" t="str">
        <f>IF(病床状況確認表!FR67="","",病床状況確認表!FR$15)</f>
        <v/>
      </c>
      <c r="FS53" s="99" t="str">
        <f>IF(病床状況確認表!FS67="","",病床状況確認表!FS$15)</f>
        <v/>
      </c>
      <c r="FT53" s="99" t="str">
        <f>IF(病床状況確認表!FT67="","",病床状況確認表!FT$15)</f>
        <v/>
      </c>
      <c r="FU53" s="99" t="str">
        <f>IF(病床状況確認表!FU67="","",病床状況確認表!FU$15)</f>
        <v/>
      </c>
      <c r="FV53" s="99" t="str">
        <f>IF(病床状況確認表!FV67="","",病床状況確認表!FV$15)</f>
        <v/>
      </c>
      <c r="FW53" s="99" t="str">
        <f>IF(病床状況確認表!FW67="","",病床状況確認表!FW$15)</f>
        <v/>
      </c>
      <c r="FX53" s="99" t="str">
        <f>IF(病床状況確認表!FX67="","",病床状況確認表!FX$15)</f>
        <v/>
      </c>
      <c r="FY53" s="99" t="str">
        <f>IF(病床状況確認表!FY67="","",病床状況確認表!FY$15)</f>
        <v/>
      </c>
      <c r="FZ53" s="99" t="str">
        <f>IF(病床状況確認表!FZ67="","",病床状況確認表!FZ$15)</f>
        <v/>
      </c>
      <c r="GA53" s="99" t="str">
        <f>IF(病床状況確認表!GA67="","",病床状況確認表!GA$15)</f>
        <v/>
      </c>
      <c r="GB53" s="99" t="str">
        <f>IF(病床状況確認表!GB67="","",病床状況確認表!GB$15)</f>
        <v/>
      </c>
      <c r="GC53" s="99" t="str">
        <f>IF(病床状況確認表!GC67="","",病床状況確認表!GC$15)</f>
        <v/>
      </c>
      <c r="GD53" s="99" t="str">
        <f>IF(病床状況確認表!GD67="","",病床状況確認表!GD$15)</f>
        <v/>
      </c>
      <c r="GE53" s="99" t="str">
        <f>IF(病床状況確認表!GE67="","",病床状況確認表!GE$15)</f>
        <v/>
      </c>
      <c r="GF53" s="27" t="str">
        <f t="shared" si="159"/>
        <v/>
      </c>
      <c r="GG53" s="12">
        <f t="shared" si="160"/>
        <v>0</v>
      </c>
      <c r="GH53" s="12">
        <f t="shared" si="161"/>
        <v>0</v>
      </c>
      <c r="GI53" s="45">
        <f>IFERROR(VLOOKUP(AT$3&amp;C53&amp;D53,データ!D:E,2,0),0)</f>
        <v>0</v>
      </c>
      <c r="GJ53" s="45">
        <f t="shared" si="157"/>
        <v>0</v>
      </c>
      <c r="GK53" s="1">
        <f t="shared" si="162"/>
        <v>0</v>
      </c>
      <c r="GL53" s="1" t="str">
        <f t="shared" si="158"/>
        <v/>
      </c>
    </row>
    <row r="54" spans="1:194">
      <c r="A54" s="1" t="str">
        <f>IF(GL54="","",MAX($A$6:A53)+1)</f>
        <v/>
      </c>
      <c r="B54" s="27"/>
      <c r="C54" s="6"/>
      <c r="D54" s="6"/>
      <c r="E54" s="97" t="str">
        <f>IF(病床状況確認表!E68="","",病床状況確認表!E$15)</f>
        <v/>
      </c>
      <c r="F54" s="98" t="str">
        <f>IF(病床状況確認表!F68="","",病床状況確認表!F$15)</f>
        <v/>
      </c>
      <c r="G54" s="98" t="str">
        <f>IF(病床状況確認表!G68="","",病床状況確認表!G$15)</f>
        <v/>
      </c>
      <c r="H54" s="98" t="str">
        <f>IF(病床状況確認表!H68="","",病床状況確認表!H$15)</f>
        <v/>
      </c>
      <c r="I54" s="98" t="str">
        <f>IF(病床状況確認表!I68="","",病床状況確認表!I$15)</f>
        <v/>
      </c>
      <c r="J54" s="98" t="str">
        <f>IF(病床状況確認表!J68="","",病床状況確認表!J$15)</f>
        <v/>
      </c>
      <c r="K54" s="98" t="str">
        <f>IF(病床状況確認表!K68="","",病床状況確認表!K$15)</f>
        <v/>
      </c>
      <c r="L54" s="98" t="str">
        <f>IF(病床状況確認表!L68="","",病床状況確認表!L$15)</f>
        <v/>
      </c>
      <c r="M54" s="98" t="str">
        <f>IF(病床状況確認表!M68="","",病床状況確認表!M$15)</f>
        <v/>
      </c>
      <c r="N54" s="98" t="str">
        <f>IF(病床状況確認表!N68="","",病床状況確認表!N$15)</f>
        <v/>
      </c>
      <c r="O54" s="98" t="str">
        <f>IF(病床状況確認表!O68="","",病床状況確認表!O$15)</f>
        <v/>
      </c>
      <c r="P54" s="98" t="str">
        <f>IF(病床状況確認表!P68="","",病床状況確認表!P$15)</f>
        <v/>
      </c>
      <c r="Q54" s="98" t="str">
        <f>IF(病床状況確認表!Q68="","",病床状況確認表!Q$15)</f>
        <v/>
      </c>
      <c r="R54" s="98" t="str">
        <f>IF(病床状況確認表!R68="","",病床状況確認表!R$15)</f>
        <v/>
      </c>
      <c r="S54" s="98" t="str">
        <f>IF(病床状況確認表!S68="","",病床状況確認表!S$15)</f>
        <v/>
      </c>
      <c r="T54" s="98" t="str">
        <f>IF(病床状況確認表!T68="","",病床状況確認表!T$15)</f>
        <v/>
      </c>
      <c r="U54" s="98" t="str">
        <f>IF(病床状況確認表!U68="","",病床状況確認表!U$15)</f>
        <v/>
      </c>
      <c r="V54" s="98" t="str">
        <f>IF(病床状況確認表!V68="","",病床状況確認表!V$15)</f>
        <v/>
      </c>
      <c r="W54" s="98" t="str">
        <f>IF(病床状況確認表!W68="","",病床状況確認表!W$15)</f>
        <v/>
      </c>
      <c r="X54" s="98" t="str">
        <f>IF(病床状況確認表!X68="","",病床状況確認表!X$15)</f>
        <v/>
      </c>
      <c r="Y54" s="98" t="str">
        <f>IF(病床状況確認表!Y68="","",病床状況確認表!Y$15)</f>
        <v/>
      </c>
      <c r="Z54" s="98" t="str">
        <f>IF(病床状況確認表!Z68="","",病床状況確認表!Z$15)</f>
        <v/>
      </c>
      <c r="AA54" s="98" t="str">
        <f>IF(病床状況確認表!AA68="","",病床状況確認表!AA$15)</f>
        <v/>
      </c>
      <c r="AB54" s="98" t="str">
        <f>IF(病床状況確認表!AB68="","",病床状況確認表!AB$15)</f>
        <v/>
      </c>
      <c r="AC54" s="98" t="str">
        <f>IF(病床状況確認表!AC68="","",病床状況確認表!AC$15)</f>
        <v/>
      </c>
      <c r="AD54" s="98" t="str">
        <f>IF(病床状況確認表!AD68="","",病床状況確認表!AD$15)</f>
        <v/>
      </c>
      <c r="AE54" s="98" t="str">
        <f>IF(病床状況確認表!AE68="","",病床状況確認表!AE$15)</f>
        <v/>
      </c>
      <c r="AF54" s="98" t="str">
        <f>IF(病床状況確認表!AF68="","",病床状況確認表!AF$15)</f>
        <v/>
      </c>
      <c r="AG54" s="98" t="str">
        <f>IF(病床状況確認表!AG68="","",病床状況確認表!AG$15)</f>
        <v/>
      </c>
      <c r="AH54" s="98" t="str">
        <f>IF(病床状況確認表!AH68="","",病床状況確認表!AH$15)</f>
        <v/>
      </c>
      <c r="AI54" s="98" t="str">
        <f>IF(病床状況確認表!AI68="","",病床状況確認表!AI$15)</f>
        <v/>
      </c>
      <c r="AJ54" s="99" t="str">
        <f>IF(病床状況確認表!AJ68="","",病床状況確認表!AJ$15)</f>
        <v/>
      </c>
      <c r="AK54" s="99" t="str">
        <f>IF(病床状況確認表!AK68="","",病床状況確認表!AK$15)</f>
        <v/>
      </c>
      <c r="AL54" s="99" t="str">
        <f>IF(病床状況確認表!AL68="","",病床状況確認表!AL$15)</f>
        <v/>
      </c>
      <c r="AM54" s="99" t="str">
        <f>IF(病床状況確認表!AM68="","",病床状況確認表!AM$15)</f>
        <v/>
      </c>
      <c r="AN54" s="99" t="str">
        <f>IF(病床状況確認表!AN68="","",病床状況確認表!AN$15)</f>
        <v/>
      </c>
      <c r="AO54" s="99" t="str">
        <f>IF(病床状況確認表!AO68="","",病床状況確認表!AO$15)</f>
        <v/>
      </c>
      <c r="AP54" s="99" t="str">
        <f>IF(病床状況確認表!AP68="","",病床状況確認表!AP$15)</f>
        <v/>
      </c>
      <c r="AQ54" s="99" t="str">
        <f>IF(病床状況確認表!AQ68="","",病床状況確認表!AQ$15)</f>
        <v/>
      </c>
      <c r="AR54" s="99" t="str">
        <f>IF(病床状況確認表!AR68="","",病床状況確認表!AR$15)</f>
        <v/>
      </c>
      <c r="AS54" s="99" t="str">
        <f>IF(病床状況確認表!AS68="","",病床状況確認表!AS$15)</f>
        <v/>
      </c>
      <c r="AT54" s="99" t="str">
        <f>IF(病床状況確認表!AT68="","",病床状況確認表!AT$15)</f>
        <v/>
      </c>
      <c r="AU54" s="99" t="str">
        <f>IF(病床状況確認表!AU68="","",病床状況確認表!AU$15)</f>
        <v/>
      </c>
      <c r="AV54" s="99" t="str">
        <f>IF(病床状況確認表!AV68="","",病床状況確認表!AV$15)</f>
        <v/>
      </c>
      <c r="AW54" s="99" t="str">
        <f>IF(病床状況確認表!AW68="","",病床状況確認表!AW$15)</f>
        <v/>
      </c>
      <c r="AX54" s="99" t="str">
        <f>IF(病床状況確認表!AX68="","",病床状況確認表!AX$15)</f>
        <v/>
      </c>
      <c r="AY54" s="99" t="str">
        <f>IF(病床状況確認表!AY68="","",病床状況確認表!AY$15)</f>
        <v/>
      </c>
      <c r="AZ54" s="99" t="str">
        <f>IF(病床状況確認表!AZ68="","",病床状況確認表!AZ$15)</f>
        <v/>
      </c>
      <c r="BA54" s="99" t="str">
        <f>IF(病床状況確認表!BA68="","",病床状況確認表!BA$15)</f>
        <v/>
      </c>
      <c r="BB54" s="99" t="str">
        <f>IF(病床状況確認表!BB68="","",病床状況確認表!BB$15)</f>
        <v/>
      </c>
      <c r="BC54" s="99" t="str">
        <f>IF(病床状況確認表!BC68="","",病床状況確認表!BC$15)</f>
        <v/>
      </c>
      <c r="BD54" s="99" t="str">
        <f>IF(病床状況確認表!BD68="","",病床状況確認表!BD$15)</f>
        <v/>
      </c>
      <c r="BE54" s="99" t="str">
        <f>IF(病床状況確認表!BE68="","",病床状況確認表!BE$15)</f>
        <v/>
      </c>
      <c r="BF54" s="99" t="str">
        <f>IF(病床状況確認表!BF68="","",病床状況確認表!BF$15)</f>
        <v/>
      </c>
      <c r="BG54" s="99" t="str">
        <f>IF(病床状況確認表!BG68="","",病床状況確認表!BG$15)</f>
        <v/>
      </c>
      <c r="BH54" s="99" t="str">
        <f>IF(病床状況確認表!BH68="","",病床状況確認表!BH$15)</f>
        <v/>
      </c>
      <c r="BI54" s="99" t="str">
        <f>IF(病床状況確認表!BI68="","",病床状況確認表!BI$15)</f>
        <v/>
      </c>
      <c r="BJ54" s="99" t="str">
        <f>IF(病床状況確認表!BJ68="","",病床状況確認表!BJ$15)</f>
        <v/>
      </c>
      <c r="BK54" s="99" t="str">
        <f>IF(病床状況確認表!BK68="","",病床状況確認表!BK$15)</f>
        <v/>
      </c>
      <c r="BL54" s="99" t="str">
        <f>IF(病床状況確認表!BL68="","",病床状況確認表!BL$15)</f>
        <v/>
      </c>
      <c r="BM54" s="99" t="str">
        <f>IF(病床状況確認表!BM68="","",病床状況確認表!BM$15)</f>
        <v/>
      </c>
      <c r="BN54" s="99" t="str">
        <f>IF(病床状況確認表!BN68="","",病床状況確認表!BN$15)</f>
        <v/>
      </c>
      <c r="BO54" s="99" t="str">
        <f>IF(病床状況確認表!BO68="","",病床状況確認表!BO$15)</f>
        <v/>
      </c>
      <c r="BP54" s="99" t="str">
        <f>IF(病床状況確認表!BP68="","",病床状況確認表!BP$15)</f>
        <v/>
      </c>
      <c r="BQ54" s="99" t="str">
        <f>IF(病床状況確認表!BQ68="","",病床状況確認表!BQ$15)</f>
        <v/>
      </c>
      <c r="BR54" s="99" t="str">
        <f>IF(病床状況確認表!BR68="","",病床状況確認表!BR$15)</f>
        <v/>
      </c>
      <c r="BS54" s="99" t="str">
        <f>IF(病床状況確認表!BS68="","",病床状況確認表!BS$15)</f>
        <v/>
      </c>
      <c r="BT54" s="99" t="str">
        <f>IF(病床状況確認表!BT68="","",病床状況確認表!BT$15)</f>
        <v/>
      </c>
      <c r="BU54" s="99" t="str">
        <f>IF(病床状況確認表!BU68="","",病床状況確認表!BU$15)</f>
        <v/>
      </c>
      <c r="BV54" s="99" t="str">
        <f>IF(病床状況確認表!BV68="","",病床状況確認表!BV$15)</f>
        <v/>
      </c>
      <c r="BW54" s="99" t="str">
        <f>IF(病床状況確認表!BW68="","",病床状況確認表!BW$15)</f>
        <v/>
      </c>
      <c r="BX54" s="99" t="str">
        <f>IF(病床状況確認表!BX68="","",病床状況確認表!BX$15)</f>
        <v/>
      </c>
      <c r="BY54" s="99" t="str">
        <f>IF(病床状況確認表!BY68="","",病床状況確認表!BY$15)</f>
        <v/>
      </c>
      <c r="BZ54" s="99" t="str">
        <f>IF(病床状況確認表!BZ68="","",病床状況確認表!BZ$15)</f>
        <v/>
      </c>
      <c r="CA54" s="99" t="str">
        <f>IF(病床状況確認表!CA68="","",病床状況確認表!CA$15)</f>
        <v/>
      </c>
      <c r="CB54" s="99" t="str">
        <f>IF(病床状況確認表!CB68="","",病床状況確認表!CB$15)</f>
        <v/>
      </c>
      <c r="CC54" s="99" t="str">
        <f>IF(病床状況確認表!CC68="","",病床状況確認表!CC$15)</f>
        <v/>
      </c>
      <c r="CD54" s="99" t="str">
        <f>IF(病床状況確認表!CD68="","",病床状況確認表!CD$15)</f>
        <v/>
      </c>
      <c r="CE54" s="99" t="str">
        <f>IF(病床状況確認表!CE68="","",病床状況確認表!CE$15)</f>
        <v/>
      </c>
      <c r="CF54" s="99" t="str">
        <f>IF(病床状況確認表!CF68="","",病床状況確認表!CF$15)</f>
        <v/>
      </c>
      <c r="CG54" s="99" t="str">
        <f>IF(病床状況確認表!CG68="","",病床状況確認表!CG$15)</f>
        <v/>
      </c>
      <c r="CH54" s="99" t="str">
        <f>IF(病床状況確認表!CH68="","",病床状況確認表!CH$15)</f>
        <v/>
      </c>
      <c r="CI54" s="99" t="str">
        <f>IF(病床状況確認表!CI68="","",病床状況確認表!CI$15)</f>
        <v/>
      </c>
      <c r="CJ54" s="99" t="str">
        <f>IF(病床状況確認表!CJ68="","",病床状況確認表!CJ$15)</f>
        <v/>
      </c>
      <c r="CK54" s="99" t="str">
        <f>IF(病床状況確認表!CK68="","",病床状況確認表!CK$15)</f>
        <v/>
      </c>
      <c r="CL54" s="99" t="str">
        <f>IF(病床状況確認表!CL68="","",病床状況確認表!CL$15)</f>
        <v/>
      </c>
      <c r="CM54" s="99" t="str">
        <f>IF(病床状況確認表!CM68="","",病床状況確認表!CM$15)</f>
        <v/>
      </c>
      <c r="CN54" s="99" t="str">
        <f>IF(病床状況確認表!CN68="","",病床状況確認表!CN$15)</f>
        <v/>
      </c>
      <c r="CO54" s="99" t="str">
        <f>IF(病床状況確認表!CO68="","",病床状況確認表!CO$15)</f>
        <v/>
      </c>
      <c r="CP54" s="99" t="str">
        <f>IF(病床状況確認表!CP68="","",病床状況確認表!CP$15)</f>
        <v/>
      </c>
      <c r="CQ54" s="99" t="str">
        <f>IF(病床状況確認表!CQ68="","",病床状況確認表!CQ$15)</f>
        <v/>
      </c>
      <c r="CR54" s="99" t="str">
        <f>IF(病床状況確認表!CR68="","",病床状況確認表!CR$15)</f>
        <v/>
      </c>
      <c r="CS54" s="99" t="str">
        <f>IF(病床状況確認表!CS68="","",病床状況確認表!CS$15)</f>
        <v/>
      </c>
      <c r="CT54" s="99" t="str">
        <f>IF(病床状況確認表!CT68="","",病床状況確認表!CT$15)</f>
        <v/>
      </c>
      <c r="CU54" s="99" t="str">
        <f>IF(病床状況確認表!CU68="","",病床状況確認表!CU$15)</f>
        <v/>
      </c>
      <c r="CV54" s="99" t="str">
        <f>IF(病床状況確認表!CV68="","",病床状況確認表!CV$15)</f>
        <v/>
      </c>
      <c r="CW54" s="99" t="str">
        <f>IF(病床状況確認表!CW68="","",病床状況確認表!CW$15)</f>
        <v/>
      </c>
      <c r="CX54" s="99" t="str">
        <f>IF(病床状況確認表!CX68="","",病床状況確認表!CX$15)</f>
        <v/>
      </c>
      <c r="CY54" s="99" t="str">
        <f>IF(病床状況確認表!CY68="","",病床状況確認表!CY$15)</f>
        <v/>
      </c>
      <c r="CZ54" s="99" t="str">
        <f>IF(病床状況確認表!CZ68="","",病床状況確認表!CZ$15)</f>
        <v/>
      </c>
      <c r="DA54" s="99" t="str">
        <f>IF(病床状況確認表!DA68="","",病床状況確認表!DA$15)</f>
        <v/>
      </c>
      <c r="DB54" s="99" t="str">
        <f>IF(病床状況確認表!DB68="","",病床状況確認表!DB$15)</f>
        <v/>
      </c>
      <c r="DC54" s="99" t="str">
        <f>IF(病床状況確認表!DC68="","",病床状況確認表!DC$15)</f>
        <v/>
      </c>
      <c r="DD54" s="99" t="str">
        <f>IF(病床状況確認表!DD68="","",病床状況確認表!DD$15)</f>
        <v/>
      </c>
      <c r="DE54" s="99" t="str">
        <f>IF(病床状況確認表!DE68="","",病床状況確認表!DE$15)</f>
        <v/>
      </c>
      <c r="DF54" s="99" t="str">
        <f>IF(病床状況確認表!DF68="","",病床状況確認表!DF$15)</f>
        <v/>
      </c>
      <c r="DG54" s="99" t="str">
        <f>IF(病床状況確認表!DG68="","",病床状況確認表!DG$15)</f>
        <v/>
      </c>
      <c r="DH54" s="99" t="str">
        <f>IF(病床状況確認表!DH68="","",病床状況確認表!DH$15)</f>
        <v/>
      </c>
      <c r="DI54" s="99" t="str">
        <f>IF(病床状況確認表!DI68="","",病床状況確認表!DI$15)</f>
        <v/>
      </c>
      <c r="DJ54" s="99" t="str">
        <f>IF(病床状況確認表!DJ68="","",病床状況確認表!DJ$15)</f>
        <v/>
      </c>
      <c r="DK54" s="99" t="str">
        <f>IF(病床状況確認表!DK68="","",病床状況確認表!DK$15)</f>
        <v/>
      </c>
      <c r="DL54" s="99" t="str">
        <f>IF(病床状況確認表!DL68="","",病床状況確認表!DL$15)</f>
        <v/>
      </c>
      <c r="DM54" s="99" t="str">
        <f>IF(病床状況確認表!DM68="","",病床状況確認表!DM$15)</f>
        <v/>
      </c>
      <c r="DN54" s="99" t="str">
        <f>IF(病床状況確認表!DN68="","",病床状況確認表!DN$15)</f>
        <v/>
      </c>
      <c r="DO54" s="99" t="str">
        <f>IF(病床状況確認表!DO68="","",病床状況確認表!DO$15)</f>
        <v/>
      </c>
      <c r="DP54" s="99" t="str">
        <f>IF(病床状況確認表!DP68="","",病床状況確認表!DP$15)</f>
        <v/>
      </c>
      <c r="DQ54" s="99" t="str">
        <f>IF(病床状況確認表!DQ68="","",病床状況確認表!DQ$15)</f>
        <v/>
      </c>
      <c r="DR54" s="99" t="str">
        <f>IF(病床状況確認表!DR68="","",病床状況確認表!DR$15)</f>
        <v/>
      </c>
      <c r="DS54" s="99" t="str">
        <f>IF(病床状況確認表!DS68="","",病床状況確認表!DS$15)</f>
        <v/>
      </c>
      <c r="DT54" s="99" t="str">
        <f>IF(病床状況確認表!DT68="","",病床状況確認表!DT$15)</f>
        <v/>
      </c>
      <c r="DU54" s="99" t="str">
        <f>IF(病床状況確認表!DU68="","",病床状況確認表!DU$15)</f>
        <v/>
      </c>
      <c r="DV54" s="99" t="str">
        <f>IF(病床状況確認表!DV68="","",病床状況確認表!DV$15)</f>
        <v/>
      </c>
      <c r="DW54" s="99" t="str">
        <f>IF(病床状況確認表!DW68="","",病床状況確認表!DW$15)</f>
        <v/>
      </c>
      <c r="DX54" s="99" t="str">
        <f>IF(病床状況確認表!DX68="","",病床状況確認表!DX$15)</f>
        <v/>
      </c>
      <c r="DY54" s="99" t="str">
        <f>IF(病床状況確認表!DY68="","",病床状況確認表!DY$15)</f>
        <v/>
      </c>
      <c r="DZ54" s="99" t="str">
        <f>IF(病床状況確認表!DZ68="","",病床状況確認表!DZ$15)</f>
        <v/>
      </c>
      <c r="EA54" s="99" t="str">
        <f>IF(病床状況確認表!EA68="","",病床状況確認表!EA$15)</f>
        <v/>
      </c>
      <c r="EB54" s="99" t="str">
        <f>IF(病床状況確認表!EB68="","",病床状況確認表!EB$15)</f>
        <v/>
      </c>
      <c r="EC54" s="99" t="str">
        <f>IF(病床状況確認表!EC68="","",病床状況確認表!EC$15)</f>
        <v/>
      </c>
      <c r="ED54" s="99" t="str">
        <f>IF(病床状況確認表!ED68="","",病床状況確認表!ED$15)</f>
        <v/>
      </c>
      <c r="EE54" s="99" t="str">
        <f>IF(病床状況確認表!EE68="","",病床状況確認表!EE$15)</f>
        <v/>
      </c>
      <c r="EF54" s="99" t="str">
        <f>IF(病床状況確認表!EF68="","",病床状況確認表!EF$15)</f>
        <v/>
      </c>
      <c r="EG54" s="99" t="str">
        <f>IF(病床状況確認表!EG68="","",病床状況確認表!EG$15)</f>
        <v/>
      </c>
      <c r="EH54" s="99" t="str">
        <f>IF(病床状況確認表!EH68="","",病床状況確認表!EH$15)</f>
        <v/>
      </c>
      <c r="EI54" s="99" t="str">
        <f>IF(病床状況確認表!EI68="","",病床状況確認表!EI$15)</f>
        <v/>
      </c>
      <c r="EJ54" s="99" t="str">
        <f>IF(病床状況確認表!EJ68="","",病床状況確認表!EJ$15)</f>
        <v/>
      </c>
      <c r="EK54" s="99" t="str">
        <f>IF(病床状況確認表!EK68="","",病床状況確認表!EK$15)</f>
        <v/>
      </c>
      <c r="EL54" s="99" t="str">
        <f>IF(病床状況確認表!EL68="","",病床状況確認表!EL$15)</f>
        <v/>
      </c>
      <c r="EM54" s="99" t="str">
        <f>IF(病床状況確認表!EM68="","",病床状況確認表!EM$15)</f>
        <v/>
      </c>
      <c r="EN54" s="99" t="str">
        <f>IF(病床状況確認表!EN68="","",病床状況確認表!EN$15)</f>
        <v/>
      </c>
      <c r="EO54" s="99" t="str">
        <f>IF(病床状況確認表!EO68="","",病床状況確認表!EO$15)</f>
        <v/>
      </c>
      <c r="EP54" s="99" t="str">
        <f>IF(病床状況確認表!EP68="","",病床状況確認表!EP$15)</f>
        <v/>
      </c>
      <c r="EQ54" s="99" t="str">
        <f>IF(病床状況確認表!EQ68="","",病床状況確認表!EQ$15)</f>
        <v/>
      </c>
      <c r="ER54" s="99" t="str">
        <f>IF(病床状況確認表!ER68="","",病床状況確認表!ER$15)</f>
        <v/>
      </c>
      <c r="ES54" s="99" t="str">
        <f>IF(病床状況確認表!ES68="","",病床状況確認表!ES$15)</f>
        <v/>
      </c>
      <c r="ET54" s="99" t="str">
        <f>IF(病床状況確認表!ET68="","",病床状況確認表!ET$15)</f>
        <v/>
      </c>
      <c r="EU54" s="99" t="str">
        <f>IF(病床状況確認表!EU68="","",病床状況確認表!EU$15)</f>
        <v/>
      </c>
      <c r="EV54" s="99" t="str">
        <f>IF(病床状況確認表!EV68="","",病床状況確認表!EV$15)</f>
        <v/>
      </c>
      <c r="EW54" s="99" t="str">
        <f>IF(病床状況確認表!EW68="","",病床状況確認表!EW$15)</f>
        <v/>
      </c>
      <c r="EX54" s="99" t="str">
        <f>IF(病床状況確認表!EX68="","",病床状況確認表!EX$15)</f>
        <v/>
      </c>
      <c r="EY54" s="99" t="str">
        <f>IF(病床状況確認表!EY68="","",病床状況確認表!EY$15)</f>
        <v/>
      </c>
      <c r="EZ54" s="99" t="str">
        <f>IF(病床状況確認表!EZ68="","",病床状況確認表!EZ$15)</f>
        <v/>
      </c>
      <c r="FA54" s="99" t="str">
        <f>IF(病床状況確認表!FA68="","",病床状況確認表!FA$15)</f>
        <v/>
      </c>
      <c r="FB54" s="99" t="str">
        <f>IF(病床状況確認表!FB68="","",病床状況確認表!FB$15)</f>
        <v/>
      </c>
      <c r="FC54" s="99" t="str">
        <f>IF(病床状況確認表!FC68="","",病床状況確認表!FC$15)</f>
        <v/>
      </c>
      <c r="FD54" s="99" t="str">
        <f>IF(病床状況確認表!FD68="","",病床状況確認表!FD$15)</f>
        <v/>
      </c>
      <c r="FE54" s="99" t="str">
        <f>IF(病床状況確認表!FE68="","",病床状況確認表!FE$15)</f>
        <v/>
      </c>
      <c r="FF54" s="99" t="str">
        <f>IF(病床状況確認表!FF68="","",病床状況確認表!FF$15)</f>
        <v/>
      </c>
      <c r="FG54" s="99" t="str">
        <f>IF(病床状況確認表!FG68="","",病床状況確認表!FG$15)</f>
        <v/>
      </c>
      <c r="FH54" s="99" t="str">
        <f>IF(病床状況確認表!FH68="","",病床状況確認表!FH$15)</f>
        <v/>
      </c>
      <c r="FI54" s="99" t="str">
        <f>IF(病床状況確認表!FI68="","",病床状況確認表!FI$15)</f>
        <v/>
      </c>
      <c r="FJ54" s="99" t="str">
        <f>IF(病床状況確認表!FJ68="","",病床状況確認表!FJ$15)</f>
        <v/>
      </c>
      <c r="FK54" s="99" t="str">
        <f>IF(病床状況確認表!FK68="","",病床状況確認表!FK$15)</f>
        <v/>
      </c>
      <c r="FL54" s="99" t="str">
        <f>IF(病床状況確認表!FL68="","",病床状況確認表!FL$15)</f>
        <v/>
      </c>
      <c r="FM54" s="99" t="str">
        <f>IF(病床状況確認表!FM68="","",病床状況確認表!FM$15)</f>
        <v/>
      </c>
      <c r="FN54" s="99" t="str">
        <f>IF(病床状況確認表!FN68="","",病床状況確認表!FN$15)</f>
        <v/>
      </c>
      <c r="FO54" s="99" t="str">
        <f>IF(病床状況確認表!FO68="","",病床状況確認表!FO$15)</f>
        <v/>
      </c>
      <c r="FP54" s="99" t="str">
        <f>IF(病床状況確認表!FP68="","",病床状況確認表!FP$15)</f>
        <v/>
      </c>
      <c r="FQ54" s="99" t="str">
        <f>IF(病床状況確認表!FQ68="","",病床状況確認表!FQ$15)</f>
        <v/>
      </c>
      <c r="FR54" s="99" t="str">
        <f>IF(病床状況確認表!FR68="","",病床状況確認表!FR$15)</f>
        <v/>
      </c>
      <c r="FS54" s="99" t="str">
        <f>IF(病床状況確認表!FS68="","",病床状況確認表!FS$15)</f>
        <v/>
      </c>
      <c r="FT54" s="99" t="str">
        <f>IF(病床状況確認表!FT68="","",病床状況確認表!FT$15)</f>
        <v/>
      </c>
      <c r="FU54" s="99" t="str">
        <f>IF(病床状況確認表!FU68="","",病床状況確認表!FU$15)</f>
        <v/>
      </c>
      <c r="FV54" s="99" t="str">
        <f>IF(病床状況確認表!FV68="","",病床状況確認表!FV$15)</f>
        <v/>
      </c>
      <c r="FW54" s="99" t="str">
        <f>IF(病床状況確認表!FW68="","",病床状況確認表!FW$15)</f>
        <v/>
      </c>
      <c r="FX54" s="99" t="str">
        <f>IF(病床状況確認表!FX68="","",病床状況確認表!FX$15)</f>
        <v/>
      </c>
      <c r="FY54" s="99" t="str">
        <f>IF(病床状況確認表!FY68="","",病床状況確認表!FY$15)</f>
        <v/>
      </c>
      <c r="FZ54" s="99" t="str">
        <f>IF(病床状況確認表!FZ68="","",病床状況確認表!FZ$15)</f>
        <v/>
      </c>
      <c r="GA54" s="99" t="str">
        <f>IF(病床状況確認表!GA68="","",病床状況確認表!GA$15)</f>
        <v/>
      </c>
      <c r="GB54" s="99" t="str">
        <f>IF(病床状況確認表!GB68="","",病床状況確認表!GB$15)</f>
        <v/>
      </c>
      <c r="GC54" s="99" t="str">
        <f>IF(病床状況確認表!GC68="","",病床状況確認表!GC$15)</f>
        <v/>
      </c>
      <c r="GD54" s="99" t="str">
        <f>IF(病床状況確認表!GD68="","",病床状況確認表!GD$15)</f>
        <v/>
      </c>
      <c r="GE54" s="99" t="str">
        <f>IF(病床状況確認表!GE68="","",病床状況確認表!GE$15)</f>
        <v/>
      </c>
      <c r="GF54" s="27" t="str">
        <f t="shared" si="159"/>
        <v/>
      </c>
      <c r="GG54" s="12">
        <f t="shared" si="160"/>
        <v>0</v>
      </c>
      <c r="GH54" s="12">
        <f t="shared" si="161"/>
        <v>0</v>
      </c>
      <c r="GI54" s="45">
        <f>IFERROR(VLOOKUP(AT$3&amp;C54&amp;D54,データ!D:E,2,0),0)</f>
        <v>0</v>
      </c>
      <c r="GJ54" s="45">
        <f t="shared" si="157"/>
        <v>0</v>
      </c>
      <c r="GK54" s="1">
        <f t="shared" si="162"/>
        <v>0</v>
      </c>
      <c r="GL54" s="1" t="str">
        <f t="shared" si="158"/>
        <v/>
      </c>
    </row>
    <row r="55" spans="1:194">
      <c r="A55" s="1" t="str">
        <f>IF(GL55="","",MAX($A$6:A54)+1)</f>
        <v/>
      </c>
      <c r="B55" s="27"/>
      <c r="C55" s="6"/>
      <c r="D55" s="6"/>
      <c r="E55" s="97" t="str">
        <f>IF(病床状況確認表!E69="","",病床状況確認表!E$15)</f>
        <v/>
      </c>
      <c r="F55" s="98" t="str">
        <f>IF(病床状況確認表!F69="","",病床状況確認表!F$15)</f>
        <v/>
      </c>
      <c r="G55" s="98" t="str">
        <f>IF(病床状況確認表!G69="","",病床状況確認表!G$15)</f>
        <v/>
      </c>
      <c r="H55" s="98" t="str">
        <f>IF(病床状況確認表!H69="","",病床状況確認表!H$15)</f>
        <v/>
      </c>
      <c r="I55" s="98" t="str">
        <f>IF(病床状況確認表!I69="","",病床状況確認表!I$15)</f>
        <v/>
      </c>
      <c r="J55" s="98" t="str">
        <f>IF(病床状況確認表!J69="","",病床状況確認表!J$15)</f>
        <v/>
      </c>
      <c r="K55" s="98" t="str">
        <f>IF(病床状況確認表!K69="","",病床状況確認表!K$15)</f>
        <v/>
      </c>
      <c r="L55" s="98" t="str">
        <f>IF(病床状況確認表!L69="","",病床状況確認表!L$15)</f>
        <v/>
      </c>
      <c r="M55" s="98" t="str">
        <f>IF(病床状況確認表!M69="","",病床状況確認表!M$15)</f>
        <v/>
      </c>
      <c r="N55" s="98" t="str">
        <f>IF(病床状況確認表!N69="","",病床状況確認表!N$15)</f>
        <v/>
      </c>
      <c r="O55" s="98" t="str">
        <f>IF(病床状況確認表!O69="","",病床状況確認表!O$15)</f>
        <v/>
      </c>
      <c r="P55" s="98" t="str">
        <f>IF(病床状況確認表!P69="","",病床状況確認表!P$15)</f>
        <v/>
      </c>
      <c r="Q55" s="98" t="str">
        <f>IF(病床状況確認表!Q69="","",病床状況確認表!Q$15)</f>
        <v/>
      </c>
      <c r="R55" s="98" t="str">
        <f>IF(病床状況確認表!R69="","",病床状況確認表!R$15)</f>
        <v/>
      </c>
      <c r="S55" s="98" t="str">
        <f>IF(病床状況確認表!S69="","",病床状況確認表!S$15)</f>
        <v/>
      </c>
      <c r="T55" s="98" t="str">
        <f>IF(病床状況確認表!T69="","",病床状況確認表!T$15)</f>
        <v/>
      </c>
      <c r="U55" s="98" t="str">
        <f>IF(病床状況確認表!U69="","",病床状況確認表!U$15)</f>
        <v/>
      </c>
      <c r="V55" s="98" t="str">
        <f>IF(病床状況確認表!V69="","",病床状況確認表!V$15)</f>
        <v/>
      </c>
      <c r="W55" s="98" t="str">
        <f>IF(病床状況確認表!W69="","",病床状況確認表!W$15)</f>
        <v/>
      </c>
      <c r="X55" s="98" t="str">
        <f>IF(病床状況確認表!X69="","",病床状況確認表!X$15)</f>
        <v/>
      </c>
      <c r="Y55" s="98" t="str">
        <f>IF(病床状況確認表!Y69="","",病床状況確認表!Y$15)</f>
        <v/>
      </c>
      <c r="Z55" s="98" t="str">
        <f>IF(病床状況確認表!Z69="","",病床状況確認表!Z$15)</f>
        <v/>
      </c>
      <c r="AA55" s="98" t="str">
        <f>IF(病床状況確認表!AA69="","",病床状況確認表!AA$15)</f>
        <v/>
      </c>
      <c r="AB55" s="98" t="str">
        <f>IF(病床状況確認表!AB69="","",病床状況確認表!AB$15)</f>
        <v/>
      </c>
      <c r="AC55" s="98" t="str">
        <f>IF(病床状況確認表!AC69="","",病床状況確認表!AC$15)</f>
        <v/>
      </c>
      <c r="AD55" s="98" t="str">
        <f>IF(病床状況確認表!AD69="","",病床状況確認表!AD$15)</f>
        <v/>
      </c>
      <c r="AE55" s="98" t="str">
        <f>IF(病床状況確認表!AE69="","",病床状況確認表!AE$15)</f>
        <v/>
      </c>
      <c r="AF55" s="98" t="str">
        <f>IF(病床状況確認表!AF69="","",病床状況確認表!AF$15)</f>
        <v/>
      </c>
      <c r="AG55" s="98" t="str">
        <f>IF(病床状況確認表!AG69="","",病床状況確認表!AG$15)</f>
        <v/>
      </c>
      <c r="AH55" s="98" t="str">
        <f>IF(病床状況確認表!AH69="","",病床状況確認表!AH$15)</f>
        <v/>
      </c>
      <c r="AI55" s="98" t="str">
        <f>IF(病床状況確認表!AI69="","",病床状況確認表!AI$15)</f>
        <v/>
      </c>
      <c r="AJ55" s="99" t="str">
        <f>IF(病床状況確認表!AJ69="","",病床状況確認表!AJ$15)</f>
        <v/>
      </c>
      <c r="AK55" s="99" t="str">
        <f>IF(病床状況確認表!AK69="","",病床状況確認表!AK$15)</f>
        <v/>
      </c>
      <c r="AL55" s="99" t="str">
        <f>IF(病床状況確認表!AL69="","",病床状況確認表!AL$15)</f>
        <v/>
      </c>
      <c r="AM55" s="99" t="str">
        <f>IF(病床状況確認表!AM69="","",病床状況確認表!AM$15)</f>
        <v/>
      </c>
      <c r="AN55" s="99" t="str">
        <f>IF(病床状況確認表!AN69="","",病床状況確認表!AN$15)</f>
        <v/>
      </c>
      <c r="AO55" s="99" t="str">
        <f>IF(病床状況確認表!AO69="","",病床状況確認表!AO$15)</f>
        <v/>
      </c>
      <c r="AP55" s="99" t="str">
        <f>IF(病床状況確認表!AP69="","",病床状況確認表!AP$15)</f>
        <v/>
      </c>
      <c r="AQ55" s="99" t="str">
        <f>IF(病床状況確認表!AQ69="","",病床状況確認表!AQ$15)</f>
        <v/>
      </c>
      <c r="AR55" s="99" t="str">
        <f>IF(病床状況確認表!AR69="","",病床状況確認表!AR$15)</f>
        <v/>
      </c>
      <c r="AS55" s="99" t="str">
        <f>IF(病床状況確認表!AS69="","",病床状況確認表!AS$15)</f>
        <v/>
      </c>
      <c r="AT55" s="99" t="str">
        <f>IF(病床状況確認表!AT69="","",病床状況確認表!AT$15)</f>
        <v/>
      </c>
      <c r="AU55" s="99" t="str">
        <f>IF(病床状況確認表!AU69="","",病床状況確認表!AU$15)</f>
        <v/>
      </c>
      <c r="AV55" s="99" t="str">
        <f>IF(病床状況確認表!AV69="","",病床状況確認表!AV$15)</f>
        <v/>
      </c>
      <c r="AW55" s="99" t="str">
        <f>IF(病床状況確認表!AW69="","",病床状況確認表!AW$15)</f>
        <v/>
      </c>
      <c r="AX55" s="99" t="str">
        <f>IF(病床状況確認表!AX69="","",病床状況確認表!AX$15)</f>
        <v/>
      </c>
      <c r="AY55" s="99" t="str">
        <f>IF(病床状況確認表!AY69="","",病床状況確認表!AY$15)</f>
        <v/>
      </c>
      <c r="AZ55" s="99" t="str">
        <f>IF(病床状況確認表!AZ69="","",病床状況確認表!AZ$15)</f>
        <v/>
      </c>
      <c r="BA55" s="99" t="str">
        <f>IF(病床状況確認表!BA69="","",病床状況確認表!BA$15)</f>
        <v/>
      </c>
      <c r="BB55" s="99" t="str">
        <f>IF(病床状況確認表!BB69="","",病床状況確認表!BB$15)</f>
        <v/>
      </c>
      <c r="BC55" s="99" t="str">
        <f>IF(病床状況確認表!BC69="","",病床状況確認表!BC$15)</f>
        <v/>
      </c>
      <c r="BD55" s="99" t="str">
        <f>IF(病床状況確認表!BD69="","",病床状況確認表!BD$15)</f>
        <v/>
      </c>
      <c r="BE55" s="99" t="str">
        <f>IF(病床状況確認表!BE69="","",病床状況確認表!BE$15)</f>
        <v/>
      </c>
      <c r="BF55" s="99" t="str">
        <f>IF(病床状況確認表!BF69="","",病床状況確認表!BF$15)</f>
        <v/>
      </c>
      <c r="BG55" s="99" t="str">
        <f>IF(病床状況確認表!BG69="","",病床状況確認表!BG$15)</f>
        <v/>
      </c>
      <c r="BH55" s="99" t="str">
        <f>IF(病床状況確認表!BH69="","",病床状況確認表!BH$15)</f>
        <v/>
      </c>
      <c r="BI55" s="99" t="str">
        <f>IF(病床状況確認表!BI69="","",病床状況確認表!BI$15)</f>
        <v/>
      </c>
      <c r="BJ55" s="99" t="str">
        <f>IF(病床状況確認表!BJ69="","",病床状況確認表!BJ$15)</f>
        <v/>
      </c>
      <c r="BK55" s="99" t="str">
        <f>IF(病床状況確認表!BK69="","",病床状況確認表!BK$15)</f>
        <v/>
      </c>
      <c r="BL55" s="99" t="str">
        <f>IF(病床状況確認表!BL69="","",病床状況確認表!BL$15)</f>
        <v/>
      </c>
      <c r="BM55" s="99" t="str">
        <f>IF(病床状況確認表!BM69="","",病床状況確認表!BM$15)</f>
        <v/>
      </c>
      <c r="BN55" s="99" t="str">
        <f>IF(病床状況確認表!BN69="","",病床状況確認表!BN$15)</f>
        <v/>
      </c>
      <c r="BO55" s="99" t="str">
        <f>IF(病床状況確認表!BO69="","",病床状況確認表!BO$15)</f>
        <v/>
      </c>
      <c r="BP55" s="99" t="str">
        <f>IF(病床状況確認表!BP69="","",病床状況確認表!BP$15)</f>
        <v/>
      </c>
      <c r="BQ55" s="99" t="str">
        <f>IF(病床状況確認表!BQ69="","",病床状況確認表!BQ$15)</f>
        <v/>
      </c>
      <c r="BR55" s="99" t="str">
        <f>IF(病床状況確認表!BR69="","",病床状況確認表!BR$15)</f>
        <v/>
      </c>
      <c r="BS55" s="99" t="str">
        <f>IF(病床状況確認表!BS69="","",病床状況確認表!BS$15)</f>
        <v/>
      </c>
      <c r="BT55" s="99" t="str">
        <f>IF(病床状況確認表!BT69="","",病床状況確認表!BT$15)</f>
        <v/>
      </c>
      <c r="BU55" s="99" t="str">
        <f>IF(病床状況確認表!BU69="","",病床状況確認表!BU$15)</f>
        <v/>
      </c>
      <c r="BV55" s="99" t="str">
        <f>IF(病床状況確認表!BV69="","",病床状況確認表!BV$15)</f>
        <v/>
      </c>
      <c r="BW55" s="99" t="str">
        <f>IF(病床状況確認表!BW69="","",病床状況確認表!BW$15)</f>
        <v/>
      </c>
      <c r="BX55" s="99" t="str">
        <f>IF(病床状況確認表!BX69="","",病床状況確認表!BX$15)</f>
        <v/>
      </c>
      <c r="BY55" s="99" t="str">
        <f>IF(病床状況確認表!BY69="","",病床状況確認表!BY$15)</f>
        <v/>
      </c>
      <c r="BZ55" s="99" t="str">
        <f>IF(病床状況確認表!BZ69="","",病床状況確認表!BZ$15)</f>
        <v/>
      </c>
      <c r="CA55" s="99" t="str">
        <f>IF(病床状況確認表!CA69="","",病床状況確認表!CA$15)</f>
        <v/>
      </c>
      <c r="CB55" s="99" t="str">
        <f>IF(病床状況確認表!CB69="","",病床状況確認表!CB$15)</f>
        <v/>
      </c>
      <c r="CC55" s="99" t="str">
        <f>IF(病床状況確認表!CC69="","",病床状況確認表!CC$15)</f>
        <v/>
      </c>
      <c r="CD55" s="99" t="str">
        <f>IF(病床状況確認表!CD69="","",病床状況確認表!CD$15)</f>
        <v/>
      </c>
      <c r="CE55" s="99" t="str">
        <f>IF(病床状況確認表!CE69="","",病床状況確認表!CE$15)</f>
        <v/>
      </c>
      <c r="CF55" s="99" t="str">
        <f>IF(病床状況確認表!CF69="","",病床状況確認表!CF$15)</f>
        <v/>
      </c>
      <c r="CG55" s="99" t="str">
        <f>IF(病床状況確認表!CG69="","",病床状況確認表!CG$15)</f>
        <v/>
      </c>
      <c r="CH55" s="99" t="str">
        <f>IF(病床状況確認表!CH69="","",病床状況確認表!CH$15)</f>
        <v/>
      </c>
      <c r="CI55" s="99" t="str">
        <f>IF(病床状況確認表!CI69="","",病床状況確認表!CI$15)</f>
        <v/>
      </c>
      <c r="CJ55" s="99" t="str">
        <f>IF(病床状況確認表!CJ69="","",病床状況確認表!CJ$15)</f>
        <v/>
      </c>
      <c r="CK55" s="99" t="str">
        <f>IF(病床状況確認表!CK69="","",病床状況確認表!CK$15)</f>
        <v/>
      </c>
      <c r="CL55" s="99" t="str">
        <f>IF(病床状況確認表!CL69="","",病床状況確認表!CL$15)</f>
        <v/>
      </c>
      <c r="CM55" s="99" t="str">
        <f>IF(病床状況確認表!CM69="","",病床状況確認表!CM$15)</f>
        <v/>
      </c>
      <c r="CN55" s="99" t="str">
        <f>IF(病床状況確認表!CN69="","",病床状況確認表!CN$15)</f>
        <v/>
      </c>
      <c r="CO55" s="99" t="str">
        <f>IF(病床状況確認表!CO69="","",病床状況確認表!CO$15)</f>
        <v/>
      </c>
      <c r="CP55" s="99" t="str">
        <f>IF(病床状況確認表!CP69="","",病床状況確認表!CP$15)</f>
        <v/>
      </c>
      <c r="CQ55" s="99" t="str">
        <f>IF(病床状況確認表!CQ69="","",病床状況確認表!CQ$15)</f>
        <v/>
      </c>
      <c r="CR55" s="99" t="str">
        <f>IF(病床状況確認表!CR69="","",病床状況確認表!CR$15)</f>
        <v/>
      </c>
      <c r="CS55" s="99" t="str">
        <f>IF(病床状況確認表!CS69="","",病床状況確認表!CS$15)</f>
        <v/>
      </c>
      <c r="CT55" s="99" t="str">
        <f>IF(病床状況確認表!CT69="","",病床状況確認表!CT$15)</f>
        <v/>
      </c>
      <c r="CU55" s="99" t="str">
        <f>IF(病床状況確認表!CU69="","",病床状況確認表!CU$15)</f>
        <v/>
      </c>
      <c r="CV55" s="99" t="str">
        <f>IF(病床状況確認表!CV69="","",病床状況確認表!CV$15)</f>
        <v/>
      </c>
      <c r="CW55" s="99" t="str">
        <f>IF(病床状況確認表!CW69="","",病床状況確認表!CW$15)</f>
        <v/>
      </c>
      <c r="CX55" s="99" t="str">
        <f>IF(病床状況確認表!CX69="","",病床状況確認表!CX$15)</f>
        <v/>
      </c>
      <c r="CY55" s="99" t="str">
        <f>IF(病床状況確認表!CY69="","",病床状況確認表!CY$15)</f>
        <v/>
      </c>
      <c r="CZ55" s="99" t="str">
        <f>IF(病床状況確認表!CZ69="","",病床状況確認表!CZ$15)</f>
        <v/>
      </c>
      <c r="DA55" s="99" t="str">
        <f>IF(病床状況確認表!DA69="","",病床状況確認表!DA$15)</f>
        <v/>
      </c>
      <c r="DB55" s="99" t="str">
        <f>IF(病床状況確認表!DB69="","",病床状況確認表!DB$15)</f>
        <v/>
      </c>
      <c r="DC55" s="99" t="str">
        <f>IF(病床状況確認表!DC69="","",病床状況確認表!DC$15)</f>
        <v/>
      </c>
      <c r="DD55" s="99" t="str">
        <f>IF(病床状況確認表!DD69="","",病床状況確認表!DD$15)</f>
        <v/>
      </c>
      <c r="DE55" s="99" t="str">
        <f>IF(病床状況確認表!DE69="","",病床状況確認表!DE$15)</f>
        <v/>
      </c>
      <c r="DF55" s="99" t="str">
        <f>IF(病床状況確認表!DF69="","",病床状況確認表!DF$15)</f>
        <v/>
      </c>
      <c r="DG55" s="99" t="str">
        <f>IF(病床状況確認表!DG69="","",病床状況確認表!DG$15)</f>
        <v/>
      </c>
      <c r="DH55" s="99" t="str">
        <f>IF(病床状況確認表!DH69="","",病床状況確認表!DH$15)</f>
        <v/>
      </c>
      <c r="DI55" s="99" t="str">
        <f>IF(病床状況確認表!DI69="","",病床状況確認表!DI$15)</f>
        <v/>
      </c>
      <c r="DJ55" s="99" t="str">
        <f>IF(病床状況確認表!DJ69="","",病床状況確認表!DJ$15)</f>
        <v/>
      </c>
      <c r="DK55" s="99" t="str">
        <f>IF(病床状況確認表!DK69="","",病床状況確認表!DK$15)</f>
        <v/>
      </c>
      <c r="DL55" s="99" t="str">
        <f>IF(病床状況確認表!DL69="","",病床状況確認表!DL$15)</f>
        <v/>
      </c>
      <c r="DM55" s="99" t="str">
        <f>IF(病床状況確認表!DM69="","",病床状況確認表!DM$15)</f>
        <v/>
      </c>
      <c r="DN55" s="99" t="str">
        <f>IF(病床状況確認表!DN69="","",病床状況確認表!DN$15)</f>
        <v/>
      </c>
      <c r="DO55" s="99" t="str">
        <f>IF(病床状況確認表!DO69="","",病床状況確認表!DO$15)</f>
        <v/>
      </c>
      <c r="DP55" s="99" t="str">
        <f>IF(病床状況確認表!DP69="","",病床状況確認表!DP$15)</f>
        <v/>
      </c>
      <c r="DQ55" s="99" t="str">
        <f>IF(病床状況確認表!DQ69="","",病床状況確認表!DQ$15)</f>
        <v/>
      </c>
      <c r="DR55" s="99" t="str">
        <f>IF(病床状況確認表!DR69="","",病床状況確認表!DR$15)</f>
        <v/>
      </c>
      <c r="DS55" s="99" t="str">
        <f>IF(病床状況確認表!DS69="","",病床状況確認表!DS$15)</f>
        <v/>
      </c>
      <c r="DT55" s="99" t="str">
        <f>IF(病床状況確認表!DT69="","",病床状況確認表!DT$15)</f>
        <v/>
      </c>
      <c r="DU55" s="99" t="str">
        <f>IF(病床状況確認表!DU69="","",病床状況確認表!DU$15)</f>
        <v/>
      </c>
      <c r="DV55" s="99" t="str">
        <f>IF(病床状況確認表!DV69="","",病床状況確認表!DV$15)</f>
        <v/>
      </c>
      <c r="DW55" s="99" t="str">
        <f>IF(病床状況確認表!DW69="","",病床状況確認表!DW$15)</f>
        <v/>
      </c>
      <c r="DX55" s="99" t="str">
        <f>IF(病床状況確認表!DX69="","",病床状況確認表!DX$15)</f>
        <v/>
      </c>
      <c r="DY55" s="99" t="str">
        <f>IF(病床状況確認表!DY69="","",病床状況確認表!DY$15)</f>
        <v/>
      </c>
      <c r="DZ55" s="99" t="str">
        <f>IF(病床状況確認表!DZ69="","",病床状況確認表!DZ$15)</f>
        <v/>
      </c>
      <c r="EA55" s="99" t="str">
        <f>IF(病床状況確認表!EA69="","",病床状況確認表!EA$15)</f>
        <v/>
      </c>
      <c r="EB55" s="99" t="str">
        <f>IF(病床状況確認表!EB69="","",病床状況確認表!EB$15)</f>
        <v/>
      </c>
      <c r="EC55" s="99" t="str">
        <f>IF(病床状況確認表!EC69="","",病床状況確認表!EC$15)</f>
        <v/>
      </c>
      <c r="ED55" s="99" t="str">
        <f>IF(病床状況確認表!ED69="","",病床状況確認表!ED$15)</f>
        <v/>
      </c>
      <c r="EE55" s="99" t="str">
        <f>IF(病床状況確認表!EE69="","",病床状況確認表!EE$15)</f>
        <v/>
      </c>
      <c r="EF55" s="99" t="str">
        <f>IF(病床状況確認表!EF69="","",病床状況確認表!EF$15)</f>
        <v/>
      </c>
      <c r="EG55" s="99" t="str">
        <f>IF(病床状況確認表!EG69="","",病床状況確認表!EG$15)</f>
        <v/>
      </c>
      <c r="EH55" s="99" t="str">
        <f>IF(病床状況確認表!EH69="","",病床状況確認表!EH$15)</f>
        <v/>
      </c>
      <c r="EI55" s="99" t="str">
        <f>IF(病床状況確認表!EI69="","",病床状況確認表!EI$15)</f>
        <v/>
      </c>
      <c r="EJ55" s="99" t="str">
        <f>IF(病床状況確認表!EJ69="","",病床状況確認表!EJ$15)</f>
        <v/>
      </c>
      <c r="EK55" s="99" t="str">
        <f>IF(病床状況確認表!EK69="","",病床状況確認表!EK$15)</f>
        <v/>
      </c>
      <c r="EL55" s="99" t="str">
        <f>IF(病床状況確認表!EL69="","",病床状況確認表!EL$15)</f>
        <v/>
      </c>
      <c r="EM55" s="99" t="str">
        <f>IF(病床状況確認表!EM69="","",病床状況確認表!EM$15)</f>
        <v/>
      </c>
      <c r="EN55" s="99" t="str">
        <f>IF(病床状況確認表!EN69="","",病床状況確認表!EN$15)</f>
        <v/>
      </c>
      <c r="EO55" s="99" t="str">
        <f>IF(病床状況確認表!EO69="","",病床状況確認表!EO$15)</f>
        <v/>
      </c>
      <c r="EP55" s="99" t="str">
        <f>IF(病床状況確認表!EP69="","",病床状況確認表!EP$15)</f>
        <v/>
      </c>
      <c r="EQ55" s="99" t="str">
        <f>IF(病床状況確認表!EQ69="","",病床状況確認表!EQ$15)</f>
        <v/>
      </c>
      <c r="ER55" s="99" t="str">
        <f>IF(病床状況確認表!ER69="","",病床状況確認表!ER$15)</f>
        <v/>
      </c>
      <c r="ES55" s="99" t="str">
        <f>IF(病床状況確認表!ES69="","",病床状況確認表!ES$15)</f>
        <v/>
      </c>
      <c r="ET55" s="99" t="str">
        <f>IF(病床状況確認表!ET69="","",病床状況確認表!ET$15)</f>
        <v/>
      </c>
      <c r="EU55" s="99" t="str">
        <f>IF(病床状況確認表!EU69="","",病床状況確認表!EU$15)</f>
        <v/>
      </c>
      <c r="EV55" s="99" t="str">
        <f>IF(病床状況確認表!EV69="","",病床状況確認表!EV$15)</f>
        <v/>
      </c>
      <c r="EW55" s="99" t="str">
        <f>IF(病床状況確認表!EW69="","",病床状況確認表!EW$15)</f>
        <v/>
      </c>
      <c r="EX55" s="99" t="str">
        <f>IF(病床状況確認表!EX69="","",病床状況確認表!EX$15)</f>
        <v/>
      </c>
      <c r="EY55" s="99" t="str">
        <f>IF(病床状況確認表!EY69="","",病床状況確認表!EY$15)</f>
        <v/>
      </c>
      <c r="EZ55" s="99" t="str">
        <f>IF(病床状況確認表!EZ69="","",病床状況確認表!EZ$15)</f>
        <v/>
      </c>
      <c r="FA55" s="99" t="str">
        <f>IF(病床状況確認表!FA69="","",病床状況確認表!FA$15)</f>
        <v/>
      </c>
      <c r="FB55" s="99" t="str">
        <f>IF(病床状況確認表!FB69="","",病床状況確認表!FB$15)</f>
        <v/>
      </c>
      <c r="FC55" s="99" t="str">
        <f>IF(病床状況確認表!FC69="","",病床状況確認表!FC$15)</f>
        <v/>
      </c>
      <c r="FD55" s="99" t="str">
        <f>IF(病床状況確認表!FD69="","",病床状況確認表!FD$15)</f>
        <v/>
      </c>
      <c r="FE55" s="99" t="str">
        <f>IF(病床状況確認表!FE69="","",病床状況確認表!FE$15)</f>
        <v/>
      </c>
      <c r="FF55" s="99" t="str">
        <f>IF(病床状況確認表!FF69="","",病床状況確認表!FF$15)</f>
        <v/>
      </c>
      <c r="FG55" s="99" t="str">
        <f>IF(病床状況確認表!FG69="","",病床状況確認表!FG$15)</f>
        <v/>
      </c>
      <c r="FH55" s="99" t="str">
        <f>IF(病床状況確認表!FH69="","",病床状況確認表!FH$15)</f>
        <v/>
      </c>
      <c r="FI55" s="99" t="str">
        <f>IF(病床状況確認表!FI69="","",病床状況確認表!FI$15)</f>
        <v/>
      </c>
      <c r="FJ55" s="99" t="str">
        <f>IF(病床状況確認表!FJ69="","",病床状況確認表!FJ$15)</f>
        <v/>
      </c>
      <c r="FK55" s="99" t="str">
        <f>IF(病床状況確認表!FK69="","",病床状況確認表!FK$15)</f>
        <v/>
      </c>
      <c r="FL55" s="99" t="str">
        <f>IF(病床状況確認表!FL69="","",病床状況確認表!FL$15)</f>
        <v/>
      </c>
      <c r="FM55" s="99" t="str">
        <f>IF(病床状況確認表!FM69="","",病床状況確認表!FM$15)</f>
        <v/>
      </c>
      <c r="FN55" s="99" t="str">
        <f>IF(病床状況確認表!FN69="","",病床状況確認表!FN$15)</f>
        <v/>
      </c>
      <c r="FO55" s="99" t="str">
        <f>IF(病床状況確認表!FO69="","",病床状況確認表!FO$15)</f>
        <v/>
      </c>
      <c r="FP55" s="99" t="str">
        <f>IF(病床状況確認表!FP69="","",病床状況確認表!FP$15)</f>
        <v/>
      </c>
      <c r="FQ55" s="99" t="str">
        <f>IF(病床状況確認表!FQ69="","",病床状況確認表!FQ$15)</f>
        <v/>
      </c>
      <c r="FR55" s="99" t="str">
        <f>IF(病床状況確認表!FR69="","",病床状況確認表!FR$15)</f>
        <v/>
      </c>
      <c r="FS55" s="99" t="str">
        <f>IF(病床状況確認表!FS69="","",病床状況確認表!FS$15)</f>
        <v/>
      </c>
      <c r="FT55" s="99" t="str">
        <f>IF(病床状況確認表!FT69="","",病床状況確認表!FT$15)</f>
        <v/>
      </c>
      <c r="FU55" s="99" t="str">
        <f>IF(病床状況確認表!FU69="","",病床状況確認表!FU$15)</f>
        <v/>
      </c>
      <c r="FV55" s="99" t="str">
        <f>IF(病床状況確認表!FV69="","",病床状況確認表!FV$15)</f>
        <v/>
      </c>
      <c r="FW55" s="99" t="str">
        <f>IF(病床状況確認表!FW69="","",病床状況確認表!FW$15)</f>
        <v/>
      </c>
      <c r="FX55" s="99" t="str">
        <f>IF(病床状況確認表!FX69="","",病床状況確認表!FX$15)</f>
        <v/>
      </c>
      <c r="FY55" s="99" t="str">
        <f>IF(病床状況確認表!FY69="","",病床状況確認表!FY$15)</f>
        <v/>
      </c>
      <c r="FZ55" s="99" t="str">
        <f>IF(病床状況確認表!FZ69="","",病床状況確認表!FZ$15)</f>
        <v/>
      </c>
      <c r="GA55" s="99" t="str">
        <f>IF(病床状況確認表!GA69="","",病床状況確認表!GA$15)</f>
        <v/>
      </c>
      <c r="GB55" s="99" t="str">
        <f>IF(病床状況確認表!GB69="","",病床状況確認表!GB$15)</f>
        <v/>
      </c>
      <c r="GC55" s="99" t="str">
        <f>IF(病床状況確認表!GC69="","",病床状況確認表!GC$15)</f>
        <v/>
      </c>
      <c r="GD55" s="99" t="str">
        <f>IF(病床状況確認表!GD69="","",病床状況確認表!GD$15)</f>
        <v/>
      </c>
      <c r="GE55" s="99" t="str">
        <f>IF(病床状況確認表!GE69="","",病床状況確認表!GE$15)</f>
        <v/>
      </c>
      <c r="GF55" s="27" t="str">
        <f t="shared" si="159"/>
        <v/>
      </c>
      <c r="GG55" s="12">
        <f t="shared" si="160"/>
        <v>0</v>
      </c>
      <c r="GH55" s="12">
        <f t="shared" si="161"/>
        <v>0</v>
      </c>
      <c r="GI55" s="45">
        <f>IFERROR(VLOOKUP(AT$3&amp;C55&amp;D55,データ!D:E,2,0),0)</f>
        <v>0</v>
      </c>
      <c r="GJ55" s="45">
        <f t="shared" si="157"/>
        <v>0</v>
      </c>
      <c r="GK55" s="1">
        <f t="shared" si="162"/>
        <v>0</v>
      </c>
      <c r="GL55" s="1" t="str">
        <f t="shared" si="158"/>
        <v/>
      </c>
    </row>
    <row r="56" spans="1:194">
      <c r="A56" s="1" t="str">
        <f>IF(GL56="","",MAX($A$6:A55)+1)</f>
        <v/>
      </c>
      <c r="B56" s="27"/>
      <c r="C56" s="6"/>
      <c r="D56" s="6"/>
      <c r="E56" s="97" t="str">
        <f>IF(病床状況確認表!E70="","",病床状況確認表!E$15)</f>
        <v/>
      </c>
      <c r="F56" s="98" t="str">
        <f>IF(病床状況確認表!F70="","",病床状況確認表!F$15)</f>
        <v/>
      </c>
      <c r="G56" s="98" t="str">
        <f>IF(病床状況確認表!G70="","",病床状況確認表!G$15)</f>
        <v/>
      </c>
      <c r="H56" s="98" t="str">
        <f>IF(病床状況確認表!H70="","",病床状況確認表!H$15)</f>
        <v/>
      </c>
      <c r="I56" s="98" t="str">
        <f>IF(病床状況確認表!I70="","",病床状況確認表!I$15)</f>
        <v/>
      </c>
      <c r="J56" s="98" t="str">
        <f>IF(病床状況確認表!J70="","",病床状況確認表!J$15)</f>
        <v/>
      </c>
      <c r="K56" s="98" t="str">
        <f>IF(病床状況確認表!K70="","",病床状況確認表!K$15)</f>
        <v/>
      </c>
      <c r="L56" s="98" t="str">
        <f>IF(病床状況確認表!L70="","",病床状況確認表!L$15)</f>
        <v/>
      </c>
      <c r="M56" s="98" t="str">
        <f>IF(病床状況確認表!M70="","",病床状況確認表!M$15)</f>
        <v/>
      </c>
      <c r="N56" s="98" t="str">
        <f>IF(病床状況確認表!N70="","",病床状況確認表!N$15)</f>
        <v/>
      </c>
      <c r="O56" s="98" t="str">
        <f>IF(病床状況確認表!O70="","",病床状況確認表!O$15)</f>
        <v/>
      </c>
      <c r="P56" s="98" t="str">
        <f>IF(病床状況確認表!P70="","",病床状況確認表!P$15)</f>
        <v/>
      </c>
      <c r="Q56" s="98" t="str">
        <f>IF(病床状況確認表!Q70="","",病床状況確認表!Q$15)</f>
        <v/>
      </c>
      <c r="R56" s="98" t="str">
        <f>IF(病床状況確認表!R70="","",病床状況確認表!R$15)</f>
        <v/>
      </c>
      <c r="S56" s="98" t="str">
        <f>IF(病床状況確認表!S70="","",病床状況確認表!S$15)</f>
        <v/>
      </c>
      <c r="T56" s="98" t="str">
        <f>IF(病床状況確認表!T70="","",病床状況確認表!T$15)</f>
        <v/>
      </c>
      <c r="U56" s="98" t="str">
        <f>IF(病床状況確認表!U70="","",病床状況確認表!U$15)</f>
        <v/>
      </c>
      <c r="V56" s="98" t="str">
        <f>IF(病床状況確認表!V70="","",病床状況確認表!V$15)</f>
        <v/>
      </c>
      <c r="W56" s="98" t="str">
        <f>IF(病床状況確認表!W70="","",病床状況確認表!W$15)</f>
        <v/>
      </c>
      <c r="X56" s="98" t="str">
        <f>IF(病床状況確認表!X70="","",病床状況確認表!X$15)</f>
        <v/>
      </c>
      <c r="Y56" s="98" t="str">
        <f>IF(病床状況確認表!Y70="","",病床状況確認表!Y$15)</f>
        <v/>
      </c>
      <c r="Z56" s="98" t="str">
        <f>IF(病床状況確認表!Z70="","",病床状況確認表!Z$15)</f>
        <v/>
      </c>
      <c r="AA56" s="98" t="str">
        <f>IF(病床状況確認表!AA70="","",病床状況確認表!AA$15)</f>
        <v/>
      </c>
      <c r="AB56" s="98" t="str">
        <f>IF(病床状況確認表!AB70="","",病床状況確認表!AB$15)</f>
        <v/>
      </c>
      <c r="AC56" s="98" t="str">
        <f>IF(病床状況確認表!AC70="","",病床状況確認表!AC$15)</f>
        <v/>
      </c>
      <c r="AD56" s="98" t="str">
        <f>IF(病床状況確認表!AD70="","",病床状況確認表!AD$15)</f>
        <v/>
      </c>
      <c r="AE56" s="98" t="str">
        <f>IF(病床状況確認表!AE70="","",病床状況確認表!AE$15)</f>
        <v/>
      </c>
      <c r="AF56" s="98" t="str">
        <f>IF(病床状況確認表!AF70="","",病床状況確認表!AF$15)</f>
        <v/>
      </c>
      <c r="AG56" s="98" t="str">
        <f>IF(病床状況確認表!AG70="","",病床状況確認表!AG$15)</f>
        <v/>
      </c>
      <c r="AH56" s="98" t="str">
        <f>IF(病床状況確認表!AH70="","",病床状況確認表!AH$15)</f>
        <v/>
      </c>
      <c r="AI56" s="98" t="str">
        <f>IF(病床状況確認表!AI70="","",病床状況確認表!AI$15)</f>
        <v/>
      </c>
      <c r="AJ56" s="99" t="str">
        <f>IF(病床状況確認表!AJ70="","",病床状況確認表!AJ$15)</f>
        <v/>
      </c>
      <c r="AK56" s="99" t="str">
        <f>IF(病床状況確認表!AK70="","",病床状況確認表!AK$15)</f>
        <v/>
      </c>
      <c r="AL56" s="99" t="str">
        <f>IF(病床状況確認表!AL70="","",病床状況確認表!AL$15)</f>
        <v/>
      </c>
      <c r="AM56" s="99" t="str">
        <f>IF(病床状況確認表!AM70="","",病床状況確認表!AM$15)</f>
        <v/>
      </c>
      <c r="AN56" s="99" t="str">
        <f>IF(病床状況確認表!AN70="","",病床状況確認表!AN$15)</f>
        <v/>
      </c>
      <c r="AO56" s="99" t="str">
        <f>IF(病床状況確認表!AO70="","",病床状況確認表!AO$15)</f>
        <v/>
      </c>
      <c r="AP56" s="99" t="str">
        <f>IF(病床状況確認表!AP70="","",病床状況確認表!AP$15)</f>
        <v/>
      </c>
      <c r="AQ56" s="99" t="str">
        <f>IF(病床状況確認表!AQ70="","",病床状況確認表!AQ$15)</f>
        <v/>
      </c>
      <c r="AR56" s="99" t="str">
        <f>IF(病床状況確認表!AR70="","",病床状況確認表!AR$15)</f>
        <v/>
      </c>
      <c r="AS56" s="99" t="str">
        <f>IF(病床状況確認表!AS70="","",病床状況確認表!AS$15)</f>
        <v/>
      </c>
      <c r="AT56" s="99" t="str">
        <f>IF(病床状況確認表!AT70="","",病床状況確認表!AT$15)</f>
        <v/>
      </c>
      <c r="AU56" s="99" t="str">
        <f>IF(病床状況確認表!AU70="","",病床状況確認表!AU$15)</f>
        <v/>
      </c>
      <c r="AV56" s="99" t="str">
        <f>IF(病床状況確認表!AV70="","",病床状況確認表!AV$15)</f>
        <v/>
      </c>
      <c r="AW56" s="99" t="str">
        <f>IF(病床状況確認表!AW70="","",病床状況確認表!AW$15)</f>
        <v/>
      </c>
      <c r="AX56" s="99" t="str">
        <f>IF(病床状況確認表!AX70="","",病床状況確認表!AX$15)</f>
        <v/>
      </c>
      <c r="AY56" s="99" t="str">
        <f>IF(病床状況確認表!AY70="","",病床状況確認表!AY$15)</f>
        <v/>
      </c>
      <c r="AZ56" s="99" t="str">
        <f>IF(病床状況確認表!AZ70="","",病床状況確認表!AZ$15)</f>
        <v/>
      </c>
      <c r="BA56" s="99" t="str">
        <f>IF(病床状況確認表!BA70="","",病床状況確認表!BA$15)</f>
        <v/>
      </c>
      <c r="BB56" s="99" t="str">
        <f>IF(病床状況確認表!BB70="","",病床状況確認表!BB$15)</f>
        <v/>
      </c>
      <c r="BC56" s="99" t="str">
        <f>IF(病床状況確認表!BC70="","",病床状況確認表!BC$15)</f>
        <v/>
      </c>
      <c r="BD56" s="99" t="str">
        <f>IF(病床状況確認表!BD70="","",病床状況確認表!BD$15)</f>
        <v/>
      </c>
      <c r="BE56" s="99" t="str">
        <f>IF(病床状況確認表!BE70="","",病床状況確認表!BE$15)</f>
        <v/>
      </c>
      <c r="BF56" s="99" t="str">
        <f>IF(病床状況確認表!BF70="","",病床状況確認表!BF$15)</f>
        <v/>
      </c>
      <c r="BG56" s="99" t="str">
        <f>IF(病床状況確認表!BG70="","",病床状況確認表!BG$15)</f>
        <v/>
      </c>
      <c r="BH56" s="99" t="str">
        <f>IF(病床状況確認表!BH70="","",病床状況確認表!BH$15)</f>
        <v/>
      </c>
      <c r="BI56" s="99" t="str">
        <f>IF(病床状況確認表!BI70="","",病床状況確認表!BI$15)</f>
        <v/>
      </c>
      <c r="BJ56" s="99" t="str">
        <f>IF(病床状況確認表!BJ70="","",病床状況確認表!BJ$15)</f>
        <v/>
      </c>
      <c r="BK56" s="99" t="str">
        <f>IF(病床状況確認表!BK70="","",病床状況確認表!BK$15)</f>
        <v/>
      </c>
      <c r="BL56" s="99" t="str">
        <f>IF(病床状況確認表!BL70="","",病床状況確認表!BL$15)</f>
        <v/>
      </c>
      <c r="BM56" s="99" t="str">
        <f>IF(病床状況確認表!BM70="","",病床状況確認表!BM$15)</f>
        <v/>
      </c>
      <c r="BN56" s="99" t="str">
        <f>IF(病床状況確認表!BN70="","",病床状況確認表!BN$15)</f>
        <v/>
      </c>
      <c r="BO56" s="99" t="str">
        <f>IF(病床状況確認表!BO70="","",病床状況確認表!BO$15)</f>
        <v/>
      </c>
      <c r="BP56" s="99" t="str">
        <f>IF(病床状況確認表!BP70="","",病床状況確認表!BP$15)</f>
        <v/>
      </c>
      <c r="BQ56" s="99" t="str">
        <f>IF(病床状況確認表!BQ70="","",病床状況確認表!BQ$15)</f>
        <v/>
      </c>
      <c r="BR56" s="99" t="str">
        <f>IF(病床状況確認表!BR70="","",病床状況確認表!BR$15)</f>
        <v/>
      </c>
      <c r="BS56" s="99" t="str">
        <f>IF(病床状況確認表!BS70="","",病床状況確認表!BS$15)</f>
        <v/>
      </c>
      <c r="BT56" s="99" t="str">
        <f>IF(病床状況確認表!BT70="","",病床状況確認表!BT$15)</f>
        <v/>
      </c>
      <c r="BU56" s="99" t="str">
        <f>IF(病床状況確認表!BU70="","",病床状況確認表!BU$15)</f>
        <v/>
      </c>
      <c r="BV56" s="99" t="str">
        <f>IF(病床状況確認表!BV70="","",病床状況確認表!BV$15)</f>
        <v/>
      </c>
      <c r="BW56" s="99" t="str">
        <f>IF(病床状況確認表!BW70="","",病床状況確認表!BW$15)</f>
        <v/>
      </c>
      <c r="BX56" s="99" t="str">
        <f>IF(病床状況確認表!BX70="","",病床状況確認表!BX$15)</f>
        <v/>
      </c>
      <c r="BY56" s="99" t="str">
        <f>IF(病床状況確認表!BY70="","",病床状況確認表!BY$15)</f>
        <v/>
      </c>
      <c r="BZ56" s="99" t="str">
        <f>IF(病床状況確認表!BZ70="","",病床状況確認表!BZ$15)</f>
        <v/>
      </c>
      <c r="CA56" s="99" t="str">
        <f>IF(病床状況確認表!CA70="","",病床状況確認表!CA$15)</f>
        <v/>
      </c>
      <c r="CB56" s="99" t="str">
        <f>IF(病床状況確認表!CB70="","",病床状況確認表!CB$15)</f>
        <v/>
      </c>
      <c r="CC56" s="99" t="str">
        <f>IF(病床状況確認表!CC70="","",病床状況確認表!CC$15)</f>
        <v/>
      </c>
      <c r="CD56" s="99" t="str">
        <f>IF(病床状況確認表!CD70="","",病床状況確認表!CD$15)</f>
        <v/>
      </c>
      <c r="CE56" s="99" t="str">
        <f>IF(病床状況確認表!CE70="","",病床状況確認表!CE$15)</f>
        <v/>
      </c>
      <c r="CF56" s="99" t="str">
        <f>IF(病床状況確認表!CF70="","",病床状況確認表!CF$15)</f>
        <v/>
      </c>
      <c r="CG56" s="99" t="str">
        <f>IF(病床状況確認表!CG70="","",病床状況確認表!CG$15)</f>
        <v/>
      </c>
      <c r="CH56" s="99" t="str">
        <f>IF(病床状況確認表!CH70="","",病床状況確認表!CH$15)</f>
        <v/>
      </c>
      <c r="CI56" s="99" t="str">
        <f>IF(病床状況確認表!CI70="","",病床状況確認表!CI$15)</f>
        <v/>
      </c>
      <c r="CJ56" s="99" t="str">
        <f>IF(病床状況確認表!CJ70="","",病床状況確認表!CJ$15)</f>
        <v/>
      </c>
      <c r="CK56" s="99" t="str">
        <f>IF(病床状況確認表!CK70="","",病床状況確認表!CK$15)</f>
        <v/>
      </c>
      <c r="CL56" s="99" t="str">
        <f>IF(病床状況確認表!CL70="","",病床状況確認表!CL$15)</f>
        <v/>
      </c>
      <c r="CM56" s="99" t="str">
        <f>IF(病床状況確認表!CM70="","",病床状況確認表!CM$15)</f>
        <v/>
      </c>
      <c r="CN56" s="99" t="str">
        <f>IF(病床状況確認表!CN70="","",病床状況確認表!CN$15)</f>
        <v/>
      </c>
      <c r="CO56" s="99" t="str">
        <f>IF(病床状況確認表!CO70="","",病床状況確認表!CO$15)</f>
        <v/>
      </c>
      <c r="CP56" s="99" t="str">
        <f>IF(病床状況確認表!CP70="","",病床状況確認表!CP$15)</f>
        <v/>
      </c>
      <c r="CQ56" s="99" t="str">
        <f>IF(病床状況確認表!CQ70="","",病床状況確認表!CQ$15)</f>
        <v/>
      </c>
      <c r="CR56" s="99" t="str">
        <f>IF(病床状況確認表!CR70="","",病床状況確認表!CR$15)</f>
        <v/>
      </c>
      <c r="CS56" s="99" t="str">
        <f>IF(病床状況確認表!CS70="","",病床状況確認表!CS$15)</f>
        <v/>
      </c>
      <c r="CT56" s="99" t="str">
        <f>IF(病床状況確認表!CT70="","",病床状況確認表!CT$15)</f>
        <v/>
      </c>
      <c r="CU56" s="99" t="str">
        <f>IF(病床状況確認表!CU70="","",病床状況確認表!CU$15)</f>
        <v/>
      </c>
      <c r="CV56" s="99" t="str">
        <f>IF(病床状況確認表!CV70="","",病床状況確認表!CV$15)</f>
        <v/>
      </c>
      <c r="CW56" s="99" t="str">
        <f>IF(病床状況確認表!CW70="","",病床状況確認表!CW$15)</f>
        <v/>
      </c>
      <c r="CX56" s="99" t="str">
        <f>IF(病床状況確認表!CX70="","",病床状況確認表!CX$15)</f>
        <v/>
      </c>
      <c r="CY56" s="99" t="str">
        <f>IF(病床状況確認表!CY70="","",病床状況確認表!CY$15)</f>
        <v/>
      </c>
      <c r="CZ56" s="99" t="str">
        <f>IF(病床状況確認表!CZ70="","",病床状況確認表!CZ$15)</f>
        <v/>
      </c>
      <c r="DA56" s="99" t="str">
        <f>IF(病床状況確認表!DA70="","",病床状況確認表!DA$15)</f>
        <v/>
      </c>
      <c r="DB56" s="99" t="str">
        <f>IF(病床状況確認表!DB70="","",病床状況確認表!DB$15)</f>
        <v/>
      </c>
      <c r="DC56" s="99" t="str">
        <f>IF(病床状況確認表!DC70="","",病床状況確認表!DC$15)</f>
        <v/>
      </c>
      <c r="DD56" s="99" t="str">
        <f>IF(病床状況確認表!DD70="","",病床状況確認表!DD$15)</f>
        <v/>
      </c>
      <c r="DE56" s="99" t="str">
        <f>IF(病床状況確認表!DE70="","",病床状況確認表!DE$15)</f>
        <v/>
      </c>
      <c r="DF56" s="99" t="str">
        <f>IF(病床状況確認表!DF70="","",病床状況確認表!DF$15)</f>
        <v/>
      </c>
      <c r="DG56" s="99" t="str">
        <f>IF(病床状況確認表!DG70="","",病床状況確認表!DG$15)</f>
        <v/>
      </c>
      <c r="DH56" s="99" t="str">
        <f>IF(病床状況確認表!DH70="","",病床状況確認表!DH$15)</f>
        <v/>
      </c>
      <c r="DI56" s="99" t="str">
        <f>IF(病床状況確認表!DI70="","",病床状況確認表!DI$15)</f>
        <v/>
      </c>
      <c r="DJ56" s="99" t="str">
        <f>IF(病床状況確認表!DJ70="","",病床状況確認表!DJ$15)</f>
        <v/>
      </c>
      <c r="DK56" s="99" t="str">
        <f>IF(病床状況確認表!DK70="","",病床状況確認表!DK$15)</f>
        <v/>
      </c>
      <c r="DL56" s="99" t="str">
        <f>IF(病床状況確認表!DL70="","",病床状況確認表!DL$15)</f>
        <v/>
      </c>
      <c r="DM56" s="99" t="str">
        <f>IF(病床状況確認表!DM70="","",病床状況確認表!DM$15)</f>
        <v/>
      </c>
      <c r="DN56" s="99" t="str">
        <f>IF(病床状況確認表!DN70="","",病床状況確認表!DN$15)</f>
        <v/>
      </c>
      <c r="DO56" s="99" t="str">
        <f>IF(病床状況確認表!DO70="","",病床状況確認表!DO$15)</f>
        <v/>
      </c>
      <c r="DP56" s="99" t="str">
        <f>IF(病床状況確認表!DP70="","",病床状況確認表!DP$15)</f>
        <v/>
      </c>
      <c r="DQ56" s="99" t="str">
        <f>IF(病床状況確認表!DQ70="","",病床状況確認表!DQ$15)</f>
        <v/>
      </c>
      <c r="DR56" s="99" t="str">
        <f>IF(病床状況確認表!DR70="","",病床状況確認表!DR$15)</f>
        <v/>
      </c>
      <c r="DS56" s="99" t="str">
        <f>IF(病床状況確認表!DS70="","",病床状況確認表!DS$15)</f>
        <v/>
      </c>
      <c r="DT56" s="99" t="str">
        <f>IF(病床状況確認表!DT70="","",病床状況確認表!DT$15)</f>
        <v/>
      </c>
      <c r="DU56" s="99" t="str">
        <f>IF(病床状況確認表!DU70="","",病床状況確認表!DU$15)</f>
        <v/>
      </c>
      <c r="DV56" s="99" t="str">
        <f>IF(病床状況確認表!DV70="","",病床状況確認表!DV$15)</f>
        <v/>
      </c>
      <c r="DW56" s="99" t="str">
        <f>IF(病床状況確認表!DW70="","",病床状況確認表!DW$15)</f>
        <v/>
      </c>
      <c r="DX56" s="99" t="str">
        <f>IF(病床状況確認表!DX70="","",病床状況確認表!DX$15)</f>
        <v/>
      </c>
      <c r="DY56" s="99" t="str">
        <f>IF(病床状況確認表!DY70="","",病床状況確認表!DY$15)</f>
        <v/>
      </c>
      <c r="DZ56" s="99" t="str">
        <f>IF(病床状況確認表!DZ70="","",病床状況確認表!DZ$15)</f>
        <v/>
      </c>
      <c r="EA56" s="99" t="str">
        <f>IF(病床状況確認表!EA70="","",病床状況確認表!EA$15)</f>
        <v/>
      </c>
      <c r="EB56" s="99" t="str">
        <f>IF(病床状況確認表!EB70="","",病床状況確認表!EB$15)</f>
        <v/>
      </c>
      <c r="EC56" s="99" t="str">
        <f>IF(病床状況確認表!EC70="","",病床状況確認表!EC$15)</f>
        <v/>
      </c>
      <c r="ED56" s="99" t="str">
        <f>IF(病床状況確認表!ED70="","",病床状況確認表!ED$15)</f>
        <v/>
      </c>
      <c r="EE56" s="99" t="str">
        <f>IF(病床状況確認表!EE70="","",病床状況確認表!EE$15)</f>
        <v/>
      </c>
      <c r="EF56" s="99" t="str">
        <f>IF(病床状況確認表!EF70="","",病床状況確認表!EF$15)</f>
        <v/>
      </c>
      <c r="EG56" s="99" t="str">
        <f>IF(病床状況確認表!EG70="","",病床状況確認表!EG$15)</f>
        <v/>
      </c>
      <c r="EH56" s="99" t="str">
        <f>IF(病床状況確認表!EH70="","",病床状況確認表!EH$15)</f>
        <v/>
      </c>
      <c r="EI56" s="99" t="str">
        <f>IF(病床状況確認表!EI70="","",病床状況確認表!EI$15)</f>
        <v/>
      </c>
      <c r="EJ56" s="99" t="str">
        <f>IF(病床状況確認表!EJ70="","",病床状況確認表!EJ$15)</f>
        <v/>
      </c>
      <c r="EK56" s="99" t="str">
        <f>IF(病床状況確認表!EK70="","",病床状況確認表!EK$15)</f>
        <v/>
      </c>
      <c r="EL56" s="99" t="str">
        <f>IF(病床状況確認表!EL70="","",病床状況確認表!EL$15)</f>
        <v/>
      </c>
      <c r="EM56" s="99" t="str">
        <f>IF(病床状況確認表!EM70="","",病床状況確認表!EM$15)</f>
        <v/>
      </c>
      <c r="EN56" s="99" t="str">
        <f>IF(病床状況確認表!EN70="","",病床状況確認表!EN$15)</f>
        <v/>
      </c>
      <c r="EO56" s="99" t="str">
        <f>IF(病床状況確認表!EO70="","",病床状況確認表!EO$15)</f>
        <v/>
      </c>
      <c r="EP56" s="99" t="str">
        <f>IF(病床状況確認表!EP70="","",病床状況確認表!EP$15)</f>
        <v/>
      </c>
      <c r="EQ56" s="99" t="str">
        <f>IF(病床状況確認表!EQ70="","",病床状況確認表!EQ$15)</f>
        <v/>
      </c>
      <c r="ER56" s="99" t="str">
        <f>IF(病床状況確認表!ER70="","",病床状況確認表!ER$15)</f>
        <v/>
      </c>
      <c r="ES56" s="99" t="str">
        <f>IF(病床状況確認表!ES70="","",病床状況確認表!ES$15)</f>
        <v/>
      </c>
      <c r="ET56" s="99" t="str">
        <f>IF(病床状況確認表!ET70="","",病床状況確認表!ET$15)</f>
        <v/>
      </c>
      <c r="EU56" s="99" t="str">
        <f>IF(病床状況確認表!EU70="","",病床状況確認表!EU$15)</f>
        <v/>
      </c>
      <c r="EV56" s="99" t="str">
        <f>IF(病床状況確認表!EV70="","",病床状況確認表!EV$15)</f>
        <v/>
      </c>
      <c r="EW56" s="99" t="str">
        <f>IF(病床状況確認表!EW70="","",病床状況確認表!EW$15)</f>
        <v/>
      </c>
      <c r="EX56" s="99" t="str">
        <f>IF(病床状況確認表!EX70="","",病床状況確認表!EX$15)</f>
        <v/>
      </c>
      <c r="EY56" s="99" t="str">
        <f>IF(病床状況確認表!EY70="","",病床状況確認表!EY$15)</f>
        <v/>
      </c>
      <c r="EZ56" s="99" t="str">
        <f>IF(病床状況確認表!EZ70="","",病床状況確認表!EZ$15)</f>
        <v/>
      </c>
      <c r="FA56" s="99" t="str">
        <f>IF(病床状況確認表!FA70="","",病床状況確認表!FA$15)</f>
        <v/>
      </c>
      <c r="FB56" s="99" t="str">
        <f>IF(病床状況確認表!FB70="","",病床状況確認表!FB$15)</f>
        <v/>
      </c>
      <c r="FC56" s="99" t="str">
        <f>IF(病床状況確認表!FC70="","",病床状況確認表!FC$15)</f>
        <v/>
      </c>
      <c r="FD56" s="99" t="str">
        <f>IF(病床状況確認表!FD70="","",病床状況確認表!FD$15)</f>
        <v/>
      </c>
      <c r="FE56" s="99" t="str">
        <f>IF(病床状況確認表!FE70="","",病床状況確認表!FE$15)</f>
        <v/>
      </c>
      <c r="FF56" s="99" t="str">
        <f>IF(病床状況確認表!FF70="","",病床状況確認表!FF$15)</f>
        <v/>
      </c>
      <c r="FG56" s="99" t="str">
        <f>IF(病床状況確認表!FG70="","",病床状況確認表!FG$15)</f>
        <v/>
      </c>
      <c r="FH56" s="99" t="str">
        <f>IF(病床状況確認表!FH70="","",病床状況確認表!FH$15)</f>
        <v/>
      </c>
      <c r="FI56" s="99" t="str">
        <f>IF(病床状況確認表!FI70="","",病床状況確認表!FI$15)</f>
        <v/>
      </c>
      <c r="FJ56" s="99" t="str">
        <f>IF(病床状況確認表!FJ70="","",病床状況確認表!FJ$15)</f>
        <v/>
      </c>
      <c r="FK56" s="99" t="str">
        <f>IF(病床状況確認表!FK70="","",病床状況確認表!FK$15)</f>
        <v/>
      </c>
      <c r="FL56" s="99" t="str">
        <f>IF(病床状況確認表!FL70="","",病床状況確認表!FL$15)</f>
        <v/>
      </c>
      <c r="FM56" s="99" t="str">
        <f>IF(病床状況確認表!FM70="","",病床状況確認表!FM$15)</f>
        <v/>
      </c>
      <c r="FN56" s="99" t="str">
        <f>IF(病床状況確認表!FN70="","",病床状況確認表!FN$15)</f>
        <v/>
      </c>
      <c r="FO56" s="99" t="str">
        <f>IF(病床状況確認表!FO70="","",病床状況確認表!FO$15)</f>
        <v/>
      </c>
      <c r="FP56" s="99" t="str">
        <f>IF(病床状況確認表!FP70="","",病床状況確認表!FP$15)</f>
        <v/>
      </c>
      <c r="FQ56" s="99" t="str">
        <f>IF(病床状況確認表!FQ70="","",病床状況確認表!FQ$15)</f>
        <v/>
      </c>
      <c r="FR56" s="99" t="str">
        <f>IF(病床状況確認表!FR70="","",病床状況確認表!FR$15)</f>
        <v/>
      </c>
      <c r="FS56" s="99" t="str">
        <f>IF(病床状況確認表!FS70="","",病床状況確認表!FS$15)</f>
        <v/>
      </c>
      <c r="FT56" s="99" t="str">
        <f>IF(病床状況確認表!FT70="","",病床状況確認表!FT$15)</f>
        <v/>
      </c>
      <c r="FU56" s="99" t="str">
        <f>IF(病床状況確認表!FU70="","",病床状況確認表!FU$15)</f>
        <v/>
      </c>
      <c r="FV56" s="99" t="str">
        <f>IF(病床状況確認表!FV70="","",病床状況確認表!FV$15)</f>
        <v/>
      </c>
      <c r="FW56" s="99" t="str">
        <f>IF(病床状況確認表!FW70="","",病床状況確認表!FW$15)</f>
        <v/>
      </c>
      <c r="FX56" s="99" t="str">
        <f>IF(病床状況確認表!FX70="","",病床状況確認表!FX$15)</f>
        <v/>
      </c>
      <c r="FY56" s="99" t="str">
        <f>IF(病床状況確認表!FY70="","",病床状況確認表!FY$15)</f>
        <v/>
      </c>
      <c r="FZ56" s="99" t="str">
        <f>IF(病床状況確認表!FZ70="","",病床状況確認表!FZ$15)</f>
        <v/>
      </c>
      <c r="GA56" s="99" t="str">
        <f>IF(病床状況確認表!GA70="","",病床状況確認表!GA$15)</f>
        <v/>
      </c>
      <c r="GB56" s="99" t="str">
        <f>IF(病床状況確認表!GB70="","",病床状況確認表!GB$15)</f>
        <v/>
      </c>
      <c r="GC56" s="99" t="str">
        <f>IF(病床状況確認表!GC70="","",病床状況確認表!GC$15)</f>
        <v/>
      </c>
      <c r="GD56" s="99" t="str">
        <f>IF(病床状況確認表!GD70="","",病床状況確認表!GD$15)</f>
        <v/>
      </c>
      <c r="GE56" s="99" t="str">
        <f>IF(病床状況確認表!GE70="","",病床状況確認表!GE$15)</f>
        <v/>
      </c>
      <c r="GF56" s="27" t="str">
        <f t="shared" si="159"/>
        <v/>
      </c>
      <c r="GG56" s="12">
        <f t="shared" si="160"/>
        <v>0</v>
      </c>
      <c r="GH56" s="12">
        <f t="shared" si="161"/>
        <v>0</v>
      </c>
      <c r="GI56" s="45">
        <f>IFERROR(VLOOKUP(AT$3&amp;C56&amp;D56,データ!D:E,2,0),0)</f>
        <v>0</v>
      </c>
      <c r="GJ56" s="45">
        <f t="shared" ref="GJ56:GJ205" si="163">GI56*GH56</f>
        <v>0</v>
      </c>
      <c r="GK56" s="1">
        <f t="shared" si="162"/>
        <v>0</v>
      </c>
      <c r="GL56" s="1" t="str">
        <f t="shared" ref="GL56:GL205" si="164">IF(OR(GK56&gt;0,GH56&gt;0),"*","")</f>
        <v/>
      </c>
    </row>
    <row r="57" spans="1:194">
      <c r="A57" s="1" t="str">
        <f>IF(GL57="","",MAX($A$6:A56)+1)</f>
        <v/>
      </c>
      <c r="B57" s="27"/>
      <c r="C57" s="6"/>
      <c r="D57" s="6"/>
      <c r="E57" s="97" t="str">
        <f>IF(病床状況確認表!E71="","",病床状況確認表!E$15)</f>
        <v/>
      </c>
      <c r="F57" s="98" t="str">
        <f>IF(病床状況確認表!F71="","",病床状況確認表!F$15)</f>
        <v/>
      </c>
      <c r="G57" s="98" t="str">
        <f>IF(病床状況確認表!G71="","",病床状況確認表!G$15)</f>
        <v/>
      </c>
      <c r="H57" s="98" t="str">
        <f>IF(病床状況確認表!H71="","",病床状況確認表!H$15)</f>
        <v/>
      </c>
      <c r="I57" s="98" t="str">
        <f>IF(病床状況確認表!I71="","",病床状況確認表!I$15)</f>
        <v/>
      </c>
      <c r="J57" s="98" t="str">
        <f>IF(病床状況確認表!J71="","",病床状況確認表!J$15)</f>
        <v/>
      </c>
      <c r="K57" s="98" t="str">
        <f>IF(病床状況確認表!K71="","",病床状況確認表!K$15)</f>
        <v/>
      </c>
      <c r="L57" s="98" t="str">
        <f>IF(病床状況確認表!L71="","",病床状況確認表!L$15)</f>
        <v/>
      </c>
      <c r="M57" s="98" t="str">
        <f>IF(病床状況確認表!M71="","",病床状況確認表!M$15)</f>
        <v/>
      </c>
      <c r="N57" s="98" t="str">
        <f>IF(病床状況確認表!N71="","",病床状況確認表!N$15)</f>
        <v/>
      </c>
      <c r="O57" s="98" t="str">
        <f>IF(病床状況確認表!O71="","",病床状況確認表!O$15)</f>
        <v/>
      </c>
      <c r="P57" s="98" t="str">
        <f>IF(病床状況確認表!P71="","",病床状況確認表!P$15)</f>
        <v/>
      </c>
      <c r="Q57" s="98" t="str">
        <f>IF(病床状況確認表!Q71="","",病床状況確認表!Q$15)</f>
        <v/>
      </c>
      <c r="R57" s="98" t="str">
        <f>IF(病床状況確認表!R71="","",病床状況確認表!R$15)</f>
        <v/>
      </c>
      <c r="S57" s="98" t="str">
        <f>IF(病床状況確認表!S71="","",病床状況確認表!S$15)</f>
        <v/>
      </c>
      <c r="T57" s="98" t="str">
        <f>IF(病床状況確認表!T71="","",病床状況確認表!T$15)</f>
        <v/>
      </c>
      <c r="U57" s="98" t="str">
        <f>IF(病床状況確認表!U71="","",病床状況確認表!U$15)</f>
        <v/>
      </c>
      <c r="V57" s="98" t="str">
        <f>IF(病床状況確認表!V71="","",病床状況確認表!V$15)</f>
        <v/>
      </c>
      <c r="W57" s="98" t="str">
        <f>IF(病床状況確認表!W71="","",病床状況確認表!W$15)</f>
        <v/>
      </c>
      <c r="X57" s="98" t="str">
        <f>IF(病床状況確認表!X71="","",病床状況確認表!X$15)</f>
        <v/>
      </c>
      <c r="Y57" s="98" t="str">
        <f>IF(病床状況確認表!Y71="","",病床状況確認表!Y$15)</f>
        <v/>
      </c>
      <c r="Z57" s="98" t="str">
        <f>IF(病床状況確認表!Z71="","",病床状況確認表!Z$15)</f>
        <v/>
      </c>
      <c r="AA57" s="98" t="str">
        <f>IF(病床状況確認表!AA71="","",病床状況確認表!AA$15)</f>
        <v/>
      </c>
      <c r="AB57" s="98" t="str">
        <f>IF(病床状況確認表!AB71="","",病床状況確認表!AB$15)</f>
        <v/>
      </c>
      <c r="AC57" s="98" t="str">
        <f>IF(病床状況確認表!AC71="","",病床状況確認表!AC$15)</f>
        <v/>
      </c>
      <c r="AD57" s="98" t="str">
        <f>IF(病床状況確認表!AD71="","",病床状況確認表!AD$15)</f>
        <v/>
      </c>
      <c r="AE57" s="98" t="str">
        <f>IF(病床状況確認表!AE71="","",病床状況確認表!AE$15)</f>
        <v/>
      </c>
      <c r="AF57" s="98" t="str">
        <f>IF(病床状況確認表!AF71="","",病床状況確認表!AF$15)</f>
        <v/>
      </c>
      <c r="AG57" s="98" t="str">
        <f>IF(病床状況確認表!AG71="","",病床状況確認表!AG$15)</f>
        <v/>
      </c>
      <c r="AH57" s="98" t="str">
        <f>IF(病床状況確認表!AH71="","",病床状況確認表!AH$15)</f>
        <v/>
      </c>
      <c r="AI57" s="98" t="str">
        <f>IF(病床状況確認表!AI71="","",病床状況確認表!AI$15)</f>
        <v/>
      </c>
      <c r="AJ57" s="99" t="str">
        <f>IF(病床状況確認表!AJ71="","",病床状況確認表!AJ$15)</f>
        <v/>
      </c>
      <c r="AK57" s="99" t="str">
        <f>IF(病床状況確認表!AK71="","",病床状況確認表!AK$15)</f>
        <v/>
      </c>
      <c r="AL57" s="99" t="str">
        <f>IF(病床状況確認表!AL71="","",病床状況確認表!AL$15)</f>
        <v/>
      </c>
      <c r="AM57" s="99" t="str">
        <f>IF(病床状況確認表!AM71="","",病床状況確認表!AM$15)</f>
        <v/>
      </c>
      <c r="AN57" s="99" t="str">
        <f>IF(病床状況確認表!AN71="","",病床状況確認表!AN$15)</f>
        <v/>
      </c>
      <c r="AO57" s="99" t="str">
        <f>IF(病床状況確認表!AO71="","",病床状況確認表!AO$15)</f>
        <v/>
      </c>
      <c r="AP57" s="99" t="str">
        <f>IF(病床状況確認表!AP71="","",病床状況確認表!AP$15)</f>
        <v/>
      </c>
      <c r="AQ57" s="99" t="str">
        <f>IF(病床状況確認表!AQ71="","",病床状況確認表!AQ$15)</f>
        <v/>
      </c>
      <c r="AR57" s="99" t="str">
        <f>IF(病床状況確認表!AR71="","",病床状況確認表!AR$15)</f>
        <v/>
      </c>
      <c r="AS57" s="99" t="str">
        <f>IF(病床状況確認表!AS71="","",病床状況確認表!AS$15)</f>
        <v/>
      </c>
      <c r="AT57" s="99" t="str">
        <f>IF(病床状況確認表!AT71="","",病床状況確認表!AT$15)</f>
        <v/>
      </c>
      <c r="AU57" s="99" t="str">
        <f>IF(病床状況確認表!AU71="","",病床状況確認表!AU$15)</f>
        <v/>
      </c>
      <c r="AV57" s="99" t="str">
        <f>IF(病床状況確認表!AV71="","",病床状況確認表!AV$15)</f>
        <v/>
      </c>
      <c r="AW57" s="99" t="str">
        <f>IF(病床状況確認表!AW71="","",病床状況確認表!AW$15)</f>
        <v/>
      </c>
      <c r="AX57" s="99" t="str">
        <f>IF(病床状況確認表!AX71="","",病床状況確認表!AX$15)</f>
        <v/>
      </c>
      <c r="AY57" s="99" t="str">
        <f>IF(病床状況確認表!AY71="","",病床状況確認表!AY$15)</f>
        <v/>
      </c>
      <c r="AZ57" s="99" t="str">
        <f>IF(病床状況確認表!AZ71="","",病床状況確認表!AZ$15)</f>
        <v/>
      </c>
      <c r="BA57" s="99" t="str">
        <f>IF(病床状況確認表!BA71="","",病床状況確認表!BA$15)</f>
        <v/>
      </c>
      <c r="BB57" s="99" t="str">
        <f>IF(病床状況確認表!BB71="","",病床状況確認表!BB$15)</f>
        <v/>
      </c>
      <c r="BC57" s="99" t="str">
        <f>IF(病床状況確認表!BC71="","",病床状況確認表!BC$15)</f>
        <v/>
      </c>
      <c r="BD57" s="99" t="str">
        <f>IF(病床状況確認表!BD71="","",病床状況確認表!BD$15)</f>
        <v/>
      </c>
      <c r="BE57" s="99" t="str">
        <f>IF(病床状況確認表!BE71="","",病床状況確認表!BE$15)</f>
        <v/>
      </c>
      <c r="BF57" s="99" t="str">
        <f>IF(病床状況確認表!BF71="","",病床状況確認表!BF$15)</f>
        <v/>
      </c>
      <c r="BG57" s="99" t="str">
        <f>IF(病床状況確認表!BG71="","",病床状況確認表!BG$15)</f>
        <v/>
      </c>
      <c r="BH57" s="99" t="str">
        <f>IF(病床状況確認表!BH71="","",病床状況確認表!BH$15)</f>
        <v/>
      </c>
      <c r="BI57" s="99" t="str">
        <f>IF(病床状況確認表!BI71="","",病床状況確認表!BI$15)</f>
        <v/>
      </c>
      <c r="BJ57" s="99" t="str">
        <f>IF(病床状況確認表!BJ71="","",病床状況確認表!BJ$15)</f>
        <v/>
      </c>
      <c r="BK57" s="99" t="str">
        <f>IF(病床状況確認表!BK71="","",病床状況確認表!BK$15)</f>
        <v/>
      </c>
      <c r="BL57" s="99" t="str">
        <f>IF(病床状況確認表!BL71="","",病床状況確認表!BL$15)</f>
        <v/>
      </c>
      <c r="BM57" s="99" t="str">
        <f>IF(病床状況確認表!BM71="","",病床状況確認表!BM$15)</f>
        <v/>
      </c>
      <c r="BN57" s="99" t="str">
        <f>IF(病床状況確認表!BN71="","",病床状況確認表!BN$15)</f>
        <v/>
      </c>
      <c r="BO57" s="99" t="str">
        <f>IF(病床状況確認表!BO71="","",病床状況確認表!BO$15)</f>
        <v/>
      </c>
      <c r="BP57" s="99" t="str">
        <f>IF(病床状況確認表!BP71="","",病床状況確認表!BP$15)</f>
        <v/>
      </c>
      <c r="BQ57" s="99" t="str">
        <f>IF(病床状況確認表!BQ71="","",病床状況確認表!BQ$15)</f>
        <v/>
      </c>
      <c r="BR57" s="99" t="str">
        <f>IF(病床状況確認表!BR71="","",病床状況確認表!BR$15)</f>
        <v/>
      </c>
      <c r="BS57" s="99" t="str">
        <f>IF(病床状況確認表!BS71="","",病床状況確認表!BS$15)</f>
        <v/>
      </c>
      <c r="BT57" s="99" t="str">
        <f>IF(病床状況確認表!BT71="","",病床状況確認表!BT$15)</f>
        <v/>
      </c>
      <c r="BU57" s="99" t="str">
        <f>IF(病床状況確認表!BU71="","",病床状況確認表!BU$15)</f>
        <v/>
      </c>
      <c r="BV57" s="99" t="str">
        <f>IF(病床状況確認表!BV71="","",病床状況確認表!BV$15)</f>
        <v/>
      </c>
      <c r="BW57" s="99" t="str">
        <f>IF(病床状況確認表!BW71="","",病床状況確認表!BW$15)</f>
        <v/>
      </c>
      <c r="BX57" s="99" t="str">
        <f>IF(病床状況確認表!BX71="","",病床状況確認表!BX$15)</f>
        <v/>
      </c>
      <c r="BY57" s="99" t="str">
        <f>IF(病床状況確認表!BY71="","",病床状況確認表!BY$15)</f>
        <v/>
      </c>
      <c r="BZ57" s="99" t="str">
        <f>IF(病床状況確認表!BZ71="","",病床状況確認表!BZ$15)</f>
        <v/>
      </c>
      <c r="CA57" s="99" t="str">
        <f>IF(病床状況確認表!CA71="","",病床状況確認表!CA$15)</f>
        <v/>
      </c>
      <c r="CB57" s="99" t="str">
        <f>IF(病床状況確認表!CB71="","",病床状況確認表!CB$15)</f>
        <v/>
      </c>
      <c r="CC57" s="99" t="str">
        <f>IF(病床状況確認表!CC71="","",病床状況確認表!CC$15)</f>
        <v/>
      </c>
      <c r="CD57" s="99" t="str">
        <f>IF(病床状況確認表!CD71="","",病床状況確認表!CD$15)</f>
        <v/>
      </c>
      <c r="CE57" s="99" t="str">
        <f>IF(病床状況確認表!CE71="","",病床状況確認表!CE$15)</f>
        <v/>
      </c>
      <c r="CF57" s="99" t="str">
        <f>IF(病床状況確認表!CF71="","",病床状況確認表!CF$15)</f>
        <v/>
      </c>
      <c r="CG57" s="99" t="str">
        <f>IF(病床状況確認表!CG71="","",病床状況確認表!CG$15)</f>
        <v/>
      </c>
      <c r="CH57" s="99" t="str">
        <f>IF(病床状況確認表!CH71="","",病床状況確認表!CH$15)</f>
        <v/>
      </c>
      <c r="CI57" s="99" t="str">
        <f>IF(病床状況確認表!CI71="","",病床状況確認表!CI$15)</f>
        <v/>
      </c>
      <c r="CJ57" s="99" t="str">
        <f>IF(病床状況確認表!CJ71="","",病床状況確認表!CJ$15)</f>
        <v/>
      </c>
      <c r="CK57" s="99" t="str">
        <f>IF(病床状況確認表!CK71="","",病床状況確認表!CK$15)</f>
        <v/>
      </c>
      <c r="CL57" s="99" t="str">
        <f>IF(病床状況確認表!CL71="","",病床状況確認表!CL$15)</f>
        <v/>
      </c>
      <c r="CM57" s="99" t="str">
        <f>IF(病床状況確認表!CM71="","",病床状況確認表!CM$15)</f>
        <v/>
      </c>
      <c r="CN57" s="99" t="str">
        <f>IF(病床状況確認表!CN71="","",病床状況確認表!CN$15)</f>
        <v/>
      </c>
      <c r="CO57" s="99" t="str">
        <f>IF(病床状況確認表!CO71="","",病床状況確認表!CO$15)</f>
        <v/>
      </c>
      <c r="CP57" s="99" t="str">
        <f>IF(病床状況確認表!CP71="","",病床状況確認表!CP$15)</f>
        <v/>
      </c>
      <c r="CQ57" s="99" t="str">
        <f>IF(病床状況確認表!CQ71="","",病床状況確認表!CQ$15)</f>
        <v/>
      </c>
      <c r="CR57" s="99" t="str">
        <f>IF(病床状況確認表!CR71="","",病床状況確認表!CR$15)</f>
        <v/>
      </c>
      <c r="CS57" s="99" t="str">
        <f>IF(病床状況確認表!CS71="","",病床状況確認表!CS$15)</f>
        <v/>
      </c>
      <c r="CT57" s="99" t="str">
        <f>IF(病床状況確認表!CT71="","",病床状況確認表!CT$15)</f>
        <v/>
      </c>
      <c r="CU57" s="99" t="str">
        <f>IF(病床状況確認表!CU71="","",病床状況確認表!CU$15)</f>
        <v/>
      </c>
      <c r="CV57" s="99" t="str">
        <f>IF(病床状況確認表!CV71="","",病床状況確認表!CV$15)</f>
        <v/>
      </c>
      <c r="CW57" s="99" t="str">
        <f>IF(病床状況確認表!CW71="","",病床状況確認表!CW$15)</f>
        <v/>
      </c>
      <c r="CX57" s="99" t="str">
        <f>IF(病床状況確認表!CX71="","",病床状況確認表!CX$15)</f>
        <v/>
      </c>
      <c r="CY57" s="99" t="str">
        <f>IF(病床状況確認表!CY71="","",病床状況確認表!CY$15)</f>
        <v/>
      </c>
      <c r="CZ57" s="99" t="str">
        <f>IF(病床状況確認表!CZ71="","",病床状況確認表!CZ$15)</f>
        <v/>
      </c>
      <c r="DA57" s="99" t="str">
        <f>IF(病床状況確認表!DA71="","",病床状況確認表!DA$15)</f>
        <v/>
      </c>
      <c r="DB57" s="99" t="str">
        <f>IF(病床状況確認表!DB71="","",病床状況確認表!DB$15)</f>
        <v/>
      </c>
      <c r="DC57" s="99" t="str">
        <f>IF(病床状況確認表!DC71="","",病床状況確認表!DC$15)</f>
        <v/>
      </c>
      <c r="DD57" s="99" t="str">
        <f>IF(病床状況確認表!DD71="","",病床状況確認表!DD$15)</f>
        <v/>
      </c>
      <c r="DE57" s="99" t="str">
        <f>IF(病床状況確認表!DE71="","",病床状況確認表!DE$15)</f>
        <v/>
      </c>
      <c r="DF57" s="99" t="str">
        <f>IF(病床状況確認表!DF71="","",病床状況確認表!DF$15)</f>
        <v/>
      </c>
      <c r="DG57" s="99" t="str">
        <f>IF(病床状況確認表!DG71="","",病床状況確認表!DG$15)</f>
        <v/>
      </c>
      <c r="DH57" s="99" t="str">
        <f>IF(病床状況確認表!DH71="","",病床状況確認表!DH$15)</f>
        <v/>
      </c>
      <c r="DI57" s="99" t="str">
        <f>IF(病床状況確認表!DI71="","",病床状況確認表!DI$15)</f>
        <v/>
      </c>
      <c r="DJ57" s="99" t="str">
        <f>IF(病床状況確認表!DJ71="","",病床状況確認表!DJ$15)</f>
        <v/>
      </c>
      <c r="DK57" s="99" t="str">
        <f>IF(病床状況確認表!DK71="","",病床状況確認表!DK$15)</f>
        <v/>
      </c>
      <c r="DL57" s="99" t="str">
        <f>IF(病床状況確認表!DL71="","",病床状況確認表!DL$15)</f>
        <v/>
      </c>
      <c r="DM57" s="99" t="str">
        <f>IF(病床状況確認表!DM71="","",病床状況確認表!DM$15)</f>
        <v/>
      </c>
      <c r="DN57" s="99" t="str">
        <f>IF(病床状況確認表!DN71="","",病床状況確認表!DN$15)</f>
        <v/>
      </c>
      <c r="DO57" s="99" t="str">
        <f>IF(病床状況確認表!DO71="","",病床状況確認表!DO$15)</f>
        <v/>
      </c>
      <c r="DP57" s="99" t="str">
        <f>IF(病床状況確認表!DP71="","",病床状況確認表!DP$15)</f>
        <v/>
      </c>
      <c r="DQ57" s="99" t="str">
        <f>IF(病床状況確認表!DQ71="","",病床状況確認表!DQ$15)</f>
        <v/>
      </c>
      <c r="DR57" s="99" t="str">
        <f>IF(病床状況確認表!DR71="","",病床状況確認表!DR$15)</f>
        <v/>
      </c>
      <c r="DS57" s="99" t="str">
        <f>IF(病床状況確認表!DS71="","",病床状況確認表!DS$15)</f>
        <v/>
      </c>
      <c r="DT57" s="99" t="str">
        <f>IF(病床状況確認表!DT71="","",病床状況確認表!DT$15)</f>
        <v/>
      </c>
      <c r="DU57" s="99" t="str">
        <f>IF(病床状況確認表!DU71="","",病床状況確認表!DU$15)</f>
        <v/>
      </c>
      <c r="DV57" s="99" t="str">
        <f>IF(病床状況確認表!DV71="","",病床状況確認表!DV$15)</f>
        <v/>
      </c>
      <c r="DW57" s="99" t="str">
        <f>IF(病床状況確認表!DW71="","",病床状況確認表!DW$15)</f>
        <v/>
      </c>
      <c r="DX57" s="99" t="str">
        <f>IF(病床状況確認表!DX71="","",病床状況確認表!DX$15)</f>
        <v/>
      </c>
      <c r="DY57" s="99" t="str">
        <f>IF(病床状況確認表!DY71="","",病床状況確認表!DY$15)</f>
        <v/>
      </c>
      <c r="DZ57" s="99" t="str">
        <f>IF(病床状況確認表!DZ71="","",病床状況確認表!DZ$15)</f>
        <v/>
      </c>
      <c r="EA57" s="99" t="str">
        <f>IF(病床状況確認表!EA71="","",病床状況確認表!EA$15)</f>
        <v/>
      </c>
      <c r="EB57" s="99" t="str">
        <f>IF(病床状況確認表!EB71="","",病床状況確認表!EB$15)</f>
        <v/>
      </c>
      <c r="EC57" s="99" t="str">
        <f>IF(病床状況確認表!EC71="","",病床状況確認表!EC$15)</f>
        <v/>
      </c>
      <c r="ED57" s="99" t="str">
        <f>IF(病床状況確認表!ED71="","",病床状況確認表!ED$15)</f>
        <v/>
      </c>
      <c r="EE57" s="99" t="str">
        <f>IF(病床状況確認表!EE71="","",病床状況確認表!EE$15)</f>
        <v/>
      </c>
      <c r="EF57" s="99" t="str">
        <f>IF(病床状況確認表!EF71="","",病床状況確認表!EF$15)</f>
        <v/>
      </c>
      <c r="EG57" s="99" t="str">
        <f>IF(病床状況確認表!EG71="","",病床状況確認表!EG$15)</f>
        <v/>
      </c>
      <c r="EH57" s="99" t="str">
        <f>IF(病床状況確認表!EH71="","",病床状況確認表!EH$15)</f>
        <v/>
      </c>
      <c r="EI57" s="99" t="str">
        <f>IF(病床状況確認表!EI71="","",病床状況確認表!EI$15)</f>
        <v/>
      </c>
      <c r="EJ57" s="99" t="str">
        <f>IF(病床状況確認表!EJ71="","",病床状況確認表!EJ$15)</f>
        <v/>
      </c>
      <c r="EK57" s="99" t="str">
        <f>IF(病床状況確認表!EK71="","",病床状況確認表!EK$15)</f>
        <v/>
      </c>
      <c r="EL57" s="99" t="str">
        <f>IF(病床状況確認表!EL71="","",病床状況確認表!EL$15)</f>
        <v/>
      </c>
      <c r="EM57" s="99" t="str">
        <f>IF(病床状況確認表!EM71="","",病床状況確認表!EM$15)</f>
        <v/>
      </c>
      <c r="EN57" s="99" t="str">
        <f>IF(病床状況確認表!EN71="","",病床状況確認表!EN$15)</f>
        <v/>
      </c>
      <c r="EO57" s="99" t="str">
        <f>IF(病床状況確認表!EO71="","",病床状況確認表!EO$15)</f>
        <v/>
      </c>
      <c r="EP57" s="99" t="str">
        <f>IF(病床状況確認表!EP71="","",病床状況確認表!EP$15)</f>
        <v/>
      </c>
      <c r="EQ57" s="99" t="str">
        <f>IF(病床状況確認表!EQ71="","",病床状況確認表!EQ$15)</f>
        <v/>
      </c>
      <c r="ER57" s="99" t="str">
        <f>IF(病床状況確認表!ER71="","",病床状況確認表!ER$15)</f>
        <v/>
      </c>
      <c r="ES57" s="99" t="str">
        <f>IF(病床状況確認表!ES71="","",病床状況確認表!ES$15)</f>
        <v/>
      </c>
      <c r="ET57" s="99" t="str">
        <f>IF(病床状況確認表!ET71="","",病床状況確認表!ET$15)</f>
        <v/>
      </c>
      <c r="EU57" s="99" t="str">
        <f>IF(病床状況確認表!EU71="","",病床状況確認表!EU$15)</f>
        <v/>
      </c>
      <c r="EV57" s="99" t="str">
        <f>IF(病床状況確認表!EV71="","",病床状況確認表!EV$15)</f>
        <v/>
      </c>
      <c r="EW57" s="99" t="str">
        <f>IF(病床状況確認表!EW71="","",病床状況確認表!EW$15)</f>
        <v/>
      </c>
      <c r="EX57" s="99" t="str">
        <f>IF(病床状況確認表!EX71="","",病床状況確認表!EX$15)</f>
        <v/>
      </c>
      <c r="EY57" s="99" t="str">
        <f>IF(病床状況確認表!EY71="","",病床状況確認表!EY$15)</f>
        <v/>
      </c>
      <c r="EZ57" s="99" t="str">
        <f>IF(病床状況確認表!EZ71="","",病床状況確認表!EZ$15)</f>
        <v/>
      </c>
      <c r="FA57" s="99" t="str">
        <f>IF(病床状況確認表!FA71="","",病床状況確認表!FA$15)</f>
        <v/>
      </c>
      <c r="FB57" s="99" t="str">
        <f>IF(病床状況確認表!FB71="","",病床状況確認表!FB$15)</f>
        <v/>
      </c>
      <c r="FC57" s="99" t="str">
        <f>IF(病床状況確認表!FC71="","",病床状況確認表!FC$15)</f>
        <v/>
      </c>
      <c r="FD57" s="99" t="str">
        <f>IF(病床状況確認表!FD71="","",病床状況確認表!FD$15)</f>
        <v/>
      </c>
      <c r="FE57" s="99" t="str">
        <f>IF(病床状況確認表!FE71="","",病床状況確認表!FE$15)</f>
        <v/>
      </c>
      <c r="FF57" s="99" t="str">
        <f>IF(病床状況確認表!FF71="","",病床状況確認表!FF$15)</f>
        <v/>
      </c>
      <c r="FG57" s="99" t="str">
        <f>IF(病床状況確認表!FG71="","",病床状況確認表!FG$15)</f>
        <v/>
      </c>
      <c r="FH57" s="99" t="str">
        <f>IF(病床状況確認表!FH71="","",病床状況確認表!FH$15)</f>
        <v/>
      </c>
      <c r="FI57" s="99" t="str">
        <f>IF(病床状況確認表!FI71="","",病床状況確認表!FI$15)</f>
        <v/>
      </c>
      <c r="FJ57" s="99" t="str">
        <f>IF(病床状況確認表!FJ71="","",病床状況確認表!FJ$15)</f>
        <v/>
      </c>
      <c r="FK57" s="99" t="str">
        <f>IF(病床状況確認表!FK71="","",病床状況確認表!FK$15)</f>
        <v/>
      </c>
      <c r="FL57" s="99" t="str">
        <f>IF(病床状況確認表!FL71="","",病床状況確認表!FL$15)</f>
        <v/>
      </c>
      <c r="FM57" s="99" t="str">
        <f>IF(病床状況確認表!FM71="","",病床状況確認表!FM$15)</f>
        <v/>
      </c>
      <c r="FN57" s="99" t="str">
        <f>IF(病床状況確認表!FN71="","",病床状況確認表!FN$15)</f>
        <v/>
      </c>
      <c r="FO57" s="99" t="str">
        <f>IF(病床状況確認表!FO71="","",病床状況確認表!FO$15)</f>
        <v/>
      </c>
      <c r="FP57" s="99" t="str">
        <f>IF(病床状況確認表!FP71="","",病床状況確認表!FP$15)</f>
        <v/>
      </c>
      <c r="FQ57" s="99" t="str">
        <f>IF(病床状況確認表!FQ71="","",病床状況確認表!FQ$15)</f>
        <v/>
      </c>
      <c r="FR57" s="99" t="str">
        <f>IF(病床状況確認表!FR71="","",病床状況確認表!FR$15)</f>
        <v/>
      </c>
      <c r="FS57" s="99" t="str">
        <f>IF(病床状況確認表!FS71="","",病床状況確認表!FS$15)</f>
        <v/>
      </c>
      <c r="FT57" s="99" t="str">
        <f>IF(病床状況確認表!FT71="","",病床状況確認表!FT$15)</f>
        <v/>
      </c>
      <c r="FU57" s="99" t="str">
        <f>IF(病床状況確認表!FU71="","",病床状況確認表!FU$15)</f>
        <v/>
      </c>
      <c r="FV57" s="99" t="str">
        <f>IF(病床状況確認表!FV71="","",病床状況確認表!FV$15)</f>
        <v/>
      </c>
      <c r="FW57" s="99" t="str">
        <f>IF(病床状況確認表!FW71="","",病床状況確認表!FW$15)</f>
        <v/>
      </c>
      <c r="FX57" s="99" t="str">
        <f>IF(病床状況確認表!FX71="","",病床状況確認表!FX$15)</f>
        <v/>
      </c>
      <c r="FY57" s="99" t="str">
        <f>IF(病床状況確認表!FY71="","",病床状況確認表!FY$15)</f>
        <v/>
      </c>
      <c r="FZ57" s="99" t="str">
        <f>IF(病床状況確認表!FZ71="","",病床状況確認表!FZ$15)</f>
        <v/>
      </c>
      <c r="GA57" s="99" t="str">
        <f>IF(病床状況確認表!GA71="","",病床状況確認表!GA$15)</f>
        <v/>
      </c>
      <c r="GB57" s="99" t="str">
        <f>IF(病床状況確認表!GB71="","",病床状況確認表!GB$15)</f>
        <v/>
      </c>
      <c r="GC57" s="99" t="str">
        <f>IF(病床状況確認表!GC71="","",病床状況確認表!GC$15)</f>
        <v/>
      </c>
      <c r="GD57" s="99" t="str">
        <f>IF(病床状況確認表!GD71="","",病床状況確認表!GD$15)</f>
        <v/>
      </c>
      <c r="GE57" s="99" t="str">
        <f>IF(病床状況確認表!GE71="","",病床状況確認表!GE$15)</f>
        <v/>
      </c>
      <c r="GF57" s="27" t="str">
        <f t="shared" si="159"/>
        <v/>
      </c>
      <c r="GG57" s="12">
        <f t="shared" si="160"/>
        <v>0</v>
      </c>
      <c r="GH57" s="12">
        <f t="shared" si="161"/>
        <v>0</v>
      </c>
      <c r="GI57" s="45">
        <f>IFERROR(VLOOKUP(AT$3&amp;C57&amp;D57,データ!D:E,2,0),0)</f>
        <v>0</v>
      </c>
      <c r="GJ57" s="45">
        <f t="shared" si="163"/>
        <v>0</v>
      </c>
      <c r="GK57" s="1">
        <f t="shared" si="162"/>
        <v>0</v>
      </c>
      <c r="GL57" s="1" t="str">
        <f t="shared" si="164"/>
        <v/>
      </c>
    </row>
    <row r="58" spans="1:194">
      <c r="A58" s="1" t="str">
        <f>IF(GL58="","",MAX($A$6:A57)+1)</f>
        <v/>
      </c>
      <c r="B58" s="27"/>
      <c r="C58" s="6"/>
      <c r="D58" s="6"/>
      <c r="E58" s="97" t="str">
        <f>IF(病床状況確認表!E72="","",病床状況確認表!E$15)</f>
        <v/>
      </c>
      <c r="F58" s="98" t="str">
        <f>IF(病床状況確認表!F72="","",病床状況確認表!F$15)</f>
        <v/>
      </c>
      <c r="G58" s="98" t="str">
        <f>IF(病床状況確認表!G72="","",病床状況確認表!G$15)</f>
        <v/>
      </c>
      <c r="H58" s="98" t="str">
        <f>IF(病床状況確認表!H72="","",病床状況確認表!H$15)</f>
        <v/>
      </c>
      <c r="I58" s="98" t="str">
        <f>IF(病床状況確認表!I72="","",病床状況確認表!I$15)</f>
        <v/>
      </c>
      <c r="J58" s="98" t="str">
        <f>IF(病床状況確認表!J72="","",病床状況確認表!J$15)</f>
        <v/>
      </c>
      <c r="K58" s="98" t="str">
        <f>IF(病床状況確認表!K72="","",病床状況確認表!K$15)</f>
        <v/>
      </c>
      <c r="L58" s="98" t="str">
        <f>IF(病床状況確認表!L72="","",病床状況確認表!L$15)</f>
        <v/>
      </c>
      <c r="M58" s="98" t="str">
        <f>IF(病床状況確認表!M72="","",病床状況確認表!M$15)</f>
        <v/>
      </c>
      <c r="N58" s="98" t="str">
        <f>IF(病床状況確認表!N72="","",病床状況確認表!N$15)</f>
        <v/>
      </c>
      <c r="O58" s="98" t="str">
        <f>IF(病床状況確認表!O72="","",病床状況確認表!O$15)</f>
        <v/>
      </c>
      <c r="P58" s="98" t="str">
        <f>IF(病床状況確認表!P72="","",病床状況確認表!P$15)</f>
        <v/>
      </c>
      <c r="Q58" s="98" t="str">
        <f>IF(病床状況確認表!Q72="","",病床状況確認表!Q$15)</f>
        <v/>
      </c>
      <c r="R58" s="98" t="str">
        <f>IF(病床状況確認表!R72="","",病床状況確認表!R$15)</f>
        <v/>
      </c>
      <c r="S58" s="98" t="str">
        <f>IF(病床状況確認表!S72="","",病床状況確認表!S$15)</f>
        <v/>
      </c>
      <c r="T58" s="98" t="str">
        <f>IF(病床状況確認表!T72="","",病床状況確認表!T$15)</f>
        <v/>
      </c>
      <c r="U58" s="98" t="str">
        <f>IF(病床状況確認表!U72="","",病床状況確認表!U$15)</f>
        <v/>
      </c>
      <c r="V58" s="98" t="str">
        <f>IF(病床状況確認表!V72="","",病床状況確認表!V$15)</f>
        <v/>
      </c>
      <c r="W58" s="98" t="str">
        <f>IF(病床状況確認表!W72="","",病床状況確認表!W$15)</f>
        <v/>
      </c>
      <c r="X58" s="98" t="str">
        <f>IF(病床状況確認表!X72="","",病床状況確認表!X$15)</f>
        <v/>
      </c>
      <c r="Y58" s="98" t="str">
        <f>IF(病床状況確認表!Y72="","",病床状況確認表!Y$15)</f>
        <v/>
      </c>
      <c r="Z58" s="98" t="str">
        <f>IF(病床状況確認表!Z72="","",病床状況確認表!Z$15)</f>
        <v/>
      </c>
      <c r="AA58" s="98" t="str">
        <f>IF(病床状況確認表!AA72="","",病床状況確認表!AA$15)</f>
        <v/>
      </c>
      <c r="AB58" s="98" t="str">
        <f>IF(病床状況確認表!AB72="","",病床状況確認表!AB$15)</f>
        <v/>
      </c>
      <c r="AC58" s="98" t="str">
        <f>IF(病床状況確認表!AC72="","",病床状況確認表!AC$15)</f>
        <v/>
      </c>
      <c r="AD58" s="98" t="str">
        <f>IF(病床状況確認表!AD72="","",病床状況確認表!AD$15)</f>
        <v/>
      </c>
      <c r="AE58" s="98" t="str">
        <f>IF(病床状況確認表!AE72="","",病床状況確認表!AE$15)</f>
        <v/>
      </c>
      <c r="AF58" s="98" t="str">
        <f>IF(病床状況確認表!AF72="","",病床状況確認表!AF$15)</f>
        <v/>
      </c>
      <c r="AG58" s="98" t="str">
        <f>IF(病床状況確認表!AG72="","",病床状況確認表!AG$15)</f>
        <v/>
      </c>
      <c r="AH58" s="98" t="str">
        <f>IF(病床状況確認表!AH72="","",病床状況確認表!AH$15)</f>
        <v/>
      </c>
      <c r="AI58" s="98" t="str">
        <f>IF(病床状況確認表!AI72="","",病床状況確認表!AI$15)</f>
        <v/>
      </c>
      <c r="AJ58" s="99" t="str">
        <f>IF(病床状況確認表!AJ72="","",病床状況確認表!AJ$15)</f>
        <v/>
      </c>
      <c r="AK58" s="99" t="str">
        <f>IF(病床状況確認表!AK72="","",病床状況確認表!AK$15)</f>
        <v/>
      </c>
      <c r="AL58" s="99" t="str">
        <f>IF(病床状況確認表!AL72="","",病床状況確認表!AL$15)</f>
        <v/>
      </c>
      <c r="AM58" s="99" t="str">
        <f>IF(病床状況確認表!AM72="","",病床状況確認表!AM$15)</f>
        <v/>
      </c>
      <c r="AN58" s="99" t="str">
        <f>IF(病床状況確認表!AN72="","",病床状況確認表!AN$15)</f>
        <v/>
      </c>
      <c r="AO58" s="99" t="str">
        <f>IF(病床状況確認表!AO72="","",病床状況確認表!AO$15)</f>
        <v/>
      </c>
      <c r="AP58" s="99" t="str">
        <f>IF(病床状況確認表!AP72="","",病床状況確認表!AP$15)</f>
        <v/>
      </c>
      <c r="AQ58" s="99" t="str">
        <f>IF(病床状況確認表!AQ72="","",病床状況確認表!AQ$15)</f>
        <v/>
      </c>
      <c r="AR58" s="99" t="str">
        <f>IF(病床状況確認表!AR72="","",病床状況確認表!AR$15)</f>
        <v/>
      </c>
      <c r="AS58" s="99" t="str">
        <f>IF(病床状況確認表!AS72="","",病床状況確認表!AS$15)</f>
        <v/>
      </c>
      <c r="AT58" s="99" t="str">
        <f>IF(病床状況確認表!AT72="","",病床状況確認表!AT$15)</f>
        <v/>
      </c>
      <c r="AU58" s="99" t="str">
        <f>IF(病床状況確認表!AU72="","",病床状況確認表!AU$15)</f>
        <v/>
      </c>
      <c r="AV58" s="99" t="str">
        <f>IF(病床状況確認表!AV72="","",病床状況確認表!AV$15)</f>
        <v/>
      </c>
      <c r="AW58" s="99" t="str">
        <f>IF(病床状況確認表!AW72="","",病床状況確認表!AW$15)</f>
        <v/>
      </c>
      <c r="AX58" s="99" t="str">
        <f>IF(病床状況確認表!AX72="","",病床状況確認表!AX$15)</f>
        <v/>
      </c>
      <c r="AY58" s="99" t="str">
        <f>IF(病床状況確認表!AY72="","",病床状況確認表!AY$15)</f>
        <v/>
      </c>
      <c r="AZ58" s="99" t="str">
        <f>IF(病床状況確認表!AZ72="","",病床状況確認表!AZ$15)</f>
        <v/>
      </c>
      <c r="BA58" s="99" t="str">
        <f>IF(病床状況確認表!BA72="","",病床状況確認表!BA$15)</f>
        <v/>
      </c>
      <c r="BB58" s="99" t="str">
        <f>IF(病床状況確認表!BB72="","",病床状況確認表!BB$15)</f>
        <v/>
      </c>
      <c r="BC58" s="99" t="str">
        <f>IF(病床状況確認表!BC72="","",病床状況確認表!BC$15)</f>
        <v/>
      </c>
      <c r="BD58" s="99" t="str">
        <f>IF(病床状況確認表!BD72="","",病床状況確認表!BD$15)</f>
        <v/>
      </c>
      <c r="BE58" s="99" t="str">
        <f>IF(病床状況確認表!BE72="","",病床状況確認表!BE$15)</f>
        <v/>
      </c>
      <c r="BF58" s="99" t="str">
        <f>IF(病床状況確認表!BF72="","",病床状況確認表!BF$15)</f>
        <v/>
      </c>
      <c r="BG58" s="99" t="str">
        <f>IF(病床状況確認表!BG72="","",病床状況確認表!BG$15)</f>
        <v/>
      </c>
      <c r="BH58" s="99" t="str">
        <f>IF(病床状況確認表!BH72="","",病床状況確認表!BH$15)</f>
        <v/>
      </c>
      <c r="BI58" s="99" t="str">
        <f>IF(病床状況確認表!BI72="","",病床状況確認表!BI$15)</f>
        <v/>
      </c>
      <c r="BJ58" s="99" t="str">
        <f>IF(病床状況確認表!BJ72="","",病床状況確認表!BJ$15)</f>
        <v/>
      </c>
      <c r="BK58" s="99" t="str">
        <f>IF(病床状況確認表!BK72="","",病床状況確認表!BK$15)</f>
        <v/>
      </c>
      <c r="BL58" s="99" t="str">
        <f>IF(病床状況確認表!BL72="","",病床状況確認表!BL$15)</f>
        <v/>
      </c>
      <c r="BM58" s="99" t="str">
        <f>IF(病床状況確認表!BM72="","",病床状況確認表!BM$15)</f>
        <v/>
      </c>
      <c r="BN58" s="99" t="str">
        <f>IF(病床状況確認表!BN72="","",病床状況確認表!BN$15)</f>
        <v/>
      </c>
      <c r="BO58" s="99" t="str">
        <f>IF(病床状況確認表!BO72="","",病床状況確認表!BO$15)</f>
        <v/>
      </c>
      <c r="BP58" s="99" t="str">
        <f>IF(病床状況確認表!BP72="","",病床状況確認表!BP$15)</f>
        <v/>
      </c>
      <c r="BQ58" s="99" t="str">
        <f>IF(病床状況確認表!BQ72="","",病床状況確認表!BQ$15)</f>
        <v/>
      </c>
      <c r="BR58" s="99" t="str">
        <f>IF(病床状況確認表!BR72="","",病床状況確認表!BR$15)</f>
        <v/>
      </c>
      <c r="BS58" s="99" t="str">
        <f>IF(病床状況確認表!BS72="","",病床状況確認表!BS$15)</f>
        <v/>
      </c>
      <c r="BT58" s="99" t="str">
        <f>IF(病床状況確認表!BT72="","",病床状況確認表!BT$15)</f>
        <v/>
      </c>
      <c r="BU58" s="99" t="str">
        <f>IF(病床状況確認表!BU72="","",病床状況確認表!BU$15)</f>
        <v/>
      </c>
      <c r="BV58" s="99" t="str">
        <f>IF(病床状況確認表!BV72="","",病床状況確認表!BV$15)</f>
        <v/>
      </c>
      <c r="BW58" s="99" t="str">
        <f>IF(病床状況確認表!BW72="","",病床状況確認表!BW$15)</f>
        <v/>
      </c>
      <c r="BX58" s="99" t="str">
        <f>IF(病床状況確認表!BX72="","",病床状況確認表!BX$15)</f>
        <v/>
      </c>
      <c r="BY58" s="99" t="str">
        <f>IF(病床状況確認表!BY72="","",病床状況確認表!BY$15)</f>
        <v/>
      </c>
      <c r="BZ58" s="99" t="str">
        <f>IF(病床状況確認表!BZ72="","",病床状況確認表!BZ$15)</f>
        <v/>
      </c>
      <c r="CA58" s="99" t="str">
        <f>IF(病床状況確認表!CA72="","",病床状況確認表!CA$15)</f>
        <v/>
      </c>
      <c r="CB58" s="99" t="str">
        <f>IF(病床状況確認表!CB72="","",病床状況確認表!CB$15)</f>
        <v/>
      </c>
      <c r="CC58" s="99" t="str">
        <f>IF(病床状況確認表!CC72="","",病床状況確認表!CC$15)</f>
        <v/>
      </c>
      <c r="CD58" s="99" t="str">
        <f>IF(病床状況確認表!CD72="","",病床状況確認表!CD$15)</f>
        <v/>
      </c>
      <c r="CE58" s="99" t="str">
        <f>IF(病床状況確認表!CE72="","",病床状況確認表!CE$15)</f>
        <v/>
      </c>
      <c r="CF58" s="99" t="str">
        <f>IF(病床状況確認表!CF72="","",病床状況確認表!CF$15)</f>
        <v/>
      </c>
      <c r="CG58" s="99" t="str">
        <f>IF(病床状況確認表!CG72="","",病床状況確認表!CG$15)</f>
        <v/>
      </c>
      <c r="CH58" s="99" t="str">
        <f>IF(病床状況確認表!CH72="","",病床状況確認表!CH$15)</f>
        <v/>
      </c>
      <c r="CI58" s="99" t="str">
        <f>IF(病床状況確認表!CI72="","",病床状況確認表!CI$15)</f>
        <v/>
      </c>
      <c r="CJ58" s="99" t="str">
        <f>IF(病床状況確認表!CJ72="","",病床状況確認表!CJ$15)</f>
        <v/>
      </c>
      <c r="CK58" s="99" t="str">
        <f>IF(病床状況確認表!CK72="","",病床状況確認表!CK$15)</f>
        <v/>
      </c>
      <c r="CL58" s="99" t="str">
        <f>IF(病床状況確認表!CL72="","",病床状況確認表!CL$15)</f>
        <v/>
      </c>
      <c r="CM58" s="99" t="str">
        <f>IF(病床状況確認表!CM72="","",病床状況確認表!CM$15)</f>
        <v/>
      </c>
      <c r="CN58" s="99" t="str">
        <f>IF(病床状況確認表!CN72="","",病床状況確認表!CN$15)</f>
        <v/>
      </c>
      <c r="CO58" s="99" t="str">
        <f>IF(病床状況確認表!CO72="","",病床状況確認表!CO$15)</f>
        <v/>
      </c>
      <c r="CP58" s="99" t="str">
        <f>IF(病床状況確認表!CP72="","",病床状況確認表!CP$15)</f>
        <v/>
      </c>
      <c r="CQ58" s="99" t="str">
        <f>IF(病床状況確認表!CQ72="","",病床状況確認表!CQ$15)</f>
        <v/>
      </c>
      <c r="CR58" s="99" t="str">
        <f>IF(病床状況確認表!CR72="","",病床状況確認表!CR$15)</f>
        <v/>
      </c>
      <c r="CS58" s="99" t="str">
        <f>IF(病床状況確認表!CS72="","",病床状況確認表!CS$15)</f>
        <v/>
      </c>
      <c r="CT58" s="99" t="str">
        <f>IF(病床状況確認表!CT72="","",病床状況確認表!CT$15)</f>
        <v/>
      </c>
      <c r="CU58" s="99" t="str">
        <f>IF(病床状況確認表!CU72="","",病床状況確認表!CU$15)</f>
        <v/>
      </c>
      <c r="CV58" s="99" t="str">
        <f>IF(病床状況確認表!CV72="","",病床状況確認表!CV$15)</f>
        <v/>
      </c>
      <c r="CW58" s="99" t="str">
        <f>IF(病床状況確認表!CW72="","",病床状況確認表!CW$15)</f>
        <v/>
      </c>
      <c r="CX58" s="99" t="str">
        <f>IF(病床状況確認表!CX72="","",病床状況確認表!CX$15)</f>
        <v/>
      </c>
      <c r="CY58" s="99" t="str">
        <f>IF(病床状況確認表!CY72="","",病床状況確認表!CY$15)</f>
        <v/>
      </c>
      <c r="CZ58" s="99" t="str">
        <f>IF(病床状況確認表!CZ72="","",病床状況確認表!CZ$15)</f>
        <v/>
      </c>
      <c r="DA58" s="99" t="str">
        <f>IF(病床状況確認表!DA72="","",病床状況確認表!DA$15)</f>
        <v/>
      </c>
      <c r="DB58" s="99" t="str">
        <f>IF(病床状況確認表!DB72="","",病床状況確認表!DB$15)</f>
        <v/>
      </c>
      <c r="DC58" s="99" t="str">
        <f>IF(病床状況確認表!DC72="","",病床状況確認表!DC$15)</f>
        <v/>
      </c>
      <c r="DD58" s="99" t="str">
        <f>IF(病床状況確認表!DD72="","",病床状況確認表!DD$15)</f>
        <v/>
      </c>
      <c r="DE58" s="99" t="str">
        <f>IF(病床状況確認表!DE72="","",病床状況確認表!DE$15)</f>
        <v/>
      </c>
      <c r="DF58" s="99" t="str">
        <f>IF(病床状況確認表!DF72="","",病床状況確認表!DF$15)</f>
        <v/>
      </c>
      <c r="DG58" s="99" t="str">
        <f>IF(病床状況確認表!DG72="","",病床状況確認表!DG$15)</f>
        <v/>
      </c>
      <c r="DH58" s="99" t="str">
        <f>IF(病床状況確認表!DH72="","",病床状況確認表!DH$15)</f>
        <v/>
      </c>
      <c r="DI58" s="99" t="str">
        <f>IF(病床状況確認表!DI72="","",病床状況確認表!DI$15)</f>
        <v/>
      </c>
      <c r="DJ58" s="99" t="str">
        <f>IF(病床状況確認表!DJ72="","",病床状況確認表!DJ$15)</f>
        <v/>
      </c>
      <c r="DK58" s="99" t="str">
        <f>IF(病床状況確認表!DK72="","",病床状況確認表!DK$15)</f>
        <v/>
      </c>
      <c r="DL58" s="99" t="str">
        <f>IF(病床状況確認表!DL72="","",病床状況確認表!DL$15)</f>
        <v/>
      </c>
      <c r="DM58" s="99" t="str">
        <f>IF(病床状況確認表!DM72="","",病床状況確認表!DM$15)</f>
        <v/>
      </c>
      <c r="DN58" s="99" t="str">
        <f>IF(病床状況確認表!DN72="","",病床状況確認表!DN$15)</f>
        <v/>
      </c>
      <c r="DO58" s="99" t="str">
        <f>IF(病床状況確認表!DO72="","",病床状況確認表!DO$15)</f>
        <v/>
      </c>
      <c r="DP58" s="99" t="str">
        <f>IF(病床状況確認表!DP72="","",病床状況確認表!DP$15)</f>
        <v/>
      </c>
      <c r="DQ58" s="99" t="str">
        <f>IF(病床状況確認表!DQ72="","",病床状況確認表!DQ$15)</f>
        <v/>
      </c>
      <c r="DR58" s="99" t="str">
        <f>IF(病床状況確認表!DR72="","",病床状況確認表!DR$15)</f>
        <v/>
      </c>
      <c r="DS58" s="99" t="str">
        <f>IF(病床状況確認表!DS72="","",病床状況確認表!DS$15)</f>
        <v/>
      </c>
      <c r="DT58" s="99" t="str">
        <f>IF(病床状況確認表!DT72="","",病床状況確認表!DT$15)</f>
        <v/>
      </c>
      <c r="DU58" s="99" t="str">
        <f>IF(病床状況確認表!DU72="","",病床状況確認表!DU$15)</f>
        <v/>
      </c>
      <c r="DV58" s="99" t="str">
        <f>IF(病床状況確認表!DV72="","",病床状況確認表!DV$15)</f>
        <v/>
      </c>
      <c r="DW58" s="99" t="str">
        <f>IF(病床状況確認表!DW72="","",病床状況確認表!DW$15)</f>
        <v/>
      </c>
      <c r="DX58" s="99" t="str">
        <f>IF(病床状況確認表!DX72="","",病床状況確認表!DX$15)</f>
        <v/>
      </c>
      <c r="DY58" s="99" t="str">
        <f>IF(病床状況確認表!DY72="","",病床状況確認表!DY$15)</f>
        <v/>
      </c>
      <c r="DZ58" s="99" t="str">
        <f>IF(病床状況確認表!DZ72="","",病床状況確認表!DZ$15)</f>
        <v/>
      </c>
      <c r="EA58" s="99" t="str">
        <f>IF(病床状況確認表!EA72="","",病床状況確認表!EA$15)</f>
        <v/>
      </c>
      <c r="EB58" s="99" t="str">
        <f>IF(病床状況確認表!EB72="","",病床状況確認表!EB$15)</f>
        <v/>
      </c>
      <c r="EC58" s="99" t="str">
        <f>IF(病床状況確認表!EC72="","",病床状況確認表!EC$15)</f>
        <v/>
      </c>
      <c r="ED58" s="99" t="str">
        <f>IF(病床状況確認表!ED72="","",病床状況確認表!ED$15)</f>
        <v/>
      </c>
      <c r="EE58" s="99" t="str">
        <f>IF(病床状況確認表!EE72="","",病床状況確認表!EE$15)</f>
        <v/>
      </c>
      <c r="EF58" s="99" t="str">
        <f>IF(病床状況確認表!EF72="","",病床状況確認表!EF$15)</f>
        <v/>
      </c>
      <c r="EG58" s="99" t="str">
        <f>IF(病床状況確認表!EG72="","",病床状況確認表!EG$15)</f>
        <v/>
      </c>
      <c r="EH58" s="99" t="str">
        <f>IF(病床状況確認表!EH72="","",病床状況確認表!EH$15)</f>
        <v/>
      </c>
      <c r="EI58" s="99" t="str">
        <f>IF(病床状況確認表!EI72="","",病床状況確認表!EI$15)</f>
        <v/>
      </c>
      <c r="EJ58" s="99" t="str">
        <f>IF(病床状況確認表!EJ72="","",病床状況確認表!EJ$15)</f>
        <v/>
      </c>
      <c r="EK58" s="99" t="str">
        <f>IF(病床状況確認表!EK72="","",病床状況確認表!EK$15)</f>
        <v/>
      </c>
      <c r="EL58" s="99" t="str">
        <f>IF(病床状況確認表!EL72="","",病床状況確認表!EL$15)</f>
        <v/>
      </c>
      <c r="EM58" s="99" t="str">
        <f>IF(病床状況確認表!EM72="","",病床状況確認表!EM$15)</f>
        <v/>
      </c>
      <c r="EN58" s="99" t="str">
        <f>IF(病床状況確認表!EN72="","",病床状況確認表!EN$15)</f>
        <v/>
      </c>
      <c r="EO58" s="99" t="str">
        <f>IF(病床状況確認表!EO72="","",病床状況確認表!EO$15)</f>
        <v/>
      </c>
      <c r="EP58" s="99" t="str">
        <f>IF(病床状況確認表!EP72="","",病床状況確認表!EP$15)</f>
        <v/>
      </c>
      <c r="EQ58" s="99" t="str">
        <f>IF(病床状況確認表!EQ72="","",病床状況確認表!EQ$15)</f>
        <v/>
      </c>
      <c r="ER58" s="99" t="str">
        <f>IF(病床状況確認表!ER72="","",病床状況確認表!ER$15)</f>
        <v/>
      </c>
      <c r="ES58" s="99" t="str">
        <f>IF(病床状況確認表!ES72="","",病床状況確認表!ES$15)</f>
        <v/>
      </c>
      <c r="ET58" s="99" t="str">
        <f>IF(病床状況確認表!ET72="","",病床状況確認表!ET$15)</f>
        <v/>
      </c>
      <c r="EU58" s="99" t="str">
        <f>IF(病床状況確認表!EU72="","",病床状況確認表!EU$15)</f>
        <v/>
      </c>
      <c r="EV58" s="99" t="str">
        <f>IF(病床状況確認表!EV72="","",病床状況確認表!EV$15)</f>
        <v/>
      </c>
      <c r="EW58" s="99" t="str">
        <f>IF(病床状況確認表!EW72="","",病床状況確認表!EW$15)</f>
        <v/>
      </c>
      <c r="EX58" s="99" t="str">
        <f>IF(病床状況確認表!EX72="","",病床状況確認表!EX$15)</f>
        <v/>
      </c>
      <c r="EY58" s="99" t="str">
        <f>IF(病床状況確認表!EY72="","",病床状況確認表!EY$15)</f>
        <v/>
      </c>
      <c r="EZ58" s="99" t="str">
        <f>IF(病床状況確認表!EZ72="","",病床状況確認表!EZ$15)</f>
        <v/>
      </c>
      <c r="FA58" s="99" t="str">
        <f>IF(病床状況確認表!FA72="","",病床状況確認表!FA$15)</f>
        <v/>
      </c>
      <c r="FB58" s="99" t="str">
        <f>IF(病床状況確認表!FB72="","",病床状況確認表!FB$15)</f>
        <v/>
      </c>
      <c r="FC58" s="99" t="str">
        <f>IF(病床状況確認表!FC72="","",病床状況確認表!FC$15)</f>
        <v/>
      </c>
      <c r="FD58" s="99" t="str">
        <f>IF(病床状況確認表!FD72="","",病床状況確認表!FD$15)</f>
        <v/>
      </c>
      <c r="FE58" s="99" t="str">
        <f>IF(病床状況確認表!FE72="","",病床状況確認表!FE$15)</f>
        <v/>
      </c>
      <c r="FF58" s="99" t="str">
        <f>IF(病床状況確認表!FF72="","",病床状況確認表!FF$15)</f>
        <v/>
      </c>
      <c r="FG58" s="99" t="str">
        <f>IF(病床状況確認表!FG72="","",病床状況確認表!FG$15)</f>
        <v/>
      </c>
      <c r="FH58" s="99" t="str">
        <f>IF(病床状況確認表!FH72="","",病床状況確認表!FH$15)</f>
        <v/>
      </c>
      <c r="FI58" s="99" t="str">
        <f>IF(病床状況確認表!FI72="","",病床状況確認表!FI$15)</f>
        <v/>
      </c>
      <c r="FJ58" s="99" t="str">
        <f>IF(病床状況確認表!FJ72="","",病床状況確認表!FJ$15)</f>
        <v/>
      </c>
      <c r="FK58" s="99" t="str">
        <f>IF(病床状況確認表!FK72="","",病床状況確認表!FK$15)</f>
        <v/>
      </c>
      <c r="FL58" s="99" t="str">
        <f>IF(病床状況確認表!FL72="","",病床状況確認表!FL$15)</f>
        <v/>
      </c>
      <c r="FM58" s="99" t="str">
        <f>IF(病床状況確認表!FM72="","",病床状況確認表!FM$15)</f>
        <v/>
      </c>
      <c r="FN58" s="99" t="str">
        <f>IF(病床状況確認表!FN72="","",病床状況確認表!FN$15)</f>
        <v/>
      </c>
      <c r="FO58" s="99" t="str">
        <f>IF(病床状況確認表!FO72="","",病床状況確認表!FO$15)</f>
        <v/>
      </c>
      <c r="FP58" s="99" t="str">
        <f>IF(病床状況確認表!FP72="","",病床状況確認表!FP$15)</f>
        <v/>
      </c>
      <c r="FQ58" s="99" t="str">
        <f>IF(病床状況確認表!FQ72="","",病床状況確認表!FQ$15)</f>
        <v/>
      </c>
      <c r="FR58" s="99" t="str">
        <f>IF(病床状況確認表!FR72="","",病床状況確認表!FR$15)</f>
        <v/>
      </c>
      <c r="FS58" s="99" t="str">
        <f>IF(病床状況確認表!FS72="","",病床状況確認表!FS$15)</f>
        <v/>
      </c>
      <c r="FT58" s="99" t="str">
        <f>IF(病床状況確認表!FT72="","",病床状況確認表!FT$15)</f>
        <v/>
      </c>
      <c r="FU58" s="99" t="str">
        <f>IF(病床状況確認表!FU72="","",病床状況確認表!FU$15)</f>
        <v/>
      </c>
      <c r="FV58" s="99" t="str">
        <f>IF(病床状況確認表!FV72="","",病床状況確認表!FV$15)</f>
        <v/>
      </c>
      <c r="FW58" s="99" t="str">
        <f>IF(病床状況確認表!FW72="","",病床状況確認表!FW$15)</f>
        <v/>
      </c>
      <c r="FX58" s="99" t="str">
        <f>IF(病床状況確認表!FX72="","",病床状況確認表!FX$15)</f>
        <v/>
      </c>
      <c r="FY58" s="99" t="str">
        <f>IF(病床状況確認表!FY72="","",病床状況確認表!FY$15)</f>
        <v/>
      </c>
      <c r="FZ58" s="99" t="str">
        <f>IF(病床状況確認表!FZ72="","",病床状況確認表!FZ$15)</f>
        <v/>
      </c>
      <c r="GA58" s="99" t="str">
        <f>IF(病床状況確認表!GA72="","",病床状況確認表!GA$15)</f>
        <v/>
      </c>
      <c r="GB58" s="99" t="str">
        <f>IF(病床状況確認表!GB72="","",病床状況確認表!GB$15)</f>
        <v/>
      </c>
      <c r="GC58" s="99" t="str">
        <f>IF(病床状況確認表!GC72="","",病床状況確認表!GC$15)</f>
        <v/>
      </c>
      <c r="GD58" s="99" t="str">
        <f>IF(病床状況確認表!GD72="","",病床状況確認表!GD$15)</f>
        <v/>
      </c>
      <c r="GE58" s="99" t="str">
        <f>IF(病床状況確認表!GE72="","",病床状況確認表!GE$15)</f>
        <v/>
      </c>
      <c r="GF58" s="27" t="str">
        <f t="shared" si="159"/>
        <v/>
      </c>
      <c r="GG58" s="12">
        <f t="shared" si="160"/>
        <v>0</v>
      </c>
      <c r="GH58" s="12">
        <f t="shared" si="161"/>
        <v>0</v>
      </c>
      <c r="GI58" s="45">
        <f>IFERROR(VLOOKUP(AT$3&amp;C58&amp;D58,データ!D:E,2,0),0)</f>
        <v>0</v>
      </c>
      <c r="GJ58" s="45">
        <f t="shared" si="163"/>
        <v>0</v>
      </c>
      <c r="GK58" s="1">
        <f t="shared" si="162"/>
        <v>0</v>
      </c>
      <c r="GL58" s="1" t="str">
        <f t="shared" si="164"/>
        <v/>
      </c>
    </row>
    <row r="59" spans="1:194">
      <c r="A59" s="1" t="str">
        <f>IF(GL59="","",MAX($A$6:A58)+1)</f>
        <v/>
      </c>
      <c r="B59" s="27"/>
      <c r="C59" s="6"/>
      <c r="D59" s="6"/>
      <c r="E59" s="97" t="str">
        <f>IF(病床状況確認表!E73="","",病床状況確認表!E$15)</f>
        <v/>
      </c>
      <c r="F59" s="98" t="str">
        <f>IF(病床状況確認表!F73="","",病床状況確認表!F$15)</f>
        <v/>
      </c>
      <c r="G59" s="98" t="str">
        <f>IF(病床状況確認表!G73="","",病床状況確認表!G$15)</f>
        <v/>
      </c>
      <c r="H59" s="98" t="str">
        <f>IF(病床状況確認表!H73="","",病床状況確認表!H$15)</f>
        <v/>
      </c>
      <c r="I59" s="98" t="str">
        <f>IF(病床状況確認表!I73="","",病床状況確認表!I$15)</f>
        <v/>
      </c>
      <c r="J59" s="98" t="str">
        <f>IF(病床状況確認表!J73="","",病床状況確認表!J$15)</f>
        <v/>
      </c>
      <c r="K59" s="98" t="str">
        <f>IF(病床状況確認表!K73="","",病床状況確認表!K$15)</f>
        <v/>
      </c>
      <c r="L59" s="98" t="str">
        <f>IF(病床状況確認表!L73="","",病床状況確認表!L$15)</f>
        <v/>
      </c>
      <c r="M59" s="98" t="str">
        <f>IF(病床状況確認表!M73="","",病床状況確認表!M$15)</f>
        <v/>
      </c>
      <c r="N59" s="98" t="str">
        <f>IF(病床状況確認表!N73="","",病床状況確認表!N$15)</f>
        <v/>
      </c>
      <c r="O59" s="98" t="str">
        <f>IF(病床状況確認表!O73="","",病床状況確認表!O$15)</f>
        <v/>
      </c>
      <c r="P59" s="98" t="str">
        <f>IF(病床状況確認表!P73="","",病床状況確認表!P$15)</f>
        <v/>
      </c>
      <c r="Q59" s="98" t="str">
        <f>IF(病床状況確認表!Q73="","",病床状況確認表!Q$15)</f>
        <v/>
      </c>
      <c r="R59" s="98" t="str">
        <f>IF(病床状況確認表!R73="","",病床状況確認表!R$15)</f>
        <v/>
      </c>
      <c r="S59" s="98" t="str">
        <f>IF(病床状況確認表!S73="","",病床状況確認表!S$15)</f>
        <v/>
      </c>
      <c r="T59" s="98" t="str">
        <f>IF(病床状況確認表!T73="","",病床状況確認表!T$15)</f>
        <v/>
      </c>
      <c r="U59" s="98" t="str">
        <f>IF(病床状況確認表!U73="","",病床状況確認表!U$15)</f>
        <v/>
      </c>
      <c r="V59" s="98" t="str">
        <f>IF(病床状況確認表!V73="","",病床状況確認表!V$15)</f>
        <v/>
      </c>
      <c r="W59" s="98" t="str">
        <f>IF(病床状況確認表!W73="","",病床状況確認表!W$15)</f>
        <v/>
      </c>
      <c r="X59" s="98" t="str">
        <f>IF(病床状況確認表!X73="","",病床状況確認表!X$15)</f>
        <v/>
      </c>
      <c r="Y59" s="98" t="str">
        <f>IF(病床状況確認表!Y73="","",病床状況確認表!Y$15)</f>
        <v/>
      </c>
      <c r="Z59" s="98" t="str">
        <f>IF(病床状況確認表!Z73="","",病床状況確認表!Z$15)</f>
        <v/>
      </c>
      <c r="AA59" s="98" t="str">
        <f>IF(病床状況確認表!AA73="","",病床状況確認表!AA$15)</f>
        <v/>
      </c>
      <c r="AB59" s="98" t="str">
        <f>IF(病床状況確認表!AB73="","",病床状況確認表!AB$15)</f>
        <v/>
      </c>
      <c r="AC59" s="98" t="str">
        <f>IF(病床状況確認表!AC73="","",病床状況確認表!AC$15)</f>
        <v/>
      </c>
      <c r="AD59" s="98" t="str">
        <f>IF(病床状況確認表!AD73="","",病床状況確認表!AD$15)</f>
        <v/>
      </c>
      <c r="AE59" s="98" t="str">
        <f>IF(病床状況確認表!AE73="","",病床状況確認表!AE$15)</f>
        <v/>
      </c>
      <c r="AF59" s="98" t="str">
        <f>IF(病床状況確認表!AF73="","",病床状況確認表!AF$15)</f>
        <v/>
      </c>
      <c r="AG59" s="98" t="str">
        <f>IF(病床状況確認表!AG73="","",病床状況確認表!AG$15)</f>
        <v/>
      </c>
      <c r="AH59" s="98" t="str">
        <f>IF(病床状況確認表!AH73="","",病床状況確認表!AH$15)</f>
        <v/>
      </c>
      <c r="AI59" s="98" t="str">
        <f>IF(病床状況確認表!AI73="","",病床状況確認表!AI$15)</f>
        <v/>
      </c>
      <c r="AJ59" s="99" t="str">
        <f>IF(病床状況確認表!AJ73="","",病床状況確認表!AJ$15)</f>
        <v/>
      </c>
      <c r="AK59" s="99" t="str">
        <f>IF(病床状況確認表!AK73="","",病床状況確認表!AK$15)</f>
        <v/>
      </c>
      <c r="AL59" s="99" t="str">
        <f>IF(病床状況確認表!AL73="","",病床状況確認表!AL$15)</f>
        <v/>
      </c>
      <c r="AM59" s="99" t="str">
        <f>IF(病床状況確認表!AM73="","",病床状況確認表!AM$15)</f>
        <v/>
      </c>
      <c r="AN59" s="99" t="str">
        <f>IF(病床状況確認表!AN73="","",病床状況確認表!AN$15)</f>
        <v/>
      </c>
      <c r="AO59" s="99" t="str">
        <f>IF(病床状況確認表!AO73="","",病床状況確認表!AO$15)</f>
        <v/>
      </c>
      <c r="AP59" s="99" t="str">
        <f>IF(病床状況確認表!AP73="","",病床状況確認表!AP$15)</f>
        <v/>
      </c>
      <c r="AQ59" s="99" t="str">
        <f>IF(病床状況確認表!AQ73="","",病床状況確認表!AQ$15)</f>
        <v/>
      </c>
      <c r="AR59" s="99" t="str">
        <f>IF(病床状況確認表!AR73="","",病床状況確認表!AR$15)</f>
        <v/>
      </c>
      <c r="AS59" s="99" t="str">
        <f>IF(病床状況確認表!AS73="","",病床状況確認表!AS$15)</f>
        <v/>
      </c>
      <c r="AT59" s="99" t="str">
        <f>IF(病床状況確認表!AT73="","",病床状況確認表!AT$15)</f>
        <v/>
      </c>
      <c r="AU59" s="99" t="str">
        <f>IF(病床状況確認表!AU73="","",病床状況確認表!AU$15)</f>
        <v/>
      </c>
      <c r="AV59" s="99" t="str">
        <f>IF(病床状況確認表!AV73="","",病床状況確認表!AV$15)</f>
        <v/>
      </c>
      <c r="AW59" s="99" t="str">
        <f>IF(病床状況確認表!AW73="","",病床状況確認表!AW$15)</f>
        <v/>
      </c>
      <c r="AX59" s="99" t="str">
        <f>IF(病床状況確認表!AX73="","",病床状況確認表!AX$15)</f>
        <v/>
      </c>
      <c r="AY59" s="99" t="str">
        <f>IF(病床状況確認表!AY73="","",病床状況確認表!AY$15)</f>
        <v/>
      </c>
      <c r="AZ59" s="99" t="str">
        <f>IF(病床状況確認表!AZ73="","",病床状況確認表!AZ$15)</f>
        <v/>
      </c>
      <c r="BA59" s="99" t="str">
        <f>IF(病床状況確認表!BA73="","",病床状況確認表!BA$15)</f>
        <v/>
      </c>
      <c r="BB59" s="99" t="str">
        <f>IF(病床状況確認表!BB73="","",病床状況確認表!BB$15)</f>
        <v/>
      </c>
      <c r="BC59" s="99" t="str">
        <f>IF(病床状況確認表!BC73="","",病床状況確認表!BC$15)</f>
        <v/>
      </c>
      <c r="BD59" s="99" t="str">
        <f>IF(病床状況確認表!BD73="","",病床状況確認表!BD$15)</f>
        <v/>
      </c>
      <c r="BE59" s="99" t="str">
        <f>IF(病床状況確認表!BE73="","",病床状況確認表!BE$15)</f>
        <v/>
      </c>
      <c r="BF59" s="99" t="str">
        <f>IF(病床状況確認表!BF73="","",病床状況確認表!BF$15)</f>
        <v/>
      </c>
      <c r="BG59" s="99" t="str">
        <f>IF(病床状況確認表!BG73="","",病床状況確認表!BG$15)</f>
        <v/>
      </c>
      <c r="BH59" s="99" t="str">
        <f>IF(病床状況確認表!BH73="","",病床状況確認表!BH$15)</f>
        <v/>
      </c>
      <c r="BI59" s="99" t="str">
        <f>IF(病床状況確認表!BI73="","",病床状況確認表!BI$15)</f>
        <v/>
      </c>
      <c r="BJ59" s="99" t="str">
        <f>IF(病床状況確認表!BJ73="","",病床状況確認表!BJ$15)</f>
        <v/>
      </c>
      <c r="BK59" s="99" t="str">
        <f>IF(病床状況確認表!BK73="","",病床状況確認表!BK$15)</f>
        <v/>
      </c>
      <c r="BL59" s="99" t="str">
        <f>IF(病床状況確認表!BL73="","",病床状況確認表!BL$15)</f>
        <v/>
      </c>
      <c r="BM59" s="99" t="str">
        <f>IF(病床状況確認表!BM73="","",病床状況確認表!BM$15)</f>
        <v/>
      </c>
      <c r="BN59" s="99" t="str">
        <f>IF(病床状況確認表!BN73="","",病床状況確認表!BN$15)</f>
        <v/>
      </c>
      <c r="BO59" s="99" t="str">
        <f>IF(病床状況確認表!BO73="","",病床状況確認表!BO$15)</f>
        <v/>
      </c>
      <c r="BP59" s="99" t="str">
        <f>IF(病床状況確認表!BP73="","",病床状況確認表!BP$15)</f>
        <v/>
      </c>
      <c r="BQ59" s="99" t="str">
        <f>IF(病床状況確認表!BQ73="","",病床状況確認表!BQ$15)</f>
        <v/>
      </c>
      <c r="BR59" s="99" t="str">
        <f>IF(病床状況確認表!BR73="","",病床状況確認表!BR$15)</f>
        <v/>
      </c>
      <c r="BS59" s="99" t="str">
        <f>IF(病床状況確認表!BS73="","",病床状況確認表!BS$15)</f>
        <v/>
      </c>
      <c r="BT59" s="99" t="str">
        <f>IF(病床状況確認表!BT73="","",病床状況確認表!BT$15)</f>
        <v/>
      </c>
      <c r="BU59" s="99" t="str">
        <f>IF(病床状況確認表!BU73="","",病床状況確認表!BU$15)</f>
        <v/>
      </c>
      <c r="BV59" s="99" t="str">
        <f>IF(病床状況確認表!BV73="","",病床状況確認表!BV$15)</f>
        <v/>
      </c>
      <c r="BW59" s="99" t="str">
        <f>IF(病床状況確認表!BW73="","",病床状況確認表!BW$15)</f>
        <v/>
      </c>
      <c r="BX59" s="99" t="str">
        <f>IF(病床状況確認表!BX73="","",病床状況確認表!BX$15)</f>
        <v/>
      </c>
      <c r="BY59" s="99" t="str">
        <f>IF(病床状況確認表!BY73="","",病床状況確認表!BY$15)</f>
        <v/>
      </c>
      <c r="BZ59" s="99" t="str">
        <f>IF(病床状況確認表!BZ73="","",病床状況確認表!BZ$15)</f>
        <v/>
      </c>
      <c r="CA59" s="99" t="str">
        <f>IF(病床状況確認表!CA73="","",病床状況確認表!CA$15)</f>
        <v/>
      </c>
      <c r="CB59" s="99" t="str">
        <f>IF(病床状況確認表!CB73="","",病床状況確認表!CB$15)</f>
        <v/>
      </c>
      <c r="CC59" s="99" t="str">
        <f>IF(病床状況確認表!CC73="","",病床状況確認表!CC$15)</f>
        <v/>
      </c>
      <c r="CD59" s="99" t="str">
        <f>IF(病床状況確認表!CD73="","",病床状況確認表!CD$15)</f>
        <v/>
      </c>
      <c r="CE59" s="99" t="str">
        <f>IF(病床状況確認表!CE73="","",病床状況確認表!CE$15)</f>
        <v/>
      </c>
      <c r="CF59" s="99" t="str">
        <f>IF(病床状況確認表!CF73="","",病床状況確認表!CF$15)</f>
        <v/>
      </c>
      <c r="CG59" s="99" t="str">
        <f>IF(病床状況確認表!CG73="","",病床状況確認表!CG$15)</f>
        <v/>
      </c>
      <c r="CH59" s="99" t="str">
        <f>IF(病床状況確認表!CH73="","",病床状況確認表!CH$15)</f>
        <v/>
      </c>
      <c r="CI59" s="99" t="str">
        <f>IF(病床状況確認表!CI73="","",病床状況確認表!CI$15)</f>
        <v/>
      </c>
      <c r="CJ59" s="99" t="str">
        <f>IF(病床状況確認表!CJ73="","",病床状況確認表!CJ$15)</f>
        <v/>
      </c>
      <c r="CK59" s="99" t="str">
        <f>IF(病床状況確認表!CK73="","",病床状況確認表!CK$15)</f>
        <v/>
      </c>
      <c r="CL59" s="99" t="str">
        <f>IF(病床状況確認表!CL73="","",病床状況確認表!CL$15)</f>
        <v/>
      </c>
      <c r="CM59" s="99" t="str">
        <f>IF(病床状況確認表!CM73="","",病床状況確認表!CM$15)</f>
        <v/>
      </c>
      <c r="CN59" s="99" t="str">
        <f>IF(病床状況確認表!CN73="","",病床状況確認表!CN$15)</f>
        <v/>
      </c>
      <c r="CO59" s="99" t="str">
        <f>IF(病床状況確認表!CO73="","",病床状況確認表!CO$15)</f>
        <v/>
      </c>
      <c r="CP59" s="99" t="str">
        <f>IF(病床状況確認表!CP73="","",病床状況確認表!CP$15)</f>
        <v/>
      </c>
      <c r="CQ59" s="99" t="str">
        <f>IF(病床状況確認表!CQ73="","",病床状況確認表!CQ$15)</f>
        <v/>
      </c>
      <c r="CR59" s="99" t="str">
        <f>IF(病床状況確認表!CR73="","",病床状況確認表!CR$15)</f>
        <v/>
      </c>
      <c r="CS59" s="99" t="str">
        <f>IF(病床状況確認表!CS73="","",病床状況確認表!CS$15)</f>
        <v/>
      </c>
      <c r="CT59" s="99" t="str">
        <f>IF(病床状況確認表!CT73="","",病床状況確認表!CT$15)</f>
        <v/>
      </c>
      <c r="CU59" s="99" t="str">
        <f>IF(病床状況確認表!CU73="","",病床状況確認表!CU$15)</f>
        <v/>
      </c>
      <c r="CV59" s="99" t="str">
        <f>IF(病床状況確認表!CV73="","",病床状況確認表!CV$15)</f>
        <v/>
      </c>
      <c r="CW59" s="99" t="str">
        <f>IF(病床状況確認表!CW73="","",病床状況確認表!CW$15)</f>
        <v/>
      </c>
      <c r="CX59" s="99" t="str">
        <f>IF(病床状況確認表!CX73="","",病床状況確認表!CX$15)</f>
        <v/>
      </c>
      <c r="CY59" s="99" t="str">
        <f>IF(病床状況確認表!CY73="","",病床状況確認表!CY$15)</f>
        <v/>
      </c>
      <c r="CZ59" s="99" t="str">
        <f>IF(病床状況確認表!CZ73="","",病床状況確認表!CZ$15)</f>
        <v/>
      </c>
      <c r="DA59" s="99" t="str">
        <f>IF(病床状況確認表!DA73="","",病床状況確認表!DA$15)</f>
        <v/>
      </c>
      <c r="DB59" s="99" t="str">
        <f>IF(病床状況確認表!DB73="","",病床状況確認表!DB$15)</f>
        <v/>
      </c>
      <c r="DC59" s="99" t="str">
        <f>IF(病床状況確認表!DC73="","",病床状況確認表!DC$15)</f>
        <v/>
      </c>
      <c r="DD59" s="99" t="str">
        <f>IF(病床状況確認表!DD73="","",病床状況確認表!DD$15)</f>
        <v/>
      </c>
      <c r="DE59" s="99" t="str">
        <f>IF(病床状況確認表!DE73="","",病床状況確認表!DE$15)</f>
        <v/>
      </c>
      <c r="DF59" s="99" t="str">
        <f>IF(病床状況確認表!DF73="","",病床状況確認表!DF$15)</f>
        <v/>
      </c>
      <c r="DG59" s="99" t="str">
        <f>IF(病床状況確認表!DG73="","",病床状況確認表!DG$15)</f>
        <v/>
      </c>
      <c r="DH59" s="99" t="str">
        <f>IF(病床状況確認表!DH73="","",病床状況確認表!DH$15)</f>
        <v/>
      </c>
      <c r="DI59" s="99" t="str">
        <f>IF(病床状況確認表!DI73="","",病床状況確認表!DI$15)</f>
        <v/>
      </c>
      <c r="DJ59" s="99" t="str">
        <f>IF(病床状況確認表!DJ73="","",病床状況確認表!DJ$15)</f>
        <v/>
      </c>
      <c r="DK59" s="99" t="str">
        <f>IF(病床状況確認表!DK73="","",病床状況確認表!DK$15)</f>
        <v/>
      </c>
      <c r="DL59" s="99" t="str">
        <f>IF(病床状況確認表!DL73="","",病床状況確認表!DL$15)</f>
        <v/>
      </c>
      <c r="DM59" s="99" t="str">
        <f>IF(病床状況確認表!DM73="","",病床状況確認表!DM$15)</f>
        <v/>
      </c>
      <c r="DN59" s="99" t="str">
        <f>IF(病床状況確認表!DN73="","",病床状況確認表!DN$15)</f>
        <v/>
      </c>
      <c r="DO59" s="99" t="str">
        <f>IF(病床状況確認表!DO73="","",病床状況確認表!DO$15)</f>
        <v/>
      </c>
      <c r="DP59" s="99" t="str">
        <f>IF(病床状況確認表!DP73="","",病床状況確認表!DP$15)</f>
        <v/>
      </c>
      <c r="DQ59" s="99" t="str">
        <f>IF(病床状況確認表!DQ73="","",病床状況確認表!DQ$15)</f>
        <v/>
      </c>
      <c r="DR59" s="99" t="str">
        <f>IF(病床状況確認表!DR73="","",病床状況確認表!DR$15)</f>
        <v/>
      </c>
      <c r="DS59" s="99" t="str">
        <f>IF(病床状況確認表!DS73="","",病床状況確認表!DS$15)</f>
        <v/>
      </c>
      <c r="DT59" s="99" t="str">
        <f>IF(病床状況確認表!DT73="","",病床状況確認表!DT$15)</f>
        <v/>
      </c>
      <c r="DU59" s="99" t="str">
        <f>IF(病床状況確認表!DU73="","",病床状況確認表!DU$15)</f>
        <v/>
      </c>
      <c r="DV59" s="99" t="str">
        <f>IF(病床状況確認表!DV73="","",病床状況確認表!DV$15)</f>
        <v/>
      </c>
      <c r="DW59" s="99" t="str">
        <f>IF(病床状況確認表!DW73="","",病床状況確認表!DW$15)</f>
        <v/>
      </c>
      <c r="DX59" s="99" t="str">
        <f>IF(病床状況確認表!DX73="","",病床状況確認表!DX$15)</f>
        <v/>
      </c>
      <c r="DY59" s="99" t="str">
        <f>IF(病床状況確認表!DY73="","",病床状況確認表!DY$15)</f>
        <v/>
      </c>
      <c r="DZ59" s="99" t="str">
        <f>IF(病床状況確認表!DZ73="","",病床状況確認表!DZ$15)</f>
        <v/>
      </c>
      <c r="EA59" s="99" t="str">
        <f>IF(病床状況確認表!EA73="","",病床状況確認表!EA$15)</f>
        <v/>
      </c>
      <c r="EB59" s="99" t="str">
        <f>IF(病床状況確認表!EB73="","",病床状況確認表!EB$15)</f>
        <v/>
      </c>
      <c r="EC59" s="99" t="str">
        <f>IF(病床状況確認表!EC73="","",病床状況確認表!EC$15)</f>
        <v/>
      </c>
      <c r="ED59" s="99" t="str">
        <f>IF(病床状況確認表!ED73="","",病床状況確認表!ED$15)</f>
        <v/>
      </c>
      <c r="EE59" s="99" t="str">
        <f>IF(病床状況確認表!EE73="","",病床状況確認表!EE$15)</f>
        <v/>
      </c>
      <c r="EF59" s="99" t="str">
        <f>IF(病床状況確認表!EF73="","",病床状況確認表!EF$15)</f>
        <v/>
      </c>
      <c r="EG59" s="99" t="str">
        <f>IF(病床状況確認表!EG73="","",病床状況確認表!EG$15)</f>
        <v/>
      </c>
      <c r="EH59" s="99" t="str">
        <f>IF(病床状況確認表!EH73="","",病床状況確認表!EH$15)</f>
        <v/>
      </c>
      <c r="EI59" s="99" t="str">
        <f>IF(病床状況確認表!EI73="","",病床状況確認表!EI$15)</f>
        <v/>
      </c>
      <c r="EJ59" s="99" t="str">
        <f>IF(病床状況確認表!EJ73="","",病床状況確認表!EJ$15)</f>
        <v/>
      </c>
      <c r="EK59" s="99" t="str">
        <f>IF(病床状況確認表!EK73="","",病床状況確認表!EK$15)</f>
        <v/>
      </c>
      <c r="EL59" s="99" t="str">
        <f>IF(病床状況確認表!EL73="","",病床状況確認表!EL$15)</f>
        <v/>
      </c>
      <c r="EM59" s="99" t="str">
        <f>IF(病床状況確認表!EM73="","",病床状況確認表!EM$15)</f>
        <v/>
      </c>
      <c r="EN59" s="99" t="str">
        <f>IF(病床状況確認表!EN73="","",病床状況確認表!EN$15)</f>
        <v/>
      </c>
      <c r="EO59" s="99" t="str">
        <f>IF(病床状況確認表!EO73="","",病床状況確認表!EO$15)</f>
        <v/>
      </c>
      <c r="EP59" s="99" t="str">
        <f>IF(病床状況確認表!EP73="","",病床状況確認表!EP$15)</f>
        <v/>
      </c>
      <c r="EQ59" s="99" t="str">
        <f>IF(病床状況確認表!EQ73="","",病床状況確認表!EQ$15)</f>
        <v/>
      </c>
      <c r="ER59" s="99" t="str">
        <f>IF(病床状況確認表!ER73="","",病床状況確認表!ER$15)</f>
        <v/>
      </c>
      <c r="ES59" s="99" t="str">
        <f>IF(病床状況確認表!ES73="","",病床状況確認表!ES$15)</f>
        <v/>
      </c>
      <c r="ET59" s="99" t="str">
        <f>IF(病床状況確認表!ET73="","",病床状況確認表!ET$15)</f>
        <v/>
      </c>
      <c r="EU59" s="99" t="str">
        <f>IF(病床状況確認表!EU73="","",病床状況確認表!EU$15)</f>
        <v/>
      </c>
      <c r="EV59" s="99" t="str">
        <f>IF(病床状況確認表!EV73="","",病床状況確認表!EV$15)</f>
        <v/>
      </c>
      <c r="EW59" s="99" t="str">
        <f>IF(病床状況確認表!EW73="","",病床状況確認表!EW$15)</f>
        <v/>
      </c>
      <c r="EX59" s="99" t="str">
        <f>IF(病床状況確認表!EX73="","",病床状況確認表!EX$15)</f>
        <v/>
      </c>
      <c r="EY59" s="99" t="str">
        <f>IF(病床状況確認表!EY73="","",病床状況確認表!EY$15)</f>
        <v/>
      </c>
      <c r="EZ59" s="99" t="str">
        <f>IF(病床状況確認表!EZ73="","",病床状況確認表!EZ$15)</f>
        <v/>
      </c>
      <c r="FA59" s="99" t="str">
        <f>IF(病床状況確認表!FA73="","",病床状況確認表!FA$15)</f>
        <v/>
      </c>
      <c r="FB59" s="99" t="str">
        <f>IF(病床状況確認表!FB73="","",病床状況確認表!FB$15)</f>
        <v/>
      </c>
      <c r="FC59" s="99" t="str">
        <f>IF(病床状況確認表!FC73="","",病床状況確認表!FC$15)</f>
        <v/>
      </c>
      <c r="FD59" s="99" t="str">
        <f>IF(病床状況確認表!FD73="","",病床状況確認表!FD$15)</f>
        <v/>
      </c>
      <c r="FE59" s="99" t="str">
        <f>IF(病床状況確認表!FE73="","",病床状況確認表!FE$15)</f>
        <v/>
      </c>
      <c r="FF59" s="99" t="str">
        <f>IF(病床状況確認表!FF73="","",病床状況確認表!FF$15)</f>
        <v/>
      </c>
      <c r="FG59" s="99" t="str">
        <f>IF(病床状況確認表!FG73="","",病床状況確認表!FG$15)</f>
        <v/>
      </c>
      <c r="FH59" s="99" t="str">
        <f>IF(病床状況確認表!FH73="","",病床状況確認表!FH$15)</f>
        <v/>
      </c>
      <c r="FI59" s="99" t="str">
        <f>IF(病床状況確認表!FI73="","",病床状況確認表!FI$15)</f>
        <v/>
      </c>
      <c r="FJ59" s="99" t="str">
        <f>IF(病床状況確認表!FJ73="","",病床状況確認表!FJ$15)</f>
        <v/>
      </c>
      <c r="FK59" s="99" t="str">
        <f>IF(病床状況確認表!FK73="","",病床状況確認表!FK$15)</f>
        <v/>
      </c>
      <c r="FL59" s="99" t="str">
        <f>IF(病床状況確認表!FL73="","",病床状況確認表!FL$15)</f>
        <v/>
      </c>
      <c r="FM59" s="99" t="str">
        <f>IF(病床状況確認表!FM73="","",病床状況確認表!FM$15)</f>
        <v/>
      </c>
      <c r="FN59" s="99" t="str">
        <f>IF(病床状況確認表!FN73="","",病床状況確認表!FN$15)</f>
        <v/>
      </c>
      <c r="FO59" s="99" t="str">
        <f>IF(病床状況確認表!FO73="","",病床状況確認表!FO$15)</f>
        <v/>
      </c>
      <c r="FP59" s="99" t="str">
        <f>IF(病床状況確認表!FP73="","",病床状況確認表!FP$15)</f>
        <v/>
      </c>
      <c r="FQ59" s="99" t="str">
        <f>IF(病床状況確認表!FQ73="","",病床状況確認表!FQ$15)</f>
        <v/>
      </c>
      <c r="FR59" s="99" t="str">
        <f>IF(病床状況確認表!FR73="","",病床状況確認表!FR$15)</f>
        <v/>
      </c>
      <c r="FS59" s="99" t="str">
        <f>IF(病床状況確認表!FS73="","",病床状況確認表!FS$15)</f>
        <v/>
      </c>
      <c r="FT59" s="99" t="str">
        <f>IF(病床状況確認表!FT73="","",病床状況確認表!FT$15)</f>
        <v/>
      </c>
      <c r="FU59" s="99" t="str">
        <f>IF(病床状況確認表!FU73="","",病床状況確認表!FU$15)</f>
        <v/>
      </c>
      <c r="FV59" s="99" t="str">
        <f>IF(病床状況確認表!FV73="","",病床状況確認表!FV$15)</f>
        <v/>
      </c>
      <c r="FW59" s="99" t="str">
        <f>IF(病床状況確認表!FW73="","",病床状況確認表!FW$15)</f>
        <v/>
      </c>
      <c r="FX59" s="99" t="str">
        <f>IF(病床状況確認表!FX73="","",病床状況確認表!FX$15)</f>
        <v/>
      </c>
      <c r="FY59" s="99" t="str">
        <f>IF(病床状況確認表!FY73="","",病床状況確認表!FY$15)</f>
        <v/>
      </c>
      <c r="FZ59" s="99" t="str">
        <f>IF(病床状況確認表!FZ73="","",病床状況確認表!FZ$15)</f>
        <v/>
      </c>
      <c r="GA59" s="99" t="str">
        <f>IF(病床状況確認表!GA73="","",病床状況確認表!GA$15)</f>
        <v/>
      </c>
      <c r="GB59" s="99" t="str">
        <f>IF(病床状況確認表!GB73="","",病床状況確認表!GB$15)</f>
        <v/>
      </c>
      <c r="GC59" s="99" t="str">
        <f>IF(病床状況確認表!GC73="","",病床状況確認表!GC$15)</f>
        <v/>
      </c>
      <c r="GD59" s="99" t="str">
        <f>IF(病床状況確認表!GD73="","",病床状況確認表!GD$15)</f>
        <v/>
      </c>
      <c r="GE59" s="99" t="str">
        <f>IF(病床状況確認表!GE73="","",病床状況確認表!GE$15)</f>
        <v/>
      </c>
      <c r="GF59" s="27" t="str">
        <f t="shared" si="159"/>
        <v/>
      </c>
      <c r="GG59" s="12">
        <f t="shared" si="160"/>
        <v>0</v>
      </c>
      <c r="GH59" s="12">
        <f t="shared" si="161"/>
        <v>0</v>
      </c>
      <c r="GI59" s="45">
        <f>IFERROR(VLOOKUP(AT$3&amp;C59&amp;D59,データ!D:E,2,0),0)</f>
        <v>0</v>
      </c>
      <c r="GJ59" s="45">
        <f t="shared" si="163"/>
        <v>0</v>
      </c>
      <c r="GK59" s="1">
        <f t="shared" si="162"/>
        <v>0</v>
      </c>
      <c r="GL59" s="1" t="str">
        <f t="shared" si="164"/>
        <v/>
      </c>
    </row>
    <row r="60" spans="1:194">
      <c r="A60" s="1" t="str">
        <f>IF(GL60="","",MAX($A$6:A59)+1)</f>
        <v/>
      </c>
      <c r="B60" s="27"/>
      <c r="C60" s="6"/>
      <c r="D60" s="6"/>
      <c r="E60" s="97" t="str">
        <f>IF(病床状況確認表!E74="","",病床状況確認表!E$15)</f>
        <v/>
      </c>
      <c r="F60" s="98" t="str">
        <f>IF(病床状況確認表!F74="","",病床状況確認表!F$15)</f>
        <v/>
      </c>
      <c r="G60" s="98" t="str">
        <f>IF(病床状況確認表!G74="","",病床状況確認表!G$15)</f>
        <v/>
      </c>
      <c r="H60" s="98" t="str">
        <f>IF(病床状況確認表!H74="","",病床状況確認表!H$15)</f>
        <v/>
      </c>
      <c r="I60" s="98" t="str">
        <f>IF(病床状況確認表!I74="","",病床状況確認表!I$15)</f>
        <v/>
      </c>
      <c r="J60" s="98" t="str">
        <f>IF(病床状況確認表!J74="","",病床状況確認表!J$15)</f>
        <v/>
      </c>
      <c r="K60" s="98" t="str">
        <f>IF(病床状況確認表!K74="","",病床状況確認表!K$15)</f>
        <v/>
      </c>
      <c r="L60" s="98" t="str">
        <f>IF(病床状況確認表!L74="","",病床状況確認表!L$15)</f>
        <v/>
      </c>
      <c r="M60" s="98" t="str">
        <f>IF(病床状況確認表!M74="","",病床状況確認表!M$15)</f>
        <v/>
      </c>
      <c r="N60" s="98" t="str">
        <f>IF(病床状況確認表!N74="","",病床状況確認表!N$15)</f>
        <v/>
      </c>
      <c r="O60" s="98" t="str">
        <f>IF(病床状況確認表!O74="","",病床状況確認表!O$15)</f>
        <v/>
      </c>
      <c r="P60" s="98" t="str">
        <f>IF(病床状況確認表!P74="","",病床状況確認表!P$15)</f>
        <v/>
      </c>
      <c r="Q60" s="98" t="str">
        <f>IF(病床状況確認表!Q74="","",病床状況確認表!Q$15)</f>
        <v/>
      </c>
      <c r="R60" s="98" t="str">
        <f>IF(病床状況確認表!R74="","",病床状況確認表!R$15)</f>
        <v/>
      </c>
      <c r="S60" s="98" t="str">
        <f>IF(病床状況確認表!S74="","",病床状況確認表!S$15)</f>
        <v/>
      </c>
      <c r="T60" s="98" t="str">
        <f>IF(病床状況確認表!T74="","",病床状況確認表!T$15)</f>
        <v/>
      </c>
      <c r="U60" s="98" t="str">
        <f>IF(病床状況確認表!U74="","",病床状況確認表!U$15)</f>
        <v/>
      </c>
      <c r="V60" s="98" t="str">
        <f>IF(病床状況確認表!V74="","",病床状況確認表!V$15)</f>
        <v/>
      </c>
      <c r="W60" s="98" t="str">
        <f>IF(病床状況確認表!W74="","",病床状況確認表!W$15)</f>
        <v/>
      </c>
      <c r="X60" s="98" t="str">
        <f>IF(病床状況確認表!X74="","",病床状況確認表!X$15)</f>
        <v/>
      </c>
      <c r="Y60" s="98" t="str">
        <f>IF(病床状況確認表!Y74="","",病床状況確認表!Y$15)</f>
        <v/>
      </c>
      <c r="Z60" s="98" t="str">
        <f>IF(病床状況確認表!Z74="","",病床状況確認表!Z$15)</f>
        <v/>
      </c>
      <c r="AA60" s="98" t="str">
        <f>IF(病床状況確認表!AA74="","",病床状況確認表!AA$15)</f>
        <v/>
      </c>
      <c r="AB60" s="98" t="str">
        <f>IF(病床状況確認表!AB74="","",病床状況確認表!AB$15)</f>
        <v/>
      </c>
      <c r="AC60" s="98" t="str">
        <f>IF(病床状況確認表!AC74="","",病床状況確認表!AC$15)</f>
        <v/>
      </c>
      <c r="AD60" s="98" t="str">
        <f>IF(病床状況確認表!AD74="","",病床状況確認表!AD$15)</f>
        <v/>
      </c>
      <c r="AE60" s="98" t="str">
        <f>IF(病床状況確認表!AE74="","",病床状況確認表!AE$15)</f>
        <v/>
      </c>
      <c r="AF60" s="98" t="str">
        <f>IF(病床状況確認表!AF74="","",病床状況確認表!AF$15)</f>
        <v/>
      </c>
      <c r="AG60" s="98" t="str">
        <f>IF(病床状況確認表!AG74="","",病床状況確認表!AG$15)</f>
        <v/>
      </c>
      <c r="AH60" s="98" t="str">
        <f>IF(病床状況確認表!AH74="","",病床状況確認表!AH$15)</f>
        <v/>
      </c>
      <c r="AI60" s="98" t="str">
        <f>IF(病床状況確認表!AI74="","",病床状況確認表!AI$15)</f>
        <v/>
      </c>
      <c r="AJ60" s="99" t="str">
        <f>IF(病床状況確認表!AJ74="","",病床状況確認表!AJ$15)</f>
        <v/>
      </c>
      <c r="AK60" s="99" t="str">
        <f>IF(病床状況確認表!AK74="","",病床状況確認表!AK$15)</f>
        <v/>
      </c>
      <c r="AL60" s="99" t="str">
        <f>IF(病床状況確認表!AL74="","",病床状況確認表!AL$15)</f>
        <v/>
      </c>
      <c r="AM60" s="99" t="str">
        <f>IF(病床状況確認表!AM74="","",病床状況確認表!AM$15)</f>
        <v/>
      </c>
      <c r="AN60" s="99" t="str">
        <f>IF(病床状況確認表!AN74="","",病床状況確認表!AN$15)</f>
        <v/>
      </c>
      <c r="AO60" s="99" t="str">
        <f>IF(病床状況確認表!AO74="","",病床状況確認表!AO$15)</f>
        <v/>
      </c>
      <c r="AP60" s="99" t="str">
        <f>IF(病床状況確認表!AP74="","",病床状況確認表!AP$15)</f>
        <v/>
      </c>
      <c r="AQ60" s="99" t="str">
        <f>IF(病床状況確認表!AQ74="","",病床状況確認表!AQ$15)</f>
        <v/>
      </c>
      <c r="AR60" s="99" t="str">
        <f>IF(病床状況確認表!AR74="","",病床状況確認表!AR$15)</f>
        <v/>
      </c>
      <c r="AS60" s="99" t="str">
        <f>IF(病床状況確認表!AS74="","",病床状況確認表!AS$15)</f>
        <v/>
      </c>
      <c r="AT60" s="99" t="str">
        <f>IF(病床状況確認表!AT74="","",病床状況確認表!AT$15)</f>
        <v/>
      </c>
      <c r="AU60" s="99" t="str">
        <f>IF(病床状況確認表!AU74="","",病床状況確認表!AU$15)</f>
        <v/>
      </c>
      <c r="AV60" s="99" t="str">
        <f>IF(病床状況確認表!AV74="","",病床状況確認表!AV$15)</f>
        <v/>
      </c>
      <c r="AW60" s="99" t="str">
        <f>IF(病床状況確認表!AW74="","",病床状況確認表!AW$15)</f>
        <v/>
      </c>
      <c r="AX60" s="99" t="str">
        <f>IF(病床状況確認表!AX74="","",病床状況確認表!AX$15)</f>
        <v/>
      </c>
      <c r="AY60" s="99" t="str">
        <f>IF(病床状況確認表!AY74="","",病床状況確認表!AY$15)</f>
        <v/>
      </c>
      <c r="AZ60" s="99" t="str">
        <f>IF(病床状況確認表!AZ74="","",病床状況確認表!AZ$15)</f>
        <v/>
      </c>
      <c r="BA60" s="99" t="str">
        <f>IF(病床状況確認表!BA74="","",病床状況確認表!BA$15)</f>
        <v/>
      </c>
      <c r="BB60" s="99" t="str">
        <f>IF(病床状況確認表!BB74="","",病床状況確認表!BB$15)</f>
        <v/>
      </c>
      <c r="BC60" s="99" t="str">
        <f>IF(病床状況確認表!BC74="","",病床状況確認表!BC$15)</f>
        <v/>
      </c>
      <c r="BD60" s="99" t="str">
        <f>IF(病床状況確認表!BD74="","",病床状況確認表!BD$15)</f>
        <v/>
      </c>
      <c r="BE60" s="99" t="str">
        <f>IF(病床状況確認表!BE74="","",病床状況確認表!BE$15)</f>
        <v/>
      </c>
      <c r="BF60" s="99" t="str">
        <f>IF(病床状況確認表!BF74="","",病床状況確認表!BF$15)</f>
        <v/>
      </c>
      <c r="BG60" s="99" t="str">
        <f>IF(病床状況確認表!BG74="","",病床状況確認表!BG$15)</f>
        <v/>
      </c>
      <c r="BH60" s="99" t="str">
        <f>IF(病床状況確認表!BH74="","",病床状況確認表!BH$15)</f>
        <v/>
      </c>
      <c r="BI60" s="99" t="str">
        <f>IF(病床状況確認表!BI74="","",病床状況確認表!BI$15)</f>
        <v/>
      </c>
      <c r="BJ60" s="99" t="str">
        <f>IF(病床状況確認表!BJ74="","",病床状況確認表!BJ$15)</f>
        <v/>
      </c>
      <c r="BK60" s="99" t="str">
        <f>IF(病床状況確認表!BK74="","",病床状況確認表!BK$15)</f>
        <v/>
      </c>
      <c r="BL60" s="99" t="str">
        <f>IF(病床状況確認表!BL74="","",病床状況確認表!BL$15)</f>
        <v/>
      </c>
      <c r="BM60" s="99" t="str">
        <f>IF(病床状況確認表!BM74="","",病床状況確認表!BM$15)</f>
        <v/>
      </c>
      <c r="BN60" s="99" t="str">
        <f>IF(病床状況確認表!BN74="","",病床状況確認表!BN$15)</f>
        <v/>
      </c>
      <c r="BO60" s="99" t="str">
        <f>IF(病床状況確認表!BO74="","",病床状況確認表!BO$15)</f>
        <v/>
      </c>
      <c r="BP60" s="99" t="str">
        <f>IF(病床状況確認表!BP74="","",病床状況確認表!BP$15)</f>
        <v/>
      </c>
      <c r="BQ60" s="99" t="str">
        <f>IF(病床状況確認表!BQ74="","",病床状況確認表!BQ$15)</f>
        <v/>
      </c>
      <c r="BR60" s="99" t="str">
        <f>IF(病床状況確認表!BR74="","",病床状況確認表!BR$15)</f>
        <v/>
      </c>
      <c r="BS60" s="99" t="str">
        <f>IF(病床状況確認表!BS74="","",病床状況確認表!BS$15)</f>
        <v/>
      </c>
      <c r="BT60" s="99" t="str">
        <f>IF(病床状況確認表!BT74="","",病床状況確認表!BT$15)</f>
        <v/>
      </c>
      <c r="BU60" s="99" t="str">
        <f>IF(病床状況確認表!BU74="","",病床状況確認表!BU$15)</f>
        <v/>
      </c>
      <c r="BV60" s="99" t="str">
        <f>IF(病床状況確認表!BV74="","",病床状況確認表!BV$15)</f>
        <v/>
      </c>
      <c r="BW60" s="99" t="str">
        <f>IF(病床状況確認表!BW74="","",病床状況確認表!BW$15)</f>
        <v/>
      </c>
      <c r="BX60" s="99" t="str">
        <f>IF(病床状況確認表!BX74="","",病床状況確認表!BX$15)</f>
        <v/>
      </c>
      <c r="BY60" s="99" t="str">
        <f>IF(病床状況確認表!BY74="","",病床状況確認表!BY$15)</f>
        <v/>
      </c>
      <c r="BZ60" s="99" t="str">
        <f>IF(病床状況確認表!BZ74="","",病床状況確認表!BZ$15)</f>
        <v/>
      </c>
      <c r="CA60" s="99" t="str">
        <f>IF(病床状況確認表!CA74="","",病床状況確認表!CA$15)</f>
        <v/>
      </c>
      <c r="CB60" s="99" t="str">
        <f>IF(病床状況確認表!CB74="","",病床状況確認表!CB$15)</f>
        <v/>
      </c>
      <c r="CC60" s="99" t="str">
        <f>IF(病床状況確認表!CC74="","",病床状況確認表!CC$15)</f>
        <v/>
      </c>
      <c r="CD60" s="99" t="str">
        <f>IF(病床状況確認表!CD74="","",病床状況確認表!CD$15)</f>
        <v/>
      </c>
      <c r="CE60" s="99" t="str">
        <f>IF(病床状況確認表!CE74="","",病床状況確認表!CE$15)</f>
        <v/>
      </c>
      <c r="CF60" s="99" t="str">
        <f>IF(病床状況確認表!CF74="","",病床状況確認表!CF$15)</f>
        <v/>
      </c>
      <c r="CG60" s="99" t="str">
        <f>IF(病床状況確認表!CG74="","",病床状況確認表!CG$15)</f>
        <v/>
      </c>
      <c r="CH60" s="99" t="str">
        <f>IF(病床状況確認表!CH74="","",病床状況確認表!CH$15)</f>
        <v/>
      </c>
      <c r="CI60" s="99" t="str">
        <f>IF(病床状況確認表!CI74="","",病床状況確認表!CI$15)</f>
        <v/>
      </c>
      <c r="CJ60" s="99" t="str">
        <f>IF(病床状況確認表!CJ74="","",病床状況確認表!CJ$15)</f>
        <v/>
      </c>
      <c r="CK60" s="99" t="str">
        <f>IF(病床状況確認表!CK74="","",病床状況確認表!CK$15)</f>
        <v/>
      </c>
      <c r="CL60" s="99" t="str">
        <f>IF(病床状況確認表!CL74="","",病床状況確認表!CL$15)</f>
        <v/>
      </c>
      <c r="CM60" s="99" t="str">
        <f>IF(病床状況確認表!CM74="","",病床状況確認表!CM$15)</f>
        <v/>
      </c>
      <c r="CN60" s="99" t="str">
        <f>IF(病床状況確認表!CN74="","",病床状況確認表!CN$15)</f>
        <v/>
      </c>
      <c r="CO60" s="99" t="str">
        <f>IF(病床状況確認表!CO74="","",病床状況確認表!CO$15)</f>
        <v/>
      </c>
      <c r="CP60" s="99" t="str">
        <f>IF(病床状況確認表!CP74="","",病床状況確認表!CP$15)</f>
        <v/>
      </c>
      <c r="CQ60" s="99" t="str">
        <f>IF(病床状況確認表!CQ74="","",病床状況確認表!CQ$15)</f>
        <v/>
      </c>
      <c r="CR60" s="99" t="str">
        <f>IF(病床状況確認表!CR74="","",病床状況確認表!CR$15)</f>
        <v/>
      </c>
      <c r="CS60" s="99" t="str">
        <f>IF(病床状況確認表!CS74="","",病床状況確認表!CS$15)</f>
        <v/>
      </c>
      <c r="CT60" s="99" t="str">
        <f>IF(病床状況確認表!CT74="","",病床状況確認表!CT$15)</f>
        <v/>
      </c>
      <c r="CU60" s="99" t="str">
        <f>IF(病床状況確認表!CU74="","",病床状況確認表!CU$15)</f>
        <v/>
      </c>
      <c r="CV60" s="99" t="str">
        <f>IF(病床状況確認表!CV74="","",病床状況確認表!CV$15)</f>
        <v/>
      </c>
      <c r="CW60" s="99" t="str">
        <f>IF(病床状況確認表!CW74="","",病床状況確認表!CW$15)</f>
        <v/>
      </c>
      <c r="CX60" s="99" t="str">
        <f>IF(病床状況確認表!CX74="","",病床状況確認表!CX$15)</f>
        <v/>
      </c>
      <c r="CY60" s="99" t="str">
        <f>IF(病床状況確認表!CY74="","",病床状況確認表!CY$15)</f>
        <v/>
      </c>
      <c r="CZ60" s="99" t="str">
        <f>IF(病床状況確認表!CZ74="","",病床状況確認表!CZ$15)</f>
        <v/>
      </c>
      <c r="DA60" s="99" t="str">
        <f>IF(病床状況確認表!DA74="","",病床状況確認表!DA$15)</f>
        <v/>
      </c>
      <c r="DB60" s="99" t="str">
        <f>IF(病床状況確認表!DB74="","",病床状況確認表!DB$15)</f>
        <v/>
      </c>
      <c r="DC60" s="99" t="str">
        <f>IF(病床状況確認表!DC74="","",病床状況確認表!DC$15)</f>
        <v/>
      </c>
      <c r="DD60" s="99" t="str">
        <f>IF(病床状況確認表!DD74="","",病床状況確認表!DD$15)</f>
        <v/>
      </c>
      <c r="DE60" s="99" t="str">
        <f>IF(病床状況確認表!DE74="","",病床状況確認表!DE$15)</f>
        <v/>
      </c>
      <c r="DF60" s="99" t="str">
        <f>IF(病床状況確認表!DF74="","",病床状況確認表!DF$15)</f>
        <v/>
      </c>
      <c r="DG60" s="99" t="str">
        <f>IF(病床状況確認表!DG74="","",病床状況確認表!DG$15)</f>
        <v/>
      </c>
      <c r="DH60" s="99" t="str">
        <f>IF(病床状況確認表!DH74="","",病床状況確認表!DH$15)</f>
        <v/>
      </c>
      <c r="DI60" s="99" t="str">
        <f>IF(病床状況確認表!DI74="","",病床状況確認表!DI$15)</f>
        <v/>
      </c>
      <c r="DJ60" s="99" t="str">
        <f>IF(病床状況確認表!DJ74="","",病床状況確認表!DJ$15)</f>
        <v/>
      </c>
      <c r="DK60" s="99" t="str">
        <f>IF(病床状況確認表!DK74="","",病床状況確認表!DK$15)</f>
        <v/>
      </c>
      <c r="DL60" s="99" t="str">
        <f>IF(病床状況確認表!DL74="","",病床状況確認表!DL$15)</f>
        <v/>
      </c>
      <c r="DM60" s="99" t="str">
        <f>IF(病床状況確認表!DM74="","",病床状況確認表!DM$15)</f>
        <v/>
      </c>
      <c r="DN60" s="99" t="str">
        <f>IF(病床状況確認表!DN74="","",病床状況確認表!DN$15)</f>
        <v/>
      </c>
      <c r="DO60" s="99" t="str">
        <f>IF(病床状況確認表!DO74="","",病床状況確認表!DO$15)</f>
        <v/>
      </c>
      <c r="DP60" s="99" t="str">
        <f>IF(病床状況確認表!DP74="","",病床状況確認表!DP$15)</f>
        <v/>
      </c>
      <c r="DQ60" s="99" t="str">
        <f>IF(病床状況確認表!DQ74="","",病床状況確認表!DQ$15)</f>
        <v/>
      </c>
      <c r="DR60" s="99" t="str">
        <f>IF(病床状況確認表!DR74="","",病床状況確認表!DR$15)</f>
        <v/>
      </c>
      <c r="DS60" s="99" t="str">
        <f>IF(病床状況確認表!DS74="","",病床状況確認表!DS$15)</f>
        <v/>
      </c>
      <c r="DT60" s="99" t="str">
        <f>IF(病床状況確認表!DT74="","",病床状況確認表!DT$15)</f>
        <v/>
      </c>
      <c r="DU60" s="99" t="str">
        <f>IF(病床状況確認表!DU74="","",病床状況確認表!DU$15)</f>
        <v/>
      </c>
      <c r="DV60" s="99" t="str">
        <f>IF(病床状況確認表!DV74="","",病床状況確認表!DV$15)</f>
        <v/>
      </c>
      <c r="DW60" s="99" t="str">
        <f>IF(病床状況確認表!DW74="","",病床状況確認表!DW$15)</f>
        <v/>
      </c>
      <c r="DX60" s="99" t="str">
        <f>IF(病床状況確認表!DX74="","",病床状況確認表!DX$15)</f>
        <v/>
      </c>
      <c r="DY60" s="99" t="str">
        <f>IF(病床状況確認表!DY74="","",病床状況確認表!DY$15)</f>
        <v/>
      </c>
      <c r="DZ60" s="99" t="str">
        <f>IF(病床状況確認表!DZ74="","",病床状況確認表!DZ$15)</f>
        <v/>
      </c>
      <c r="EA60" s="99" t="str">
        <f>IF(病床状況確認表!EA74="","",病床状況確認表!EA$15)</f>
        <v/>
      </c>
      <c r="EB60" s="99" t="str">
        <f>IF(病床状況確認表!EB74="","",病床状況確認表!EB$15)</f>
        <v/>
      </c>
      <c r="EC60" s="99" t="str">
        <f>IF(病床状況確認表!EC74="","",病床状況確認表!EC$15)</f>
        <v/>
      </c>
      <c r="ED60" s="99" t="str">
        <f>IF(病床状況確認表!ED74="","",病床状況確認表!ED$15)</f>
        <v/>
      </c>
      <c r="EE60" s="99" t="str">
        <f>IF(病床状況確認表!EE74="","",病床状況確認表!EE$15)</f>
        <v/>
      </c>
      <c r="EF60" s="99" t="str">
        <f>IF(病床状況確認表!EF74="","",病床状況確認表!EF$15)</f>
        <v/>
      </c>
      <c r="EG60" s="99" t="str">
        <f>IF(病床状況確認表!EG74="","",病床状況確認表!EG$15)</f>
        <v/>
      </c>
      <c r="EH60" s="99" t="str">
        <f>IF(病床状況確認表!EH74="","",病床状況確認表!EH$15)</f>
        <v/>
      </c>
      <c r="EI60" s="99" t="str">
        <f>IF(病床状況確認表!EI74="","",病床状況確認表!EI$15)</f>
        <v/>
      </c>
      <c r="EJ60" s="99" t="str">
        <f>IF(病床状況確認表!EJ74="","",病床状況確認表!EJ$15)</f>
        <v/>
      </c>
      <c r="EK60" s="99" t="str">
        <f>IF(病床状況確認表!EK74="","",病床状況確認表!EK$15)</f>
        <v/>
      </c>
      <c r="EL60" s="99" t="str">
        <f>IF(病床状況確認表!EL74="","",病床状況確認表!EL$15)</f>
        <v/>
      </c>
      <c r="EM60" s="99" t="str">
        <f>IF(病床状況確認表!EM74="","",病床状況確認表!EM$15)</f>
        <v/>
      </c>
      <c r="EN60" s="99" t="str">
        <f>IF(病床状況確認表!EN74="","",病床状況確認表!EN$15)</f>
        <v/>
      </c>
      <c r="EO60" s="99" t="str">
        <f>IF(病床状況確認表!EO74="","",病床状況確認表!EO$15)</f>
        <v/>
      </c>
      <c r="EP60" s="99" t="str">
        <f>IF(病床状況確認表!EP74="","",病床状況確認表!EP$15)</f>
        <v/>
      </c>
      <c r="EQ60" s="99" t="str">
        <f>IF(病床状況確認表!EQ74="","",病床状況確認表!EQ$15)</f>
        <v/>
      </c>
      <c r="ER60" s="99" t="str">
        <f>IF(病床状況確認表!ER74="","",病床状況確認表!ER$15)</f>
        <v/>
      </c>
      <c r="ES60" s="99" t="str">
        <f>IF(病床状況確認表!ES74="","",病床状況確認表!ES$15)</f>
        <v/>
      </c>
      <c r="ET60" s="99" t="str">
        <f>IF(病床状況確認表!ET74="","",病床状況確認表!ET$15)</f>
        <v/>
      </c>
      <c r="EU60" s="99" t="str">
        <f>IF(病床状況確認表!EU74="","",病床状況確認表!EU$15)</f>
        <v/>
      </c>
      <c r="EV60" s="99" t="str">
        <f>IF(病床状況確認表!EV74="","",病床状況確認表!EV$15)</f>
        <v/>
      </c>
      <c r="EW60" s="99" t="str">
        <f>IF(病床状況確認表!EW74="","",病床状況確認表!EW$15)</f>
        <v/>
      </c>
      <c r="EX60" s="99" t="str">
        <f>IF(病床状況確認表!EX74="","",病床状況確認表!EX$15)</f>
        <v/>
      </c>
      <c r="EY60" s="99" t="str">
        <f>IF(病床状況確認表!EY74="","",病床状況確認表!EY$15)</f>
        <v/>
      </c>
      <c r="EZ60" s="99" t="str">
        <f>IF(病床状況確認表!EZ74="","",病床状況確認表!EZ$15)</f>
        <v/>
      </c>
      <c r="FA60" s="99" t="str">
        <f>IF(病床状況確認表!FA74="","",病床状況確認表!FA$15)</f>
        <v/>
      </c>
      <c r="FB60" s="99" t="str">
        <f>IF(病床状況確認表!FB74="","",病床状況確認表!FB$15)</f>
        <v/>
      </c>
      <c r="FC60" s="99" t="str">
        <f>IF(病床状況確認表!FC74="","",病床状況確認表!FC$15)</f>
        <v/>
      </c>
      <c r="FD60" s="99" t="str">
        <f>IF(病床状況確認表!FD74="","",病床状況確認表!FD$15)</f>
        <v/>
      </c>
      <c r="FE60" s="99" t="str">
        <f>IF(病床状況確認表!FE74="","",病床状況確認表!FE$15)</f>
        <v/>
      </c>
      <c r="FF60" s="99" t="str">
        <f>IF(病床状況確認表!FF74="","",病床状況確認表!FF$15)</f>
        <v/>
      </c>
      <c r="FG60" s="99" t="str">
        <f>IF(病床状況確認表!FG74="","",病床状況確認表!FG$15)</f>
        <v/>
      </c>
      <c r="FH60" s="99" t="str">
        <f>IF(病床状況確認表!FH74="","",病床状況確認表!FH$15)</f>
        <v/>
      </c>
      <c r="FI60" s="99" t="str">
        <f>IF(病床状況確認表!FI74="","",病床状況確認表!FI$15)</f>
        <v/>
      </c>
      <c r="FJ60" s="99" t="str">
        <f>IF(病床状況確認表!FJ74="","",病床状況確認表!FJ$15)</f>
        <v/>
      </c>
      <c r="FK60" s="99" t="str">
        <f>IF(病床状況確認表!FK74="","",病床状況確認表!FK$15)</f>
        <v/>
      </c>
      <c r="FL60" s="99" t="str">
        <f>IF(病床状況確認表!FL74="","",病床状況確認表!FL$15)</f>
        <v/>
      </c>
      <c r="FM60" s="99" t="str">
        <f>IF(病床状況確認表!FM74="","",病床状況確認表!FM$15)</f>
        <v/>
      </c>
      <c r="FN60" s="99" t="str">
        <f>IF(病床状況確認表!FN74="","",病床状況確認表!FN$15)</f>
        <v/>
      </c>
      <c r="FO60" s="99" t="str">
        <f>IF(病床状況確認表!FO74="","",病床状況確認表!FO$15)</f>
        <v/>
      </c>
      <c r="FP60" s="99" t="str">
        <f>IF(病床状況確認表!FP74="","",病床状況確認表!FP$15)</f>
        <v/>
      </c>
      <c r="FQ60" s="99" t="str">
        <f>IF(病床状況確認表!FQ74="","",病床状況確認表!FQ$15)</f>
        <v/>
      </c>
      <c r="FR60" s="99" t="str">
        <f>IF(病床状況確認表!FR74="","",病床状況確認表!FR$15)</f>
        <v/>
      </c>
      <c r="FS60" s="99" t="str">
        <f>IF(病床状況確認表!FS74="","",病床状況確認表!FS$15)</f>
        <v/>
      </c>
      <c r="FT60" s="99" t="str">
        <f>IF(病床状況確認表!FT74="","",病床状況確認表!FT$15)</f>
        <v/>
      </c>
      <c r="FU60" s="99" t="str">
        <f>IF(病床状況確認表!FU74="","",病床状況確認表!FU$15)</f>
        <v/>
      </c>
      <c r="FV60" s="99" t="str">
        <f>IF(病床状況確認表!FV74="","",病床状況確認表!FV$15)</f>
        <v/>
      </c>
      <c r="FW60" s="99" t="str">
        <f>IF(病床状況確認表!FW74="","",病床状況確認表!FW$15)</f>
        <v/>
      </c>
      <c r="FX60" s="99" t="str">
        <f>IF(病床状況確認表!FX74="","",病床状況確認表!FX$15)</f>
        <v/>
      </c>
      <c r="FY60" s="99" t="str">
        <f>IF(病床状況確認表!FY74="","",病床状況確認表!FY$15)</f>
        <v/>
      </c>
      <c r="FZ60" s="99" t="str">
        <f>IF(病床状況確認表!FZ74="","",病床状況確認表!FZ$15)</f>
        <v/>
      </c>
      <c r="GA60" s="99" t="str">
        <f>IF(病床状況確認表!GA74="","",病床状況確認表!GA$15)</f>
        <v/>
      </c>
      <c r="GB60" s="99" t="str">
        <f>IF(病床状況確認表!GB74="","",病床状況確認表!GB$15)</f>
        <v/>
      </c>
      <c r="GC60" s="99" t="str">
        <f>IF(病床状況確認表!GC74="","",病床状況確認表!GC$15)</f>
        <v/>
      </c>
      <c r="GD60" s="99" t="str">
        <f>IF(病床状況確認表!GD74="","",病床状況確認表!GD$15)</f>
        <v/>
      </c>
      <c r="GE60" s="99" t="str">
        <f>IF(病床状況確認表!GE74="","",病床状況確認表!GE$15)</f>
        <v/>
      </c>
      <c r="GF60" s="27" t="str">
        <f t="shared" si="159"/>
        <v/>
      </c>
      <c r="GG60" s="12">
        <f t="shared" si="160"/>
        <v>0</v>
      </c>
      <c r="GH60" s="12">
        <f t="shared" si="161"/>
        <v>0</v>
      </c>
      <c r="GI60" s="45">
        <f>IFERROR(VLOOKUP(AT$3&amp;C60&amp;D60,データ!D:E,2,0),0)</f>
        <v>0</v>
      </c>
      <c r="GJ60" s="45">
        <f t="shared" si="163"/>
        <v>0</v>
      </c>
      <c r="GK60" s="1">
        <f t="shared" si="162"/>
        <v>0</v>
      </c>
      <c r="GL60" s="1" t="str">
        <f t="shared" si="164"/>
        <v/>
      </c>
    </row>
    <row r="61" spans="1:194">
      <c r="A61" s="1" t="str">
        <f>IF(GL61="","",MAX($A$6:A60)+1)</f>
        <v/>
      </c>
      <c r="B61" s="27"/>
      <c r="C61" s="6"/>
      <c r="D61" s="6"/>
      <c r="E61" s="97" t="str">
        <f>IF(病床状況確認表!E75="","",病床状況確認表!E$15)</f>
        <v/>
      </c>
      <c r="F61" s="98" t="str">
        <f>IF(病床状況確認表!F75="","",病床状況確認表!F$15)</f>
        <v/>
      </c>
      <c r="G61" s="98" t="str">
        <f>IF(病床状況確認表!G75="","",病床状況確認表!G$15)</f>
        <v/>
      </c>
      <c r="H61" s="98" t="str">
        <f>IF(病床状況確認表!H75="","",病床状況確認表!H$15)</f>
        <v/>
      </c>
      <c r="I61" s="98" t="str">
        <f>IF(病床状況確認表!I75="","",病床状況確認表!I$15)</f>
        <v/>
      </c>
      <c r="J61" s="98" t="str">
        <f>IF(病床状況確認表!J75="","",病床状況確認表!J$15)</f>
        <v/>
      </c>
      <c r="K61" s="98" t="str">
        <f>IF(病床状況確認表!K75="","",病床状況確認表!K$15)</f>
        <v/>
      </c>
      <c r="L61" s="98" t="str">
        <f>IF(病床状況確認表!L75="","",病床状況確認表!L$15)</f>
        <v/>
      </c>
      <c r="M61" s="98" t="str">
        <f>IF(病床状況確認表!M75="","",病床状況確認表!M$15)</f>
        <v/>
      </c>
      <c r="N61" s="98" t="str">
        <f>IF(病床状況確認表!N75="","",病床状況確認表!N$15)</f>
        <v/>
      </c>
      <c r="O61" s="98" t="str">
        <f>IF(病床状況確認表!O75="","",病床状況確認表!O$15)</f>
        <v/>
      </c>
      <c r="P61" s="98" t="str">
        <f>IF(病床状況確認表!P75="","",病床状況確認表!P$15)</f>
        <v/>
      </c>
      <c r="Q61" s="98" t="str">
        <f>IF(病床状況確認表!Q75="","",病床状況確認表!Q$15)</f>
        <v/>
      </c>
      <c r="R61" s="98" t="str">
        <f>IF(病床状況確認表!R75="","",病床状況確認表!R$15)</f>
        <v/>
      </c>
      <c r="S61" s="98" t="str">
        <f>IF(病床状況確認表!S75="","",病床状況確認表!S$15)</f>
        <v/>
      </c>
      <c r="T61" s="98" t="str">
        <f>IF(病床状況確認表!T75="","",病床状況確認表!T$15)</f>
        <v/>
      </c>
      <c r="U61" s="98" t="str">
        <f>IF(病床状況確認表!U75="","",病床状況確認表!U$15)</f>
        <v/>
      </c>
      <c r="V61" s="98" t="str">
        <f>IF(病床状況確認表!V75="","",病床状況確認表!V$15)</f>
        <v/>
      </c>
      <c r="W61" s="98" t="str">
        <f>IF(病床状況確認表!W75="","",病床状況確認表!W$15)</f>
        <v/>
      </c>
      <c r="X61" s="98" t="str">
        <f>IF(病床状況確認表!X75="","",病床状況確認表!X$15)</f>
        <v/>
      </c>
      <c r="Y61" s="98" t="str">
        <f>IF(病床状況確認表!Y75="","",病床状況確認表!Y$15)</f>
        <v/>
      </c>
      <c r="Z61" s="98" t="str">
        <f>IF(病床状況確認表!Z75="","",病床状況確認表!Z$15)</f>
        <v/>
      </c>
      <c r="AA61" s="98" t="str">
        <f>IF(病床状況確認表!AA75="","",病床状況確認表!AA$15)</f>
        <v/>
      </c>
      <c r="AB61" s="98" t="str">
        <f>IF(病床状況確認表!AB75="","",病床状況確認表!AB$15)</f>
        <v/>
      </c>
      <c r="AC61" s="98" t="str">
        <f>IF(病床状況確認表!AC75="","",病床状況確認表!AC$15)</f>
        <v/>
      </c>
      <c r="AD61" s="98" t="str">
        <f>IF(病床状況確認表!AD75="","",病床状況確認表!AD$15)</f>
        <v/>
      </c>
      <c r="AE61" s="98" t="str">
        <f>IF(病床状況確認表!AE75="","",病床状況確認表!AE$15)</f>
        <v/>
      </c>
      <c r="AF61" s="98" t="str">
        <f>IF(病床状況確認表!AF75="","",病床状況確認表!AF$15)</f>
        <v/>
      </c>
      <c r="AG61" s="98" t="str">
        <f>IF(病床状況確認表!AG75="","",病床状況確認表!AG$15)</f>
        <v/>
      </c>
      <c r="AH61" s="98" t="str">
        <f>IF(病床状況確認表!AH75="","",病床状況確認表!AH$15)</f>
        <v/>
      </c>
      <c r="AI61" s="98" t="str">
        <f>IF(病床状況確認表!AI75="","",病床状況確認表!AI$15)</f>
        <v/>
      </c>
      <c r="AJ61" s="99" t="str">
        <f>IF(病床状況確認表!AJ75="","",病床状況確認表!AJ$15)</f>
        <v/>
      </c>
      <c r="AK61" s="99" t="str">
        <f>IF(病床状況確認表!AK75="","",病床状況確認表!AK$15)</f>
        <v/>
      </c>
      <c r="AL61" s="99" t="str">
        <f>IF(病床状況確認表!AL75="","",病床状況確認表!AL$15)</f>
        <v/>
      </c>
      <c r="AM61" s="99" t="str">
        <f>IF(病床状況確認表!AM75="","",病床状況確認表!AM$15)</f>
        <v/>
      </c>
      <c r="AN61" s="99" t="str">
        <f>IF(病床状況確認表!AN75="","",病床状況確認表!AN$15)</f>
        <v/>
      </c>
      <c r="AO61" s="99" t="str">
        <f>IF(病床状況確認表!AO75="","",病床状況確認表!AO$15)</f>
        <v/>
      </c>
      <c r="AP61" s="99" t="str">
        <f>IF(病床状況確認表!AP75="","",病床状況確認表!AP$15)</f>
        <v/>
      </c>
      <c r="AQ61" s="99" t="str">
        <f>IF(病床状況確認表!AQ75="","",病床状況確認表!AQ$15)</f>
        <v/>
      </c>
      <c r="AR61" s="99" t="str">
        <f>IF(病床状況確認表!AR75="","",病床状況確認表!AR$15)</f>
        <v/>
      </c>
      <c r="AS61" s="99" t="str">
        <f>IF(病床状況確認表!AS75="","",病床状況確認表!AS$15)</f>
        <v/>
      </c>
      <c r="AT61" s="99" t="str">
        <f>IF(病床状況確認表!AT75="","",病床状況確認表!AT$15)</f>
        <v/>
      </c>
      <c r="AU61" s="99" t="str">
        <f>IF(病床状況確認表!AU75="","",病床状況確認表!AU$15)</f>
        <v/>
      </c>
      <c r="AV61" s="99" t="str">
        <f>IF(病床状況確認表!AV75="","",病床状況確認表!AV$15)</f>
        <v/>
      </c>
      <c r="AW61" s="99" t="str">
        <f>IF(病床状況確認表!AW75="","",病床状況確認表!AW$15)</f>
        <v/>
      </c>
      <c r="AX61" s="99" t="str">
        <f>IF(病床状況確認表!AX75="","",病床状況確認表!AX$15)</f>
        <v/>
      </c>
      <c r="AY61" s="99" t="str">
        <f>IF(病床状況確認表!AY75="","",病床状況確認表!AY$15)</f>
        <v/>
      </c>
      <c r="AZ61" s="99" t="str">
        <f>IF(病床状況確認表!AZ75="","",病床状況確認表!AZ$15)</f>
        <v/>
      </c>
      <c r="BA61" s="99" t="str">
        <f>IF(病床状況確認表!BA75="","",病床状況確認表!BA$15)</f>
        <v/>
      </c>
      <c r="BB61" s="99" t="str">
        <f>IF(病床状況確認表!BB75="","",病床状況確認表!BB$15)</f>
        <v/>
      </c>
      <c r="BC61" s="99" t="str">
        <f>IF(病床状況確認表!BC75="","",病床状況確認表!BC$15)</f>
        <v/>
      </c>
      <c r="BD61" s="99" t="str">
        <f>IF(病床状況確認表!BD75="","",病床状況確認表!BD$15)</f>
        <v/>
      </c>
      <c r="BE61" s="99" t="str">
        <f>IF(病床状況確認表!BE75="","",病床状況確認表!BE$15)</f>
        <v/>
      </c>
      <c r="BF61" s="99" t="str">
        <f>IF(病床状況確認表!BF75="","",病床状況確認表!BF$15)</f>
        <v/>
      </c>
      <c r="BG61" s="99" t="str">
        <f>IF(病床状況確認表!BG75="","",病床状況確認表!BG$15)</f>
        <v/>
      </c>
      <c r="BH61" s="99" t="str">
        <f>IF(病床状況確認表!BH75="","",病床状況確認表!BH$15)</f>
        <v/>
      </c>
      <c r="BI61" s="99" t="str">
        <f>IF(病床状況確認表!BI75="","",病床状況確認表!BI$15)</f>
        <v/>
      </c>
      <c r="BJ61" s="99" t="str">
        <f>IF(病床状況確認表!BJ75="","",病床状況確認表!BJ$15)</f>
        <v/>
      </c>
      <c r="BK61" s="99" t="str">
        <f>IF(病床状況確認表!BK75="","",病床状況確認表!BK$15)</f>
        <v/>
      </c>
      <c r="BL61" s="99" t="str">
        <f>IF(病床状況確認表!BL75="","",病床状況確認表!BL$15)</f>
        <v/>
      </c>
      <c r="BM61" s="99" t="str">
        <f>IF(病床状況確認表!BM75="","",病床状況確認表!BM$15)</f>
        <v/>
      </c>
      <c r="BN61" s="99" t="str">
        <f>IF(病床状況確認表!BN75="","",病床状況確認表!BN$15)</f>
        <v/>
      </c>
      <c r="BO61" s="99" t="str">
        <f>IF(病床状況確認表!BO75="","",病床状況確認表!BO$15)</f>
        <v/>
      </c>
      <c r="BP61" s="99" t="str">
        <f>IF(病床状況確認表!BP75="","",病床状況確認表!BP$15)</f>
        <v/>
      </c>
      <c r="BQ61" s="99" t="str">
        <f>IF(病床状況確認表!BQ75="","",病床状況確認表!BQ$15)</f>
        <v/>
      </c>
      <c r="BR61" s="99" t="str">
        <f>IF(病床状況確認表!BR75="","",病床状況確認表!BR$15)</f>
        <v/>
      </c>
      <c r="BS61" s="99" t="str">
        <f>IF(病床状況確認表!BS75="","",病床状況確認表!BS$15)</f>
        <v/>
      </c>
      <c r="BT61" s="99" t="str">
        <f>IF(病床状況確認表!BT75="","",病床状況確認表!BT$15)</f>
        <v/>
      </c>
      <c r="BU61" s="99" t="str">
        <f>IF(病床状況確認表!BU75="","",病床状況確認表!BU$15)</f>
        <v/>
      </c>
      <c r="BV61" s="99" t="str">
        <f>IF(病床状況確認表!BV75="","",病床状況確認表!BV$15)</f>
        <v/>
      </c>
      <c r="BW61" s="99" t="str">
        <f>IF(病床状況確認表!BW75="","",病床状況確認表!BW$15)</f>
        <v/>
      </c>
      <c r="BX61" s="99" t="str">
        <f>IF(病床状況確認表!BX75="","",病床状況確認表!BX$15)</f>
        <v/>
      </c>
      <c r="BY61" s="99" t="str">
        <f>IF(病床状況確認表!BY75="","",病床状況確認表!BY$15)</f>
        <v/>
      </c>
      <c r="BZ61" s="99" t="str">
        <f>IF(病床状況確認表!BZ75="","",病床状況確認表!BZ$15)</f>
        <v/>
      </c>
      <c r="CA61" s="99" t="str">
        <f>IF(病床状況確認表!CA75="","",病床状況確認表!CA$15)</f>
        <v/>
      </c>
      <c r="CB61" s="99" t="str">
        <f>IF(病床状況確認表!CB75="","",病床状況確認表!CB$15)</f>
        <v/>
      </c>
      <c r="CC61" s="99" t="str">
        <f>IF(病床状況確認表!CC75="","",病床状況確認表!CC$15)</f>
        <v/>
      </c>
      <c r="CD61" s="99" t="str">
        <f>IF(病床状況確認表!CD75="","",病床状況確認表!CD$15)</f>
        <v/>
      </c>
      <c r="CE61" s="99" t="str">
        <f>IF(病床状況確認表!CE75="","",病床状況確認表!CE$15)</f>
        <v/>
      </c>
      <c r="CF61" s="99" t="str">
        <f>IF(病床状況確認表!CF75="","",病床状況確認表!CF$15)</f>
        <v/>
      </c>
      <c r="CG61" s="99" t="str">
        <f>IF(病床状況確認表!CG75="","",病床状況確認表!CG$15)</f>
        <v/>
      </c>
      <c r="CH61" s="99" t="str">
        <f>IF(病床状況確認表!CH75="","",病床状況確認表!CH$15)</f>
        <v/>
      </c>
      <c r="CI61" s="99" t="str">
        <f>IF(病床状況確認表!CI75="","",病床状況確認表!CI$15)</f>
        <v/>
      </c>
      <c r="CJ61" s="99" t="str">
        <f>IF(病床状況確認表!CJ75="","",病床状況確認表!CJ$15)</f>
        <v/>
      </c>
      <c r="CK61" s="99" t="str">
        <f>IF(病床状況確認表!CK75="","",病床状況確認表!CK$15)</f>
        <v/>
      </c>
      <c r="CL61" s="99" t="str">
        <f>IF(病床状況確認表!CL75="","",病床状況確認表!CL$15)</f>
        <v/>
      </c>
      <c r="CM61" s="99" t="str">
        <f>IF(病床状況確認表!CM75="","",病床状況確認表!CM$15)</f>
        <v/>
      </c>
      <c r="CN61" s="99" t="str">
        <f>IF(病床状況確認表!CN75="","",病床状況確認表!CN$15)</f>
        <v/>
      </c>
      <c r="CO61" s="99" t="str">
        <f>IF(病床状況確認表!CO75="","",病床状況確認表!CO$15)</f>
        <v/>
      </c>
      <c r="CP61" s="99" t="str">
        <f>IF(病床状況確認表!CP75="","",病床状況確認表!CP$15)</f>
        <v/>
      </c>
      <c r="CQ61" s="99" t="str">
        <f>IF(病床状況確認表!CQ75="","",病床状況確認表!CQ$15)</f>
        <v/>
      </c>
      <c r="CR61" s="99" t="str">
        <f>IF(病床状況確認表!CR75="","",病床状況確認表!CR$15)</f>
        <v/>
      </c>
      <c r="CS61" s="99" t="str">
        <f>IF(病床状況確認表!CS75="","",病床状況確認表!CS$15)</f>
        <v/>
      </c>
      <c r="CT61" s="99" t="str">
        <f>IF(病床状況確認表!CT75="","",病床状況確認表!CT$15)</f>
        <v/>
      </c>
      <c r="CU61" s="99" t="str">
        <f>IF(病床状況確認表!CU75="","",病床状況確認表!CU$15)</f>
        <v/>
      </c>
      <c r="CV61" s="99" t="str">
        <f>IF(病床状況確認表!CV75="","",病床状況確認表!CV$15)</f>
        <v/>
      </c>
      <c r="CW61" s="99" t="str">
        <f>IF(病床状況確認表!CW75="","",病床状況確認表!CW$15)</f>
        <v/>
      </c>
      <c r="CX61" s="99" t="str">
        <f>IF(病床状況確認表!CX75="","",病床状況確認表!CX$15)</f>
        <v/>
      </c>
      <c r="CY61" s="99" t="str">
        <f>IF(病床状況確認表!CY75="","",病床状況確認表!CY$15)</f>
        <v/>
      </c>
      <c r="CZ61" s="99" t="str">
        <f>IF(病床状況確認表!CZ75="","",病床状況確認表!CZ$15)</f>
        <v/>
      </c>
      <c r="DA61" s="99" t="str">
        <f>IF(病床状況確認表!DA75="","",病床状況確認表!DA$15)</f>
        <v/>
      </c>
      <c r="DB61" s="99" t="str">
        <f>IF(病床状況確認表!DB75="","",病床状況確認表!DB$15)</f>
        <v/>
      </c>
      <c r="DC61" s="99" t="str">
        <f>IF(病床状況確認表!DC75="","",病床状況確認表!DC$15)</f>
        <v/>
      </c>
      <c r="DD61" s="99" t="str">
        <f>IF(病床状況確認表!DD75="","",病床状況確認表!DD$15)</f>
        <v/>
      </c>
      <c r="DE61" s="99" t="str">
        <f>IF(病床状況確認表!DE75="","",病床状況確認表!DE$15)</f>
        <v/>
      </c>
      <c r="DF61" s="99" t="str">
        <f>IF(病床状況確認表!DF75="","",病床状況確認表!DF$15)</f>
        <v/>
      </c>
      <c r="DG61" s="99" t="str">
        <f>IF(病床状況確認表!DG75="","",病床状況確認表!DG$15)</f>
        <v/>
      </c>
      <c r="DH61" s="99" t="str">
        <f>IF(病床状況確認表!DH75="","",病床状況確認表!DH$15)</f>
        <v/>
      </c>
      <c r="DI61" s="99" t="str">
        <f>IF(病床状況確認表!DI75="","",病床状況確認表!DI$15)</f>
        <v/>
      </c>
      <c r="DJ61" s="99" t="str">
        <f>IF(病床状況確認表!DJ75="","",病床状況確認表!DJ$15)</f>
        <v/>
      </c>
      <c r="DK61" s="99" t="str">
        <f>IF(病床状況確認表!DK75="","",病床状況確認表!DK$15)</f>
        <v/>
      </c>
      <c r="DL61" s="99" t="str">
        <f>IF(病床状況確認表!DL75="","",病床状況確認表!DL$15)</f>
        <v/>
      </c>
      <c r="DM61" s="99" t="str">
        <f>IF(病床状況確認表!DM75="","",病床状況確認表!DM$15)</f>
        <v/>
      </c>
      <c r="DN61" s="99" t="str">
        <f>IF(病床状況確認表!DN75="","",病床状況確認表!DN$15)</f>
        <v/>
      </c>
      <c r="DO61" s="99" t="str">
        <f>IF(病床状況確認表!DO75="","",病床状況確認表!DO$15)</f>
        <v/>
      </c>
      <c r="DP61" s="99" t="str">
        <f>IF(病床状況確認表!DP75="","",病床状況確認表!DP$15)</f>
        <v/>
      </c>
      <c r="DQ61" s="99" t="str">
        <f>IF(病床状況確認表!DQ75="","",病床状況確認表!DQ$15)</f>
        <v/>
      </c>
      <c r="DR61" s="99" t="str">
        <f>IF(病床状況確認表!DR75="","",病床状況確認表!DR$15)</f>
        <v/>
      </c>
      <c r="DS61" s="99" t="str">
        <f>IF(病床状況確認表!DS75="","",病床状況確認表!DS$15)</f>
        <v/>
      </c>
      <c r="DT61" s="99" t="str">
        <f>IF(病床状況確認表!DT75="","",病床状況確認表!DT$15)</f>
        <v/>
      </c>
      <c r="DU61" s="99" t="str">
        <f>IF(病床状況確認表!DU75="","",病床状況確認表!DU$15)</f>
        <v/>
      </c>
      <c r="DV61" s="99" t="str">
        <f>IF(病床状況確認表!DV75="","",病床状況確認表!DV$15)</f>
        <v/>
      </c>
      <c r="DW61" s="99" t="str">
        <f>IF(病床状況確認表!DW75="","",病床状況確認表!DW$15)</f>
        <v/>
      </c>
      <c r="DX61" s="99" t="str">
        <f>IF(病床状況確認表!DX75="","",病床状況確認表!DX$15)</f>
        <v/>
      </c>
      <c r="DY61" s="99" t="str">
        <f>IF(病床状況確認表!DY75="","",病床状況確認表!DY$15)</f>
        <v/>
      </c>
      <c r="DZ61" s="99" t="str">
        <f>IF(病床状況確認表!DZ75="","",病床状況確認表!DZ$15)</f>
        <v/>
      </c>
      <c r="EA61" s="99" t="str">
        <f>IF(病床状況確認表!EA75="","",病床状況確認表!EA$15)</f>
        <v/>
      </c>
      <c r="EB61" s="99" t="str">
        <f>IF(病床状況確認表!EB75="","",病床状況確認表!EB$15)</f>
        <v/>
      </c>
      <c r="EC61" s="99" t="str">
        <f>IF(病床状況確認表!EC75="","",病床状況確認表!EC$15)</f>
        <v/>
      </c>
      <c r="ED61" s="99" t="str">
        <f>IF(病床状況確認表!ED75="","",病床状況確認表!ED$15)</f>
        <v/>
      </c>
      <c r="EE61" s="99" t="str">
        <f>IF(病床状況確認表!EE75="","",病床状況確認表!EE$15)</f>
        <v/>
      </c>
      <c r="EF61" s="99" t="str">
        <f>IF(病床状況確認表!EF75="","",病床状況確認表!EF$15)</f>
        <v/>
      </c>
      <c r="EG61" s="99" t="str">
        <f>IF(病床状況確認表!EG75="","",病床状況確認表!EG$15)</f>
        <v/>
      </c>
      <c r="EH61" s="99" t="str">
        <f>IF(病床状況確認表!EH75="","",病床状況確認表!EH$15)</f>
        <v/>
      </c>
      <c r="EI61" s="99" t="str">
        <f>IF(病床状況確認表!EI75="","",病床状況確認表!EI$15)</f>
        <v/>
      </c>
      <c r="EJ61" s="99" t="str">
        <f>IF(病床状況確認表!EJ75="","",病床状況確認表!EJ$15)</f>
        <v/>
      </c>
      <c r="EK61" s="99" t="str">
        <f>IF(病床状況確認表!EK75="","",病床状況確認表!EK$15)</f>
        <v/>
      </c>
      <c r="EL61" s="99" t="str">
        <f>IF(病床状況確認表!EL75="","",病床状況確認表!EL$15)</f>
        <v/>
      </c>
      <c r="EM61" s="99" t="str">
        <f>IF(病床状況確認表!EM75="","",病床状況確認表!EM$15)</f>
        <v/>
      </c>
      <c r="EN61" s="99" t="str">
        <f>IF(病床状況確認表!EN75="","",病床状況確認表!EN$15)</f>
        <v/>
      </c>
      <c r="EO61" s="99" t="str">
        <f>IF(病床状況確認表!EO75="","",病床状況確認表!EO$15)</f>
        <v/>
      </c>
      <c r="EP61" s="99" t="str">
        <f>IF(病床状況確認表!EP75="","",病床状況確認表!EP$15)</f>
        <v/>
      </c>
      <c r="EQ61" s="99" t="str">
        <f>IF(病床状況確認表!EQ75="","",病床状況確認表!EQ$15)</f>
        <v/>
      </c>
      <c r="ER61" s="99" t="str">
        <f>IF(病床状況確認表!ER75="","",病床状況確認表!ER$15)</f>
        <v/>
      </c>
      <c r="ES61" s="99" t="str">
        <f>IF(病床状況確認表!ES75="","",病床状況確認表!ES$15)</f>
        <v/>
      </c>
      <c r="ET61" s="99" t="str">
        <f>IF(病床状況確認表!ET75="","",病床状況確認表!ET$15)</f>
        <v/>
      </c>
      <c r="EU61" s="99" t="str">
        <f>IF(病床状況確認表!EU75="","",病床状況確認表!EU$15)</f>
        <v/>
      </c>
      <c r="EV61" s="99" t="str">
        <f>IF(病床状況確認表!EV75="","",病床状況確認表!EV$15)</f>
        <v/>
      </c>
      <c r="EW61" s="99" t="str">
        <f>IF(病床状況確認表!EW75="","",病床状況確認表!EW$15)</f>
        <v/>
      </c>
      <c r="EX61" s="99" t="str">
        <f>IF(病床状況確認表!EX75="","",病床状況確認表!EX$15)</f>
        <v/>
      </c>
      <c r="EY61" s="99" t="str">
        <f>IF(病床状況確認表!EY75="","",病床状況確認表!EY$15)</f>
        <v/>
      </c>
      <c r="EZ61" s="99" t="str">
        <f>IF(病床状況確認表!EZ75="","",病床状況確認表!EZ$15)</f>
        <v/>
      </c>
      <c r="FA61" s="99" t="str">
        <f>IF(病床状況確認表!FA75="","",病床状況確認表!FA$15)</f>
        <v/>
      </c>
      <c r="FB61" s="99" t="str">
        <f>IF(病床状況確認表!FB75="","",病床状況確認表!FB$15)</f>
        <v/>
      </c>
      <c r="FC61" s="99" t="str">
        <f>IF(病床状況確認表!FC75="","",病床状況確認表!FC$15)</f>
        <v/>
      </c>
      <c r="FD61" s="99" t="str">
        <f>IF(病床状況確認表!FD75="","",病床状況確認表!FD$15)</f>
        <v/>
      </c>
      <c r="FE61" s="99" t="str">
        <f>IF(病床状況確認表!FE75="","",病床状況確認表!FE$15)</f>
        <v/>
      </c>
      <c r="FF61" s="99" t="str">
        <f>IF(病床状況確認表!FF75="","",病床状況確認表!FF$15)</f>
        <v/>
      </c>
      <c r="FG61" s="99" t="str">
        <f>IF(病床状況確認表!FG75="","",病床状況確認表!FG$15)</f>
        <v/>
      </c>
      <c r="FH61" s="99" t="str">
        <f>IF(病床状況確認表!FH75="","",病床状況確認表!FH$15)</f>
        <v/>
      </c>
      <c r="FI61" s="99" t="str">
        <f>IF(病床状況確認表!FI75="","",病床状況確認表!FI$15)</f>
        <v/>
      </c>
      <c r="FJ61" s="99" t="str">
        <f>IF(病床状況確認表!FJ75="","",病床状況確認表!FJ$15)</f>
        <v/>
      </c>
      <c r="FK61" s="99" t="str">
        <f>IF(病床状況確認表!FK75="","",病床状況確認表!FK$15)</f>
        <v/>
      </c>
      <c r="FL61" s="99" t="str">
        <f>IF(病床状況確認表!FL75="","",病床状況確認表!FL$15)</f>
        <v/>
      </c>
      <c r="FM61" s="99" t="str">
        <f>IF(病床状況確認表!FM75="","",病床状況確認表!FM$15)</f>
        <v/>
      </c>
      <c r="FN61" s="99" t="str">
        <f>IF(病床状況確認表!FN75="","",病床状況確認表!FN$15)</f>
        <v/>
      </c>
      <c r="FO61" s="99" t="str">
        <f>IF(病床状況確認表!FO75="","",病床状況確認表!FO$15)</f>
        <v/>
      </c>
      <c r="FP61" s="99" t="str">
        <f>IF(病床状況確認表!FP75="","",病床状況確認表!FP$15)</f>
        <v/>
      </c>
      <c r="FQ61" s="99" t="str">
        <f>IF(病床状況確認表!FQ75="","",病床状況確認表!FQ$15)</f>
        <v/>
      </c>
      <c r="FR61" s="99" t="str">
        <f>IF(病床状況確認表!FR75="","",病床状況確認表!FR$15)</f>
        <v/>
      </c>
      <c r="FS61" s="99" t="str">
        <f>IF(病床状況確認表!FS75="","",病床状況確認表!FS$15)</f>
        <v/>
      </c>
      <c r="FT61" s="99" t="str">
        <f>IF(病床状況確認表!FT75="","",病床状況確認表!FT$15)</f>
        <v/>
      </c>
      <c r="FU61" s="99" t="str">
        <f>IF(病床状況確認表!FU75="","",病床状況確認表!FU$15)</f>
        <v/>
      </c>
      <c r="FV61" s="99" t="str">
        <f>IF(病床状況確認表!FV75="","",病床状況確認表!FV$15)</f>
        <v/>
      </c>
      <c r="FW61" s="99" t="str">
        <f>IF(病床状況確認表!FW75="","",病床状況確認表!FW$15)</f>
        <v/>
      </c>
      <c r="FX61" s="99" t="str">
        <f>IF(病床状況確認表!FX75="","",病床状況確認表!FX$15)</f>
        <v/>
      </c>
      <c r="FY61" s="99" t="str">
        <f>IF(病床状況確認表!FY75="","",病床状況確認表!FY$15)</f>
        <v/>
      </c>
      <c r="FZ61" s="99" t="str">
        <f>IF(病床状況確認表!FZ75="","",病床状況確認表!FZ$15)</f>
        <v/>
      </c>
      <c r="GA61" s="99" t="str">
        <f>IF(病床状況確認表!GA75="","",病床状況確認表!GA$15)</f>
        <v/>
      </c>
      <c r="GB61" s="99" t="str">
        <f>IF(病床状況確認表!GB75="","",病床状況確認表!GB$15)</f>
        <v/>
      </c>
      <c r="GC61" s="99" t="str">
        <f>IF(病床状況確認表!GC75="","",病床状況確認表!GC$15)</f>
        <v/>
      </c>
      <c r="GD61" s="99" t="str">
        <f>IF(病床状況確認表!GD75="","",病床状況確認表!GD$15)</f>
        <v/>
      </c>
      <c r="GE61" s="99" t="str">
        <f>IF(病床状況確認表!GE75="","",病床状況確認表!GE$15)</f>
        <v/>
      </c>
      <c r="GF61" s="27" t="str">
        <f t="shared" si="159"/>
        <v/>
      </c>
      <c r="GG61" s="12">
        <f t="shared" si="160"/>
        <v>0</v>
      </c>
      <c r="GH61" s="12">
        <f t="shared" si="161"/>
        <v>0</v>
      </c>
      <c r="GI61" s="45">
        <f>IFERROR(VLOOKUP(AT$3&amp;C61&amp;D61,データ!D:E,2,0),0)</f>
        <v>0</v>
      </c>
      <c r="GJ61" s="45">
        <f t="shared" si="163"/>
        <v>0</v>
      </c>
      <c r="GK61" s="1">
        <f t="shared" si="162"/>
        <v>0</v>
      </c>
      <c r="GL61" s="1" t="str">
        <f t="shared" si="164"/>
        <v/>
      </c>
    </row>
    <row r="62" spans="1:194">
      <c r="A62" s="1" t="str">
        <f>IF(GL62="","",MAX($A$6:A61)+1)</f>
        <v/>
      </c>
      <c r="B62" s="27"/>
      <c r="C62" s="6"/>
      <c r="D62" s="6"/>
      <c r="E62" s="97" t="str">
        <f>IF(病床状況確認表!E76="","",病床状況確認表!E$15)</f>
        <v/>
      </c>
      <c r="F62" s="98" t="str">
        <f>IF(病床状況確認表!F76="","",病床状況確認表!F$15)</f>
        <v/>
      </c>
      <c r="G62" s="98" t="str">
        <f>IF(病床状況確認表!G76="","",病床状況確認表!G$15)</f>
        <v/>
      </c>
      <c r="H62" s="98" t="str">
        <f>IF(病床状況確認表!H76="","",病床状況確認表!H$15)</f>
        <v/>
      </c>
      <c r="I62" s="98" t="str">
        <f>IF(病床状況確認表!I76="","",病床状況確認表!I$15)</f>
        <v/>
      </c>
      <c r="J62" s="98" t="str">
        <f>IF(病床状況確認表!J76="","",病床状況確認表!J$15)</f>
        <v/>
      </c>
      <c r="K62" s="98" t="str">
        <f>IF(病床状況確認表!K76="","",病床状況確認表!K$15)</f>
        <v/>
      </c>
      <c r="L62" s="98" t="str">
        <f>IF(病床状況確認表!L76="","",病床状況確認表!L$15)</f>
        <v/>
      </c>
      <c r="M62" s="98" t="str">
        <f>IF(病床状況確認表!M76="","",病床状況確認表!M$15)</f>
        <v/>
      </c>
      <c r="N62" s="98" t="str">
        <f>IF(病床状況確認表!N76="","",病床状況確認表!N$15)</f>
        <v/>
      </c>
      <c r="O62" s="98" t="str">
        <f>IF(病床状況確認表!O76="","",病床状況確認表!O$15)</f>
        <v/>
      </c>
      <c r="P62" s="98" t="str">
        <f>IF(病床状況確認表!P76="","",病床状況確認表!P$15)</f>
        <v/>
      </c>
      <c r="Q62" s="98" t="str">
        <f>IF(病床状況確認表!Q76="","",病床状況確認表!Q$15)</f>
        <v/>
      </c>
      <c r="R62" s="98" t="str">
        <f>IF(病床状況確認表!R76="","",病床状況確認表!R$15)</f>
        <v/>
      </c>
      <c r="S62" s="98" t="str">
        <f>IF(病床状況確認表!S76="","",病床状況確認表!S$15)</f>
        <v/>
      </c>
      <c r="T62" s="98" t="str">
        <f>IF(病床状況確認表!T76="","",病床状況確認表!T$15)</f>
        <v/>
      </c>
      <c r="U62" s="98" t="str">
        <f>IF(病床状況確認表!U76="","",病床状況確認表!U$15)</f>
        <v/>
      </c>
      <c r="V62" s="98" t="str">
        <f>IF(病床状況確認表!V76="","",病床状況確認表!V$15)</f>
        <v/>
      </c>
      <c r="W62" s="98" t="str">
        <f>IF(病床状況確認表!W76="","",病床状況確認表!W$15)</f>
        <v/>
      </c>
      <c r="X62" s="98" t="str">
        <f>IF(病床状況確認表!X76="","",病床状況確認表!X$15)</f>
        <v/>
      </c>
      <c r="Y62" s="98" t="str">
        <f>IF(病床状況確認表!Y76="","",病床状況確認表!Y$15)</f>
        <v/>
      </c>
      <c r="Z62" s="98" t="str">
        <f>IF(病床状況確認表!Z76="","",病床状況確認表!Z$15)</f>
        <v/>
      </c>
      <c r="AA62" s="98" t="str">
        <f>IF(病床状況確認表!AA76="","",病床状況確認表!AA$15)</f>
        <v/>
      </c>
      <c r="AB62" s="98" t="str">
        <f>IF(病床状況確認表!AB76="","",病床状況確認表!AB$15)</f>
        <v/>
      </c>
      <c r="AC62" s="98" t="str">
        <f>IF(病床状況確認表!AC76="","",病床状況確認表!AC$15)</f>
        <v/>
      </c>
      <c r="AD62" s="98" t="str">
        <f>IF(病床状況確認表!AD76="","",病床状況確認表!AD$15)</f>
        <v/>
      </c>
      <c r="AE62" s="98" t="str">
        <f>IF(病床状況確認表!AE76="","",病床状況確認表!AE$15)</f>
        <v/>
      </c>
      <c r="AF62" s="98" t="str">
        <f>IF(病床状況確認表!AF76="","",病床状況確認表!AF$15)</f>
        <v/>
      </c>
      <c r="AG62" s="98" t="str">
        <f>IF(病床状況確認表!AG76="","",病床状況確認表!AG$15)</f>
        <v/>
      </c>
      <c r="AH62" s="98" t="str">
        <f>IF(病床状況確認表!AH76="","",病床状況確認表!AH$15)</f>
        <v/>
      </c>
      <c r="AI62" s="98" t="str">
        <f>IF(病床状況確認表!AI76="","",病床状況確認表!AI$15)</f>
        <v/>
      </c>
      <c r="AJ62" s="99" t="str">
        <f>IF(病床状況確認表!AJ76="","",病床状況確認表!AJ$15)</f>
        <v/>
      </c>
      <c r="AK62" s="99" t="str">
        <f>IF(病床状況確認表!AK76="","",病床状況確認表!AK$15)</f>
        <v/>
      </c>
      <c r="AL62" s="99" t="str">
        <f>IF(病床状況確認表!AL76="","",病床状況確認表!AL$15)</f>
        <v/>
      </c>
      <c r="AM62" s="99" t="str">
        <f>IF(病床状況確認表!AM76="","",病床状況確認表!AM$15)</f>
        <v/>
      </c>
      <c r="AN62" s="99" t="str">
        <f>IF(病床状況確認表!AN76="","",病床状況確認表!AN$15)</f>
        <v/>
      </c>
      <c r="AO62" s="99" t="str">
        <f>IF(病床状況確認表!AO76="","",病床状況確認表!AO$15)</f>
        <v/>
      </c>
      <c r="AP62" s="99" t="str">
        <f>IF(病床状況確認表!AP76="","",病床状況確認表!AP$15)</f>
        <v/>
      </c>
      <c r="AQ62" s="99" t="str">
        <f>IF(病床状況確認表!AQ76="","",病床状況確認表!AQ$15)</f>
        <v/>
      </c>
      <c r="AR62" s="99" t="str">
        <f>IF(病床状況確認表!AR76="","",病床状況確認表!AR$15)</f>
        <v/>
      </c>
      <c r="AS62" s="99" t="str">
        <f>IF(病床状況確認表!AS76="","",病床状況確認表!AS$15)</f>
        <v/>
      </c>
      <c r="AT62" s="99" t="str">
        <f>IF(病床状況確認表!AT76="","",病床状況確認表!AT$15)</f>
        <v/>
      </c>
      <c r="AU62" s="99" t="str">
        <f>IF(病床状況確認表!AU76="","",病床状況確認表!AU$15)</f>
        <v/>
      </c>
      <c r="AV62" s="99" t="str">
        <f>IF(病床状況確認表!AV76="","",病床状況確認表!AV$15)</f>
        <v/>
      </c>
      <c r="AW62" s="99" t="str">
        <f>IF(病床状況確認表!AW76="","",病床状況確認表!AW$15)</f>
        <v/>
      </c>
      <c r="AX62" s="99" t="str">
        <f>IF(病床状況確認表!AX76="","",病床状況確認表!AX$15)</f>
        <v/>
      </c>
      <c r="AY62" s="99" t="str">
        <f>IF(病床状況確認表!AY76="","",病床状況確認表!AY$15)</f>
        <v/>
      </c>
      <c r="AZ62" s="99" t="str">
        <f>IF(病床状況確認表!AZ76="","",病床状況確認表!AZ$15)</f>
        <v/>
      </c>
      <c r="BA62" s="99" t="str">
        <f>IF(病床状況確認表!BA76="","",病床状況確認表!BA$15)</f>
        <v/>
      </c>
      <c r="BB62" s="99" t="str">
        <f>IF(病床状況確認表!BB76="","",病床状況確認表!BB$15)</f>
        <v/>
      </c>
      <c r="BC62" s="99" t="str">
        <f>IF(病床状況確認表!BC76="","",病床状況確認表!BC$15)</f>
        <v/>
      </c>
      <c r="BD62" s="99" t="str">
        <f>IF(病床状況確認表!BD76="","",病床状況確認表!BD$15)</f>
        <v/>
      </c>
      <c r="BE62" s="99" t="str">
        <f>IF(病床状況確認表!BE76="","",病床状況確認表!BE$15)</f>
        <v/>
      </c>
      <c r="BF62" s="99" t="str">
        <f>IF(病床状況確認表!BF76="","",病床状況確認表!BF$15)</f>
        <v/>
      </c>
      <c r="BG62" s="99" t="str">
        <f>IF(病床状況確認表!BG76="","",病床状況確認表!BG$15)</f>
        <v/>
      </c>
      <c r="BH62" s="99" t="str">
        <f>IF(病床状況確認表!BH76="","",病床状況確認表!BH$15)</f>
        <v/>
      </c>
      <c r="BI62" s="99" t="str">
        <f>IF(病床状況確認表!BI76="","",病床状況確認表!BI$15)</f>
        <v/>
      </c>
      <c r="BJ62" s="99" t="str">
        <f>IF(病床状況確認表!BJ76="","",病床状況確認表!BJ$15)</f>
        <v/>
      </c>
      <c r="BK62" s="99" t="str">
        <f>IF(病床状況確認表!BK76="","",病床状況確認表!BK$15)</f>
        <v/>
      </c>
      <c r="BL62" s="99" t="str">
        <f>IF(病床状況確認表!BL76="","",病床状況確認表!BL$15)</f>
        <v/>
      </c>
      <c r="BM62" s="99" t="str">
        <f>IF(病床状況確認表!BM76="","",病床状況確認表!BM$15)</f>
        <v/>
      </c>
      <c r="BN62" s="99" t="str">
        <f>IF(病床状況確認表!BN76="","",病床状況確認表!BN$15)</f>
        <v/>
      </c>
      <c r="BO62" s="99" t="str">
        <f>IF(病床状況確認表!BO76="","",病床状況確認表!BO$15)</f>
        <v/>
      </c>
      <c r="BP62" s="99" t="str">
        <f>IF(病床状況確認表!BP76="","",病床状況確認表!BP$15)</f>
        <v/>
      </c>
      <c r="BQ62" s="99" t="str">
        <f>IF(病床状況確認表!BQ76="","",病床状況確認表!BQ$15)</f>
        <v/>
      </c>
      <c r="BR62" s="99" t="str">
        <f>IF(病床状況確認表!BR76="","",病床状況確認表!BR$15)</f>
        <v/>
      </c>
      <c r="BS62" s="99" t="str">
        <f>IF(病床状況確認表!BS76="","",病床状況確認表!BS$15)</f>
        <v/>
      </c>
      <c r="BT62" s="99" t="str">
        <f>IF(病床状況確認表!BT76="","",病床状況確認表!BT$15)</f>
        <v/>
      </c>
      <c r="BU62" s="99" t="str">
        <f>IF(病床状況確認表!BU76="","",病床状況確認表!BU$15)</f>
        <v/>
      </c>
      <c r="BV62" s="99" t="str">
        <f>IF(病床状況確認表!BV76="","",病床状況確認表!BV$15)</f>
        <v/>
      </c>
      <c r="BW62" s="99" t="str">
        <f>IF(病床状況確認表!BW76="","",病床状況確認表!BW$15)</f>
        <v/>
      </c>
      <c r="BX62" s="99" t="str">
        <f>IF(病床状況確認表!BX76="","",病床状況確認表!BX$15)</f>
        <v/>
      </c>
      <c r="BY62" s="99" t="str">
        <f>IF(病床状況確認表!BY76="","",病床状況確認表!BY$15)</f>
        <v/>
      </c>
      <c r="BZ62" s="99" t="str">
        <f>IF(病床状況確認表!BZ76="","",病床状況確認表!BZ$15)</f>
        <v/>
      </c>
      <c r="CA62" s="99" t="str">
        <f>IF(病床状況確認表!CA76="","",病床状況確認表!CA$15)</f>
        <v/>
      </c>
      <c r="CB62" s="99" t="str">
        <f>IF(病床状況確認表!CB76="","",病床状況確認表!CB$15)</f>
        <v/>
      </c>
      <c r="CC62" s="99" t="str">
        <f>IF(病床状況確認表!CC76="","",病床状況確認表!CC$15)</f>
        <v/>
      </c>
      <c r="CD62" s="99" t="str">
        <f>IF(病床状況確認表!CD76="","",病床状況確認表!CD$15)</f>
        <v/>
      </c>
      <c r="CE62" s="99" t="str">
        <f>IF(病床状況確認表!CE76="","",病床状況確認表!CE$15)</f>
        <v/>
      </c>
      <c r="CF62" s="99" t="str">
        <f>IF(病床状況確認表!CF76="","",病床状況確認表!CF$15)</f>
        <v/>
      </c>
      <c r="CG62" s="99" t="str">
        <f>IF(病床状況確認表!CG76="","",病床状況確認表!CG$15)</f>
        <v/>
      </c>
      <c r="CH62" s="99" t="str">
        <f>IF(病床状況確認表!CH76="","",病床状況確認表!CH$15)</f>
        <v/>
      </c>
      <c r="CI62" s="99" t="str">
        <f>IF(病床状況確認表!CI76="","",病床状況確認表!CI$15)</f>
        <v/>
      </c>
      <c r="CJ62" s="99" t="str">
        <f>IF(病床状況確認表!CJ76="","",病床状況確認表!CJ$15)</f>
        <v/>
      </c>
      <c r="CK62" s="99" t="str">
        <f>IF(病床状況確認表!CK76="","",病床状況確認表!CK$15)</f>
        <v/>
      </c>
      <c r="CL62" s="99" t="str">
        <f>IF(病床状況確認表!CL76="","",病床状況確認表!CL$15)</f>
        <v/>
      </c>
      <c r="CM62" s="99" t="str">
        <f>IF(病床状況確認表!CM76="","",病床状況確認表!CM$15)</f>
        <v/>
      </c>
      <c r="CN62" s="99" t="str">
        <f>IF(病床状況確認表!CN76="","",病床状況確認表!CN$15)</f>
        <v/>
      </c>
      <c r="CO62" s="99" t="str">
        <f>IF(病床状況確認表!CO76="","",病床状況確認表!CO$15)</f>
        <v/>
      </c>
      <c r="CP62" s="99" t="str">
        <f>IF(病床状況確認表!CP76="","",病床状況確認表!CP$15)</f>
        <v/>
      </c>
      <c r="CQ62" s="99" t="str">
        <f>IF(病床状況確認表!CQ76="","",病床状況確認表!CQ$15)</f>
        <v/>
      </c>
      <c r="CR62" s="99" t="str">
        <f>IF(病床状況確認表!CR76="","",病床状況確認表!CR$15)</f>
        <v/>
      </c>
      <c r="CS62" s="99" t="str">
        <f>IF(病床状況確認表!CS76="","",病床状況確認表!CS$15)</f>
        <v/>
      </c>
      <c r="CT62" s="99" t="str">
        <f>IF(病床状況確認表!CT76="","",病床状況確認表!CT$15)</f>
        <v/>
      </c>
      <c r="CU62" s="99" t="str">
        <f>IF(病床状況確認表!CU76="","",病床状況確認表!CU$15)</f>
        <v/>
      </c>
      <c r="CV62" s="99" t="str">
        <f>IF(病床状況確認表!CV76="","",病床状況確認表!CV$15)</f>
        <v/>
      </c>
      <c r="CW62" s="99" t="str">
        <f>IF(病床状況確認表!CW76="","",病床状況確認表!CW$15)</f>
        <v/>
      </c>
      <c r="CX62" s="99" t="str">
        <f>IF(病床状況確認表!CX76="","",病床状況確認表!CX$15)</f>
        <v/>
      </c>
      <c r="CY62" s="99" t="str">
        <f>IF(病床状況確認表!CY76="","",病床状況確認表!CY$15)</f>
        <v/>
      </c>
      <c r="CZ62" s="99" t="str">
        <f>IF(病床状況確認表!CZ76="","",病床状況確認表!CZ$15)</f>
        <v/>
      </c>
      <c r="DA62" s="99" t="str">
        <f>IF(病床状況確認表!DA76="","",病床状況確認表!DA$15)</f>
        <v/>
      </c>
      <c r="DB62" s="99" t="str">
        <f>IF(病床状況確認表!DB76="","",病床状況確認表!DB$15)</f>
        <v/>
      </c>
      <c r="DC62" s="99" t="str">
        <f>IF(病床状況確認表!DC76="","",病床状況確認表!DC$15)</f>
        <v/>
      </c>
      <c r="DD62" s="99" t="str">
        <f>IF(病床状況確認表!DD76="","",病床状況確認表!DD$15)</f>
        <v/>
      </c>
      <c r="DE62" s="99" t="str">
        <f>IF(病床状況確認表!DE76="","",病床状況確認表!DE$15)</f>
        <v/>
      </c>
      <c r="DF62" s="99" t="str">
        <f>IF(病床状況確認表!DF76="","",病床状況確認表!DF$15)</f>
        <v/>
      </c>
      <c r="DG62" s="99" t="str">
        <f>IF(病床状況確認表!DG76="","",病床状況確認表!DG$15)</f>
        <v/>
      </c>
      <c r="DH62" s="99" t="str">
        <f>IF(病床状況確認表!DH76="","",病床状況確認表!DH$15)</f>
        <v/>
      </c>
      <c r="DI62" s="99" t="str">
        <f>IF(病床状況確認表!DI76="","",病床状況確認表!DI$15)</f>
        <v/>
      </c>
      <c r="DJ62" s="99" t="str">
        <f>IF(病床状況確認表!DJ76="","",病床状況確認表!DJ$15)</f>
        <v/>
      </c>
      <c r="DK62" s="99" t="str">
        <f>IF(病床状況確認表!DK76="","",病床状況確認表!DK$15)</f>
        <v/>
      </c>
      <c r="DL62" s="99" t="str">
        <f>IF(病床状況確認表!DL76="","",病床状況確認表!DL$15)</f>
        <v/>
      </c>
      <c r="DM62" s="99" t="str">
        <f>IF(病床状況確認表!DM76="","",病床状況確認表!DM$15)</f>
        <v/>
      </c>
      <c r="DN62" s="99" t="str">
        <f>IF(病床状況確認表!DN76="","",病床状況確認表!DN$15)</f>
        <v/>
      </c>
      <c r="DO62" s="99" t="str">
        <f>IF(病床状況確認表!DO76="","",病床状況確認表!DO$15)</f>
        <v/>
      </c>
      <c r="DP62" s="99" t="str">
        <f>IF(病床状況確認表!DP76="","",病床状況確認表!DP$15)</f>
        <v/>
      </c>
      <c r="DQ62" s="99" t="str">
        <f>IF(病床状況確認表!DQ76="","",病床状況確認表!DQ$15)</f>
        <v/>
      </c>
      <c r="DR62" s="99" t="str">
        <f>IF(病床状況確認表!DR76="","",病床状況確認表!DR$15)</f>
        <v/>
      </c>
      <c r="DS62" s="99" t="str">
        <f>IF(病床状況確認表!DS76="","",病床状況確認表!DS$15)</f>
        <v/>
      </c>
      <c r="DT62" s="99" t="str">
        <f>IF(病床状況確認表!DT76="","",病床状況確認表!DT$15)</f>
        <v/>
      </c>
      <c r="DU62" s="99" t="str">
        <f>IF(病床状況確認表!DU76="","",病床状況確認表!DU$15)</f>
        <v/>
      </c>
      <c r="DV62" s="99" t="str">
        <f>IF(病床状況確認表!DV76="","",病床状況確認表!DV$15)</f>
        <v/>
      </c>
      <c r="DW62" s="99" t="str">
        <f>IF(病床状況確認表!DW76="","",病床状況確認表!DW$15)</f>
        <v/>
      </c>
      <c r="DX62" s="99" t="str">
        <f>IF(病床状況確認表!DX76="","",病床状況確認表!DX$15)</f>
        <v/>
      </c>
      <c r="DY62" s="99" t="str">
        <f>IF(病床状況確認表!DY76="","",病床状況確認表!DY$15)</f>
        <v/>
      </c>
      <c r="DZ62" s="99" t="str">
        <f>IF(病床状況確認表!DZ76="","",病床状況確認表!DZ$15)</f>
        <v/>
      </c>
      <c r="EA62" s="99" t="str">
        <f>IF(病床状況確認表!EA76="","",病床状況確認表!EA$15)</f>
        <v/>
      </c>
      <c r="EB62" s="99" t="str">
        <f>IF(病床状況確認表!EB76="","",病床状況確認表!EB$15)</f>
        <v/>
      </c>
      <c r="EC62" s="99" t="str">
        <f>IF(病床状況確認表!EC76="","",病床状況確認表!EC$15)</f>
        <v/>
      </c>
      <c r="ED62" s="99" t="str">
        <f>IF(病床状況確認表!ED76="","",病床状況確認表!ED$15)</f>
        <v/>
      </c>
      <c r="EE62" s="99" t="str">
        <f>IF(病床状況確認表!EE76="","",病床状況確認表!EE$15)</f>
        <v/>
      </c>
      <c r="EF62" s="99" t="str">
        <f>IF(病床状況確認表!EF76="","",病床状況確認表!EF$15)</f>
        <v/>
      </c>
      <c r="EG62" s="99" t="str">
        <f>IF(病床状況確認表!EG76="","",病床状況確認表!EG$15)</f>
        <v/>
      </c>
      <c r="EH62" s="99" t="str">
        <f>IF(病床状況確認表!EH76="","",病床状況確認表!EH$15)</f>
        <v/>
      </c>
      <c r="EI62" s="99" t="str">
        <f>IF(病床状況確認表!EI76="","",病床状況確認表!EI$15)</f>
        <v/>
      </c>
      <c r="EJ62" s="99" t="str">
        <f>IF(病床状況確認表!EJ76="","",病床状況確認表!EJ$15)</f>
        <v/>
      </c>
      <c r="EK62" s="99" t="str">
        <f>IF(病床状況確認表!EK76="","",病床状況確認表!EK$15)</f>
        <v/>
      </c>
      <c r="EL62" s="99" t="str">
        <f>IF(病床状況確認表!EL76="","",病床状況確認表!EL$15)</f>
        <v/>
      </c>
      <c r="EM62" s="99" t="str">
        <f>IF(病床状況確認表!EM76="","",病床状況確認表!EM$15)</f>
        <v/>
      </c>
      <c r="EN62" s="99" t="str">
        <f>IF(病床状況確認表!EN76="","",病床状況確認表!EN$15)</f>
        <v/>
      </c>
      <c r="EO62" s="99" t="str">
        <f>IF(病床状況確認表!EO76="","",病床状況確認表!EO$15)</f>
        <v/>
      </c>
      <c r="EP62" s="99" t="str">
        <f>IF(病床状況確認表!EP76="","",病床状況確認表!EP$15)</f>
        <v/>
      </c>
      <c r="EQ62" s="99" t="str">
        <f>IF(病床状況確認表!EQ76="","",病床状況確認表!EQ$15)</f>
        <v/>
      </c>
      <c r="ER62" s="99" t="str">
        <f>IF(病床状況確認表!ER76="","",病床状況確認表!ER$15)</f>
        <v/>
      </c>
      <c r="ES62" s="99" t="str">
        <f>IF(病床状況確認表!ES76="","",病床状況確認表!ES$15)</f>
        <v/>
      </c>
      <c r="ET62" s="99" t="str">
        <f>IF(病床状況確認表!ET76="","",病床状況確認表!ET$15)</f>
        <v/>
      </c>
      <c r="EU62" s="99" t="str">
        <f>IF(病床状況確認表!EU76="","",病床状況確認表!EU$15)</f>
        <v/>
      </c>
      <c r="EV62" s="99" t="str">
        <f>IF(病床状況確認表!EV76="","",病床状況確認表!EV$15)</f>
        <v/>
      </c>
      <c r="EW62" s="99" t="str">
        <f>IF(病床状況確認表!EW76="","",病床状況確認表!EW$15)</f>
        <v/>
      </c>
      <c r="EX62" s="99" t="str">
        <f>IF(病床状況確認表!EX76="","",病床状況確認表!EX$15)</f>
        <v/>
      </c>
      <c r="EY62" s="99" t="str">
        <f>IF(病床状況確認表!EY76="","",病床状況確認表!EY$15)</f>
        <v/>
      </c>
      <c r="EZ62" s="99" t="str">
        <f>IF(病床状況確認表!EZ76="","",病床状況確認表!EZ$15)</f>
        <v/>
      </c>
      <c r="FA62" s="99" t="str">
        <f>IF(病床状況確認表!FA76="","",病床状況確認表!FA$15)</f>
        <v/>
      </c>
      <c r="FB62" s="99" t="str">
        <f>IF(病床状況確認表!FB76="","",病床状況確認表!FB$15)</f>
        <v/>
      </c>
      <c r="FC62" s="99" t="str">
        <f>IF(病床状況確認表!FC76="","",病床状況確認表!FC$15)</f>
        <v/>
      </c>
      <c r="FD62" s="99" t="str">
        <f>IF(病床状況確認表!FD76="","",病床状況確認表!FD$15)</f>
        <v/>
      </c>
      <c r="FE62" s="99" t="str">
        <f>IF(病床状況確認表!FE76="","",病床状況確認表!FE$15)</f>
        <v/>
      </c>
      <c r="FF62" s="99" t="str">
        <f>IF(病床状況確認表!FF76="","",病床状況確認表!FF$15)</f>
        <v/>
      </c>
      <c r="FG62" s="99" t="str">
        <f>IF(病床状況確認表!FG76="","",病床状況確認表!FG$15)</f>
        <v/>
      </c>
      <c r="FH62" s="99" t="str">
        <f>IF(病床状況確認表!FH76="","",病床状況確認表!FH$15)</f>
        <v/>
      </c>
      <c r="FI62" s="99" t="str">
        <f>IF(病床状況確認表!FI76="","",病床状況確認表!FI$15)</f>
        <v/>
      </c>
      <c r="FJ62" s="99" t="str">
        <f>IF(病床状況確認表!FJ76="","",病床状況確認表!FJ$15)</f>
        <v/>
      </c>
      <c r="FK62" s="99" t="str">
        <f>IF(病床状況確認表!FK76="","",病床状況確認表!FK$15)</f>
        <v/>
      </c>
      <c r="FL62" s="99" t="str">
        <f>IF(病床状況確認表!FL76="","",病床状況確認表!FL$15)</f>
        <v/>
      </c>
      <c r="FM62" s="99" t="str">
        <f>IF(病床状況確認表!FM76="","",病床状況確認表!FM$15)</f>
        <v/>
      </c>
      <c r="FN62" s="99" t="str">
        <f>IF(病床状況確認表!FN76="","",病床状況確認表!FN$15)</f>
        <v/>
      </c>
      <c r="FO62" s="99" t="str">
        <f>IF(病床状況確認表!FO76="","",病床状況確認表!FO$15)</f>
        <v/>
      </c>
      <c r="FP62" s="99" t="str">
        <f>IF(病床状況確認表!FP76="","",病床状況確認表!FP$15)</f>
        <v/>
      </c>
      <c r="FQ62" s="99" t="str">
        <f>IF(病床状況確認表!FQ76="","",病床状況確認表!FQ$15)</f>
        <v/>
      </c>
      <c r="FR62" s="99" t="str">
        <f>IF(病床状況確認表!FR76="","",病床状況確認表!FR$15)</f>
        <v/>
      </c>
      <c r="FS62" s="99" t="str">
        <f>IF(病床状況確認表!FS76="","",病床状況確認表!FS$15)</f>
        <v/>
      </c>
      <c r="FT62" s="99" t="str">
        <f>IF(病床状況確認表!FT76="","",病床状況確認表!FT$15)</f>
        <v/>
      </c>
      <c r="FU62" s="99" t="str">
        <f>IF(病床状況確認表!FU76="","",病床状況確認表!FU$15)</f>
        <v/>
      </c>
      <c r="FV62" s="99" t="str">
        <f>IF(病床状況確認表!FV76="","",病床状況確認表!FV$15)</f>
        <v/>
      </c>
      <c r="FW62" s="99" t="str">
        <f>IF(病床状況確認表!FW76="","",病床状況確認表!FW$15)</f>
        <v/>
      </c>
      <c r="FX62" s="99" t="str">
        <f>IF(病床状況確認表!FX76="","",病床状況確認表!FX$15)</f>
        <v/>
      </c>
      <c r="FY62" s="99" t="str">
        <f>IF(病床状況確認表!FY76="","",病床状況確認表!FY$15)</f>
        <v/>
      </c>
      <c r="FZ62" s="99" t="str">
        <f>IF(病床状況確認表!FZ76="","",病床状況確認表!FZ$15)</f>
        <v/>
      </c>
      <c r="GA62" s="99" t="str">
        <f>IF(病床状況確認表!GA76="","",病床状況確認表!GA$15)</f>
        <v/>
      </c>
      <c r="GB62" s="99" t="str">
        <f>IF(病床状況確認表!GB76="","",病床状況確認表!GB$15)</f>
        <v/>
      </c>
      <c r="GC62" s="99" t="str">
        <f>IF(病床状況確認表!GC76="","",病床状況確認表!GC$15)</f>
        <v/>
      </c>
      <c r="GD62" s="99" t="str">
        <f>IF(病床状況確認表!GD76="","",病床状況確認表!GD$15)</f>
        <v/>
      </c>
      <c r="GE62" s="99" t="str">
        <f>IF(病床状況確認表!GE76="","",病床状況確認表!GE$15)</f>
        <v/>
      </c>
      <c r="GF62" s="27" t="str">
        <f t="shared" si="159"/>
        <v/>
      </c>
      <c r="GG62" s="12">
        <f t="shared" si="160"/>
        <v>0</v>
      </c>
      <c r="GH62" s="12">
        <f t="shared" si="161"/>
        <v>0</v>
      </c>
      <c r="GI62" s="45">
        <f>IFERROR(VLOOKUP(AT$3&amp;C62&amp;D62,データ!D:E,2,0),0)</f>
        <v>0</v>
      </c>
      <c r="GJ62" s="45">
        <f t="shared" si="163"/>
        <v>0</v>
      </c>
      <c r="GK62" s="1">
        <f t="shared" si="162"/>
        <v>0</v>
      </c>
      <c r="GL62" s="1" t="str">
        <f t="shared" si="164"/>
        <v/>
      </c>
    </row>
    <row r="63" spans="1:194">
      <c r="A63" s="1" t="str">
        <f>IF(GL63="","",MAX($A$6:A62)+1)</f>
        <v/>
      </c>
      <c r="B63" s="27"/>
      <c r="C63" s="6"/>
      <c r="D63" s="6"/>
      <c r="E63" s="97" t="str">
        <f>IF(病床状況確認表!E77="","",病床状況確認表!E$15)</f>
        <v/>
      </c>
      <c r="F63" s="98" t="str">
        <f>IF(病床状況確認表!F77="","",病床状況確認表!F$15)</f>
        <v/>
      </c>
      <c r="G63" s="98" t="str">
        <f>IF(病床状況確認表!G77="","",病床状況確認表!G$15)</f>
        <v/>
      </c>
      <c r="H63" s="98" t="str">
        <f>IF(病床状況確認表!H77="","",病床状況確認表!H$15)</f>
        <v/>
      </c>
      <c r="I63" s="98" t="str">
        <f>IF(病床状況確認表!I77="","",病床状況確認表!I$15)</f>
        <v/>
      </c>
      <c r="J63" s="98" t="str">
        <f>IF(病床状況確認表!J77="","",病床状況確認表!J$15)</f>
        <v/>
      </c>
      <c r="K63" s="98" t="str">
        <f>IF(病床状況確認表!K77="","",病床状況確認表!K$15)</f>
        <v/>
      </c>
      <c r="L63" s="98" t="str">
        <f>IF(病床状況確認表!L77="","",病床状況確認表!L$15)</f>
        <v/>
      </c>
      <c r="M63" s="98" t="str">
        <f>IF(病床状況確認表!M77="","",病床状況確認表!M$15)</f>
        <v/>
      </c>
      <c r="N63" s="98" t="str">
        <f>IF(病床状況確認表!N77="","",病床状況確認表!N$15)</f>
        <v/>
      </c>
      <c r="O63" s="98" t="str">
        <f>IF(病床状況確認表!O77="","",病床状況確認表!O$15)</f>
        <v/>
      </c>
      <c r="P63" s="98" t="str">
        <f>IF(病床状況確認表!P77="","",病床状況確認表!P$15)</f>
        <v/>
      </c>
      <c r="Q63" s="98" t="str">
        <f>IF(病床状況確認表!Q77="","",病床状況確認表!Q$15)</f>
        <v/>
      </c>
      <c r="R63" s="98" t="str">
        <f>IF(病床状況確認表!R77="","",病床状況確認表!R$15)</f>
        <v/>
      </c>
      <c r="S63" s="98" t="str">
        <f>IF(病床状況確認表!S77="","",病床状況確認表!S$15)</f>
        <v/>
      </c>
      <c r="T63" s="98" t="str">
        <f>IF(病床状況確認表!T77="","",病床状況確認表!T$15)</f>
        <v/>
      </c>
      <c r="U63" s="98" t="str">
        <f>IF(病床状況確認表!U77="","",病床状況確認表!U$15)</f>
        <v/>
      </c>
      <c r="V63" s="98" t="str">
        <f>IF(病床状況確認表!V77="","",病床状況確認表!V$15)</f>
        <v/>
      </c>
      <c r="W63" s="98" t="str">
        <f>IF(病床状況確認表!W77="","",病床状況確認表!W$15)</f>
        <v/>
      </c>
      <c r="X63" s="98" t="str">
        <f>IF(病床状況確認表!X77="","",病床状況確認表!X$15)</f>
        <v/>
      </c>
      <c r="Y63" s="98" t="str">
        <f>IF(病床状況確認表!Y77="","",病床状況確認表!Y$15)</f>
        <v/>
      </c>
      <c r="Z63" s="98" t="str">
        <f>IF(病床状況確認表!Z77="","",病床状況確認表!Z$15)</f>
        <v/>
      </c>
      <c r="AA63" s="98" t="str">
        <f>IF(病床状況確認表!AA77="","",病床状況確認表!AA$15)</f>
        <v/>
      </c>
      <c r="AB63" s="98" t="str">
        <f>IF(病床状況確認表!AB77="","",病床状況確認表!AB$15)</f>
        <v/>
      </c>
      <c r="AC63" s="98" t="str">
        <f>IF(病床状況確認表!AC77="","",病床状況確認表!AC$15)</f>
        <v/>
      </c>
      <c r="AD63" s="98" t="str">
        <f>IF(病床状況確認表!AD77="","",病床状況確認表!AD$15)</f>
        <v/>
      </c>
      <c r="AE63" s="98" t="str">
        <f>IF(病床状況確認表!AE77="","",病床状況確認表!AE$15)</f>
        <v/>
      </c>
      <c r="AF63" s="98" t="str">
        <f>IF(病床状況確認表!AF77="","",病床状況確認表!AF$15)</f>
        <v/>
      </c>
      <c r="AG63" s="98" t="str">
        <f>IF(病床状況確認表!AG77="","",病床状況確認表!AG$15)</f>
        <v/>
      </c>
      <c r="AH63" s="98" t="str">
        <f>IF(病床状況確認表!AH77="","",病床状況確認表!AH$15)</f>
        <v/>
      </c>
      <c r="AI63" s="98" t="str">
        <f>IF(病床状況確認表!AI77="","",病床状況確認表!AI$15)</f>
        <v/>
      </c>
      <c r="AJ63" s="99" t="str">
        <f>IF(病床状況確認表!AJ77="","",病床状況確認表!AJ$15)</f>
        <v/>
      </c>
      <c r="AK63" s="99" t="str">
        <f>IF(病床状況確認表!AK77="","",病床状況確認表!AK$15)</f>
        <v/>
      </c>
      <c r="AL63" s="99" t="str">
        <f>IF(病床状況確認表!AL77="","",病床状況確認表!AL$15)</f>
        <v/>
      </c>
      <c r="AM63" s="99" t="str">
        <f>IF(病床状況確認表!AM77="","",病床状況確認表!AM$15)</f>
        <v/>
      </c>
      <c r="AN63" s="99" t="str">
        <f>IF(病床状況確認表!AN77="","",病床状況確認表!AN$15)</f>
        <v/>
      </c>
      <c r="AO63" s="99" t="str">
        <f>IF(病床状況確認表!AO77="","",病床状況確認表!AO$15)</f>
        <v/>
      </c>
      <c r="AP63" s="99" t="str">
        <f>IF(病床状況確認表!AP77="","",病床状況確認表!AP$15)</f>
        <v/>
      </c>
      <c r="AQ63" s="99" t="str">
        <f>IF(病床状況確認表!AQ77="","",病床状況確認表!AQ$15)</f>
        <v/>
      </c>
      <c r="AR63" s="99" t="str">
        <f>IF(病床状況確認表!AR77="","",病床状況確認表!AR$15)</f>
        <v/>
      </c>
      <c r="AS63" s="99" t="str">
        <f>IF(病床状況確認表!AS77="","",病床状況確認表!AS$15)</f>
        <v/>
      </c>
      <c r="AT63" s="99" t="str">
        <f>IF(病床状況確認表!AT77="","",病床状況確認表!AT$15)</f>
        <v/>
      </c>
      <c r="AU63" s="99" t="str">
        <f>IF(病床状況確認表!AU77="","",病床状況確認表!AU$15)</f>
        <v/>
      </c>
      <c r="AV63" s="99" t="str">
        <f>IF(病床状況確認表!AV77="","",病床状況確認表!AV$15)</f>
        <v/>
      </c>
      <c r="AW63" s="99" t="str">
        <f>IF(病床状況確認表!AW77="","",病床状況確認表!AW$15)</f>
        <v/>
      </c>
      <c r="AX63" s="99" t="str">
        <f>IF(病床状況確認表!AX77="","",病床状況確認表!AX$15)</f>
        <v/>
      </c>
      <c r="AY63" s="99" t="str">
        <f>IF(病床状況確認表!AY77="","",病床状況確認表!AY$15)</f>
        <v/>
      </c>
      <c r="AZ63" s="99" t="str">
        <f>IF(病床状況確認表!AZ77="","",病床状況確認表!AZ$15)</f>
        <v/>
      </c>
      <c r="BA63" s="99" t="str">
        <f>IF(病床状況確認表!BA77="","",病床状況確認表!BA$15)</f>
        <v/>
      </c>
      <c r="BB63" s="99" t="str">
        <f>IF(病床状況確認表!BB77="","",病床状況確認表!BB$15)</f>
        <v/>
      </c>
      <c r="BC63" s="99" t="str">
        <f>IF(病床状況確認表!BC77="","",病床状況確認表!BC$15)</f>
        <v/>
      </c>
      <c r="BD63" s="99" t="str">
        <f>IF(病床状況確認表!BD77="","",病床状況確認表!BD$15)</f>
        <v/>
      </c>
      <c r="BE63" s="99" t="str">
        <f>IF(病床状況確認表!BE77="","",病床状況確認表!BE$15)</f>
        <v/>
      </c>
      <c r="BF63" s="99" t="str">
        <f>IF(病床状況確認表!BF77="","",病床状況確認表!BF$15)</f>
        <v/>
      </c>
      <c r="BG63" s="99" t="str">
        <f>IF(病床状況確認表!BG77="","",病床状況確認表!BG$15)</f>
        <v/>
      </c>
      <c r="BH63" s="99" t="str">
        <f>IF(病床状況確認表!BH77="","",病床状況確認表!BH$15)</f>
        <v/>
      </c>
      <c r="BI63" s="99" t="str">
        <f>IF(病床状況確認表!BI77="","",病床状況確認表!BI$15)</f>
        <v/>
      </c>
      <c r="BJ63" s="99" t="str">
        <f>IF(病床状況確認表!BJ77="","",病床状況確認表!BJ$15)</f>
        <v/>
      </c>
      <c r="BK63" s="99" t="str">
        <f>IF(病床状況確認表!BK77="","",病床状況確認表!BK$15)</f>
        <v/>
      </c>
      <c r="BL63" s="99" t="str">
        <f>IF(病床状況確認表!BL77="","",病床状況確認表!BL$15)</f>
        <v/>
      </c>
      <c r="BM63" s="99" t="str">
        <f>IF(病床状況確認表!BM77="","",病床状況確認表!BM$15)</f>
        <v/>
      </c>
      <c r="BN63" s="99" t="str">
        <f>IF(病床状況確認表!BN77="","",病床状況確認表!BN$15)</f>
        <v/>
      </c>
      <c r="BO63" s="99" t="str">
        <f>IF(病床状況確認表!BO77="","",病床状況確認表!BO$15)</f>
        <v/>
      </c>
      <c r="BP63" s="99" t="str">
        <f>IF(病床状況確認表!BP77="","",病床状況確認表!BP$15)</f>
        <v/>
      </c>
      <c r="BQ63" s="99" t="str">
        <f>IF(病床状況確認表!BQ77="","",病床状況確認表!BQ$15)</f>
        <v/>
      </c>
      <c r="BR63" s="99" t="str">
        <f>IF(病床状況確認表!BR77="","",病床状況確認表!BR$15)</f>
        <v/>
      </c>
      <c r="BS63" s="99" t="str">
        <f>IF(病床状況確認表!BS77="","",病床状況確認表!BS$15)</f>
        <v/>
      </c>
      <c r="BT63" s="99" t="str">
        <f>IF(病床状況確認表!BT77="","",病床状況確認表!BT$15)</f>
        <v/>
      </c>
      <c r="BU63" s="99" t="str">
        <f>IF(病床状況確認表!BU77="","",病床状況確認表!BU$15)</f>
        <v/>
      </c>
      <c r="BV63" s="99" t="str">
        <f>IF(病床状況確認表!BV77="","",病床状況確認表!BV$15)</f>
        <v/>
      </c>
      <c r="BW63" s="99" t="str">
        <f>IF(病床状況確認表!BW77="","",病床状況確認表!BW$15)</f>
        <v/>
      </c>
      <c r="BX63" s="99" t="str">
        <f>IF(病床状況確認表!BX77="","",病床状況確認表!BX$15)</f>
        <v/>
      </c>
      <c r="BY63" s="99" t="str">
        <f>IF(病床状況確認表!BY77="","",病床状況確認表!BY$15)</f>
        <v/>
      </c>
      <c r="BZ63" s="99" t="str">
        <f>IF(病床状況確認表!BZ77="","",病床状況確認表!BZ$15)</f>
        <v/>
      </c>
      <c r="CA63" s="99" t="str">
        <f>IF(病床状況確認表!CA77="","",病床状況確認表!CA$15)</f>
        <v/>
      </c>
      <c r="CB63" s="99" t="str">
        <f>IF(病床状況確認表!CB77="","",病床状況確認表!CB$15)</f>
        <v/>
      </c>
      <c r="CC63" s="99" t="str">
        <f>IF(病床状況確認表!CC77="","",病床状況確認表!CC$15)</f>
        <v/>
      </c>
      <c r="CD63" s="99" t="str">
        <f>IF(病床状況確認表!CD77="","",病床状況確認表!CD$15)</f>
        <v/>
      </c>
      <c r="CE63" s="99" t="str">
        <f>IF(病床状況確認表!CE77="","",病床状況確認表!CE$15)</f>
        <v/>
      </c>
      <c r="CF63" s="99" t="str">
        <f>IF(病床状況確認表!CF77="","",病床状況確認表!CF$15)</f>
        <v/>
      </c>
      <c r="CG63" s="99" t="str">
        <f>IF(病床状況確認表!CG77="","",病床状況確認表!CG$15)</f>
        <v/>
      </c>
      <c r="CH63" s="99" t="str">
        <f>IF(病床状況確認表!CH77="","",病床状況確認表!CH$15)</f>
        <v/>
      </c>
      <c r="CI63" s="99" t="str">
        <f>IF(病床状況確認表!CI77="","",病床状況確認表!CI$15)</f>
        <v/>
      </c>
      <c r="CJ63" s="99" t="str">
        <f>IF(病床状況確認表!CJ77="","",病床状況確認表!CJ$15)</f>
        <v/>
      </c>
      <c r="CK63" s="99" t="str">
        <f>IF(病床状況確認表!CK77="","",病床状況確認表!CK$15)</f>
        <v/>
      </c>
      <c r="CL63" s="99" t="str">
        <f>IF(病床状況確認表!CL77="","",病床状況確認表!CL$15)</f>
        <v/>
      </c>
      <c r="CM63" s="99" t="str">
        <f>IF(病床状況確認表!CM77="","",病床状況確認表!CM$15)</f>
        <v/>
      </c>
      <c r="CN63" s="99" t="str">
        <f>IF(病床状況確認表!CN77="","",病床状況確認表!CN$15)</f>
        <v/>
      </c>
      <c r="CO63" s="99" t="str">
        <f>IF(病床状況確認表!CO77="","",病床状況確認表!CO$15)</f>
        <v/>
      </c>
      <c r="CP63" s="99" t="str">
        <f>IF(病床状況確認表!CP77="","",病床状況確認表!CP$15)</f>
        <v/>
      </c>
      <c r="CQ63" s="99" t="str">
        <f>IF(病床状況確認表!CQ77="","",病床状況確認表!CQ$15)</f>
        <v/>
      </c>
      <c r="CR63" s="99" t="str">
        <f>IF(病床状況確認表!CR77="","",病床状況確認表!CR$15)</f>
        <v/>
      </c>
      <c r="CS63" s="99" t="str">
        <f>IF(病床状況確認表!CS77="","",病床状況確認表!CS$15)</f>
        <v/>
      </c>
      <c r="CT63" s="99" t="str">
        <f>IF(病床状況確認表!CT77="","",病床状況確認表!CT$15)</f>
        <v/>
      </c>
      <c r="CU63" s="99" t="str">
        <f>IF(病床状況確認表!CU77="","",病床状況確認表!CU$15)</f>
        <v/>
      </c>
      <c r="CV63" s="99" t="str">
        <f>IF(病床状況確認表!CV77="","",病床状況確認表!CV$15)</f>
        <v/>
      </c>
      <c r="CW63" s="99" t="str">
        <f>IF(病床状況確認表!CW77="","",病床状況確認表!CW$15)</f>
        <v/>
      </c>
      <c r="CX63" s="99" t="str">
        <f>IF(病床状況確認表!CX77="","",病床状況確認表!CX$15)</f>
        <v/>
      </c>
      <c r="CY63" s="99" t="str">
        <f>IF(病床状況確認表!CY77="","",病床状況確認表!CY$15)</f>
        <v/>
      </c>
      <c r="CZ63" s="99" t="str">
        <f>IF(病床状況確認表!CZ77="","",病床状況確認表!CZ$15)</f>
        <v/>
      </c>
      <c r="DA63" s="99" t="str">
        <f>IF(病床状況確認表!DA77="","",病床状況確認表!DA$15)</f>
        <v/>
      </c>
      <c r="DB63" s="99" t="str">
        <f>IF(病床状況確認表!DB77="","",病床状況確認表!DB$15)</f>
        <v/>
      </c>
      <c r="DC63" s="99" t="str">
        <f>IF(病床状況確認表!DC77="","",病床状況確認表!DC$15)</f>
        <v/>
      </c>
      <c r="DD63" s="99" t="str">
        <f>IF(病床状況確認表!DD77="","",病床状況確認表!DD$15)</f>
        <v/>
      </c>
      <c r="DE63" s="99" t="str">
        <f>IF(病床状況確認表!DE77="","",病床状況確認表!DE$15)</f>
        <v/>
      </c>
      <c r="DF63" s="99" t="str">
        <f>IF(病床状況確認表!DF77="","",病床状況確認表!DF$15)</f>
        <v/>
      </c>
      <c r="DG63" s="99" t="str">
        <f>IF(病床状況確認表!DG77="","",病床状況確認表!DG$15)</f>
        <v/>
      </c>
      <c r="DH63" s="99" t="str">
        <f>IF(病床状況確認表!DH77="","",病床状況確認表!DH$15)</f>
        <v/>
      </c>
      <c r="DI63" s="99" t="str">
        <f>IF(病床状況確認表!DI77="","",病床状況確認表!DI$15)</f>
        <v/>
      </c>
      <c r="DJ63" s="99" t="str">
        <f>IF(病床状況確認表!DJ77="","",病床状況確認表!DJ$15)</f>
        <v/>
      </c>
      <c r="DK63" s="99" t="str">
        <f>IF(病床状況確認表!DK77="","",病床状況確認表!DK$15)</f>
        <v/>
      </c>
      <c r="DL63" s="99" t="str">
        <f>IF(病床状況確認表!DL77="","",病床状況確認表!DL$15)</f>
        <v/>
      </c>
      <c r="DM63" s="99" t="str">
        <f>IF(病床状況確認表!DM77="","",病床状況確認表!DM$15)</f>
        <v/>
      </c>
      <c r="DN63" s="99" t="str">
        <f>IF(病床状況確認表!DN77="","",病床状況確認表!DN$15)</f>
        <v/>
      </c>
      <c r="DO63" s="99" t="str">
        <f>IF(病床状況確認表!DO77="","",病床状況確認表!DO$15)</f>
        <v/>
      </c>
      <c r="DP63" s="99" t="str">
        <f>IF(病床状況確認表!DP77="","",病床状況確認表!DP$15)</f>
        <v/>
      </c>
      <c r="DQ63" s="99" t="str">
        <f>IF(病床状況確認表!DQ77="","",病床状況確認表!DQ$15)</f>
        <v/>
      </c>
      <c r="DR63" s="99" t="str">
        <f>IF(病床状況確認表!DR77="","",病床状況確認表!DR$15)</f>
        <v/>
      </c>
      <c r="DS63" s="99" t="str">
        <f>IF(病床状況確認表!DS77="","",病床状況確認表!DS$15)</f>
        <v/>
      </c>
      <c r="DT63" s="99" t="str">
        <f>IF(病床状況確認表!DT77="","",病床状況確認表!DT$15)</f>
        <v/>
      </c>
      <c r="DU63" s="99" t="str">
        <f>IF(病床状況確認表!DU77="","",病床状況確認表!DU$15)</f>
        <v/>
      </c>
      <c r="DV63" s="99" t="str">
        <f>IF(病床状況確認表!DV77="","",病床状況確認表!DV$15)</f>
        <v/>
      </c>
      <c r="DW63" s="99" t="str">
        <f>IF(病床状況確認表!DW77="","",病床状況確認表!DW$15)</f>
        <v/>
      </c>
      <c r="DX63" s="99" t="str">
        <f>IF(病床状況確認表!DX77="","",病床状況確認表!DX$15)</f>
        <v/>
      </c>
      <c r="DY63" s="99" t="str">
        <f>IF(病床状況確認表!DY77="","",病床状況確認表!DY$15)</f>
        <v/>
      </c>
      <c r="DZ63" s="99" t="str">
        <f>IF(病床状況確認表!DZ77="","",病床状況確認表!DZ$15)</f>
        <v/>
      </c>
      <c r="EA63" s="99" t="str">
        <f>IF(病床状況確認表!EA77="","",病床状況確認表!EA$15)</f>
        <v/>
      </c>
      <c r="EB63" s="99" t="str">
        <f>IF(病床状況確認表!EB77="","",病床状況確認表!EB$15)</f>
        <v/>
      </c>
      <c r="EC63" s="99" t="str">
        <f>IF(病床状況確認表!EC77="","",病床状況確認表!EC$15)</f>
        <v/>
      </c>
      <c r="ED63" s="99" t="str">
        <f>IF(病床状況確認表!ED77="","",病床状況確認表!ED$15)</f>
        <v/>
      </c>
      <c r="EE63" s="99" t="str">
        <f>IF(病床状況確認表!EE77="","",病床状況確認表!EE$15)</f>
        <v/>
      </c>
      <c r="EF63" s="99" t="str">
        <f>IF(病床状況確認表!EF77="","",病床状況確認表!EF$15)</f>
        <v/>
      </c>
      <c r="EG63" s="99" t="str">
        <f>IF(病床状況確認表!EG77="","",病床状況確認表!EG$15)</f>
        <v/>
      </c>
      <c r="EH63" s="99" t="str">
        <f>IF(病床状況確認表!EH77="","",病床状況確認表!EH$15)</f>
        <v/>
      </c>
      <c r="EI63" s="99" t="str">
        <f>IF(病床状況確認表!EI77="","",病床状況確認表!EI$15)</f>
        <v/>
      </c>
      <c r="EJ63" s="99" t="str">
        <f>IF(病床状況確認表!EJ77="","",病床状況確認表!EJ$15)</f>
        <v/>
      </c>
      <c r="EK63" s="99" t="str">
        <f>IF(病床状況確認表!EK77="","",病床状況確認表!EK$15)</f>
        <v/>
      </c>
      <c r="EL63" s="99" t="str">
        <f>IF(病床状況確認表!EL77="","",病床状況確認表!EL$15)</f>
        <v/>
      </c>
      <c r="EM63" s="99" t="str">
        <f>IF(病床状況確認表!EM77="","",病床状況確認表!EM$15)</f>
        <v/>
      </c>
      <c r="EN63" s="99" t="str">
        <f>IF(病床状況確認表!EN77="","",病床状況確認表!EN$15)</f>
        <v/>
      </c>
      <c r="EO63" s="99" t="str">
        <f>IF(病床状況確認表!EO77="","",病床状況確認表!EO$15)</f>
        <v/>
      </c>
      <c r="EP63" s="99" t="str">
        <f>IF(病床状況確認表!EP77="","",病床状況確認表!EP$15)</f>
        <v/>
      </c>
      <c r="EQ63" s="99" t="str">
        <f>IF(病床状況確認表!EQ77="","",病床状況確認表!EQ$15)</f>
        <v/>
      </c>
      <c r="ER63" s="99" t="str">
        <f>IF(病床状況確認表!ER77="","",病床状況確認表!ER$15)</f>
        <v/>
      </c>
      <c r="ES63" s="99" t="str">
        <f>IF(病床状況確認表!ES77="","",病床状況確認表!ES$15)</f>
        <v/>
      </c>
      <c r="ET63" s="99" t="str">
        <f>IF(病床状況確認表!ET77="","",病床状況確認表!ET$15)</f>
        <v/>
      </c>
      <c r="EU63" s="99" t="str">
        <f>IF(病床状況確認表!EU77="","",病床状況確認表!EU$15)</f>
        <v/>
      </c>
      <c r="EV63" s="99" t="str">
        <f>IF(病床状況確認表!EV77="","",病床状況確認表!EV$15)</f>
        <v/>
      </c>
      <c r="EW63" s="99" t="str">
        <f>IF(病床状況確認表!EW77="","",病床状況確認表!EW$15)</f>
        <v/>
      </c>
      <c r="EX63" s="99" t="str">
        <f>IF(病床状況確認表!EX77="","",病床状況確認表!EX$15)</f>
        <v/>
      </c>
      <c r="EY63" s="99" t="str">
        <f>IF(病床状況確認表!EY77="","",病床状況確認表!EY$15)</f>
        <v/>
      </c>
      <c r="EZ63" s="99" t="str">
        <f>IF(病床状況確認表!EZ77="","",病床状況確認表!EZ$15)</f>
        <v/>
      </c>
      <c r="FA63" s="99" t="str">
        <f>IF(病床状況確認表!FA77="","",病床状況確認表!FA$15)</f>
        <v/>
      </c>
      <c r="FB63" s="99" t="str">
        <f>IF(病床状況確認表!FB77="","",病床状況確認表!FB$15)</f>
        <v/>
      </c>
      <c r="FC63" s="99" t="str">
        <f>IF(病床状況確認表!FC77="","",病床状況確認表!FC$15)</f>
        <v/>
      </c>
      <c r="FD63" s="99" t="str">
        <f>IF(病床状況確認表!FD77="","",病床状況確認表!FD$15)</f>
        <v/>
      </c>
      <c r="FE63" s="99" t="str">
        <f>IF(病床状況確認表!FE77="","",病床状況確認表!FE$15)</f>
        <v/>
      </c>
      <c r="FF63" s="99" t="str">
        <f>IF(病床状況確認表!FF77="","",病床状況確認表!FF$15)</f>
        <v/>
      </c>
      <c r="FG63" s="99" t="str">
        <f>IF(病床状況確認表!FG77="","",病床状況確認表!FG$15)</f>
        <v/>
      </c>
      <c r="FH63" s="99" t="str">
        <f>IF(病床状況確認表!FH77="","",病床状況確認表!FH$15)</f>
        <v/>
      </c>
      <c r="FI63" s="99" t="str">
        <f>IF(病床状況確認表!FI77="","",病床状況確認表!FI$15)</f>
        <v/>
      </c>
      <c r="FJ63" s="99" t="str">
        <f>IF(病床状況確認表!FJ77="","",病床状況確認表!FJ$15)</f>
        <v/>
      </c>
      <c r="FK63" s="99" t="str">
        <f>IF(病床状況確認表!FK77="","",病床状況確認表!FK$15)</f>
        <v/>
      </c>
      <c r="FL63" s="99" t="str">
        <f>IF(病床状況確認表!FL77="","",病床状況確認表!FL$15)</f>
        <v/>
      </c>
      <c r="FM63" s="99" t="str">
        <f>IF(病床状況確認表!FM77="","",病床状況確認表!FM$15)</f>
        <v/>
      </c>
      <c r="FN63" s="99" t="str">
        <f>IF(病床状況確認表!FN77="","",病床状況確認表!FN$15)</f>
        <v/>
      </c>
      <c r="FO63" s="99" t="str">
        <f>IF(病床状況確認表!FO77="","",病床状況確認表!FO$15)</f>
        <v/>
      </c>
      <c r="FP63" s="99" t="str">
        <f>IF(病床状況確認表!FP77="","",病床状況確認表!FP$15)</f>
        <v/>
      </c>
      <c r="FQ63" s="99" t="str">
        <f>IF(病床状況確認表!FQ77="","",病床状況確認表!FQ$15)</f>
        <v/>
      </c>
      <c r="FR63" s="99" t="str">
        <f>IF(病床状況確認表!FR77="","",病床状況確認表!FR$15)</f>
        <v/>
      </c>
      <c r="FS63" s="99" t="str">
        <f>IF(病床状況確認表!FS77="","",病床状況確認表!FS$15)</f>
        <v/>
      </c>
      <c r="FT63" s="99" t="str">
        <f>IF(病床状況確認表!FT77="","",病床状況確認表!FT$15)</f>
        <v/>
      </c>
      <c r="FU63" s="99" t="str">
        <f>IF(病床状況確認表!FU77="","",病床状況確認表!FU$15)</f>
        <v/>
      </c>
      <c r="FV63" s="99" t="str">
        <f>IF(病床状況確認表!FV77="","",病床状況確認表!FV$15)</f>
        <v/>
      </c>
      <c r="FW63" s="99" t="str">
        <f>IF(病床状況確認表!FW77="","",病床状況確認表!FW$15)</f>
        <v/>
      </c>
      <c r="FX63" s="99" t="str">
        <f>IF(病床状況確認表!FX77="","",病床状況確認表!FX$15)</f>
        <v/>
      </c>
      <c r="FY63" s="99" t="str">
        <f>IF(病床状況確認表!FY77="","",病床状況確認表!FY$15)</f>
        <v/>
      </c>
      <c r="FZ63" s="99" t="str">
        <f>IF(病床状況確認表!FZ77="","",病床状況確認表!FZ$15)</f>
        <v/>
      </c>
      <c r="GA63" s="99" t="str">
        <f>IF(病床状況確認表!GA77="","",病床状況確認表!GA$15)</f>
        <v/>
      </c>
      <c r="GB63" s="99" t="str">
        <f>IF(病床状況確認表!GB77="","",病床状況確認表!GB$15)</f>
        <v/>
      </c>
      <c r="GC63" s="99" t="str">
        <f>IF(病床状況確認表!GC77="","",病床状況確認表!GC$15)</f>
        <v/>
      </c>
      <c r="GD63" s="99" t="str">
        <f>IF(病床状況確認表!GD77="","",病床状況確認表!GD$15)</f>
        <v/>
      </c>
      <c r="GE63" s="99" t="str">
        <f>IF(病床状況確認表!GE77="","",病床状況確認表!GE$15)</f>
        <v/>
      </c>
      <c r="GF63" s="27" t="str">
        <f t="shared" si="159"/>
        <v/>
      </c>
      <c r="GG63" s="12">
        <f t="shared" si="160"/>
        <v>0</v>
      </c>
      <c r="GH63" s="12">
        <f t="shared" si="161"/>
        <v>0</v>
      </c>
      <c r="GI63" s="45">
        <f>IFERROR(VLOOKUP(AT$3&amp;C63&amp;D63,データ!D:E,2,0),0)</f>
        <v>0</v>
      </c>
      <c r="GJ63" s="45">
        <f t="shared" si="163"/>
        <v>0</v>
      </c>
      <c r="GK63" s="1">
        <f t="shared" si="162"/>
        <v>0</v>
      </c>
      <c r="GL63" s="1" t="str">
        <f t="shared" si="164"/>
        <v/>
      </c>
    </row>
    <row r="64" spans="1:194">
      <c r="A64" s="1" t="str">
        <f>IF(GL64="","",MAX($A$6:A63)+1)</f>
        <v/>
      </c>
      <c r="B64" s="27"/>
      <c r="C64" s="6"/>
      <c r="D64" s="6"/>
      <c r="E64" s="97" t="str">
        <f>IF(病床状況確認表!E78="","",病床状況確認表!E$15)</f>
        <v/>
      </c>
      <c r="F64" s="98" t="str">
        <f>IF(病床状況確認表!F78="","",病床状況確認表!F$15)</f>
        <v/>
      </c>
      <c r="G64" s="98" t="str">
        <f>IF(病床状況確認表!G78="","",病床状況確認表!G$15)</f>
        <v/>
      </c>
      <c r="H64" s="98" t="str">
        <f>IF(病床状況確認表!H78="","",病床状況確認表!H$15)</f>
        <v/>
      </c>
      <c r="I64" s="98" t="str">
        <f>IF(病床状況確認表!I78="","",病床状況確認表!I$15)</f>
        <v/>
      </c>
      <c r="J64" s="98" t="str">
        <f>IF(病床状況確認表!J78="","",病床状況確認表!J$15)</f>
        <v/>
      </c>
      <c r="K64" s="98" t="str">
        <f>IF(病床状況確認表!K78="","",病床状況確認表!K$15)</f>
        <v/>
      </c>
      <c r="L64" s="98" t="str">
        <f>IF(病床状況確認表!L78="","",病床状況確認表!L$15)</f>
        <v/>
      </c>
      <c r="M64" s="98" t="str">
        <f>IF(病床状況確認表!M78="","",病床状況確認表!M$15)</f>
        <v/>
      </c>
      <c r="N64" s="98" t="str">
        <f>IF(病床状況確認表!N78="","",病床状況確認表!N$15)</f>
        <v/>
      </c>
      <c r="O64" s="98" t="str">
        <f>IF(病床状況確認表!O78="","",病床状況確認表!O$15)</f>
        <v/>
      </c>
      <c r="P64" s="98" t="str">
        <f>IF(病床状況確認表!P78="","",病床状況確認表!P$15)</f>
        <v/>
      </c>
      <c r="Q64" s="98" t="str">
        <f>IF(病床状況確認表!Q78="","",病床状況確認表!Q$15)</f>
        <v/>
      </c>
      <c r="R64" s="98" t="str">
        <f>IF(病床状況確認表!R78="","",病床状況確認表!R$15)</f>
        <v/>
      </c>
      <c r="S64" s="98" t="str">
        <f>IF(病床状況確認表!S78="","",病床状況確認表!S$15)</f>
        <v/>
      </c>
      <c r="T64" s="98" t="str">
        <f>IF(病床状況確認表!T78="","",病床状況確認表!T$15)</f>
        <v/>
      </c>
      <c r="U64" s="98" t="str">
        <f>IF(病床状況確認表!U78="","",病床状況確認表!U$15)</f>
        <v/>
      </c>
      <c r="V64" s="98" t="str">
        <f>IF(病床状況確認表!V78="","",病床状況確認表!V$15)</f>
        <v/>
      </c>
      <c r="W64" s="98" t="str">
        <f>IF(病床状況確認表!W78="","",病床状況確認表!W$15)</f>
        <v/>
      </c>
      <c r="X64" s="98" t="str">
        <f>IF(病床状況確認表!X78="","",病床状況確認表!X$15)</f>
        <v/>
      </c>
      <c r="Y64" s="98" t="str">
        <f>IF(病床状況確認表!Y78="","",病床状況確認表!Y$15)</f>
        <v/>
      </c>
      <c r="Z64" s="98" t="str">
        <f>IF(病床状況確認表!Z78="","",病床状況確認表!Z$15)</f>
        <v/>
      </c>
      <c r="AA64" s="98" t="str">
        <f>IF(病床状況確認表!AA78="","",病床状況確認表!AA$15)</f>
        <v/>
      </c>
      <c r="AB64" s="98" t="str">
        <f>IF(病床状況確認表!AB78="","",病床状況確認表!AB$15)</f>
        <v/>
      </c>
      <c r="AC64" s="98" t="str">
        <f>IF(病床状況確認表!AC78="","",病床状況確認表!AC$15)</f>
        <v/>
      </c>
      <c r="AD64" s="98" t="str">
        <f>IF(病床状況確認表!AD78="","",病床状況確認表!AD$15)</f>
        <v/>
      </c>
      <c r="AE64" s="98" t="str">
        <f>IF(病床状況確認表!AE78="","",病床状況確認表!AE$15)</f>
        <v/>
      </c>
      <c r="AF64" s="98" t="str">
        <f>IF(病床状況確認表!AF78="","",病床状況確認表!AF$15)</f>
        <v/>
      </c>
      <c r="AG64" s="98" t="str">
        <f>IF(病床状況確認表!AG78="","",病床状況確認表!AG$15)</f>
        <v/>
      </c>
      <c r="AH64" s="98" t="str">
        <f>IF(病床状況確認表!AH78="","",病床状況確認表!AH$15)</f>
        <v/>
      </c>
      <c r="AI64" s="98" t="str">
        <f>IF(病床状況確認表!AI78="","",病床状況確認表!AI$15)</f>
        <v/>
      </c>
      <c r="AJ64" s="99" t="str">
        <f>IF(病床状況確認表!AJ78="","",病床状況確認表!AJ$15)</f>
        <v/>
      </c>
      <c r="AK64" s="99" t="str">
        <f>IF(病床状況確認表!AK78="","",病床状況確認表!AK$15)</f>
        <v/>
      </c>
      <c r="AL64" s="99" t="str">
        <f>IF(病床状況確認表!AL78="","",病床状況確認表!AL$15)</f>
        <v/>
      </c>
      <c r="AM64" s="99" t="str">
        <f>IF(病床状況確認表!AM78="","",病床状況確認表!AM$15)</f>
        <v/>
      </c>
      <c r="AN64" s="99" t="str">
        <f>IF(病床状況確認表!AN78="","",病床状況確認表!AN$15)</f>
        <v/>
      </c>
      <c r="AO64" s="99" t="str">
        <f>IF(病床状況確認表!AO78="","",病床状況確認表!AO$15)</f>
        <v/>
      </c>
      <c r="AP64" s="99" t="str">
        <f>IF(病床状況確認表!AP78="","",病床状況確認表!AP$15)</f>
        <v/>
      </c>
      <c r="AQ64" s="99" t="str">
        <f>IF(病床状況確認表!AQ78="","",病床状況確認表!AQ$15)</f>
        <v/>
      </c>
      <c r="AR64" s="99" t="str">
        <f>IF(病床状況確認表!AR78="","",病床状況確認表!AR$15)</f>
        <v/>
      </c>
      <c r="AS64" s="99" t="str">
        <f>IF(病床状況確認表!AS78="","",病床状況確認表!AS$15)</f>
        <v/>
      </c>
      <c r="AT64" s="99" t="str">
        <f>IF(病床状況確認表!AT78="","",病床状況確認表!AT$15)</f>
        <v/>
      </c>
      <c r="AU64" s="99" t="str">
        <f>IF(病床状況確認表!AU78="","",病床状況確認表!AU$15)</f>
        <v/>
      </c>
      <c r="AV64" s="99" t="str">
        <f>IF(病床状況確認表!AV78="","",病床状況確認表!AV$15)</f>
        <v/>
      </c>
      <c r="AW64" s="99" t="str">
        <f>IF(病床状況確認表!AW78="","",病床状況確認表!AW$15)</f>
        <v/>
      </c>
      <c r="AX64" s="99" t="str">
        <f>IF(病床状況確認表!AX78="","",病床状況確認表!AX$15)</f>
        <v/>
      </c>
      <c r="AY64" s="99" t="str">
        <f>IF(病床状況確認表!AY78="","",病床状況確認表!AY$15)</f>
        <v/>
      </c>
      <c r="AZ64" s="99" t="str">
        <f>IF(病床状況確認表!AZ78="","",病床状況確認表!AZ$15)</f>
        <v/>
      </c>
      <c r="BA64" s="99" t="str">
        <f>IF(病床状況確認表!BA78="","",病床状況確認表!BA$15)</f>
        <v/>
      </c>
      <c r="BB64" s="99" t="str">
        <f>IF(病床状況確認表!BB78="","",病床状況確認表!BB$15)</f>
        <v/>
      </c>
      <c r="BC64" s="99" t="str">
        <f>IF(病床状況確認表!BC78="","",病床状況確認表!BC$15)</f>
        <v/>
      </c>
      <c r="BD64" s="99" t="str">
        <f>IF(病床状況確認表!BD78="","",病床状況確認表!BD$15)</f>
        <v/>
      </c>
      <c r="BE64" s="99" t="str">
        <f>IF(病床状況確認表!BE78="","",病床状況確認表!BE$15)</f>
        <v/>
      </c>
      <c r="BF64" s="99" t="str">
        <f>IF(病床状況確認表!BF78="","",病床状況確認表!BF$15)</f>
        <v/>
      </c>
      <c r="BG64" s="99" t="str">
        <f>IF(病床状況確認表!BG78="","",病床状況確認表!BG$15)</f>
        <v/>
      </c>
      <c r="BH64" s="99" t="str">
        <f>IF(病床状況確認表!BH78="","",病床状況確認表!BH$15)</f>
        <v/>
      </c>
      <c r="BI64" s="99" t="str">
        <f>IF(病床状況確認表!BI78="","",病床状況確認表!BI$15)</f>
        <v/>
      </c>
      <c r="BJ64" s="99" t="str">
        <f>IF(病床状況確認表!BJ78="","",病床状況確認表!BJ$15)</f>
        <v/>
      </c>
      <c r="BK64" s="99" t="str">
        <f>IF(病床状況確認表!BK78="","",病床状況確認表!BK$15)</f>
        <v/>
      </c>
      <c r="BL64" s="99" t="str">
        <f>IF(病床状況確認表!BL78="","",病床状況確認表!BL$15)</f>
        <v/>
      </c>
      <c r="BM64" s="99" t="str">
        <f>IF(病床状況確認表!BM78="","",病床状況確認表!BM$15)</f>
        <v/>
      </c>
      <c r="BN64" s="99" t="str">
        <f>IF(病床状況確認表!BN78="","",病床状況確認表!BN$15)</f>
        <v/>
      </c>
      <c r="BO64" s="99" t="str">
        <f>IF(病床状況確認表!BO78="","",病床状況確認表!BO$15)</f>
        <v/>
      </c>
      <c r="BP64" s="99" t="str">
        <f>IF(病床状況確認表!BP78="","",病床状況確認表!BP$15)</f>
        <v/>
      </c>
      <c r="BQ64" s="99" t="str">
        <f>IF(病床状況確認表!BQ78="","",病床状況確認表!BQ$15)</f>
        <v/>
      </c>
      <c r="BR64" s="99" t="str">
        <f>IF(病床状況確認表!BR78="","",病床状況確認表!BR$15)</f>
        <v/>
      </c>
      <c r="BS64" s="99" t="str">
        <f>IF(病床状況確認表!BS78="","",病床状況確認表!BS$15)</f>
        <v/>
      </c>
      <c r="BT64" s="99" t="str">
        <f>IF(病床状況確認表!BT78="","",病床状況確認表!BT$15)</f>
        <v/>
      </c>
      <c r="BU64" s="99" t="str">
        <f>IF(病床状況確認表!BU78="","",病床状況確認表!BU$15)</f>
        <v/>
      </c>
      <c r="BV64" s="99" t="str">
        <f>IF(病床状況確認表!BV78="","",病床状況確認表!BV$15)</f>
        <v/>
      </c>
      <c r="BW64" s="99" t="str">
        <f>IF(病床状況確認表!BW78="","",病床状況確認表!BW$15)</f>
        <v/>
      </c>
      <c r="BX64" s="99" t="str">
        <f>IF(病床状況確認表!BX78="","",病床状況確認表!BX$15)</f>
        <v/>
      </c>
      <c r="BY64" s="99" t="str">
        <f>IF(病床状況確認表!BY78="","",病床状況確認表!BY$15)</f>
        <v/>
      </c>
      <c r="BZ64" s="99" t="str">
        <f>IF(病床状況確認表!BZ78="","",病床状況確認表!BZ$15)</f>
        <v/>
      </c>
      <c r="CA64" s="99" t="str">
        <f>IF(病床状況確認表!CA78="","",病床状況確認表!CA$15)</f>
        <v/>
      </c>
      <c r="CB64" s="99" t="str">
        <f>IF(病床状況確認表!CB78="","",病床状況確認表!CB$15)</f>
        <v/>
      </c>
      <c r="CC64" s="99" t="str">
        <f>IF(病床状況確認表!CC78="","",病床状況確認表!CC$15)</f>
        <v/>
      </c>
      <c r="CD64" s="99" t="str">
        <f>IF(病床状況確認表!CD78="","",病床状況確認表!CD$15)</f>
        <v/>
      </c>
      <c r="CE64" s="99" t="str">
        <f>IF(病床状況確認表!CE78="","",病床状況確認表!CE$15)</f>
        <v/>
      </c>
      <c r="CF64" s="99" t="str">
        <f>IF(病床状況確認表!CF78="","",病床状況確認表!CF$15)</f>
        <v/>
      </c>
      <c r="CG64" s="99" t="str">
        <f>IF(病床状況確認表!CG78="","",病床状況確認表!CG$15)</f>
        <v/>
      </c>
      <c r="CH64" s="99" t="str">
        <f>IF(病床状況確認表!CH78="","",病床状況確認表!CH$15)</f>
        <v/>
      </c>
      <c r="CI64" s="99" t="str">
        <f>IF(病床状況確認表!CI78="","",病床状況確認表!CI$15)</f>
        <v/>
      </c>
      <c r="CJ64" s="99" t="str">
        <f>IF(病床状況確認表!CJ78="","",病床状況確認表!CJ$15)</f>
        <v/>
      </c>
      <c r="CK64" s="99" t="str">
        <f>IF(病床状況確認表!CK78="","",病床状況確認表!CK$15)</f>
        <v/>
      </c>
      <c r="CL64" s="99" t="str">
        <f>IF(病床状況確認表!CL78="","",病床状況確認表!CL$15)</f>
        <v/>
      </c>
      <c r="CM64" s="99" t="str">
        <f>IF(病床状況確認表!CM78="","",病床状況確認表!CM$15)</f>
        <v/>
      </c>
      <c r="CN64" s="99" t="str">
        <f>IF(病床状況確認表!CN78="","",病床状況確認表!CN$15)</f>
        <v/>
      </c>
      <c r="CO64" s="99" t="str">
        <f>IF(病床状況確認表!CO78="","",病床状況確認表!CO$15)</f>
        <v/>
      </c>
      <c r="CP64" s="99" t="str">
        <f>IF(病床状況確認表!CP78="","",病床状況確認表!CP$15)</f>
        <v/>
      </c>
      <c r="CQ64" s="99" t="str">
        <f>IF(病床状況確認表!CQ78="","",病床状況確認表!CQ$15)</f>
        <v/>
      </c>
      <c r="CR64" s="99" t="str">
        <f>IF(病床状況確認表!CR78="","",病床状況確認表!CR$15)</f>
        <v/>
      </c>
      <c r="CS64" s="99" t="str">
        <f>IF(病床状況確認表!CS78="","",病床状況確認表!CS$15)</f>
        <v/>
      </c>
      <c r="CT64" s="99" t="str">
        <f>IF(病床状況確認表!CT78="","",病床状況確認表!CT$15)</f>
        <v/>
      </c>
      <c r="CU64" s="99" t="str">
        <f>IF(病床状況確認表!CU78="","",病床状況確認表!CU$15)</f>
        <v/>
      </c>
      <c r="CV64" s="99" t="str">
        <f>IF(病床状況確認表!CV78="","",病床状況確認表!CV$15)</f>
        <v/>
      </c>
      <c r="CW64" s="99" t="str">
        <f>IF(病床状況確認表!CW78="","",病床状況確認表!CW$15)</f>
        <v/>
      </c>
      <c r="CX64" s="99" t="str">
        <f>IF(病床状況確認表!CX78="","",病床状況確認表!CX$15)</f>
        <v/>
      </c>
      <c r="CY64" s="99" t="str">
        <f>IF(病床状況確認表!CY78="","",病床状況確認表!CY$15)</f>
        <v/>
      </c>
      <c r="CZ64" s="99" t="str">
        <f>IF(病床状況確認表!CZ78="","",病床状況確認表!CZ$15)</f>
        <v/>
      </c>
      <c r="DA64" s="99" t="str">
        <f>IF(病床状況確認表!DA78="","",病床状況確認表!DA$15)</f>
        <v/>
      </c>
      <c r="DB64" s="99" t="str">
        <f>IF(病床状況確認表!DB78="","",病床状況確認表!DB$15)</f>
        <v/>
      </c>
      <c r="DC64" s="99" t="str">
        <f>IF(病床状況確認表!DC78="","",病床状況確認表!DC$15)</f>
        <v/>
      </c>
      <c r="DD64" s="99" t="str">
        <f>IF(病床状況確認表!DD78="","",病床状況確認表!DD$15)</f>
        <v/>
      </c>
      <c r="DE64" s="99" t="str">
        <f>IF(病床状況確認表!DE78="","",病床状況確認表!DE$15)</f>
        <v/>
      </c>
      <c r="DF64" s="99" t="str">
        <f>IF(病床状況確認表!DF78="","",病床状況確認表!DF$15)</f>
        <v/>
      </c>
      <c r="DG64" s="99" t="str">
        <f>IF(病床状況確認表!DG78="","",病床状況確認表!DG$15)</f>
        <v/>
      </c>
      <c r="DH64" s="99" t="str">
        <f>IF(病床状況確認表!DH78="","",病床状況確認表!DH$15)</f>
        <v/>
      </c>
      <c r="DI64" s="99" t="str">
        <f>IF(病床状況確認表!DI78="","",病床状況確認表!DI$15)</f>
        <v/>
      </c>
      <c r="DJ64" s="99" t="str">
        <f>IF(病床状況確認表!DJ78="","",病床状況確認表!DJ$15)</f>
        <v/>
      </c>
      <c r="DK64" s="99" t="str">
        <f>IF(病床状況確認表!DK78="","",病床状況確認表!DK$15)</f>
        <v/>
      </c>
      <c r="DL64" s="99" t="str">
        <f>IF(病床状況確認表!DL78="","",病床状況確認表!DL$15)</f>
        <v/>
      </c>
      <c r="DM64" s="99" t="str">
        <f>IF(病床状況確認表!DM78="","",病床状況確認表!DM$15)</f>
        <v/>
      </c>
      <c r="DN64" s="99" t="str">
        <f>IF(病床状況確認表!DN78="","",病床状況確認表!DN$15)</f>
        <v/>
      </c>
      <c r="DO64" s="99" t="str">
        <f>IF(病床状況確認表!DO78="","",病床状況確認表!DO$15)</f>
        <v/>
      </c>
      <c r="DP64" s="99" t="str">
        <f>IF(病床状況確認表!DP78="","",病床状況確認表!DP$15)</f>
        <v/>
      </c>
      <c r="DQ64" s="99" t="str">
        <f>IF(病床状況確認表!DQ78="","",病床状況確認表!DQ$15)</f>
        <v/>
      </c>
      <c r="DR64" s="99" t="str">
        <f>IF(病床状況確認表!DR78="","",病床状況確認表!DR$15)</f>
        <v/>
      </c>
      <c r="DS64" s="99" t="str">
        <f>IF(病床状況確認表!DS78="","",病床状況確認表!DS$15)</f>
        <v/>
      </c>
      <c r="DT64" s="99" t="str">
        <f>IF(病床状況確認表!DT78="","",病床状況確認表!DT$15)</f>
        <v/>
      </c>
      <c r="DU64" s="99" t="str">
        <f>IF(病床状況確認表!DU78="","",病床状況確認表!DU$15)</f>
        <v/>
      </c>
      <c r="DV64" s="99" t="str">
        <f>IF(病床状況確認表!DV78="","",病床状況確認表!DV$15)</f>
        <v/>
      </c>
      <c r="DW64" s="99" t="str">
        <f>IF(病床状況確認表!DW78="","",病床状況確認表!DW$15)</f>
        <v/>
      </c>
      <c r="DX64" s="99" t="str">
        <f>IF(病床状況確認表!DX78="","",病床状況確認表!DX$15)</f>
        <v/>
      </c>
      <c r="DY64" s="99" t="str">
        <f>IF(病床状況確認表!DY78="","",病床状況確認表!DY$15)</f>
        <v/>
      </c>
      <c r="DZ64" s="99" t="str">
        <f>IF(病床状況確認表!DZ78="","",病床状況確認表!DZ$15)</f>
        <v/>
      </c>
      <c r="EA64" s="99" t="str">
        <f>IF(病床状況確認表!EA78="","",病床状況確認表!EA$15)</f>
        <v/>
      </c>
      <c r="EB64" s="99" t="str">
        <f>IF(病床状況確認表!EB78="","",病床状況確認表!EB$15)</f>
        <v/>
      </c>
      <c r="EC64" s="99" t="str">
        <f>IF(病床状況確認表!EC78="","",病床状況確認表!EC$15)</f>
        <v/>
      </c>
      <c r="ED64" s="99" t="str">
        <f>IF(病床状況確認表!ED78="","",病床状況確認表!ED$15)</f>
        <v/>
      </c>
      <c r="EE64" s="99" t="str">
        <f>IF(病床状況確認表!EE78="","",病床状況確認表!EE$15)</f>
        <v/>
      </c>
      <c r="EF64" s="99" t="str">
        <f>IF(病床状況確認表!EF78="","",病床状況確認表!EF$15)</f>
        <v/>
      </c>
      <c r="EG64" s="99" t="str">
        <f>IF(病床状況確認表!EG78="","",病床状況確認表!EG$15)</f>
        <v/>
      </c>
      <c r="EH64" s="99" t="str">
        <f>IF(病床状況確認表!EH78="","",病床状況確認表!EH$15)</f>
        <v/>
      </c>
      <c r="EI64" s="99" t="str">
        <f>IF(病床状況確認表!EI78="","",病床状況確認表!EI$15)</f>
        <v/>
      </c>
      <c r="EJ64" s="99" t="str">
        <f>IF(病床状況確認表!EJ78="","",病床状況確認表!EJ$15)</f>
        <v/>
      </c>
      <c r="EK64" s="99" t="str">
        <f>IF(病床状況確認表!EK78="","",病床状況確認表!EK$15)</f>
        <v/>
      </c>
      <c r="EL64" s="99" t="str">
        <f>IF(病床状況確認表!EL78="","",病床状況確認表!EL$15)</f>
        <v/>
      </c>
      <c r="EM64" s="99" t="str">
        <f>IF(病床状況確認表!EM78="","",病床状況確認表!EM$15)</f>
        <v/>
      </c>
      <c r="EN64" s="99" t="str">
        <f>IF(病床状況確認表!EN78="","",病床状況確認表!EN$15)</f>
        <v/>
      </c>
      <c r="EO64" s="99" t="str">
        <f>IF(病床状況確認表!EO78="","",病床状況確認表!EO$15)</f>
        <v/>
      </c>
      <c r="EP64" s="99" t="str">
        <f>IF(病床状況確認表!EP78="","",病床状況確認表!EP$15)</f>
        <v/>
      </c>
      <c r="EQ64" s="99" t="str">
        <f>IF(病床状況確認表!EQ78="","",病床状況確認表!EQ$15)</f>
        <v/>
      </c>
      <c r="ER64" s="99" t="str">
        <f>IF(病床状況確認表!ER78="","",病床状況確認表!ER$15)</f>
        <v/>
      </c>
      <c r="ES64" s="99" t="str">
        <f>IF(病床状況確認表!ES78="","",病床状況確認表!ES$15)</f>
        <v/>
      </c>
      <c r="ET64" s="99" t="str">
        <f>IF(病床状況確認表!ET78="","",病床状況確認表!ET$15)</f>
        <v/>
      </c>
      <c r="EU64" s="99" t="str">
        <f>IF(病床状況確認表!EU78="","",病床状況確認表!EU$15)</f>
        <v/>
      </c>
      <c r="EV64" s="99" t="str">
        <f>IF(病床状況確認表!EV78="","",病床状況確認表!EV$15)</f>
        <v/>
      </c>
      <c r="EW64" s="99" t="str">
        <f>IF(病床状況確認表!EW78="","",病床状況確認表!EW$15)</f>
        <v/>
      </c>
      <c r="EX64" s="99" t="str">
        <f>IF(病床状況確認表!EX78="","",病床状況確認表!EX$15)</f>
        <v/>
      </c>
      <c r="EY64" s="99" t="str">
        <f>IF(病床状況確認表!EY78="","",病床状況確認表!EY$15)</f>
        <v/>
      </c>
      <c r="EZ64" s="99" t="str">
        <f>IF(病床状況確認表!EZ78="","",病床状況確認表!EZ$15)</f>
        <v/>
      </c>
      <c r="FA64" s="99" t="str">
        <f>IF(病床状況確認表!FA78="","",病床状況確認表!FA$15)</f>
        <v/>
      </c>
      <c r="FB64" s="99" t="str">
        <f>IF(病床状況確認表!FB78="","",病床状況確認表!FB$15)</f>
        <v/>
      </c>
      <c r="FC64" s="99" t="str">
        <f>IF(病床状況確認表!FC78="","",病床状況確認表!FC$15)</f>
        <v/>
      </c>
      <c r="FD64" s="99" t="str">
        <f>IF(病床状況確認表!FD78="","",病床状況確認表!FD$15)</f>
        <v/>
      </c>
      <c r="FE64" s="99" t="str">
        <f>IF(病床状況確認表!FE78="","",病床状況確認表!FE$15)</f>
        <v/>
      </c>
      <c r="FF64" s="99" t="str">
        <f>IF(病床状況確認表!FF78="","",病床状況確認表!FF$15)</f>
        <v/>
      </c>
      <c r="FG64" s="99" t="str">
        <f>IF(病床状況確認表!FG78="","",病床状況確認表!FG$15)</f>
        <v/>
      </c>
      <c r="FH64" s="99" t="str">
        <f>IF(病床状況確認表!FH78="","",病床状況確認表!FH$15)</f>
        <v/>
      </c>
      <c r="FI64" s="99" t="str">
        <f>IF(病床状況確認表!FI78="","",病床状況確認表!FI$15)</f>
        <v/>
      </c>
      <c r="FJ64" s="99" t="str">
        <f>IF(病床状況確認表!FJ78="","",病床状況確認表!FJ$15)</f>
        <v/>
      </c>
      <c r="FK64" s="99" t="str">
        <f>IF(病床状況確認表!FK78="","",病床状況確認表!FK$15)</f>
        <v/>
      </c>
      <c r="FL64" s="99" t="str">
        <f>IF(病床状況確認表!FL78="","",病床状況確認表!FL$15)</f>
        <v/>
      </c>
      <c r="FM64" s="99" t="str">
        <f>IF(病床状況確認表!FM78="","",病床状況確認表!FM$15)</f>
        <v/>
      </c>
      <c r="FN64" s="99" t="str">
        <f>IF(病床状況確認表!FN78="","",病床状況確認表!FN$15)</f>
        <v/>
      </c>
      <c r="FO64" s="99" t="str">
        <f>IF(病床状況確認表!FO78="","",病床状況確認表!FO$15)</f>
        <v/>
      </c>
      <c r="FP64" s="99" t="str">
        <f>IF(病床状況確認表!FP78="","",病床状況確認表!FP$15)</f>
        <v/>
      </c>
      <c r="FQ64" s="99" t="str">
        <f>IF(病床状況確認表!FQ78="","",病床状況確認表!FQ$15)</f>
        <v/>
      </c>
      <c r="FR64" s="99" t="str">
        <f>IF(病床状況確認表!FR78="","",病床状況確認表!FR$15)</f>
        <v/>
      </c>
      <c r="FS64" s="99" t="str">
        <f>IF(病床状況確認表!FS78="","",病床状況確認表!FS$15)</f>
        <v/>
      </c>
      <c r="FT64" s="99" t="str">
        <f>IF(病床状況確認表!FT78="","",病床状況確認表!FT$15)</f>
        <v/>
      </c>
      <c r="FU64" s="99" t="str">
        <f>IF(病床状況確認表!FU78="","",病床状況確認表!FU$15)</f>
        <v/>
      </c>
      <c r="FV64" s="99" t="str">
        <f>IF(病床状況確認表!FV78="","",病床状況確認表!FV$15)</f>
        <v/>
      </c>
      <c r="FW64" s="99" t="str">
        <f>IF(病床状況確認表!FW78="","",病床状況確認表!FW$15)</f>
        <v/>
      </c>
      <c r="FX64" s="99" t="str">
        <f>IF(病床状況確認表!FX78="","",病床状況確認表!FX$15)</f>
        <v/>
      </c>
      <c r="FY64" s="99" t="str">
        <f>IF(病床状況確認表!FY78="","",病床状況確認表!FY$15)</f>
        <v/>
      </c>
      <c r="FZ64" s="99" t="str">
        <f>IF(病床状況確認表!FZ78="","",病床状況確認表!FZ$15)</f>
        <v/>
      </c>
      <c r="GA64" s="99" t="str">
        <f>IF(病床状況確認表!GA78="","",病床状況確認表!GA$15)</f>
        <v/>
      </c>
      <c r="GB64" s="99" t="str">
        <f>IF(病床状況確認表!GB78="","",病床状況確認表!GB$15)</f>
        <v/>
      </c>
      <c r="GC64" s="99" t="str">
        <f>IF(病床状況確認表!GC78="","",病床状況確認表!GC$15)</f>
        <v/>
      </c>
      <c r="GD64" s="99" t="str">
        <f>IF(病床状況確認表!GD78="","",病床状況確認表!GD$15)</f>
        <v/>
      </c>
      <c r="GE64" s="99" t="str">
        <f>IF(病床状況確認表!GE78="","",病床状況確認表!GE$15)</f>
        <v/>
      </c>
      <c r="GF64" s="27" t="str">
        <f t="shared" si="159"/>
        <v/>
      </c>
      <c r="GG64" s="12">
        <f t="shared" si="160"/>
        <v>0</v>
      </c>
      <c r="GH64" s="12">
        <f t="shared" si="161"/>
        <v>0</v>
      </c>
      <c r="GI64" s="45">
        <f>IFERROR(VLOOKUP(AT$3&amp;C64&amp;D64,データ!D:E,2,0),0)</f>
        <v>0</v>
      </c>
      <c r="GJ64" s="45">
        <f t="shared" si="163"/>
        <v>0</v>
      </c>
      <c r="GK64" s="1">
        <f t="shared" si="162"/>
        <v>0</v>
      </c>
      <c r="GL64" s="1" t="str">
        <f t="shared" si="164"/>
        <v/>
      </c>
    </row>
    <row r="65" spans="1:194">
      <c r="A65" s="1" t="str">
        <f>IF(GL65="","",MAX($A$6:A64)+1)</f>
        <v/>
      </c>
      <c r="B65" s="27"/>
      <c r="C65" s="6"/>
      <c r="D65" s="6"/>
      <c r="E65" s="97" t="str">
        <f>IF(病床状況確認表!E79="","",病床状況確認表!E$15)</f>
        <v/>
      </c>
      <c r="F65" s="98" t="str">
        <f>IF(病床状況確認表!F79="","",病床状況確認表!F$15)</f>
        <v/>
      </c>
      <c r="G65" s="98" t="str">
        <f>IF(病床状況確認表!G79="","",病床状況確認表!G$15)</f>
        <v/>
      </c>
      <c r="H65" s="98" t="str">
        <f>IF(病床状況確認表!H79="","",病床状況確認表!H$15)</f>
        <v/>
      </c>
      <c r="I65" s="98" t="str">
        <f>IF(病床状況確認表!I79="","",病床状況確認表!I$15)</f>
        <v/>
      </c>
      <c r="J65" s="98" t="str">
        <f>IF(病床状況確認表!J79="","",病床状況確認表!J$15)</f>
        <v/>
      </c>
      <c r="K65" s="98" t="str">
        <f>IF(病床状況確認表!K79="","",病床状況確認表!K$15)</f>
        <v/>
      </c>
      <c r="L65" s="98" t="str">
        <f>IF(病床状況確認表!L79="","",病床状況確認表!L$15)</f>
        <v/>
      </c>
      <c r="M65" s="98" t="str">
        <f>IF(病床状況確認表!M79="","",病床状況確認表!M$15)</f>
        <v/>
      </c>
      <c r="N65" s="98" t="str">
        <f>IF(病床状況確認表!N79="","",病床状況確認表!N$15)</f>
        <v/>
      </c>
      <c r="O65" s="98" t="str">
        <f>IF(病床状況確認表!O79="","",病床状況確認表!O$15)</f>
        <v/>
      </c>
      <c r="P65" s="98" t="str">
        <f>IF(病床状況確認表!P79="","",病床状況確認表!P$15)</f>
        <v/>
      </c>
      <c r="Q65" s="98" t="str">
        <f>IF(病床状況確認表!Q79="","",病床状況確認表!Q$15)</f>
        <v/>
      </c>
      <c r="R65" s="98" t="str">
        <f>IF(病床状況確認表!R79="","",病床状況確認表!R$15)</f>
        <v/>
      </c>
      <c r="S65" s="98" t="str">
        <f>IF(病床状況確認表!S79="","",病床状況確認表!S$15)</f>
        <v/>
      </c>
      <c r="T65" s="98" t="str">
        <f>IF(病床状況確認表!T79="","",病床状況確認表!T$15)</f>
        <v/>
      </c>
      <c r="U65" s="98" t="str">
        <f>IF(病床状況確認表!U79="","",病床状況確認表!U$15)</f>
        <v/>
      </c>
      <c r="V65" s="98" t="str">
        <f>IF(病床状況確認表!V79="","",病床状況確認表!V$15)</f>
        <v/>
      </c>
      <c r="W65" s="98" t="str">
        <f>IF(病床状況確認表!W79="","",病床状況確認表!W$15)</f>
        <v/>
      </c>
      <c r="X65" s="98" t="str">
        <f>IF(病床状況確認表!X79="","",病床状況確認表!X$15)</f>
        <v/>
      </c>
      <c r="Y65" s="98" t="str">
        <f>IF(病床状況確認表!Y79="","",病床状況確認表!Y$15)</f>
        <v/>
      </c>
      <c r="Z65" s="98" t="str">
        <f>IF(病床状況確認表!Z79="","",病床状況確認表!Z$15)</f>
        <v/>
      </c>
      <c r="AA65" s="98" t="str">
        <f>IF(病床状況確認表!AA79="","",病床状況確認表!AA$15)</f>
        <v/>
      </c>
      <c r="AB65" s="98" t="str">
        <f>IF(病床状況確認表!AB79="","",病床状況確認表!AB$15)</f>
        <v/>
      </c>
      <c r="AC65" s="98" t="str">
        <f>IF(病床状況確認表!AC79="","",病床状況確認表!AC$15)</f>
        <v/>
      </c>
      <c r="AD65" s="98" t="str">
        <f>IF(病床状況確認表!AD79="","",病床状況確認表!AD$15)</f>
        <v/>
      </c>
      <c r="AE65" s="98" t="str">
        <f>IF(病床状況確認表!AE79="","",病床状況確認表!AE$15)</f>
        <v/>
      </c>
      <c r="AF65" s="98" t="str">
        <f>IF(病床状況確認表!AF79="","",病床状況確認表!AF$15)</f>
        <v/>
      </c>
      <c r="AG65" s="98" t="str">
        <f>IF(病床状況確認表!AG79="","",病床状況確認表!AG$15)</f>
        <v/>
      </c>
      <c r="AH65" s="98" t="str">
        <f>IF(病床状況確認表!AH79="","",病床状況確認表!AH$15)</f>
        <v/>
      </c>
      <c r="AI65" s="98" t="str">
        <f>IF(病床状況確認表!AI79="","",病床状況確認表!AI$15)</f>
        <v/>
      </c>
      <c r="AJ65" s="99" t="str">
        <f>IF(病床状況確認表!AJ79="","",病床状況確認表!AJ$15)</f>
        <v/>
      </c>
      <c r="AK65" s="99" t="str">
        <f>IF(病床状況確認表!AK79="","",病床状況確認表!AK$15)</f>
        <v/>
      </c>
      <c r="AL65" s="99" t="str">
        <f>IF(病床状況確認表!AL79="","",病床状況確認表!AL$15)</f>
        <v/>
      </c>
      <c r="AM65" s="99" t="str">
        <f>IF(病床状況確認表!AM79="","",病床状況確認表!AM$15)</f>
        <v/>
      </c>
      <c r="AN65" s="99" t="str">
        <f>IF(病床状況確認表!AN79="","",病床状況確認表!AN$15)</f>
        <v/>
      </c>
      <c r="AO65" s="99" t="str">
        <f>IF(病床状況確認表!AO79="","",病床状況確認表!AO$15)</f>
        <v/>
      </c>
      <c r="AP65" s="99" t="str">
        <f>IF(病床状況確認表!AP79="","",病床状況確認表!AP$15)</f>
        <v/>
      </c>
      <c r="AQ65" s="99" t="str">
        <f>IF(病床状況確認表!AQ79="","",病床状況確認表!AQ$15)</f>
        <v/>
      </c>
      <c r="AR65" s="99" t="str">
        <f>IF(病床状況確認表!AR79="","",病床状況確認表!AR$15)</f>
        <v/>
      </c>
      <c r="AS65" s="99" t="str">
        <f>IF(病床状況確認表!AS79="","",病床状況確認表!AS$15)</f>
        <v/>
      </c>
      <c r="AT65" s="99" t="str">
        <f>IF(病床状況確認表!AT79="","",病床状況確認表!AT$15)</f>
        <v/>
      </c>
      <c r="AU65" s="99" t="str">
        <f>IF(病床状況確認表!AU79="","",病床状況確認表!AU$15)</f>
        <v/>
      </c>
      <c r="AV65" s="99" t="str">
        <f>IF(病床状況確認表!AV79="","",病床状況確認表!AV$15)</f>
        <v/>
      </c>
      <c r="AW65" s="99" t="str">
        <f>IF(病床状況確認表!AW79="","",病床状況確認表!AW$15)</f>
        <v/>
      </c>
      <c r="AX65" s="99" t="str">
        <f>IF(病床状況確認表!AX79="","",病床状況確認表!AX$15)</f>
        <v/>
      </c>
      <c r="AY65" s="99" t="str">
        <f>IF(病床状況確認表!AY79="","",病床状況確認表!AY$15)</f>
        <v/>
      </c>
      <c r="AZ65" s="99" t="str">
        <f>IF(病床状況確認表!AZ79="","",病床状況確認表!AZ$15)</f>
        <v/>
      </c>
      <c r="BA65" s="99" t="str">
        <f>IF(病床状況確認表!BA79="","",病床状況確認表!BA$15)</f>
        <v/>
      </c>
      <c r="BB65" s="99" t="str">
        <f>IF(病床状況確認表!BB79="","",病床状況確認表!BB$15)</f>
        <v/>
      </c>
      <c r="BC65" s="99" t="str">
        <f>IF(病床状況確認表!BC79="","",病床状況確認表!BC$15)</f>
        <v/>
      </c>
      <c r="BD65" s="99" t="str">
        <f>IF(病床状況確認表!BD79="","",病床状況確認表!BD$15)</f>
        <v/>
      </c>
      <c r="BE65" s="99" t="str">
        <f>IF(病床状況確認表!BE79="","",病床状況確認表!BE$15)</f>
        <v/>
      </c>
      <c r="BF65" s="99" t="str">
        <f>IF(病床状況確認表!BF79="","",病床状況確認表!BF$15)</f>
        <v/>
      </c>
      <c r="BG65" s="99" t="str">
        <f>IF(病床状況確認表!BG79="","",病床状況確認表!BG$15)</f>
        <v/>
      </c>
      <c r="BH65" s="99" t="str">
        <f>IF(病床状況確認表!BH79="","",病床状況確認表!BH$15)</f>
        <v/>
      </c>
      <c r="BI65" s="99" t="str">
        <f>IF(病床状況確認表!BI79="","",病床状況確認表!BI$15)</f>
        <v/>
      </c>
      <c r="BJ65" s="99" t="str">
        <f>IF(病床状況確認表!BJ79="","",病床状況確認表!BJ$15)</f>
        <v/>
      </c>
      <c r="BK65" s="99" t="str">
        <f>IF(病床状況確認表!BK79="","",病床状況確認表!BK$15)</f>
        <v/>
      </c>
      <c r="BL65" s="99" t="str">
        <f>IF(病床状況確認表!BL79="","",病床状況確認表!BL$15)</f>
        <v/>
      </c>
      <c r="BM65" s="99" t="str">
        <f>IF(病床状況確認表!BM79="","",病床状況確認表!BM$15)</f>
        <v/>
      </c>
      <c r="BN65" s="99" t="str">
        <f>IF(病床状況確認表!BN79="","",病床状況確認表!BN$15)</f>
        <v/>
      </c>
      <c r="BO65" s="99" t="str">
        <f>IF(病床状況確認表!BO79="","",病床状況確認表!BO$15)</f>
        <v/>
      </c>
      <c r="BP65" s="99" t="str">
        <f>IF(病床状況確認表!BP79="","",病床状況確認表!BP$15)</f>
        <v/>
      </c>
      <c r="BQ65" s="99" t="str">
        <f>IF(病床状況確認表!BQ79="","",病床状況確認表!BQ$15)</f>
        <v/>
      </c>
      <c r="BR65" s="99" t="str">
        <f>IF(病床状況確認表!BR79="","",病床状況確認表!BR$15)</f>
        <v/>
      </c>
      <c r="BS65" s="99" t="str">
        <f>IF(病床状況確認表!BS79="","",病床状況確認表!BS$15)</f>
        <v/>
      </c>
      <c r="BT65" s="99" t="str">
        <f>IF(病床状況確認表!BT79="","",病床状況確認表!BT$15)</f>
        <v/>
      </c>
      <c r="BU65" s="99" t="str">
        <f>IF(病床状況確認表!BU79="","",病床状況確認表!BU$15)</f>
        <v/>
      </c>
      <c r="BV65" s="99" t="str">
        <f>IF(病床状況確認表!BV79="","",病床状況確認表!BV$15)</f>
        <v/>
      </c>
      <c r="BW65" s="99" t="str">
        <f>IF(病床状況確認表!BW79="","",病床状況確認表!BW$15)</f>
        <v/>
      </c>
      <c r="BX65" s="99" t="str">
        <f>IF(病床状況確認表!BX79="","",病床状況確認表!BX$15)</f>
        <v/>
      </c>
      <c r="BY65" s="99" t="str">
        <f>IF(病床状況確認表!BY79="","",病床状況確認表!BY$15)</f>
        <v/>
      </c>
      <c r="BZ65" s="99" t="str">
        <f>IF(病床状況確認表!BZ79="","",病床状況確認表!BZ$15)</f>
        <v/>
      </c>
      <c r="CA65" s="99" t="str">
        <f>IF(病床状況確認表!CA79="","",病床状況確認表!CA$15)</f>
        <v/>
      </c>
      <c r="CB65" s="99" t="str">
        <f>IF(病床状況確認表!CB79="","",病床状況確認表!CB$15)</f>
        <v/>
      </c>
      <c r="CC65" s="99" t="str">
        <f>IF(病床状況確認表!CC79="","",病床状況確認表!CC$15)</f>
        <v/>
      </c>
      <c r="CD65" s="99" t="str">
        <f>IF(病床状況確認表!CD79="","",病床状況確認表!CD$15)</f>
        <v/>
      </c>
      <c r="CE65" s="99" t="str">
        <f>IF(病床状況確認表!CE79="","",病床状況確認表!CE$15)</f>
        <v/>
      </c>
      <c r="CF65" s="99" t="str">
        <f>IF(病床状況確認表!CF79="","",病床状況確認表!CF$15)</f>
        <v/>
      </c>
      <c r="CG65" s="99" t="str">
        <f>IF(病床状況確認表!CG79="","",病床状況確認表!CG$15)</f>
        <v/>
      </c>
      <c r="CH65" s="99" t="str">
        <f>IF(病床状況確認表!CH79="","",病床状況確認表!CH$15)</f>
        <v/>
      </c>
      <c r="CI65" s="99" t="str">
        <f>IF(病床状況確認表!CI79="","",病床状況確認表!CI$15)</f>
        <v/>
      </c>
      <c r="CJ65" s="99" t="str">
        <f>IF(病床状況確認表!CJ79="","",病床状況確認表!CJ$15)</f>
        <v/>
      </c>
      <c r="CK65" s="99" t="str">
        <f>IF(病床状況確認表!CK79="","",病床状況確認表!CK$15)</f>
        <v/>
      </c>
      <c r="CL65" s="99" t="str">
        <f>IF(病床状況確認表!CL79="","",病床状況確認表!CL$15)</f>
        <v/>
      </c>
      <c r="CM65" s="99" t="str">
        <f>IF(病床状況確認表!CM79="","",病床状況確認表!CM$15)</f>
        <v/>
      </c>
      <c r="CN65" s="99" t="str">
        <f>IF(病床状況確認表!CN79="","",病床状況確認表!CN$15)</f>
        <v/>
      </c>
      <c r="CO65" s="99" t="str">
        <f>IF(病床状況確認表!CO79="","",病床状況確認表!CO$15)</f>
        <v/>
      </c>
      <c r="CP65" s="99" t="str">
        <f>IF(病床状況確認表!CP79="","",病床状況確認表!CP$15)</f>
        <v/>
      </c>
      <c r="CQ65" s="99" t="str">
        <f>IF(病床状況確認表!CQ79="","",病床状況確認表!CQ$15)</f>
        <v/>
      </c>
      <c r="CR65" s="99" t="str">
        <f>IF(病床状況確認表!CR79="","",病床状況確認表!CR$15)</f>
        <v/>
      </c>
      <c r="CS65" s="99" t="str">
        <f>IF(病床状況確認表!CS79="","",病床状況確認表!CS$15)</f>
        <v/>
      </c>
      <c r="CT65" s="99" t="str">
        <f>IF(病床状況確認表!CT79="","",病床状況確認表!CT$15)</f>
        <v/>
      </c>
      <c r="CU65" s="99" t="str">
        <f>IF(病床状況確認表!CU79="","",病床状況確認表!CU$15)</f>
        <v/>
      </c>
      <c r="CV65" s="99" t="str">
        <f>IF(病床状況確認表!CV79="","",病床状況確認表!CV$15)</f>
        <v/>
      </c>
      <c r="CW65" s="99" t="str">
        <f>IF(病床状況確認表!CW79="","",病床状況確認表!CW$15)</f>
        <v/>
      </c>
      <c r="CX65" s="99" t="str">
        <f>IF(病床状況確認表!CX79="","",病床状況確認表!CX$15)</f>
        <v/>
      </c>
      <c r="CY65" s="99" t="str">
        <f>IF(病床状況確認表!CY79="","",病床状況確認表!CY$15)</f>
        <v/>
      </c>
      <c r="CZ65" s="99" t="str">
        <f>IF(病床状況確認表!CZ79="","",病床状況確認表!CZ$15)</f>
        <v/>
      </c>
      <c r="DA65" s="99" t="str">
        <f>IF(病床状況確認表!DA79="","",病床状況確認表!DA$15)</f>
        <v/>
      </c>
      <c r="DB65" s="99" t="str">
        <f>IF(病床状況確認表!DB79="","",病床状況確認表!DB$15)</f>
        <v/>
      </c>
      <c r="DC65" s="99" t="str">
        <f>IF(病床状況確認表!DC79="","",病床状況確認表!DC$15)</f>
        <v/>
      </c>
      <c r="DD65" s="99" t="str">
        <f>IF(病床状況確認表!DD79="","",病床状況確認表!DD$15)</f>
        <v/>
      </c>
      <c r="DE65" s="99" t="str">
        <f>IF(病床状況確認表!DE79="","",病床状況確認表!DE$15)</f>
        <v/>
      </c>
      <c r="DF65" s="99" t="str">
        <f>IF(病床状況確認表!DF79="","",病床状況確認表!DF$15)</f>
        <v/>
      </c>
      <c r="DG65" s="99" t="str">
        <f>IF(病床状況確認表!DG79="","",病床状況確認表!DG$15)</f>
        <v/>
      </c>
      <c r="DH65" s="99" t="str">
        <f>IF(病床状況確認表!DH79="","",病床状況確認表!DH$15)</f>
        <v/>
      </c>
      <c r="DI65" s="99" t="str">
        <f>IF(病床状況確認表!DI79="","",病床状況確認表!DI$15)</f>
        <v/>
      </c>
      <c r="DJ65" s="99" t="str">
        <f>IF(病床状況確認表!DJ79="","",病床状況確認表!DJ$15)</f>
        <v/>
      </c>
      <c r="DK65" s="99" t="str">
        <f>IF(病床状況確認表!DK79="","",病床状況確認表!DK$15)</f>
        <v/>
      </c>
      <c r="DL65" s="99" t="str">
        <f>IF(病床状況確認表!DL79="","",病床状況確認表!DL$15)</f>
        <v/>
      </c>
      <c r="DM65" s="99" t="str">
        <f>IF(病床状況確認表!DM79="","",病床状況確認表!DM$15)</f>
        <v/>
      </c>
      <c r="DN65" s="99" t="str">
        <f>IF(病床状況確認表!DN79="","",病床状況確認表!DN$15)</f>
        <v/>
      </c>
      <c r="DO65" s="99" t="str">
        <f>IF(病床状況確認表!DO79="","",病床状況確認表!DO$15)</f>
        <v/>
      </c>
      <c r="DP65" s="99" t="str">
        <f>IF(病床状況確認表!DP79="","",病床状況確認表!DP$15)</f>
        <v/>
      </c>
      <c r="DQ65" s="99" t="str">
        <f>IF(病床状況確認表!DQ79="","",病床状況確認表!DQ$15)</f>
        <v/>
      </c>
      <c r="DR65" s="99" t="str">
        <f>IF(病床状況確認表!DR79="","",病床状況確認表!DR$15)</f>
        <v/>
      </c>
      <c r="DS65" s="99" t="str">
        <f>IF(病床状況確認表!DS79="","",病床状況確認表!DS$15)</f>
        <v/>
      </c>
      <c r="DT65" s="99" t="str">
        <f>IF(病床状況確認表!DT79="","",病床状況確認表!DT$15)</f>
        <v/>
      </c>
      <c r="DU65" s="99" t="str">
        <f>IF(病床状況確認表!DU79="","",病床状況確認表!DU$15)</f>
        <v/>
      </c>
      <c r="DV65" s="99" t="str">
        <f>IF(病床状況確認表!DV79="","",病床状況確認表!DV$15)</f>
        <v/>
      </c>
      <c r="DW65" s="99" t="str">
        <f>IF(病床状況確認表!DW79="","",病床状況確認表!DW$15)</f>
        <v/>
      </c>
      <c r="DX65" s="99" t="str">
        <f>IF(病床状況確認表!DX79="","",病床状況確認表!DX$15)</f>
        <v/>
      </c>
      <c r="DY65" s="99" t="str">
        <f>IF(病床状況確認表!DY79="","",病床状況確認表!DY$15)</f>
        <v/>
      </c>
      <c r="DZ65" s="99" t="str">
        <f>IF(病床状況確認表!DZ79="","",病床状況確認表!DZ$15)</f>
        <v/>
      </c>
      <c r="EA65" s="99" t="str">
        <f>IF(病床状況確認表!EA79="","",病床状況確認表!EA$15)</f>
        <v/>
      </c>
      <c r="EB65" s="99" t="str">
        <f>IF(病床状況確認表!EB79="","",病床状況確認表!EB$15)</f>
        <v/>
      </c>
      <c r="EC65" s="99" t="str">
        <f>IF(病床状況確認表!EC79="","",病床状況確認表!EC$15)</f>
        <v/>
      </c>
      <c r="ED65" s="99" t="str">
        <f>IF(病床状況確認表!ED79="","",病床状況確認表!ED$15)</f>
        <v/>
      </c>
      <c r="EE65" s="99" t="str">
        <f>IF(病床状況確認表!EE79="","",病床状況確認表!EE$15)</f>
        <v/>
      </c>
      <c r="EF65" s="99" t="str">
        <f>IF(病床状況確認表!EF79="","",病床状況確認表!EF$15)</f>
        <v/>
      </c>
      <c r="EG65" s="99" t="str">
        <f>IF(病床状況確認表!EG79="","",病床状況確認表!EG$15)</f>
        <v/>
      </c>
      <c r="EH65" s="99" t="str">
        <f>IF(病床状況確認表!EH79="","",病床状況確認表!EH$15)</f>
        <v/>
      </c>
      <c r="EI65" s="99" t="str">
        <f>IF(病床状況確認表!EI79="","",病床状況確認表!EI$15)</f>
        <v/>
      </c>
      <c r="EJ65" s="99" t="str">
        <f>IF(病床状況確認表!EJ79="","",病床状況確認表!EJ$15)</f>
        <v/>
      </c>
      <c r="EK65" s="99" t="str">
        <f>IF(病床状況確認表!EK79="","",病床状況確認表!EK$15)</f>
        <v/>
      </c>
      <c r="EL65" s="99" t="str">
        <f>IF(病床状況確認表!EL79="","",病床状況確認表!EL$15)</f>
        <v/>
      </c>
      <c r="EM65" s="99" t="str">
        <f>IF(病床状況確認表!EM79="","",病床状況確認表!EM$15)</f>
        <v/>
      </c>
      <c r="EN65" s="99" t="str">
        <f>IF(病床状況確認表!EN79="","",病床状況確認表!EN$15)</f>
        <v/>
      </c>
      <c r="EO65" s="99" t="str">
        <f>IF(病床状況確認表!EO79="","",病床状況確認表!EO$15)</f>
        <v/>
      </c>
      <c r="EP65" s="99" t="str">
        <f>IF(病床状況確認表!EP79="","",病床状況確認表!EP$15)</f>
        <v/>
      </c>
      <c r="EQ65" s="99" t="str">
        <f>IF(病床状況確認表!EQ79="","",病床状況確認表!EQ$15)</f>
        <v/>
      </c>
      <c r="ER65" s="99" t="str">
        <f>IF(病床状況確認表!ER79="","",病床状況確認表!ER$15)</f>
        <v/>
      </c>
      <c r="ES65" s="99" t="str">
        <f>IF(病床状況確認表!ES79="","",病床状況確認表!ES$15)</f>
        <v/>
      </c>
      <c r="ET65" s="99" t="str">
        <f>IF(病床状況確認表!ET79="","",病床状況確認表!ET$15)</f>
        <v/>
      </c>
      <c r="EU65" s="99" t="str">
        <f>IF(病床状況確認表!EU79="","",病床状況確認表!EU$15)</f>
        <v/>
      </c>
      <c r="EV65" s="99" t="str">
        <f>IF(病床状況確認表!EV79="","",病床状況確認表!EV$15)</f>
        <v/>
      </c>
      <c r="EW65" s="99" t="str">
        <f>IF(病床状況確認表!EW79="","",病床状況確認表!EW$15)</f>
        <v/>
      </c>
      <c r="EX65" s="99" t="str">
        <f>IF(病床状況確認表!EX79="","",病床状況確認表!EX$15)</f>
        <v/>
      </c>
      <c r="EY65" s="99" t="str">
        <f>IF(病床状況確認表!EY79="","",病床状況確認表!EY$15)</f>
        <v/>
      </c>
      <c r="EZ65" s="99" t="str">
        <f>IF(病床状況確認表!EZ79="","",病床状況確認表!EZ$15)</f>
        <v/>
      </c>
      <c r="FA65" s="99" t="str">
        <f>IF(病床状況確認表!FA79="","",病床状況確認表!FA$15)</f>
        <v/>
      </c>
      <c r="FB65" s="99" t="str">
        <f>IF(病床状況確認表!FB79="","",病床状況確認表!FB$15)</f>
        <v/>
      </c>
      <c r="FC65" s="99" t="str">
        <f>IF(病床状況確認表!FC79="","",病床状況確認表!FC$15)</f>
        <v/>
      </c>
      <c r="FD65" s="99" t="str">
        <f>IF(病床状況確認表!FD79="","",病床状況確認表!FD$15)</f>
        <v/>
      </c>
      <c r="FE65" s="99" t="str">
        <f>IF(病床状況確認表!FE79="","",病床状況確認表!FE$15)</f>
        <v/>
      </c>
      <c r="FF65" s="99" t="str">
        <f>IF(病床状況確認表!FF79="","",病床状況確認表!FF$15)</f>
        <v/>
      </c>
      <c r="FG65" s="99" t="str">
        <f>IF(病床状況確認表!FG79="","",病床状況確認表!FG$15)</f>
        <v/>
      </c>
      <c r="FH65" s="99" t="str">
        <f>IF(病床状況確認表!FH79="","",病床状況確認表!FH$15)</f>
        <v/>
      </c>
      <c r="FI65" s="99" t="str">
        <f>IF(病床状況確認表!FI79="","",病床状況確認表!FI$15)</f>
        <v/>
      </c>
      <c r="FJ65" s="99" t="str">
        <f>IF(病床状況確認表!FJ79="","",病床状況確認表!FJ$15)</f>
        <v/>
      </c>
      <c r="FK65" s="99" t="str">
        <f>IF(病床状況確認表!FK79="","",病床状況確認表!FK$15)</f>
        <v/>
      </c>
      <c r="FL65" s="99" t="str">
        <f>IF(病床状況確認表!FL79="","",病床状況確認表!FL$15)</f>
        <v/>
      </c>
      <c r="FM65" s="99" t="str">
        <f>IF(病床状況確認表!FM79="","",病床状況確認表!FM$15)</f>
        <v/>
      </c>
      <c r="FN65" s="99" t="str">
        <f>IF(病床状況確認表!FN79="","",病床状況確認表!FN$15)</f>
        <v/>
      </c>
      <c r="FO65" s="99" t="str">
        <f>IF(病床状況確認表!FO79="","",病床状況確認表!FO$15)</f>
        <v/>
      </c>
      <c r="FP65" s="99" t="str">
        <f>IF(病床状況確認表!FP79="","",病床状況確認表!FP$15)</f>
        <v/>
      </c>
      <c r="FQ65" s="99" t="str">
        <f>IF(病床状況確認表!FQ79="","",病床状況確認表!FQ$15)</f>
        <v/>
      </c>
      <c r="FR65" s="99" t="str">
        <f>IF(病床状況確認表!FR79="","",病床状況確認表!FR$15)</f>
        <v/>
      </c>
      <c r="FS65" s="99" t="str">
        <f>IF(病床状況確認表!FS79="","",病床状況確認表!FS$15)</f>
        <v/>
      </c>
      <c r="FT65" s="99" t="str">
        <f>IF(病床状況確認表!FT79="","",病床状況確認表!FT$15)</f>
        <v/>
      </c>
      <c r="FU65" s="99" t="str">
        <f>IF(病床状況確認表!FU79="","",病床状況確認表!FU$15)</f>
        <v/>
      </c>
      <c r="FV65" s="99" t="str">
        <f>IF(病床状況確認表!FV79="","",病床状況確認表!FV$15)</f>
        <v/>
      </c>
      <c r="FW65" s="99" t="str">
        <f>IF(病床状況確認表!FW79="","",病床状況確認表!FW$15)</f>
        <v/>
      </c>
      <c r="FX65" s="99" t="str">
        <f>IF(病床状況確認表!FX79="","",病床状況確認表!FX$15)</f>
        <v/>
      </c>
      <c r="FY65" s="99" t="str">
        <f>IF(病床状況確認表!FY79="","",病床状況確認表!FY$15)</f>
        <v/>
      </c>
      <c r="FZ65" s="99" t="str">
        <f>IF(病床状況確認表!FZ79="","",病床状況確認表!FZ$15)</f>
        <v/>
      </c>
      <c r="GA65" s="99" t="str">
        <f>IF(病床状況確認表!GA79="","",病床状況確認表!GA$15)</f>
        <v/>
      </c>
      <c r="GB65" s="99" t="str">
        <f>IF(病床状況確認表!GB79="","",病床状況確認表!GB$15)</f>
        <v/>
      </c>
      <c r="GC65" s="99" t="str">
        <f>IF(病床状況確認表!GC79="","",病床状況確認表!GC$15)</f>
        <v/>
      </c>
      <c r="GD65" s="99" t="str">
        <f>IF(病床状況確認表!GD79="","",病床状況確認表!GD$15)</f>
        <v/>
      </c>
      <c r="GE65" s="99" t="str">
        <f>IF(病床状況確認表!GE79="","",病床状況確認表!GE$15)</f>
        <v/>
      </c>
      <c r="GF65" s="27" t="str">
        <f t="shared" si="159"/>
        <v/>
      </c>
      <c r="GG65" s="12">
        <f t="shared" si="160"/>
        <v>0</v>
      </c>
      <c r="GH65" s="12">
        <f t="shared" si="161"/>
        <v>0</v>
      </c>
      <c r="GI65" s="45">
        <f>IFERROR(VLOOKUP(AT$3&amp;C65&amp;D65,データ!D:E,2,0),0)</f>
        <v>0</v>
      </c>
      <c r="GJ65" s="45">
        <f t="shared" si="163"/>
        <v>0</v>
      </c>
      <c r="GK65" s="1">
        <f t="shared" si="162"/>
        <v>0</v>
      </c>
      <c r="GL65" s="1" t="str">
        <f t="shared" si="164"/>
        <v/>
      </c>
    </row>
    <row r="66" spans="1:194">
      <c r="A66" s="1" t="str">
        <f>IF(GL66="","",MAX($A$6:A65)+1)</f>
        <v/>
      </c>
      <c r="B66" s="27"/>
      <c r="C66" s="6"/>
      <c r="D66" s="6"/>
      <c r="E66" s="97" t="str">
        <f>IF(病床状況確認表!E80="","",病床状況確認表!E$15)</f>
        <v/>
      </c>
      <c r="F66" s="98" t="str">
        <f>IF(病床状況確認表!F80="","",病床状況確認表!F$15)</f>
        <v/>
      </c>
      <c r="G66" s="98" t="str">
        <f>IF(病床状況確認表!G80="","",病床状況確認表!G$15)</f>
        <v/>
      </c>
      <c r="H66" s="98" t="str">
        <f>IF(病床状況確認表!H80="","",病床状況確認表!H$15)</f>
        <v/>
      </c>
      <c r="I66" s="98" t="str">
        <f>IF(病床状況確認表!I80="","",病床状況確認表!I$15)</f>
        <v/>
      </c>
      <c r="J66" s="98" t="str">
        <f>IF(病床状況確認表!J80="","",病床状況確認表!J$15)</f>
        <v/>
      </c>
      <c r="K66" s="98" t="str">
        <f>IF(病床状況確認表!K80="","",病床状況確認表!K$15)</f>
        <v/>
      </c>
      <c r="L66" s="98" t="str">
        <f>IF(病床状況確認表!L80="","",病床状況確認表!L$15)</f>
        <v/>
      </c>
      <c r="M66" s="98" t="str">
        <f>IF(病床状況確認表!M80="","",病床状況確認表!M$15)</f>
        <v/>
      </c>
      <c r="N66" s="98" t="str">
        <f>IF(病床状況確認表!N80="","",病床状況確認表!N$15)</f>
        <v/>
      </c>
      <c r="O66" s="98" t="str">
        <f>IF(病床状況確認表!O80="","",病床状況確認表!O$15)</f>
        <v/>
      </c>
      <c r="P66" s="98" t="str">
        <f>IF(病床状況確認表!P80="","",病床状況確認表!P$15)</f>
        <v/>
      </c>
      <c r="Q66" s="98" t="str">
        <f>IF(病床状況確認表!Q80="","",病床状況確認表!Q$15)</f>
        <v/>
      </c>
      <c r="R66" s="98" t="str">
        <f>IF(病床状況確認表!R80="","",病床状況確認表!R$15)</f>
        <v/>
      </c>
      <c r="S66" s="98" t="str">
        <f>IF(病床状況確認表!S80="","",病床状況確認表!S$15)</f>
        <v/>
      </c>
      <c r="T66" s="98" t="str">
        <f>IF(病床状況確認表!T80="","",病床状況確認表!T$15)</f>
        <v/>
      </c>
      <c r="U66" s="98" t="str">
        <f>IF(病床状況確認表!U80="","",病床状況確認表!U$15)</f>
        <v/>
      </c>
      <c r="V66" s="98" t="str">
        <f>IF(病床状況確認表!V80="","",病床状況確認表!V$15)</f>
        <v/>
      </c>
      <c r="W66" s="98" t="str">
        <f>IF(病床状況確認表!W80="","",病床状況確認表!W$15)</f>
        <v/>
      </c>
      <c r="X66" s="98" t="str">
        <f>IF(病床状況確認表!X80="","",病床状況確認表!X$15)</f>
        <v/>
      </c>
      <c r="Y66" s="98" t="str">
        <f>IF(病床状況確認表!Y80="","",病床状況確認表!Y$15)</f>
        <v/>
      </c>
      <c r="Z66" s="98" t="str">
        <f>IF(病床状況確認表!Z80="","",病床状況確認表!Z$15)</f>
        <v/>
      </c>
      <c r="AA66" s="98" t="str">
        <f>IF(病床状況確認表!AA80="","",病床状況確認表!AA$15)</f>
        <v/>
      </c>
      <c r="AB66" s="98" t="str">
        <f>IF(病床状況確認表!AB80="","",病床状況確認表!AB$15)</f>
        <v/>
      </c>
      <c r="AC66" s="98" t="str">
        <f>IF(病床状況確認表!AC80="","",病床状況確認表!AC$15)</f>
        <v/>
      </c>
      <c r="AD66" s="98" t="str">
        <f>IF(病床状況確認表!AD80="","",病床状況確認表!AD$15)</f>
        <v/>
      </c>
      <c r="AE66" s="98" t="str">
        <f>IF(病床状況確認表!AE80="","",病床状況確認表!AE$15)</f>
        <v/>
      </c>
      <c r="AF66" s="98" t="str">
        <f>IF(病床状況確認表!AF80="","",病床状況確認表!AF$15)</f>
        <v/>
      </c>
      <c r="AG66" s="98" t="str">
        <f>IF(病床状況確認表!AG80="","",病床状況確認表!AG$15)</f>
        <v/>
      </c>
      <c r="AH66" s="98" t="str">
        <f>IF(病床状況確認表!AH80="","",病床状況確認表!AH$15)</f>
        <v/>
      </c>
      <c r="AI66" s="98" t="str">
        <f>IF(病床状況確認表!AI80="","",病床状況確認表!AI$15)</f>
        <v/>
      </c>
      <c r="AJ66" s="99" t="str">
        <f>IF(病床状況確認表!AJ80="","",病床状況確認表!AJ$15)</f>
        <v/>
      </c>
      <c r="AK66" s="99" t="str">
        <f>IF(病床状況確認表!AK80="","",病床状況確認表!AK$15)</f>
        <v/>
      </c>
      <c r="AL66" s="99" t="str">
        <f>IF(病床状況確認表!AL80="","",病床状況確認表!AL$15)</f>
        <v/>
      </c>
      <c r="AM66" s="99" t="str">
        <f>IF(病床状況確認表!AM80="","",病床状況確認表!AM$15)</f>
        <v/>
      </c>
      <c r="AN66" s="99" t="str">
        <f>IF(病床状況確認表!AN80="","",病床状況確認表!AN$15)</f>
        <v/>
      </c>
      <c r="AO66" s="99" t="str">
        <f>IF(病床状況確認表!AO80="","",病床状況確認表!AO$15)</f>
        <v/>
      </c>
      <c r="AP66" s="99" t="str">
        <f>IF(病床状況確認表!AP80="","",病床状況確認表!AP$15)</f>
        <v/>
      </c>
      <c r="AQ66" s="99" t="str">
        <f>IF(病床状況確認表!AQ80="","",病床状況確認表!AQ$15)</f>
        <v/>
      </c>
      <c r="AR66" s="99" t="str">
        <f>IF(病床状況確認表!AR80="","",病床状況確認表!AR$15)</f>
        <v/>
      </c>
      <c r="AS66" s="99" t="str">
        <f>IF(病床状況確認表!AS80="","",病床状況確認表!AS$15)</f>
        <v/>
      </c>
      <c r="AT66" s="99" t="str">
        <f>IF(病床状況確認表!AT80="","",病床状況確認表!AT$15)</f>
        <v/>
      </c>
      <c r="AU66" s="99" t="str">
        <f>IF(病床状況確認表!AU80="","",病床状況確認表!AU$15)</f>
        <v/>
      </c>
      <c r="AV66" s="99" t="str">
        <f>IF(病床状況確認表!AV80="","",病床状況確認表!AV$15)</f>
        <v/>
      </c>
      <c r="AW66" s="99" t="str">
        <f>IF(病床状況確認表!AW80="","",病床状況確認表!AW$15)</f>
        <v/>
      </c>
      <c r="AX66" s="99" t="str">
        <f>IF(病床状況確認表!AX80="","",病床状況確認表!AX$15)</f>
        <v/>
      </c>
      <c r="AY66" s="99" t="str">
        <f>IF(病床状況確認表!AY80="","",病床状況確認表!AY$15)</f>
        <v/>
      </c>
      <c r="AZ66" s="99" t="str">
        <f>IF(病床状況確認表!AZ80="","",病床状況確認表!AZ$15)</f>
        <v/>
      </c>
      <c r="BA66" s="99" t="str">
        <f>IF(病床状況確認表!BA80="","",病床状況確認表!BA$15)</f>
        <v/>
      </c>
      <c r="BB66" s="99" t="str">
        <f>IF(病床状況確認表!BB80="","",病床状況確認表!BB$15)</f>
        <v/>
      </c>
      <c r="BC66" s="99" t="str">
        <f>IF(病床状況確認表!BC80="","",病床状況確認表!BC$15)</f>
        <v/>
      </c>
      <c r="BD66" s="99" t="str">
        <f>IF(病床状況確認表!BD80="","",病床状況確認表!BD$15)</f>
        <v/>
      </c>
      <c r="BE66" s="99" t="str">
        <f>IF(病床状況確認表!BE80="","",病床状況確認表!BE$15)</f>
        <v/>
      </c>
      <c r="BF66" s="99" t="str">
        <f>IF(病床状況確認表!BF80="","",病床状況確認表!BF$15)</f>
        <v/>
      </c>
      <c r="BG66" s="99" t="str">
        <f>IF(病床状況確認表!BG80="","",病床状況確認表!BG$15)</f>
        <v/>
      </c>
      <c r="BH66" s="99" t="str">
        <f>IF(病床状況確認表!BH80="","",病床状況確認表!BH$15)</f>
        <v/>
      </c>
      <c r="BI66" s="99" t="str">
        <f>IF(病床状況確認表!BI80="","",病床状況確認表!BI$15)</f>
        <v/>
      </c>
      <c r="BJ66" s="99" t="str">
        <f>IF(病床状況確認表!BJ80="","",病床状況確認表!BJ$15)</f>
        <v/>
      </c>
      <c r="BK66" s="99" t="str">
        <f>IF(病床状況確認表!BK80="","",病床状況確認表!BK$15)</f>
        <v/>
      </c>
      <c r="BL66" s="99" t="str">
        <f>IF(病床状況確認表!BL80="","",病床状況確認表!BL$15)</f>
        <v/>
      </c>
      <c r="BM66" s="99" t="str">
        <f>IF(病床状況確認表!BM80="","",病床状況確認表!BM$15)</f>
        <v/>
      </c>
      <c r="BN66" s="99" t="str">
        <f>IF(病床状況確認表!BN80="","",病床状況確認表!BN$15)</f>
        <v/>
      </c>
      <c r="BO66" s="99" t="str">
        <f>IF(病床状況確認表!BO80="","",病床状況確認表!BO$15)</f>
        <v/>
      </c>
      <c r="BP66" s="99" t="str">
        <f>IF(病床状況確認表!BP80="","",病床状況確認表!BP$15)</f>
        <v/>
      </c>
      <c r="BQ66" s="99" t="str">
        <f>IF(病床状況確認表!BQ80="","",病床状況確認表!BQ$15)</f>
        <v/>
      </c>
      <c r="BR66" s="99" t="str">
        <f>IF(病床状況確認表!BR80="","",病床状況確認表!BR$15)</f>
        <v/>
      </c>
      <c r="BS66" s="99" t="str">
        <f>IF(病床状況確認表!BS80="","",病床状況確認表!BS$15)</f>
        <v/>
      </c>
      <c r="BT66" s="99" t="str">
        <f>IF(病床状況確認表!BT80="","",病床状況確認表!BT$15)</f>
        <v/>
      </c>
      <c r="BU66" s="99" t="str">
        <f>IF(病床状況確認表!BU80="","",病床状況確認表!BU$15)</f>
        <v/>
      </c>
      <c r="BV66" s="99" t="str">
        <f>IF(病床状況確認表!BV80="","",病床状況確認表!BV$15)</f>
        <v/>
      </c>
      <c r="BW66" s="99" t="str">
        <f>IF(病床状況確認表!BW80="","",病床状況確認表!BW$15)</f>
        <v/>
      </c>
      <c r="BX66" s="99" t="str">
        <f>IF(病床状況確認表!BX80="","",病床状況確認表!BX$15)</f>
        <v/>
      </c>
      <c r="BY66" s="99" t="str">
        <f>IF(病床状況確認表!BY80="","",病床状況確認表!BY$15)</f>
        <v/>
      </c>
      <c r="BZ66" s="99" t="str">
        <f>IF(病床状況確認表!BZ80="","",病床状況確認表!BZ$15)</f>
        <v/>
      </c>
      <c r="CA66" s="99" t="str">
        <f>IF(病床状況確認表!CA80="","",病床状況確認表!CA$15)</f>
        <v/>
      </c>
      <c r="CB66" s="99" t="str">
        <f>IF(病床状況確認表!CB80="","",病床状況確認表!CB$15)</f>
        <v/>
      </c>
      <c r="CC66" s="99" t="str">
        <f>IF(病床状況確認表!CC80="","",病床状況確認表!CC$15)</f>
        <v/>
      </c>
      <c r="CD66" s="99" t="str">
        <f>IF(病床状況確認表!CD80="","",病床状況確認表!CD$15)</f>
        <v/>
      </c>
      <c r="CE66" s="99" t="str">
        <f>IF(病床状況確認表!CE80="","",病床状況確認表!CE$15)</f>
        <v/>
      </c>
      <c r="CF66" s="99" t="str">
        <f>IF(病床状況確認表!CF80="","",病床状況確認表!CF$15)</f>
        <v/>
      </c>
      <c r="CG66" s="99" t="str">
        <f>IF(病床状況確認表!CG80="","",病床状況確認表!CG$15)</f>
        <v/>
      </c>
      <c r="CH66" s="99" t="str">
        <f>IF(病床状況確認表!CH80="","",病床状況確認表!CH$15)</f>
        <v/>
      </c>
      <c r="CI66" s="99" t="str">
        <f>IF(病床状況確認表!CI80="","",病床状況確認表!CI$15)</f>
        <v/>
      </c>
      <c r="CJ66" s="99" t="str">
        <f>IF(病床状況確認表!CJ80="","",病床状況確認表!CJ$15)</f>
        <v/>
      </c>
      <c r="CK66" s="99" t="str">
        <f>IF(病床状況確認表!CK80="","",病床状況確認表!CK$15)</f>
        <v/>
      </c>
      <c r="CL66" s="99" t="str">
        <f>IF(病床状況確認表!CL80="","",病床状況確認表!CL$15)</f>
        <v/>
      </c>
      <c r="CM66" s="99" t="str">
        <f>IF(病床状況確認表!CM80="","",病床状況確認表!CM$15)</f>
        <v/>
      </c>
      <c r="CN66" s="99" t="str">
        <f>IF(病床状況確認表!CN80="","",病床状況確認表!CN$15)</f>
        <v/>
      </c>
      <c r="CO66" s="99" t="str">
        <f>IF(病床状況確認表!CO80="","",病床状況確認表!CO$15)</f>
        <v/>
      </c>
      <c r="CP66" s="99" t="str">
        <f>IF(病床状況確認表!CP80="","",病床状況確認表!CP$15)</f>
        <v/>
      </c>
      <c r="CQ66" s="99" t="str">
        <f>IF(病床状況確認表!CQ80="","",病床状況確認表!CQ$15)</f>
        <v/>
      </c>
      <c r="CR66" s="99" t="str">
        <f>IF(病床状況確認表!CR80="","",病床状況確認表!CR$15)</f>
        <v/>
      </c>
      <c r="CS66" s="99" t="str">
        <f>IF(病床状況確認表!CS80="","",病床状況確認表!CS$15)</f>
        <v/>
      </c>
      <c r="CT66" s="99" t="str">
        <f>IF(病床状況確認表!CT80="","",病床状況確認表!CT$15)</f>
        <v/>
      </c>
      <c r="CU66" s="99" t="str">
        <f>IF(病床状況確認表!CU80="","",病床状況確認表!CU$15)</f>
        <v/>
      </c>
      <c r="CV66" s="99" t="str">
        <f>IF(病床状況確認表!CV80="","",病床状況確認表!CV$15)</f>
        <v/>
      </c>
      <c r="CW66" s="99" t="str">
        <f>IF(病床状況確認表!CW80="","",病床状況確認表!CW$15)</f>
        <v/>
      </c>
      <c r="CX66" s="99" t="str">
        <f>IF(病床状況確認表!CX80="","",病床状況確認表!CX$15)</f>
        <v/>
      </c>
      <c r="CY66" s="99" t="str">
        <f>IF(病床状況確認表!CY80="","",病床状況確認表!CY$15)</f>
        <v/>
      </c>
      <c r="CZ66" s="99" t="str">
        <f>IF(病床状況確認表!CZ80="","",病床状況確認表!CZ$15)</f>
        <v/>
      </c>
      <c r="DA66" s="99" t="str">
        <f>IF(病床状況確認表!DA80="","",病床状況確認表!DA$15)</f>
        <v/>
      </c>
      <c r="DB66" s="99" t="str">
        <f>IF(病床状況確認表!DB80="","",病床状況確認表!DB$15)</f>
        <v/>
      </c>
      <c r="DC66" s="99" t="str">
        <f>IF(病床状況確認表!DC80="","",病床状況確認表!DC$15)</f>
        <v/>
      </c>
      <c r="DD66" s="99" t="str">
        <f>IF(病床状況確認表!DD80="","",病床状況確認表!DD$15)</f>
        <v/>
      </c>
      <c r="DE66" s="99" t="str">
        <f>IF(病床状況確認表!DE80="","",病床状況確認表!DE$15)</f>
        <v/>
      </c>
      <c r="DF66" s="99" t="str">
        <f>IF(病床状況確認表!DF80="","",病床状況確認表!DF$15)</f>
        <v/>
      </c>
      <c r="DG66" s="99" t="str">
        <f>IF(病床状況確認表!DG80="","",病床状況確認表!DG$15)</f>
        <v/>
      </c>
      <c r="DH66" s="99" t="str">
        <f>IF(病床状況確認表!DH80="","",病床状況確認表!DH$15)</f>
        <v/>
      </c>
      <c r="DI66" s="99" t="str">
        <f>IF(病床状況確認表!DI80="","",病床状況確認表!DI$15)</f>
        <v/>
      </c>
      <c r="DJ66" s="99" t="str">
        <f>IF(病床状況確認表!DJ80="","",病床状況確認表!DJ$15)</f>
        <v/>
      </c>
      <c r="DK66" s="99" t="str">
        <f>IF(病床状況確認表!DK80="","",病床状況確認表!DK$15)</f>
        <v/>
      </c>
      <c r="DL66" s="99" t="str">
        <f>IF(病床状況確認表!DL80="","",病床状況確認表!DL$15)</f>
        <v/>
      </c>
      <c r="DM66" s="99" t="str">
        <f>IF(病床状況確認表!DM80="","",病床状況確認表!DM$15)</f>
        <v/>
      </c>
      <c r="DN66" s="99" t="str">
        <f>IF(病床状況確認表!DN80="","",病床状況確認表!DN$15)</f>
        <v/>
      </c>
      <c r="DO66" s="99" t="str">
        <f>IF(病床状況確認表!DO80="","",病床状況確認表!DO$15)</f>
        <v/>
      </c>
      <c r="DP66" s="99" t="str">
        <f>IF(病床状況確認表!DP80="","",病床状況確認表!DP$15)</f>
        <v/>
      </c>
      <c r="DQ66" s="99" t="str">
        <f>IF(病床状況確認表!DQ80="","",病床状況確認表!DQ$15)</f>
        <v/>
      </c>
      <c r="DR66" s="99" t="str">
        <f>IF(病床状況確認表!DR80="","",病床状況確認表!DR$15)</f>
        <v/>
      </c>
      <c r="DS66" s="99" t="str">
        <f>IF(病床状況確認表!DS80="","",病床状況確認表!DS$15)</f>
        <v/>
      </c>
      <c r="DT66" s="99" t="str">
        <f>IF(病床状況確認表!DT80="","",病床状況確認表!DT$15)</f>
        <v/>
      </c>
      <c r="DU66" s="99" t="str">
        <f>IF(病床状況確認表!DU80="","",病床状況確認表!DU$15)</f>
        <v/>
      </c>
      <c r="DV66" s="99" t="str">
        <f>IF(病床状況確認表!DV80="","",病床状況確認表!DV$15)</f>
        <v/>
      </c>
      <c r="DW66" s="99" t="str">
        <f>IF(病床状況確認表!DW80="","",病床状況確認表!DW$15)</f>
        <v/>
      </c>
      <c r="DX66" s="99" t="str">
        <f>IF(病床状況確認表!DX80="","",病床状況確認表!DX$15)</f>
        <v/>
      </c>
      <c r="DY66" s="99" t="str">
        <f>IF(病床状況確認表!DY80="","",病床状況確認表!DY$15)</f>
        <v/>
      </c>
      <c r="DZ66" s="99" t="str">
        <f>IF(病床状況確認表!DZ80="","",病床状況確認表!DZ$15)</f>
        <v/>
      </c>
      <c r="EA66" s="99" t="str">
        <f>IF(病床状況確認表!EA80="","",病床状況確認表!EA$15)</f>
        <v/>
      </c>
      <c r="EB66" s="99" t="str">
        <f>IF(病床状況確認表!EB80="","",病床状況確認表!EB$15)</f>
        <v/>
      </c>
      <c r="EC66" s="99" t="str">
        <f>IF(病床状況確認表!EC80="","",病床状況確認表!EC$15)</f>
        <v/>
      </c>
      <c r="ED66" s="99" t="str">
        <f>IF(病床状況確認表!ED80="","",病床状況確認表!ED$15)</f>
        <v/>
      </c>
      <c r="EE66" s="99" t="str">
        <f>IF(病床状況確認表!EE80="","",病床状況確認表!EE$15)</f>
        <v/>
      </c>
      <c r="EF66" s="99" t="str">
        <f>IF(病床状況確認表!EF80="","",病床状況確認表!EF$15)</f>
        <v/>
      </c>
      <c r="EG66" s="99" t="str">
        <f>IF(病床状況確認表!EG80="","",病床状況確認表!EG$15)</f>
        <v/>
      </c>
      <c r="EH66" s="99" t="str">
        <f>IF(病床状況確認表!EH80="","",病床状況確認表!EH$15)</f>
        <v/>
      </c>
      <c r="EI66" s="99" t="str">
        <f>IF(病床状況確認表!EI80="","",病床状況確認表!EI$15)</f>
        <v/>
      </c>
      <c r="EJ66" s="99" t="str">
        <f>IF(病床状況確認表!EJ80="","",病床状況確認表!EJ$15)</f>
        <v/>
      </c>
      <c r="EK66" s="99" t="str">
        <f>IF(病床状況確認表!EK80="","",病床状況確認表!EK$15)</f>
        <v/>
      </c>
      <c r="EL66" s="99" t="str">
        <f>IF(病床状況確認表!EL80="","",病床状況確認表!EL$15)</f>
        <v/>
      </c>
      <c r="EM66" s="99" t="str">
        <f>IF(病床状況確認表!EM80="","",病床状況確認表!EM$15)</f>
        <v/>
      </c>
      <c r="EN66" s="99" t="str">
        <f>IF(病床状況確認表!EN80="","",病床状況確認表!EN$15)</f>
        <v/>
      </c>
      <c r="EO66" s="99" t="str">
        <f>IF(病床状況確認表!EO80="","",病床状況確認表!EO$15)</f>
        <v/>
      </c>
      <c r="EP66" s="99" t="str">
        <f>IF(病床状況確認表!EP80="","",病床状況確認表!EP$15)</f>
        <v/>
      </c>
      <c r="EQ66" s="99" t="str">
        <f>IF(病床状況確認表!EQ80="","",病床状況確認表!EQ$15)</f>
        <v/>
      </c>
      <c r="ER66" s="99" t="str">
        <f>IF(病床状況確認表!ER80="","",病床状況確認表!ER$15)</f>
        <v/>
      </c>
      <c r="ES66" s="99" t="str">
        <f>IF(病床状況確認表!ES80="","",病床状況確認表!ES$15)</f>
        <v/>
      </c>
      <c r="ET66" s="99" t="str">
        <f>IF(病床状況確認表!ET80="","",病床状況確認表!ET$15)</f>
        <v/>
      </c>
      <c r="EU66" s="99" t="str">
        <f>IF(病床状況確認表!EU80="","",病床状況確認表!EU$15)</f>
        <v/>
      </c>
      <c r="EV66" s="99" t="str">
        <f>IF(病床状況確認表!EV80="","",病床状況確認表!EV$15)</f>
        <v/>
      </c>
      <c r="EW66" s="99" t="str">
        <f>IF(病床状況確認表!EW80="","",病床状況確認表!EW$15)</f>
        <v/>
      </c>
      <c r="EX66" s="99" t="str">
        <f>IF(病床状況確認表!EX80="","",病床状況確認表!EX$15)</f>
        <v/>
      </c>
      <c r="EY66" s="99" t="str">
        <f>IF(病床状況確認表!EY80="","",病床状況確認表!EY$15)</f>
        <v/>
      </c>
      <c r="EZ66" s="99" t="str">
        <f>IF(病床状況確認表!EZ80="","",病床状況確認表!EZ$15)</f>
        <v/>
      </c>
      <c r="FA66" s="99" t="str">
        <f>IF(病床状況確認表!FA80="","",病床状況確認表!FA$15)</f>
        <v/>
      </c>
      <c r="FB66" s="99" t="str">
        <f>IF(病床状況確認表!FB80="","",病床状況確認表!FB$15)</f>
        <v/>
      </c>
      <c r="FC66" s="99" t="str">
        <f>IF(病床状況確認表!FC80="","",病床状況確認表!FC$15)</f>
        <v/>
      </c>
      <c r="FD66" s="99" t="str">
        <f>IF(病床状況確認表!FD80="","",病床状況確認表!FD$15)</f>
        <v/>
      </c>
      <c r="FE66" s="99" t="str">
        <f>IF(病床状況確認表!FE80="","",病床状況確認表!FE$15)</f>
        <v/>
      </c>
      <c r="FF66" s="99" t="str">
        <f>IF(病床状況確認表!FF80="","",病床状況確認表!FF$15)</f>
        <v/>
      </c>
      <c r="FG66" s="99" t="str">
        <f>IF(病床状況確認表!FG80="","",病床状況確認表!FG$15)</f>
        <v/>
      </c>
      <c r="FH66" s="99" t="str">
        <f>IF(病床状況確認表!FH80="","",病床状況確認表!FH$15)</f>
        <v/>
      </c>
      <c r="FI66" s="99" t="str">
        <f>IF(病床状況確認表!FI80="","",病床状況確認表!FI$15)</f>
        <v/>
      </c>
      <c r="FJ66" s="99" t="str">
        <f>IF(病床状況確認表!FJ80="","",病床状況確認表!FJ$15)</f>
        <v/>
      </c>
      <c r="FK66" s="99" t="str">
        <f>IF(病床状況確認表!FK80="","",病床状況確認表!FK$15)</f>
        <v/>
      </c>
      <c r="FL66" s="99" t="str">
        <f>IF(病床状況確認表!FL80="","",病床状況確認表!FL$15)</f>
        <v/>
      </c>
      <c r="FM66" s="99" t="str">
        <f>IF(病床状況確認表!FM80="","",病床状況確認表!FM$15)</f>
        <v/>
      </c>
      <c r="FN66" s="99" t="str">
        <f>IF(病床状況確認表!FN80="","",病床状況確認表!FN$15)</f>
        <v/>
      </c>
      <c r="FO66" s="99" t="str">
        <f>IF(病床状況確認表!FO80="","",病床状況確認表!FO$15)</f>
        <v/>
      </c>
      <c r="FP66" s="99" t="str">
        <f>IF(病床状況確認表!FP80="","",病床状況確認表!FP$15)</f>
        <v/>
      </c>
      <c r="FQ66" s="99" t="str">
        <f>IF(病床状況確認表!FQ80="","",病床状況確認表!FQ$15)</f>
        <v/>
      </c>
      <c r="FR66" s="99" t="str">
        <f>IF(病床状況確認表!FR80="","",病床状況確認表!FR$15)</f>
        <v/>
      </c>
      <c r="FS66" s="99" t="str">
        <f>IF(病床状況確認表!FS80="","",病床状況確認表!FS$15)</f>
        <v/>
      </c>
      <c r="FT66" s="99" t="str">
        <f>IF(病床状況確認表!FT80="","",病床状況確認表!FT$15)</f>
        <v/>
      </c>
      <c r="FU66" s="99" t="str">
        <f>IF(病床状況確認表!FU80="","",病床状況確認表!FU$15)</f>
        <v/>
      </c>
      <c r="FV66" s="99" t="str">
        <f>IF(病床状況確認表!FV80="","",病床状況確認表!FV$15)</f>
        <v/>
      </c>
      <c r="FW66" s="99" t="str">
        <f>IF(病床状況確認表!FW80="","",病床状況確認表!FW$15)</f>
        <v/>
      </c>
      <c r="FX66" s="99" t="str">
        <f>IF(病床状況確認表!FX80="","",病床状況確認表!FX$15)</f>
        <v/>
      </c>
      <c r="FY66" s="99" t="str">
        <f>IF(病床状況確認表!FY80="","",病床状況確認表!FY$15)</f>
        <v/>
      </c>
      <c r="FZ66" s="99" t="str">
        <f>IF(病床状況確認表!FZ80="","",病床状況確認表!FZ$15)</f>
        <v/>
      </c>
      <c r="GA66" s="99" t="str">
        <f>IF(病床状況確認表!GA80="","",病床状況確認表!GA$15)</f>
        <v/>
      </c>
      <c r="GB66" s="99" t="str">
        <f>IF(病床状況確認表!GB80="","",病床状況確認表!GB$15)</f>
        <v/>
      </c>
      <c r="GC66" s="99" t="str">
        <f>IF(病床状況確認表!GC80="","",病床状況確認表!GC$15)</f>
        <v/>
      </c>
      <c r="GD66" s="99" t="str">
        <f>IF(病床状況確認表!GD80="","",病床状況確認表!GD$15)</f>
        <v/>
      </c>
      <c r="GE66" s="99" t="str">
        <f>IF(病床状況確認表!GE80="","",病床状況確認表!GE$15)</f>
        <v/>
      </c>
      <c r="GF66" s="27" t="str">
        <f t="shared" si="159"/>
        <v/>
      </c>
      <c r="GG66" s="12">
        <f t="shared" si="160"/>
        <v>0</v>
      </c>
      <c r="GH66" s="12">
        <f t="shared" si="161"/>
        <v>0</v>
      </c>
      <c r="GI66" s="45">
        <f>IFERROR(VLOOKUP(AT$3&amp;C66&amp;D66,データ!D:E,2,0),0)</f>
        <v>0</v>
      </c>
      <c r="GJ66" s="45">
        <f t="shared" si="163"/>
        <v>0</v>
      </c>
      <c r="GK66" s="1">
        <f t="shared" si="162"/>
        <v>0</v>
      </c>
      <c r="GL66" s="1" t="str">
        <f t="shared" si="164"/>
        <v/>
      </c>
    </row>
    <row r="67" spans="1:194">
      <c r="A67" s="1" t="str">
        <f>IF(GL67="","",MAX($A$6:A66)+1)</f>
        <v/>
      </c>
      <c r="B67" s="27"/>
      <c r="C67" s="6"/>
      <c r="D67" s="6"/>
      <c r="E67" s="97" t="str">
        <f>IF(病床状況確認表!E81="","",病床状況確認表!E$15)</f>
        <v/>
      </c>
      <c r="F67" s="98" t="str">
        <f>IF(病床状況確認表!F81="","",病床状況確認表!F$15)</f>
        <v/>
      </c>
      <c r="G67" s="98" t="str">
        <f>IF(病床状況確認表!G81="","",病床状況確認表!G$15)</f>
        <v/>
      </c>
      <c r="H67" s="98" t="str">
        <f>IF(病床状況確認表!H81="","",病床状況確認表!H$15)</f>
        <v/>
      </c>
      <c r="I67" s="98" t="str">
        <f>IF(病床状況確認表!I81="","",病床状況確認表!I$15)</f>
        <v/>
      </c>
      <c r="J67" s="98" t="str">
        <f>IF(病床状況確認表!J81="","",病床状況確認表!J$15)</f>
        <v/>
      </c>
      <c r="K67" s="98" t="str">
        <f>IF(病床状況確認表!K81="","",病床状況確認表!K$15)</f>
        <v/>
      </c>
      <c r="L67" s="98" t="str">
        <f>IF(病床状況確認表!L81="","",病床状況確認表!L$15)</f>
        <v/>
      </c>
      <c r="M67" s="98" t="str">
        <f>IF(病床状況確認表!M81="","",病床状況確認表!M$15)</f>
        <v/>
      </c>
      <c r="N67" s="98" t="str">
        <f>IF(病床状況確認表!N81="","",病床状況確認表!N$15)</f>
        <v/>
      </c>
      <c r="O67" s="98" t="str">
        <f>IF(病床状況確認表!O81="","",病床状況確認表!O$15)</f>
        <v/>
      </c>
      <c r="P67" s="98" t="str">
        <f>IF(病床状況確認表!P81="","",病床状況確認表!P$15)</f>
        <v/>
      </c>
      <c r="Q67" s="98" t="str">
        <f>IF(病床状況確認表!Q81="","",病床状況確認表!Q$15)</f>
        <v/>
      </c>
      <c r="R67" s="98" t="str">
        <f>IF(病床状況確認表!R81="","",病床状況確認表!R$15)</f>
        <v/>
      </c>
      <c r="S67" s="98" t="str">
        <f>IF(病床状況確認表!S81="","",病床状況確認表!S$15)</f>
        <v/>
      </c>
      <c r="T67" s="98" t="str">
        <f>IF(病床状況確認表!T81="","",病床状況確認表!T$15)</f>
        <v/>
      </c>
      <c r="U67" s="98" t="str">
        <f>IF(病床状況確認表!U81="","",病床状況確認表!U$15)</f>
        <v/>
      </c>
      <c r="V67" s="98" t="str">
        <f>IF(病床状況確認表!V81="","",病床状況確認表!V$15)</f>
        <v/>
      </c>
      <c r="W67" s="98" t="str">
        <f>IF(病床状況確認表!W81="","",病床状況確認表!W$15)</f>
        <v/>
      </c>
      <c r="X67" s="98" t="str">
        <f>IF(病床状況確認表!X81="","",病床状況確認表!X$15)</f>
        <v/>
      </c>
      <c r="Y67" s="98" t="str">
        <f>IF(病床状況確認表!Y81="","",病床状況確認表!Y$15)</f>
        <v/>
      </c>
      <c r="Z67" s="98" t="str">
        <f>IF(病床状況確認表!Z81="","",病床状況確認表!Z$15)</f>
        <v/>
      </c>
      <c r="AA67" s="98" t="str">
        <f>IF(病床状況確認表!AA81="","",病床状況確認表!AA$15)</f>
        <v/>
      </c>
      <c r="AB67" s="98" t="str">
        <f>IF(病床状況確認表!AB81="","",病床状況確認表!AB$15)</f>
        <v/>
      </c>
      <c r="AC67" s="98" t="str">
        <f>IF(病床状況確認表!AC81="","",病床状況確認表!AC$15)</f>
        <v/>
      </c>
      <c r="AD67" s="98" t="str">
        <f>IF(病床状況確認表!AD81="","",病床状況確認表!AD$15)</f>
        <v/>
      </c>
      <c r="AE67" s="98" t="str">
        <f>IF(病床状況確認表!AE81="","",病床状況確認表!AE$15)</f>
        <v/>
      </c>
      <c r="AF67" s="98" t="str">
        <f>IF(病床状況確認表!AF81="","",病床状況確認表!AF$15)</f>
        <v/>
      </c>
      <c r="AG67" s="98" t="str">
        <f>IF(病床状況確認表!AG81="","",病床状況確認表!AG$15)</f>
        <v/>
      </c>
      <c r="AH67" s="98" t="str">
        <f>IF(病床状況確認表!AH81="","",病床状況確認表!AH$15)</f>
        <v/>
      </c>
      <c r="AI67" s="98" t="str">
        <f>IF(病床状況確認表!AI81="","",病床状況確認表!AI$15)</f>
        <v/>
      </c>
      <c r="AJ67" s="99" t="str">
        <f>IF(病床状況確認表!AJ81="","",病床状況確認表!AJ$15)</f>
        <v/>
      </c>
      <c r="AK67" s="99" t="str">
        <f>IF(病床状況確認表!AK81="","",病床状況確認表!AK$15)</f>
        <v/>
      </c>
      <c r="AL67" s="99" t="str">
        <f>IF(病床状況確認表!AL81="","",病床状況確認表!AL$15)</f>
        <v/>
      </c>
      <c r="AM67" s="99" t="str">
        <f>IF(病床状況確認表!AM81="","",病床状況確認表!AM$15)</f>
        <v/>
      </c>
      <c r="AN67" s="99" t="str">
        <f>IF(病床状況確認表!AN81="","",病床状況確認表!AN$15)</f>
        <v/>
      </c>
      <c r="AO67" s="99" t="str">
        <f>IF(病床状況確認表!AO81="","",病床状況確認表!AO$15)</f>
        <v/>
      </c>
      <c r="AP67" s="99" t="str">
        <f>IF(病床状況確認表!AP81="","",病床状況確認表!AP$15)</f>
        <v/>
      </c>
      <c r="AQ67" s="99" t="str">
        <f>IF(病床状況確認表!AQ81="","",病床状況確認表!AQ$15)</f>
        <v/>
      </c>
      <c r="AR67" s="99" t="str">
        <f>IF(病床状況確認表!AR81="","",病床状況確認表!AR$15)</f>
        <v/>
      </c>
      <c r="AS67" s="99" t="str">
        <f>IF(病床状況確認表!AS81="","",病床状況確認表!AS$15)</f>
        <v/>
      </c>
      <c r="AT67" s="99" t="str">
        <f>IF(病床状況確認表!AT81="","",病床状況確認表!AT$15)</f>
        <v/>
      </c>
      <c r="AU67" s="99" t="str">
        <f>IF(病床状況確認表!AU81="","",病床状況確認表!AU$15)</f>
        <v/>
      </c>
      <c r="AV67" s="99" t="str">
        <f>IF(病床状況確認表!AV81="","",病床状況確認表!AV$15)</f>
        <v/>
      </c>
      <c r="AW67" s="99" t="str">
        <f>IF(病床状況確認表!AW81="","",病床状況確認表!AW$15)</f>
        <v/>
      </c>
      <c r="AX67" s="99" t="str">
        <f>IF(病床状況確認表!AX81="","",病床状況確認表!AX$15)</f>
        <v/>
      </c>
      <c r="AY67" s="99" t="str">
        <f>IF(病床状況確認表!AY81="","",病床状況確認表!AY$15)</f>
        <v/>
      </c>
      <c r="AZ67" s="99" t="str">
        <f>IF(病床状況確認表!AZ81="","",病床状況確認表!AZ$15)</f>
        <v/>
      </c>
      <c r="BA67" s="99" t="str">
        <f>IF(病床状況確認表!BA81="","",病床状況確認表!BA$15)</f>
        <v/>
      </c>
      <c r="BB67" s="99" t="str">
        <f>IF(病床状況確認表!BB81="","",病床状況確認表!BB$15)</f>
        <v/>
      </c>
      <c r="BC67" s="99" t="str">
        <f>IF(病床状況確認表!BC81="","",病床状況確認表!BC$15)</f>
        <v/>
      </c>
      <c r="BD67" s="99" t="str">
        <f>IF(病床状況確認表!BD81="","",病床状況確認表!BD$15)</f>
        <v/>
      </c>
      <c r="BE67" s="99" t="str">
        <f>IF(病床状況確認表!BE81="","",病床状況確認表!BE$15)</f>
        <v/>
      </c>
      <c r="BF67" s="99" t="str">
        <f>IF(病床状況確認表!BF81="","",病床状況確認表!BF$15)</f>
        <v/>
      </c>
      <c r="BG67" s="99" t="str">
        <f>IF(病床状況確認表!BG81="","",病床状況確認表!BG$15)</f>
        <v/>
      </c>
      <c r="BH67" s="99" t="str">
        <f>IF(病床状況確認表!BH81="","",病床状況確認表!BH$15)</f>
        <v/>
      </c>
      <c r="BI67" s="99" t="str">
        <f>IF(病床状況確認表!BI81="","",病床状況確認表!BI$15)</f>
        <v/>
      </c>
      <c r="BJ67" s="99" t="str">
        <f>IF(病床状況確認表!BJ81="","",病床状況確認表!BJ$15)</f>
        <v/>
      </c>
      <c r="BK67" s="99" t="str">
        <f>IF(病床状況確認表!BK81="","",病床状況確認表!BK$15)</f>
        <v/>
      </c>
      <c r="BL67" s="99" t="str">
        <f>IF(病床状況確認表!BL81="","",病床状況確認表!BL$15)</f>
        <v/>
      </c>
      <c r="BM67" s="99" t="str">
        <f>IF(病床状況確認表!BM81="","",病床状況確認表!BM$15)</f>
        <v/>
      </c>
      <c r="BN67" s="99" t="str">
        <f>IF(病床状況確認表!BN81="","",病床状況確認表!BN$15)</f>
        <v/>
      </c>
      <c r="BO67" s="99" t="str">
        <f>IF(病床状況確認表!BO81="","",病床状況確認表!BO$15)</f>
        <v/>
      </c>
      <c r="BP67" s="99" t="str">
        <f>IF(病床状況確認表!BP81="","",病床状況確認表!BP$15)</f>
        <v/>
      </c>
      <c r="BQ67" s="99" t="str">
        <f>IF(病床状況確認表!BQ81="","",病床状況確認表!BQ$15)</f>
        <v/>
      </c>
      <c r="BR67" s="99" t="str">
        <f>IF(病床状況確認表!BR81="","",病床状況確認表!BR$15)</f>
        <v/>
      </c>
      <c r="BS67" s="99" t="str">
        <f>IF(病床状況確認表!BS81="","",病床状況確認表!BS$15)</f>
        <v/>
      </c>
      <c r="BT67" s="99" t="str">
        <f>IF(病床状況確認表!BT81="","",病床状況確認表!BT$15)</f>
        <v/>
      </c>
      <c r="BU67" s="99" t="str">
        <f>IF(病床状況確認表!BU81="","",病床状況確認表!BU$15)</f>
        <v/>
      </c>
      <c r="BV67" s="99" t="str">
        <f>IF(病床状況確認表!BV81="","",病床状況確認表!BV$15)</f>
        <v/>
      </c>
      <c r="BW67" s="99" t="str">
        <f>IF(病床状況確認表!BW81="","",病床状況確認表!BW$15)</f>
        <v/>
      </c>
      <c r="BX67" s="99" t="str">
        <f>IF(病床状況確認表!BX81="","",病床状況確認表!BX$15)</f>
        <v/>
      </c>
      <c r="BY67" s="99" t="str">
        <f>IF(病床状況確認表!BY81="","",病床状況確認表!BY$15)</f>
        <v/>
      </c>
      <c r="BZ67" s="99" t="str">
        <f>IF(病床状況確認表!BZ81="","",病床状況確認表!BZ$15)</f>
        <v/>
      </c>
      <c r="CA67" s="99" t="str">
        <f>IF(病床状況確認表!CA81="","",病床状況確認表!CA$15)</f>
        <v/>
      </c>
      <c r="CB67" s="99" t="str">
        <f>IF(病床状況確認表!CB81="","",病床状況確認表!CB$15)</f>
        <v/>
      </c>
      <c r="CC67" s="99" t="str">
        <f>IF(病床状況確認表!CC81="","",病床状況確認表!CC$15)</f>
        <v/>
      </c>
      <c r="CD67" s="99" t="str">
        <f>IF(病床状況確認表!CD81="","",病床状況確認表!CD$15)</f>
        <v/>
      </c>
      <c r="CE67" s="99" t="str">
        <f>IF(病床状況確認表!CE81="","",病床状況確認表!CE$15)</f>
        <v/>
      </c>
      <c r="CF67" s="99" t="str">
        <f>IF(病床状況確認表!CF81="","",病床状況確認表!CF$15)</f>
        <v/>
      </c>
      <c r="CG67" s="99" t="str">
        <f>IF(病床状況確認表!CG81="","",病床状況確認表!CG$15)</f>
        <v/>
      </c>
      <c r="CH67" s="99" t="str">
        <f>IF(病床状況確認表!CH81="","",病床状況確認表!CH$15)</f>
        <v/>
      </c>
      <c r="CI67" s="99" t="str">
        <f>IF(病床状況確認表!CI81="","",病床状況確認表!CI$15)</f>
        <v/>
      </c>
      <c r="CJ67" s="99" t="str">
        <f>IF(病床状況確認表!CJ81="","",病床状況確認表!CJ$15)</f>
        <v/>
      </c>
      <c r="CK67" s="99" t="str">
        <f>IF(病床状況確認表!CK81="","",病床状況確認表!CK$15)</f>
        <v/>
      </c>
      <c r="CL67" s="99" t="str">
        <f>IF(病床状況確認表!CL81="","",病床状況確認表!CL$15)</f>
        <v/>
      </c>
      <c r="CM67" s="99" t="str">
        <f>IF(病床状況確認表!CM81="","",病床状況確認表!CM$15)</f>
        <v/>
      </c>
      <c r="CN67" s="99" t="str">
        <f>IF(病床状況確認表!CN81="","",病床状況確認表!CN$15)</f>
        <v/>
      </c>
      <c r="CO67" s="99" t="str">
        <f>IF(病床状況確認表!CO81="","",病床状況確認表!CO$15)</f>
        <v/>
      </c>
      <c r="CP67" s="99" t="str">
        <f>IF(病床状況確認表!CP81="","",病床状況確認表!CP$15)</f>
        <v/>
      </c>
      <c r="CQ67" s="99" t="str">
        <f>IF(病床状況確認表!CQ81="","",病床状況確認表!CQ$15)</f>
        <v/>
      </c>
      <c r="CR67" s="99" t="str">
        <f>IF(病床状況確認表!CR81="","",病床状況確認表!CR$15)</f>
        <v/>
      </c>
      <c r="CS67" s="99" t="str">
        <f>IF(病床状況確認表!CS81="","",病床状況確認表!CS$15)</f>
        <v/>
      </c>
      <c r="CT67" s="99" t="str">
        <f>IF(病床状況確認表!CT81="","",病床状況確認表!CT$15)</f>
        <v/>
      </c>
      <c r="CU67" s="99" t="str">
        <f>IF(病床状況確認表!CU81="","",病床状況確認表!CU$15)</f>
        <v/>
      </c>
      <c r="CV67" s="99" t="str">
        <f>IF(病床状況確認表!CV81="","",病床状況確認表!CV$15)</f>
        <v/>
      </c>
      <c r="CW67" s="99" t="str">
        <f>IF(病床状況確認表!CW81="","",病床状況確認表!CW$15)</f>
        <v/>
      </c>
      <c r="CX67" s="99" t="str">
        <f>IF(病床状況確認表!CX81="","",病床状況確認表!CX$15)</f>
        <v/>
      </c>
      <c r="CY67" s="99" t="str">
        <f>IF(病床状況確認表!CY81="","",病床状況確認表!CY$15)</f>
        <v/>
      </c>
      <c r="CZ67" s="99" t="str">
        <f>IF(病床状況確認表!CZ81="","",病床状況確認表!CZ$15)</f>
        <v/>
      </c>
      <c r="DA67" s="99" t="str">
        <f>IF(病床状況確認表!DA81="","",病床状況確認表!DA$15)</f>
        <v/>
      </c>
      <c r="DB67" s="99" t="str">
        <f>IF(病床状況確認表!DB81="","",病床状況確認表!DB$15)</f>
        <v/>
      </c>
      <c r="DC67" s="99" t="str">
        <f>IF(病床状況確認表!DC81="","",病床状況確認表!DC$15)</f>
        <v/>
      </c>
      <c r="DD67" s="99" t="str">
        <f>IF(病床状況確認表!DD81="","",病床状況確認表!DD$15)</f>
        <v/>
      </c>
      <c r="DE67" s="99" t="str">
        <f>IF(病床状況確認表!DE81="","",病床状況確認表!DE$15)</f>
        <v/>
      </c>
      <c r="DF67" s="99" t="str">
        <f>IF(病床状況確認表!DF81="","",病床状況確認表!DF$15)</f>
        <v/>
      </c>
      <c r="DG67" s="99" t="str">
        <f>IF(病床状況確認表!DG81="","",病床状況確認表!DG$15)</f>
        <v/>
      </c>
      <c r="DH67" s="99" t="str">
        <f>IF(病床状況確認表!DH81="","",病床状況確認表!DH$15)</f>
        <v/>
      </c>
      <c r="DI67" s="99" t="str">
        <f>IF(病床状況確認表!DI81="","",病床状況確認表!DI$15)</f>
        <v/>
      </c>
      <c r="DJ67" s="99" t="str">
        <f>IF(病床状況確認表!DJ81="","",病床状況確認表!DJ$15)</f>
        <v/>
      </c>
      <c r="DK67" s="99" t="str">
        <f>IF(病床状況確認表!DK81="","",病床状況確認表!DK$15)</f>
        <v/>
      </c>
      <c r="DL67" s="99" t="str">
        <f>IF(病床状況確認表!DL81="","",病床状況確認表!DL$15)</f>
        <v/>
      </c>
      <c r="DM67" s="99" t="str">
        <f>IF(病床状況確認表!DM81="","",病床状況確認表!DM$15)</f>
        <v/>
      </c>
      <c r="DN67" s="99" t="str">
        <f>IF(病床状況確認表!DN81="","",病床状況確認表!DN$15)</f>
        <v/>
      </c>
      <c r="DO67" s="99" t="str">
        <f>IF(病床状況確認表!DO81="","",病床状況確認表!DO$15)</f>
        <v/>
      </c>
      <c r="DP67" s="99" t="str">
        <f>IF(病床状況確認表!DP81="","",病床状況確認表!DP$15)</f>
        <v/>
      </c>
      <c r="DQ67" s="99" t="str">
        <f>IF(病床状況確認表!DQ81="","",病床状況確認表!DQ$15)</f>
        <v/>
      </c>
      <c r="DR67" s="99" t="str">
        <f>IF(病床状況確認表!DR81="","",病床状況確認表!DR$15)</f>
        <v/>
      </c>
      <c r="DS67" s="99" t="str">
        <f>IF(病床状況確認表!DS81="","",病床状況確認表!DS$15)</f>
        <v/>
      </c>
      <c r="DT67" s="99" t="str">
        <f>IF(病床状況確認表!DT81="","",病床状況確認表!DT$15)</f>
        <v/>
      </c>
      <c r="DU67" s="99" t="str">
        <f>IF(病床状況確認表!DU81="","",病床状況確認表!DU$15)</f>
        <v/>
      </c>
      <c r="DV67" s="99" t="str">
        <f>IF(病床状況確認表!DV81="","",病床状況確認表!DV$15)</f>
        <v/>
      </c>
      <c r="DW67" s="99" t="str">
        <f>IF(病床状況確認表!DW81="","",病床状況確認表!DW$15)</f>
        <v/>
      </c>
      <c r="DX67" s="99" t="str">
        <f>IF(病床状況確認表!DX81="","",病床状況確認表!DX$15)</f>
        <v/>
      </c>
      <c r="DY67" s="99" t="str">
        <f>IF(病床状況確認表!DY81="","",病床状況確認表!DY$15)</f>
        <v/>
      </c>
      <c r="DZ67" s="99" t="str">
        <f>IF(病床状況確認表!DZ81="","",病床状況確認表!DZ$15)</f>
        <v/>
      </c>
      <c r="EA67" s="99" t="str">
        <f>IF(病床状況確認表!EA81="","",病床状況確認表!EA$15)</f>
        <v/>
      </c>
      <c r="EB67" s="99" t="str">
        <f>IF(病床状況確認表!EB81="","",病床状況確認表!EB$15)</f>
        <v/>
      </c>
      <c r="EC67" s="99" t="str">
        <f>IF(病床状況確認表!EC81="","",病床状況確認表!EC$15)</f>
        <v/>
      </c>
      <c r="ED67" s="99" t="str">
        <f>IF(病床状況確認表!ED81="","",病床状況確認表!ED$15)</f>
        <v/>
      </c>
      <c r="EE67" s="99" t="str">
        <f>IF(病床状況確認表!EE81="","",病床状況確認表!EE$15)</f>
        <v/>
      </c>
      <c r="EF67" s="99" t="str">
        <f>IF(病床状況確認表!EF81="","",病床状況確認表!EF$15)</f>
        <v/>
      </c>
      <c r="EG67" s="99" t="str">
        <f>IF(病床状況確認表!EG81="","",病床状況確認表!EG$15)</f>
        <v/>
      </c>
      <c r="EH67" s="99" t="str">
        <f>IF(病床状況確認表!EH81="","",病床状況確認表!EH$15)</f>
        <v/>
      </c>
      <c r="EI67" s="99" t="str">
        <f>IF(病床状況確認表!EI81="","",病床状況確認表!EI$15)</f>
        <v/>
      </c>
      <c r="EJ67" s="99" t="str">
        <f>IF(病床状況確認表!EJ81="","",病床状況確認表!EJ$15)</f>
        <v/>
      </c>
      <c r="EK67" s="99" t="str">
        <f>IF(病床状況確認表!EK81="","",病床状況確認表!EK$15)</f>
        <v/>
      </c>
      <c r="EL67" s="99" t="str">
        <f>IF(病床状況確認表!EL81="","",病床状況確認表!EL$15)</f>
        <v/>
      </c>
      <c r="EM67" s="99" t="str">
        <f>IF(病床状況確認表!EM81="","",病床状況確認表!EM$15)</f>
        <v/>
      </c>
      <c r="EN67" s="99" t="str">
        <f>IF(病床状況確認表!EN81="","",病床状況確認表!EN$15)</f>
        <v/>
      </c>
      <c r="EO67" s="99" t="str">
        <f>IF(病床状況確認表!EO81="","",病床状況確認表!EO$15)</f>
        <v/>
      </c>
      <c r="EP67" s="99" t="str">
        <f>IF(病床状況確認表!EP81="","",病床状況確認表!EP$15)</f>
        <v/>
      </c>
      <c r="EQ67" s="99" t="str">
        <f>IF(病床状況確認表!EQ81="","",病床状況確認表!EQ$15)</f>
        <v/>
      </c>
      <c r="ER67" s="99" t="str">
        <f>IF(病床状況確認表!ER81="","",病床状況確認表!ER$15)</f>
        <v/>
      </c>
      <c r="ES67" s="99" t="str">
        <f>IF(病床状況確認表!ES81="","",病床状況確認表!ES$15)</f>
        <v/>
      </c>
      <c r="ET67" s="99" t="str">
        <f>IF(病床状況確認表!ET81="","",病床状況確認表!ET$15)</f>
        <v/>
      </c>
      <c r="EU67" s="99" t="str">
        <f>IF(病床状況確認表!EU81="","",病床状況確認表!EU$15)</f>
        <v/>
      </c>
      <c r="EV67" s="99" t="str">
        <f>IF(病床状況確認表!EV81="","",病床状況確認表!EV$15)</f>
        <v/>
      </c>
      <c r="EW67" s="99" t="str">
        <f>IF(病床状況確認表!EW81="","",病床状況確認表!EW$15)</f>
        <v/>
      </c>
      <c r="EX67" s="99" t="str">
        <f>IF(病床状況確認表!EX81="","",病床状況確認表!EX$15)</f>
        <v/>
      </c>
      <c r="EY67" s="99" t="str">
        <f>IF(病床状況確認表!EY81="","",病床状況確認表!EY$15)</f>
        <v/>
      </c>
      <c r="EZ67" s="99" t="str">
        <f>IF(病床状況確認表!EZ81="","",病床状況確認表!EZ$15)</f>
        <v/>
      </c>
      <c r="FA67" s="99" t="str">
        <f>IF(病床状況確認表!FA81="","",病床状況確認表!FA$15)</f>
        <v/>
      </c>
      <c r="FB67" s="99" t="str">
        <f>IF(病床状況確認表!FB81="","",病床状況確認表!FB$15)</f>
        <v/>
      </c>
      <c r="FC67" s="99" t="str">
        <f>IF(病床状況確認表!FC81="","",病床状況確認表!FC$15)</f>
        <v/>
      </c>
      <c r="FD67" s="99" t="str">
        <f>IF(病床状況確認表!FD81="","",病床状況確認表!FD$15)</f>
        <v/>
      </c>
      <c r="FE67" s="99" t="str">
        <f>IF(病床状況確認表!FE81="","",病床状況確認表!FE$15)</f>
        <v/>
      </c>
      <c r="FF67" s="99" t="str">
        <f>IF(病床状況確認表!FF81="","",病床状況確認表!FF$15)</f>
        <v/>
      </c>
      <c r="FG67" s="99" t="str">
        <f>IF(病床状況確認表!FG81="","",病床状況確認表!FG$15)</f>
        <v/>
      </c>
      <c r="FH67" s="99" t="str">
        <f>IF(病床状況確認表!FH81="","",病床状況確認表!FH$15)</f>
        <v/>
      </c>
      <c r="FI67" s="99" t="str">
        <f>IF(病床状況確認表!FI81="","",病床状況確認表!FI$15)</f>
        <v/>
      </c>
      <c r="FJ67" s="99" t="str">
        <f>IF(病床状況確認表!FJ81="","",病床状況確認表!FJ$15)</f>
        <v/>
      </c>
      <c r="FK67" s="99" t="str">
        <f>IF(病床状況確認表!FK81="","",病床状況確認表!FK$15)</f>
        <v/>
      </c>
      <c r="FL67" s="99" t="str">
        <f>IF(病床状況確認表!FL81="","",病床状況確認表!FL$15)</f>
        <v/>
      </c>
      <c r="FM67" s="99" t="str">
        <f>IF(病床状況確認表!FM81="","",病床状況確認表!FM$15)</f>
        <v/>
      </c>
      <c r="FN67" s="99" t="str">
        <f>IF(病床状況確認表!FN81="","",病床状況確認表!FN$15)</f>
        <v/>
      </c>
      <c r="FO67" s="99" t="str">
        <f>IF(病床状況確認表!FO81="","",病床状況確認表!FO$15)</f>
        <v/>
      </c>
      <c r="FP67" s="99" t="str">
        <f>IF(病床状況確認表!FP81="","",病床状況確認表!FP$15)</f>
        <v/>
      </c>
      <c r="FQ67" s="99" t="str">
        <f>IF(病床状況確認表!FQ81="","",病床状況確認表!FQ$15)</f>
        <v/>
      </c>
      <c r="FR67" s="99" t="str">
        <f>IF(病床状況確認表!FR81="","",病床状況確認表!FR$15)</f>
        <v/>
      </c>
      <c r="FS67" s="99" t="str">
        <f>IF(病床状況確認表!FS81="","",病床状況確認表!FS$15)</f>
        <v/>
      </c>
      <c r="FT67" s="99" t="str">
        <f>IF(病床状況確認表!FT81="","",病床状況確認表!FT$15)</f>
        <v/>
      </c>
      <c r="FU67" s="99" t="str">
        <f>IF(病床状況確認表!FU81="","",病床状況確認表!FU$15)</f>
        <v/>
      </c>
      <c r="FV67" s="99" t="str">
        <f>IF(病床状況確認表!FV81="","",病床状況確認表!FV$15)</f>
        <v/>
      </c>
      <c r="FW67" s="99" t="str">
        <f>IF(病床状況確認表!FW81="","",病床状況確認表!FW$15)</f>
        <v/>
      </c>
      <c r="FX67" s="99" t="str">
        <f>IF(病床状況確認表!FX81="","",病床状況確認表!FX$15)</f>
        <v/>
      </c>
      <c r="FY67" s="99" t="str">
        <f>IF(病床状況確認表!FY81="","",病床状況確認表!FY$15)</f>
        <v/>
      </c>
      <c r="FZ67" s="99" t="str">
        <f>IF(病床状況確認表!FZ81="","",病床状況確認表!FZ$15)</f>
        <v/>
      </c>
      <c r="GA67" s="99" t="str">
        <f>IF(病床状況確認表!GA81="","",病床状況確認表!GA$15)</f>
        <v/>
      </c>
      <c r="GB67" s="99" t="str">
        <f>IF(病床状況確認表!GB81="","",病床状況確認表!GB$15)</f>
        <v/>
      </c>
      <c r="GC67" s="99" t="str">
        <f>IF(病床状況確認表!GC81="","",病床状況確認表!GC$15)</f>
        <v/>
      </c>
      <c r="GD67" s="99" t="str">
        <f>IF(病床状況確認表!GD81="","",病床状況確認表!GD$15)</f>
        <v/>
      </c>
      <c r="GE67" s="99" t="str">
        <f>IF(病床状況確認表!GE81="","",病床状況確認表!GE$15)</f>
        <v/>
      </c>
      <c r="GF67" s="27" t="str">
        <f t="shared" si="159"/>
        <v/>
      </c>
      <c r="GG67" s="12">
        <f t="shared" si="160"/>
        <v>0</v>
      </c>
      <c r="GH67" s="12">
        <f t="shared" si="161"/>
        <v>0</v>
      </c>
      <c r="GI67" s="45">
        <f>IFERROR(VLOOKUP(AT$3&amp;C67&amp;D67,データ!D:E,2,0),0)</f>
        <v>0</v>
      </c>
      <c r="GJ67" s="45">
        <f t="shared" si="163"/>
        <v>0</v>
      </c>
      <c r="GK67" s="1">
        <f t="shared" si="162"/>
        <v>0</v>
      </c>
      <c r="GL67" s="1" t="str">
        <f t="shared" si="164"/>
        <v/>
      </c>
    </row>
    <row r="68" spans="1:194">
      <c r="A68" s="1" t="str">
        <f>IF(GL68="","",MAX($A$6:A67)+1)</f>
        <v/>
      </c>
      <c r="B68" s="27"/>
      <c r="C68" s="6"/>
      <c r="D68" s="6"/>
      <c r="E68" s="97" t="str">
        <f>IF(病床状況確認表!E82="","",病床状況確認表!E$15)</f>
        <v/>
      </c>
      <c r="F68" s="98" t="str">
        <f>IF(病床状況確認表!F82="","",病床状況確認表!F$15)</f>
        <v/>
      </c>
      <c r="G68" s="98" t="str">
        <f>IF(病床状況確認表!G82="","",病床状況確認表!G$15)</f>
        <v/>
      </c>
      <c r="H68" s="98" t="str">
        <f>IF(病床状況確認表!H82="","",病床状況確認表!H$15)</f>
        <v/>
      </c>
      <c r="I68" s="98" t="str">
        <f>IF(病床状況確認表!I82="","",病床状況確認表!I$15)</f>
        <v/>
      </c>
      <c r="J68" s="98" t="str">
        <f>IF(病床状況確認表!J82="","",病床状況確認表!J$15)</f>
        <v/>
      </c>
      <c r="K68" s="98" t="str">
        <f>IF(病床状況確認表!K82="","",病床状況確認表!K$15)</f>
        <v/>
      </c>
      <c r="L68" s="98" t="str">
        <f>IF(病床状況確認表!L82="","",病床状況確認表!L$15)</f>
        <v/>
      </c>
      <c r="M68" s="98" t="str">
        <f>IF(病床状況確認表!M82="","",病床状況確認表!M$15)</f>
        <v/>
      </c>
      <c r="N68" s="98" t="str">
        <f>IF(病床状況確認表!N82="","",病床状況確認表!N$15)</f>
        <v/>
      </c>
      <c r="O68" s="98" t="str">
        <f>IF(病床状況確認表!O82="","",病床状況確認表!O$15)</f>
        <v/>
      </c>
      <c r="P68" s="98" t="str">
        <f>IF(病床状況確認表!P82="","",病床状況確認表!P$15)</f>
        <v/>
      </c>
      <c r="Q68" s="98" t="str">
        <f>IF(病床状況確認表!Q82="","",病床状況確認表!Q$15)</f>
        <v/>
      </c>
      <c r="R68" s="98" t="str">
        <f>IF(病床状況確認表!R82="","",病床状況確認表!R$15)</f>
        <v/>
      </c>
      <c r="S68" s="98" t="str">
        <f>IF(病床状況確認表!S82="","",病床状況確認表!S$15)</f>
        <v/>
      </c>
      <c r="T68" s="98" t="str">
        <f>IF(病床状況確認表!T82="","",病床状況確認表!T$15)</f>
        <v/>
      </c>
      <c r="U68" s="98" t="str">
        <f>IF(病床状況確認表!U82="","",病床状況確認表!U$15)</f>
        <v/>
      </c>
      <c r="V68" s="98" t="str">
        <f>IF(病床状況確認表!V82="","",病床状況確認表!V$15)</f>
        <v/>
      </c>
      <c r="W68" s="98" t="str">
        <f>IF(病床状況確認表!W82="","",病床状況確認表!W$15)</f>
        <v/>
      </c>
      <c r="X68" s="98" t="str">
        <f>IF(病床状況確認表!X82="","",病床状況確認表!X$15)</f>
        <v/>
      </c>
      <c r="Y68" s="98" t="str">
        <f>IF(病床状況確認表!Y82="","",病床状況確認表!Y$15)</f>
        <v/>
      </c>
      <c r="Z68" s="98" t="str">
        <f>IF(病床状況確認表!Z82="","",病床状況確認表!Z$15)</f>
        <v/>
      </c>
      <c r="AA68" s="98" t="str">
        <f>IF(病床状況確認表!AA82="","",病床状況確認表!AA$15)</f>
        <v/>
      </c>
      <c r="AB68" s="98" t="str">
        <f>IF(病床状況確認表!AB82="","",病床状況確認表!AB$15)</f>
        <v/>
      </c>
      <c r="AC68" s="98" t="str">
        <f>IF(病床状況確認表!AC82="","",病床状況確認表!AC$15)</f>
        <v/>
      </c>
      <c r="AD68" s="98" t="str">
        <f>IF(病床状況確認表!AD82="","",病床状況確認表!AD$15)</f>
        <v/>
      </c>
      <c r="AE68" s="98" t="str">
        <f>IF(病床状況確認表!AE82="","",病床状況確認表!AE$15)</f>
        <v/>
      </c>
      <c r="AF68" s="98" t="str">
        <f>IF(病床状況確認表!AF82="","",病床状況確認表!AF$15)</f>
        <v/>
      </c>
      <c r="AG68" s="98" t="str">
        <f>IF(病床状況確認表!AG82="","",病床状況確認表!AG$15)</f>
        <v/>
      </c>
      <c r="AH68" s="98" t="str">
        <f>IF(病床状況確認表!AH82="","",病床状況確認表!AH$15)</f>
        <v/>
      </c>
      <c r="AI68" s="98" t="str">
        <f>IF(病床状況確認表!AI82="","",病床状況確認表!AI$15)</f>
        <v/>
      </c>
      <c r="AJ68" s="99" t="str">
        <f>IF(病床状況確認表!AJ82="","",病床状況確認表!AJ$15)</f>
        <v/>
      </c>
      <c r="AK68" s="99" t="str">
        <f>IF(病床状況確認表!AK82="","",病床状況確認表!AK$15)</f>
        <v/>
      </c>
      <c r="AL68" s="99" t="str">
        <f>IF(病床状況確認表!AL82="","",病床状況確認表!AL$15)</f>
        <v/>
      </c>
      <c r="AM68" s="99" t="str">
        <f>IF(病床状況確認表!AM82="","",病床状況確認表!AM$15)</f>
        <v/>
      </c>
      <c r="AN68" s="99" t="str">
        <f>IF(病床状況確認表!AN82="","",病床状況確認表!AN$15)</f>
        <v/>
      </c>
      <c r="AO68" s="99" t="str">
        <f>IF(病床状況確認表!AO82="","",病床状況確認表!AO$15)</f>
        <v/>
      </c>
      <c r="AP68" s="99" t="str">
        <f>IF(病床状況確認表!AP82="","",病床状況確認表!AP$15)</f>
        <v/>
      </c>
      <c r="AQ68" s="99" t="str">
        <f>IF(病床状況確認表!AQ82="","",病床状況確認表!AQ$15)</f>
        <v/>
      </c>
      <c r="AR68" s="99" t="str">
        <f>IF(病床状況確認表!AR82="","",病床状況確認表!AR$15)</f>
        <v/>
      </c>
      <c r="AS68" s="99" t="str">
        <f>IF(病床状況確認表!AS82="","",病床状況確認表!AS$15)</f>
        <v/>
      </c>
      <c r="AT68" s="99" t="str">
        <f>IF(病床状況確認表!AT82="","",病床状況確認表!AT$15)</f>
        <v/>
      </c>
      <c r="AU68" s="99" t="str">
        <f>IF(病床状況確認表!AU82="","",病床状況確認表!AU$15)</f>
        <v/>
      </c>
      <c r="AV68" s="99" t="str">
        <f>IF(病床状況確認表!AV82="","",病床状況確認表!AV$15)</f>
        <v/>
      </c>
      <c r="AW68" s="99" t="str">
        <f>IF(病床状況確認表!AW82="","",病床状況確認表!AW$15)</f>
        <v/>
      </c>
      <c r="AX68" s="99" t="str">
        <f>IF(病床状況確認表!AX82="","",病床状況確認表!AX$15)</f>
        <v/>
      </c>
      <c r="AY68" s="99" t="str">
        <f>IF(病床状況確認表!AY82="","",病床状況確認表!AY$15)</f>
        <v/>
      </c>
      <c r="AZ68" s="99" t="str">
        <f>IF(病床状況確認表!AZ82="","",病床状況確認表!AZ$15)</f>
        <v/>
      </c>
      <c r="BA68" s="99" t="str">
        <f>IF(病床状況確認表!BA82="","",病床状況確認表!BA$15)</f>
        <v/>
      </c>
      <c r="BB68" s="99" t="str">
        <f>IF(病床状況確認表!BB82="","",病床状況確認表!BB$15)</f>
        <v/>
      </c>
      <c r="BC68" s="99" t="str">
        <f>IF(病床状況確認表!BC82="","",病床状況確認表!BC$15)</f>
        <v/>
      </c>
      <c r="BD68" s="99" t="str">
        <f>IF(病床状況確認表!BD82="","",病床状況確認表!BD$15)</f>
        <v/>
      </c>
      <c r="BE68" s="99" t="str">
        <f>IF(病床状況確認表!BE82="","",病床状況確認表!BE$15)</f>
        <v/>
      </c>
      <c r="BF68" s="99" t="str">
        <f>IF(病床状況確認表!BF82="","",病床状況確認表!BF$15)</f>
        <v/>
      </c>
      <c r="BG68" s="99" t="str">
        <f>IF(病床状況確認表!BG82="","",病床状況確認表!BG$15)</f>
        <v/>
      </c>
      <c r="BH68" s="99" t="str">
        <f>IF(病床状況確認表!BH82="","",病床状況確認表!BH$15)</f>
        <v/>
      </c>
      <c r="BI68" s="99" t="str">
        <f>IF(病床状況確認表!BI82="","",病床状況確認表!BI$15)</f>
        <v/>
      </c>
      <c r="BJ68" s="99" t="str">
        <f>IF(病床状況確認表!BJ82="","",病床状況確認表!BJ$15)</f>
        <v/>
      </c>
      <c r="BK68" s="99" t="str">
        <f>IF(病床状況確認表!BK82="","",病床状況確認表!BK$15)</f>
        <v/>
      </c>
      <c r="BL68" s="99" t="str">
        <f>IF(病床状況確認表!BL82="","",病床状況確認表!BL$15)</f>
        <v/>
      </c>
      <c r="BM68" s="99" t="str">
        <f>IF(病床状況確認表!BM82="","",病床状況確認表!BM$15)</f>
        <v/>
      </c>
      <c r="BN68" s="99" t="str">
        <f>IF(病床状況確認表!BN82="","",病床状況確認表!BN$15)</f>
        <v/>
      </c>
      <c r="BO68" s="99" t="str">
        <f>IF(病床状況確認表!BO82="","",病床状況確認表!BO$15)</f>
        <v/>
      </c>
      <c r="BP68" s="99" t="str">
        <f>IF(病床状況確認表!BP82="","",病床状況確認表!BP$15)</f>
        <v/>
      </c>
      <c r="BQ68" s="99" t="str">
        <f>IF(病床状況確認表!BQ82="","",病床状況確認表!BQ$15)</f>
        <v/>
      </c>
      <c r="BR68" s="99" t="str">
        <f>IF(病床状況確認表!BR82="","",病床状況確認表!BR$15)</f>
        <v/>
      </c>
      <c r="BS68" s="99" t="str">
        <f>IF(病床状況確認表!BS82="","",病床状況確認表!BS$15)</f>
        <v/>
      </c>
      <c r="BT68" s="99" t="str">
        <f>IF(病床状況確認表!BT82="","",病床状況確認表!BT$15)</f>
        <v/>
      </c>
      <c r="BU68" s="99" t="str">
        <f>IF(病床状況確認表!BU82="","",病床状況確認表!BU$15)</f>
        <v/>
      </c>
      <c r="BV68" s="99" t="str">
        <f>IF(病床状況確認表!BV82="","",病床状況確認表!BV$15)</f>
        <v/>
      </c>
      <c r="BW68" s="99" t="str">
        <f>IF(病床状況確認表!BW82="","",病床状況確認表!BW$15)</f>
        <v/>
      </c>
      <c r="BX68" s="99" t="str">
        <f>IF(病床状況確認表!BX82="","",病床状況確認表!BX$15)</f>
        <v/>
      </c>
      <c r="BY68" s="99" t="str">
        <f>IF(病床状況確認表!BY82="","",病床状況確認表!BY$15)</f>
        <v/>
      </c>
      <c r="BZ68" s="99" t="str">
        <f>IF(病床状況確認表!BZ82="","",病床状況確認表!BZ$15)</f>
        <v/>
      </c>
      <c r="CA68" s="99" t="str">
        <f>IF(病床状況確認表!CA82="","",病床状況確認表!CA$15)</f>
        <v/>
      </c>
      <c r="CB68" s="99" t="str">
        <f>IF(病床状況確認表!CB82="","",病床状況確認表!CB$15)</f>
        <v/>
      </c>
      <c r="CC68" s="99" t="str">
        <f>IF(病床状況確認表!CC82="","",病床状況確認表!CC$15)</f>
        <v/>
      </c>
      <c r="CD68" s="99" t="str">
        <f>IF(病床状況確認表!CD82="","",病床状況確認表!CD$15)</f>
        <v/>
      </c>
      <c r="CE68" s="99" t="str">
        <f>IF(病床状況確認表!CE82="","",病床状況確認表!CE$15)</f>
        <v/>
      </c>
      <c r="CF68" s="99" t="str">
        <f>IF(病床状況確認表!CF82="","",病床状況確認表!CF$15)</f>
        <v/>
      </c>
      <c r="CG68" s="99" t="str">
        <f>IF(病床状況確認表!CG82="","",病床状況確認表!CG$15)</f>
        <v/>
      </c>
      <c r="CH68" s="99" t="str">
        <f>IF(病床状況確認表!CH82="","",病床状況確認表!CH$15)</f>
        <v/>
      </c>
      <c r="CI68" s="99" t="str">
        <f>IF(病床状況確認表!CI82="","",病床状況確認表!CI$15)</f>
        <v/>
      </c>
      <c r="CJ68" s="99" t="str">
        <f>IF(病床状況確認表!CJ82="","",病床状況確認表!CJ$15)</f>
        <v/>
      </c>
      <c r="CK68" s="99" t="str">
        <f>IF(病床状況確認表!CK82="","",病床状況確認表!CK$15)</f>
        <v/>
      </c>
      <c r="CL68" s="99" t="str">
        <f>IF(病床状況確認表!CL82="","",病床状況確認表!CL$15)</f>
        <v/>
      </c>
      <c r="CM68" s="99" t="str">
        <f>IF(病床状況確認表!CM82="","",病床状況確認表!CM$15)</f>
        <v/>
      </c>
      <c r="CN68" s="99" t="str">
        <f>IF(病床状況確認表!CN82="","",病床状況確認表!CN$15)</f>
        <v/>
      </c>
      <c r="CO68" s="99" t="str">
        <f>IF(病床状況確認表!CO82="","",病床状況確認表!CO$15)</f>
        <v/>
      </c>
      <c r="CP68" s="99" t="str">
        <f>IF(病床状況確認表!CP82="","",病床状況確認表!CP$15)</f>
        <v/>
      </c>
      <c r="CQ68" s="99" t="str">
        <f>IF(病床状況確認表!CQ82="","",病床状況確認表!CQ$15)</f>
        <v/>
      </c>
      <c r="CR68" s="99" t="str">
        <f>IF(病床状況確認表!CR82="","",病床状況確認表!CR$15)</f>
        <v/>
      </c>
      <c r="CS68" s="99" t="str">
        <f>IF(病床状況確認表!CS82="","",病床状況確認表!CS$15)</f>
        <v/>
      </c>
      <c r="CT68" s="99" t="str">
        <f>IF(病床状況確認表!CT82="","",病床状況確認表!CT$15)</f>
        <v/>
      </c>
      <c r="CU68" s="99" t="str">
        <f>IF(病床状況確認表!CU82="","",病床状況確認表!CU$15)</f>
        <v/>
      </c>
      <c r="CV68" s="99" t="str">
        <f>IF(病床状況確認表!CV82="","",病床状況確認表!CV$15)</f>
        <v/>
      </c>
      <c r="CW68" s="99" t="str">
        <f>IF(病床状況確認表!CW82="","",病床状況確認表!CW$15)</f>
        <v/>
      </c>
      <c r="CX68" s="99" t="str">
        <f>IF(病床状況確認表!CX82="","",病床状況確認表!CX$15)</f>
        <v/>
      </c>
      <c r="CY68" s="99" t="str">
        <f>IF(病床状況確認表!CY82="","",病床状況確認表!CY$15)</f>
        <v/>
      </c>
      <c r="CZ68" s="99" t="str">
        <f>IF(病床状況確認表!CZ82="","",病床状況確認表!CZ$15)</f>
        <v/>
      </c>
      <c r="DA68" s="99" t="str">
        <f>IF(病床状況確認表!DA82="","",病床状況確認表!DA$15)</f>
        <v/>
      </c>
      <c r="DB68" s="99" t="str">
        <f>IF(病床状況確認表!DB82="","",病床状況確認表!DB$15)</f>
        <v/>
      </c>
      <c r="DC68" s="99" t="str">
        <f>IF(病床状況確認表!DC82="","",病床状況確認表!DC$15)</f>
        <v/>
      </c>
      <c r="DD68" s="99" t="str">
        <f>IF(病床状況確認表!DD82="","",病床状況確認表!DD$15)</f>
        <v/>
      </c>
      <c r="DE68" s="99" t="str">
        <f>IF(病床状況確認表!DE82="","",病床状況確認表!DE$15)</f>
        <v/>
      </c>
      <c r="DF68" s="99" t="str">
        <f>IF(病床状況確認表!DF82="","",病床状況確認表!DF$15)</f>
        <v/>
      </c>
      <c r="DG68" s="99" t="str">
        <f>IF(病床状況確認表!DG82="","",病床状況確認表!DG$15)</f>
        <v/>
      </c>
      <c r="DH68" s="99" t="str">
        <f>IF(病床状況確認表!DH82="","",病床状況確認表!DH$15)</f>
        <v/>
      </c>
      <c r="DI68" s="99" t="str">
        <f>IF(病床状況確認表!DI82="","",病床状況確認表!DI$15)</f>
        <v/>
      </c>
      <c r="DJ68" s="99" t="str">
        <f>IF(病床状況確認表!DJ82="","",病床状況確認表!DJ$15)</f>
        <v/>
      </c>
      <c r="DK68" s="99" t="str">
        <f>IF(病床状況確認表!DK82="","",病床状況確認表!DK$15)</f>
        <v/>
      </c>
      <c r="DL68" s="99" t="str">
        <f>IF(病床状況確認表!DL82="","",病床状況確認表!DL$15)</f>
        <v/>
      </c>
      <c r="DM68" s="99" t="str">
        <f>IF(病床状況確認表!DM82="","",病床状況確認表!DM$15)</f>
        <v/>
      </c>
      <c r="DN68" s="99" t="str">
        <f>IF(病床状況確認表!DN82="","",病床状況確認表!DN$15)</f>
        <v/>
      </c>
      <c r="DO68" s="99" t="str">
        <f>IF(病床状況確認表!DO82="","",病床状況確認表!DO$15)</f>
        <v/>
      </c>
      <c r="DP68" s="99" t="str">
        <f>IF(病床状況確認表!DP82="","",病床状況確認表!DP$15)</f>
        <v/>
      </c>
      <c r="DQ68" s="99" t="str">
        <f>IF(病床状況確認表!DQ82="","",病床状況確認表!DQ$15)</f>
        <v/>
      </c>
      <c r="DR68" s="99" t="str">
        <f>IF(病床状況確認表!DR82="","",病床状況確認表!DR$15)</f>
        <v/>
      </c>
      <c r="DS68" s="99" t="str">
        <f>IF(病床状況確認表!DS82="","",病床状況確認表!DS$15)</f>
        <v/>
      </c>
      <c r="DT68" s="99" t="str">
        <f>IF(病床状況確認表!DT82="","",病床状況確認表!DT$15)</f>
        <v/>
      </c>
      <c r="DU68" s="99" t="str">
        <f>IF(病床状況確認表!DU82="","",病床状況確認表!DU$15)</f>
        <v/>
      </c>
      <c r="DV68" s="99" t="str">
        <f>IF(病床状況確認表!DV82="","",病床状況確認表!DV$15)</f>
        <v/>
      </c>
      <c r="DW68" s="99" t="str">
        <f>IF(病床状況確認表!DW82="","",病床状況確認表!DW$15)</f>
        <v/>
      </c>
      <c r="DX68" s="99" t="str">
        <f>IF(病床状況確認表!DX82="","",病床状況確認表!DX$15)</f>
        <v/>
      </c>
      <c r="DY68" s="99" t="str">
        <f>IF(病床状況確認表!DY82="","",病床状況確認表!DY$15)</f>
        <v/>
      </c>
      <c r="DZ68" s="99" t="str">
        <f>IF(病床状況確認表!DZ82="","",病床状況確認表!DZ$15)</f>
        <v/>
      </c>
      <c r="EA68" s="99" t="str">
        <f>IF(病床状況確認表!EA82="","",病床状況確認表!EA$15)</f>
        <v/>
      </c>
      <c r="EB68" s="99" t="str">
        <f>IF(病床状況確認表!EB82="","",病床状況確認表!EB$15)</f>
        <v/>
      </c>
      <c r="EC68" s="99" t="str">
        <f>IF(病床状況確認表!EC82="","",病床状況確認表!EC$15)</f>
        <v/>
      </c>
      <c r="ED68" s="99" t="str">
        <f>IF(病床状況確認表!ED82="","",病床状況確認表!ED$15)</f>
        <v/>
      </c>
      <c r="EE68" s="99" t="str">
        <f>IF(病床状況確認表!EE82="","",病床状況確認表!EE$15)</f>
        <v/>
      </c>
      <c r="EF68" s="99" t="str">
        <f>IF(病床状況確認表!EF82="","",病床状況確認表!EF$15)</f>
        <v/>
      </c>
      <c r="EG68" s="99" t="str">
        <f>IF(病床状況確認表!EG82="","",病床状況確認表!EG$15)</f>
        <v/>
      </c>
      <c r="EH68" s="99" t="str">
        <f>IF(病床状況確認表!EH82="","",病床状況確認表!EH$15)</f>
        <v/>
      </c>
      <c r="EI68" s="99" t="str">
        <f>IF(病床状況確認表!EI82="","",病床状況確認表!EI$15)</f>
        <v/>
      </c>
      <c r="EJ68" s="99" t="str">
        <f>IF(病床状況確認表!EJ82="","",病床状況確認表!EJ$15)</f>
        <v/>
      </c>
      <c r="EK68" s="99" t="str">
        <f>IF(病床状況確認表!EK82="","",病床状況確認表!EK$15)</f>
        <v/>
      </c>
      <c r="EL68" s="99" t="str">
        <f>IF(病床状況確認表!EL82="","",病床状況確認表!EL$15)</f>
        <v/>
      </c>
      <c r="EM68" s="99" t="str">
        <f>IF(病床状況確認表!EM82="","",病床状況確認表!EM$15)</f>
        <v/>
      </c>
      <c r="EN68" s="99" t="str">
        <f>IF(病床状況確認表!EN82="","",病床状況確認表!EN$15)</f>
        <v/>
      </c>
      <c r="EO68" s="99" t="str">
        <f>IF(病床状況確認表!EO82="","",病床状況確認表!EO$15)</f>
        <v/>
      </c>
      <c r="EP68" s="99" t="str">
        <f>IF(病床状況確認表!EP82="","",病床状況確認表!EP$15)</f>
        <v/>
      </c>
      <c r="EQ68" s="99" t="str">
        <f>IF(病床状況確認表!EQ82="","",病床状況確認表!EQ$15)</f>
        <v/>
      </c>
      <c r="ER68" s="99" t="str">
        <f>IF(病床状況確認表!ER82="","",病床状況確認表!ER$15)</f>
        <v/>
      </c>
      <c r="ES68" s="99" t="str">
        <f>IF(病床状況確認表!ES82="","",病床状況確認表!ES$15)</f>
        <v/>
      </c>
      <c r="ET68" s="99" t="str">
        <f>IF(病床状況確認表!ET82="","",病床状況確認表!ET$15)</f>
        <v/>
      </c>
      <c r="EU68" s="99" t="str">
        <f>IF(病床状況確認表!EU82="","",病床状況確認表!EU$15)</f>
        <v/>
      </c>
      <c r="EV68" s="99" t="str">
        <f>IF(病床状況確認表!EV82="","",病床状況確認表!EV$15)</f>
        <v/>
      </c>
      <c r="EW68" s="99" t="str">
        <f>IF(病床状況確認表!EW82="","",病床状況確認表!EW$15)</f>
        <v/>
      </c>
      <c r="EX68" s="99" t="str">
        <f>IF(病床状況確認表!EX82="","",病床状況確認表!EX$15)</f>
        <v/>
      </c>
      <c r="EY68" s="99" t="str">
        <f>IF(病床状況確認表!EY82="","",病床状況確認表!EY$15)</f>
        <v/>
      </c>
      <c r="EZ68" s="99" t="str">
        <f>IF(病床状況確認表!EZ82="","",病床状況確認表!EZ$15)</f>
        <v/>
      </c>
      <c r="FA68" s="99" t="str">
        <f>IF(病床状況確認表!FA82="","",病床状況確認表!FA$15)</f>
        <v/>
      </c>
      <c r="FB68" s="99" t="str">
        <f>IF(病床状況確認表!FB82="","",病床状況確認表!FB$15)</f>
        <v/>
      </c>
      <c r="FC68" s="99" t="str">
        <f>IF(病床状況確認表!FC82="","",病床状況確認表!FC$15)</f>
        <v/>
      </c>
      <c r="FD68" s="99" t="str">
        <f>IF(病床状況確認表!FD82="","",病床状況確認表!FD$15)</f>
        <v/>
      </c>
      <c r="FE68" s="99" t="str">
        <f>IF(病床状況確認表!FE82="","",病床状況確認表!FE$15)</f>
        <v/>
      </c>
      <c r="FF68" s="99" t="str">
        <f>IF(病床状況確認表!FF82="","",病床状況確認表!FF$15)</f>
        <v/>
      </c>
      <c r="FG68" s="99" t="str">
        <f>IF(病床状況確認表!FG82="","",病床状況確認表!FG$15)</f>
        <v/>
      </c>
      <c r="FH68" s="99" t="str">
        <f>IF(病床状況確認表!FH82="","",病床状況確認表!FH$15)</f>
        <v/>
      </c>
      <c r="FI68" s="99" t="str">
        <f>IF(病床状況確認表!FI82="","",病床状況確認表!FI$15)</f>
        <v/>
      </c>
      <c r="FJ68" s="99" t="str">
        <f>IF(病床状況確認表!FJ82="","",病床状況確認表!FJ$15)</f>
        <v/>
      </c>
      <c r="FK68" s="99" t="str">
        <f>IF(病床状況確認表!FK82="","",病床状況確認表!FK$15)</f>
        <v/>
      </c>
      <c r="FL68" s="99" t="str">
        <f>IF(病床状況確認表!FL82="","",病床状況確認表!FL$15)</f>
        <v/>
      </c>
      <c r="FM68" s="99" t="str">
        <f>IF(病床状況確認表!FM82="","",病床状況確認表!FM$15)</f>
        <v/>
      </c>
      <c r="FN68" s="99" t="str">
        <f>IF(病床状況確認表!FN82="","",病床状況確認表!FN$15)</f>
        <v/>
      </c>
      <c r="FO68" s="99" t="str">
        <f>IF(病床状況確認表!FO82="","",病床状況確認表!FO$15)</f>
        <v/>
      </c>
      <c r="FP68" s="99" t="str">
        <f>IF(病床状況確認表!FP82="","",病床状況確認表!FP$15)</f>
        <v/>
      </c>
      <c r="FQ68" s="99" t="str">
        <f>IF(病床状況確認表!FQ82="","",病床状況確認表!FQ$15)</f>
        <v/>
      </c>
      <c r="FR68" s="99" t="str">
        <f>IF(病床状況確認表!FR82="","",病床状況確認表!FR$15)</f>
        <v/>
      </c>
      <c r="FS68" s="99" t="str">
        <f>IF(病床状況確認表!FS82="","",病床状況確認表!FS$15)</f>
        <v/>
      </c>
      <c r="FT68" s="99" t="str">
        <f>IF(病床状況確認表!FT82="","",病床状況確認表!FT$15)</f>
        <v/>
      </c>
      <c r="FU68" s="99" t="str">
        <f>IF(病床状況確認表!FU82="","",病床状況確認表!FU$15)</f>
        <v/>
      </c>
      <c r="FV68" s="99" t="str">
        <f>IF(病床状況確認表!FV82="","",病床状況確認表!FV$15)</f>
        <v/>
      </c>
      <c r="FW68" s="99" t="str">
        <f>IF(病床状況確認表!FW82="","",病床状況確認表!FW$15)</f>
        <v/>
      </c>
      <c r="FX68" s="99" t="str">
        <f>IF(病床状況確認表!FX82="","",病床状況確認表!FX$15)</f>
        <v/>
      </c>
      <c r="FY68" s="99" t="str">
        <f>IF(病床状況確認表!FY82="","",病床状況確認表!FY$15)</f>
        <v/>
      </c>
      <c r="FZ68" s="99" t="str">
        <f>IF(病床状況確認表!FZ82="","",病床状況確認表!FZ$15)</f>
        <v/>
      </c>
      <c r="GA68" s="99" t="str">
        <f>IF(病床状況確認表!GA82="","",病床状況確認表!GA$15)</f>
        <v/>
      </c>
      <c r="GB68" s="99" t="str">
        <f>IF(病床状況確認表!GB82="","",病床状況確認表!GB$15)</f>
        <v/>
      </c>
      <c r="GC68" s="99" t="str">
        <f>IF(病床状況確認表!GC82="","",病床状況確認表!GC$15)</f>
        <v/>
      </c>
      <c r="GD68" s="99" t="str">
        <f>IF(病床状況確認表!GD82="","",病床状況確認表!GD$15)</f>
        <v/>
      </c>
      <c r="GE68" s="99" t="str">
        <f>IF(病床状況確認表!GE82="","",病床状況確認表!GE$15)</f>
        <v/>
      </c>
      <c r="GF68" s="27" t="str">
        <f t="shared" si="159"/>
        <v/>
      </c>
      <c r="GG68" s="12">
        <f t="shared" si="160"/>
        <v>0</v>
      </c>
      <c r="GH68" s="12">
        <f t="shared" si="161"/>
        <v>0</v>
      </c>
      <c r="GI68" s="45">
        <f>IFERROR(VLOOKUP(AT$3&amp;C68&amp;D68,データ!D:E,2,0),0)</f>
        <v>0</v>
      </c>
      <c r="GJ68" s="45">
        <f t="shared" si="163"/>
        <v>0</v>
      </c>
      <c r="GK68" s="1">
        <f t="shared" si="162"/>
        <v>0</v>
      </c>
      <c r="GL68" s="1" t="str">
        <f t="shared" si="164"/>
        <v/>
      </c>
    </row>
    <row r="69" spans="1:194">
      <c r="A69" s="1" t="str">
        <f>IF(GL69="","",MAX($A$6:A68)+1)</f>
        <v/>
      </c>
      <c r="B69" s="27"/>
      <c r="C69" s="6"/>
      <c r="D69" s="6"/>
      <c r="E69" s="97" t="str">
        <f>IF(病床状況確認表!E83="","",病床状況確認表!E$15)</f>
        <v/>
      </c>
      <c r="F69" s="98" t="str">
        <f>IF(病床状況確認表!F83="","",病床状況確認表!F$15)</f>
        <v/>
      </c>
      <c r="G69" s="98" t="str">
        <f>IF(病床状況確認表!G83="","",病床状況確認表!G$15)</f>
        <v/>
      </c>
      <c r="H69" s="98" t="str">
        <f>IF(病床状況確認表!H83="","",病床状況確認表!H$15)</f>
        <v/>
      </c>
      <c r="I69" s="98" t="str">
        <f>IF(病床状況確認表!I83="","",病床状況確認表!I$15)</f>
        <v/>
      </c>
      <c r="J69" s="98" t="str">
        <f>IF(病床状況確認表!J83="","",病床状況確認表!J$15)</f>
        <v/>
      </c>
      <c r="K69" s="98" t="str">
        <f>IF(病床状況確認表!K83="","",病床状況確認表!K$15)</f>
        <v/>
      </c>
      <c r="L69" s="98" t="str">
        <f>IF(病床状況確認表!L83="","",病床状況確認表!L$15)</f>
        <v/>
      </c>
      <c r="M69" s="98" t="str">
        <f>IF(病床状況確認表!M83="","",病床状況確認表!M$15)</f>
        <v/>
      </c>
      <c r="N69" s="98" t="str">
        <f>IF(病床状況確認表!N83="","",病床状況確認表!N$15)</f>
        <v/>
      </c>
      <c r="O69" s="98" t="str">
        <f>IF(病床状況確認表!O83="","",病床状況確認表!O$15)</f>
        <v/>
      </c>
      <c r="P69" s="98" t="str">
        <f>IF(病床状況確認表!P83="","",病床状況確認表!P$15)</f>
        <v/>
      </c>
      <c r="Q69" s="98" t="str">
        <f>IF(病床状況確認表!Q83="","",病床状況確認表!Q$15)</f>
        <v/>
      </c>
      <c r="R69" s="98" t="str">
        <f>IF(病床状況確認表!R83="","",病床状況確認表!R$15)</f>
        <v/>
      </c>
      <c r="S69" s="98" t="str">
        <f>IF(病床状況確認表!S83="","",病床状況確認表!S$15)</f>
        <v/>
      </c>
      <c r="T69" s="98" t="str">
        <f>IF(病床状況確認表!T83="","",病床状況確認表!T$15)</f>
        <v/>
      </c>
      <c r="U69" s="98" t="str">
        <f>IF(病床状況確認表!U83="","",病床状況確認表!U$15)</f>
        <v/>
      </c>
      <c r="V69" s="98" t="str">
        <f>IF(病床状況確認表!V83="","",病床状況確認表!V$15)</f>
        <v/>
      </c>
      <c r="W69" s="98" t="str">
        <f>IF(病床状況確認表!W83="","",病床状況確認表!W$15)</f>
        <v/>
      </c>
      <c r="X69" s="98" t="str">
        <f>IF(病床状況確認表!X83="","",病床状況確認表!X$15)</f>
        <v/>
      </c>
      <c r="Y69" s="98" t="str">
        <f>IF(病床状況確認表!Y83="","",病床状況確認表!Y$15)</f>
        <v/>
      </c>
      <c r="Z69" s="98" t="str">
        <f>IF(病床状況確認表!Z83="","",病床状況確認表!Z$15)</f>
        <v/>
      </c>
      <c r="AA69" s="98" t="str">
        <f>IF(病床状況確認表!AA83="","",病床状況確認表!AA$15)</f>
        <v/>
      </c>
      <c r="AB69" s="98" t="str">
        <f>IF(病床状況確認表!AB83="","",病床状況確認表!AB$15)</f>
        <v/>
      </c>
      <c r="AC69" s="98" t="str">
        <f>IF(病床状況確認表!AC83="","",病床状況確認表!AC$15)</f>
        <v/>
      </c>
      <c r="AD69" s="98" t="str">
        <f>IF(病床状況確認表!AD83="","",病床状況確認表!AD$15)</f>
        <v/>
      </c>
      <c r="AE69" s="98" t="str">
        <f>IF(病床状況確認表!AE83="","",病床状況確認表!AE$15)</f>
        <v/>
      </c>
      <c r="AF69" s="98" t="str">
        <f>IF(病床状況確認表!AF83="","",病床状況確認表!AF$15)</f>
        <v/>
      </c>
      <c r="AG69" s="98" t="str">
        <f>IF(病床状況確認表!AG83="","",病床状況確認表!AG$15)</f>
        <v/>
      </c>
      <c r="AH69" s="98" t="str">
        <f>IF(病床状況確認表!AH83="","",病床状況確認表!AH$15)</f>
        <v/>
      </c>
      <c r="AI69" s="98" t="str">
        <f>IF(病床状況確認表!AI83="","",病床状況確認表!AI$15)</f>
        <v/>
      </c>
      <c r="AJ69" s="99" t="str">
        <f>IF(病床状況確認表!AJ83="","",病床状況確認表!AJ$15)</f>
        <v/>
      </c>
      <c r="AK69" s="99" t="str">
        <f>IF(病床状況確認表!AK83="","",病床状況確認表!AK$15)</f>
        <v/>
      </c>
      <c r="AL69" s="99" t="str">
        <f>IF(病床状況確認表!AL83="","",病床状況確認表!AL$15)</f>
        <v/>
      </c>
      <c r="AM69" s="99" t="str">
        <f>IF(病床状況確認表!AM83="","",病床状況確認表!AM$15)</f>
        <v/>
      </c>
      <c r="AN69" s="99" t="str">
        <f>IF(病床状況確認表!AN83="","",病床状況確認表!AN$15)</f>
        <v/>
      </c>
      <c r="AO69" s="99" t="str">
        <f>IF(病床状況確認表!AO83="","",病床状況確認表!AO$15)</f>
        <v/>
      </c>
      <c r="AP69" s="99" t="str">
        <f>IF(病床状況確認表!AP83="","",病床状況確認表!AP$15)</f>
        <v/>
      </c>
      <c r="AQ69" s="99" t="str">
        <f>IF(病床状況確認表!AQ83="","",病床状況確認表!AQ$15)</f>
        <v/>
      </c>
      <c r="AR69" s="99" t="str">
        <f>IF(病床状況確認表!AR83="","",病床状況確認表!AR$15)</f>
        <v/>
      </c>
      <c r="AS69" s="99" t="str">
        <f>IF(病床状況確認表!AS83="","",病床状況確認表!AS$15)</f>
        <v/>
      </c>
      <c r="AT69" s="99" t="str">
        <f>IF(病床状況確認表!AT83="","",病床状況確認表!AT$15)</f>
        <v/>
      </c>
      <c r="AU69" s="99" t="str">
        <f>IF(病床状況確認表!AU83="","",病床状況確認表!AU$15)</f>
        <v/>
      </c>
      <c r="AV69" s="99" t="str">
        <f>IF(病床状況確認表!AV83="","",病床状況確認表!AV$15)</f>
        <v/>
      </c>
      <c r="AW69" s="99" t="str">
        <f>IF(病床状況確認表!AW83="","",病床状況確認表!AW$15)</f>
        <v/>
      </c>
      <c r="AX69" s="99" t="str">
        <f>IF(病床状況確認表!AX83="","",病床状況確認表!AX$15)</f>
        <v/>
      </c>
      <c r="AY69" s="99" t="str">
        <f>IF(病床状況確認表!AY83="","",病床状況確認表!AY$15)</f>
        <v/>
      </c>
      <c r="AZ69" s="99" t="str">
        <f>IF(病床状況確認表!AZ83="","",病床状況確認表!AZ$15)</f>
        <v/>
      </c>
      <c r="BA69" s="99" t="str">
        <f>IF(病床状況確認表!BA83="","",病床状況確認表!BA$15)</f>
        <v/>
      </c>
      <c r="BB69" s="99" t="str">
        <f>IF(病床状況確認表!BB83="","",病床状況確認表!BB$15)</f>
        <v/>
      </c>
      <c r="BC69" s="99" t="str">
        <f>IF(病床状況確認表!BC83="","",病床状況確認表!BC$15)</f>
        <v/>
      </c>
      <c r="BD69" s="99" t="str">
        <f>IF(病床状況確認表!BD83="","",病床状況確認表!BD$15)</f>
        <v/>
      </c>
      <c r="BE69" s="99" t="str">
        <f>IF(病床状況確認表!BE83="","",病床状況確認表!BE$15)</f>
        <v/>
      </c>
      <c r="BF69" s="99" t="str">
        <f>IF(病床状況確認表!BF83="","",病床状況確認表!BF$15)</f>
        <v/>
      </c>
      <c r="BG69" s="99" t="str">
        <f>IF(病床状況確認表!BG83="","",病床状況確認表!BG$15)</f>
        <v/>
      </c>
      <c r="BH69" s="99" t="str">
        <f>IF(病床状況確認表!BH83="","",病床状況確認表!BH$15)</f>
        <v/>
      </c>
      <c r="BI69" s="99" t="str">
        <f>IF(病床状況確認表!BI83="","",病床状況確認表!BI$15)</f>
        <v/>
      </c>
      <c r="BJ69" s="99" t="str">
        <f>IF(病床状況確認表!BJ83="","",病床状況確認表!BJ$15)</f>
        <v/>
      </c>
      <c r="BK69" s="99" t="str">
        <f>IF(病床状況確認表!BK83="","",病床状況確認表!BK$15)</f>
        <v/>
      </c>
      <c r="BL69" s="99" t="str">
        <f>IF(病床状況確認表!BL83="","",病床状況確認表!BL$15)</f>
        <v/>
      </c>
      <c r="BM69" s="99" t="str">
        <f>IF(病床状況確認表!BM83="","",病床状況確認表!BM$15)</f>
        <v/>
      </c>
      <c r="BN69" s="99" t="str">
        <f>IF(病床状況確認表!BN83="","",病床状況確認表!BN$15)</f>
        <v/>
      </c>
      <c r="BO69" s="99" t="str">
        <f>IF(病床状況確認表!BO83="","",病床状況確認表!BO$15)</f>
        <v/>
      </c>
      <c r="BP69" s="99" t="str">
        <f>IF(病床状況確認表!BP83="","",病床状況確認表!BP$15)</f>
        <v/>
      </c>
      <c r="BQ69" s="99" t="str">
        <f>IF(病床状況確認表!BQ83="","",病床状況確認表!BQ$15)</f>
        <v/>
      </c>
      <c r="BR69" s="99" t="str">
        <f>IF(病床状況確認表!BR83="","",病床状況確認表!BR$15)</f>
        <v/>
      </c>
      <c r="BS69" s="99" t="str">
        <f>IF(病床状況確認表!BS83="","",病床状況確認表!BS$15)</f>
        <v/>
      </c>
      <c r="BT69" s="99" t="str">
        <f>IF(病床状況確認表!BT83="","",病床状況確認表!BT$15)</f>
        <v/>
      </c>
      <c r="BU69" s="99" t="str">
        <f>IF(病床状況確認表!BU83="","",病床状況確認表!BU$15)</f>
        <v/>
      </c>
      <c r="BV69" s="99" t="str">
        <f>IF(病床状況確認表!BV83="","",病床状況確認表!BV$15)</f>
        <v/>
      </c>
      <c r="BW69" s="99" t="str">
        <f>IF(病床状況確認表!BW83="","",病床状況確認表!BW$15)</f>
        <v/>
      </c>
      <c r="BX69" s="99" t="str">
        <f>IF(病床状況確認表!BX83="","",病床状況確認表!BX$15)</f>
        <v/>
      </c>
      <c r="BY69" s="99" t="str">
        <f>IF(病床状況確認表!BY83="","",病床状況確認表!BY$15)</f>
        <v/>
      </c>
      <c r="BZ69" s="99" t="str">
        <f>IF(病床状況確認表!BZ83="","",病床状況確認表!BZ$15)</f>
        <v/>
      </c>
      <c r="CA69" s="99" t="str">
        <f>IF(病床状況確認表!CA83="","",病床状況確認表!CA$15)</f>
        <v/>
      </c>
      <c r="CB69" s="99" t="str">
        <f>IF(病床状況確認表!CB83="","",病床状況確認表!CB$15)</f>
        <v/>
      </c>
      <c r="CC69" s="99" t="str">
        <f>IF(病床状況確認表!CC83="","",病床状況確認表!CC$15)</f>
        <v/>
      </c>
      <c r="CD69" s="99" t="str">
        <f>IF(病床状況確認表!CD83="","",病床状況確認表!CD$15)</f>
        <v/>
      </c>
      <c r="CE69" s="99" t="str">
        <f>IF(病床状況確認表!CE83="","",病床状況確認表!CE$15)</f>
        <v/>
      </c>
      <c r="CF69" s="99" t="str">
        <f>IF(病床状況確認表!CF83="","",病床状況確認表!CF$15)</f>
        <v/>
      </c>
      <c r="CG69" s="99" t="str">
        <f>IF(病床状況確認表!CG83="","",病床状況確認表!CG$15)</f>
        <v/>
      </c>
      <c r="CH69" s="99" t="str">
        <f>IF(病床状況確認表!CH83="","",病床状況確認表!CH$15)</f>
        <v/>
      </c>
      <c r="CI69" s="99" t="str">
        <f>IF(病床状況確認表!CI83="","",病床状況確認表!CI$15)</f>
        <v/>
      </c>
      <c r="CJ69" s="99" t="str">
        <f>IF(病床状況確認表!CJ83="","",病床状況確認表!CJ$15)</f>
        <v/>
      </c>
      <c r="CK69" s="99" t="str">
        <f>IF(病床状況確認表!CK83="","",病床状況確認表!CK$15)</f>
        <v/>
      </c>
      <c r="CL69" s="99" t="str">
        <f>IF(病床状況確認表!CL83="","",病床状況確認表!CL$15)</f>
        <v/>
      </c>
      <c r="CM69" s="99" t="str">
        <f>IF(病床状況確認表!CM83="","",病床状況確認表!CM$15)</f>
        <v/>
      </c>
      <c r="CN69" s="99" t="str">
        <f>IF(病床状況確認表!CN83="","",病床状況確認表!CN$15)</f>
        <v/>
      </c>
      <c r="CO69" s="99" t="str">
        <f>IF(病床状況確認表!CO83="","",病床状況確認表!CO$15)</f>
        <v/>
      </c>
      <c r="CP69" s="99" t="str">
        <f>IF(病床状況確認表!CP83="","",病床状況確認表!CP$15)</f>
        <v/>
      </c>
      <c r="CQ69" s="99" t="str">
        <f>IF(病床状況確認表!CQ83="","",病床状況確認表!CQ$15)</f>
        <v/>
      </c>
      <c r="CR69" s="99" t="str">
        <f>IF(病床状況確認表!CR83="","",病床状況確認表!CR$15)</f>
        <v/>
      </c>
      <c r="CS69" s="99" t="str">
        <f>IF(病床状況確認表!CS83="","",病床状況確認表!CS$15)</f>
        <v/>
      </c>
      <c r="CT69" s="99" t="str">
        <f>IF(病床状況確認表!CT83="","",病床状況確認表!CT$15)</f>
        <v/>
      </c>
      <c r="CU69" s="99" t="str">
        <f>IF(病床状況確認表!CU83="","",病床状況確認表!CU$15)</f>
        <v/>
      </c>
      <c r="CV69" s="99" t="str">
        <f>IF(病床状況確認表!CV83="","",病床状況確認表!CV$15)</f>
        <v/>
      </c>
      <c r="CW69" s="99" t="str">
        <f>IF(病床状況確認表!CW83="","",病床状況確認表!CW$15)</f>
        <v/>
      </c>
      <c r="CX69" s="99" t="str">
        <f>IF(病床状況確認表!CX83="","",病床状況確認表!CX$15)</f>
        <v/>
      </c>
      <c r="CY69" s="99" t="str">
        <f>IF(病床状況確認表!CY83="","",病床状況確認表!CY$15)</f>
        <v/>
      </c>
      <c r="CZ69" s="99" t="str">
        <f>IF(病床状況確認表!CZ83="","",病床状況確認表!CZ$15)</f>
        <v/>
      </c>
      <c r="DA69" s="99" t="str">
        <f>IF(病床状況確認表!DA83="","",病床状況確認表!DA$15)</f>
        <v/>
      </c>
      <c r="DB69" s="99" t="str">
        <f>IF(病床状況確認表!DB83="","",病床状況確認表!DB$15)</f>
        <v/>
      </c>
      <c r="DC69" s="99" t="str">
        <f>IF(病床状況確認表!DC83="","",病床状況確認表!DC$15)</f>
        <v/>
      </c>
      <c r="DD69" s="99" t="str">
        <f>IF(病床状況確認表!DD83="","",病床状況確認表!DD$15)</f>
        <v/>
      </c>
      <c r="DE69" s="99" t="str">
        <f>IF(病床状況確認表!DE83="","",病床状況確認表!DE$15)</f>
        <v/>
      </c>
      <c r="DF69" s="99" t="str">
        <f>IF(病床状況確認表!DF83="","",病床状況確認表!DF$15)</f>
        <v/>
      </c>
      <c r="DG69" s="99" t="str">
        <f>IF(病床状況確認表!DG83="","",病床状況確認表!DG$15)</f>
        <v/>
      </c>
      <c r="DH69" s="99" t="str">
        <f>IF(病床状況確認表!DH83="","",病床状況確認表!DH$15)</f>
        <v/>
      </c>
      <c r="DI69" s="99" t="str">
        <f>IF(病床状況確認表!DI83="","",病床状況確認表!DI$15)</f>
        <v/>
      </c>
      <c r="DJ69" s="99" t="str">
        <f>IF(病床状況確認表!DJ83="","",病床状況確認表!DJ$15)</f>
        <v/>
      </c>
      <c r="DK69" s="99" t="str">
        <f>IF(病床状況確認表!DK83="","",病床状況確認表!DK$15)</f>
        <v/>
      </c>
      <c r="DL69" s="99" t="str">
        <f>IF(病床状況確認表!DL83="","",病床状況確認表!DL$15)</f>
        <v/>
      </c>
      <c r="DM69" s="99" t="str">
        <f>IF(病床状況確認表!DM83="","",病床状況確認表!DM$15)</f>
        <v/>
      </c>
      <c r="DN69" s="99" t="str">
        <f>IF(病床状況確認表!DN83="","",病床状況確認表!DN$15)</f>
        <v/>
      </c>
      <c r="DO69" s="99" t="str">
        <f>IF(病床状況確認表!DO83="","",病床状況確認表!DO$15)</f>
        <v/>
      </c>
      <c r="DP69" s="99" t="str">
        <f>IF(病床状況確認表!DP83="","",病床状況確認表!DP$15)</f>
        <v/>
      </c>
      <c r="DQ69" s="99" t="str">
        <f>IF(病床状況確認表!DQ83="","",病床状況確認表!DQ$15)</f>
        <v/>
      </c>
      <c r="DR69" s="99" t="str">
        <f>IF(病床状況確認表!DR83="","",病床状況確認表!DR$15)</f>
        <v/>
      </c>
      <c r="DS69" s="99" t="str">
        <f>IF(病床状況確認表!DS83="","",病床状況確認表!DS$15)</f>
        <v/>
      </c>
      <c r="DT69" s="99" t="str">
        <f>IF(病床状況確認表!DT83="","",病床状況確認表!DT$15)</f>
        <v/>
      </c>
      <c r="DU69" s="99" t="str">
        <f>IF(病床状況確認表!DU83="","",病床状況確認表!DU$15)</f>
        <v/>
      </c>
      <c r="DV69" s="99" t="str">
        <f>IF(病床状況確認表!DV83="","",病床状況確認表!DV$15)</f>
        <v/>
      </c>
      <c r="DW69" s="99" t="str">
        <f>IF(病床状況確認表!DW83="","",病床状況確認表!DW$15)</f>
        <v/>
      </c>
      <c r="DX69" s="99" t="str">
        <f>IF(病床状況確認表!DX83="","",病床状況確認表!DX$15)</f>
        <v/>
      </c>
      <c r="DY69" s="99" t="str">
        <f>IF(病床状況確認表!DY83="","",病床状況確認表!DY$15)</f>
        <v/>
      </c>
      <c r="DZ69" s="99" t="str">
        <f>IF(病床状況確認表!DZ83="","",病床状況確認表!DZ$15)</f>
        <v/>
      </c>
      <c r="EA69" s="99" t="str">
        <f>IF(病床状況確認表!EA83="","",病床状況確認表!EA$15)</f>
        <v/>
      </c>
      <c r="EB69" s="99" t="str">
        <f>IF(病床状況確認表!EB83="","",病床状況確認表!EB$15)</f>
        <v/>
      </c>
      <c r="EC69" s="99" t="str">
        <f>IF(病床状況確認表!EC83="","",病床状況確認表!EC$15)</f>
        <v/>
      </c>
      <c r="ED69" s="99" t="str">
        <f>IF(病床状況確認表!ED83="","",病床状況確認表!ED$15)</f>
        <v/>
      </c>
      <c r="EE69" s="99" t="str">
        <f>IF(病床状況確認表!EE83="","",病床状況確認表!EE$15)</f>
        <v/>
      </c>
      <c r="EF69" s="99" t="str">
        <f>IF(病床状況確認表!EF83="","",病床状況確認表!EF$15)</f>
        <v/>
      </c>
      <c r="EG69" s="99" t="str">
        <f>IF(病床状況確認表!EG83="","",病床状況確認表!EG$15)</f>
        <v/>
      </c>
      <c r="EH69" s="99" t="str">
        <f>IF(病床状況確認表!EH83="","",病床状況確認表!EH$15)</f>
        <v/>
      </c>
      <c r="EI69" s="99" t="str">
        <f>IF(病床状況確認表!EI83="","",病床状況確認表!EI$15)</f>
        <v/>
      </c>
      <c r="EJ69" s="99" t="str">
        <f>IF(病床状況確認表!EJ83="","",病床状況確認表!EJ$15)</f>
        <v/>
      </c>
      <c r="EK69" s="99" t="str">
        <f>IF(病床状況確認表!EK83="","",病床状況確認表!EK$15)</f>
        <v/>
      </c>
      <c r="EL69" s="99" t="str">
        <f>IF(病床状況確認表!EL83="","",病床状況確認表!EL$15)</f>
        <v/>
      </c>
      <c r="EM69" s="99" t="str">
        <f>IF(病床状況確認表!EM83="","",病床状況確認表!EM$15)</f>
        <v/>
      </c>
      <c r="EN69" s="99" t="str">
        <f>IF(病床状況確認表!EN83="","",病床状況確認表!EN$15)</f>
        <v/>
      </c>
      <c r="EO69" s="99" t="str">
        <f>IF(病床状況確認表!EO83="","",病床状況確認表!EO$15)</f>
        <v/>
      </c>
      <c r="EP69" s="99" t="str">
        <f>IF(病床状況確認表!EP83="","",病床状況確認表!EP$15)</f>
        <v/>
      </c>
      <c r="EQ69" s="99" t="str">
        <f>IF(病床状況確認表!EQ83="","",病床状況確認表!EQ$15)</f>
        <v/>
      </c>
      <c r="ER69" s="99" t="str">
        <f>IF(病床状況確認表!ER83="","",病床状況確認表!ER$15)</f>
        <v/>
      </c>
      <c r="ES69" s="99" t="str">
        <f>IF(病床状況確認表!ES83="","",病床状況確認表!ES$15)</f>
        <v/>
      </c>
      <c r="ET69" s="99" t="str">
        <f>IF(病床状況確認表!ET83="","",病床状況確認表!ET$15)</f>
        <v/>
      </c>
      <c r="EU69" s="99" t="str">
        <f>IF(病床状況確認表!EU83="","",病床状況確認表!EU$15)</f>
        <v/>
      </c>
      <c r="EV69" s="99" t="str">
        <f>IF(病床状況確認表!EV83="","",病床状況確認表!EV$15)</f>
        <v/>
      </c>
      <c r="EW69" s="99" t="str">
        <f>IF(病床状況確認表!EW83="","",病床状況確認表!EW$15)</f>
        <v/>
      </c>
      <c r="EX69" s="99" t="str">
        <f>IF(病床状況確認表!EX83="","",病床状況確認表!EX$15)</f>
        <v/>
      </c>
      <c r="EY69" s="99" t="str">
        <f>IF(病床状況確認表!EY83="","",病床状況確認表!EY$15)</f>
        <v/>
      </c>
      <c r="EZ69" s="99" t="str">
        <f>IF(病床状況確認表!EZ83="","",病床状況確認表!EZ$15)</f>
        <v/>
      </c>
      <c r="FA69" s="99" t="str">
        <f>IF(病床状況確認表!FA83="","",病床状況確認表!FA$15)</f>
        <v/>
      </c>
      <c r="FB69" s="99" t="str">
        <f>IF(病床状況確認表!FB83="","",病床状況確認表!FB$15)</f>
        <v/>
      </c>
      <c r="FC69" s="99" t="str">
        <f>IF(病床状況確認表!FC83="","",病床状況確認表!FC$15)</f>
        <v/>
      </c>
      <c r="FD69" s="99" t="str">
        <f>IF(病床状況確認表!FD83="","",病床状況確認表!FD$15)</f>
        <v/>
      </c>
      <c r="FE69" s="99" t="str">
        <f>IF(病床状況確認表!FE83="","",病床状況確認表!FE$15)</f>
        <v/>
      </c>
      <c r="FF69" s="99" t="str">
        <f>IF(病床状況確認表!FF83="","",病床状況確認表!FF$15)</f>
        <v/>
      </c>
      <c r="FG69" s="99" t="str">
        <f>IF(病床状況確認表!FG83="","",病床状況確認表!FG$15)</f>
        <v/>
      </c>
      <c r="FH69" s="99" t="str">
        <f>IF(病床状況確認表!FH83="","",病床状況確認表!FH$15)</f>
        <v/>
      </c>
      <c r="FI69" s="99" t="str">
        <f>IF(病床状況確認表!FI83="","",病床状況確認表!FI$15)</f>
        <v/>
      </c>
      <c r="FJ69" s="99" t="str">
        <f>IF(病床状況確認表!FJ83="","",病床状況確認表!FJ$15)</f>
        <v/>
      </c>
      <c r="FK69" s="99" t="str">
        <f>IF(病床状況確認表!FK83="","",病床状況確認表!FK$15)</f>
        <v/>
      </c>
      <c r="FL69" s="99" t="str">
        <f>IF(病床状況確認表!FL83="","",病床状況確認表!FL$15)</f>
        <v/>
      </c>
      <c r="FM69" s="99" t="str">
        <f>IF(病床状況確認表!FM83="","",病床状況確認表!FM$15)</f>
        <v/>
      </c>
      <c r="FN69" s="99" t="str">
        <f>IF(病床状況確認表!FN83="","",病床状況確認表!FN$15)</f>
        <v/>
      </c>
      <c r="FO69" s="99" t="str">
        <f>IF(病床状況確認表!FO83="","",病床状況確認表!FO$15)</f>
        <v/>
      </c>
      <c r="FP69" s="99" t="str">
        <f>IF(病床状況確認表!FP83="","",病床状況確認表!FP$15)</f>
        <v/>
      </c>
      <c r="FQ69" s="99" t="str">
        <f>IF(病床状況確認表!FQ83="","",病床状況確認表!FQ$15)</f>
        <v/>
      </c>
      <c r="FR69" s="99" t="str">
        <f>IF(病床状況確認表!FR83="","",病床状況確認表!FR$15)</f>
        <v/>
      </c>
      <c r="FS69" s="99" t="str">
        <f>IF(病床状況確認表!FS83="","",病床状況確認表!FS$15)</f>
        <v/>
      </c>
      <c r="FT69" s="99" t="str">
        <f>IF(病床状況確認表!FT83="","",病床状況確認表!FT$15)</f>
        <v/>
      </c>
      <c r="FU69" s="99" t="str">
        <f>IF(病床状況確認表!FU83="","",病床状況確認表!FU$15)</f>
        <v/>
      </c>
      <c r="FV69" s="99" t="str">
        <f>IF(病床状況確認表!FV83="","",病床状況確認表!FV$15)</f>
        <v/>
      </c>
      <c r="FW69" s="99" t="str">
        <f>IF(病床状況確認表!FW83="","",病床状況確認表!FW$15)</f>
        <v/>
      </c>
      <c r="FX69" s="99" t="str">
        <f>IF(病床状況確認表!FX83="","",病床状況確認表!FX$15)</f>
        <v/>
      </c>
      <c r="FY69" s="99" t="str">
        <f>IF(病床状況確認表!FY83="","",病床状況確認表!FY$15)</f>
        <v/>
      </c>
      <c r="FZ69" s="99" t="str">
        <f>IF(病床状況確認表!FZ83="","",病床状況確認表!FZ$15)</f>
        <v/>
      </c>
      <c r="GA69" s="99" t="str">
        <f>IF(病床状況確認表!GA83="","",病床状況確認表!GA$15)</f>
        <v/>
      </c>
      <c r="GB69" s="99" t="str">
        <f>IF(病床状況確認表!GB83="","",病床状況確認表!GB$15)</f>
        <v/>
      </c>
      <c r="GC69" s="99" t="str">
        <f>IF(病床状況確認表!GC83="","",病床状況確認表!GC$15)</f>
        <v/>
      </c>
      <c r="GD69" s="99" t="str">
        <f>IF(病床状況確認表!GD83="","",病床状況確認表!GD$15)</f>
        <v/>
      </c>
      <c r="GE69" s="99" t="str">
        <f>IF(病床状況確認表!GE83="","",病床状況確認表!GE$15)</f>
        <v/>
      </c>
      <c r="GF69" s="27" t="str">
        <f t="shared" si="159"/>
        <v/>
      </c>
      <c r="GG69" s="12">
        <f t="shared" si="160"/>
        <v>0</v>
      </c>
      <c r="GH69" s="12">
        <f t="shared" si="161"/>
        <v>0</v>
      </c>
      <c r="GI69" s="45">
        <f>IFERROR(VLOOKUP(AT$3&amp;C69&amp;D69,データ!D:E,2,0),0)</f>
        <v>0</v>
      </c>
      <c r="GJ69" s="45">
        <f t="shared" si="163"/>
        <v>0</v>
      </c>
      <c r="GK69" s="1">
        <f t="shared" si="162"/>
        <v>0</v>
      </c>
      <c r="GL69" s="1" t="str">
        <f t="shared" si="164"/>
        <v/>
      </c>
    </row>
    <row r="70" spans="1:194">
      <c r="A70" s="1" t="str">
        <f>IF(GL70="","",MAX($A$6:A69)+1)</f>
        <v/>
      </c>
      <c r="B70" s="27"/>
      <c r="C70" s="6"/>
      <c r="D70" s="6"/>
      <c r="E70" s="97" t="str">
        <f>IF(病床状況確認表!E84="","",病床状況確認表!E$15)</f>
        <v/>
      </c>
      <c r="F70" s="98" t="str">
        <f>IF(病床状況確認表!F84="","",病床状況確認表!F$15)</f>
        <v/>
      </c>
      <c r="G70" s="98" t="str">
        <f>IF(病床状況確認表!G84="","",病床状況確認表!G$15)</f>
        <v/>
      </c>
      <c r="H70" s="98" t="str">
        <f>IF(病床状況確認表!H84="","",病床状況確認表!H$15)</f>
        <v/>
      </c>
      <c r="I70" s="98" t="str">
        <f>IF(病床状況確認表!I84="","",病床状況確認表!I$15)</f>
        <v/>
      </c>
      <c r="J70" s="98" t="str">
        <f>IF(病床状況確認表!J84="","",病床状況確認表!J$15)</f>
        <v/>
      </c>
      <c r="K70" s="98" t="str">
        <f>IF(病床状況確認表!K84="","",病床状況確認表!K$15)</f>
        <v/>
      </c>
      <c r="L70" s="98" t="str">
        <f>IF(病床状況確認表!L84="","",病床状況確認表!L$15)</f>
        <v/>
      </c>
      <c r="M70" s="98" t="str">
        <f>IF(病床状況確認表!M84="","",病床状況確認表!M$15)</f>
        <v/>
      </c>
      <c r="N70" s="98" t="str">
        <f>IF(病床状況確認表!N84="","",病床状況確認表!N$15)</f>
        <v/>
      </c>
      <c r="O70" s="98" t="str">
        <f>IF(病床状況確認表!O84="","",病床状況確認表!O$15)</f>
        <v/>
      </c>
      <c r="P70" s="98" t="str">
        <f>IF(病床状況確認表!P84="","",病床状況確認表!P$15)</f>
        <v/>
      </c>
      <c r="Q70" s="98" t="str">
        <f>IF(病床状況確認表!Q84="","",病床状況確認表!Q$15)</f>
        <v/>
      </c>
      <c r="R70" s="98" t="str">
        <f>IF(病床状況確認表!R84="","",病床状況確認表!R$15)</f>
        <v/>
      </c>
      <c r="S70" s="98" t="str">
        <f>IF(病床状況確認表!S84="","",病床状況確認表!S$15)</f>
        <v/>
      </c>
      <c r="T70" s="98" t="str">
        <f>IF(病床状況確認表!T84="","",病床状況確認表!T$15)</f>
        <v/>
      </c>
      <c r="U70" s="98" t="str">
        <f>IF(病床状況確認表!U84="","",病床状況確認表!U$15)</f>
        <v/>
      </c>
      <c r="V70" s="98" t="str">
        <f>IF(病床状況確認表!V84="","",病床状況確認表!V$15)</f>
        <v/>
      </c>
      <c r="W70" s="98" t="str">
        <f>IF(病床状況確認表!W84="","",病床状況確認表!W$15)</f>
        <v/>
      </c>
      <c r="X70" s="98" t="str">
        <f>IF(病床状況確認表!X84="","",病床状況確認表!X$15)</f>
        <v/>
      </c>
      <c r="Y70" s="98" t="str">
        <f>IF(病床状況確認表!Y84="","",病床状況確認表!Y$15)</f>
        <v/>
      </c>
      <c r="Z70" s="98" t="str">
        <f>IF(病床状況確認表!Z84="","",病床状況確認表!Z$15)</f>
        <v/>
      </c>
      <c r="AA70" s="98" t="str">
        <f>IF(病床状況確認表!AA84="","",病床状況確認表!AA$15)</f>
        <v/>
      </c>
      <c r="AB70" s="98" t="str">
        <f>IF(病床状況確認表!AB84="","",病床状況確認表!AB$15)</f>
        <v/>
      </c>
      <c r="AC70" s="98" t="str">
        <f>IF(病床状況確認表!AC84="","",病床状況確認表!AC$15)</f>
        <v/>
      </c>
      <c r="AD70" s="98" t="str">
        <f>IF(病床状況確認表!AD84="","",病床状況確認表!AD$15)</f>
        <v/>
      </c>
      <c r="AE70" s="98" t="str">
        <f>IF(病床状況確認表!AE84="","",病床状況確認表!AE$15)</f>
        <v/>
      </c>
      <c r="AF70" s="98" t="str">
        <f>IF(病床状況確認表!AF84="","",病床状況確認表!AF$15)</f>
        <v/>
      </c>
      <c r="AG70" s="98" t="str">
        <f>IF(病床状況確認表!AG84="","",病床状況確認表!AG$15)</f>
        <v/>
      </c>
      <c r="AH70" s="98" t="str">
        <f>IF(病床状況確認表!AH84="","",病床状況確認表!AH$15)</f>
        <v/>
      </c>
      <c r="AI70" s="98" t="str">
        <f>IF(病床状況確認表!AI84="","",病床状況確認表!AI$15)</f>
        <v/>
      </c>
      <c r="AJ70" s="99" t="str">
        <f>IF(病床状況確認表!AJ84="","",病床状況確認表!AJ$15)</f>
        <v/>
      </c>
      <c r="AK70" s="99" t="str">
        <f>IF(病床状況確認表!AK84="","",病床状況確認表!AK$15)</f>
        <v/>
      </c>
      <c r="AL70" s="99" t="str">
        <f>IF(病床状況確認表!AL84="","",病床状況確認表!AL$15)</f>
        <v/>
      </c>
      <c r="AM70" s="99" t="str">
        <f>IF(病床状況確認表!AM84="","",病床状況確認表!AM$15)</f>
        <v/>
      </c>
      <c r="AN70" s="99" t="str">
        <f>IF(病床状況確認表!AN84="","",病床状況確認表!AN$15)</f>
        <v/>
      </c>
      <c r="AO70" s="99" t="str">
        <f>IF(病床状況確認表!AO84="","",病床状況確認表!AO$15)</f>
        <v/>
      </c>
      <c r="AP70" s="99" t="str">
        <f>IF(病床状況確認表!AP84="","",病床状況確認表!AP$15)</f>
        <v/>
      </c>
      <c r="AQ70" s="99" t="str">
        <f>IF(病床状況確認表!AQ84="","",病床状況確認表!AQ$15)</f>
        <v/>
      </c>
      <c r="AR70" s="99" t="str">
        <f>IF(病床状況確認表!AR84="","",病床状況確認表!AR$15)</f>
        <v/>
      </c>
      <c r="AS70" s="99" t="str">
        <f>IF(病床状況確認表!AS84="","",病床状況確認表!AS$15)</f>
        <v/>
      </c>
      <c r="AT70" s="99" t="str">
        <f>IF(病床状況確認表!AT84="","",病床状況確認表!AT$15)</f>
        <v/>
      </c>
      <c r="AU70" s="99" t="str">
        <f>IF(病床状況確認表!AU84="","",病床状況確認表!AU$15)</f>
        <v/>
      </c>
      <c r="AV70" s="99" t="str">
        <f>IF(病床状況確認表!AV84="","",病床状況確認表!AV$15)</f>
        <v/>
      </c>
      <c r="AW70" s="99" t="str">
        <f>IF(病床状況確認表!AW84="","",病床状況確認表!AW$15)</f>
        <v/>
      </c>
      <c r="AX70" s="99" t="str">
        <f>IF(病床状況確認表!AX84="","",病床状況確認表!AX$15)</f>
        <v/>
      </c>
      <c r="AY70" s="99" t="str">
        <f>IF(病床状況確認表!AY84="","",病床状況確認表!AY$15)</f>
        <v/>
      </c>
      <c r="AZ70" s="99" t="str">
        <f>IF(病床状況確認表!AZ84="","",病床状況確認表!AZ$15)</f>
        <v/>
      </c>
      <c r="BA70" s="99" t="str">
        <f>IF(病床状況確認表!BA84="","",病床状況確認表!BA$15)</f>
        <v/>
      </c>
      <c r="BB70" s="99" t="str">
        <f>IF(病床状況確認表!BB84="","",病床状況確認表!BB$15)</f>
        <v/>
      </c>
      <c r="BC70" s="99" t="str">
        <f>IF(病床状況確認表!BC84="","",病床状況確認表!BC$15)</f>
        <v/>
      </c>
      <c r="BD70" s="99" t="str">
        <f>IF(病床状況確認表!BD84="","",病床状況確認表!BD$15)</f>
        <v/>
      </c>
      <c r="BE70" s="99" t="str">
        <f>IF(病床状況確認表!BE84="","",病床状況確認表!BE$15)</f>
        <v/>
      </c>
      <c r="BF70" s="99" t="str">
        <f>IF(病床状況確認表!BF84="","",病床状況確認表!BF$15)</f>
        <v/>
      </c>
      <c r="BG70" s="99" t="str">
        <f>IF(病床状況確認表!BG84="","",病床状況確認表!BG$15)</f>
        <v/>
      </c>
      <c r="BH70" s="99" t="str">
        <f>IF(病床状況確認表!BH84="","",病床状況確認表!BH$15)</f>
        <v/>
      </c>
      <c r="BI70" s="99" t="str">
        <f>IF(病床状況確認表!BI84="","",病床状況確認表!BI$15)</f>
        <v/>
      </c>
      <c r="BJ70" s="99" t="str">
        <f>IF(病床状況確認表!BJ84="","",病床状況確認表!BJ$15)</f>
        <v/>
      </c>
      <c r="BK70" s="99" t="str">
        <f>IF(病床状況確認表!BK84="","",病床状況確認表!BK$15)</f>
        <v/>
      </c>
      <c r="BL70" s="99" t="str">
        <f>IF(病床状況確認表!BL84="","",病床状況確認表!BL$15)</f>
        <v/>
      </c>
      <c r="BM70" s="99" t="str">
        <f>IF(病床状況確認表!BM84="","",病床状況確認表!BM$15)</f>
        <v/>
      </c>
      <c r="BN70" s="99" t="str">
        <f>IF(病床状況確認表!BN84="","",病床状況確認表!BN$15)</f>
        <v/>
      </c>
      <c r="BO70" s="99" t="str">
        <f>IF(病床状況確認表!BO84="","",病床状況確認表!BO$15)</f>
        <v/>
      </c>
      <c r="BP70" s="99" t="str">
        <f>IF(病床状況確認表!BP84="","",病床状況確認表!BP$15)</f>
        <v/>
      </c>
      <c r="BQ70" s="99" t="str">
        <f>IF(病床状況確認表!BQ84="","",病床状況確認表!BQ$15)</f>
        <v/>
      </c>
      <c r="BR70" s="99" t="str">
        <f>IF(病床状況確認表!BR84="","",病床状況確認表!BR$15)</f>
        <v/>
      </c>
      <c r="BS70" s="99" t="str">
        <f>IF(病床状況確認表!BS84="","",病床状況確認表!BS$15)</f>
        <v/>
      </c>
      <c r="BT70" s="99" t="str">
        <f>IF(病床状況確認表!BT84="","",病床状況確認表!BT$15)</f>
        <v/>
      </c>
      <c r="BU70" s="99" t="str">
        <f>IF(病床状況確認表!BU84="","",病床状況確認表!BU$15)</f>
        <v/>
      </c>
      <c r="BV70" s="99" t="str">
        <f>IF(病床状況確認表!BV84="","",病床状況確認表!BV$15)</f>
        <v/>
      </c>
      <c r="BW70" s="99" t="str">
        <f>IF(病床状況確認表!BW84="","",病床状況確認表!BW$15)</f>
        <v/>
      </c>
      <c r="BX70" s="99" t="str">
        <f>IF(病床状況確認表!BX84="","",病床状況確認表!BX$15)</f>
        <v/>
      </c>
      <c r="BY70" s="99" t="str">
        <f>IF(病床状況確認表!BY84="","",病床状況確認表!BY$15)</f>
        <v/>
      </c>
      <c r="BZ70" s="99" t="str">
        <f>IF(病床状況確認表!BZ84="","",病床状況確認表!BZ$15)</f>
        <v/>
      </c>
      <c r="CA70" s="99" t="str">
        <f>IF(病床状況確認表!CA84="","",病床状況確認表!CA$15)</f>
        <v/>
      </c>
      <c r="CB70" s="99" t="str">
        <f>IF(病床状況確認表!CB84="","",病床状況確認表!CB$15)</f>
        <v/>
      </c>
      <c r="CC70" s="99" t="str">
        <f>IF(病床状況確認表!CC84="","",病床状況確認表!CC$15)</f>
        <v/>
      </c>
      <c r="CD70" s="99" t="str">
        <f>IF(病床状況確認表!CD84="","",病床状況確認表!CD$15)</f>
        <v/>
      </c>
      <c r="CE70" s="99" t="str">
        <f>IF(病床状況確認表!CE84="","",病床状況確認表!CE$15)</f>
        <v/>
      </c>
      <c r="CF70" s="99" t="str">
        <f>IF(病床状況確認表!CF84="","",病床状況確認表!CF$15)</f>
        <v/>
      </c>
      <c r="CG70" s="99" t="str">
        <f>IF(病床状況確認表!CG84="","",病床状況確認表!CG$15)</f>
        <v/>
      </c>
      <c r="CH70" s="99" t="str">
        <f>IF(病床状況確認表!CH84="","",病床状況確認表!CH$15)</f>
        <v/>
      </c>
      <c r="CI70" s="99" t="str">
        <f>IF(病床状況確認表!CI84="","",病床状況確認表!CI$15)</f>
        <v/>
      </c>
      <c r="CJ70" s="99" t="str">
        <f>IF(病床状況確認表!CJ84="","",病床状況確認表!CJ$15)</f>
        <v/>
      </c>
      <c r="CK70" s="99" t="str">
        <f>IF(病床状況確認表!CK84="","",病床状況確認表!CK$15)</f>
        <v/>
      </c>
      <c r="CL70" s="99" t="str">
        <f>IF(病床状況確認表!CL84="","",病床状況確認表!CL$15)</f>
        <v/>
      </c>
      <c r="CM70" s="99" t="str">
        <f>IF(病床状況確認表!CM84="","",病床状況確認表!CM$15)</f>
        <v/>
      </c>
      <c r="CN70" s="99" t="str">
        <f>IF(病床状況確認表!CN84="","",病床状況確認表!CN$15)</f>
        <v/>
      </c>
      <c r="CO70" s="99" t="str">
        <f>IF(病床状況確認表!CO84="","",病床状況確認表!CO$15)</f>
        <v/>
      </c>
      <c r="CP70" s="99" t="str">
        <f>IF(病床状況確認表!CP84="","",病床状況確認表!CP$15)</f>
        <v/>
      </c>
      <c r="CQ70" s="99" t="str">
        <f>IF(病床状況確認表!CQ84="","",病床状況確認表!CQ$15)</f>
        <v/>
      </c>
      <c r="CR70" s="99" t="str">
        <f>IF(病床状況確認表!CR84="","",病床状況確認表!CR$15)</f>
        <v/>
      </c>
      <c r="CS70" s="99" t="str">
        <f>IF(病床状況確認表!CS84="","",病床状況確認表!CS$15)</f>
        <v/>
      </c>
      <c r="CT70" s="99" t="str">
        <f>IF(病床状況確認表!CT84="","",病床状況確認表!CT$15)</f>
        <v/>
      </c>
      <c r="CU70" s="99" t="str">
        <f>IF(病床状況確認表!CU84="","",病床状況確認表!CU$15)</f>
        <v/>
      </c>
      <c r="CV70" s="99" t="str">
        <f>IF(病床状況確認表!CV84="","",病床状況確認表!CV$15)</f>
        <v/>
      </c>
      <c r="CW70" s="99" t="str">
        <f>IF(病床状況確認表!CW84="","",病床状況確認表!CW$15)</f>
        <v/>
      </c>
      <c r="CX70" s="99" t="str">
        <f>IF(病床状況確認表!CX84="","",病床状況確認表!CX$15)</f>
        <v/>
      </c>
      <c r="CY70" s="99" t="str">
        <f>IF(病床状況確認表!CY84="","",病床状況確認表!CY$15)</f>
        <v/>
      </c>
      <c r="CZ70" s="99" t="str">
        <f>IF(病床状況確認表!CZ84="","",病床状況確認表!CZ$15)</f>
        <v/>
      </c>
      <c r="DA70" s="99" t="str">
        <f>IF(病床状況確認表!DA84="","",病床状況確認表!DA$15)</f>
        <v/>
      </c>
      <c r="DB70" s="99" t="str">
        <f>IF(病床状況確認表!DB84="","",病床状況確認表!DB$15)</f>
        <v/>
      </c>
      <c r="DC70" s="99" t="str">
        <f>IF(病床状況確認表!DC84="","",病床状況確認表!DC$15)</f>
        <v/>
      </c>
      <c r="DD70" s="99" t="str">
        <f>IF(病床状況確認表!DD84="","",病床状況確認表!DD$15)</f>
        <v/>
      </c>
      <c r="DE70" s="99" t="str">
        <f>IF(病床状況確認表!DE84="","",病床状況確認表!DE$15)</f>
        <v/>
      </c>
      <c r="DF70" s="99" t="str">
        <f>IF(病床状況確認表!DF84="","",病床状況確認表!DF$15)</f>
        <v/>
      </c>
      <c r="DG70" s="99" t="str">
        <f>IF(病床状況確認表!DG84="","",病床状況確認表!DG$15)</f>
        <v/>
      </c>
      <c r="DH70" s="99" t="str">
        <f>IF(病床状況確認表!DH84="","",病床状況確認表!DH$15)</f>
        <v/>
      </c>
      <c r="DI70" s="99" t="str">
        <f>IF(病床状況確認表!DI84="","",病床状況確認表!DI$15)</f>
        <v/>
      </c>
      <c r="DJ70" s="99" t="str">
        <f>IF(病床状況確認表!DJ84="","",病床状況確認表!DJ$15)</f>
        <v/>
      </c>
      <c r="DK70" s="99" t="str">
        <f>IF(病床状況確認表!DK84="","",病床状況確認表!DK$15)</f>
        <v/>
      </c>
      <c r="DL70" s="99" t="str">
        <f>IF(病床状況確認表!DL84="","",病床状況確認表!DL$15)</f>
        <v/>
      </c>
      <c r="DM70" s="99" t="str">
        <f>IF(病床状況確認表!DM84="","",病床状況確認表!DM$15)</f>
        <v/>
      </c>
      <c r="DN70" s="99" t="str">
        <f>IF(病床状況確認表!DN84="","",病床状況確認表!DN$15)</f>
        <v/>
      </c>
      <c r="DO70" s="99" t="str">
        <f>IF(病床状況確認表!DO84="","",病床状況確認表!DO$15)</f>
        <v/>
      </c>
      <c r="DP70" s="99" t="str">
        <f>IF(病床状況確認表!DP84="","",病床状況確認表!DP$15)</f>
        <v/>
      </c>
      <c r="DQ70" s="99" t="str">
        <f>IF(病床状況確認表!DQ84="","",病床状況確認表!DQ$15)</f>
        <v/>
      </c>
      <c r="DR70" s="99" t="str">
        <f>IF(病床状況確認表!DR84="","",病床状況確認表!DR$15)</f>
        <v/>
      </c>
      <c r="DS70" s="99" t="str">
        <f>IF(病床状況確認表!DS84="","",病床状況確認表!DS$15)</f>
        <v/>
      </c>
      <c r="DT70" s="99" t="str">
        <f>IF(病床状況確認表!DT84="","",病床状況確認表!DT$15)</f>
        <v/>
      </c>
      <c r="DU70" s="99" t="str">
        <f>IF(病床状況確認表!DU84="","",病床状況確認表!DU$15)</f>
        <v/>
      </c>
      <c r="DV70" s="99" t="str">
        <f>IF(病床状況確認表!DV84="","",病床状況確認表!DV$15)</f>
        <v/>
      </c>
      <c r="DW70" s="99" t="str">
        <f>IF(病床状況確認表!DW84="","",病床状況確認表!DW$15)</f>
        <v/>
      </c>
      <c r="DX70" s="99" t="str">
        <f>IF(病床状況確認表!DX84="","",病床状況確認表!DX$15)</f>
        <v/>
      </c>
      <c r="DY70" s="99" t="str">
        <f>IF(病床状況確認表!DY84="","",病床状況確認表!DY$15)</f>
        <v/>
      </c>
      <c r="DZ70" s="99" t="str">
        <f>IF(病床状況確認表!DZ84="","",病床状況確認表!DZ$15)</f>
        <v/>
      </c>
      <c r="EA70" s="99" t="str">
        <f>IF(病床状況確認表!EA84="","",病床状況確認表!EA$15)</f>
        <v/>
      </c>
      <c r="EB70" s="99" t="str">
        <f>IF(病床状況確認表!EB84="","",病床状況確認表!EB$15)</f>
        <v/>
      </c>
      <c r="EC70" s="99" t="str">
        <f>IF(病床状況確認表!EC84="","",病床状況確認表!EC$15)</f>
        <v/>
      </c>
      <c r="ED70" s="99" t="str">
        <f>IF(病床状況確認表!ED84="","",病床状況確認表!ED$15)</f>
        <v/>
      </c>
      <c r="EE70" s="99" t="str">
        <f>IF(病床状況確認表!EE84="","",病床状況確認表!EE$15)</f>
        <v/>
      </c>
      <c r="EF70" s="99" t="str">
        <f>IF(病床状況確認表!EF84="","",病床状況確認表!EF$15)</f>
        <v/>
      </c>
      <c r="EG70" s="99" t="str">
        <f>IF(病床状況確認表!EG84="","",病床状況確認表!EG$15)</f>
        <v/>
      </c>
      <c r="EH70" s="99" t="str">
        <f>IF(病床状況確認表!EH84="","",病床状況確認表!EH$15)</f>
        <v/>
      </c>
      <c r="EI70" s="99" t="str">
        <f>IF(病床状況確認表!EI84="","",病床状況確認表!EI$15)</f>
        <v/>
      </c>
      <c r="EJ70" s="99" t="str">
        <f>IF(病床状況確認表!EJ84="","",病床状況確認表!EJ$15)</f>
        <v/>
      </c>
      <c r="EK70" s="99" t="str">
        <f>IF(病床状況確認表!EK84="","",病床状況確認表!EK$15)</f>
        <v/>
      </c>
      <c r="EL70" s="99" t="str">
        <f>IF(病床状況確認表!EL84="","",病床状況確認表!EL$15)</f>
        <v/>
      </c>
      <c r="EM70" s="99" t="str">
        <f>IF(病床状況確認表!EM84="","",病床状況確認表!EM$15)</f>
        <v/>
      </c>
      <c r="EN70" s="99" t="str">
        <f>IF(病床状況確認表!EN84="","",病床状況確認表!EN$15)</f>
        <v/>
      </c>
      <c r="EO70" s="99" t="str">
        <f>IF(病床状況確認表!EO84="","",病床状況確認表!EO$15)</f>
        <v/>
      </c>
      <c r="EP70" s="99" t="str">
        <f>IF(病床状況確認表!EP84="","",病床状況確認表!EP$15)</f>
        <v/>
      </c>
      <c r="EQ70" s="99" t="str">
        <f>IF(病床状況確認表!EQ84="","",病床状況確認表!EQ$15)</f>
        <v/>
      </c>
      <c r="ER70" s="99" t="str">
        <f>IF(病床状況確認表!ER84="","",病床状況確認表!ER$15)</f>
        <v/>
      </c>
      <c r="ES70" s="99" t="str">
        <f>IF(病床状況確認表!ES84="","",病床状況確認表!ES$15)</f>
        <v/>
      </c>
      <c r="ET70" s="99" t="str">
        <f>IF(病床状況確認表!ET84="","",病床状況確認表!ET$15)</f>
        <v/>
      </c>
      <c r="EU70" s="99" t="str">
        <f>IF(病床状況確認表!EU84="","",病床状況確認表!EU$15)</f>
        <v/>
      </c>
      <c r="EV70" s="99" t="str">
        <f>IF(病床状況確認表!EV84="","",病床状況確認表!EV$15)</f>
        <v/>
      </c>
      <c r="EW70" s="99" t="str">
        <f>IF(病床状況確認表!EW84="","",病床状況確認表!EW$15)</f>
        <v/>
      </c>
      <c r="EX70" s="99" t="str">
        <f>IF(病床状況確認表!EX84="","",病床状況確認表!EX$15)</f>
        <v/>
      </c>
      <c r="EY70" s="99" t="str">
        <f>IF(病床状況確認表!EY84="","",病床状況確認表!EY$15)</f>
        <v/>
      </c>
      <c r="EZ70" s="99" t="str">
        <f>IF(病床状況確認表!EZ84="","",病床状況確認表!EZ$15)</f>
        <v/>
      </c>
      <c r="FA70" s="99" t="str">
        <f>IF(病床状況確認表!FA84="","",病床状況確認表!FA$15)</f>
        <v/>
      </c>
      <c r="FB70" s="99" t="str">
        <f>IF(病床状況確認表!FB84="","",病床状況確認表!FB$15)</f>
        <v/>
      </c>
      <c r="FC70" s="99" t="str">
        <f>IF(病床状況確認表!FC84="","",病床状況確認表!FC$15)</f>
        <v/>
      </c>
      <c r="FD70" s="99" t="str">
        <f>IF(病床状況確認表!FD84="","",病床状況確認表!FD$15)</f>
        <v/>
      </c>
      <c r="FE70" s="99" t="str">
        <f>IF(病床状況確認表!FE84="","",病床状況確認表!FE$15)</f>
        <v/>
      </c>
      <c r="FF70" s="99" t="str">
        <f>IF(病床状況確認表!FF84="","",病床状況確認表!FF$15)</f>
        <v/>
      </c>
      <c r="FG70" s="99" t="str">
        <f>IF(病床状況確認表!FG84="","",病床状況確認表!FG$15)</f>
        <v/>
      </c>
      <c r="FH70" s="99" t="str">
        <f>IF(病床状況確認表!FH84="","",病床状況確認表!FH$15)</f>
        <v/>
      </c>
      <c r="FI70" s="99" t="str">
        <f>IF(病床状況確認表!FI84="","",病床状況確認表!FI$15)</f>
        <v/>
      </c>
      <c r="FJ70" s="99" t="str">
        <f>IF(病床状況確認表!FJ84="","",病床状況確認表!FJ$15)</f>
        <v/>
      </c>
      <c r="FK70" s="99" t="str">
        <f>IF(病床状況確認表!FK84="","",病床状況確認表!FK$15)</f>
        <v/>
      </c>
      <c r="FL70" s="99" t="str">
        <f>IF(病床状況確認表!FL84="","",病床状況確認表!FL$15)</f>
        <v/>
      </c>
      <c r="FM70" s="99" t="str">
        <f>IF(病床状況確認表!FM84="","",病床状況確認表!FM$15)</f>
        <v/>
      </c>
      <c r="FN70" s="99" t="str">
        <f>IF(病床状況確認表!FN84="","",病床状況確認表!FN$15)</f>
        <v/>
      </c>
      <c r="FO70" s="99" t="str">
        <f>IF(病床状況確認表!FO84="","",病床状況確認表!FO$15)</f>
        <v/>
      </c>
      <c r="FP70" s="99" t="str">
        <f>IF(病床状況確認表!FP84="","",病床状況確認表!FP$15)</f>
        <v/>
      </c>
      <c r="FQ70" s="99" t="str">
        <f>IF(病床状況確認表!FQ84="","",病床状況確認表!FQ$15)</f>
        <v/>
      </c>
      <c r="FR70" s="99" t="str">
        <f>IF(病床状況確認表!FR84="","",病床状況確認表!FR$15)</f>
        <v/>
      </c>
      <c r="FS70" s="99" t="str">
        <f>IF(病床状況確認表!FS84="","",病床状況確認表!FS$15)</f>
        <v/>
      </c>
      <c r="FT70" s="99" t="str">
        <f>IF(病床状況確認表!FT84="","",病床状況確認表!FT$15)</f>
        <v/>
      </c>
      <c r="FU70" s="99" t="str">
        <f>IF(病床状況確認表!FU84="","",病床状況確認表!FU$15)</f>
        <v/>
      </c>
      <c r="FV70" s="99" t="str">
        <f>IF(病床状況確認表!FV84="","",病床状況確認表!FV$15)</f>
        <v/>
      </c>
      <c r="FW70" s="99" t="str">
        <f>IF(病床状況確認表!FW84="","",病床状況確認表!FW$15)</f>
        <v/>
      </c>
      <c r="FX70" s="99" t="str">
        <f>IF(病床状況確認表!FX84="","",病床状況確認表!FX$15)</f>
        <v/>
      </c>
      <c r="FY70" s="99" t="str">
        <f>IF(病床状況確認表!FY84="","",病床状況確認表!FY$15)</f>
        <v/>
      </c>
      <c r="FZ70" s="99" t="str">
        <f>IF(病床状況確認表!FZ84="","",病床状況確認表!FZ$15)</f>
        <v/>
      </c>
      <c r="GA70" s="99" t="str">
        <f>IF(病床状況確認表!GA84="","",病床状況確認表!GA$15)</f>
        <v/>
      </c>
      <c r="GB70" s="99" t="str">
        <f>IF(病床状況確認表!GB84="","",病床状況確認表!GB$15)</f>
        <v/>
      </c>
      <c r="GC70" s="99" t="str">
        <f>IF(病床状況確認表!GC84="","",病床状況確認表!GC$15)</f>
        <v/>
      </c>
      <c r="GD70" s="99" t="str">
        <f>IF(病床状況確認表!GD84="","",病床状況確認表!GD$15)</f>
        <v/>
      </c>
      <c r="GE70" s="99" t="str">
        <f>IF(病床状況確認表!GE84="","",病床状況確認表!GE$15)</f>
        <v/>
      </c>
      <c r="GF70" s="27" t="str">
        <f t="shared" ref="GF70:GF205" si="165">IF(D70="","",D70)</f>
        <v/>
      </c>
      <c r="GG70" s="12">
        <f t="shared" ref="GG70:GG205" si="166">COUNTIF(AJ70:CS70,"一般")+COUNTIF(AJ70:CS70,"コロナ")</f>
        <v>0</v>
      </c>
      <c r="GH70" s="12">
        <f t="shared" ref="GH70:GH205" si="167">COUNTIF(AJ70:CS70,"休止")</f>
        <v>0</v>
      </c>
      <c r="GI70" s="45">
        <f>IFERROR(VLOOKUP(AT$3&amp;C70&amp;D70,データ!D:E,2,0),0)</f>
        <v>0</v>
      </c>
      <c r="GJ70" s="45">
        <f t="shared" si="163"/>
        <v>0</v>
      </c>
      <c r="GK70" s="1">
        <f t="shared" ref="GK70:GK205" si="168">COUNTIF(AJ70:CS70,"コロナ")</f>
        <v>0</v>
      </c>
      <c r="GL70" s="1" t="str">
        <f t="shared" si="164"/>
        <v/>
      </c>
    </row>
    <row r="71" spans="1:194">
      <c r="A71" s="1" t="str">
        <f>IF(GL71="","",MAX($A$6:A70)+1)</f>
        <v/>
      </c>
      <c r="B71" s="27"/>
      <c r="C71" s="6"/>
      <c r="D71" s="6"/>
      <c r="E71" s="97" t="str">
        <f>IF(病床状況確認表!E85="","",病床状況確認表!E$15)</f>
        <v/>
      </c>
      <c r="F71" s="98" t="str">
        <f>IF(病床状況確認表!F85="","",病床状況確認表!F$15)</f>
        <v/>
      </c>
      <c r="G71" s="98" t="str">
        <f>IF(病床状況確認表!G85="","",病床状況確認表!G$15)</f>
        <v/>
      </c>
      <c r="H71" s="98" t="str">
        <f>IF(病床状況確認表!H85="","",病床状況確認表!H$15)</f>
        <v/>
      </c>
      <c r="I71" s="98" t="str">
        <f>IF(病床状況確認表!I85="","",病床状況確認表!I$15)</f>
        <v/>
      </c>
      <c r="J71" s="98" t="str">
        <f>IF(病床状況確認表!J85="","",病床状況確認表!J$15)</f>
        <v/>
      </c>
      <c r="K71" s="98" t="str">
        <f>IF(病床状況確認表!K85="","",病床状況確認表!K$15)</f>
        <v/>
      </c>
      <c r="L71" s="98" t="str">
        <f>IF(病床状況確認表!L85="","",病床状況確認表!L$15)</f>
        <v/>
      </c>
      <c r="M71" s="98" t="str">
        <f>IF(病床状況確認表!M85="","",病床状況確認表!M$15)</f>
        <v/>
      </c>
      <c r="N71" s="98" t="str">
        <f>IF(病床状況確認表!N85="","",病床状況確認表!N$15)</f>
        <v/>
      </c>
      <c r="O71" s="98" t="str">
        <f>IF(病床状況確認表!O85="","",病床状況確認表!O$15)</f>
        <v/>
      </c>
      <c r="P71" s="98" t="str">
        <f>IF(病床状況確認表!P85="","",病床状況確認表!P$15)</f>
        <v/>
      </c>
      <c r="Q71" s="98" t="str">
        <f>IF(病床状況確認表!Q85="","",病床状況確認表!Q$15)</f>
        <v/>
      </c>
      <c r="R71" s="98" t="str">
        <f>IF(病床状況確認表!R85="","",病床状況確認表!R$15)</f>
        <v/>
      </c>
      <c r="S71" s="98" t="str">
        <f>IF(病床状況確認表!S85="","",病床状況確認表!S$15)</f>
        <v/>
      </c>
      <c r="T71" s="98" t="str">
        <f>IF(病床状況確認表!T85="","",病床状況確認表!T$15)</f>
        <v/>
      </c>
      <c r="U71" s="98" t="str">
        <f>IF(病床状況確認表!U85="","",病床状況確認表!U$15)</f>
        <v/>
      </c>
      <c r="V71" s="98" t="str">
        <f>IF(病床状況確認表!V85="","",病床状況確認表!V$15)</f>
        <v/>
      </c>
      <c r="W71" s="98" t="str">
        <f>IF(病床状況確認表!W85="","",病床状況確認表!W$15)</f>
        <v/>
      </c>
      <c r="X71" s="98" t="str">
        <f>IF(病床状況確認表!X85="","",病床状況確認表!X$15)</f>
        <v/>
      </c>
      <c r="Y71" s="98" t="str">
        <f>IF(病床状況確認表!Y85="","",病床状況確認表!Y$15)</f>
        <v/>
      </c>
      <c r="Z71" s="98" t="str">
        <f>IF(病床状況確認表!Z85="","",病床状況確認表!Z$15)</f>
        <v/>
      </c>
      <c r="AA71" s="98" t="str">
        <f>IF(病床状況確認表!AA85="","",病床状況確認表!AA$15)</f>
        <v/>
      </c>
      <c r="AB71" s="98" t="str">
        <f>IF(病床状況確認表!AB85="","",病床状況確認表!AB$15)</f>
        <v/>
      </c>
      <c r="AC71" s="98" t="str">
        <f>IF(病床状況確認表!AC85="","",病床状況確認表!AC$15)</f>
        <v/>
      </c>
      <c r="AD71" s="98" t="str">
        <f>IF(病床状況確認表!AD85="","",病床状況確認表!AD$15)</f>
        <v/>
      </c>
      <c r="AE71" s="98" t="str">
        <f>IF(病床状況確認表!AE85="","",病床状況確認表!AE$15)</f>
        <v/>
      </c>
      <c r="AF71" s="98" t="str">
        <f>IF(病床状況確認表!AF85="","",病床状況確認表!AF$15)</f>
        <v/>
      </c>
      <c r="AG71" s="98" t="str">
        <f>IF(病床状況確認表!AG85="","",病床状況確認表!AG$15)</f>
        <v/>
      </c>
      <c r="AH71" s="98" t="str">
        <f>IF(病床状況確認表!AH85="","",病床状況確認表!AH$15)</f>
        <v/>
      </c>
      <c r="AI71" s="98" t="str">
        <f>IF(病床状況確認表!AI85="","",病床状況確認表!AI$15)</f>
        <v/>
      </c>
      <c r="AJ71" s="99" t="str">
        <f>IF(病床状況確認表!AJ85="","",病床状況確認表!AJ$15)</f>
        <v/>
      </c>
      <c r="AK71" s="99" t="str">
        <f>IF(病床状況確認表!AK85="","",病床状況確認表!AK$15)</f>
        <v/>
      </c>
      <c r="AL71" s="99" t="str">
        <f>IF(病床状況確認表!AL85="","",病床状況確認表!AL$15)</f>
        <v/>
      </c>
      <c r="AM71" s="99" t="str">
        <f>IF(病床状況確認表!AM85="","",病床状況確認表!AM$15)</f>
        <v/>
      </c>
      <c r="AN71" s="99" t="str">
        <f>IF(病床状況確認表!AN85="","",病床状況確認表!AN$15)</f>
        <v/>
      </c>
      <c r="AO71" s="99" t="str">
        <f>IF(病床状況確認表!AO85="","",病床状況確認表!AO$15)</f>
        <v/>
      </c>
      <c r="AP71" s="99" t="str">
        <f>IF(病床状況確認表!AP85="","",病床状況確認表!AP$15)</f>
        <v/>
      </c>
      <c r="AQ71" s="99" t="str">
        <f>IF(病床状況確認表!AQ85="","",病床状況確認表!AQ$15)</f>
        <v/>
      </c>
      <c r="AR71" s="99" t="str">
        <f>IF(病床状況確認表!AR85="","",病床状況確認表!AR$15)</f>
        <v/>
      </c>
      <c r="AS71" s="99" t="str">
        <f>IF(病床状況確認表!AS85="","",病床状況確認表!AS$15)</f>
        <v/>
      </c>
      <c r="AT71" s="99" t="str">
        <f>IF(病床状況確認表!AT85="","",病床状況確認表!AT$15)</f>
        <v/>
      </c>
      <c r="AU71" s="99" t="str">
        <f>IF(病床状況確認表!AU85="","",病床状況確認表!AU$15)</f>
        <v/>
      </c>
      <c r="AV71" s="99" t="str">
        <f>IF(病床状況確認表!AV85="","",病床状況確認表!AV$15)</f>
        <v/>
      </c>
      <c r="AW71" s="99" t="str">
        <f>IF(病床状況確認表!AW85="","",病床状況確認表!AW$15)</f>
        <v/>
      </c>
      <c r="AX71" s="99" t="str">
        <f>IF(病床状況確認表!AX85="","",病床状況確認表!AX$15)</f>
        <v/>
      </c>
      <c r="AY71" s="99" t="str">
        <f>IF(病床状況確認表!AY85="","",病床状況確認表!AY$15)</f>
        <v/>
      </c>
      <c r="AZ71" s="99" t="str">
        <f>IF(病床状況確認表!AZ85="","",病床状況確認表!AZ$15)</f>
        <v/>
      </c>
      <c r="BA71" s="99" t="str">
        <f>IF(病床状況確認表!BA85="","",病床状況確認表!BA$15)</f>
        <v/>
      </c>
      <c r="BB71" s="99" t="str">
        <f>IF(病床状況確認表!BB85="","",病床状況確認表!BB$15)</f>
        <v/>
      </c>
      <c r="BC71" s="99" t="str">
        <f>IF(病床状況確認表!BC85="","",病床状況確認表!BC$15)</f>
        <v/>
      </c>
      <c r="BD71" s="99" t="str">
        <f>IF(病床状況確認表!BD85="","",病床状況確認表!BD$15)</f>
        <v/>
      </c>
      <c r="BE71" s="99" t="str">
        <f>IF(病床状況確認表!BE85="","",病床状況確認表!BE$15)</f>
        <v/>
      </c>
      <c r="BF71" s="99" t="str">
        <f>IF(病床状況確認表!BF85="","",病床状況確認表!BF$15)</f>
        <v/>
      </c>
      <c r="BG71" s="99" t="str">
        <f>IF(病床状況確認表!BG85="","",病床状況確認表!BG$15)</f>
        <v/>
      </c>
      <c r="BH71" s="99" t="str">
        <f>IF(病床状況確認表!BH85="","",病床状況確認表!BH$15)</f>
        <v/>
      </c>
      <c r="BI71" s="99" t="str">
        <f>IF(病床状況確認表!BI85="","",病床状況確認表!BI$15)</f>
        <v/>
      </c>
      <c r="BJ71" s="99" t="str">
        <f>IF(病床状況確認表!BJ85="","",病床状況確認表!BJ$15)</f>
        <v/>
      </c>
      <c r="BK71" s="99" t="str">
        <f>IF(病床状況確認表!BK85="","",病床状況確認表!BK$15)</f>
        <v/>
      </c>
      <c r="BL71" s="99" t="str">
        <f>IF(病床状況確認表!BL85="","",病床状況確認表!BL$15)</f>
        <v/>
      </c>
      <c r="BM71" s="99" t="str">
        <f>IF(病床状況確認表!BM85="","",病床状況確認表!BM$15)</f>
        <v/>
      </c>
      <c r="BN71" s="99" t="str">
        <f>IF(病床状況確認表!BN85="","",病床状況確認表!BN$15)</f>
        <v/>
      </c>
      <c r="BO71" s="99" t="str">
        <f>IF(病床状況確認表!BO85="","",病床状況確認表!BO$15)</f>
        <v/>
      </c>
      <c r="BP71" s="99" t="str">
        <f>IF(病床状況確認表!BP85="","",病床状況確認表!BP$15)</f>
        <v/>
      </c>
      <c r="BQ71" s="99" t="str">
        <f>IF(病床状況確認表!BQ85="","",病床状況確認表!BQ$15)</f>
        <v/>
      </c>
      <c r="BR71" s="99" t="str">
        <f>IF(病床状況確認表!BR85="","",病床状況確認表!BR$15)</f>
        <v/>
      </c>
      <c r="BS71" s="99" t="str">
        <f>IF(病床状況確認表!BS85="","",病床状況確認表!BS$15)</f>
        <v/>
      </c>
      <c r="BT71" s="99" t="str">
        <f>IF(病床状況確認表!BT85="","",病床状況確認表!BT$15)</f>
        <v/>
      </c>
      <c r="BU71" s="99" t="str">
        <f>IF(病床状況確認表!BU85="","",病床状況確認表!BU$15)</f>
        <v/>
      </c>
      <c r="BV71" s="99" t="str">
        <f>IF(病床状況確認表!BV85="","",病床状況確認表!BV$15)</f>
        <v/>
      </c>
      <c r="BW71" s="99" t="str">
        <f>IF(病床状況確認表!BW85="","",病床状況確認表!BW$15)</f>
        <v/>
      </c>
      <c r="BX71" s="99" t="str">
        <f>IF(病床状況確認表!BX85="","",病床状況確認表!BX$15)</f>
        <v/>
      </c>
      <c r="BY71" s="99" t="str">
        <f>IF(病床状況確認表!BY85="","",病床状況確認表!BY$15)</f>
        <v/>
      </c>
      <c r="BZ71" s="99" t="str">
        <f>IF(病床状況確認表!BZ85="","",病床状況確認表!BZ$15)</f>
        <v/>
      </c>
      <c r="CA71" s="99" t="str">
        <f>IF(病床状況確認表!CA85="","",病床状況確認表!CA$15)</f>
        <v/>
      </c>
      <c r="CB71" s="99" t="str">
        <f>IF(病床状況確認表!CB85="","",病床状況確認表!CB$15)</f>
        <v/>
      </c>
      <c r="CC71" s="99" t="str">
        <f>IF(病床状況確認表!CC85="","",病床状況確認表!CC$15)</f>
        <v/>
      </c>
      <c r="CD71" s="99" t="str">
        <f>IF(病床状況確認表!CD85="","",病床状況確認表!CD$15)</f>
        <v/>
      </c>
      <c r="CE71" s="99" t="str">
        <f>IF(病床状況確認表!CE85="","",病床状況確認表!CE$15)</f>
        <v/>
      </c>
      <c r="CF71" s="99" t="str">
        <f>IF(病床状況確認表!CF85="","",病床状況確認表!CF$15)</f>
        <v/>
      </c>
      <c r="CG71" s="99" t="str">
        <f>IF(病床状況確認表!CG85="","",病床状況確認表!CG$15)</f>
        <v/>
      </c>
      <c r="CH71" s="99" t="str">
        <f>IF(病床状況確認表!CH85="","",病床状況確認表!CH$15)</f>
        <v/>
      </c>
      <c r="CI71" s="99" t="str">
        <f>IF(病床状況確認表!CI85="","",病床状況確認表!CI$15)</f>
        <v/>
      </c>
      <c r="CJ71" s="99" t="str">
        <f>IF(病床状況確認表!CJ85="","",病床状況確認表!CJ$15)</f>
        <v/>
      </c>
      <c r="CK71" s="99" t="str">
        <f>IF(病床状況確認表!CK85="","",病床状況確認表!CK$15)</f>
        <v/>
      </c>
      <c r="CL71" s="99" t="str">
        <f>IF(病床状況確認表!CL85="","",病床状況確認表!CL$15)</f>
        <v/>
      </c>
      <c r="CM71" s="99" t="str">
        <f>IF(病床状況確認表!CM85="","",病床状況確認表!CM$15)</f>
        <v/>
      </c>
      <c r="CN71" s="99" t="str">
        <f>IF(病床状況確認表!CN85="","",病床状況確認表!CN$15)</f>
        <v/>
      </c>
      <c r="CO71" s="99" t="str">
        <f>IF(病床状況確認表!CO85="","",病床状況確認表!CO$15)</f>
        <v/>
      </c>
      <c r="CP71" s="99" t="str">
        <f>IF(病床状況確認表!CP85="","",病床状況確認表!CP$15)</f>
        <v/>
      </c>
      <c r="CQ71" s="99" t="str">
        <f>IF(病床状況確認表!CQ85="","",病床状況確認表!CQ$15)</f>
        <v/>
      </c>
      <c r="CR71" s="99" t="str">
        <f>IF(病床状況確認表!CR85="","",病床状況確認表!CR$15)</f>
        <v/>
      </c>
      <c r="CS71" s="99" t="str">
        <f>IF(病床状況確認表!CS85="","",病床状況確認表!CS$15)</f>
        <v/>
      </c>
      <c r="CT71" s="99" t="str">
        <f>IF(病床状況確認表!CT85="","",病床状況確認表!CT$15)</f>
        <v/>
      </c>
      <c r="CU71" s="99" t="str">
        <f>IF(病床状況確認表!CU85="","",病床状況確認表!CU$15)</f>
        <v/>
      </c>
      <c r="CV71" s="99" t="str">
        <f>IF(病床状況確認表!CV85="","",病床状況確認表!CV$15)</f>
        <v/>
      </c>
      <c r="CW71" s="99" t="str">
        <f>IF(病床状況確認表!CW85="","",病床状況確認表!CW$15)</f>
        <v/>
      </c>
      <c r="CX71" s="99" t="str">
        <f>IF(病床状況確認表!CX85="","",病床状況確認表!CX$15)</f>
        <v/>
      </c>
      <c r="CY71" s="99" t="str">
        <f>IF(病床状況確認表!CY85="","",病床状況確認表!CY$15)</f>
        <v/>
      </c>
      <c r="CZ71" s="99" t="str">
        <f>IF(病床状況確認表!CZ85="","",病床状況確認表!CZ$15)</f>
        <v/>
      </c>
      <c r="DA71" s="99" t="str">
        <f>IF(病床状況確認表!DA85="","",病床状況確認表!DA$15)</f>
        <v/>
      </c>
      <c r="DB71" s="99" t="str">
        <f>IF(病床状況確認表!DB85="","",病床状況確認表!DB$15)</f>
        <v/>
      </c>
      <c r="DC71" s="99" t="str">
        <f>IF(病床状況確認表!DC85="","",病床状況確認表!DC$15)</f>
        <v/>
      </c>
      <c r="DD71" s="99" t="str">
        <f>IF(病床状況確認表!DD85="","",病床状況確認表!DD$15)</f>
        <v/>
      </c>
      <c r="DE71" s="99" t="str">
        <f>IF(病床状況確認表!DE85="","",病床状況確認表!DE$15)</f>
        <v/>
      </c>
      <c r="DF71" s="99" t="str">
        <f>IF(病床状況確認表!DF85="","",病床状況確認表!DF$15)</f>
        <v/>
      </c>
      <c r="DG71" s="99" t="str">
        <f>IF(病床状況確認表!DG85="","",病床状況確認表!DG$15)</f>
        <v/>
      </c>
      <c r="DH71" s="99" t="str">
        <f>IF(病床状況確認表!DH85="","",病床状況確認表!DH$15)</f>
        <v/>
      </c>
      <c r="DI71" s="99" t="str">
        <f>IF(病床状況確認表!DI85="","",病床状況確認表!DI$15)</f>
        <v/>
      </c>
      <c r="DJ71" s="99" t="str">
        <f>IF(病床状況確認表!DJ85="","",病床状況確認表!DJ$15)</f>
        <v/>
      </c>
      <c r="DK71" s="99" t="str">
        <f>IF(病床状況確認表!DK85="","",病床状況確認表!DK$15)</f>
        <v/>
      </c>
      <c r="DL71" s="99" t="str">
        <f>IF(病床状況確認表!DL85="","",病床状況確認表!DL$15)</f>
        <v/>
      </c>
      <c r="DM71" s="99" t="str">
        <f>IF(病床状況確認表!DM85="","",病床状況確認表!DM$15)</f>
        <v/>
      </c>
      <c r="DN71" s="99" t="str">
        <f>IF(病床状況確認表!DN85="","",病床状況確認表!DN$15)</f>
        <v/>
      </c>
      <c r="DO71" s="99" t="str">
        <f>IF(病床状況確認表!DO85="","",病床状況確認表!DO$15)</f>
        <v/>
      </c>
      <c r="DP71" s="99" t="str">
        <f>IF(病床状況確認表!DP85="","",病床状況確認表!DP$15)</f>
        <v/>
      </c>
      <c r="DQ71" s="99" t="str">
        <f>IF(病床状況確認表!DQ85="","",病床状況確認表!DQ$15)</f>
        <v/>
      </c>
      <c r="DR71" s="99" t="str">
        <f>IF(病床状況確認表!DR85="","",病床状況確認表!DR$15)</f>
        <v/>
      </c>
      <c r="DS71" s="99" t="str">
        <f>IF(病床状況確認表!DS85="","",病床状況確認表!DS$15)</f>
        <v/>
      </c>
      <c r="DT71" s="99" t="str">
        <f>IF(病床状況確認表!DT85="","",病床状況確認表!DT$15)</f>
        <v/>
      </c>
      <c r="DU71" s="99" t="str">
        <f>IF(病床状況確認表!DU85="","",病床状況確認表!DU$15)</f>
        <v/>
      </c>
      <c r="DV71" s="99" t="str">
        <f>IF(病床状況確認表!DV85="","",病床状況確認表!DV$15)</f>
        <v/>
      </c>
      <c r="DW71" s="99" t="str">
        <f>IF(病床状況確認表!DW85="","",病床状況確認表!DW$15)</f>
        <v/>
      </c>
      <c r="DX71" s="99" t="str">
        <f>IF(病床状況確認表!DX85="","",病床状況確認表!DX$15)</f>
        <v/>
      </c>
      <c r="DY71" s="99" t="str">
        <f>IF(病床状況確認表!DY85="","",病床状況確認表!DY$15)</f>
        <v/>
      </c>
      <c r="DZ71" s="99" t="str">
        <f>IF(病床状況確認表!DZ85="","",病床状況確認表!DZ$15)</f>
        <v/>
      </c>
      <c r="EA71" s="99" t="str">
        <f>IF(病床状況確認表!EA85="","",病床状況確認表!EA$15)</f>
        <v/>
      </c>
      <c r="EB71" s="99" t="str">
        <f>IF(病床状況確認表!EB85="","",病床状況確認表!EB$15)</f>
        <v/>
      </c>
      <c r="EC71" s="99" t="str">
        <f>IF(病床状況確認表!EC85="","",病床状況確認表!EC$15)</f>
        <v/>
      </c>
      <c r="ED71" s="99" t="str">
        <f>IF(病床状況確認表!ED85="","",病床状況確認表!ED$15)</f>
        <v/>
      </c>
      <c r="EE71" s="99" t="str">
        <f>IF(病床状況確認表!EE85="","",病床状況確認表!EE$15)</f>
        <v/>
      </c>
      <c r="EF71" s="99" t="str">
        <f>IF(病床状況確認表!EF85="","",病床状況確認表!EF$15)</f>
        <v/>
      </c>
      <c r="EG71" s="99" t="str">
        <f>IF(病床状況確認表!EG85="","",病床状況確認表!EG$15)</f>
        <v/>
      </c>
      <c r="EH71" s="99" t="str">
        <f>IF(病床状況確認表!EH85="","",病床状況確認表!EH$15)</f>
        <v/>
      </c>
      <c r="EI71" s="99" t="str">
        <f>IF(病床状況確認表!EI85="","",病床状況確認表!EI$15)</f>
        <v/>
      </c>
      <c r="EJ71" s="99" t="str">
        <f>IF(病床状況確認表!EJ85="","",病床状況確認表!EJ$15)</f>
        <v/>
      </c>
      <c r="EK71" s="99" t="str">
        <f>IF(病床状況確認表!EK85="","",病床状況確認表!EK$15)</f>
        <v/>
      </c>
      <c r="EL71" s="99" t="str">
        <f>IF(病床状況確認表!EL85="","",病床状況確認表!EL$15)</f>
        <v/>
      </c>
      <c r="EM71" s="99" t="str">
        <f>IF(病床状況確認表!EM85="","",病床状況確認表!EM$15)</f>
        <v/>
      </c>
      <c r="EN71" s="99" t="str">
        <f>IF(病床状況確認表!EN85="","",病床状況確認表!EN$15)</f>
        <v/>
      </c>
      <c r="EO71" s="99" t="str">
        <f>IF(病床状況確認表!EO85="","",病床状況確認表!EO$15)</f>
        <v/>
      </c>
      <c r="EP71" s="99" t="str">
        <f>IF(病床状況確認表!EP85="","",病床状況確認表!EP$15)</f>
        <v/>
      </c>
      <c r="EQ71" s="99" t="str">
        <f>IF(病床状況確認表!EQ85="","",病床状況確認表!EQ$15)</f>
        <v/>
      </c>
      <c r="ER71" s="99" t="str">
        <f>IF(病床状況確認表!ER85="","",病床状況確認表!ER$15)</f>
        <v/>
      </c>
      <c r="ES71" s="99" t="str">
        <f>IF(病床状況確認表!ES85="","",病床状況確認表!ES$15)</f>
        <v/>
      </c>
      <c r="ET71" s="99" t="str">
        <f>IF(病床状況確認表!ET85="","",病床状況確認表!ET$15)</f>
        <v/>
      </c>
      <c r="EU71" s="99" t="str">
        <f>IF(病床状況確認表!EU85="","",病床状況確認表!EU$15)</f>
        <v/>
      </c>
      <c r="EV71" s="99" t="str">
        <f>IF(病床状況確認表!EV85="","",病床状況確認表!EV$15)</f>
        <v/>
      </c>
      <c r="EW71" s="99" t="str">
        <f>IF(病床状況確認表!EW85="","",病床状況確認表!EW$15)</f>
        <v/>
      </c>
      <c r="EX71" s="99" t="str">
        <f>IF(病床状況確認表!EX85="","",病床状況確認表!EX$15)</f>
        <v/>
      </c>
      <c r="EY71" s="99" t="str">
        <f>IF(病床状況確認表!EY85="","",病床状況確認表!EY$15)</f>
        <v/>
      </c>
      <c r="EZ71" s="99" t="str">
        <f>IF(病床状況確認表!EZ85="","",病床状況確認表!EZ$15)</f>
        <v/>
      </c>
      <c r="FA71" s="99" t="str">
        <f>IF(病床状況確認表!FA85="","",病床状況確認表!FA$15)</f>
        <v/>
      </c>
      <c r="FB71" s="99" t="str">
        <f>IF(病床状況確認表!FB85="","",病床状況確認表!FB$15)</f>
        <v/>
      </c>
      <c r="FC71" s="99" t="str">
        <f>IF(病床状況確認表!FC85="","",病床状況確認表!FC$15)</f>
        <v/>
      </c>
      <c r="FD71" s="99" t="str">
        <f>IF(病床状況確認表!FD85="","",病床状況確認表!FD$15)</f>
        <v/>
      </c>
      <c r="FE71" s="99" t="str">
        <f>IF(病床状況確認表!FE85="","",病床状況確認表!FE$15)</f>
        <v/>
      </c>
      <c r="FF71" s="99" t="str">
        <f>IF(病床状況確認表!FF85="","",病床状況確認表!FF$15)</f>
        <v/>
      </c>
      <c r="FG71" s="99" t="str">
        <f>IF(病床状況確認表!FG85="","",病床状況確認表!FG$15)</f>
        <v/>
      </c>
      <c r="FH71" s="99" t="str">
        <f>IF(病床状況確認表!FH85="","",病床状況確認表!FH$15)</f>
        <v/>
      </c>
      <c r="FI71" s="99" t="str">
        <f>IF(病床状況確認表!FI85="","",病床状況確認表!FI$15)</f>
        <v/>
      </c>
      <c r="FJ71" s="99" t="str">
        <f>IF(病床状況確認表!FJ85="","",病床状況確認表!FJ$15)</f>
        <v/>
      </c>
      <c r="FK71" s="99" t="str">
        <f>IF(病床状況確認表!FK85="","",病床状況確認表!FK$15)</f>
        <v/>
      </c>
      <c r="FL71" s="99" t="str">
        <f>IF(病床状況確認表!FL85="","",病床状況確認表!FL$15)</f>
        <v/>
      </c>
      <c r="FM71" s="99" t="str">
        <f>IF(病床状況確認表!FM85="","",病床状況確認表!FM$15)</f>
        <v/>
      </c>
      <c r="FN71" s="99" t="str">
        <f>IF(病床状況確認表!FN85="","",病床状況確認表!FN$15)</f>
        <v/>
      </c>
      <c r="FO71" s="99" t="str">
        <f>IF(病床状況確認表!FO85="","",病床状況確認表!FO$15)</f>
        <v/>
      </c>
      <c r="FP71" s="99" t="str">
        <f>IF(病床状況確認表!FP85="","",病床状況確認表!FP$15)</f>
        <v/>
      </c>
      <c r="FQ71" s="99" t="str">
        <f>IF(病床状況確認表!FQ85="","",病床状況確認表!FQ$15)</f>
        <v/>
      </c>
      <c r="FR71" s="99" t="str">
        <f>IF(病床状況確認表!FR85="","",病床状況確認表!FR$15)</f>
        <v/>
      </c>
      <c r="FS71" s="99" t="str">
        <f>IF(病床状況確認表!FS85="","",病床状況確認表!FS$15)</f>
        <v/>
      </c>
      <c r="FT71" s="99" t="str">
        <f>IF(病床状況確認表!FT85="","",病床状況確認表!FT$15)</f>
        <v/>
      </c>
      <c r="FU71" s="99" t="str">
        <f>IF(病床状況確認表!FU85="","",病床状況確認表!FU$15)</f>
        <v/>
      </c>
      <c r="FV71" s="99" t="str">
        <f>IF(病床状況確認表!FV85="","",病床状況確認表!FV$15)</f>
        <v/>
      </c>
      <c r="FW71" s="99" t="str">
        <f>IF(病床状況確認表!FW85="","",病床状況確認表!FW$15)</f>
        <v/>
      </c>
      <c r="FX71" s="99" t="str">
        <f>IF(病床状況確認表!FX85="","",病床状況確認表!FX$15)</f>
        <v/>
      </c>
      <c r="FY71" s="99" t="str">
        <f>IF(病床状況確認表!FY85="","",病床状況確認表!FY$15)</f>
        <v/>
      </c>
      <c r="FZ71" s="99" t="str">
        <f>IF(病床状況確認表!FZ85="","",病床状況確認表!FZ$15)</f>
        <v/>
      </c>
      <c r="GA71" s="99" t="str">
        <f>IF(病床状況確認表!GA85="","",病床状況確認表!GA$15)</f>
        <v/>
      </c>
      <c r="GB71" s="99" t="str">
        <f>IF(病床状況確認表!GB85="","",病床状況確認表!GB$15)</f>
        <v/>
      </c>
      <c r="GC71" s="99" t="str">
        <f>IF(病床状況確認表!GC85="","",病床状況確認表!GC$15)</f>
        <v/>
      </c>
      <c r="GD71" s="99" t="str">
        <f>IF(病床状況確認表!GD85="","",病床状況確認表!GD$15)</f>
        <v/>
      </c>
      <c r="GE71" s="99" t="str">
        <f>IF(病床状況確認表!GE85="","",病床状況確認表!GE$15)</f>
        <v/>
      </c>
      <c r="GF71" s="27" t="str">
        <f t="shared" si="165"/>
        <v/>
      </c>
      <c r="GG71" s="12">
        <f t="shared" si="166"/>
        <v>0</v>
      </c>
      <c r="GH71" s="12">
        <f t="shared" si="167"/>
        <v>0</v>
      </c>
      <c r="GI71" s="45">
        <f>IFERROR(VLOOKUP(AT$3&amp;C71&amp;D71,データ!D:E,2,0),0)</f>
        <v>0</v>
      </c>
      <c r="GJ71" s="45">
        <f t="shared" si="163"/>
        <v>0</v>
      </c>
      <c r="GK71" s="1">
        <f t="shared" si="168"/>
        <v>0</v>
      </c>
      <c r="GL71" s="1" t="str">
        <f t="shared" si="164"/>
        <v/>
      </c>
    </row>
    <row r="72" spans="1:194">
      <c r="A72" s="1" t="str">
        <f>IF(GL72="","",MAX($A$6:A71)+1)</f>
        <v/>
      </c>
      <c r="B72" s="27"/>
      <c r="C72" s="6"/>
      <c r="D72" s="6"/>
      <c r="E72" s="97" t="str">
        <f>IF(病床状況確認表!E86="","",病床状況確認表!E$15)</f>
        <v/>
      </c>
      <c r="F72" s="98" t="str">
        <f>IF(病床状況確認表!F86="","",病床状況確認表!F$15)</f>
        <v/>
      </c>
      <c r="G72" s="98" t="str">
        <f>IF(病床状況確認表!G86="","",病床状況確認表!G$15)</f>
        <v/>
      </c>
      <c r="H72" s="98" t="str">
        <f>IF(病床状況確認表!H86="","",病床状況確認表!H$15)</f>
        <v/>
      </c>
      <c r="I72" s="98" t="str">
        <f>IF(病床状況確認表!I86="","",病床状況確認表!I$15)</f>
        <v/>
      </c>
      <c r="J72" s="98" t="str">
        <f>IF(病床状況確認表!J86="","",病床状況確認表!J$15)</f>
        <v/>
      </c>
      <c r="K72" s="98" t="str">
        <f>IF(病床状況確認表!K86="","",病床状況確認表!K$15)</f>
        <v/>
      </c>
      <c r="L72" s="98" t="str">
        <f>IF(病床状況確認表!L86="","",病床状況確認表!L$15)</f>
        <v/>
      </c>
      <c r="M72" s="98" t="str">
        <f>IF(病床状況確認表!M86="","",病床状況確認表!M$15)</f>
        <v/>
      </c>
      <c r="N72" s="98" t="str">
        <f>IF(病床状況確認表!N86="","",病床状況確認表!N$15)</f>
        <v/>
      </c>
      <c r="O72" s="98" t="str">
        <f>IF(病床状況確認表!O86="","",病床状況確認表!O$15)</f>
        <v/>
      </c>
      <c r="P72" s="98" t="str">
        <f>IF(病床状況確認表!P86="","",病床状況確認表!P$15)</f>
        <v/>
      </c>
      <c r="Q72" s="98" t="str">
        <f>IF(病床状況確認表!Q86="","",病床状況確認表!Q$15)</f>
        <v/>
      </c>
      <c r="R72" s="98" t="str">
        <f>IF(病床状況確認表!R86="","",病床状況確認表!R$15)</f>
        <v/>
      </c>
      <c r="S72" s="98" t="str">
        <f>IF(病床状況確認表!S86="","",病床状況確認表!S$15)</f>
        <v/>
      </c>
      <c r="T72" s="98" t="str">
        <f>IF(病床状況確認表!T86="","",病床状況確認表!T$15)</f>
        <v/>
      </c>
      <c r="U72" s="98" t="str">
        <f>IF(病床状況確認表!U86="","",病床状況確認表!U$15)</f>
        <v/>
      </c>
      <c r="V72" s="98" t="str">
        <f>IF(病床状況確認表!V86="","",病床状況確認表!V$15)</f>
        <v/>
      </c>
      <c r="W72" s="98" t="str">
        <f>IF(病床状況確認表!W86="","",病床状況確認表!W$15)</f>
        <v/>
      </c>
      <c r="X72" s="98" t="str">
        <f>IF(病床状況確認表!X86="","",病床状況確認表!X$15)</f>
        <v/>
      </c>
      <c r="Y72" s="98" t="str">
        <f>IF(病床状況確認表!Y86="","",病床状況確認表!Y$15)</f>
        <v/>
      </c>
      <c r="Z72" s="98" t="str">
        <f>IF(病床状況確認表!Z86="","",病床状況確認表!Z$15)</f>
        <v/>
      </c>
      <c r="AA72" s="98" t="str">
        <f>IF(病床状況確認表!AA86="","",病床状況確認表!AA$15)</f>
        <v/>
      </c>
      <c r="AB72" s="98" t="str">
        <f>IF(病床状況確認表!AB86="","",病床状況確認表!AB$15)</f>
        <v/>
      </c>
      <c r="AC72" s="98" t="str">
        <f>IF(病床状況確認表!AC86="","",病床状況確認表!AC$15)</f>
        <v/>
      </c>
      <c r="AD72" s="98" t="str">
        <f>IF(病床状況確認表!AD86="","",病床状況確認表!AD$15)</f>
        <v/>
      </c>
      <c r="AE72" s="98" t="str">
        <f>IF(病床状況確認表!AE86="","",病床状況確認表!AE$15)</f>
        <v/>
      </c>
      <c r="AF72" s="98" t="str">
        <f>IF(病床状況確認表!AF86="","",病床状況確認表!AF$15)</f>
        <v/>
      </c>
      <c r="AG72" s="98" t="str">
        <f>IF(病床状況確認表!AG86="","",病床状況確認表!AG$15)</f>
        <v/>
      </c>
      <c r="AH72" s="98" t="str">
        <f>IF(病床状況確認表!AH86="","",病床状況確認表!AH$15)</f>
        <v/>
      </c>
      <c r="AI72" s="98" t="str">
        <f>IF(病床状況確認表!AI86="","",病床状況確認表!AI$15)</f>
        <v/>
      </c>
      <c r="AJ72" s="99" t="str">
        <f>IF(病床状況確認表!AJ86="","",病床状況確認表!AJ$15)</f>
        <v/>
      </c>
      <c r="AK72" s="99" t="str">
        <f>IF(病床状況確認表!AK86="","",病床状況確認表!AK$15)</f>
        <v/>
      </c>
      <c r="AL72" s="99" t="str">
        <f>IF(病床状況確認表!AL86="","",病床状況確認表!AL$15)</f>
        <v/>
      </c>
      <c r="AM72" s="99" t="str">
        <f>IF(病床状況確認表!AM86="","",病床状況確認表!AM$15)</f>
        <v/>
      </c>
      <c r="AN72" s="99" t="str">
        <f>IF(病床状況確認表!AN86="","",病床状況確認表!AN$15)</f>
        <v/>
      </c>
      <c r="AO72" s="99" t="str">
        <f>IF(病床状況確認表!AO86="","",病床状況確認表!AO$15)</f>
        <v/>
      </c>
      <c r="AP72" s="99" t="str">
        <f>IF(病床状況確認表!AP86="","",病床状況確認表!AP$15)</f>
        <v/>
      </c>
      <c r="AQ72" s="99" t="str">
        <f>IF(病床状況確認表!AQ86="","",病床状況確認表!AQ$15)</f>
        <v/>
      </c>
      <c r="AR72" s="99" t="str">
        <f>IF(病床状況確認表!AR86="","",病床状況確認表!AR$15)</f>
        <v/>
      </c>
      <c r="AS72" s="99" t="str">
        <f>IF(病床状況確認表!AS86="","",病床状況確認表!AS$15)</f>
        <v/>
      </c>
      <c r="AT72" s="99" t="str">
        <f>IF(病床状況確認表!AT86="","",病床状況確認表!AT$15)</f>
        <v/>
      </c>
      <c r="AU72" s="99" t="str">
        <f>IF(病床状況確認表!AU86="","",病床状況確認表!AU$15)</f>
        <v/>
      </c>
      <c r="AV72" s="99" t="str">
        <f>IF(病床状況確認表!AV86="","",病床状況確認表!AV$15)</f>
        <v/>
      </c>
      <c r="AW72" s="99" t="str">
        <f>IF(病床状況確認表!AW86="","",病床状況確認表!AW$15)</f>
        <v/>
      </c>
      <c r="AX72" s="99" t="str">
        <f>IF(病床状況確認表!AX86="","",病床状況確認表!AX$15)</f>
        <v/>
      </c>
      <c r="AY72" s="99" t="str">
        <f>IF(病床状況確認表!AY86="","",病床状況確認表!AY$15)</f>
        <v/>
      </c>
      <c r="AZ72" s="99" t="str">
        <f>IF(病床状況確認表!AZ86="","",病床状況確認表!AZ$15)</f>
        <v/>
      </c>
      <c r="BA72" s="99" t="str">
        <f>IF(病床状況確認表!BA86="","",病床状況確認表!BA$15)</f>
        <v/>
      </c>
      <c r="BB72" s="99" t="str">
        <f>IF(病床状況確認表!BB86="","",病床状況確認表!BB$15)</f>
        <v/>
      </c>
      <c r="BC72" s="99" t="str">
        <f>IF(病床状況確認表!BC86="","",病床状況確認表!BC$15)</f>
        <v/>
      </c>
      <c r="BD72" s="99" t="str">
        <f>IF(病床状況確認表!BD86="","",病床状況確認表!BD$15)</f>
        <v/>
      </c>
      <c r="BE72" s="99" t="str">
        <f>IF(病床状況確認表!BE86="","",病床状況確認表!BE$15)</f>
        <v/>
      </c>
      <c r="BF72" s="99" t="str">
        <f>IF(病床状況確認表!BF86="","",病床状況確認表!BF$15)</f>
        <v/>
      </c>
      <c r="BG72" s="99" t="str">
        <f>IF(病床状況確認表!BG86="","",病床状況確認表!BG$15)</f>
        <v/>
      </c>
      <c r="BH72" s="99" t="str">
        <f>IF(病床状況確認表!BH86="","",病床状況確認表!BH$15)</f>
        <v/>
      </c>
      <c r="BI72" s="99" t="str">
        <f>IF(病床状況確認表!BI86="","",病床状況確認表!BI$15)</f>
        <v/>
      </c>
      <c r="BJ72" s="99" t="str">
        <f>IF(病床状況確認表!BJ86="","",病床状況確認表!BJ$15)</f>
        <v/>
      </c>
      <c r="BK72" s="99" t="str">
        <f>IF(病床状況確認表!BK86="","",病床状況確認表!BK$15)</f>
        <v/>
      </c>
      <c r="BL72" s="99" t="str">
        <f>IF(病床状況確認表!BL86="","",病床状況確認表!BL$15)</f>
        <v/>
      </c>
      <c r="BM72" s="99" t="str">
        <f>IF(病床状況確認表!BM86="","",病床状況確認表!BM$15)</f>
        <v/>
      </c>
      <c r="BN72" s="99" t="str">
        <f>IF(病床状況確認表!BN86="","",病床状況確認表!BN$15)</f>
        <v/>
      </c>
      <c r="BO72" s="99" t="str">
        <f>IF(病床状況確認表!BO86="","",病床状況確認表!BO$15)</f>
        <v/>
      </c>
      <c r="BP72" s="99" t="str">
        <f>IF(病床状況確認表!BP86="","",病床状況確認表!BP$15)</f>
        <v/>
      </c>
      <c r="BQ72" s="99" t="str">
        <f>IF(病床状況確認表!BQ86="","",病床状況確認表!BQ$15)</f>
        <v/>
      </c>
      <c r="BR72" s="99" t="str">
        <f>IF(病床状況確認表!BR86="","",病床状況確認表!BR$15)</f>
        <v/>
      </c>
      <c r="BS72" s="99" t="str">
        <f>IF(病床状況確認表!BS86="","",病床状況確認表!BS$15)</f>
        <v/>
      </c>
      <c r="BT72" s="99" t="str">
        <f>IF(病床状況確認表!BT86="","",病床状況確認表!BT$15)</f>
        <v/>
      </c>
      <c r="BU72" s="99" t="str">
        <f>IF(病床状況確認表!BU86="","",病床状況確認表!BU$15)</f>
        <v/>
      </c>
      <c r="BV72" s="99" t="str">
        <f>IF(病床状況確認表!BV86="","",病床状況確認表!BV$15)</f>
        <v/>
      </c>
      <c r="BW72" s="99" t="str">
        <f>IF(病床状況確認表!BW86="","",病床状況確認表!BW$15)</f>
        <v/>
      </c>
      <c r="BX72" s="99" t="str">
        <f>IF(病床状況確認表!BX86="","",病床状況確認表!BX$15)</f>
        <v/>
      </c>
      <c r="BY72" s="99" t="str">
        <f>IF(病床状況確認表!BY86="","",病床状況確認表!BY$15)</f>
        <v/>
      </c>
      <c r="BZ72" s="99" t="str">
        <f>IF(病床状況確認表!BZ86="","",病床状況確認表!BZ$15)</f>
        <v/>
      </c>
      <c r="CA72" s="99" t="str">
        <f>IF(病床状況確認表!CA86="","",病床状況確認表!CA$15)</f>
        <v/>
      </c>
      <c r="CB72" s="99" t="str">
        <f>IF(病床状況確認表!CB86="","",病床状況確認表!CB$15)</f>
        <v/>
      </c>
      <c r="CC72" s="99" t="str">
        <f>IF(病床状況確認表!CC86="","",病床状況確認表!CC$15)</f>
        <v/>
      </c>
      <c r="CD72" s="99" t="str">
        <f>IF(病床状況確認表!CD86="","",病床状況確認表!CD$15)</f>
        <v/>
      </c>
      <c r="CE72" s="99" t="str">
        <f>IF(病床状況確認表!CE86="","",病床状況確認表!CE$15)</f>
        <v/>
      </c>
      <c r="CF72" s="99" t="str">
        <f>IF(病床状況確認表!CF86="","",病床状況確認表!CF$15)</f>
        <v/>
      </c>
      <c r="CG72" s="99" t="str">
        <f>IF(病床状況確認表!CG86="","",病床状況確認表!CG$15)</f>
        <v/>
      </c>
      <c r="CH72" s="99" t="str">
        <f>IF(病床状況確認表!CH86="","",病床状況確認表!CH$15)</f>
        <v/>
      </c>
      <c r="CI72" s="99" t="str">
        <f>IF(病床状況確認表!CI86="","",病床状況確認表!CI$15)</f>
        <v/>
      </c>
      <c r="CJ72" s="99" t="str">
        <f>IF(病床状況確認表!CJ86="","",病床状況確認表!CJ$15)</f>
        <v/>
      </c>
      <c r="CK72" s="99" t="str">
        <f>IF(病床状況確認表!CK86="","",病床状況確認表!CK$15)</f>
        <v/>
      </c>
      <c r="CL72" s="99" t="str">
        <f>IF(病床状況確認表!CL86="","",病床状況確認表!CL$15)</f>
        <v/>
      </c>
      <c r="CM72" s="99" t="str">
        <f>IF(病床状況確認表!CM86="","",病床状況確認表!CM$15)</f>
        <v/>
      </c>
      <c r="CN72" s="99" t="str">
        <f>IF(病床状況確認表!CN86="","",病床状況確認表!CN$15)</f>
        <v/>
      </c>
      <c r="CO72" s="99" t="str">
        <f>IF(病床状況確認表!CO86="","",病床状況確認表!CO$15)</f>
        <v/>
      </c>
      <c r="CP72" s="99" t="str">
        <f>IF(病床状況確認表!CP86="","",病床状況確認表!CP$15)</f>
        <v/>
      </c>
      <c r="CQ72" s="99" t="str">
        <f>IF(病床状況確認表!CQ86="","",病床状況確認表!CQ$15)</f>
        <v/>
      </c>
      <c r="CR72" s="99" t="str">
        <f>IF(病床状況確認表!CR86="","",病床状況確認表!CR$15)</f>
        <v/>
      </c>
      <c r="CS72" s="99" t="str">
        <f>IF(病床状況確認表!CS86="","",病床状況確認表!CS$15)</f>
        <v/>
      </c>
      <c r="CT72" s="99" t="str">
        <f>IF(病床状況確認表!CT86="","",病床状況確認表!CT$15)</f>
        <v/>
      </c>
      <c r="CU72" s="99" t="str">
        <f>IF(病床状況確認表!CU86="","",病床状況確認表!CU$15)</f>
        <v/>
      </c>
      <c r="CV72" s="99" t="str">
        <f>IF(病床状況確認表!CV86="","",病床状況確認表!CV$15)</f>
        <v/>
      </c>
      <c r="CW72" s="99" t="str">
        <f>IF(病床状況確認表!CW86="","",病床状況確認表!CW$15)</f>
        <v/>
      </c>
      <c r="CX72" s="99" t="str">
        <f>IF(病床状況確認表!CX86="","",病床状況確認表!CX$15)</f>
        <v/>
      </c>
      <c r="CY72" s="99" t="str">
        <f>IF(病床状況確認表!CY86="","",病床状況確認表!CY$15)</f>
        <v/>
      </c>
      <c r="CZ72" s="99" t="str">
        <f>IF(病床状況確認表!CZ86="","",病床状況確認表!CZ$15)</f>
        <v/>
      </c>
      <c r="DA72" s="99" t="str">
        <f>IF(病床状況確認表!DA86="","",病床状況確認表!DA$15)</f>
        <v/>
      </c>
      <c r="DB72" s="99" t="str">
        <f>IF(病床状況確認表!DB86="","",病床状況確認表!DB$15)</f>
        <v/>
      </c>
      <c r="DC72" s="99" t="str">
        <f>IF(病床状況確認表!DC86="","",病床状況確認表!DC$15)</f>
        <v/>
      </c>
      <c r="DD72" s="99" t="str">
        <f>IF(病床状況確認表!DD86="","",病床状況確認表!DD$15)</f>
        <v/>
      </c>
      <c r="DE72" s="99" t="str">
        <f>IF(病床状況確認表!DE86="","",病床状況確認表!DE$15)</f>
        <v/>
      </c>
      <c r="DF72" s="99" t="str">
        <f>IF(病床状況確認表!DF86="","",病床状況確認表!DF$15)</f>
        <v/>
      </c>
      <c r="DG72" s="99" t="str">
        <f>IF(病床状況確認表!DG86="","",病床状況確認表!DG$15)</f>
        <v/>
      </c>
      <c r="DH72" s="99" t="str">
        <f>IF(病床状況確認表!DH86="","",病床状況確認表!DH$15)</f>
        <v/>
      </c>
      <c r="DI72" s="99" t="str">
        <f>IF(病床状況確認表!DI86="","",病床状況確認表!DI$15)</f>
        <v/>
      </c>
      <c r="DJ72" s="99" t="str">
        <f>IF(病床状況確認表!DJ86="","",病床状況確認表!DJ$15)</f>
        <v/>
      </c>
      <c r="DK72" s="99" t="str">
        <f>IF(病床状況確認表!DK86="","",病床状況確認表!DK$15)</f>
        <v/>
      </c>
      <c r="DL72" s="99" t="str">
        <f>IF(病床状況確認表!DL86="","",病床状況確認表!DL$15)</f>
        <v/>
      </c>
      <c r="DM72" s="99" t="str">
        <f>IF(病床状況確認表!DM86="","",病床状況確認表!DM$15)</f>
        <v/>
      </c>
      <c r="DN72" s="99" t="str">
        <f>IF(病床状況確認表!DN86="","",病床状況確認表!DN$15)</f>
        <v/>
      </c>
      <c r="DO72" s="99" t="str">
        <f>IF(病床状況確認表!DO86="","",病床状況確認表!DO$15)</f>
        <v/>
      </c>
      <c r="DP72" s="99" t="str">
        <f>IF(病床状況確認表!DP86="","",病床状況確認表!DP$15)</f>
        <v/>
      </c>
      <c r="DQ72" s="99" t="str">
        <f>IF(病床状況確認表!DQ86="","",病床状況確認表!DQ$15)</f>
        <v/>
      </c>
      <c r="DR72" s="99" t="str">
        <f>IF(病床状況確認表!DR86="","",病床状況確認表!DR$15)</f>
        <v/>
      </c>
      <c r="DS72" s="99" t="str">
        <f>IF(病床状況確認表!DS86="","",病床状況確認表!DS$15)</f>
        <v/>
      </c>
      <c r="DT72" s="99" t="str">
        <f>IF(病床状況確認表!DT86="","",病床状況確認表!DT$15)</f>
        <v/>
      </c>
      <c r="DU72" s="99" t="str">
        <f>IF(病床状況確認表!DU86="","",病床状況確認表!DU$15)</f>
        <v/>
      </c>
      <c r="DV72" s="99" t="str">
        <f>IF(病床状況確認表!DV86="","",病床状況確認表!DV$15)</f>
        <v/>
      </c>
      <c r="DW72" s="99" t="str">
        <f>IF(病床状況確認表!DW86="","",病床状況確認表!DW$15)</f>
        <v/>
      </c>
      <c r="DX72" s="99" t="str">
        <f>IF(病床状況確認表!DX86="","",病床状況確認表!DX$15)</f>
        <v/>
      </c>
      <c r="DY72" s="99" t="str">
        <f>IF(病床状況確認表!DY86="","",病床状況確認表!DY$15)</f>
        <v/>
      </c>
      <c r="DZ72" s="99" t="str">
        <f>IF(病床状況確認表!DZ86="","",病床状況確認表!DZ$15)</f>
        <v/>
      </c>
      <c r="EA72" s="99" t="str">
        <f>IF(病床状況確認表!EA86="","",病床状況確認表!EA$15)</f>
        <v/>
      </c>
      <c r="EB72" s="99" t="str">
        <f>IF(病床状況確認表!EB86="","",病床状況確認表!EB$15)</f>
        <v/>
      </c>
      <c r="EC72" s="99" t="str">
        <f>IF(病床状況確認表!EC86="","",病床状況確認表!EC$15)</f>
        <v/>
      </c>
      <c r="ED72" s="99" t="str">
        <f>IF(病床状況確認表!ED86="","",病床状況確認表!ED$15)</f>
        <v/>
      </c>
      <c r="EE72" s="99" t="str">
        <f>IF(病床状況確認表!EE86="","",病床状況確認表!EE$15)</f>
        <v/>
      </c>
      <c r="EF72" s="99" t="str">
        <f>IF(病床状況確認表!EF86="","",病床状況確認表!EF$15)</f>
        <v/>
      </c>
      <c r="EG72" s="99" t="str">
        <f>IF(病床状況確認表!EG86="","",病床状況確認表!EG$15)</f>
        <v/>
      </c>
      <c r="EH72" s="99" t="str">
        <f>IF(病床状況確認表!EH86="","",病床状況確認表!EH$15)</f>
        <v/>
      </c>
      <c r="EI72" s="99" t="str">
        <f>IF(病床状況確認表!EI86="","",病床状況確認表!EI$15)</f>
        <v/>
      </c>
      <c r="EJ72" s="99" t="str">
        <f>IF(病床状況確認表!EJ86="","",病床状況確認表!EJ$15)</f>
        <v/>
      </c>
      <c r="EK72" s="99" t="str">
        <f>IF(病床状況確認表!EK86="","",病床状況確認表!EK$15)</f>
        <v/>
      </c>
      <c r="EL72" s="99" t="str">
        <f>IF(病床状況確認表!EL86="","",病床状況確認表!EL$15)</f>
        <v/>
      </c>
      <c r="EM72" s="99" t="str">
        <f>IF(病床状況確認表!EM86="","",病床状況確認表!EM$15)</f>
        <v/>
      </c>
      <c r="EN72" s="99" t="str">
        <f>IF(病床状況確認表!EN86="","",病床状況確認表!EN$15)</f>
        <v/>
      </c>
      <c r="EO72" s="99" t="str">
        <f>IF(病床状況確認表!EO86="","",病床状況確認表!EO$15)</f>
        <v/>
      </c>
      <c r="EP72" s="99" t="str">
        <f>IF(病床状況確認表!EP86="","",病床状況確認表!EP$15)</f>
        <v/>
      </c>
      <c r="EQ72" s="99" t="str">
        <f>IF(病床状況確認表!EQ86="","",病床状況確認表!EQ$15)</f>
        <v/>
      </c>
      <c r="ER72" s="99" t="str">
        <f>IF(病床状況確認表!ER86="","",病床状況確認表!ER$15)</f>
        <v/>
      </c>
      <c r="ES72" s="99" t="str">
        <f>IF(病床状況確認表!ES86="","",病床状況確認表!ES$15)</f>
        <v/>
      </c>
      <c r="ET72" s="99" t="str">
        <f>IF(病床状況確認表!ET86="","",病床状況確認表!ET$15)</f>
        <v/>
      </c>
      <c r="EU72" s="99" t="str">
        <f>IF(病床状況確認表!EU86="","",病床状況確認表!EU$15)</f>
        <v/>
      </c>
      <c r="EV72" s="99" t="str">
        <f>IF(病床状況確認表!EV86="","",病床状況確認表!EV$15)</f>
        <v/>
      </c>
      <c r="EW72" s="99" t="str">
        <f>IF(病床状況確認表!EW86="","",病床状況確認表!EW$15)</f>
        <v/>
      </c>
      <c r="EX72" s="99" t="str">
        <f>IF(病床状況確認表!EX86="","",病床状況確認表!EX$15)</f>
        <v/>
      </c>
      <c r="EY72" s="99" t="str">
        <f>IF(病床状況確認表!EY86="","",病床状況確認表!EY$15)</f>
        <v/>
      </c>
      <c r="EZ72" s="99" t="str">
        <f>IF(病床状況確認表!EZ86="","",病床状況確認表!EZ$15)</f>
        <v/>
      </c>
      <c r="FA72" s="99" t="str">
        <f>IF(病床状況確認表!FA86="","",病床状況確認表!FA$15)</f>
        <v/>
      </c>
      <c r="FB72" s="99" t="str">
        <f>IF(病床状況確認表!FB86="","",病床状況確認表!FB$15)</f>
        <v/>
      </c>
      <c r="FC72" s="99" t="str">
        <f>IF(病床状況確認表!FC86="","",病床状況確認表!FC$15)</f>
        <v/>
      </c>
      <c r="FD72" s="99" t="str">
        <f>IF(病床状況確認表!FD86="","",病床状況確認表!FD$15)</f>
        <v/>
      </c>
      <c r="FE72" s="99" t="str">
        <f>IF(病床状況確認表!FE86="","",病床状況確認表!FE$15)</f>
        <v/>
      </c>
      <c r="FF72" s="99" t="str">
        <f>IF(病床状況確認表!FF86="","",病床状況確認表!FF$15)</f>
        <v/>
      </c>
      <c r="FG72" s="99" t="str">
        <f>IF(病床状況確認表!FG86="","",病床状況確認表!FG$15)</f>
        <v/>
      </c>
      <c r="FH72" s="99" t="str">
        <f>IF(病床状況確認表!FH86="","",病床状況確認表!FH$15)</f>
        <v/>
      </c>
      <c r="FI72" s="99" t="str">
        <f>IF(病床状況確認表!FI86="","",病床状況確認表!FI$15)</f>
        <v/>
      </c>
      <c r="FJ72" s="99" t="str">
        <f>IF(病床状況確認表!FJ86="","",病床状況確認表!FJ$15)</f>
        <v/>
      </c>
      <c r="FK72" s="99" t="str">
        <f>IF(病床状況確認表!FK86="","",病床状況確認表!FK$15)</f>
        <v/>
      </c>
      <c r="FL72" s="99" t="str">
        <f>IF(病床状況確認表!FL86="","",病床状況確認表!FL$15)</f>
        <v/>
      </c>
      <c r="FM72" s="99" t="str">
        <f>IF(病床状況確認表!FM86="","",病床状況確認表!FM$15)</f>
        <v/>
      </c>
      <c r="FN72" s="99" t="str">
        <f>IF(病床状況確認表!FN86="","",病床状況確認表!FN$15)</f>
        <v/>
      </c>
      <c r="FO72" s="99" t="str">
        <f>IF(病床状況確認表!FO86="","",病床状況確認表!FO$15)</f>
        <v/>
      </c>
      <c r="FP72" s="99" t="str">
        <f>IF(病床状況確認表!FP86="","",病床状況確認表!FP$15)</f>
        <v/>
      </c>
      <c r="FQ72" s="99" t="str">
        <f>IF(病床状況確認表!FQ86="","",病床状況確認表!FQ$15)</f>
        <v/>
      </c>
      <c r="FR72" s="99" t="str">
        <f>IF(病床状況確認表!FR86="","",病床状況確認表!FR$15)</f>
        <v/>
      </c>
      <c r="FS72" s="99" t="str">
        <f>IF(病床状況確認表!FS86="","",病床状況確認表!FS$15)</f>
        <v/>
      </c>
      <c r="FT72" s="99" t="str">
        <f>IF(病床状況確認表!FT86="","",病床状況確認表!FT$15)</f>
        <v/>
      </c>
      <c r="FU72" s="99" t="str">
        <f>IF(病床状況確認表!FU86="","",病床状況確認表!FU$15)</f>
        <v/>
      </c>
      <c r="FV72" s="99" t="str">
        <f>IF(病床状況確認表!FV86="","",病床状況確認表!FV$15)</f>
        <v/>
      </c>
      <c r="FW72" s="99" t="str">
        <f>IF(病床状況確認表!FW86="","",病床状況確認表!FW$15)</f>
        <v/>
      </c>
      <c r="FX72" s="99" t="str">
        <f>IF(病床状況確認表!FX86="","",病床状況確認表!FX$15)</f>
        <v/>
      </c>
      <c r="FY72" s="99" t="str">
        <f>IF(病床状況確認表!FY86="","",病床状況確認表!FY$15)</f>
        <v/>
      </c>
      <c r="FZ72" s="99" t="str">
        <f>IF(病床状況確認表!FZ86="","",病床状況確認表!FZ$15)</f>
        <v/>
      </c>
      <c r="GA72" s="99" t="str">
        <f>IF(病床状況確認表!GA86="","",病床状況確認表!GA$15)</f>
        <v/>
      </c>
      <c r="GB72" s="99" t="str">
        <f>IF(病床状況確認表!GB86="","",病床状況確認表!GB$15)</f>
        <v/>
      </c>
      <c r="GC72" s="99" t="str">
        <f>IF(病床状況確認表!GC86="","",病床状況確認表!GC$15)</f>
        <v/>
      </c>
      <c r="GD72" s="99" t="str">
        <f>IF(病床状況確認表!GD86="","",病床状況確認表!GD$15)</f>
        <v/>
      </c>
      <c r="GE72" s="99" t="str">
        <f>IF(病床状況確認表!GE86="","",病床状況確認表!GE$15)</f>
        <v/>
      </c>
      <c r="GF72" s="27" t="str">
        <f t="shared" si="165"/>
        <v/>
      </c>
      <c r="GG72" s="12">
        <f t="shared" si="166"/>
        <v>0</v>
      </c>
      <c r="GH72" s="12">
        <f t="shared" si="167"/>
        <v>0</v>
      </c>
      <c r="GI72" s="45">
        <f>IFERROR(VLOOKUP(AT$3&amp;C72&amp;D72,データ!D:E,2,0),0)</f>
        <v>0</v>
      </c>
      <c r="GJ72" s="45">
        <f t="shared" si="163"/>
        <v>0</v>
      </c>
      <c r="GK72" s="1">
        <f t="shared" si="168"/>
        <v>0</v>
      </c>
      <c r="GL72" s="1" t="str">
        <f t="shared" si="164"/>
        <v/>
      </c>
    </row>
    <row r="73" spans="1:194">
      <c r="A73" s="1" t="str">
        <f>IF(GL73="","",MAX($A$6:A72)+1)</f>
        <v/>
      </c>
      <c r="B73" s="27"/>
      <c r="C73" s="6"/>
      <c r="D73" s="6"/>
      <c r="E73" s="97" t="str">
        <f>IF(病床状況確認表!E87="","",病床状況確認表!E$15)</f>
        <v/>
      </c>
      <c r="F73" s="98" t="str">
        <f>IF(病床状況確認表!F87="","",病床状況確認表!F$15)</f>
        <v/>
      </c>
      <c r="G73" s="98" t="str">
        <f>IF(病床状況確認表!G87="","",病床状況確認表!G$15)</f>
        <v/>
      </c>
      <c r="H73" s="98" t="str">
        <f>IF(病床状況確認表!H87="","",病床状況確認表!H$15)</f>
        <v/>
      </c>
      <c r="I73" s="98" t="str">
        <f>IF(病床状況確認表!I87="","",病床状況確認表!I$15)</f>
        <v/>
      </c>
      <c r="J73" s="98" t="str">
        <f>IF(病床状況確認表!J87="","",病床状況確認表!J$15)</f>
        <v/>
      </c>
      <c r="K73" s="98" t="str">
        <f>IF(病床状況確認表!K87="","",病床状況確認表!K$15)</f>
        <v/>
      </c>
      <c r="L73" s="98" t="str">
        <f>IF(病床状況確認表!L87="","",病床状況確認表!L$15)</f>
        <v/>
      </c>
      <c r="M73" s="98" t="str">
        <f>IF(病床状況確認表!M87="","",病床状況確認表!M$15)</f>
        <v/>
      </c>
      <c r="N73" s="98" t="str">
        <f>IF(病床状況確認表!N87="","",病床状況確認表!N$15)</f>
        <v/>
      </c>
      <c r="O73" s="98" t="str">
        <f>IF(病床状況確認表!O87="","",病床状況確認表!O$15)</f>
        <v/>
      </c>
      <c r="P73" s="98" t="str">
        <f>IF(病床状況確認表!P87="","",病床状況確認表!P$15)</f>
        <v/>
      </c>
      <c r="Q73" s="98" t="str">
        <f>IF(病床状況確認表!Q87="","",病床状況確認表!Q$15)</f>
        <v/>
      </c>
      <c r="R73" s="98" t="str">
        <f>IF(病床状況確認表!R87="","",病床状況確認表!R$15)</f>
        <v/>
      </c>
      <c r="S73" s="98" t="str">
        <f>IF(病床状況確認表!S87="","",病床状況確認表!S$15)</f>
        <v/>
      </c>
      <c r="T73" s="98" t="str">
        <f>IF(病床状況確認表!T87="","",病床状況確認表!T$15)</f>
        <v/>
      </c>
      <c r="U73" s="98" t="str">
        <f>IF(病床状況確認表!U87="","",病床状況確認表!U$15)</f>
        <v/>
      </c>
      <c r="V73" s="98" t="str">
        <f>IF(病床状況確認表!V87="","",病床状況確認表!V$15)</f>
        <v/>
      </c>
      <c r="W73" s="98" t="str">
        <f>IF(病床状況確認表!W87="","",病床状況確認表!W$15)</f>
        <v/>
      </c>
      <c r="X73" s="98" t="str">
        <f>IF(病床状況確認表!X87="","",病床状況確認表!X$15)</f>
        <v/>
      </c>
      <c r="Y73" s="98" t="str">
        <f>IF(病床状況確認表!Y87="","",病床状況確認表!Y$15)</f>
        <v/>
      </c>
      <c r="Z73" s="98" t="str">
        <f>IF(病床状況確認表!Z87="","",病床状況確認表!Z$15)</f>
        <v/>
      </c>
      <c r="AA73" s="98" t="str">
        <f>IF(病床状況確認表!AA87="","",病床状況確認表!AA$15)</f>
        <v/>
      </c>
      <c r="AB73" s="98" t="str">
        <f>IF(病床状況確認表!AB87="","",病床状況確認表!AB$15)</f>
        <v/>
      </c>
      <c r="AC73" s="98" t="str">
        <f>IF(病床状況確認表!AC87="","",病床状況確認表!AC$15)</f>
        <v/>
      </c>
      <c r="AD73" s="98" t="str">
        <f>IF(病床状況確認表!AD87="","",病床状況確認表!AD$15)</f>
        <v/>
      </c>
      <c r="AE73" s="98" t="str">
        <f>IF(病床状況確認表!AE87="","",病床状況確認表!AE$15)</f>
        <v/>
      </c>
      <c r="AF73" s="98" t="str">
        <f>IF(病床状況確認表!AF87="","",病床状況確認表!AF$15)</f>
        <v/>
      </c>
      <c r="AG73" s="98" t="str">
        <f>IF(病床状況確認表!AG87="","",病床状況確認表!AG$15)</f>
        <v/>
      </c>
      <c r="AH73" s="98" t="str">
        <f>IF(病床状況確認表!AH87="","",病床状況確認表!AH$15)</f>
        <v/>
      </c>
      <c r="AI73" s="98" t="str">
        <f>IF(病床状況確認表!AI87="","",病床状況確認表!AI$15)</f>
        <v/>
      </c>
      <c r="AJ73" s="99" t="str">
        <f>IF(病床状況確認表!AJ87="","",病床状況確認表!AJ$15)</f>
        <v/>
      </c>
      <c r="AK73" s="99" t="str">
        <f>IF(病床状況確認表!AK87="","",病床状況確認表!AK$15)</f>
        <v/>
      </c>
      <c r="AL73" s="99" t="str">
        <f>IF(病床状況確認表!AL87="","",病床状況確認表!AL$15)</f>
        <v/>
      </c>
      <c r="AM73" s="99" t="str">
        <f>IF(病床状況確認表!AM87="","",病床状況確認表!AM$15)</f>
        <v/>
      </c>
      <c r="AN73" s="99" t="str">
        <f>IF(病床状況確認表!AN87="","",病床状況確認表!AN$15)</f>
        <v/>
      </c>
      <c r="AO73" s="99" t="str">
        <f>IF(病床状況確認表!AO87="","",病床状況確認表!AO$15)</f>
        <v/>
      </c>
      <c r="AP73" s="99" t="str">
        <f>IF(病床状況確認表!AP87="","",病床状況確認表!AP$15)</f>
        <v/>
      </c>
      <c r="AQ73" s="99" t="str">
        <f>IF(病床状況確認表!AQ87="","",病床状況確認表!AQ$15)</f>
        <v/>
      </c>
      <c r="AR73" s="99" t="str">
        <f>IF(病床状況確認表!AR87="","",病床状況確認表!AR$15)</f>
        <v/>
      </c>
      <c r="AS73" s="99" t="str">
        <f>IF(病床状況確認表!AS87="","",病床状況確認表!AS$15)</f>
        <v/>
      </c>
      <c r="AT73" s="99" t="str">
        <f>IF(病床状況確認表!AT87="","",病床状況確認表!AT$15)</f>
        <v/>
      </c>
      <c r="AU73" s="99" t="str">
        <f>IF(病床状況確認表!AU87="","",病床状況確認表!AU$15)</f>
        <v/>
      </c>
      <c r="AV73" s="99" t="str">
        <f>IF(病床状況確認表!AV87="","",病床状況確認表!AV$15)</f>
        <v/>
      </c>
      <c r="AW73" s="99" t="str">
        <f>IF(病床状況確認表!AW87="","",病床状況確認表!AW$15)</f>
        <v/>
      </c>
      <c r="AX73" s="99" t="str">
        <f>IF(病床状況確認表!AX87="","",病床状況確認表!AX$15)</f>
        <v/>
      </c>
      <c r="AY73" s="99" t="str">
        <f>IF(病床状況確認表!AY87="","",病床状況確認表!AY$15)</f>
        <v/>
      </c>
      <c r="AZ73" s="99" t="str">
        <f>IF(病床状況確認表!AZ87="","",病床状況確認表!AZ$15)</f>
        <v/>
      </c>
      <c r="BA73" s="99" t="str">
        <f>IF(病床状況確認表!BA87="","",病床状況確認表!BA$15)</f>
        <v/>
      </c>
      <c r="BB73" s="99" t="str">
        <f>IF(病床状況確認表!BB87="","",病床状況確認表!BB$15)</f>
        <v/>
      </c>
      <c r="BC73" s="99" t="str">
        <f>IF(病床状況確認表!BC87="","",病床状況確認表!BC$15)</f>
        <v/>
      </c>
      <c r="BD73" s="99" t="str">
        <f>IF(病床状況確認表!BD87="","",病床状況確認表!BD$15)</f>
        <v/>
      </c>
      <c r="BE73" s="99" t="str">
        <f>IF(病床状況確認表!BE87="","",病床状況確認表!BE$15)</f>
        <v/>
      </c>
      <c r="BF73" s="99" t="str">
        <f>IF(病床状況確認表!BF87="","",病床状況確認表!BF$15)</f>
        <v/>
      </c>
      <c r="BG73" s="99" t="str">
        <f>IF(病床状況確認表!BG87="","",病床状況確認表!BG$15)</f>
        <v/>
      </c>
      <c r="BH73" s="99" t="str">
        <f>IF(病床状況確認表!BH87="","",病床状況確認表!BH$15)</f>
        <v/>
      </c>
      <c r="BI73" s="99" t="str">
        <f>IF(病床状況確認表!BI87="","",病床状況確認表!BI$15)</f>
        <v/>
      </c>
      <c r="BJ73" s="99" t="str">
        <f>IF(病床状況確認表!BJ87="","",病床状況確認表!BJ$15)</f>
        <v/>
      </c>
      <c r="BK73" s="99" t="str">
        <f>IF(病床状況確認表!BK87="","",病床状況確認表!BK$15)</f>
        <v/>
      </c>
      <c r="BL73" s="99" t="str">
        <f>IF(病床状況確認表!BL87="","",病床状況確認表!BL$15)</f>
        <v/>
      </c>
      <c r="BM73" s="99" t="str">
        <f>IF(病床状況確認表!BM87="","",病床状況確認表!BM$15)</f>
        <v/>
      </c>
      <c r="BN73" s="99" t="str">
        <f>IF(病床状況確認表!BN87="","",病床状況確認表!BN$15)</f>
        <v/>
      </c>
      <c r="BO73" s="99" t="str">
        <f>IF(病床状況確認表!BO87="","",病床状況確認表!BO$15)</f>
        <v/>
      </c>
      <c r="BP73" s="99" t="str">
        <f>IF(病床状況確認表!BP87="","",病床状況確認表!BP$15)</f>
        <v/>
      </c>
      <c r="BQ73" s="99" t="str">
        <f>IF(病床状況確認表!BQ87="","",病床状況確認表!BQ$15)</f>
        <v/>
      </c>
      <c r="BR73" s="99" t="str">
        <f>IF(病床状況確認表!BR87="","",病床状況確認表!BR$15)</f>
        <v/>
      </c>
      <c r="BS73" s="99" t="str">
        <f>IF(病床状況確認表!BS87="","",病床状況確認表!BS$15)</f>
        <v/>
      </c>
      <c r="BT73" s="99" t="str">
        <f>IF(病床状況確認表!BT87="","",病床状況確認表!BT$15)</f>
        <v/>
      </c>
      <c r="BU73" s="99" t="str">
        <f>IF(病床状況確認表!BU87="","",病床状況確認表!BU$15)</f>
        <v/>
      </c>
      <c r="BV73" s="99" t="str">
        <f>IF(病床状況確認表!BV87="","",病床状況確認表!BV$15)</f>
        <v/>
      </c>
      <c r="BW73" s="99" t="str">
        <f>IF(病床状況確認表!BW87="","",病床状況確認表!BW$15)</f>
        <v/>
      </c>
      <c r="BX73" s="99" t="str">
        <f>IF(病床状況確認表!BX87="","",病床状況確認表!BX$15)</f>
        <v/>
      </c>
      <c r="BY73" s="99" t="str">
        <f>IF(病床状況確認表!BY87="","",病床状況確認表!BY$15)</f>
        <v/>
      </c>
      <c r="BZ73" s="99" t="str">
        <f>IF(病床状況確認表!BZ87="","",病床状況確認表!BZ$15)</f>
        <v/>
      </c>
      <c r="CA73" s="99" t="str">
        <f>IF(病床状況確認表!CA87="","",病床状況確認表!CA$15)</f>
        <v/>
      </c>
      <c r="CB73" s="99" t="str">
        <f>IF(病床状況確認表!CB87="","",病床状況確認表!CB$15)</f>
        <v/>
      </c>
      <c r="CC73" s="99" t="str">
        <f>IF(病床状況確認表!CC87="","",病床状況確認表!CC$15)</f>
        <v/>
      </c>
      <c r="CD73" s="99" t="str">
        <f>IF(病床状況確認表!CD87="","",病床状況確認表!CD$15)</f>
        <v/>
      </c>
      <c r="CE73" s="99" t="str">
        <f>IF(病床状況確認表!CE87="","",病床状況確認表!CE$15)</f>
        <v/>
      </c>
      <c r="CF73" s="99" t="str">
        <f>IF(病床状況確認表!CF87="","",病床状況確認表!CF$15)</f>
        <v/>
      </c>
      <c r="CG73" s="99" t="str">
        <f>IF(病床状況確認表!CG87="","",病床状況確認表!CG$15)</f>
        <v/>
      </c>
      <c r="CH73" s="99" t="str">
        <f>IF(病床状況確認表!CH87="","",病床状況確認表!CH$15)</f>
        <v/>
      </c>
      <c r="CI73" s="99" t="str">
        <f>IF(病床状況確認表!CI87="","",病床状況確認表!CI$15)</f>
        <v/>
      </c>
      <c r="CJ73" s="99" t="str">
        <f>IF(病床状況確認表!CJ87="","",病床状況確認表!CJ$15)</f>
        <v/>
      </c>
      <c r="CK73" s="99" t="str">
        <f>IF(病床状況確認表!CK87="","",病床状況確認表!CK$15)</f>
        <v/>
      </c>
      <c r="CL73" s="99" t="str">
        <f>IF(病床状況確認表!CL87="","",病床状況確認表!CL$15)</f>
        <v/>
      </c>
      <c r="CM73" s="99" t="str">
        <f>IF(病床状況確認表!CM87="","",病床状況確認表!CM$15)</f>
        <v/>
      </c>
      <c r="CN73" s="99" t="str">
        <f>IF(病床状況確認表!CN87="","",病床状況確認表!CN$15)</f>
        <v/>
      </c>
      <c r="CO73" s="99" t="str">
        <f>IF(病床状況確認表!CO87="","",病床状況確認表!CO$15)</f>
        <v/>
      </c>
      <c r="CP73" s="99" t="str">
        <f>IF(病床状況確認表!CP87="","",病床状況確認表!CP$15)</f>
        <v/>
      </c>
      <c r="CQ73" s="99" t="str">
        <f>IF(病床状況確認表!CQ87="","",病床状況確認表!CQ$15)</f>
        <v/>
      </c>
      <c r="CR73" s="99" t="str">
        <f>IF(病床状況確認表!CR87="","",病床状況確認表!CR$15)</f>
        <v/>
      </c>
      <c r="CS73" s="99" t="str">
        <f>IF(病床状況確認表!CS87="","",病床状況確認表!CS$15)</f>
        <v/>
      </c>
      <c r="CT73" s="99" t="str">
        <f>IF(病床状況確認表!CT87="","",病床状況確認表!CT$15)</f>
        <v/>
      </c>
      <c r="CU73" s="99" t="str">
        <f>IF(病床状況確認表!CU87="","",病床状況確認表!CU$15)</f>
        <v/>
      </c>
      <c r="CV73" s="99" t="str">
        <f>IF(病床状況確認表!CV87="","",病床状況確認表!CV$15)</f>
        <v/>
      </c>
      <c r="CW73" s="99" t="str">
        <f>IF(病床状況確認表!CW87="","",病床状況確認表!CW$15)</f>
        <v/>
      </c>
      <c r="CX73" s="99" t="str">
        <f>IF(病床状況確認表!CX87="","",病床状況確認表!CX$15)</f>
        <v/>
      </c>
      <c r="CY73" s="99" t="str">
        <f>IF(病床状況確認表!CY87="","",病床状況確認表!CY$15)</f>
        <v/>
      </c>
      <c r="CZ73" s="99" t="str">
        <f>IF(病床状況確認表!CZ87="","",病床状況確認表!CZ$15)</f>
        <v/>
      </c>
      <c r="DA73" s="99" t="str">
        <f>IF(病床状況確認表!DA87="","",病床状況確認表!DA$15)</f>
        <v/>
      </c>
      <c r="DB73" s="99" t="str">
        <f>IF(病床状況確認表!DB87="","",病床状況確認表!DB$15)</f>
        <v/>
      </c>
      <c r="DC73" s="99" t="str">
        <f>IF(病床状況確認表!DC87="","",病床状況確認表!DC$15)</f>
        <v/>
      </c>
      <c r="DD73" s="99" t="str">
        <f>IF(病床状況確認表!DD87="","",病床状況確認表!DD$15)</f>
        <v/>
      </c>
      <c r="DE73" s="99" t="str">
        <f>IF(病床状況確認表!DE87="","",病床状況確認表!DE$15)</f>
        <v/>
      </c>
      <c r="DF73" s="99" t="str">
        <f>IF(病床状況確認表!DF87="","",病床状況確認表!DF$15)</f>
        <v/>
      </c>
      <c r="DG73" s="99" t="str">
        <f>IF(病床状況確認表!DG87="","",病床状況確認表!DG$15)</f>
        <v/>
      </c>
      <c r="DH73" s="99" t="str">
        <f>IF(病床状況確認表!DH87="","",病床状況確認表!DH$15)</f>
        <v/>
      </c>
      <c r="DI73" s="99" t="str">
        <f>IF(病床状況確認表!DI87="","",病床状況確認表!DI$15)</f>
        <v/>
      </c>
      <c r="DJ73" s="99" t="str">
        <f>IF(病床状況確認表!DJ87="","",病床状況確認表!DJ$15)</f>
        <v/>
      </c>
      <c r="DK73" s="99" t="str">
        <f>IF(病床状況確認表!DK87="","",病床状況確認表!DK$15)</f>
        <v/>
      </c>
      <c r="DL73" s="99" t="str">
        <f>IF(病床状況確認表!DL87="","",病床状況確認表!DL$15)</f>
        <v/>
      </c>
      <c r="DM73" s="99" t="str">
        <f>IF(病床状況確認表!DM87="","",病床状況確認表!DM$15)</f>
        <v/>
      </c>
      <c r="DN73" s="99" t="str">
        <f>IF(病床状況確認表!DN87="","",病床状況確認表!DN$15)</f>
        <v/>
      </c>
      <c r="DO73" s="99" t="str">
        <f>IF(病床状況確認表!DO87="","",病床状況確認表!DO$15)</f>
        <v/>
      </c>
      <c r="DP73" s="99" t="str">
        <f>IF(病床状況確認表!DP87="","",病床状況確認表!DP$15)</f>
        <v/>
      </c>
      <c r="DQ73" s="99" t="str">
        <f>IF(病床状況確認表!DQ87="","",病床状況確認表!DQ$15)</f>
        <v/>
      </c>
      <c r="DR73" s="99" t="str">
        <f>IF(病床状況確認表!DR87="","",病床状況確認表!DR$15)</f>
        <v/>
      </c>
      <c r="DS73" s="99" t="str">
        <f>IF(病床状況確認表!DS87="","",病床状況確認表!DS$15)</f>
        <v/>
      </c>
      <c r="DT73" s="99" t="str">
        <f>IF(病床状況確認表!DT87="","",病床状況確認表!DT$15)</f>
        <v/>
      </c>
      <c r="DU73" s="99" t="str">
        <f>IF(病床状況確認表!DU87="","",病床状況確認表!DU$15)</f>
        <v/>
      </c>
      <c r="DV73" s="99" t="str">
        <f>IF(病床状況確認表!DV87="","",病床状況確認表!DV$15)</f>
        <v/>
      </c>
      <c r="DW73" s="99" t="str">
        <f>IF(病床状況確認表!DW87="","",病床状況確認表!DW$15)</f>
        <v/>
      </c>
      <c r="DX73" s="99" t="str">
        <f>IF(病床状況確認表!DX87="","",病床状況確認表!DX$15)</f>
        <v/>
      </c>
      <c r="DY73" s="99" t="str">
        <f>IF(病床状況確認表!DY87="","",病床状況確認表!DY$15)</f>
        <v/>
      </c>
      <c r="DZ73" s="99" t="str">
        <f>IF(病床状況確認表!DZ87="","",病床状況確認表!DZ$15)</f>
        <v/>
      </c>
      <c r="EA73" s="99" t="str">
        <f>IF(病床状況確認表!EA87="","",病床状況確認表!EA$15)</f>
        <v/>
      </c>
      <c r="EB73" s="99" t="str">
        <f>IF(病床状況確認表!EB87="","",病床状況確認表!EB$15)</f>
        <v/>
      </c>
      <c r="EC73" s="99" t="str">
        <f>IF(病床状況確認表!EC87="","",病床状況確認表!EC$15)</f>
        <v/>
      </c>
      <c r="ED73" s="99" t="str">
        <f>IF(病床状況確認表!ED87="","",病床状況確認表!ED$15)</f>
        <v/>
      </c>
      <c r="EE73" s="99" t="str">
        <f>IF(病床状況確認表!EE87="","",病床状況確認表!EE$15)</f>
        <v/>
      </c>
      <c r="EF73" s="99" t="str">
        <f>IF(病床状況確認表!EF87="","",病床状況確認表!EF$15)</f>
        <v/>
      </c>
      <c r="EG73" s="99" t="str">
        <f>IF(病床状況確認表!EG87="","",病床状況確認表!EG$15)</f>
        <v/>
      </c>
      <c r="EH73" s="99" t="str">
        <f>IF(病床状況確認表!EH87="","",病床状況確認表!EH$15)</f>
        <v/>
      </c>
      <c r="EI73" s="99" t="str">
        <f>IF(病床状況確認表!EI87="","",病床状況確認表!EI$15)</f>
        <v/>
      </c>
      <c r="EJ73" s="99" t="str">
        <f>IF(病床状況確認表!EJ87="","",病床状況確認表!EJ$15)</f>
        <v/>
      </c>
      <c r="EK73" s="99" t="str">
        <f>IF(病床状況確認表!EK87="","",病床状況確認表!EK$15)</f>
        <v/>
      </c>
      <c r="EL73" s="99" t="str">
        <f>IF(病床状況確認表!EL87="","",病床状況確認表!EL$15)</f>
        <v/>
      </c>
      <c r="EM73" s="99" t="str">
        <f>IF(病床状況確認表!EM87="","",病床状況確認表!EM$15)</f>
        <v/>
      </c>
      <c r="EN73" s="99" t="str">
        <f>IF(病床状況確認表!EN87="","",病床状況確認表!EN$15)</f>
        <v/>
      </c>
      <c r="EO73" s="99" t="str">
        <f>IF(病床状況確認表!EO87="","",病床状況確認表!EO$15)</f>
        <v/>
      </c>
      <c r="EP73" s="99" t="str">
        <f>IF(病床状況確認表!EP87="","",病床状況確認表!EP$15)</f>
        <v/>
      </c>
      <c r="EQ73" s="99" t="str">
        <f>IF(病床状況確認表!EQ87="","",病床状況確認表!EQ$15)</f>
        <v/>
      </c>
      <c r="ER73" s="99" t="str">
        <f>IF(病床状況確認表!ER87="","",病床状況確認表!ER$15)</f>
        <v/>
      </c>
      <c r="ES73" s="99" t="str">
        <f>IF(病床状況確認表!ES87="","",病床状況確認表!ES$15)</f>
        <v/>
      </c>
      <c r="ET73" s="99" t="str">
        <f>IF(病床状況確認表!ET87="","",病床状況確認表!ET$15)</f>
        <v/>
      </c>
      <c r="EU73" s="99" t="str">
        <f>IF(病床状況確認表!EU87="","",病床状況確認表!EU$15)</f>
        <v/>
      </c>
      <c r="EV73" s="99" t="str">
        <f>IF(病床状況確認表!EV87="","",病床状況確認表!EV$15)</f>
        <v/>
      </c>
      <c r="EW73" s="99" t="str">
        <f>IF(病床状況確認表!EW87="","",病床状況確認表!EW$15)</f>
        <v/>
      </c>
      <c r="EX73" s="99" t="str">
        <f>IF(病床状況確認表!EX87="","",病床状況確認表!EX$15)</f>
        <v/>
      </c>
      <c r="EY73" s="99" t="str">
        <f>IF(病床状況確認表!EY87="","",病床状況確認表!EY$15)</f>
        <v/>
      </c>
      <c r="EZ73" s="99" t="str">
        <f>IF(病床状況確認表!EZ87="","",病床状況確認表!EZ$15)</f>
        <v/>
      </c>
      <c r="FA73" s="99" t="str">
        <f>IF(病床状況確認表!FA87="","",病床状況確認表!FA$15)</f>
        <v/>
      </c>
      <c r="FB73" s="99" t="str">
        <f>IF(病床状況確認表!FB87="","",病床状況確認表!FB$15)</f>
        <v/>
      </c>
      <c r="FC73" s="99" t="str">
        <f>IF(病床状況確認表!FC87="","",病床状況確認表!FC$15)</f>
        <v/>
      </c>
      <c r="FD73" s="99" t="str">
        <f>IF(病床状況確認表!FD87="","",病床状況確認表!FD$15)</f>
        <v/>
      </c>
      <c r="FE73" s="99" t="str">
        <f>IF(病床状況確認表!FE87="","",病床状況確認表!FE$15)</f>
        <v/>
      </c>
      <c r="FF73" s="99" t="str">
        <f>IF(病床状況確認表!FF87="","",病床状況確認表!FF$15)</f>
        <v/>
      </c>
      <c r="FG73" s="99" t="str">
        <f>IF(病床状況確認表!FG87="","",病床状況確認表!FG$15)</f>
        <v/>
      </c>
      <c r="FH73" s="99" t="str">
        <f>IF(病床状況確認表!FH87="","",病床状況確認表!FH$15)</f>
        <v/>
      </c>
      <c r="FI73" s="99" t="str">
        <f>IF(病床状況確認表!FI87="","",病床状況確認表!FI$15)</f>
        <v/>
      </c>
      <c r="FJ73" s="99" t="str">
        <f>IF(病床状況確認表!FJ87="","",病床状況確認表!FJ$15)</f>
        <v/>
      </c>
      <c r="FK73" s="99" t="str">
        <f>IF(病床状況確認表!FK87="","",病床状況確認表!FK$15)</f>
        <v/>
      </c>
      <c r="FL73" s="99" t="str">
        <f>IF(病床状況確認表!FL87="","",病床状況確認表!FL$15)</f>
        <v/>
      </c>
      <c r="FM73" s="99" t="str">
        <f>IF(病床状況確認表!FM87="","",病床状況確認表!FM$15)</f>
        <v/>
      </c>
      <c r="FN73" s="99" t="str">
        <f>IF(病床状況確認表!FN87="","",病床状況確認表!FN$15)</f>
        <v/>
      </c>
      <c r="FO73" s="99" t="str">
        <f>IF(病床状況確認表!FO87="","",病床状況確認表!FO$15)</f>
        <v/>
      </c>
      <c r="FP73" s="99" t="str">
        <f>IF(病床状況確認表!FP87="","",病床状況確認表!FP$15)</f>
        <v/>
      </c>
      <c r="FQ73" s="99" t="str">
        <f>IF(病床状況確認表!FQ87="","",病床状況確認表!FQ$15)</f>
        <v/>
      </c>
      <c r="FR73" s="99" t="str">
        <f>IF(病床状況確認表!FR87="","",病床状況確認表!FR$15)</f>
        <v/>
      </c>
      <c r="FS73" s="99" t="str">
        <f>IF(病床状況確認表!FS87="","",病床状況確認表!FS$15)</f>
        <v/>
      </c>
      <c r="FT73" s="99" t="str">
        <f>IF(病床状況確認表!FT87="","",病床状況確認表!FT$15)</f>
        <v/>
      </c>
      <c r="FU73" s="99" t="str">
        <f>IF(病床状況確認表!FU87="","",病床状況確認表!FU$15)</f>
        <v/>
      </c>
      <c r="FV73" s="99" t="str">
        <f>IF(病床状況確認表!FV87="","",病床状況確認表!FV$15)</f>
        <v/>
      </c>
      <c r="FW73" s="99" t="str">
        <f>IF(病床状況確認表!FW87="","",病床状況確認表!FW$15)</f>
        <v/>
      </c>
      <c r="FX73" s="99" t="str">
        <f>IF(病床状況確認表!FX87="","",病床状況確認表!FX$15)</f>
        <v/>
      </c>
      <c r="FY73" s="99" t="str">
        <f>IF(病床状況確認表!FY87="","",病床状況確認表!FY$15)</f>
        <v/>
      </c>
      <c r="FZ73" s="99" t="str">
        <f>IF(病床状況確認表!FZ87="","",病床状況確認表!FZ$15)</f>
        <v/>
      </c>
      <c r="GA73" s="99" t="str">
        <f>IF(病床状況確認表!GA87="","",病床状況確認表!GA$15)</f>
        <v/>
      </c>
      <c r="GB73" s="99" t="str">
        <f>IF(病床状況確認表!GB87="","",病床状況確認表!GB$15)</f>
        <v/>
      </c>
      <c r="GC73" s="99" t="str">
        <f>IF(病床状況確認表!GC87="","",病床状況確認表!GC$15)</f>
        <v/>
      </c>
      <c r="GD73" s="99" t="str">
        <f>IF(病床状況確認表!GD87="","",病床状況確認表!GD$15)</f>
        <v/>
      </c>
      <c r="GE73" s="99" t="str">
        <f>IF(病床状況確認表!GE87="","",病床状況確認表!GE$15)</f>
        <v/>
      </c>
      <c r="GF73" s="27" t="str">
        <f t="shared" si="165"/>
        <v/>
      </c>
      <c r="GG73" s="12">
        <f t="shared" si="166"/>
        <v>0</v>
      </c>
      <c r="GH73" s="12">
        <f t="shared" si="167"/>
        <v>0</v>
      </c>
      <c r="GI73" s="45">
        <f>IFERROR(VLOOKUP(AT$3&amp;C73&amp;D73,データ!D:E,2,0),0)</f>
        <v>0</v>
      </c>
      <c r="GJ73" s="45">
        <f t="shared" si="163"/>
        <v>0</v>
      </c>
      <c r="GK73" s="1">
        <f t="shared" si="168"/>
        <v>0</v>
      </c>
      <c r="GL73" s="1" t="str">
        <f t="shared" si="164"/>
        <v/>
      </c>
    </row>
    <row r="74" spans="1:194">
      <c r="A74" s="1" t="str">
        <f>IF(GL74="","",MAX($A$6:A73)+1)</f>
        <v/>
      </c>
      <c r="B74" s="27"/>
      <c r="C74" s="6"/>
      <c r="D74" s="6"/>
      <c r="E74" s="97" t="str">
        <f>IF(病床状況確認表!E88="","",病床状況確認表!E$15)</f>
        <v/>
      </c>
      <c r="F74" s="98" t="str">
        <f>IF(病床状況確認表!F88="","",病床状況確認表!F$15)</f>
        <v/>
      </c>
      <c r="G74" s="98" t="str">
        <f>IF(病床状況確認表!G88="","",病床状況確認表!G$15)</f>
        <v/>
      </c>
      <c r="H74" s="98" t="str">
        <f>IF(病床状況確認表!H88="","",病床状況確認表!H$15)</f>
        <v/>
      </c>
      <c r="I74" s="98" t="str">
        <f>IF(病床状況確認表!I88="","",病床状況確認表!I$15)</f>
        <v/>
      </c>
      <c r="J74" s="98" t="str">
        <f>IF(病床状況確認表!J88="","",病床状況確認表!J$15)</f>
        <v/>
      </c>
      <c r="K74" s="98" t="str">
        <f>IF(病床状況確認表!K88="","",病床状況確認表!K$15)</f>
        <v/>
      </c>
      <c r="L74" s="98" t="str">
        <f>IF(病床状況確認表!L88="","",病床状況確認表!L$15)</f>
        <v/>
      </c>
      <c r="M74" s="98" t="str">
        <f>IF(病床状況確認表!M88="","",病床状況確認表!M$15)</f>
        <v/>
      </c>
      <c r="N74" s="98" t="str">
        <f>IF(病床状況確認表!N88="","",病床状況確認表!N$15)</f>
        <v/>
      </c>
      <c r="O74" s="98" t="str">
        <f>IF(病床状況確認表!O88="","",病床状況確認表!O$15)</f>
        <v/>
      </c>
      <c r="P74" s="98" t="str">
        <f>IF(病床状況確認表!P88="","",病床状況確認表!P$15)</f>
        <v/>
      </c>
      <c r="Q74" s="98" t="str">
        <f>IF(病床状況確認表!Q88="","",病床状況確認表!Q$15)</f>
        <v/>
      </c>
      <c r="R74" s="98" t="str">
        <f>IF(病床状況確認表!R88="","",病床状況確認表!R$15)</f>
        <v/>
      </c>
      <c r="S74" s="98" t="str">
        <f>IF(病床状況確認表!S88="","",病床状況確認表!S$15)</f>
        <v/>
      </c>
      <c r="T74" s="98" t="str">
        <f>IF(病床状況確認表!T88="","",病床状況確認表!T$15)</f>
        <v/>
      </c>
      <c r="U74" s="98" t="str">
        <f>IF(病床状況確認表!U88="","",病床状況確認表!U$15)</f>
        <v/>
      </c>
      <c r="V74" s="98" t="str">
        <f>IF(病床状況確認表!V88="","",病床状況確認表!V$15)</f>
        <v/>
      </c>
      <c r="W74" s="98" t="str">
        <f>IF(病床状況確認表!W88="","",病床状況確認表!W$15)</f>
        <v/>
      </c>
      <c r="X74" s="98" t="str">
        <f>IF(病床状況確認表!X88="","",病床状況確認表!X$15)</f>
        <v/>
      </c>
      <c r="Y74" s="98" t="str">
        <f>IF(病床状況確認表!Y88="","",病床状況確認表!Y$15)</f>
        <v/>
      </c>
      <c r="Z74" s="98" t="str">
        <f>IF(病床状況確認表!Z88="","",病床状況確認表!Z$15)</f>
        <v/>
      </c>
      <c r="AA74" s="98" t="str">
        <f>IF(病床状況確認表!AA88="","",病床状況確認表!AA$15)</f>
        <v/>
      </c>
      <c r="AB74" s="98" t="str">
        <f>IF(病床状況確認表!AB88="","",病床状況確認表!AB$15)</f>
        <v/>
      </c>
      <c r="AC74" s="98" t="str">
        <f>IF(病床状況確認表!AC88="","",病床状況確認表!AC$15)</f>
        <v/>
      </c>
      <c r="AD74" s="98" t="str">
        <f>IF(病床状況確認表!AD88="","",病床状況確認表!AD$15)</f>
        <v/>
      </c>
      <c r="AE74" s="98" t="str">
        <f>IF(病床状況確認表!AE88="","",病床状況確認表!AE$15)</f>
        <v/>
      </c>
      <c r="AF74" s="98" t="str">
        <f>IF(病床状況確認表!AF88="","",病床状況確認表!AF$15)</f>
        <v/>
      </c>
      <c r="AG74" s="98" t="str">
        <f>IF(病床状況確認表!AG88="","",病床状況確認表!AG$15)</f>
        <v/>
      </c>
      <c r="AH74" s="98" t="str">
        <f>IF(病床状況確認表!AH88="","",病床状況確認表!AH$15)</f>
        <v/>
      </c>
      <c r="AI74" s="98" t="str">
        <f>IF(病床状況確認表!AI88="","",病床状況確認表!AI$15)</f>
        <v/>
      </c>
      <c r="AJ74" s="99" t="str">
        <f>IF(病床状況確認表!AJ88="","",病床状況確認表!AJ$15)</f>
        <v/>
      </c>
      <c r="AK74" s="99" t="str">
        <f>IF(病床状況確認表!AK88="","",病床状況確認表!AK$15)</f>
        <v/>
      </c>
      <c r="AL74" s="99" t="str">
        <f>IF(病床状況確認表!AL88="","",病床状況確認表!AL$15)</f>
        <v/>
      </c>
      <c r="AM74" s="99" t="str">
        <f>IF(病床状況確認表!AM88="","",病床状況確認表!AM$15)</f>
        <v/>
      </c>
      <c r="AN74" s="99" t="str">
        <f>IF(病床状況確認表!AN88="","",病床状況確認表!AN$15)</f>
        <v/>
      </c>
      <c r="AO74" s="99" t="str">
        <f>IF(病床状況確認表!AO88="","",病床状況確認表!AO$15)</f>
        <v/>
      </c>
      <c r="AP74" s="99" t="str">
        <f>IF(病床状況確認表!AP88="","",病床状況確認表!AP$15)</f>
        <v/>
      </c>
      <c r="AQ74" s="99" t="str">
        <f>IF(病床状況確認表!AQ88="","",病床状況確認表!AQ$15)</f>
        <v/>
      </c>
      <c r="AR74" s="99" t="str">
        <f>IF(病床状況確認表!AR88="","",病床状況確認表!AR$15)</f>
        <v/>
      </c>
      <c r="AS74" s="99" t="str">
        <f>IF(病床状況確認表!AS88="","",病床状況確認表!AS$15)</f>
        <v/>
      </c>
      <c r="AT74" s="99" t="str">
        <f>IF(病床状況確認表!AT88="","",病床状況確認表!AT$15)</f>
        <v/>
      </c>
      <c r="AU74" s="99" t="str">
        <f>IF(病床状況確認表!AU88="","",病床状況確認表!AU$15)</f>
        <v/>
      </c>
      <c r="AV74" s="99" t="str">
        <f>IF(病床状況確認表!AV88="","",病床状況確認表!AV$15)</f>
        <v/>
      </c>
      <c r="AW74" s="99" t="str">
        <f>IF(病床状況確認表!AW88="","",病床状況確認表!AW$15)</f>
        <v/>
      </c>
      <c r="AX74" s="99" t="str">
        <f>IF(病床状況確認表!AX88="","",病床状況確認表!AX$15)</f>
        <v/>
      </c>
      <c r="AY74" s="99" t="str">
        <f>IF(病床状況確認表!AY88="","",病床状況確認表!AY$15)</f>
        <v/>
      </c>
      <c r="AZ74" s="99" t="str">
        <f>IF(病床状況確認表!AZ88="","",病床状況確認表!AZ$15)</f>
        <v/>
      </c>
      <c r="BA74" s="99" t="str">
        <f>IF(病床状況確認表!BA88="","",病床状況確認表!BA$15)</f>
        <v/>
      </c>
      <c r="BB74" s="99" t="str">
        <f>IF(病床状況確認表!BB88="","",病床状況確認表!BB$15)</f>
        <v/>
      </c>
      <c r="BC74" s="99" t="str">
        <f>IF(病床状況確認表!BC88="","",病床状況確認表!BC$15)</f>
        <v/>
      </c>
      <c r="BD74" s="99" t="str">
        <f>IF(病床状況確認表!BD88="","",病床状況確認表!BD$15)</f>
        <v/>
      </c>
      <c r="BE74" s="99" t="str">
        <f>IF(病床状況確認表!BE88="","",病床状況確認表!BE$15)</f>
        <v/>
      </c>
      <c r="BF74" s="99" t="str">
        <f>IF(病床状況確認表!BF88="","",病床状況確認表!BF$15)</f>
        <v/>
      </c>
      <c r="BG74" s="99" t="str">
        <f>IF(病床状況確認表!BG88="","",病床状況確認表!BG$15)</f>
        <v/>
      </c>
      <c r="BH74" s="99" t="str">
        <f>IF(病床状況確認表!BH88="","",病床状況確認表!BH$15)</f>
        <v/>
      </c>
      <c r="BI74" s="99" t="str">
        <f>IF(病床状況確認表!BI88="","",病床状況確認表!BI$15)</f>
        <v/>
      </c>
      <c r="BJ74" s="99" t="str">
        <f>IF(病床状況確認表!BJ88="","",病床状況確認表!BJ$15)</f>
        <v/>
      </c>
      <c r="BK74" s="99" t="str">
        <f>IF(病床状況確認表!BK88="","",病床状況確認表!BK$15)</f>
        <v/>
      </c>
      <c r="BL74" s="99" t="str">
        <f>IF(病床状況確認表!BL88="","",病床状況確認表!BL$15)</f>
        <v/>
      </c>
      <c r="BM74" s="99" t="str">
        <f>IF(病床状況確認表!BM88="","",病床状況確認表!BM$15)</f>
        <v/>
      </c>
      <c r="BN74" s="99" t="str">
        <f>IF(病床状況確認表!BN88="","",病床状況確認表!BN$15)</f>
        <v/>
      </c>
      <c r="BO74" s="99" t="str">
        <f>IF(病床状況確認表!BO88="","",病床状況確認表!BO$15)</f>
        <v/>
      </c>
      <c r="BP74" s="99" t="str">
        <f>IF(病床状況確認表!BP88="","",病床状況確認表!BP$15)</f>
        <v/>
      </c>
      <c r="BQ74" s="99" t="str">
        <f>IF(病床状況確認表!BQ88="","",病床状況確認表!BQ$15)</f>
        <v/>
      </c>
      <c r="BR74" s="99" t="str">
        <f>IF(病床状況確認表!BR88="","",病床状況確認表!BR$15)</f>
        <v/>
      </c>
      <c r="BS74" s="99" t="str">
        <f>IF(病床状況確認表!BS88="","",病床状況確認表!BS$15)</f>
        <v/>
      </c>
      <c r="BT74" s="99" t="str">
        <f>IF(病床状況確認表!BT88="","",病床状況確認表!BT$15)</f>
        <v/>
      </c>
      <c r="BU74" s="99" t="str">
        <f>IF(病床状況確認表!BU88="","",病床状況確認表!BU$15)</f>
        <v/>
      </c>
      <c r="BV74" s="99" t="str">
        <f>IF(病床状況確認表!BV88="","",病床状況確認表!BV$15)</f>
        <v/>
      </c>
      <c r="BW74" s="99" t="str">
        <f>IF(病床状況確認表!BW88="","",病床状況確認表!BW$15)</f>
        <v/>
      </c>
      <c r="BX74" s="99" t="str">
        <f>IF(病床状況確認表!BX88="","",病床状況確認表!BX$15)</f>
        <v/>
      </c>
      <c r="BY74" s="99" t="str">
        <f>IF(病床状況確認表!BY88="","",病床状況確認表!BY$15)</f>
        <v/>
      </c>
      <c r="BZ74" s="99" t="str">
        <f>IF(病床状況確認表!BZ88="","",病床状況確認表!BZ$15)</f>
        <v/>
      </c>
      <c r="CA74" s="99" t="str">
        <f>IF(病床状況確認表!CA88="","",病床状況確認表!CA$15)</f>
        <v/>
      </c>
      <c r="CB74" s="99" t="str">
        <f>IF(病床状況確認表!CB88="","",病床状況確認表!CB$15)</f>
        <v/>
      </c>
      <c r="CC74" s="99" t="str">
        <f>IF(病床状況確認表!CC88="","",病床状況確認表!CC$15)</f>
        <v/>
      </c>
      <c r="CD74" s="99" t="str">
        <f>IF(病床状況確認表!CD88="","",病床状況確認表!CD$15)</f>
        <v/>
      </c>
      <c r="CE74" s="99" t="str">
        <f>IF(病床状況確認表!CE88="","",病床状況確認表!CE$15)</f>
        <v/>
      </c>
      <c r="CF74" s="99" t="str">
        <f>IF(病床状況確認表!CF88="","",病床状況確認表!CF$15)</f>
        <v/>
      </c>
      <c r="CG74" s="99" t="str">
        <f>IF(病床状況確認表!CG88="","",病床状況確認表!CG$15)</f>
        <v/>
      </c>
      <c r="CH74" s="99" t="str">
        <f>IF(病床状況確認表!CH88="","",病床状況確認表!CH$15)</f>
        <v/>
      </c>
      <c r="CI74" s="99" t="str">
        <f>IF(病床状況確認表!CI88="","",病床状況確認表!CI$15)</f>
        <v/>
      </c>
      <c r="CJ74" s="99" t="str">
        <f>IF(病床状況確認表!CJ88="","",病床状況確認表!CJ$15)</f>
        <v/>
      </c>
      <c r="CK74" s="99" t="str">
        <f>IF(病床状況確認表!CK88="","",病床状況確認表!CK$15)</f>
        <v/>
      </c>
      <c r="CL74" s="99" t="str">
        <f>IF(病床状況確認表!CL88="","",病床状況確認表!CL$15)</f>
        <v/>
      </c>
      <c r="CM74" s="99" t="str">
        <f>IF(病床状況確認表!CM88="","",病床状況確認表!CM$15)</f>
        <v/>
      </c>
      <c r="CN74" s="99" t="str">
        <f>IF(病床状況確認表!CN88="","",病床状況確認表!CN$15)</f>
        <v/>
      </c>
      <c r="CO74" s="99" t="str">
        <f>IF(病床状況確認表!CO88="","",病床状況確認表!CO$15)</f>
        <v/>
      </c>
      <c r="CP74" s="99" t="str">
        <f>IF(病床状況確認表!CP88="","",病床状況確認表!CP$15)</f>
        <v/>
      </c>
      <c r="CQ74" s="99" t="str">
        <f>IF(病床状況確認表!CQ88="","",病床状況確認表!CQ$15)</f>
        <v/>
      </c>
      <c r="CR74" s="99" t="str">
        <f>IF(病床状況確認表!CR88="","",病床状況確認表!CR$15)</f>
        <v/>
      </c>
      <c r="CS74" s="99" t="str">
        <f>IF(病床状況確認表!CS88="","",病床状況確認表!CS$15)</f>
        <v/>
      </c>
      <c r="CT74" s="99" t="str">
        <f>IF(病床状況確認表!CT88="","",病床状況確認表!CT$15)</f>
        <v/>
      </c>
      <c r="CU74" s="99" t="str">
        <f>IF(病床状況確認表!CU88="","",病床状況確認表!CU$15)</f>
        <v/>
      </c>
      <c r="CV74" s="99" t="str">
        <f>IF(病床状況確認表!CV88="","",病床状況確認表!CV$15)</f>
        <v/>
      </c>
      <c r="CW74" s="99" t="str">
        <f>IF(病床状況確認表!CW88="","",病床状況確認表!CW$15)</f>
        <v/>
      </c>
      <c r="CX74" s="99" t="str">
        <f>IF(病床状況確認表!CX88="","",病床状況確認表!CX$15)</f>
        <v/>
      </c>
      <c r="CY74" s="99" t="str">
        <f>IF(病床状況確認表!CY88="","",病床状況確認表!CY$15)</f>
        <v/>
      </c>
      <c r="CZ74" s="99" t="str">
        <f>IF(病床状況確認表!CZ88="","",病床状況確認表!CZ$15)</f>
        <v/>
      </c>
      <c r="DA74" s="99" t="str">
        <f>IF(病床状況確認表!DA88="","",病床状況確認表!DA$15)</f>
        <v/>
      </c>
      <c r="DB74" s="99" t="str">
        <f>IF(病床状況確認表!DB88="","",病床状況確認表!DB$15)</f>
        <v/>
      </c>
      <c r="DC74" s="99" t="str">
        <f>IF(病床状況確認表!DC88="","",病床状況確認表!DC$15)</f>
        <v/>
      </c>
      <c r="DD74" s="99" t="str">
        <f>IF(病床状況確認表!DD88="","",病床状況確認表!DD$15)</f>
        <v/>
      </c>
      <c r="DE74" s="99" t="str">
        <f>IF(病床状況確認表!DE88="","",病床状況確認表!DE$15)</f>
        <v/>
      </c>
      <c r="DF74" s="99" t="str">
        <f>IF(病床状況確認表!DF88="","",病床状況確認表!DF$15)</f>
        <v/>
      </c>
      <c r="DG74" s="99" t="str">
        <f>IF(病床状況確認表!DG88="","",病床状況確認表!DG$15)</f>
        <v/>
      </c>
      <c r="DH74" s="99" t="str">
        <f>IF(病床状況確認表!DH88="","",病床状況確認表!DH$15)</f>
        <v/>
      </c>
      <c r="DI74" s="99" t="str">
        <f>IF(病床状況確認表!DI88="","",病床状況確認表!DI$15)</f>
        <v/>
      </c>
      <c r="DJ74" s="99" t="str">
        <f>IF(病床状況確認表!DJ88="","",病床状況確認表!DJ$15)</f>
        <v/>
      </c>
      <c r="DK74" s="99" t="str">
        <f>IF(病床状況確認表!DK88="","",病床状況確認表!DK$15)</f>
        <v/>
      </c>
      <c r="DL74" s="99" t="str">
        <f>IF(病床状況確認表!DL88="","",病床状況確認表!DL$15)</f>
        <v/>
      </c>
      <c r="DM74" s="99" t="str">
        <f>IF(病床状況確認表!DM88="","",病床状況確認表!DM$15)</f>
        <v/>
      </c>
      <c r="DN74" s="99" t="str">
        <f>IF(病床状況確認表!DN88="","",病床状況確認表!DN$15)</f>
        <v/>
      </c>
      <c r="DO74" s="99" t="str">
        <f>IF(病床状況確認表!DO88="","",病床状況確認表!DO$15)</f>
        <v/>
      </c>
      <c r="DP74" s="99" t="str">
        <f>IF(病床状況確認表!DP88="","",病床状況確認表!DP$15)</f>
        <v/>
      </c>
      <c r="DQ74" s="99" t="str">
        <f>IF(病床状況確認表!DQ88="","",病床状況確認表!DQ$15)</f>
        <v/>
      </c>
      <c r="DR74" s="99" t="str">
        <f>IF(病床状況確認表!DR88="","",病床状況確認表!DR$15)</f>
        <v/>
      </c>
      <c r="DS74" s="99" t="str">
        <f>IF(病床状況確認表!DS88="","",病床状況確認表!DS$15)</f>
        <v/>
      </c>
      <c r="DT74" s="99" t="str">
        <f>IF(病床状況確認表!DT88="","",病床状況確認表!DT$15)</f>
        <v/>
      </c>
      <c r="DU74" s="99" t="str">
        <f>IF(病床状況確認表!DU88="","",病床状況確認表!DU$15)</f>
        <v/>
      </c>
      <c r="DV74" s="99" t="str">
        <f>IF(病床状況確認表!DV88="","",病床状況確認表!DV$15)</f>
        <v/>
      </c>
      <c r="DW74" s="99" t="str">
        <f>IF(病床状況確認表!DW88="","",病床状況確認表!DW$15)</f>
        <v/>
      </c>
      <c r="DX74" s="99" t="str">
        <f>IF(病床状況確認表!DX88="","",病床状況確認表!DX$15)</f>
        <v/>
      </c>
      <c r="DY74" s="99" t="str">
        <f>IF(病床状況確認表!DY88="","",病床状況確認表!DY$15)</f>
        <v/>
      </c>
      <c r="DZ74" s="99" t="str">
        <f>IF(病床状況確認表!DZ88="","",病床状況確認表!DZ$15)</f>
        <v/>
      </c>
      <c r="EA74" s="99" t="str">
        <f>IF(病床状況確認表!EA88="","",病床状況確認表!EA$15)</f>
        <v/>
      </c>
      <c r="EB74" s="99" t="str">
        <f>IF(病床状況確認表!EB88="","",病床状況確認表!EB$15)</f>
        <v/>
      </c>
      <c r="EC74" s="99" t="str">
        <f>IF(病床状況確認表!EC88="","",病床状況確認表!EC$15)</f>
        <v/>
      </c>
      <c r="ED74" s="99" t="str">
        <f>IF(病床状況確認表!ED88="","",病床状況確認表!ED$15)</f>
        <v/>
      </c>
      <c r="EE74" s="99" t="str">
        <f>IF(病床状況確認表!EE88="","",病床状況確認表!EE$15)</f>
        <v/>
      </c>
      <c r="EF74" s="99" t="str">
        <f>IF(病床状況確認表!EF88="","",病床状況確認表!EF$15)</f>
        <v/>
      </c>
      <c r="EG74" s="99" t="str">
        <f>IF(病床状況確認表!EG88="","",病床状況確認表!EG$15)</f>
        <v/>
      </c>
      <c r="EH74" s="99" t="str">
        <f>IF(病床状況確認表!EH88="","",病床状況確認表!EH$15)</f>
        <v/>
      </c>
      <c r="EI74" s="99" t="str">
        <f>IF(病床状況確認表!EI88="","",病床状況確認表!EI$15)</f>
        <v/>
      </c>
      <c r="EJ74" s="99" t="str">
        <f>IF(病床状況確認表!EJ88="","",病床状況確認表!EJ$15)</f>
        <v/>
      </c>
      <c r="EK74" s="99" t="str">
        <f>IF(病床状況確認表!EK88="","",病床状況確認表!EK$15)</f>
        <v/>
      </c>
      <c r="EL74" s="99" t="str">
        <f>IF(病床状況確認表!EL88="","",病床状況確認表!EL$15)</f>
        <v/>
      </c>
      <c r="EM74" s="99" t="str">
        <f>IF(病床状況確認表!EM88="","",病床状況確認表!EM$15)</f>
        <v/>
      </c>
      <c r="EN74" s="99" t="str">
        <f>IF(病床状況確認表!EN88="","",病床状況確認表!EN$15)</f>
        <v/>
      </c>
      <c r="EO74" s="99" t="str">
        <f>IF(病床状況確認表!EO88="","",病床状況確認表!EO$15)</f>
        <v/>
      </c>
      <c r="EP74" s="99" t="str">
        <f>IF(病床状況確認表!EP88="","",病床状況確認表!EP$15)</f>
        <v/>
      </c>
      <c r="EQ74" s="99" t="str">
        <f>IF(病床状況確認表!EQ88="","",病床状況確認表!EQ$15)</f>
        <v/>
      </c>
      <c r="ER74" s="99" t="str">
        <f>IF(病床状況確認表!ER88="","",病床状況確認表!ER$15)</f>
        <v/>
      </c>
      <c r="ES74" s="99" t="str">
        <f>IF(病床状況確認表!ES88="","",病床状況確認表!ES$15)</f>
        <v/>
      </c>
      <c r="ET74" s="99" t="str">
        <f>IF(病床状況確認表!ET88="","",病床状況確認表!ET$15)</f>
        <v/>
      </c>
      <c r="EU74" s="99" t="str">
        <f>IF(病床状況確認表!EU88="","",病床状況確認表!EU$15)</f>
        <v/>
      </c>
      <c r="EV74" s="99" t="str">
        <f>IF(病床状況確認表!EV88="","",病床状況確認表!EV$15)</f>
        <v/>
      </c>
      <c r="EW74" s="99" t="str">
        <f>IF(病床状況確認表!EW88="","",病床状況確認表!EW$15)</f>
        <v/>
      </c>
      <c r="EX74" s="99" t="str">
        <f>IF(病床状況確認表!EX88="","",病床状況確認表!EX$15)</f>
        <v/>
      </c>
      <c r="EY74" s="99" t="str">
        <f>IF(病床状況確認表!EY88="","",病床状況確認表!EY$15)</f>
        <v/>
      </c>
      <c r="EZ74" s="99" t="str">
        <f>IF(病床状況確認表!EZ88="","",病床状況確認表!EZ$15)</f>
        <v/>
      </c>
      <c r="FA74" s="99" t="str">
        <f>IF(病床状況確認表!FA88="","",病床状況確認表!FA$15)</f>
        <v/>
      </c>
      <c r="FB74" s="99" t="str">
        <f>IF(病床状況確認表!FB88="","",病床状況確認表!FB$15)</f>
        <v/>
      </c>
      <c r="FC74" s="99" t="str">
        <f>IF(病床状況確認表!FC88="","",病床状況確認表!FC$15)</f>
        <v/>
      </c>
      <c r="FD74" s="99" t="str">
        <f>IF(病床状況確認表!FD88="","",病床状況確認表!FD$15)</f>
        <v/>
      </c>
      <c r="FE74" s="99" t="str">
        <f>IF(病床状況確認表!FE88="","",病床状況確認表!FE$15)</f>
        <v/>
      </c>
      <c r="FF74" s="99" t="str">
        <f>IF(病床状況確認表!FF88="","",病床状況確認表!FF$15)</f>
        <v/>
      </c>
      <c r="FG74" s="99" t="str">
        <f>IF(病床状況確認表!FG88="","",病床状況確認表!FG$15)</f>
        <v/>
      </c>
      <c r="FH74" s="99" t="str">
        <f>IF(病床状況確認表!FH88="","",病床状況確認表!FH$15)</f>
        <v/>
      </c>
      <c r="FI74" s="99" t="str">
        <f>IF(病床状況確認表!FI88="","",病床状況確認表!FI$15)</f>
        <v/>
      </c>
      <c r="FJ74" s="99" t="str">
        <f>IF(病床状況確認表!FJ88="","",病床状況確認表!FJ$15)</f>
        <v/>
      </c>
      <c r="FK74" s="99" t="str">
        <f>IF(病床状況確認表!FK88="","",病床状況確認表!FK$15)</f>
        <v/>
      </c>
      <c r="FL74" s="99" t="str">
        <f>IF(病床状況確認表!FL88="","",病床状況確認表!FL$15)</f>
        <v/>
      </c>
      <c r="FM74" s="99" t="str">
        <f>IF(病床状況確認表!FM88="","",病床状況確認表!FM$15)</f>
        <v/>
      </c>
      <c r="FN74" s="99" t="str">
        <f>IF(病床状況確認表!FN88="","",病床状況確認表!FN$15)</f>
        <v/>
      </c>
      <c r="FO74" s="99" t="str">
        <f>IF(病床状況確認表!FO88="","",病床状況確認表!FO$15)</f>
        <v/>
      </c>
      <c r="FP74" s="99" t="str">
        <f>IF(病床状況確認表!FP88="","",病床状況確認表!FP$15)</f>
        <v/>
      </c>
      <c r="FQ74" s="99" t="str">
        <f>IF(病床状況確認表!FQ88="","",病床状況確認表!FQ$15)</f>
        <v/>
      </c>
      <c r="FR74" s="99" t="str">
        <f>IF(病床状況確認表!FR88="","",病床状況確認表!FR$15)</f>
        <v/>
      </c>
      <c r="FS74" s="99" t="str">
        <f>IF(病床状況確認表!FS88="","",病床状況確認表!FS$15)</f>
        <v/>
      </c>
      <c r="FT74" s="99" t="str">
        <f>IF(病床状況確認表!FT88="","",病床状況確認表!FT$15)</f>
        <v/>
      </c>
      <c r="FU74" s="99" t="str">
        <f>IF(病床状況確認表!FU88="","",病床状況確認表!FU$15)</f>
        <v/>
      </c>
      <c r="FV74" s="99" t="str">
        <f>IF(病床状況確認表!FV88="","",病床状況確認表!FV$15)</f>
        <v/>
      </c>
      <c r="FW74" s="99" t="str">
        <f>IF(病床状況確認表!FW88="","",病床状況確認表!FW$15)</f>
        <v/>
      </c>
      <c r="FX74" s="99" t="str">
        <f>IF(病床状況確認表!FX88="","",病床状況確認表!FX$15)</f>
        <v/>
      </c>
      <c r="FY74" s="99" t="str">
        <f>IF(病床状況確認表!FY88="","",病床状況確認表!FY$15)</f>
        <v/>
      </c>
      <c r="FZ74" s="99" t="str">
        <f>IF(病床状況確認表!FZ88="","",病床状況確認表!FZ$15)</f>
        <v/>
      </c>
      <c r="GA74" s="99" t="str">
        <f>IF(病床状況確認表!GA88="","",病床状況確認表!GA$15)</f>
        <v/>
      </c>
      <c r="GB74" s="99" t="str">
        <f>IF(病床状況確認表!GB88="","",病床状況確認表!GB$15)</f>
        <v/>
      </c>
      <c r="GC74" s="99" t="str">
        <f>IF(病床状況確認表!GC88="","",病床状況確認表!GC$15)</f>
        <v/>
      </c>
      <c r="GD74" s="99" t="str">
        <f>IF(病床状況確認表!GD88="","",病床状況確認表!GD$15)</f>
        <v/>
      </c>
      <c r="GE74" s="99" t="str">
        <f>IF(病床状況確認表!GE88="","",病床状況確認表!GE$15)</f>
        <v/>
      </c>
      <c r="GF74" s="27" t="str">
        <f t="shared" si="165"/>
        <v/>
      </c>
      <c r="GG74" s="12">
        <f t="shared" si="166"/>
        <v>0</v>
      </c>
      <c r="GH74" s="12">
        <f t="shared" si="167"/>
        <v>0</v>
      </c>
      <c r="GI74" s="45">
        <f>IFERROR(VLOOKUP(AT$3&amp;C74&amp;D74,データ!D:E,2,0),0)</f>
        <v>0</v>
      </c>
      <c r="GJ74" s="45">
        <f t="shared" si="163"/>
        <v>0</v>
      </c>
      <c r="GK74" s="1">
        <f t="shared" si="168"/>
        <v>0</v>
      </c>
      <c r="GL74" s="1" t="str">
        <f t="shared" si="164"/>
        <v/>
      </c>
    </row>
    <row r="75" spans="1:194">
      <c r="A75" s="1" t="str">
        <f>IF(GL75="","",MAX($A$6:A74)+1)</f>
        <v/>
      </c>
      <c r="B75" s="27"/>
      <c r="C75" s="6"/>
      <c r="D75" s="6"/>
      <c r="E75" s="97" t="str">
        <f>IF(病床状況確認表!E89="","",病床状況確認表!E$15)</f>
        <v/>
      </c>
      <c r="F75" s="98" t="str">
        <f>IF(病床状況確認表!F89="","",病床状況確認表!F$15)</f>
        <v/>
      </c>
      <c r="G75" s="98" t="str">
        <f>IF(病床状況確認表!G89="","",病床状況確認表!G$15)</f>
        <v/>
      </c>
      <c r="H75" s="98" t="str">
        <f>IF(病床状況確認表!H89="","",病床状況確認表!H$15)</f>
        <v/>
      </c>
      <c r="I75" s="98" t="str">
        <f>IF(病床状況確認表!I89="","",病床状況確認表!I$15)</f>
        <v/>
      </c>
      <c r="J75" s="98" t="str">
        <f>IF(病床状況確認表!J89="","",病床状況確認表!J$15)</f>
        <v/>
      </c>
      <c r="K75" s="98" t="str">
        <f>IF(病床状況確認表!K89="","",病床状況確認表!K$15)</f>
        <v/>
      </c>
      <c r="L75" s="98" t="str">
        <f>IF(病床状況確認表!L89="","",病床状況確認表!L$15)</f>
        <v/>
      </c>
      <c r="M75" s="98" t="str">
        <f>IF(病床状況確認表!M89="","",病床状況確認表!M$15)</f>
        <v/>
      </c>
      <c r="N75" s="98" t="str">
        <f>IF(病床状況確認表!N89="","",病床状況確認表!N$15)</f>
        <v/>
      </c>
      <c r="O75" s="98" t="str">
        <f>IF(病床状況確認表!O89="","",病床状況確認表!O$15)</f>
        <v/>
      </c>
      <c r="P75" s="98" t="str">
        <f>IF(病床状況確認表!P89="","",病床状況確認表!P$15)</f>
        <v/>
      </c>
      <c r="Q75" s="98" t="str">
        <f>IF(病床状況確認表!Q89="","",病床状況確認表!Q$15)</f>
        <v/>
      </c>
      <c r="R75" s="98" t="str">
        <f>IF(病床状況確認表!R89="","",病床状況確認表!R$15)</f>
        <v/>
      </c>
      <c r="S75" s="98" t="str">
        <f>IF(病床状況確認表!S89="","",病床状況確認表!S$15)</f>
        <v/>
      </c>
      <c r="T75" s="98" t="str">
        <f>IF(病床状況確認表!T89="","",病床状況確認表!T$15)</f>
        <v/>
      </c>
      <c r="U75" s="98" t="str">
        <f>IF(病床状況確認表!U89="","",病床状況確認表!U$15)</f>
        <v/>
      </c>
      <c r="V75" s="98" t="str">
        <f>IF(病床状況確認表!V89="","",病床状況確認表!V$15)</f>
        <v/>
      </c>
      <c r="W75" s="98" t="str">
        <f>IF(病床状況確認表!W89="","",病床状況確認表!W$15)</f>
        <v/>
      </c>
      <c r="X75" s="98" t="str">
        <f>IF(病床状況確認表!X89="","",病床状況確認表!X$15)</f>
        <v/>
      </c>
      <c r="Y75" s="98" t="str">
        <f>IF(病床状況確認表!Y89="","",病床状況確認表!Y$15)</f>
        <v/>
      </c>
      <c r="Z75" s="98" t="str">
        <f>IF(病床状況確認表!Z89="","",病床状況確認表!Z$15)</f>
        <v/>
      </c>
      <c r="AA75" s="98" t="str">
        <f>IF(病床状況確認表!AA89="","",病床状況確認表!AA$15)</f>
        <v/>
      </c>
      <c r="AB75" s="98" t="str">
        <f>IF(病床状況確認表!AB89="","",病床状況確認表!AB$15)</f>
        <v/>
      </c>
      <c r="AC75" s="98" t="str">
        <f>IF(病床状況確認表!AC89="","",病床状況確認表!AC$15)</f>
        <v/>
      </c>
      <c r="AD75" s="98" t="str">
        <f>IF(病床状況確認表!AD89="","",病床状況確認表!AD$15)</f>
        <v/>
      </c>
      <c r="AE75" s="98" t="str">
        <f>IF(病床状況確認表!AE89="","",病床状況確認表!AE$15)</f>
        <v/>
      </c>
      <c r="AF75" s="98" t="str">
        <f>IF(病床状況確認表!AF89="","",病床状況確認表!AF$15)</f>
        <v/>
      </c>
      <c r="AG75" s="98" t="str">
        <f>IF(病床状況確認表!AG89="","",病床状況確認表!AG$15)</f>
        <v/>
      </c>
      <c r="AH75" s="98" t="str">
        <f>IF(病床状況確認表!AH89="","",病床状況確認表!AH$15)</f>
        <v/>
      </c>
      <c r="AI75" s="98" t="str">
        <f>IF(病床状況確認表!AI89="","",病床状況確認表!AI$15)</f>
        <v/>
      </c>
      <c r="AJ75" s="99" t="str">
        <f>IF(病床状況確認表!AJ89="","",病床状況確認表!AJ$15)</f>
        <v/>
      </c>
      <c r="AK75" s="99" t="str">
        <f>IF(病床状況確認表!AK89="","",病床状況確認表!AK$15)</f>
        <v/>
      </c>
      <c r="AL75" s="99" t="str">
        <f>IF(病床状況確認表!AL89="","",病床状況確認表!AL$15)</f>
        <v/>
      </c>
      <c r="AM75" s="99" t="str">
        <f>IF(病床状況確認表!AM89="","",病床状況確認表!AM$15)</f>
        <v/>
      </c>
      <c r="AN75" s="99" t="str">
        <f>IF(病床状況確認表!AN89="","",病床状況確認表!AN$15)</f>
        <v/>
      </c>
      <c r="AO75" s="99" t="str">
        <f>IF(病床状況確認表!AO89="","",病床状況確認表!AO$15)</f>
        <v/>
      </c>
      <c r="AP75" s="99" t="str">
        <f>IF(病床状況確認表!AP89="","",病床状況確認表!AP$15)</f>
        <v/>
      </c>
      <c r="AQ75" s="99" t="str">
        <f>IF(病床状況確認表!AQ89="","",病床状況確認表!AQ$15)</f>
        <v/>
      </c>
      <c r="AR75" s="99" t="str">
        <f>IF(病床状況確認表!AR89="","",病床状況確認表!AR$15)</f>
        <v/>
      </c>
      <c r="AS75" s="99" t="str">
        <f>IF(病床状況確認表!AS89="","",病床状況確認表!AS$15)</f>
        <v/>
      </c>
      <c r="AT75" s="99" t="str">
        <f>IF(病床状況確認表!AT89="","",病床状況確認表!AT$15)</f>
        <v/>
      </c>
      <c r="AU75" s="99" t="str">
        <f>IF(病床状況確認表!AU89="","",病床状況確認表!AU$15)</f>
        <v/>
      </c>
      <c r="AV75" s="99" t="str">
        <f>IF(病床状況確認表!AV89="","",病床状況確認表!AV$15)</f>
        <v/>
      </c>
      <c r="AW75" s="99" t="str">
        <f>IF(病床状況確認表!AW89="","",病床状況確認表!AW$15)</f>
        <v/>
      </c>
      <c r="AX75" s="99" t="str">
        <f>IF(病床状況確認表!AX89="","",病床状況確認表!AX$15)</f>
        <v/>
      </c>
      <c r="AY75" s="99" t="str">
        <f>IF(病床状況確認表!AY89="","",病床状況確認表!AY$15)</f>
        <v/>
      </c>
      <c r="AZ75" s="99" t="str">
        <f>IF(病床状況確認表!AZ89="","",病床状況確認表!AZ$15)</f>
        <v/>
      </c>
      <c r="BA75" s="99" t="str">
        <f>IF(病床状況確認表!BA89="","",病床状況確認表!BA$15)</f>
        <v/>
      </c>
      <c r="BB75" s="99" t="str">
        <f>IF(病床状況確認表!BB89="","",病床状況確認表!BB$15)</f>
        <v/>
      </c>
      <c r="BC75" s="99" t="str">
        <f>IF(病床状況確認表!BC89="","",病床状況確認表!BC$15)</f>
        <v/>
      </c>
      <c r="BD75" s="99" t="str">
        <f>IF(病床状況確認表!BD89="","",病床状況確認表!BD$15)</f>
        <v/>
      </c>
      <c r="BE75" s="99" t="str">
        <f>IF(病床状況確認表!BE89="","",病床状況確認表!BE$15)</f>
        <v/>
      </c>
      <c r="BF75" s="99" t="str">
        <f>IF(病床状況確認表!BF89="","",病床状況確認表!BF$15)</f>
        <v/>
      </c>
      <c r="BG75" s="99" t="str">
        <f>IF(病床状況確認表!BG89="","",病床状況確認表!BG$15)</f>
        <v/>
      </c>
      <c r="BH75" s="99" t="str">
        <f>IF(病床状況確認表!BH89="","",病床状況確認表!BH$15)</f>
        <v/>
      </c>
      <c r="BI75" s="99" t="str">
        <f>IF(病床状況確認表!BI89="","",病床状況確認表!BI$15)</f>
        <v/>
      </c>
      <c r="BJ75" s="99" t="str">
        <f>IF(病床状況確認表!BJ89="","",病床状況確認表!BJ$15)</f>
        <v/>
      </c>
      <c r="BK75" s="99" t="str">
        <f>IF(病床状況確認表!BK89="","",病床状況確認表!BK$15)</f>
        <v/>
      </c>
      <c r="BL75" s="99" t="str">
        <f>IF(病床状況確認表!BL89="","",病床状況確認表!BL$15)</f>
        <v/>
      </c>
      <c r="BM75" s="99" t="str">
        <f>IF(病床状況確認表!BM89="","",病床状況確認表!BM$15)</f>
        <v/>
      </c>
      <c r="BN75" s="99" t="str">
        <f>IF(病床状況確認表!BN89="","",病床状況確認表!BN$15)</f>
        <v/>
      </c>
      <c r="BO75" s="99" t="str">
        <f>IF(病床状況確認表!BO89="","",病床状況確認表!BO$15)</f>
        <v/>
      </c>
      <c r="BP75" s="99" t="str">
        <f>IF(病床状況確認表!BP89="","",病床状況確認表!BP$15)</f>
        <v/>
      </c>
      <c r="BQ75" s="99" t="str">
        <f>IF(病床状況確認表!BQ89="","",病床状況確認表!BQ$15)</f>
        <v/>
      </c>
      <c r="BR75" s="99" t="str">
        <f>IF(病床状況確認表!BR89="","",病床状況確認表!BR$15)</f>
        <v/>
      </c>
      <c r="BS75" s="99" t="str">
        <f>IF(病床状況確認表!BS89="","",病床状況確認表!BS$15)</f>
        <v/>
      </c>
      <c r="BT75" s="99" t="str">
        <f>IF(病床状況確認表!BT89="","",病床状況確認表!BT$15)</f>
        <v/>
      </c>
      <c r="BU75" s="99" t="str">
        <f>IF(病床状況確認表!BU89="","",病床状況確認表!BU$15)</f>
        <v/>
      </c>
      <c r="BV75" s="99" t="str">
        <f>IF(病床状況確認表!BV89="","",病床状況確認表!BV$15)</f>
        <v/>
      </c>
      <c r="BW75" s="99" t="str">
        <f>IF(病床状況確認表!BW89="","",病床状況確認表!BW$15)</f>
        <v/>
      </c>
      <c r="BX75" s="99" t="str">
        <f>IF(病床状況確認表!BX89="","",病床状況確認表!BX$15)</f>
        <v/>
      </c>
      <c r="BY75" s="99" t="str">
        <f>IF(病床状況確認表!BY89="","",病床状況確認表!BY$15)</f>
        <v/>
      </c>
      <c r="BZ75" s="99" t="str">
        <f>IF(病床状況確認表!BZ89="","",病床状況確認表!BZ$15)</f>
        <v/>
      </c>
      <c r="CA75" s="99" t="str">
        <f>IF(病床状況確認表!CA89="","",病床状況確認表!CA$15)</f>
        <v/>
      </c>
      <c r="CB75" s="99" t="str">
        <f>IF(病床状況確認表!CB89="","",病床状況確認表!CB$15)</f>
        <v/>
      </c>
      <c r="CC75" s="99" t="str">
        <f>IF(病床状況確認表!CC89="","",病床状況確認表!CC$15)</f>
        <v/>
      </c>
      <c r="CD75" s="99" t="str">
        <f>IF(病床状況確認表!CD89="","",病床状況確認表!CD$15)</f>
        <v/>
      </c>
      <c r="CE75" s="99" t="str">
        <f>IF(病床状況確認表!CE89="","",病床状況確認表!CE$15)</f>
        <v/>
      </c>
      <c r="CF75" s="99" t="str">
        <f>IF(病床状況確認表!CF89="","",病床状況確認表!CF$15)</f>
        <v/>
      </c>
      <c r="CG75" s="99" t="str">
        <f>IF(病床状況確認表!CG89="","",病床状況確認表!CG$15)</f>
        <v/>
      </c>
      <c r="CH75" s="99" t="str">
        <f>IF(病床状況確認表!CH89="","",病床状況確認表!CH$15)</f>
        <v/>
      </c>
      <c r="CI75" s="99" t="str">
        <f>IF(病床状況確認表!CI89="","",病床状況確認表!CI$15)</f>
        <v/>
      </c>
      <c r="CJ75" s="99" t="str">
        <f>IF(病床状況確認表!CJ89="","",病床状況確認表!CJ$15)</f>
        <v/>
      </c>
      <c r="CK75" s="99" t="str">
        <f>IF(病床状況確認表!CK89="","",病床状況確認表!CK$15)</f>
        <v/>
      </c>
      <c r="CL75" s="99" t="str">
        <f>IF(病床状況確認表!CL89="","",病床状況確認表!CL$15)</f>
        <v/>
      </c>
      <c r="CM75" s="99" t="str">
        <f>IF(病床状況確認表!CM89="","",病床状況確認表!CM$15)</f>
        <v/>
      </c>
      <c r="CN75" s="99" t="str">
        <f>IF(病床状況確認表!CN89="","",病床状況確認表!CN$15)</f>
        <v/>
      </c>
      <c r="CO75" s="99" t="str">
        <f>IF(病床状況確認表!CO89="","",病床状況確認表!CO$15)</f>
        <v/>
      </c>
      <c r="CP75" s="99" t="str">
        <f>IF(病床状況確認表!CP89="","",病床状況確認表!CP$15)</f>
        <v/>
      </c>
      <c r="CQ75" s="99" t="str">
        <f>IF(病床状況確認表!CQ89="","",病床状況確認表!CQ$15)</f>
        <v/>
      </c>
      <c r="CR75" s="99" t="str">
        <f>IF(病床状況確認表!CR89="","",病床状況確認表!CR$15)</f>
        <v/>
      </c>
      <c r="CS75" s="99" t="str">
        <f>IF(病床状況確認表!CS89="","",病床状況確認表!CS$15)</f>
        <v/>
      </c>
      <c r="CT75" s="99" t="str">
        <f>IF(病床状況確認表!CT89="","",病床状況確認表!CT$15)</f>
        <v/>
      </c>
      <c r="CU75" s="99" t="str">
        <f>IF(病床状況確認表!CU89="","",病床状況確認表!CU$15)</f>
        <v/>
      </c>
      <c r="CV75" s="99" t="str">
        <f>IF(病床状況確認表!CV89="","",病床状況確認表!CV$15)</f>
        <v/>
      </c>
      <c r="CW75" s="99" t="str">
        <f>IF(病床状況確認表!CW89="","",病床状況確認表!CW$15)</f>
        <v/>
      </c>
      <c r="CX75" s="99" t="str">
        <f>IF(病床状況確認表!CX89="","",病床状況確認表!CX$15)</f>
        <v/>
      </c>
      <c r="CY75" s="99" t="str">
        <f>IF(病床状況確認表!CY89="","",病床状況確認表!CY$15)</f>
        <v/>
      </c>
      <c r="CZ75" s="99" t="str">
        <f>IF(病床状況確認表!CZ89="","",病床状況確認表!CZ$15)</f>
        <v/>
      </c>
      <c r="DA75" s="99" t="str">
        <f>IF(病床状況確認表!DA89="","",病床状況確認表!DA$15)</f>
        <v/>
      </c>
      <c r="DB75" s="99" t="str">
        <f>IF(病床状況確認表!DB89="","",病床状況確認表!DB$15)</f>
        <v/>
      </c>
      <c r="DC75" s="99" t="str">
        <f>IF(病床状況確認表!DC89="","",病床状況確認表!DC$15)</f>
        <v/>
      </c>
      <c r="DD75" s="99" t="str">
        <f>IF(病床状況確認表!DD89="","",病床状況確認表!DD$15)</f>
        <v/>
      </c>
      <c r="DE75" s="99" t="str">
        <f>IF(病床状況確認表!DE89="","",病床状況確認表!DE$15)</f>
        <v/>
      </c>
      <c r="DF75" s="99" t="str">
        <f>IF(病床状況確認表!DF89="","",病床状況確認表!DF$15)</f>
        <v/>
      </c>
      <c r="DG75" s="99" t="str">
        <f>IF(病床状況確認表!DG89="","",病床状況確認表!DG$15)</f>
        <v/>
      </c>
      <c r="DH75" s="99" t="str">
        <f>IF(病床状況確認表!DH89="","",病床状況確認表!DH$15)</f>
        <v/>
      </c>
      <c r="DI75" s="99" t="str">
        <f>IF(病床状況確認表!DI89="","",病床状況確認表!DI$15)</f>
        <v/>
      </c>
      <c r="DJ75" s="99" t="str">
        <f>IF(病床状況確認表!DJ89="","",病床状況確認表!DJ$15)</f>
        <v/>
      </c>
      <c r="DK75" s="99" t="str">
        <f>IF(病床状況確認表!DK89="","",病床状況確認表!DK$15)</f>
        <v/>
      </c>
      <c r="DL75" s="99" t="str">
        <f>IF(病床状況確認表!DL89="","",病床状況確認表!DL$15)</f>
        <v/>
      </c>
      <c r="DM75" s="99" t="str">
        <f>IF(病床状況確認表!DM89="","",病床状況確認表!DM$15)</f>
        <v/>
      </c>
      <c r="DN75" s="99" t="str">
        <f>IF(病床状況確認表!DN89="","",病床状況確認表!DN$15)</f>
        <v/>
      </c>
      <c r="DO75" s="99" t="str">
        <f>IF(病床状況確認表!DO89="","",病床状況確認表!DO$15)</f>
        <v/>
      </c>
      <c r="DP75" s="99" t="str">
        <f>IF(病床状況確認表!DP89="","",病床状況確認表!DP$15)</f>
        <v/>
      </c>
      <c r="DQ75" s="99" t="str">
        <f>IF(病床状況確認表!DQ89="","",病床状況確認表!DQ$15)</f>
        <v/>
      </c>
      <c r="DR75" s="99" t="str">
        <f>IF(病床状況確認表!DR89="","",病床状況確認表!DR$15)</f>
        <v/>
      </c>
      <c r="DS75" s="99" t="str">
        <f>IF(病床状況確認表!DS89="","",病床状況確認表!DS$15)</f>
        <v/>
      </c>
      <c r="DT75" s="99" t="str">
        <f>IF(病床状況確認表!DT89="","",病床状況確認表!DT$15)</f>
        <v/>
      </c>
      <c r="DU75" s="99" t="str">
        <f>IF(病床状況確認表!DU89="","",病床状況確認表!DU$15)</f>
        <v/>
      </c>
      <c r="DV75" s="99" t="str">
        <f>IF(病床状況確認表!DV89="","",病床状況確認表!DV$15)</f>
        <v/>
      </c>
      <c r="DW75" s="99" t="str">
        <f>IF(病床状況確認表!DW89="","",病床状況確認表!DW$15)</f>
        <v/>
      </c>
      <c r="DX75" s="99" t="str">
        <f>IF(病床状況確認表!DX89="","",病床状況確認表!DX$15)</f>
        <v/>
      </c>
      <c r="DY75" s="99" t="str">
        <f>IF(病床状況確認表!DY89="","",病床状況確認表!DY$15)</f>
        <v/>
      </c>
      <c r="DZ75" s="99" t="str">
        <f>IF(病床状況確認表!DZ89="","",病床状況確認表!DZ$15)</f>
        <v/>
      </c>
      <c r="EA75" s="99" t="str">
        <f>IF(病床状況確認表!EA89="","",病床状況確認表!EA$15)</f>
        <v/>
      </c>
      <c r="EB75" s="99" t="str">
        <f>IF(病床状況確認表!EB89="","",病床状況確認表!EB$15)</f>
        <v/>
      </c>
      <c r="EC75" s="99" t="str">
        <f>IF(病床状況確認表!EC89="","",病床状況確認表!EC$15)</f>
        <v/>
      </c>
      <c r="ED75" s="99" t="str">
        <f>IF(病床状況確認表!ED89="","",病床状況確認表!ED$15)</f>
        <v/>
      </c>
      <c r="EE75" s="99" t="str">
        <f>IF(病床状況確認表!EE89="","",病床状況確認表!EE$15)</f>
        <v/>
      </c>
      <c r="EF75" s="99" t="str">
        <f>IF(病床状況確認表!EF89="","",病床状況確認表!EF$15)</f>
        <v/>
      </c>
      <c r="EG75" s="99" t="str">
        <f>IF(病床状況確認表!EG89="","",病床状況確認表!EG$15)</f>
        <v/>
      </c>
      <c r="EH75" s="99" t="str">
        <f>IF(病床状況確認表!EH89="","",病床状況確認表!EH$15)</f>
        <v/>
      </c>
      <c r="EI75" s="99" t="str">
        <f>IF(病床状況確認表!EI89="","",病床状況確認表!EI$15)</f>
        <v/>
      </c>
      <c r="EJ75" s="99" t="str">
        <f>IF(病床状況確認表!EJ89="","",病床状況確認表!EJ$15)</f>
        <v/>
      </c>
      <c r="EK75" s="99" t="str">
        <f>IF(病床状況確認表!EK89="","",病床状況確認表!EK$15)</f>
        <v/>
      </c>
      <c r="EL75" s="99" t="str">
        <f>IF(病床状況確認表!EL89="","",病床状況確認表!EL$15)</f>
        <v/>
      </c>
      <c r="EM75" s="99" t="str">
        <f>IF(病床状況確認表!EM89="","",病床状況確認表!EM$15)</f>
        <v/>
      </c>
      <c r="EN75" s="99" t="str">
        <f>IF(病床状況確認表!EN89="","",病床状況確認表!EN$15)</f>
        <v/>
      </c>
      <c r="EO75" s="99" t="str">
        <f>IF(病床状況確認表!EO89="","",病床状況確認表!EO$15)</f>
        <v/>
      </c>
      <c r="EP75" s="99" t="str">
        <f>IF(病床状況確認表!EP89="","",病床状況確認表!EP$15)</f>
        <v/>
      </c>
      <c r="EQ75" s="99" t="str">
        <f>IF(病床状況確認表!EQ89="","",病床状況確認表!EQ$15)</f>
        <v/>
      </c>
      <c r="ER75" s="99" t="str">
        <f>IF(病床状況確認表!ER89="","",病床状況確認表!ER$15)</f>
        <v/>
      </c>
      <c r="ES75" s="99" t="str">
        <f>IF(病床状況確認表!ES89="","",病床状況確認表!ES$15)</f>
        <v/>
      </c>
      <c r="ET75" s="99" t="str">
        <f>IF(病床状況確認表!ET89="","",病床状況確認表!ET$15)</f>
        <v/>
      </c>
      <c r="EU75" s="99" t="str">
        <f>IF(病床状況確認表!EU89="","",病床状況確認表!EU$15)</f>
        <v/>
      </c>
      <c r="EV75" s="99" t="str">
        <f>IF(病床状況確認表!EV89="","",病床状況確認表!EV$15)</f>
        <v/>
      </c>
      <c r="EW75" s="99" t="str">
        <f>IF(病床状況確認表!EW89="","",病床状況確認表!EW$15)</f>
        <v/>
      </c>
      <c r="EX75" s="99" t="str">
        <f>IF(病床状況確認表!EX89="","",病床状況確認表!EX$15)</f>
        <v/>
      </c>
      <c r="EY75" s="99" t="str">
        <f>IF(病床状況確認表!EY89="","",病床状況確認表!EY$15)</f>
        <v/>
      </c>
      <c r="EZ75" s="99" t="str">
        <f>IF(病床状況確認表!EZ89="","",病床状況確認表!EZ$15)</f>
        <v/>
      </c>
      <c r="FA75" s="99" t="str">
        <f>IF(病床状況確認表!FA89="","",病床状況確認表!FA$15)</f>
        <v/>
      </c>
      <c r="FB75" s="99" t="str">
        <f>IF(病床状況確認表!FB89="","",病床状況確認表!FB$15)</f>
        <v/>
      </c>
      <c r="FC75" s="99" t="str">
        <f>IF(病床状況確認表!FC89="","",病床状況確認表!FC$15)</f>
        <v/>
      </c>
      <c r="FD75" s="99" t="str">
        <f>IF(病床状況確認表!FD89="","",病床状況確認表!FD$15)</f>
        <v/>
      </c>
      <c r="FE75" s="99" t="str">
        <f>IF(病床状況確認表!FE89="","",病床状況確認表!FE$15)</f>
        <v/>
      </c>
      <c r="FF75" s="99" t="str">
        <f>IF(病床状況確認表!FF89="","",病床状況確認表!FF$15)</f>
        <v/>
      </c>
      <c r="FG75" s="99" t="str">
        <f>IF(病床状況確認表!FG89="","",病床状況確認表!FG$15)</f>
        <v/>
      </c>
      <c r="FH75" s="99" t="str">
        <f>IF(病床状況確認表!FH89="","",病床状況確認表!FH$15)</f>
        <v/>
      </c>
      <c r="FI75" s="99" t="str">
        <f>IF(病床状況確認表!FI89="","",病床状況確認表!FI$15)</f>
        <v/>
      </c>
      <c r="FJ75" s="99" t="str">
        <f>IF(病床状況確認表!FJ89="","",病床状況確認表!FJ$15)</f>
        <v/>
      </c>
      <c r="FK75" s="99" t="str">
        <f>IF(病床状況確認表!FK89="","",病床状況確認表!FK$15)</f>
        <v/>
      </c>
      <c r="FL75" s="99" t="str">
        <f>IF(病床状況確認表!FL89="","",病床状況確認表!FL$15)</f>
        <v/>
      </c>
      <c r="FM75" s="99" t="str">
        <f>IF(病床状況確認表!FM89="","",病床状況確認表!FM$15)</f>
        <v/>
      </c>
      <c r="FN75" s="99" t="str">
        <f>IF(病床状況確認表!FN89="","",病床状況確認表!FN$15)</f>
        <v/>
      </c>
      <c r="FO75" s="99" t="str">
        <f>IF(病床状況確認表!FO89="","",病床状況確認表!FO$15)</f>
        <v/>
      </c>
      <c r="FP75" s="99" t="str">
        <f>IF(病床状況確認表!FP89="","",病床状況確認表!FP$15)</f>
        <v/>
      </c>
      <c r="FQ75" s="99" t="str">
        <f>IF(病床状況確認表!FQ89="","",病床状況確認表!FQ$15)</f>
        <v/>
      </c>
      <c r="FR75" s="99" t="str">
        <f>IF(病床状況確認表!FR89="","",病床状況確認表!FR$15)</f>
        <v/>
      </c>
      <c r="FS75" s="99" t="str">
        <f>IF(病床状況確認表!FS89="","",病床状況確認表!FS$15)</f>
        <v/>
      </c>
      <c r="FT75" s="99" t="str">
        <f>IF(病床状況確認表!FT89="","",病床状況確認表!FT$15)</f>
        <v/>
      </c>
      <c r="FU75" s="99" t="str">
        <f>IF(病床状況確認表!FU89="","",病床状況確認表!FU$15)</f>
        <v/>
      </c>
      <c r="FV75" s="99" t="str">
        <f>IF(病床状況確認表!FV89="","",病床状況確認表!FV$15)</f>
        <v/>
      </c>
      <c r="FW75" s="99" t="str">
        <f>IF(病床状況確認表!FW89="","",病床状況確認表!FW$15)</f>
        <v/>
      </c>
      <c r="FX75" s="99" t="str">
        <f>IF(病床状況確認表!FX89="","",病床状況確認表!FX$15)</f>
        <v/>
      </c>
      <c r="FY75" s="99" t="str">
        <f>IF(病床状況確認表!FY89="","",病床状況確認表!FY$15)</f>
        <v/>
      </c>
      <c r="FZ75" s="99" t="str">
        <f>IF(病床状況確認表!FZ89="","",病床状況確認表!FZ$15)</f>
        <v/>
      </c>
      <c r="GA75" s="99" t="str">
        <f>IF(病床状況確認表!GA89="","",病床状況確認表!GA$15)</f>
        <v/>
      </c>
      <c r="GB75" s="99" t="str">
        <f>IF(病床状況確認表!GB89="","",病床状況確認表!GB$15)</f>
        <v/>
      </c>
      <c r="GC75" s="99" t="str">
        <f>IF(病床状況確認表!GC89="","",病床状況確認表!GC$15)</f>
        <v/>
      </c>
      <c r="GD75" s="99" t="str">
        <f>IF(病床状況確認表!GD89="","",病床状況確認表!GD$15)</f>
        <v/>
      </c>
      <c r="GE75" s="99" t="str">
        <f>IF(病床状況確認表!GE89="","",病床状況確認表!GE$15)</f>
        <v/>
      </c>
      <c r="GF75" s="27" t="str">
        <f t="shared" si="165"/>
        <v/>
      </c>
      <c r="GG75" s="12">
        <f t="shared" si="166"/>
        <v>0</v>
      </c>
      <c r="GH75" s="12">
        <f t="shared" si="167"/>
        <v>0</v>
      </c>
      <c r="GI75" s="45">
        <f>IFERROR(VLOOKUP(AT$3&amp;C75&amp;D75,データ!D:E,2,0),0)</f>
        <v>0</v>
      </c>
      <c r="GJ75" s="45">
        <f t="shared" si="163"/>
        <v>0</v>
      </c>
      <c r="GK75" s="1">
        <f t="shared" si="168"/>
        <v>0</v>
      </c>
      <c r="GL75" s="1" t="str">
        <f t="shared" si="164"/>
        <v/>
      </c>
    </row>
    <row r="76" spans="1:194">
      <c r="A76" s="1" t="str">
        <f>IF(GL76="","",MAX($A$6:A75)+1)</f>
        <v/>
      </c>
      <c r="B76" s="27"/>
      <c r="C76" s="6"/>
      <c r="D76" s="6"/>
      <c r="E76" s="97" t="str">
        <f>IF(病床状況確認表!E90="","",病床状況確認表!E$15)</f>
        <v/>
      </c>
      <c r="F76" s="98" t="str">
        <f>IF(病床状況確認表!F90="","",病床状況確認表!F$15)</f>
        <v/>
      </c>
      <c r="G76" s="98" t="str">
        <f>IF(病床状況確認表!G90="","",病床状況確認表!G$15)</f>
        <v/>
      </c>
      <c r="H76" s="98" t="str">
        <f>IF(病床状況確認表!H90="","",病床状況確認表!H$15)</f>
        <v/>
      </c>
      <c r="I76" s="98" t="str">
        <f>IF(病床状況確認表!I90="","",病床状況確認表!I$15)</f>
        <v/>
      </c>
      <c r="J76" s="98" t="str">
        <f>IF(病床状況確認表!J90="","",病床状況確認表!J$15)</f>
        <v/>
      </c>
      <c r="K76" s="98" t="str">
        <f>IF(病床状況確認表!K90="","",病床状況確認表!K$15)</f>
        <v/>
      </c>
      <c r="L76" s="98" t="str">
        <f>IF(病床状況確認表!L90="","",病床状況確認表!L$15)</f>
        <v/>
      </c>
      <c r="M76" s="98" t="str">
        <f>IF(病床状況確認表!M90="","",病床状況確認表!M$15)</f>
        <v/>
      </c>
      <c r="N76" s="98" t="str">
        <f>IF(病床状況確認表!N90="","",病床状況確認表!N$15)</f>
        <v/>
      </c>
      <c r="O76" s="98" t="str">
        <f>IF(病床状況確認表!O90="","",病床状況確認表!O$15)</f>
        <v/>
      </c>
      <c r="P76" s="98" t="str">
        <f>IF(病床状況確認表!P90="","",病床状況確認表!P$15)</f>
        <v/>
      </c>
      <c r="Q76" s="98" t="str">
        <f>IF(病床状況確認表!Q90="","",病床状況確認表!Q$15)</f>
        <v/>
      </c>
      <c r="R76" s="98" t="str">
        <f>IF(病床状況確認表!R90="","",病床状況確認表!R$15)</f>
        <v/>
      </c>
      <c r="S76" s="98" t="str">
        <f>IF(病床状況確認表!S90="","",病床状況確認表!S$15)</f>
        <v/>
      </c>
      <c r="T76" s="98" t="str">
        <f>IF(病床状況確認表!T90="","",病床状況確認表!T$15)</f>
        <v/>
      </c>
      <c r="U76" s="98" t="str">
        <f>IF(病床状況確認表!U90="","",病床状況確認表!U$15)</f>
        <v/>
      </c>
      <c r="V76" s="98" t="str">
        <f>IF(病床状況確認表!V90="","",病床状況確認表!V$15)</f>
        <v/>
      </c>
      <c r="W76" s="98" t="str">
        <f>IF(病床状況確認表!W90="","",病床状況確認表!W$15)</f>
        <v/>
      </c>
      <c r="X76" s="98" t="str">
        <f>IF(病床状況確認表!X90="","",病床状況確認表!X$15)</f>
        <v/>
      </c>
      <c r="Y76" s="98" t="str">
        <f>IF(病床状況確認表!Y90="","",病床状況確認表!Y$15)</f>
        <v/>
      </c>
      <c r="Z76" s="98" t="str">
        <f>IF(病床状況確認表!Z90="","",病床状況確認表!Z$15)</f>
        <v/>
      </c>
      <c r="AA76" s="98" t="str">
        <f>IF(病床状況確認表!AA90="","",病床状況確認表!AA$15)</f>
        <v/>
      </c>
      <c r="AB76" s="98" t="str">
        <f>IF(病床状況確認表!AB90="","",病床状況確認表!AB$15)</f>
        <v/>
      </c>
      <c r="AC76" s="98" t="str">
        <f>IF(病床状況確認表!AC90="","",病床状況確認表!AC$15)</f>
        <v/>
      </c>
      <c r="AD76" s="98" t="str">
        <f>IF(病床状況確認表!AD90="","",病床状況確認表!AD$15)</f>
        <v/>
      </c>
      <c r="AE76" s="98" t="str">
        <f>IF(病床状況確認表!AE90="","",病床状況確認表!AE$15)</f>
        <v/>
      </c>
      <c r="AF76" s="98" t="str">
        <f>IF(病床状況確認表!AF90="","",病床状況確認表!AF$15)</f>
        <v/>
      </c>
      <c r="AG76" s="98" t="str">
        <f>IF(病床状況確認表!AG90="","",病床状況確認表!AG$15)</f>
        <v/>
      </c>
      <c r="AH76" s="98" t="str">
        <f>IF(病床状況確認表!AH90="","",病床状況確認表!AH$15)</f>
        <v/>
      </c>
      <c r="AI76" s="98" t="str">
        <f>IF(病床状況確認表!AI90="","",病床状況確認表!AI$15)</f>
        <v/>
      </c>
      <c r="AJ76" s="99" t="str">
        <f>IF(病床状況確認表!AJ90="","",病床状況確認表!AJ$15)</f>
        <v/>
      </c>
      <c r="AK76" s="99" t="str">
        <f>IF(病床状況確認表!AK90="","",病床状況確認表!AK$15)</f>
        <v/>
      </c>
      <c r="AL76" s="99" t="str">
        <f>IF(病床状況確認表!AL90="","",病床状況確認表!AL$15)</f>
        <v/>
      </c>
      <c r="AM76" s="99" t="str">
        <f>IF(病床状況確認表!AM90="","",病床状況確認表!AM$15)</f>
        <v/>
      </c>
      <c r="AN76" s="99" t="str">
        <f>IF(病床状況確認表!AN90="","",病床状況確認表!AN$15)</f>
        <v/>
      </c>
      <c r="AO76" s="99" t="str">
        <f>IF(病床状況確認表!AO90="","",病床状況確認表!AO$15)</f>
        <v/>
      </c>
      <c r="AP76" s="99" t="str">
        <f>IF(病床状況確認表!AP90="","",病床状況確認表!AP$15)</f>
        <v/>
      </c>
      <c r="AQ76" s="99" t="str">
        <f>IF(病床状況確認表!AQ90="","",病床状況確認表!AQ$15)</f>
        <v/>
      </c>
      <c r="AR76" s="99" t="str">
        <f>IF(病床状況確認表!AR90="","",病床状況確認表!AR$15)</f>
        <v/>
      </c>
      <c r="AS76" s="99" t="str">
        <f>IF(病床状況確認表!AS90="","",病床状況確認表!AS$15)</f>
        <v/>
      </c>
      <c r="AT76" s="99" t="str">
        <f>IF(病床状況確認表!AT90="","",病床状況確認表!AT$15)</f>
        <v/>
      </c>
      <c r="AU76" s="99" t="str">
        <f>IF(病床状況確認表!AU90="","",病床状況確認表!AU$15)</f>
        <v/>
      </c>
      <c r="AV76" s="99" t="str">
        <f>IF(病床状況確認表!AV90="","",病床状況確認表!AV$15)</f>
        <v/>
      </c>
      <c r="AW76" s="99" t="str">
        <f>IF(病床状況確認表!AW90="","",病床状況確認表!AW$15)</f>
        <v/>
      </c>
      <c r="AX76" s="99" t="str">
        <f>IF(病床状況確認表!AX90="","",病床状況確認表!AX$15)</f>
        <v/>
      </c>
      <c r="AY76" s="99" t="str">
        <f>IF(病床状況確認表!AY90="","",病床状況確認表!AY$15)</f>
        <v/>
      </c>
      <c r="AZ76" s="99" t="str">
        <f>IF(病床状況確認表!AZ90="","",病床状況確認表!AZ$15)</f>
        <v/>
      </c>
      <c r="BA76" s="99" t="str">
        <f>IF(病床状況確認表!BA90="","",病床状況確認表!BA$15)</f>
        <v/>
      </c>
      <c r="BB76" s="99" t="str">
        <f>IF(病床状況確認表!BB90="","",病床状況確認表!BB$15)</f>
        <v/>
      </c>
      <c r="BC76" s="99" t="str">
        <f>IF(病床状況確認表!BC90="","",病床状況確認表!BC$15)</f>
        <v/>
      </c>
      <c r="BD76" s="99" t="str">
        <f>IF(病床状況確認表!BD90="","",病床状況確認表!BD$15)</f>
        <v/>
      </c>
      <c r="BE76" s="99" t="str">
        <f>IF(病床状況確認表!BE90="","",病床状況確認表!BE$15)</f>
        <v/>
      </c>
      <c r="BF76" s="99" t="str">
        <f>IF(病床状況確認表!BF90="","",病床状況確認表!BF$15)</f>
        <v/>
      </c>
      <c r="BG76" s="99" t="str">
        <f>IF(病床状況確認表!BG90="","",病床状況確認表!BG$15)</f>
        <v/>
      </c>
      <c r="BH76" s="99" t="str">
        <f>IF(病床状況確認表!BH90="","",病床状況確認表!BH$15)</f>
        <v/>
      </c>
      <c r="BI76" s="99" t="str">
        <f>IF(病床状況確認表!BI90="","",病床状況確認表!BI$15)</f>
        <v/>
      </c>
      <c r="BJ76" s="99" t="str">
        <f>IF(病床状況確認表!BJ90="","",病床状況確認表!BJ$15)</f>
        <v/>
      </c>
      <c r="BK76" s="99" t="str">
        <f>IF(病床状況確認表!BK90="","",病床状況確認表!BK$15)</f>
        <v/>
      </c>
      <c r="BL76" s="99" t="str">
        <f>IF(病床状況確認表!BL90="","",病床状況確認表!BL$15)</f>
        <v/>
      </c>
      <c r="BM76" s="99" t="str">
        <f>IF(病床状況確認表!BM90="","",病床状況確認表!BM$15)</f>
        <v/>
      </c>
      <c r="BN76" s="99" t="str">
        <f>IF(病床状況確認表!BN90="","",病床状況確認表!BN$15)</f>
        <v/>
      </c>
      <c r="BO76" s="99" t="str">
        <f>IF(病床状況確認表!BO90="","",病床状況確認表!BO$15)</f>
        <v/>
      </c>
      <c r="BP76" s="99" t="str">
        <f>IF(病床状況確認表!BP90="","",病床状況確認表!BP$15)</f>
        <v/>
      </c>
      <c r="BQ76" s="99" t="str">
        <f>IF(病床状況確認表!BQ90="","",病床状況確認表!BQ$15)</f>
        <v/>
      </c>
      <c r="BR76" s="99" t="str">
        <f>IF(病床状況確認表!BR90="","",病床状況確認表!BR$15)</f>
        <v/>
      </c>
      <c r="BS76" s="99" t="str">
        <f>IF(病床状況確認表!BS90="","",病床状況確認表!BS$15)</f>
        <v/>
      </c>
      <c r="BT76" s="99" t="str">
        <f>IF(病床状況確認表!BT90="","",病床状況確認表!BT$15)</f>
        <v/>
      </c>
      <c r="BU76" s="99" t="str">
        <f>IF(病床状況確認表!BU90="","",病床状況確認表!BU$15)</f>
        <v/>
      </c>
      <c r="BV76" s="99" t="str">
        <f>IF(病床状況確認表!BV90="","",病床状況確認表!BV$15)</f>
        <v/>
      </c>
      <c r="BW76" s="99" t="str">
        <f>IF(病床状況確認表!BW90="","",病床状況確認表!BW$15)</f>
        <v/>
      </c>
      <c r="BX76" s="99" t="str">
        <f>IF(病床状況確認表!BX90="","",病床状況確認表!BX$15)</f>
        <v/>
      </c>
      <c r="BY76" s="99" t="str">
        <f>IF(病床状況確認表!BY90="","",病床状況確認表!BY$15)</f>
        <v/>
      </c>
      <c r="BZ76" s="99" t="str">
        <f>IF(病床状況確認表!BZ90="","",病床状況確認表!BZ$15)</f>
        <v/>
      </c>
      <c r="CA76" s="99" t="str">
        <f>IF(病床状況確認表!CA90="","",病床状況確認表!CA$15)</f>
        <v/>
      </c>
      <c r="CB76" s="99" t="str">
        <f>IF(病床状況確認表!CB90="","",病床状況確認表!CB$15)</f>
        <v/>
      </c>
      <c r="CC76" s="99" t="str">
        <f>IF(病床状況確認表!CC90="","",病床状況確認表!CC$15)</f>
        <v/>
      </c>
      <c r="CD76" s="99" t="str">
        <f>IF(病床状況確認表!CD90="","",病床状況確認表!CD$15)</f>
        <v/>
      </c>
      <c r="CE76" s="99" t="str">
        <f>IF(病床状況確認表!CE90="","",病床状況確認表!CE$15)</f>
        <v/>
      </c>
      <c r="CF76" s="99" t="str">
        <f>IF(病床状況確認表!CF90="","",病床状況確認表!CF$15)</f>
        <v/>
      </c>
      <c r="CG76" s="99" t="str">
        <f>IF(病床状況確認表!CG90="","",病床状況確認表!CG$15)</f>
        <v/>
      </c>
      <c r="CH76" s="99" t="str">
        <f>IF(病床状況確認表!CH90="","",病床状況確認表!CH$15)</f>
        <v/>
      </c>
      <c r="CI76" s="99" t="str">
        <f>IF(病床状況確認表!CI90="","",病床状況確認表!CI$15)</f>
        <v/>
      </c>
      <c r="CJ76" s="99" t="str">
        <f>IF(病床状況確認表!CJ90="","",病床状況確認表!CJ$15)</f>
        <v/>
      </c>
      <c r="CK76" s="99" t="str">
        <f>IF(病床状況確認表!CK90="","",病床状況確認表!CK$15)</f>
        <v/>
      </c>
      <c r="CL76" s="99" t="str">
        <f>IF(病床状況確認表!CL90="","",病床状況確認表!CL$15)</f>
        <v/>
      </c>
      <c r="CM76" s="99" t="str">
        <f>IF(病床状況確認表!CM90="","",病床状況確認表!CM$15)</f>
        <v/>
      </c>
      <c r="CN76" s="99" t="str">
        <f>IF(病床状況確認表!CN90="","",病床状況確認表!CN$15)</f>
        <v/>
      </c>
      <c r="CO76" s="99" t="str">
        <f>IF(病床状況確認表!CO90="","",病床状況確認表!CO$15)</f>
        <v/>
      </c>
      <c r="CP76" s="99" t="str">
        <f>IF(病床状況確認表!CP90="","",病床状況確認表!CP$15)</f>
        <v/>
      </c>
      <c r="CQ76" s="99" t="str">
        <f>IF(病床状況確認表!CQ90="","",病床状況確認表!CQ$15)</f>
        <v/>
      </c>
      <c r="CR76" s="99" t="str">
        <f>IF(病床状況確認表!CR90="","",病床状況確認表!CR$15)</f>
        <v/>
      </c>
      <c r="CS76" s="99" t="str">
        <f>IF(病床状況確認表!CS90="","",病床状況確認表!CS$15)</f>
        <v/>
      </c>
      <c r="CT76" s="99" t="str">
        <f>IF(病床状況確認表!CT90="","",病床状況確認表!CT$15)</f>
        <v/>
      </c>
      <c r="CU76" s="99" t="str">
        <f>IF(病床状況確認表!CU90="","",病床状況確認表!CU$15)</f>
        <v/>
      </c>
      <c r="CV76" s="99" t="str">
        <f>IF(病床状況確認表!CV90="","",病床状況確認表!CV$15)</f>
        <v/>
      </c>
      <c r="CW76" s="99" t="str">
        <f>IF(病床状況確認表!CW90="","",病床状況確認表!CW$15)</f>
        <v/>
      </c>
      <c r="CX76" s="99" t="str">
        <f>IF(病床状況確認表!CX90="","",病床状況確認表!CX$15)</f>
        <v/>
      </c>
      <c r="CY76" s="99" t="str">
        <f>IF(病床状況確認表!CY90="","",病床状況確認表!CY$15)</f>
        <v/>
      </c>
      <c r="CZ76" s="99" t="str">
        <f>IF(病床状況確認表!CZ90="","",病床状況確認表!CZ$15)</f>
        <v/>
      </c>
      <c r="DA76" s="99" t="str">
        <f>IF(病床状況確認表!DA90="","",病床状況確認表!DA$15)</f>
        <v/>
      </c>
      <c r="DB76" s="99" t="str">
        <f>IF(病床状況確認表!DB90="","",病床状況確認表!DB$15)</f>
        <v/>
      </c>
      <c r="DC76" s="99" t="str">
        <f>IF(病床状況確認表!DC90="","",病床状況確認表!DC$15)</f>
        <v/>
      </c>
      <c r="DD76" s="99" t="str">
        <f>IF(病床状況確認表!DD90="","",病床状況確認表!DD$15)</f>
        <v/>
      </c>
      <c r="DE76" s="99" t="str">
        <f>IF(病床状況確認表!DE90="","",病床状況確認表!DE$15)</f>
        <v/>
      </c>
      <c r="DF76" s="99" t="str">
        <f>IF(病床状況確認表!DF90="","",病床状況確認表!DF$15)</f>
        <v/>
      </c>
      <c r="DG76" s="99" t="str">
        <f>IF(病床状況確認表!DG90="","",病床状況確認表!DG$15)</f>
        <v/>
      </c>
      <c r="DH76" s="99" t="str">
        <f>IF(病床状況確認表!DH90="","",病床状況確認表!DH$15)</f>
        <v/>
      </c>
      <c r="DI76" s="99" t="str">
        <f>IF(病床状況確認表!DI90="","",病床状況確認表!DI$15)</f>
        <v/>
      </c>
      <c r="DJ76" s="99" t="str">
        <f>IF(病床状況確認表!DJ90="","",病床状況確認表!DJ$15)</f>
        <v/>
      </c>
      <c r="DK76" s="99" t="str">
        <f>IF(病床状況確認表!DK90="","",病床状況確認表!DK$15)</f>
        <v/>
      </c>
      <c r="DL76" s="99" t="str">
        <f>IF(病床状況確認表!DL90="","",病床状況確認表!DL$15)</f>
        <v/>
      </c>
      <c r="DM76" s="99" t="str">
        <f>IF(病床状況確認表!DM90="","",病床状況確認表!DM$15)</f>
        <v/>
      </c>
      <c r="DN76" s="99" t="str">
        <f>IF(病床状況確認表!DN90="","",病床状況確認表!DN$15)</f>
        <v/>
      </c>
      <c r="DO76" s="99" t="str">
        <f>IF(病床状況確認表!DO90="","",病床状況確認表!DO$15)</f>
        <v/>
      </c>
      <c r="DP76" s="99" t="str">
        <f>IF(病床状況確認表!DP90="","",病床状況確認表!DP$15)</f>
        <v/>
      </c>
      <c r="DQ76" s="99" t="str">
        <f>IF(病床状況確認表!DQ90="","",病床状況確認表!DQ$15)</f>
        <v/>
      </c>
      <c r="DR76" s="99" t="str">
        <f>IF(病床状況確認表!DR90="","",病床状況確認表!DR$15)</f>
        <v/>
      </c>
      <c r="DS76" s="99" t="str">
        <f>IF(病床状況確認表!DS90="","",病床状況確認表!DS$15)</f>
        <v/>
      </c>
      <c r="DT76" s="99" t="str">
        <f>IF(病床状況確認表!DT90="","",病床状況確認表!DT$15)</f>
        <v/>
      </c>
      <c r="DU76" s="99" t="str">
        <f>IF(病床状況確認表!DU90="","",病床状況確認表!DU$15)</f>
        <v/>
      </c>
      <c r="DV76" s="99" t="str">
        <f>IF(病床状況確認表!DV90="","",病床状況確認表!DV$15)</f>
        <v/>
      </c>
      <c r="DW76" s="99" t="str">
        <f>IF(病床状況確認表!DW90="","",病床状況確認表!DW$15)</f>
        <v/>
      </c>
      <c r="DX76" s="99" t="str">
        <f>IF(病床状況確認表!DX90="","",病床状況確認表!DX$15)</f>
        <v/>
      </c>
      <c r="DY76" s="99" t="str">
        <f>IF(病床状況確認表!DY90="","",病床状況確認表!DY$15)</f>
        <v/>
      </c>
      <c r="DZ76" s="99" t="str">
        <f>IF(病床状況確認表!DZ90="","",病床状況確認表!DZ$15)</f>
        <v/>
      </c>
      <c r="EA76" s="99" t="str">
        <f>IF(病床状況確認表!EA90="","",病床状況確認表!EA$15)</f>
        <v/>
      </c>
      <c r="EB76" s="99" t="str">
        <f>IF(病床状況確認表!EB90="","",病床状況確認表!EB$15)</f>
        <v/>
      </c>
      <c r="EC76" s="99" t="str">
        <f>IF(病床状況確認表!EC90="","",病床状況確認表!EC$15)</f>
        <v/>
      </c>
      <c r="ED76" s="99" t="str">
        <f>IF(病床状況確認表!ED90="","",病床状況確認表!ED$15)</f>
        <v/>
      </c>
      <c r="EE76" s="99" t="str">
        <f>IF(病床状況確認表!EE90="","",病床状況確認表!EE$15)</f>
        <v/>
      </c>
      <c r="EF76" s="99" t="str">
        <f>IF(病床状況確認表!EF90="","",病床状況確認表!EF$15)</f>
        <v/>
      </c>
      <c r="EG76" s="99" t="str">
        <f>IF(病床状況確認表!EG90="","",病床状況確認表!EG$15)</f>
        <v/>
      </c>
      <c r="EH76" s="99" t="str">
        <f>IF(病床状況確認表!EH90="","",病床状況確認表!EH$15)</f>
        <v/>
      </c>
      <c r="EI76" s="99" t="str">
        <f>IF(病床状況確認表!EI90="","",病床状況確認表!EI$15)</f>
        <v/>
      </c>
      <c r="EJ76" s="99" t="str">
        <f>IF(病床状況確認表!EJ90="","",病床状況確認表!EJ$15)</f>
        <v/>
      </c>
      <c r="EK76" s="99" t="str">
        <f>IF(病床状況確認表!EK90="","",病床状況確認表!EK$15)</f>
        <v/>
      </c>
      <c r="EL76" s="99" t="str">
        <f>IF(病床状況確認表!EL90="","",病床状況確認表!EL$15)</f>
        <v/>
      </c>
      <c r="EM76" s="99" t="str">
        <f>IF(病床状況確認表!EM90="","",病床状況確認表!EM$15)</f>
        <v/>
      </c>
      <c r="EN76" s="99" t="str">
        <f>IF(病床状況確認表!EN90="","",病床状況確認表!EN$15)</f>
        <v/>
      </c>
      <c r="EO76" s="99" t="str">
        <f>IF(病床状況確認表!EO90="","",病床状況確認表!EO$15)</f>
        <v/>
      </c>
      <c r="EP76" s="99" t="str">
        <f>IF(病床状況確認表!EP90="","",病床状況確認表!EP$15)</f>
        <v/>
      </c>
      <c r="EQ76" s="99" t="str">
        <f>IF(病床状況確認表!EQ90="","",病床状況確認表!EQ$15)</f>
        <v/>
      </c>
      <c r="ER76" s="99" t="str">
        <f>IF(病床状況確認表!ER90="","",病床状況確認表!ER$15)</f>
        <v/>
      </c>
      <c r="ES76" s="99" t="str">
        <f>IF(病床状況確認表!ES90="","",病床状況確認表!ES$15)</f>
        <v/>
      </c>
      <c r="ET76" s="99" t="str">
        <f>IF(病床状況確認表!ET90="","",病床状況確認表!ET$15)</f>
        <v/>
      </c>
      <c r="EU76" s="99" t="str">
        <f>IF(病床状況確認表!EU90="","",病床状況確認表!EU$15)</f>
        <v/>
      </c>
      <c r="EV76" s="99" t="str">
        <f>IF(病床状況確認表!EV90="","",病床状況確認表!EV$15)</f>
        <v/>
      </c>
      <c r="EW76" s="99" t="str">
        <f>IF(病床状況確認表!EW90="","",病床状況確認表!EW$15)</f>
        <v/>
      </c>
      <c r="EX76" s="99" t="str">
        <f>IF(病床状況確認表!EX90="","",病床状況確認表!EX$15)</f>
        <v/>
      </c>
      <c r="EY76" s="99" t="str">
        <f>IF(病床状況確認表!EY90="","",病床状況確認表!EY$15)</f>
        <v/>
      </c>
      <c r="EZ76" s="99" t="str">
        <f>IF(病床状況確認表!EZ90="","",病床状況確認表!EZ$15)</f>
        <v/>
      </c>
      <c r="FA76" s="99" t="str">
        <f>IF(病床状況確認表!FA90="","",病床状況確認表!FA$15)</f>
        <v/>
      </c>
      <c r="FB76" s="99" t="str">
        <f>IF(病床状況確認表!FB90="","",病床状況確認表!FB$15)</f>
        <v/>
      </c>
      <c r="FC76" s="99" t="str">
        <f>IF(病床状況確認表!FC90="","",病床状況確認表!FC$15)</f>
        <v/>
      </c>
      <c r="FD76" s="99" t="str">
        <f>IF(病床状況確認表!FD90="","",病床状況確認表!FD$15)</f>
        <v/>
      </c>
      <c r="FE76" s="99" t="str">
        <f>IF(病床状況確認表!FE90="","",病床状況確認表!FE$15)</f>
        <v/>
      </c>
      <c r="FF76" s="99" t="str">
        <f>IF(病床状況確認表!FF90="","",病床状況確認表!FF$15)</f>
        <v/>
      </c>
      <c r="FG76" s="99" t="str">
        <f>IF(病床状況確認表!FG90="","",病床状況確認表!FG$15)</f>
        <v/>
      </c>
      <c r="FH76" s="99" t="str">
        <f>IF(病床状況確認表!FH90="","",病床状況確認表!FH$15)</f>
        <v/>
      </c>
      <c r="FI76" s="99" t="str">
        <f>IF(病床状況確認表!FI90="","",病床状況確認表!FI$15)</f>
        <v/>
      </c>
      <c r="FJ76" s="99" t="str">
        <f>IF(病床状況確認表!FJ90="","",病床状況確認表!FJ$15)</f>
        <v/>
      </c>
      <c r="FK76" s="99" t="str">
        <f>IF(病床状況確認表!FK90="","",病床状況確認表!FK$15)</f>
        <v/>
      </c>
      <c r="FL76" s="99" t="str">
        <f>IF(病床状況確認表!FL90="","",病床状況確認表!FL$15)</f>
        <v/>
      </c>
      <c r="FM76" s="99" t="str">
        <f>IF(病床状況確認表!FM90="","",病床状況確認表!FM$15)</f>
        <v/>
      </c>
      <c r="FN76" s="99" t="str">
        <f>IF(病床状況確認表!FN90="","",病床状況確認表!FN$15)</f>
        <v/>
      </c>
      <c r="FO76" s="99" t="str">
        <f>IF(病床状況確認表!FO90="","",病床状況確認表!FO$15)</f>
        <v/>
      </c>
      <c r="FP76" s="99" t="str">
        <f>IF(病床状況確認表!FP90="","",病床状況確認表!FP$15)</f>
        <v/>
      </c>
      <c r="FQ76" s="99" t="str">
        <f>IF(病床状況確認表!FQ90="","",病床状況確認表!FQ$15)</f>
        <v/>
      </c>
      <c r="FR76" s="99" t="str">
        <f>IF(病床状況確認表!FR90="","",病床状況確認表!FR$15)</f>
        <v/>
      </c>
      <c r="FS76" s="99" t="str">
        <f>IF(病床状況確認表!FS90="","",病床状況確認表!FS$15)</f>
        <v/>
      </c>
      <c r="FT76" s="99" t="str">
        <f>IF(病床状況確認表!FT90="","",病床状況確認表!FT$15)</f>
        <v/>
      </c>
      <c r="FU76" s="99" t="str">
        <f>IF(病床状況確認表!FU90="","",病床状況確認表!FU$15)</f>
        <v/>
      </c>
      <c r="FV76" s="99" t="str">
        <f>IF(病床状況確認表!FV90="","",病床状況確認表!FV$15)</f>
        <v/>
      </c>
      <c r="FW76" s="99" t="str">
        <f>IF(病床状況確認表!FW90="","",病床状況確認表!FW$15)</f>
        <v/>
      </c>
      <c r="FX76" s="99" t="str">
        <f>IF(病床状況確認表!FX90="","",病床状況確認表!FX$15)</f>
        <v/>
      </c>
      <c r="FY76" s="99" t="str">
        <f>IF(病床状況確認表!FY90="","",病床状況確認表!FY$15)</f>
        <v/>
      </c>
      <c r="FZ76" s="99" t="str">
        <f>IF(病床状況確認表!FZ90="","",病床状況確認表!FZ$15)</f>
        <v/>
      </c>
      <c r="GA76" s="99" t="str">
        <f>IF(病床状況確認表!GA90="","",病床状況確認表!GA$15)</f>
        <v/>
      </c>
      <c r="GB76" s="99" t="str">
        <f>IF(病床状況確認表!GB90="","",病床状況確認表!GB$15)</f>
        <v/>
      </c>
      <c r="GC76" s="99" t="str">
        <f>IF(病床状況確認表!GC90="","",病床状況確認表!GC$15)</f>
        <v/>
      </c>
      <c r="GD76" s="99" t="str">
        <f>IF(病床状況確認表!GD90="","",病床状況確認表!GD$15)</f>
        <v/>
      </c>
      <c r="GE76" s="99" t="str">
        <f>IF(病床状況確認表!GE90="","",病床状況確認表!GE$15)</f>
        <v/>
      </c>
      <c r="GF76" s="27" t="str">
        <f t="shared" si="165"/>
        <v/>
      </c>
      <c r="GG76" s="12">
        <f t="shared" si="166"/>
        <v>0</v>
      </c>
      <c r="GH76" s="12">
        <f t="shared" si="167"/>
        <v>0</v>
      </c>
      <c r="GI76" s="45">
        <f>IFERROR(VLOOKUP(AT$3&amp;C76&amp;D76,データ!D:E,2,0),0)</f>
        <v>0</v>
      </c>
      <c r="GJ76" s="45">
        <f t="shared" si="163"/>
        <v>0</v>
      </c>
      <c r="GK76" s="1">
        <f t="shared" si="168"/>
        <v>0</v>
      </c>
      <c r="GL76" s="1" t="str">
        <f t="shared" si="164"/>
        <v/>
      </c>
    </row>
    <row r="77" spans="1:194">
      <c r="A77" s="1" t="str">
        <f>IF(GL77="","",MAX($A$6:A76)+1)</f>
        <v/>
      </c>
      <c r="B77" s="27"/>
      <c r="C77" s="6"/>
      <c r="D77" s="6"/>
      <c r="E77" s="97" t="str">
        <f>IF(病床状況確認表!E91="","",病床状況確認表!E$15)</f>
        <v/>
      </c>
      <c r="F77" s="98" t="str">
        <f>IF(病床状況確認表!F91="","",病床状況確認表!F$15)</f>
        <v/>
      </c>
      <c r="G77" s="98" t="str">
        <f>IF(病床状況確認表!G91="","",病床状況確認表!G$15)</f>
        <v/>
      </c>
      <c r="H77" s="98" t="str">
        <f>IF(病床状況確認表!H91="","",病床状況確認表!H$15)</f>
        <v/>
      </c>
      <c r="I77" s="98" t="str">
        <f>IF(病床状況確認表!I91="","",病床状況確認表!I$15)</f>
        <v/>
      </c>
      <c r="J77" s="98" t="str">
        <f>IF(病床状況確認表!J91="","",病床状況確認表!J$15)</f>
        <v/>
      </c>
      <c r="K77" s="98" t="str">
        <f>IF(病床状況確認表!K91="","",病床状況確認表!K$15)</f>
        <v/>
      </c>
      <c r="L77" s="98" t="str">
        <f>IF(病床状況確認表!L91="","",病床状況確認表!L$15)</f>
        <v/>
      </c>
      <c r="M77" s="98" t="str">
        <f>IF(病床状況確認表!M91="","",病床状況確認表!M$15)</f>
        <v/>
      </c>
      <c r="N77" s="98" t="str">
        <f>IF(病床状況確認表!N91="","",病床状況確認表!N$15)</f>
        <v/>
      </c>
      <c r="O77" s="98" t="str">
        <f>IF(病床状況確認表!O91="","",病床状況確認表!O$15)</f>
        <v/>
      </c>
      <c r="P77" s="98" t="str">
        <f>IF(病床状況確認表!P91="","",病床状況確認表!P$15)</f>
        <v/>
      </c>
      <c r="Q77" s="98" t="str">
        <f>IF(病床状況確認表!Q91="","",病床状況確認表!Q$15)</f>
        <v/>
      </c>
      <c r="R77" s="98" t="str">
        <f>IF(病床状況確認表!R91="","",病床状況確認表!R$15)</f>
        <v/>
      </c>
      <c r="S77" s="98" t="str">
        <f>IF(病床状況確認表!S91="","",病床状況確認表!S$15)</f>
        <v/>
      </c>
      <c r="T77" s="98" t="str">
        <f>IF(病床状況確認表!T91="","",病床状況確認表!T$15)</f>
        <v/>
      </c>
      <c r="U77" s="98" t="str">
        <f>IF(病床状況確認表!U91="","",病床状況確認表!U$15)</f>
        <v/>
      </c>
      <c r="V77" s="98" t="str">
        <f>IF(病床状況確認表!V91="","",病床状況確認表!V$15)</f>
        <v/>
      </c>
      <c r="W77" s="98" t="str">
        <f>IF(病床状況確認表!W91="","",病床状況確認表!W$15)</f>
        <v/>
      </c>
      <c r="X77" s="98" t="str">
        <f>IF(病床状況確認表!X91="","",病床状況確認表!X$15)</f>
        <v/>
      </c>
      <c r="Y77" s="98" t="str">
        <f>IF(病床状況確認表!Y91="","",病床状況確認表!Y$15)</f>
        <v/>
      </c>
      <c r="Z77" s="98" t="str">
        <f>IF(病床状況確認表!Z91="","",病床状況確認表!Z$15)</f>
        <v/>
      </c>
      <c r="AA77" s="98" t="str">
        <f>IF(病床状況確認表!AA91="","",病床状況確認表!AA$15)</f>
        <v/>
      </c>
      <c r="AB77" s="98" t="str">
        <f>IF(病床状況確認表!AB91="","",病床状況確認表!AB$15)</f>
        <v/>
      </c>
      <c r="AC77" s="98" t="str">
        <f>IF(病床状況確認表!AC91="","",病床状況確認表!AC$15)</f>
        <v/>
      </c>
      <c r="AD77" s="98" t="str">
        <f>IF(病床状況確認表!AD91="","",病床状況確認表!AD$15)</f>
        <v/>
      </c>
      <c r="AE77" s="98" t="str">
        <f>IF(病床状況確認表!AE91="","",病床状況確認表!AE$15)</f>
        <v/>
      </c>
      <c r="AF77" s="98" t="str">
        <f>IF(病床状況確認表!AF91="","",病床状況確認表!AF$15)</f>
        <v/>
      </c>
      <c r="AG77" s="98" t="str">
        <f>IF(病床状況確認表!AG91="","",病床状況確認表!AG$15)</f>
        <v/>
      </c>
      <c r="AH77" s="98" t="str">
        <f>IF(病床状況確認表!AH91="","",病床状況確認表!AH$15)</f>
        <v/>
      </c>
      <c r="AI77" s="98" t="str">
        <f>IF(病床状況確認表!AI91="","",病床状況確認表!AI$15)</f>
        <v/>
      </c>
      <c r="AJ77" s="99" t="str">
        <f>IF(病床状況確認表!AJ91="","",病床状況確認表!AJ$15)</f>
        <v/>
      </c>
      <c r="AK77" s="99" t="str">
        <f>IF(病床状況確認表!AK91="","",病床状況確認表!AK$15)</f>
        <v/>
      </c>
      <c r="AL77" s="99" t="str">
        <f>IF(病床状況確認表!AL91="","",病床状況確認表!AL$15)</f>
        <v/>
      </c>
      <c r="AM77" s="99" t="str">
        <f>IF(病床状況確認表!AM91="","",病床状況確認表!AM$15)</f>
        <v/>
      </c>
      <c r="AN77" s="99" t="str">
        <f>IF(病床状況確認表!AN91="","",病床状況確認表!AN$15)</f>
        <v/>
      </c>
      <c r="AO77" s="99" t="str">
        <f>IF(病床状況確認表!AO91="","",病床状況確認表!AO$15)</f>
        <v/>
      </c>
      <c r="AP77" s="99" t="str">
        <f>IF(病床状況確認表!AP91="","",病床状況確認表!AP$15)</f>
        <v/>
      </c>
      <c r="AQ77" s="99" t="str">
        <f>IF(病床状況確認表!AQ91="","",病床状況確認表!AQ$15)</f>
        <v/>
      </c>
      <c r="AR77" s="99" t="str">
        <f>IF(病床状況確認表!AR91="","",病床状況確認表!AR$15)</f>
        <v/>
      </c>
      <c r="AS77" s="99" t="str">
        <f>IF(病床状況確認表!AS91="","",病床状況確認表!AS$15)</f>
        <v/>
      </c>
      <c r="AT77" s="99" t="str">
        <f>IF(病床状況確認表!AT91="","",病床状況確認表!AT$15)</f>
        <v/>
      </c>
      <c r="AU77" s="99" t="str">
        <f>IF(病床状況確認表!AU91="","",病床状況確認表!AU$15)</f>
        <v/>
      </c>
      <c r="AV77" s="99" t="str">
        <f>IF(病床状況確認表!AV91="","",病床状況確認表!AV$15)</f>
        <v/>
      </c>
      <c r="AW77" s="99" t="str">
        <f>IF(病床状況確認表!AW91="","",病床状況確認表!AW$15)</f>
        <v/>
      </c>
      <c r="AX77" s="99" t="str">
        <f>IF(病床状況確認表!AX91="","",病床状況確認表!AX$15)</f>
        <v/>
      </c>
      <c r="AY77" s="99" t="str">
        <f>IF(病床状況確認表!AY91="","",病床状況確認表!AY$15)</f>
        <v/>
      </c>
      <c r="AZ77" s="99" t="str">
        <f>IF(病床状況確認表!AZ91="","",病床状況確認表!AZ$15)</f>
        <v/>
      </c>
      <c r="BA77" s="99" t="str">
        <f>IF(病床状況確認表!BA91="","",病床状況確認表!BA$15)</f>
        <v/>
      </c>
      <c r="BB77" s="99" t="str">
        <f>IF(病床状況確認表!BB91="","",病床状況確認表!BB$15)</f>
        <v/>
      </c>
      <c r="BC77" s="99" t="str">
        <f>IF(病床状況確認表!BC91="","",病床状況確認表!BC$15)</f>
        <v/>
      </c>
      <c r="BD77" s="99" t="str">
        <f>IF(病床状況確認表!BD91="","",病床状況確認表!BD$15)</f>
        <v/>
      </c>
      <c r="BE77" s="99" t="str">
        <f>IF(病床状況確認表!BE91="","",病床状況確認表!BE$15)</f>
        <v/>
      </c>
      <c r="BF77" s="99" t="str">
        <f>IF(病床状況確認表!BF91="","",病床状況確認表!BF$15)</f>
        <v/>
      </c>
      <c r="BG77" s="99" t="str">
        <f>IF(病床状況確認表!BG91="","",病床状況確認表!BG$15)</f>
        <v/>
      </c>
      <c r="BH77" s="99" t="str">
        <f>IF(病床状況確認表!BH91="","",病床状況確認表!BH$15)</f>
        <v/>
      </c>
      <c r="BI77" s="99" t="str">
        <f>IF(病床状況確認表!BI91="","",病床状況確認表!BI$15)</f>
        <v/>
      </c>
      <c r="BJ77" s="99" t="str">
        <f>IF(病床状況確認表!BJ91="","",病床状況確認表!BJ$15)</f>
        <v/>
      </c>
      <c r="BK77" s="99" t="str">
        <f>IF(病床状況確認表!BK91="","",病床状況確認表!BK$15)</f>
        <v/>
      </c>
      <c r="BL77" s="99" t="str">
        <f>IF(病床状況確認表!BL91="","",病床状況確認表!BL$15)</f>
        <v/>
      </c>
      <c r="BM77" s="99" t="str">
        <f>IF(病床状況確認表!BM91="","",病床状況確認表!BM$15)</f>
        <v/>
      </c>
      <c r="BN77" s="99" t="str">
        <f>IF(病床状況確認表!BN91="","",病床状況確認表!BN$15)</f>
        <v/>
      </c>
      <c r="BO77" s="99" t="str">
        <f>IF(病床状況確認表!BO91="","",病床状況確認表!BO$15)</f>
        <v/>
      </c>
      <c r="BP77" s="99" t="str">
        <f>IF(病床状況確認表!BP91="","",病床状況確認表!BP$15)</f>
        <v/>
      </c>
      <c r="BQ77" s="99" t="str">
        <f>IF(病床状況確認表!BQ91="","",病床状況確認表!BQ$15)</f>
        <v/>
      </c>
      <c r="BR77" s="99" t="str">
        <f>IF(病床状況確認表!BR91="","",病床状況確認表!BR$15)</f>
        <v/>
      </c>
      <c r="BS77" s="99" t="str">
        <f>IF(病床状況確認表!BS91="","",病床状況確認表!BS$15)</f>
        <v/>
      </c>
      <c r="BT77" s="99" t="str">
        <f>IF(病床状況確認表!BT91="","",病床状況確認表!BT$15)</f>
        <v/>
      </c>
      <c r="BU77" s="99" t="str">
        <f>IF(病床状況確認表!BU91="","",病床状況確認表!BU$15)</f>
        <v/>
      </c>
      <c r="BV77" s="99" t="str">
        <f>IF(病床状況確認表!BV91="","",病床状況確認表!BV$15)</f>
        <v/>
      </c>
      <c r="BW77" s="99" t="str">
        <f>IF(病床状況確認表!BW91="","",病床状況確認表!BW$15)</f>
        <v/>
      </c>
      <c r="BX77" s="99" t="str">
        <f>IF(病床状況確認表!BX91="","",病床状況確認表!BX$15)</f>
        <v/>
      </c>
      <c r="BY77" s="99" t="str">
        <f>IF(病床状況確認表!BY91="","",病床状況確認表!BY$15)</f>
        <v/>
      </c>
      <c r="BZ77" s="99" t="str">
        <f>IF(病床状況確認表!BZ91="","",病床状況確認表!BZ$15)</f>
        <v/>
      </c>
      <c r="CA77" s="99" t="str">
        <f>IF(病床状況確認表!CA91="","",病床状況確認表!CA$15)</f>
        <v/>
      </c>
      <c r="CB77" s="99" t="str">
        <f>IF(病床状況確認表!CB91="","",病床状況確認表!CB$15)</f>
        <v/>
      </c>
      <c r="CC77" s="99" t="str">
        <f>IF(病床状況確認表!CC91="","",病床状況確認表!CC$15)</f>
        <v/>
      </c>
      <c r="CD77" s="99" t="str">
        <f>IF(病床状況確認表!CD91="","",病床状況確認表!CD$15)</f>
        <v/>
      </c>
      <c r="CE77" s="99" t="str">
        <f>IF(病床状況確認表!CE91="","",病床状況確認表!CE$15)</f>
        <v/>
      </c>
      <c r="CF77" s="99" t="str">
        <f>IF(病床状況確認表!CF91="","",病床状況確認表!CF$15)</f>
        <v/>
      </c>
      <c r="CG77" s="99" t="str">
        <f>IF(病床状況確認表!CG91="","",病床状況確認表!CG$15)</f>
        <v/>
      </c>
      <c r="CH77" s="99" t="str">
        <f>IF(病床状況確認表!CH91="","",病床状況確認表!CH$15)</f>
        <v/>
      </c>
      <c r="CI77" s="99" t="str">
        <f>IF(病床状況確認表!CI91="","",病床状況確認表!CI$15)</f>
        <v/>
      </c>
      <c r="CJ77" s="99" t="str">
        <f>IF(病床状況確認表!CJ91="","",病床状況確認表!CJ$15)</f>
        <v/>
      </c>
      <c r="CK77" s="99" t="str">
        <f>IF(病床状況確認表!CK91="","",病床状況確認表!CK$15)</f>
        <v/>
      </c>
      <c r="CL77" s="99" t="str">
        <f>IF(病床状況確認表!CL91="","",病床状況確認表!CL$15)</f>
        <v/>
      </c>
      <c r="CM77" s="99" t="str">
        <f>IF(病床状況確認表!CM91="","",病床状況確認表!CM$15)</f>
        <v/>
      </c>
      <c r="CN77" s="99" t="str">
        <f>IF(病床状況確認表!CN91="","",病床状況確認表!CN$15)</f>
        <v/>
      </c>
      <c r="CO77" s="99" t="str">
        <f>IF(病床状況確認表!CO91="","",病床状況確認表!CO$15)</f>
        <v/>
      </c>
      <c r="CP77" s="99" t="str">
        <f>IF(病床状況確認表!CP91="","",病床状況確認表!CP$15)</f>
        <v/>
      </c>
      <c r="CQ77" s="99" t="str">
        <f>IF(病床状況確認表!CQ91="","",病床状況確認表!CQ$15)</f>
        <v/>
      </c>
      <c r="CR77" s="99" t="str">
        <f>IF(病床状況確認表!CR91="","",病床状況確認表!CR$15)</f>
        <v/>
      </c>
      <c r="CS77" s="99" t="str">
        <f>IF(病床状況確認表!CS91="","",病床状況確認表!CS$15)</f>
        <v/>
      </c>
      <c r="CT77" s="99" t="str">
        <f>IF(病床状況確認表!CT91="","",病床状況確認表!CT$15)</f>
        <v/>
      </c>
      <c r="CU77" s="99" t="str">
        <f>IF(病床状況確認表!CU91="","",病床状況確認表!CU$15)</f>
        <v/>
      </c>
      <c r="CV77" s="99" t="str">
        <f>IF(病床状況確認表!CV91="","",病床状況確認表!CV$15)</f>
        <v/>
      </c>
      <c r="CW77" s="99" t="str">
        <f>IF(病床状況確認表!CW91="","",病床状況確認表!CW$15)</f>
        <v/>
      </c>
      <c r="CX77" s="99" t="str">
        <f>IF(病床状況確認表!CX91="","",病床状況確認表!CX$15)</f>
        <v/>
      </c>
      <c r="CY77" s="99" t="str">
        <f>IF(病床状況確認表!CY91="","",病床状況確認表!CY$15)</f>
        <v/>
      </c>
      <c r="CZ77" s="99" t="str">
        <f>IF(病床状況確認表!CZ91="","",病床状況確認表!CZ$15)</f>
        <v/>
      </c>
      <c r="DA77" s="99" t="str">
        <f>IF(病床状況確認表!DA91="","",病床状況確認表!DA$15)</f>
        <v/>
      </c>
      <c r="DB77" s="99" t="str">
        <f>IF(病床状況確認表!DB91="","",病床状況確認表!DB$15)</f>
        <v/>
      </c>
      <c r="DC77" s="99" t="str">
        <f>IF(病床状況確認表!DC91="","",病床状況確認表!DC$15)</f>
        <v/>
      </c>
      <c r="DD77" s="99" t="str">
        <f>IF(病床状況確認表!DD91="","",病床状況確認表!DD$15)</f>
        <v/>
      </c>
      <c r="DE77" s="99" t="str">
        <f>IF(病床状況確認表!DE91="","",病床状況確認表!DE$15)</f>
        <v/>
      </c>
      <c r="DF77" s="99" t="str">
        <f>IF(病床状況確認表!DF91="","",病床状況確認表!DF$15)</f>
        <v/>
      </c>
      <c r="DG77" s="99" t="str">
        <f>IF(病床状況確認表!DG91="","",病床状況確認表!DG$15)</f>
        <v/>
      </c>
      <c r="DH77" s="99" t="str">
        <f>IF(病床状況確認表!DH91="","",病床状況確認表!DH$15)</f>
        <v/>
      </c>
      <c r="DI77" s="99" t="str">
        <f>IF(病床状況確認表!DI91="","",病床状況確認表!DI$15)</f>
        <v/>
      </c>
      <c r="DJ77" s="99" t="str">
        <f>IF(病床状況確認表!DJ91="","",病床状況確認表!DJ$15)</f>
        <v/>
      </c>
      <c r="DK77" s="99" t="str">
        <f>IF(病床状況確認表!DK91="","",病床状況確認表!DK$15)</f>
        <v/>
      </c>
      <c r="DL77" s="99" t="str">
        <f>IF(病床状況確認表!DL91="","",病床状況確認表!DL$15)</f>
        <v/>
      </c>
      <c r="DM77" s="99" t="str">
        <f>IF(病床状況確認表!DM91="","",病床状況確認表!DM$15)</f>
        <v/>
      </c>
      <c r="DN77" s="99" t="str">
        <f>IF(病床状況確認表!DN91="","",病床状況確認表!DN$15)</f>
        <v/>
      </c>
      <c r="DO77" s="99" t="str">
        <f>IF(病床状況確認表!DO91="","",病床状況確認表!DO$15)</f>
        <v/>
      </c>
      <c r="DP77" s="99" t="str">
        <f>IF(病床状況確認表!DP91="","",病床状況確認表!DP$15)</f>
        <v/>
      </c>
      <c r="DQ77" s="99" t="str">
        <f>IF(病床状況確認表!DQ91="","",病床状況確認表!DQ$15)</f>
        <v/>
      </c>
      <c r="DR77" s="99" t="str">
        <f>IF(病床状況確認表!DR91="","",病床状況確認表!DR$15)</f>
        <v/>
      </c>
      <c r="DS77" s="99" t="str">
        <f>IF(病床状況確認表!DS91="","",病床状況確認表!DS$15)</f>
        <v/>
      </c>
      <c r="DT77" s="99" t="str">
        <f>IF(病床状況確認表!DT91="","",病床状況確認表!DT$15)</f>
        <v/>
      </c>
      <c r="DU77" s="99" t="str">
        <f>IF(病床状況確認表!DU91="","",病床状況確認表!DU$15)</f>
        <v/>
      </c>
      <c r="DV77" s="99" t="str">
        <f>IF(病床状況確認表!DV91="","",病床状況確認表!DV$15)</f>
        <v/>
      </c>
      <c r="DW77" s="99" t="str">
        <f>IF(病床状況確認表!DW91="","",病床状況確認表!DW$15)</f>
        <v/>
      </c>
      <c r="DX77" s="99" t="str">
        <f>IF(病床状況確認表!DX91="","",病床状況確認表!DX$15)</f>
        <v/>
      </c>
      <c r="DY77" s="99" t="str">
        <f>IF(病床状況確認表!DY91="","",病床状況確認表!DY$15)</f>
        <v/>
      </c>
      <c r="DZ77" s="99" t="str">
        <f>IF(病床状況確認表!DZ91="","",病床状況確認表!DZ$15)</f>
        <v/>
      </c>
      <c r="EA77" s="99" t="str">
        <f>IF(病床状況確認表!EA91="","",病床状況確認表!EA$15)</f>
        <v/>
      </c>
      <c r="EB77" s="99" t="str">
        <f>IF(病床状況確認表!EB91="","",病床状況確認表!EB$15)</f>
        <v/>
      </c>
      <c r="EC77" s="99" t="str">
        <f>IF(病床状況確認表!EC91="","",病床状況確認表!EC$15)</f>
        <v/>
      </c>
      <c r="ED77" s="99" t="str">
        <f>IF(病床状況確認表!ED91="","",病床状況確認表!ED$15)</f>
        <v/>
      </c>
      <c r="EE77" s="99" t="str">
        <f>IF(病床状況確認表!EE91="","",病床状況確認表!EE$15)</f>
        <v/>
      </c>
      <c r="EF77" s="99" t="str">
        <f>IF(病床状況確認表!EF91="","",病床状況確認表!EF$15)</f>
        <v/>
      </c>
      <c r="EG77" s="99" t="str">
        <f>IF(病床状況確認表!EG91="","",病床状況確認表!EG$15)</f>
        <v/>
      </c>
      <c r="EH77" s="99" t="str">
        <f>IF(病床状況確認表!EH91="","",病床状況確認表!EH$15)</f>
        <v/>
      </c>
      <c r="EI77" s="99" t="str">
        <f>IF(病床状況確認表!EI91="","",病床状況確認表!EI$15)</f>
        <v/>
      </c>
      <c r="EJ77" s="99" t="str">
        <f>IF(病床状況確認表!EJ91="","",病床状況確認表!EJ$15)</f>
        <v/>
      </c>
      <c r="EK77" s="99" t="str">
        <f>IF(病床状況確認表!EK91="","",病床状況確認表!EK$15)</f>
        <v/>
      </c>
      <c r="EL77" s="99" t="str">
        <f>IF(病床状況確認表!EL91="","",病床状況確認表!EL$15)</f>
        <v/>
      </c>
      <c r="EM77" s="99" t="str">
        <f>IF(病床状況確認表!EM91="","",病床状況確認表!EM$15)</f>
        <v/>
      </c>
      <c r="EN77" s="99" t="str">
        <f>IF(病床状況確認表!EN91="","",病床状況確認表!EN$15)</f>
        <v/>
      </c>
      <c r="EO77" s="99" t="str">
        <f>IF(病床状況確認表!EO91="","",病床状況確認表!EO$15)</f>
        <v/>
      </c>
      <c r="EP77" s="99" t="str">
        <f>IF(病床状況確認表!EP91="","",病床状況確認表!EP$15)</f>
        <v/>
      </c>
      <c r="EQ77" s="99" t="str">
        <f>IF(病床状況確認表!EQ91="","",病床状況確認表!EQ$15)</f>
        <v/>
      </c>
      <c r="ER77" s="99" t="str">
        <f>IF(病床状況確認表!ER91="","",病床状況確認表!ER$15)</f>
        <v/>
      </c>
      <c r="ES77" s="99" t="str">
        <f>IF(病床状況確認表!ES91="","",病床状況確認表!ES$15)</f>
        <v/>
      </c>
      <c r="ET77" s="99" t="str">
        <f>IF(病床状況確認表!ET91="","",病床状況確認表!ET$15)</f>
        <v/>
      </c>
      <c r="EU77" s="99" t="str">
        <f>IF(病床状況確認表!EU91="","",病床状況確認表!EU$15)</f>
        <v/>
      </c>
      <c r="EV77" s="99" t="str">
        <f>IF(病床状況確認表!EV91="","",病床状況確認表!EV$15)</f>
        <v/>
      </c>
      <c r="EW77" s="99" t="str">
        <f>IF(病床状況確認表!EW91="","",病床状況確認表!EW$15)</f>
        <v/>
      </c>
      <c r="EX77" s="99" t="str">
        <f>IF(病床状況確認表!EX91="","",病床状況確認表!EX$15)</f>
        <v/>
      </c>
      <c r="EY77" s="99" t="str">
        <f>IF(病床状況確認表!EY91="","",病床状況確認表!EY$15)</f>
        <v/>
      </c>
      <c r="EZ77" s="99" t="str">
        <f>IF(病床状況確認表!EZ91="","",病床状況確認表!EZ$15)</f>
        <v/>
      </c>
      <c r="FA77" s="99" t="str">
        <f>IF(病床状況確認表!FA91="","",病床状況確認表!FA$15)</f>
        <v/>
      </c>
      <c r="FB77" s="99" t="str">
        <f>IF(病床状況確認表!FB91="","",病床状況確認表!FB$15)</f>
        <v/>
      </c>
      <c r="FC77" s="99" t="str">
        <f>IF(病床状況確認表!FC91="","",病床状況確認表!FC$15)</f>
        <v/>
      </c>
      <c r="FD77" s="99" t="str">
        <f>IF(病床状況確認表!FD91="","",病床状況確認表!FD$15)</f>
        <v/>
      </c>
      <c r="FE77" s="99" t="str">
        <f>IF(病床状況確認表!FE91="","",病床状況確認表!FE$15)</f>
        <v/>
      </c>
      <c r="FF77" s="99" t="str">
        <f>IF(病床状況確認表!FF91="","",病床状況確認表!FF$15)</f>
        <v/>
      </c>
      <c r="FG77" s="99" t="str">
        <f>IF(病床状況確認表!FG91="","",病床状況確認表!FG$15)</f>
        <v/>
      </c>
      <c r="FH77" s="99" t="str">
        <f>IF(病床状況確認表!FH91="","",病床状況確認表!FH$15)</f>
        <v/>
      </c>
      <c r="FI77" s="99" t="str">
        <f>IF(病床状況確認表!FI91="","",病床状況確認表!FI$15)</f>
        <v/>
      </c>
      <c r="FJ77" s="99" t="str">
        <f>IF(病床状況確認表!FJ91="","",病床状況確認表!FJ$15)</f>
        <v/>
      </c>
      <c r="FK77" s="99" t="str">
        <f>IF(病床状況確認表!FK91="","",病床状況確認表!FK$15)</f>
        <v/>
      </c>
      <c r="FL77" s="99" t="str">
        <f>IF(病床状況確認表!FL91="","",病床状況確認表!FL$15)</f>
        <v/>
      </c>
      <c r="FM77" s="99" t="str">
        <f>IF(病床状況確認表!FM91="","",病床状況確認表!FM$15)</f>
        <v/>
      </c>
      <c r="FN77" s="99" t="str">
        <f>IF(病床状況確認表!FN91="","",病床状況確認表!FN$15)</f>
        <v/>
      </c>
      <c r="FO77" s="99" t="str">
        <f>IF(病床状況確認表!FO91="","",病床状況確認表!FO$15)</f>
        <v/>
      </c>
      <c r="FP77" s="99" t="str">
        <f>IF(病床状況確認表!FP91="","",病床状況確認表!FP$15)</f>
        <v/>
      </c>
      <c r="FQ77" s="99" t="str">
        <f>IF(病床状況確認表!FQ91="","",病床状況確認表!FQ$15)</f>
        <v/>
      </c>
      <c r="FR77" s="99" t="str">
        <f>IF(病床状況確認表!FR91="","",病床状況確認表!FR$15)</f>
        <v/>
      </c>
      <c r="FS77" s="99" t="str">
        <f>IF(病床状況確認表!FS91="","",病床状況確認表!FS$15)</f>
        <v/>
      </c>
      <c r="FT77" s="99" t="str">
        <f>IF(病床状況確認表!FT91="","",病床状況確認表!FT$15)</f>
        <v/>
      </c>
      <c r="FU77" s="99" t="str">
        <f>IF(病床状況確認表!FU91="","",病床状況確認表!FU$15)</f>
        <v/>
      </c>
      <c r="FV77" s="99" t="str">
        <f>IF(病床状況確認表!FV91="","",病床状況確認表!FV$15)</f>
        <v/>
      </c>
      <c r="FW77" s="99" t="str">
        <f>IF(病床状況確認表!FW91="","",病床状況確認表!FW$15)</f>
        <v/>
      </c>
      <c r="FX77" s="99" t="str">
        <f>IF(病床状況確認表!FX91="","",病床状況確認表!FX$15)</f>
        <v/>
      </c>
      <c r="FY77" s="99" t="str">
        <f>IF(病床状況確認表!FY91="","",病床状況確認表!FY$15)</f>
        <v/>
      </c>
      <c r="FZ77" s="99" t="str">
        <f>IF(病床状況確認表!FZ91="","",病床状況確認表!FZ$15)</f>
        <v/>
      </c>
      <c r="GA77" s="99" t="str">
        <f>IF(病床状況確認表!GA91="","",病床状況確認表!GA$15)</f>
        <v/>
      </c>
      <c r="GB77" s="99" t="str">
        <f>IF(病床状況確認表!GB91="","",病床状況確認表!GB$15)</f>
        <v/>
      </c>
      <c r="GC77" s="99" t="str">
        <f>IF(病床状況確認表!GC91="","",病床状況確認表!GC$15)</f>
        <v/>
      </c>
      <c r="GD77" s="99" t="str">
        <f>IF(病床状況確認表!GD91="","",病床状況確認表!GD$15)</f>
        <v/>
      </c>
      <c r="GE77" s="99" t="str">
        <f>IF(病床状況確認表!GE91="","",病床状況確認表!GE$15)</f>
        <v/>
      </c>
      <c r="GF77" s="27" t="str">
        <f t="shared" si="165"/>
        <v/>
      </c>
      <c r="GG77" s="12">
        <f t="shared" si="166"/>
        <v>0</v>
      </c>
      <c r="GH77" s="12">
        <f t="shared" si="167"/>
        <v>0</v>
      </c>
      <c r="GI77" s="45">
        <f>IFERROR(VLOOKUP(AT$3&amp;C77&amp;D77,データ!D:E,2,0),0)</f>
        <v>0</v>
      </c>
      <c r="GJ77" s="45">
        <f t="shared" si="163"/>
        <v>0</v>
      </c>
      <c r="GK77" s="1">
        <f t="shared" si="168"/>
        <v>0</v>
      </c>
      <c r="GL77" s="1" t="str">
        <f t="shared" si="164"/>
        <v/>
      </c>
    </row>
    <row r="78" spans="1:194">
      <c r="A78" s="1" t="str">
        <f>IF(GL78="","",MAX($A$6:A77)+1)</f>
        <v/>
      </c>
      <c r="B78" s="27"/>
      <c r="C78" s="6"/>
      <c r="D78" s="6"/>
      <c r="E78" s="97" t="str">
        <f>IF(病床状況確認表!E92="","",病床状況確認表!E$15)</f>
        <v/>
      </c>
      <c r="F78" s="98" t="str">
        <f>IF(病床状況確認表!F92="","",病床状況確認表!F$15)</f>
        <v/>
      </c>
      <c r="G78" s="98" t="str">
        <f>IF(病床状況確認表!G92="","",病床状況確認表!G$15)</f>
        <v/>
      </c>
      <c r="H78" s="98" t="str">
        <f>IF(病床状況確認表!H92="","",病床状況確認表!H$15)</f>
        <v/>
      </c>
      <c r="I78" s="98" t="str">
        <f>IF(病床状況確認表!I92="","",病床状況確認表!I$15)</f>
        <v/>
      </c>
      <c r="J78" s="98" t="str">
        <f>IF(病床状況確認表!J92="","",病床状況確認表!J$15)</f>
        <v/>
      </c>
      <c r="K78" s="98" t="str">
        <f>IF(病床状況確認表!K92="","",病床状況確認表!K$15)</f>
        <v/>
      </c>
      <c r="L78" s="98" t="str">
        <f>IF(病床状況確認表!L92="","",病床状況確認表!L$15)</f>
        <v/>
      </c>
      <c r="M78" s="98" t="str">
        <f>IF(病床状況確認表!M92="","",病床状況確認表!M$15)</f>
        <v/>
      </c>
      <c r="N78" s="98" t="str">
        <f>IF(病床状況確認表!N92="","",病床状況確認表!N$15)</f>
        <v/>
      </c>
      <c r="O78" s="98" t="str">
        <f>IF(病床状況確認表!O92="","",病床状況確認表!O$15)</f>
        <v/>
      </c>
      <c r="P78" s="98" t="str">
        <f>IF(病床状況確認表!P92="","",病床状況確認表!P$15)</f>
        <v/>
      </c>
      <c r="Q78" s="98" t="str">
        <f>IF(病床状況確認表!Q92="","",病床状況確認表!Q$15)</f>
        <v/>
      </c>
      <c r="R78" s="98" t="str">
        <f>IF(病床状況確認表!R92="","",病床状況確認表!R$15)</f>
        <v/>
      </c>
      <c r="S78" s="98" t="str">
        <f>IF(病床状況確認表!S92="","",病床状況確認表!S$15)</f>
        <v/>
      </c>
      <c r="T78" s="98" t="str">
        <f>IF(病床状況確認表!T92="","",病床状況確認表!T$15)</f>
        <v/>
      </c>
      <c r="U78" s="98" t="str">
        <f>IF(病床状況確認表!U92="","",病床状況確認表!U$15)</f>
        <v/>
      </c>
      <c r="V78" s="98" t="str">
        <f>IF(病床状況確認表!V92="","",病床状況確認表!V$15)</f>
        <v/>
      </c>
      <c r="W78" s="98" t="str">
        <f>IF(病床状況確認表!W92="","",病床状況確認表!W$15)</f>
        <v/>
      </c>
      <c r="X78" s="98" t="str">
        <f>IF(病床状況確認表!X92="","",病床状況確認表!X$15)</f>
        <v/>
      </c>
      <c r="Y78" s="98" t="str">
        <f>IF(病床状況確認表!Y92="","",病床状況確認表!Y$15)</f>
        <v/>
      </c>
      <c r="Z78" s="98" t="str">
        <f>IF(病床状況確認表!Z92="","",病床状況確認表!Z$15)</f>
        <v/>
      </c>
      <c r="AA78" s="98" t="str">
        <f>IF(病床状況確認表!AA92="","",病床状況確認表!AA$15)</f>
        <v/>
      </c>
      <c r="AB78" s="98" t="str">
        <f>IF(病床状況確認表!AB92="","",病床状況確認表!AB$15)</f>
        <v/>
      </c>
      <c r="AC78" s="98" t="str">
        <f>IF(病床状況確認表!AC92="","",病床状況確認表!AC$15)</f>
        <v/>
      </c>
      <c r="AD78" s="98" t="str">
        <f>IF(病床状況確認表!AD92="","",病床状況確認表!AD$15)</f>
        <v/>
      </c>
      <c r="AE78" s="98" t="str">
        <f>IF(病床状況確認表!AE92="","",病床状況確認表!AE$15)</f>
        <v/>
      </c>
      <c r="AF78" s="98" t="str">
        <f>IF(病床状況確認表!AF92="","",病床状況確認表!AF$15)</f>
        <v/>
      </c>
      <c r="AG78" s="98" t="str">
        <f>IF(病床状況確認表!AG92="","",病床状況確認表!AG$15)</f>
        <v/>
      </c>
      <c r="AH78" s="98" t="str">
        <f>IF(病床状況確認表!AH92="","",病床状況確認表!AH$15)</f>
        <v/>
      </c>
      <c r="AI78" s="98" t="str">
        <f>IF(病床状況確認表!AI92="","",病床状況確認表!AI$15)</f>
        <v/>
      </c>
      <c r="AJ78" s="99" t="str">
        <f>IF(病床状況確認表!AJ92="","",病床状況確認表!AJ$15)</f>
        <v/>
      </c>
      <c r="AK78" s="99" t="str">
        <f>IF(病床状況確認表!AK92="","",病床状況確認表!AK$15)</f>
        <v/>
      </c>
      <c r="AL78" s="99" t="str">
        <f>IF(病床状況確認表!AL92="","",病床状況確認表!AL$15)</f>
        <v/>
      </c>
      <c r="AM78" s="99" t="str">
        <f>IF(病床状況確認表!AM92="","",病床状況確認表!AM$15)</f>
        <v/>
      </c>
      <c r="AN78" s="99" t="str">
        <f>IF(病床状況確認表!AN92="","",病床状況確認表!AN$15)</f>
        <v/>
      </c>
      <c r="AO78" s="99" t="str">
        <f>IF(病床状況確認表!AO92="","",病床状況確認表!AO$15)</f>
        <v/>
      </c>
      <c r="AP78" s="99" t="str">
        <f>IF(病床状況確認表!AP92="","",病床状況確認表!AP$15)</f>
        <v/>
      </c>
      <c r="AQ78" s="99" t="str">
        <f>IF(病床状況確認表!AQ92="","",病床状況確認表!AQ$15)</f>
        <v/>
      </c>
      <c r="AR78" s="99" t="str">
        <f>IF(病床状況確認表!AR92="","",病床状況確認表!AR$15)</f>
        <v/>
      </c>
      <c r="AS78" s="99" t="str">
        <f>IF(病床状況確認表!AS92="","",病床状況確認表!AS$15)</f>
        <v/>
      </c>
      <c r="AT78" s="99" t="str">
        <f>IF(病床状況確認表!AT92="","",病床状況確認表!AT$15)</f>
        <v/>
      </c>
      <c r="AU78" s="99" t="str">
        <f>IF(病床状況確認表!AU92="","",病床状況確認表!AU$15)</f>
        <v/>
      </c>
      <c r="AV78" s="99" t="str">
        <f>IF(病床状況確認表!AV92="","",病床状況確認表!AV$15)</f>
        <v/>
      </c>
      <c r="AW78" s="99" t="str">
        <f>IF(病床状況確認表!AW92="","",病床状況確認表!AW$15)</f>
        <v/>
      </c>
      <c r="AX78" s="99" t="str">
        <f>IF(病床状況確認表!AX92="","",病床状況確認表!AX$15)</f>
        <v/>
      </c>
      <c r="AY78" s="99" t="str">
        <f>IF(病床状況確認表!AY92="","",病床状況確認表!AY$15)</f>
        <v/>
      </c>
      <c r="AZ78" s="99" t="str">
        <f>IF(病床状況確認表!AZ92="","",病床状況確認表!AZ$15)</f>
        <v/>
      </c>
      <c r="BA78" s="99" t="str">
        <f>IF(病床状況確認表!BA92="","",病床状況確認表!BA$15)</f>
        <v/>
      </c>
      <c r="BB78" s="99" t="str">
        <f>IF(病床状況確認表!BB92="","",病床状況確認表!BB$15)</f>
        <v/>
      </c>
      <c r="BC78" s="99" t="str">
        <f>IF(病床状況確認表!BC92="","",病床状況確認表!BC$15)</f>
        <v/>
      </c>
      <c r="BD78" s="99" t="str">
        <f>IF(病床状況確認表!BD92="","",病床状況確認表!BD$15)</f>
        <v/>
      </c>
      <c r="BE78" s="99" t="str">
        <f>IF(病床状況確認表!BE92="","",病床状況確認表!BE$15)</f>
        <v/>
      </c>
      <c r="BF78" s="99" t="str">
        <f>IF(病床状況確認表!BF92="","",病床状況確認表!BF$15)</f>
        <v/>
      </c>
      <c r="BG78" s="99" t="str">
        <f>IF(病床状況確認表!BG92="","",病床状況確認表!BG$15)</f>
        <v/>
      </c>
      <c r="BH78" s="99" t="str">
        <f>IF(病床状況確認表!BH92="","",病床状況確認表!BH$15)</f>
        <v/>
      </c>
      <c r="BI78" s="99" t="str">
        <f>IF(病床状況確認表!BI92="","",病床状況確認表!BI$15)</f>
        <v/>
      </c>
      <c r="BJ78" s="99" t="str">
        <f>IF(病床状況確認表!BJ92="","",病床状況確認表!BJ$15)</f>
        <v/>
      </c>
      <c r="BK78" s="99" t="str">
        <f>IF(病床状況確認表!BK92="","",病床状況確認表!BK$15)</f>
        <v/>
      </c>
      <c r="BL78" s="99" t="str">
        <f>IF(病床状況確認表!BL92="","",病床状況確認表!BL$15)</f>
        <v/>
      </c>
      <c r="BM78" s="99" t="str">
        <f>IF(病床状況確認表!BM92="","",病床状況確認表!BM$15)</f>
        <v/>
      </c>
      <c r="BN78" s="99" t="str">
        <f>IF(病床状況確認表!BN92="","",病床状況確認表!BN$15)</f>
        <v/>
      </c>
      <c r="BO78" s="99" t="str">
        <f>IF(病床状況確認表!BO92="","",病床状況確認表!BO$15)</f>
        <v/>
      </c>
      <c r="BP78" s="99" t="str">
        <f>IF(病床状況確認表!BP92="","",病床状況確認表!BP$15)</f>
        <v/>
      </c>
      <c r="BQ78" s="99" t="str">
        <f>IF(病床状況確認表!BQ92="","",病床状況確認表!BQ$15)</f>
        <v/>
      </c>
      <c r="BR78" s="99" t="str">
        <f>IF(病床状況確認表!BR92="","",病床状況確認表!BR$15)</f>
        <v/>
      </c>
      <c r="BS78" s="99" t="str">
        <f>IF(病床状況確認表!BS92="","",病床状況確認表!BS$15)</f>
        <v/>
      </c>
      <c r="BT78" s="99" t="str">
        <f>IF(病床状況確認表!BT92="","",病床状況確認表!BT$15)</f>
        <v/>
      </c>
      <c r="BU78" s="99" t="str">
        <f>IF(病床状況確認表!BU92="","",病床状況確認表!BU$15)</f>
        <v/>
      </c>
      <c r="BV78" s="99" t="str">
        <f>IF(病床状況確認表!BV92="","",病床状況確認表!BV$15)</f>
        <v/>
      </c>
      <c r="BW78" s="99" t="str">
        <f>IF(病床状況確認表!BW92="","",病床状況確認表!BW$15)</f>
        <v/>
      </c>
      <c r="BX78" s="99" t="str">
        <f>IF(病床状況確認表!BX92="","",病床状況確認表!BX$15)</f>
        <v/>
      </c>
      <c r="BY78" s="99" t="str">
        <f>IF(病床状況確認表!BY92="","",病床状況確認表!BY$15)</f>
        <v/>
      </c>
      <c r="BZ78" s="99" t="str">
        <f>IF(病床状況確認表!BZ92="","",病床状況確認表!BZ$15)</f>
        <v/>
      </c>
      <c r="CA78" s="99" t="str">
        <f>IF(病床状況確認表!CA92="","",病床状況確認表!CA$15)</f>
        <v/>
      </c>
      <c r="CB78" s="99" t="str">
        <f>IF(病床状況確認表!CB92="","",病床状況確認表!CB$15)</f>
        <v/>
      </c>
      <c r="CC78" s="99" t="str">
        <f>IF(病床状況確認表!CC92="","",病床状況確認表!CC$15)</f>
        <v/>
      </c>
      <c r="CD78" s="99" t="str">
        <f>IF(病床状況確認表!CD92="","",病床状況確認表!CD$15)</f>
        <v/>
      </c>
      <c r="CE78" s="99" t="str">
        <f>IF(病床状況確認表!CE92="","",病床状況確認表!CE$15)</f>
        <v/>
      </c>
      <c r="CF78" s="99" t="str">
        <f>IF(病床状況確認表!CF92="","",病床状況確認表!CF$15)</f>
        <v/>
      </c>
      <c r="CG78" s="99" t="str">
        <f>IF(病床状況確認表!CG92="","",病床状況確認表!CG$15)</f>
        <v/>
      </c>
      <c r="CH78" s="99" t="str">
        <f>IF(病床状況確認表!CH92="","",病床状況確認表!CH$15)</f>
        <v/>
      </c>
      <c r="CI78" s="99" t="str">
        <f>IF(病床状況確認表!CI92="","",病床状況確認表!CI$15)</f>
        <v/>
      </c>
      <c r="CJ78" s="99" t="str">
        <f>IF(病床状況確認表!CJ92="","",病床状況確認表!CJ$15)</f>
        <v/>
      </c>
      <c r="CK78" s="99" t="str">
        <f>IF(病床状況確認表!CK92="","",病床状況確認表!CK$15)</f>
        <v/>
      </c>
      <c r="CL78" s="99" t="str">
        <f>IF(病床状況確認表!CL92="","",病床状況確認表!CL$15)</f>
        <v/>
      </c>
      <c r="CM78" s="99" t="str">
        <f>IF(病床状況確認表!CM92="","",病床状況確認表!CM$15)</f>
        <v/>
      </c>
      <c r="CN78" s="99" t="str">
        <f>IF(病床状況確認表!CN92="","",病床状況確認表!CN$15)</f>
        <v/>
      </c>
      <c r="CO78" s="99" t="str">
        <f>IF(病床状況確認表!CO92="","",病床状況確認表!CO$15)</f>
        <v/>
      </c>
      <c r="CP78" s="99" t="str">
        <f>IF(病床状況確認表!CP92="","",病床状況確認表!CP$15)</f>
        <v/>
      </c>
      <c r="CQ78" s="99" t="str">
        <f>IF(病床状況確認表!CQ92="","",病床状況確認表!CQ$15)</f>
        <v/>
      </c>
      <c r="CR78" s="99" t="str">
        <f>IF(病床状況確認表!CR92="","",病床状況確認表!CR$15)</f>
        <v/>
      </c>
      <c r="CS78" s="99" t="str">
        <f>IF(病床状況確認表!CS92="","",病床状況確認表!CS$15)</f>
        <v/>
      </c>
      <c r="CT78" s="99" t="str">
        <f>IF(病床状況確認表!CT92="","",病床状況確認表!CT$15)</f>
        <v/>
      </c>
      <c r="CU78" s="99" t="str">
        <f>IF(病床状況確認表!CU92="","",病床状況確認表!CU$15)</f>
        <v/>
      </c>
      <c r="CV78" s="99" t="str">
        <f>IF(病床状況確認表!CV92="","",病床状況確認表!CV$15)</f>
        <v/>
      </c>
      <c r="CW78" s="99" t="str">
        <f>IF(病床状況確認表!CW92="","",病床状況確認表!CW$15)</f>
        <v/>
      </c>
      <c r="CX78" s="99" t="str">
        <f>IF(病床状況確認表!CX92="","",病床状況確認表!CX$15)</f>
        <v/>
      </c>
      <c r="CY78" s="99" t="str">
        <f>IF(病床状況確認表!CY92="","",病床状況確認表!CY$15)</f>
        <v/>
      </c>
      <c r="CZ78" s="99" t="str">
        <f>IF(病床状況確認表!CZ92="","",病床状況確認表!CZ$15)</f>
        <v/>
      </c>
      <c r="DA78" s="99" t="str">
        <f>IF(病床状況確認表!DA92="","",病床状況確認表!DA$15)</f>
        <v/>
      </c>
      <c r="DB78" s="99" t="str">
        <f>IF(病床状況確認表!DB92="","",病床状況確認表!DB$15)</f>
        <v/>
      </c>
      <c r="DC78" s="99" t="str">
        <f>IF(病床状況確認表!DC92="","",病床状況確認表!DC$15)</f>
        <v/>
      </c>
      <c r="DD78" s="99" t="str">
        <f>IF(病床状況確認表!DD92="","",病床状況確認表!DD$15)</f>
        <v/>
      </c>
      <c r="DE78" s="99" t="str">
        <f>IF(病床状況確認表!DE92="","",病床状況確認表!DE$15)</f>
        <v/>
      </c>
      <c r="DF78" s="99" t="str">
        <f>IF(病床状況確認表!DF92="","",病床状況確認表!DF$15)</f>
        <v/>
      </c>
      <c r="DG78" s="99" t="str">
        <f>IF(病床状況確認表!DG92="","",病床状況確認表!DG$15)</f>
        <v/>
      </c>
      <c r="DH78" s="99" t="str">
        <f>IF(病床状況確認表!DH92="","",病床状況確認表!DH$15)</f>
        <v/>
      </c>
      <c r="DI78" s="99" t="str">
        <f>IF(病床状況確認表!DI92="","",病床状況確認表!DI$15)</f>
        <v/>
      </c>
      <c r="DJ78" s="99" t="str">
        <f>IF(病床状況確認表!DJ92="","",病床状況確認表!DJ$15)</f>
        <v/>
      </c>
      <c r="DK78" s="99" t="str">
        <f>IF(病床状況確認表!DK92="","",病床状況確認表!DK$15)</f>
        <v/>
      </c>
      <c r="DL78" s="99" t="str">
        <f>IF(病床状況確認表!DL92="","",病床状況確認表!DL$15)</f>
        <v/>
      </c>
      <c r="DM78" s="99" t="str">
        <f>IF(病床状況確認表!DM92="","",病床状況確認表!DM$15)</f>
        <v/>
      </c>
      <c r="DN78" s="99" t="str">
        <f>IF(病床状況確認表!DN92="","",病床状況確認表!DN$15)</f>
        <v/>
      </c>
      <c r="DO78" s="99" t="str">
        <f>IF(病床状況確認表!DO92="","",病床状況確認表!DO$15)</f>
        <v/>
      </c>
      <c r="DP78" s="99" t="str">
        <f>IF(病床状況確認表!DP92="","",病床状況確認表!DP$15)</f>
        <v/>
      </c>
      <c r="DQ78" s="99" t="str">
        <f>IF(病床状況確認表!DQ92="","",病床状況確認表!DQ$15)</f>
        <v/>
      </c>
      <c r="DR78" s="99" t="str">
        <f>IF(病床状況確認表!DR92="","",病床状況確認表!DR$15)</f>
        <v/>
      </c>
      <c r="DS78" s="99" t="str">
        <f>IF(病床状況確認表!DS92="","",病床状況確認表!DS$15)</f>
        <v/>
      </c>
      <c r="DT78" s="99" t="str">
        <f>IF(病床状況確認表!DT92="","",病床状況確認表!DT$15)</f>
        <v/>
      </c>
      <c r="DU78" s="99" t="str">
        <f>IF(病床状況確認表!DU92="","",病床状況確認表!DU$15)</f>
        <v/>
      </c>
      <c r="DV78" s="99" t="str">
        <f>IF(病床状況確認表!DV92="","",病床状況確認表!DV$15)</f>
        <v/>
      </c>
      <c r="DW78" s="99" t="str">
        <f>IF(病床状況確認表!DW92="","",病床状況確認表!DW$15)</f>
        <v/>
      </c>
      <c r="DX78" s="99" t="str">
        <f>IF(病床状況確認表!DX92="","",病床状況確認表!DX$15)</f>
        <v/>
      </c>
      <c r="DY78" s="99" t="str">
        <f>IF(病床状況確認表!DY92="","",病床状況確認表!DY$15)</f>
        <v/>
      </c>
      <c r="DZ78" s="99" t="str">
        <f>IF(病床状況確認表!DZ92="","",病床状況確認表!DZ$15)</f>
        <v/>
      </c>
      <c r="EA78" s="99" t="str">
        <f>IF(病床状況確認表!EA92="","",病床状況確認表!EA$15)</f>
        <v/>
      </c>
      <c r="EB78" s="99" t="str">
        <f>IF(病床状況確認表!EB92="","",病床状況確認表!EB$15)</f>
        <v/>
      </c>
      <c r="EC78" s="99" t="str">
        <f>IF(病床状況確認表!EC92="","",病床状況確認表!EC$15)</f>
        <v/>
      </c>
      <c r="ED78" s="99" t="str">
        <f>IF(病床状況確認表!ED92="","",病床状況確認表!ED$15)</f>
        <v/>
      </c>
      <c r="EE78" s="99" t="str">
        <f>IF(病床状況確認表!EE92="","",病床状況確認表!EE$15)</f>
        <v/>
      </c>
      <c r="EF78" s="99" t="str">
        <f>IF(病床状況確認表!EF92="","",病床状況確認表!EF$15)</f>
        <v/>
      </c>
      <c r="EG78" s="99" t="str">
        <f>IF(病床状況確認表!EG92="","",病床状況確認表!EG$15)</f>
        <v/>
      </c>
      <c r="EH78" s="99" t="str">
        <f>IF(病床状況確認表!EH92="","",病床状況確認表!EH$15)</f>
        <v/>
      </c>
      <c r="EI78" s="99" t="str">
        <f>IF(病床状況確認表!EI92="","",病床状況確認表!EI$15)</f>
        <v/>
      </c>
      <c r="EJ78" s="99" t="str">
        <f>IF(病床状況確認表!EJ92="","",病床状況確認表!EJ$15)</f>
        <v/>
      </c>
      <c r="EK78" s="99" t="str">
        <f>IF(病床状況確認表!EK92="","",病床状況確認表!EK$15)</f>
        <v/>
      </c>
      <c r="EL78" s="99" t="str">
        <f>IF(病床状況確認表!EL92="","",病床状況確認表!EL$15)</f>
        <v/>
      </c>
      <c r="EM78" s="99" t="str">
        <f>IF(病床状況確認表!EM92="","",病床状況確認表!EM$15)</f>
        <v/>
      </c>
      <c r="EN78" s="99" t="str">
        <f>IF(病床状況確認表!EN92="","",病床状況確認表!EN$15)</f>
        <v/>
      </c>
      <c r="EO78" s="99" t="str">
        <f>IF(病床状況確認表!EO92="","",病床状況確認表!EO$15)</f>
        <v/>
      </c>
      <c r="EP78" s="99" t="str">
        <f>IF(病床状況確認表!EP92="","",病床状況確認表!EP$15)</f>
        <v/>
      </c>
      <c r="EQ78" s="99" t="str">
        <f>IF(病床状況確認表!EQ92="","",病床状況確認表!EQ$15)</f>
        <v/>
      </c>
      <c r="ER78" s="99" t="str">
        <f>IF(病床状況確認表!ER92="","",病床状況確認表!ER$15)</f>
        <v/>
      </c>
      <c r="ES78" s="99" t="str">
        <f>IF(病床状況確認表!ES92="","",病床状況確認表!ES$15)</f>
        <v/>
      </c>
      <c r="ET78" s="99" t="str">
        <f>IF(病床状況確認表!ET92="","",病床状況確認表!ET$15)</f>
        <v/>
      </c>
      <c r="EU78" s="99" t="str">
        <f>IF(病床状況確認表!EU92="","",病床状況確認表!EU$15)</f>
        <v/>
      </c>
      <c r="EV78" s="99" t="str">
        <f>IF(病床状況確認表!EV92="","",病床状況確認表!EV$15)</f>
        <v/>
      </c>
      <c r="EW78" s="99" t="str">
        <f>IF(病床状況確認表!EW92="","",病床状況確認表!EW$15)</f>
        <v/>
      </c>
      <c r="EX78" s="99" t="str">
        <f>IF(病床状況確認表!EX92="","",病床状況確認表!EX$15)</f>
        <v/>
      </c>
      <c r="EY78" s="99" t="str">
        <f>IF(病床状況確認表!EY92="","",病床状況確認表!EY$15)</f>
        <v/>
      </c>
      <c r="EZ78" s="99" t="str">
        <f>IF(病床状況確認表!EZ92="","",病床状況確認表!EZ$15)</f>
        <v/>
      </c>
      <c r="FA78" s="99" t="str">
        <f>IF(病床状況確認表!FA92="","",病床状況確認表!FA$15)</f>
        <v/>
      </c>
      <c r="FB78" s="99" t="str">
        <f>IF(病床状況確認表!FB92="","",病床状況確認表!FB$15)</f>
        <v/>
      </c>
      <c r="FC78" s="99" t="str">
        <f>IF(病床状況確認表!FC92="","",病床状況確認表!FC$15)</f>
        <v/>
      </c>
      <c r="FD78" s="99" t="str">
        <f>IF(病床状況確認表!FD92="","",病床状況確認表!FD$15)</f>
        <v/>
      </c>
      <c r="FE78" s="99" t="str">
        <f>IF(病床状況確認表!FE92="","",病床状況確認表!FE$15)</f>
        <v/>
      </c>
      <c r="FF78" s="99" t="str">
        <f>IF(病床状況確認表!FF92="","",病床状況確認表!FF$15)</f>
        <v/>
      </c>
      <c r="FG78" s="99" t="str">
        <f>IF(病床状況確認表!FG92="","",病床状況確認表!FG$15)</f>
        <v/>
      </c>
      <c r="FH78" s="99" t="str">
        <f>IF(病床状況確認表!FH92="","",病床状況確認表!FH$15)</f>
        <v/>
      </c>
      <c r="FI78" s="99" t="str">
        <f>IF(病床状況確認表!FI92="","",病床状況確認表!FI$15)</f>
        <v/>
      </c>
      <c r="FJ78" s="99" t="str">
        <f>IF(病床状況確認表!FJ92="","",病床状況確認表!FJ$15)</f>
        <v/>
      </c>
      <c r="FK78" s="99" t="str">
        <f>IF(病床状況確認表!FK92="","",病床状況確認表!FK$15)</f>
        <v/>
      </c>
      <c r="FL78" s="99" t="str">
        <f>IF(病床状況確認表!FL92="","",病床状況確認表!FL$15)</f>
        <v/>
      </c>
      <c r="FM78" s="99" t="str">
        <f>IF(病床状況確認表!FM92="","",病床状況確認表!FM$15)</f>
        <v/>
      </c>
      <c r="FN78" s="99" t="str">
        <f>IF(病床状況確認表!FN92="","",病床状況確認表!FN$15)</f>
        <v/>
      </c>
      <c r="FO78" s="99" t="str">
        <f>IF(病床状況確認表!FO92="","",病床状況確認表!FO$15)</f>
        <v/>
      </c>
      <c r="FP78" s="99" t="str">
        <f>IF(病床状況確認表!FP92="","",病床状況確認表!FP$15)</f>
        <v/>
      </c>
      <c r="FQ78" s="99" t="str">
        <f>IF(病床状況確認表!FQ92="","",病床状況確認表!FQ$15)</f>
        <v/>
      </c>
      <c r="FR78" s="99" t="str">
        <f>IF(病床状況確認表!FR92="","",病床状況確認表!FR$15)</f>
        <v/>
      </c>
      <c r="FS78" s="99" t="str">
        <f>IF(病床状況確認表!FS92="","",病床状況確認表!FS$15)</f>
        <v/>
      </c>
      <c r="FT78" s="99" t="str">
        <f>IF(病床状況確認表!FT92="","",病床状況確認表!FT$15)</f>
        <v/>
      </c>
      <c r="FU78" s="99" t="str">
        <f>IF(病床状況確認表!FU92="","",病床状況確認表!FU$15)</f>
        <v/>
      </c>
      <c r="FV78" s="99" t="str">
        <f>IF(病床状況確認表!FV92="","",病床状況確認表!FV$15)</f>
        <v/>
      </c>
      <c r="FW78" s="99" t="str">
        <f>IF(病床状況確認表!FW92="","",病床状況確認表!FW$15)</f>
        <v/>
      </c>
      <c r="FX78" s="99" t="str">
        <f>IF(病床状況確認表!FX92="","",病床状況確認表!FX$15)</f>
        <v/>
      </c>
      <c r="FY78" s="99" t="str">
        <f>IF(病床状況確認表!FY92="","",病床状況確認表!FY$15)</f>
        <v/>
      </c>
      <c r="FZ78" s="99" t="str">
        <f>IF(病床状況確認表!FZ92="","",病床状況確認表!FZ$15)</f>
        <v/>
      </c>
      <c r="GA78" s="99" t="str">
        <f>IF(病床状況確認表!GA92="","",病床状況確認表!GA$15)</f>
        <v/>
      </c>
      <c r="GB78" s="99" t="str">
        <f>IF(病床状況確認表!GB92="","",病床状況確認表!GB$15)</f>
        <v/>
      </c>
      <c r="GC78" s="99" t="str">
        <f>IF(病床状況確認表!GC92="","",病床状況確認表!GC$15)</f>
        <v/>
      </c>
      <c r="GD78" s="99" t="str">
        <f>IF(病床状況確認表!GD92="","",病床状況確認表!GD$15)</f>
        <v/>
      </c>
      <c r="GE78" s="99" t="str">
        <f>IF(病床状況確認表!GE92="","",病床状況確認表!GE$15)</f>
        <v/>
      </c>
      <c r="GF78" s="27" t="str">
        <f t="shared" si="165"/>
        <v/>
      </c>
      <c r="GG78" s="12">
        <f t="shared" si="166"/>
        <v>0</v>
      </c>
      <c r="GH78" s="12">
        <f t="shared" si="167"/>
        <v>0</v>
      </c>
      <c r="GI78" s="45">
        <f>IFERROR(VLOOKUP(AT$3&amp;C78&amp;D78,データ!D:E,2,0),0)</f>
        <v>0</v>
      </c>
      <c r="GJ78" s="45">
        <f t="shared" si="163"/>
        <v>0</v>
      </c>
      <c r="GK78" s="1">
        <f t="shared" si="168"/>
        <v>0</v>
      </c>
      <c r="GL78" s="1" t="str">
        <f t="shared" si="164"/>
        <v/>
      </c>
    </row>
    <row r="79" spans="1:194">
      <c r="A79" s="1" t="str">
        <f>IF(GL79="","",MAX($A$6:A78)+1)</f>
        <v/>
      </c>
      <c r="B79" s="27"/>
      <c r="C79" s="6"/>
      <c r="D79" s="6"/>
      <c r="E79" s="97" t="str">
        <f>IF(病床状況確認表!E93="","",病床状況確認表!E$15)</f>
        <v/>
      </c>
      <c r="F79" s="98" t="str">
        <f>IF(病床状況確認表!F93="","",病床状況確認表!F$15)</f>
        <v/>
      </c>
      <c r="G79" s="98" t="str">
        <f>IF(病床状況確認表!G93="","",病床状況確認表!G$15)</f>
        <v/>
      </c>
      <c r="H79" s="98" t="str">
        <f>IF(病床状況確認表!H93="","",病床状況確認表!H$15)</f>
        <v/>
      </c>
      <c r="I79" s="98" t="str">
        <f>IF(病床状況確認表!I93="","",病床状況確認表!I$15)</f>
        <v/>
      </c>
      <c r="J79" s="98" t="str">
        <f>IF(病床状況確認表!J93="","",病床状況確認表!J$15)</f>
        <v/>
      </c>
      <c r="K79" s="98" t="str">
        <f>IF(病床状況確認表!K93="","",病床状況確認表!K$15)</f>
        <v/>
      </c>
      <c r="L79" s="98" t="str">
        <f>IF(病床状況確認表!L93="","",病床状況確認表!L$15)</f>
        <v/>
      </c>
      <c r="M79" s="98" t="str">
        <f>IF(病床状況確認表!M93="","",病床状況確認表!M$15)</f>
        <v/>
      </c>
      <c r="N79" s="98" t="str">
        <f>IF(病床状況確認表!N93="","",病床状況確認表!N$15)</f>
        <v/>
      </c>
      <c r="O79" s="98" t="str">
        <f>IF(病床状況確認表!O93="","",病床状況確認表!O$15)</f>
        <v/>
      </c>
      <c r="P79" s="98" t="str">
        <f>IF(病床状況確認表!P93="","",病床状況確認表!P$15)</f>
        <v/>
      </c>
      <c r="Q79" s="98" t="str">
        <f>IF(病床状況確認表!Q93="","",病床状況確認表!Q$15)</f>
        <v/>
      </c>
      <c r="R79" s="98" t="str">
        <f>IF(病床状況確認表!R93="","",病床状況確認表!R$15)</f>
        <v/>
      </c>
      <c r="S79" s="98" t="str">
        <f>IF(病床状況確認表!S93="","",病床状況確認表!S$15)</f>
        <v/>
      </c>
      <c r="T79" s="98" t="str">
        <f>IF(病床状況確認表!T93="","",病床状況確認表!T$15)</f>
        <v/>
      </c>
      <c r="U79" s="98" t="str">
        <f>IF(病床状況確認表!U93="","",病床状況確認表!U$15)</f>
        <v/>
      </c>
      <c r="V79" s="98" t="str">
        <f>IF(病床状況確認表!V93="","",病床状況確認表!V$15)</f>
        <v/>
      </c>
      <c r="W79" s="98" t="str">
        <f>IF(病床状況確認表!W93="","",病床状況確認表!W$15)</f>
        <v/>
      </c>
      <c r="X79" s="98" t="str">
        <f>IF(病床状況確認表!X93="","",病床状況確認表!X$15)</f>
        <v/>
      </c>
      <c r="Y79" s="98" t="str">
        <f>IF(病床状況確認表!Y93="","",病床状況確認表!Y$15)</f>
        <v/>
      </c>
      <c r="Z79" s="98" t="str">
        <f>IF(病床状況確認表!Z93="","",病床状況確認表!Z$15)</f>
        <v/>
      </c>
      <c r="AA79" s="98" t="str">
        <f>IF(病床状況確認表!AA93="","",病床状況確認表!AA$15)</f>
        <v/>
      </c>
      <c r="AB79" s="98" t="str">
        <f>IF(病床状況確認表!AB93="","",病床状況確認表!AB$15)</f>
        <v/>
      </c>
      <c r="AC79" s="98" t="str">
        <f>IF(病床状況確認表!AC93="","",病床状況確認表!AC$15)</f>
        <v/>
      </c>
      <c r="AD79" s="98" t="str">
        <f>IF(病床状況確認表!AD93="","",病床状況確認表!AD$15)</f>
        <v/>
      </c>
      <c r="AE79" s="98" t="str">
        <f>IF(病床状況確認表!AE93="","",病床状況確認表!AE$15)</f>
        <v/>
      </c>
      <c r="AF79" s="98" t="str">
        <f>IF(病床状況確認表!AF93="","",病床状況確認表!AF$15)</f>
        <v/>
      </c>
      <c r="AG79" s="98" t="str">
        <f>IF(病床状況確認表!AG93="","",病床状況確認表!AG$15)</f>
        <v/>
      </c>
      <c r="AH79" s="98" t="str">
        <f>IF(病床状況確認表!AH93="","",病床状況確認表!AH$15)</f>
        <v/>
      </c>
      <c r="AI79" s="98" t="str">
        <f>IF(病床状況確認表!AI93="","",病床状況確認表!AI$15)</f>
        <v/>
      </c>
      <c r="AJ79" s="99" t="str">
        <f>IF(病床状況確認表!AJ93="","",病床状況確認表!AJ$15)</f>
        <v/>
      </c>
      <c r="AK79" s="99" t="str">
        <f>IF(病床状況確認表!AK93="","",病床状況確認表!AK$15)</f>
        <v/>
      </c>
      <c r="AL79" s="99" t="str">
        <f>IF(病床状況確認表!AL93="","",病床状況確認表!AL$15)</f>
        <v/>
      </c>
      <c r="AM79" s="99" t="str">
        <f>IF(病床状況確認表!AM93="","",病床状況確認表!AM$15)</f>
        <v/>
      </c>
      <c r="AN79" s="99" t="str">
        <f>IF(病床状況確認表!AN93="","",病床状況確認表!AN$15)</f>
        <v/>
      </c>
      <c r="AO79" s="99" t="str">
        <f>IF(病床状況確認表!AO93="","",病床状況確認表!AO$15)</f>
        <v/>
      </c>
      <c r="AP79" s="99" t="str">
        <f>IF(病床状況確認表!AP93="","",病床状況確認表!AP$15)</f>
        <v/>
      </c>
      <c r="AQ79" s="99" t="str">
        <f>IF(病床状況確認表!AQ93="","",病床状況確認表!AQ$15)</f>
        <v/>
      </c>
      <c r="AR79" s="99" t="str">
        <f>IF(病床状況確認表!AR93="","",病床状況確認表!AR$15)</f>
        <v/>
      </c>
      <c r="AS79" s="99" t="str">
        <f>IF(病床状況確認表!AS93="","",病床状況確認表!AS$15)</f>
        <v/>
      </c>
      <c r="AT79" s="99" t="str">
        <f>IF(病床状況確認表!AT93="","",病床状況確認表!AT$15)</f>
        <v/>
      </c>
      <c r="AU79" s="99" t="str">
        <f>IF(病床状況確認表!AU93="","",病床状況確認表!AU$15)</f>
        <v/>
      </c>
      <c r="AV79" s="99" t="str">
        <f>IF(病床状況確認表!AV93="","",病床状況確認表!AV$15)</f>
        <v/>
      </c>
      <c r="AW79" s="99" t="str">
        <f>IF(病床状況確認表!AW93="","",病床状況確認表!AW$15)</f>
        <v/>
      </c>
      <c r="AX79" s="99" t="str">
        <f>IF(病床状況確認表!AX93="","",病床状況確認表!AX$15)</f>
        <v/>
      </c>
      <c r="AY79" s="99" t="str">
        <f>IF(病床状況確認表!AY93="","",病床状況確認表!AY$15)</f>
        <v/>
      </c>
      <c r="AZ79" s="99" t="str">
        <f>IF(病床状況確認表!AZ93="","",病床状況確認表!AZ$15)</f>
        <v/>
      </c>
      <c r="BA79" s="99" t="str">
        <f>IF(病床状況確認表!BA93="","",病床状況確認表!BA$15)</f>
        <v/>
      </c>
      <c r="BB79" s="99" t="str">
        <f>IF(病床状況確認表!BB93="","",病床状況確認表!BB$15)</f>
        <v/>
      </c>
      <c r="BC79" s="99" t="str">
        <f>IF(病床状況確認表!BC93="","",病床状況確認表!BC$15)</f>
        <v/>
      </c>
      <c r="BD79" s="99" t="str">
        <f>IF(病床状況確認表!BD93="","",病床状況確認表!BD$15)</f>
        <v/>
      </c>
      <c r="BE79" s="99" t="str">
        <f>IF(病床状況確認表!BE93="","",病床状況確認表!BE$15)</f>
        <v/>
      </c>
      <c r="BF79" s="99" t="str">
        <f>IF(病床状況確認表!BF93="","",病床状況確認表!BF$15)</f>
        <v/>
      </c>
      <c r="BG79" s="99" t="str">
        <f>IF(病床状況確認表!BG93="","",病床状況確認表!BG$15)</f>
        <v/>
      </c>
      <c r="BH79" s="99" t="str">
        <f>IF(病床状況確認表!BH93="","",病床状況確認表!BH$15)</f>
        <v/>
      </c>
      <c r="BI79" s="99" t="str">
        <f>IF(病床状況確認表!BI93="","",病床状況確認表!BI$15)</f>
        <v/>
      </c>
      <c r="BJ79" s="99" t="str">
        <f>IF(病床状況確認表!BJ93="","",病床状況確認表!BJ$15)</f>
        <v/>
      </c>
      <c r="BK79" s="99" t="str">
        <f>IF(病床状況確認表!BK93="","",病床状況確認表!BK$15)</f>
        <v/>
      </c>
      <c r="BL79" s="99" t="str">
        <f>IF(病床状況確認表!BL93="","",病床状況確認表!BL$15)</f>
        <v/>
      </c>
      <c r="BM79" s="99" t="str">
        <f>IF(病床状況確認表!BM93="","",病床状況確認表!BM$15)</f>
        <v/>
      </c>
      <c r="BN79" s="99" t="str">
        <f>IF(病床状況確認表!BN93="","",病床状況確認表!BN$15)</f>
        <v/>
      </c>
      <c r="BO79" s="99" t="str">
        <f>IF(病床状況確認表!BO93="","",病床状況確認表!BO$15)</f>
        <v/>
      </c>
      <c r="BP79" s="99" t="str">
        <f>IF(病床状況確認表!BP93="","",病床状況確認表!BP$15)</f>
        <v/>
      </c>
      <c r="BQ79" s="99" t="str">
        <f>IF(病床状況確認表!BQ93="","",病床状況確認表!BQ$15)</f>
        <v/>
      </c>
      <c r="BR79" s="99" t="str">
        <f>IF(病床状況確認表!BR93="","",病床状況確認表!BR$15)</f>
        <v/>
      </c>
      <c r="BS79" s="99" t="str">
        <f>IF(病床状況確認表!BS93="","",病床状況確認表!BS$15)</f>
        <v/>
      </c>
      <c r="BT79" s="99" t="str">
        <f>IF(病床状況確認表!BT93="","",病床状況確認表!BT$15)</f>
        <v/>
      </c>
      <c r="BU79" s="99" t="str">
        <f>IF(病床状況確認表!BU93="","",病床状況確認表!BU$15)</f>
        <v/>
      </c>
      <c r="BV79" s="99" t="str">
        <f>IF(病床状況確認表!BV93="","",病床状況確認表!BV$15)</f>
        <v/>
      </c>
      <c r="BW79" s="99" t="str">
        <f>IF(病床状況確認表!BW93="","",病床状況確認表!BW$15)</f>
        <v/>
      </c>
      <c r="BX79" s="99" t="str">
        <f>IF(病床状況確認表!BX93="","",病床状況確認表!BX$15)</f>
        <v/>
      </c>
      <c r="BY79" s="99" t="str">
        <f>IF(病床状況確認表!BY93="","",病床状況確認表!BY$15)</f>
        <v/>
      </c>
      <c r="BZ79" s="99" t="str">
        <f>IF(病床状況確認表!BZ93="","",病床状況確認表!BZ$15)</f>
        <v/>
      </c>
      <c r="CA79" s="99" t="str">
        <f>IF(病床状況確認表!CA93="","",病床状況確認表!CA$15)</f>
        <v/>
      </c>
      <c r="CB79" s="99" t="str">
        <f>IF(病床状況確認表!CB93="","",病床状況確認表!CB$15)</f>
        <v/>
      </c>
      <c r="CC79" s="99" t="str">
        <f>IF(病床状況確認表!CC93="","",病床状況確認表!CC$15)</f>
        <v/>
      </c>
      <c r="CD79" s="99" t="str">
        <f>IF(病床状況確認表!CD93="","",病床状況確認表!CD$15)</f>
        <v/>
      </c>
      <c r="CE79" s="99" t="str">
        <f>IF(病床状況確認表!CE93="","",病床状況確認表!CE$15)</f>
        <v/>
      </c>
      <c r="CF79" s="99" t="str">
        <f>IF(病床状況確認表!CF93="","",病床状況確認表!CF$15)</f>
        <v/>
      </c>
      <c r="CG79" s="99" t="str">
        <f>IF(病床状況確認表!CG93="","",病床状況確認表!CG$15)</f>
        <v/>
      </c>
      <c r="CH79" s="99" t="str">
        <f>IF(病床状況確認表!CH93="","",病床状況確認表!CH$15)</f>
        <v/>
      </c>
      <c r="CI79" s="99" t="str">
        <f>IF(病床状況確認表!CI93="","",病床状況確認表!CI$15)</f>
        <v/>
      </c>
      <c r="CJ79" s="99" t="str">
        <f>IF(病床状況確認表!CJ93="","",病床状況確認表!CJ$15)</f>
        <v/>
      </c>
      <c r="CK79" s="99" t="str">
        <f>IF(病床状況確認表!CK93="","",病床状況確認表!CK$15)</f>
        <v/>
      </c>
      <c r="CL79" s="99" t="str">
        <f>IF(病床状況確認表!CL93="","",病床状況確認表!CL$15)</f>
        <v/>
      </c>
      <c r="CM79" s="99" t="str">
        <f>IF(病床状況確認表!CM93="","",病床状況確認表!CM$15)</f>
        <v/>
      </c>
      <c r="CN79" s="99" t="str">
        <f>IF(病床状況確認表!CN93="","",病床状況確認表!CN$15)</f>
        <v/>
      </c>
      <c r="CO79" s="99" t="str">
        <f>IF(病床状況確認表!CO93="","",病床状況確認表!CO$15)</f>
        <v/>
      </c>
      <c r="CP79" s="99" t="str">
        <f>IF(病床状況確認表!CP93="","",病床状況確認表!CP$15)</f>
        <v/>
      </c>
      <c r="CQ79" s="99" t="str">
        <f>IF(病床状況確認表!CQ93="","",病床状況確認表!CQ$15)</f>
        <v/>
      </c>
      <c r="CR79" s="99" t="str">
        <f>IF(病床状況確認表!CR93="","",病床状況確認表!CR$15)</f>
        <v/>
      </c>
      <c r="CS79" s="99" t="str">
        <f>IF(病床状況確認表!CS93="","",病床状況確認表!CS$15)</f>
        <v/>
      </c>
      <c r="CT79" s="99" t="str">
        <f>IF(病床状況確認表!CT93="","",病床状況確認表!CT$15)</f>
        <v/>
      </c>
      <c r="CU79" s="99" t="str">
        <f>IF(病床状況確認表!CU93="","",病床状況確認表!CU$15)</f>
        <v/>
      </c>
      <c r="CV79" s="99" t="str">
        <f>IF(病床状況確認表!CV93="","",病床状況確認表!CV$15)</f>
        <v/>
      </c>
      <c r="CW79" s="99" t="str">
        <f>IF(病床状況確認表!CW93="","",病床状況確認表!CW$15)</f>
        <v/>
      </c>
      <c r="CX79" s="99" t="str">
        <f>IF(病床状況確認表!CX93="","",病床状況確認表!CX$15)</f>
        <v/>
      </c>
      <c r="CY79" s="99" t="str">
        <f>IF(病床状況確認表!CY93="","",病床状況確認表!CY$15)</f>
        <v/>
      </c>
      <c r="CZ79" s="99" t="str">
        <f>IF(病床状況確認表!CZ93="","",病床状況確認表!CZ$15)</f>
        <v/>
      </c>
      <c r="DA79" s="99" t="str">
        <f>IF(病床状況確認表!DA93="","",病床状況確認表!DA$15)</f>
        <v/>
      </c>
      <c r="DB79" s="99" t="str">
        <f>IF(病床状況確認表!DB93="","",病床状況確認表!DB$15)</f>
        <v/>
      </c>
      <c r="DC79" s="99" t="str">
        <f>IF(病床状況確認表!DC93="","",病床状況確認表!DC$15)</f>
        <v/>
      </c>
      <c r="DD79" s="99" t="str">
        <f>IF(病床状況確認表!DD93="","",病床状況確認表!DD$15)</f>
        <v/>
      </c>
      <c r="DE79" s="99" t="str">
        <f>IF(病床状況確認表!DE93="","",病床状況確認表!DE$15)</f>
        <v/>
      </c>
      <c r="DF79" s="99" t="str">
        <f>IF(病床状況確認表!DF93="","",病床状況確認表!DF$15)</f>
        <v/>
      </c>
      <c r="DG79" s="99" t="str">
        <f>IF(病床状況確認表!DG93="","",病床状況確認表!DG$15)</f>
        <v/>
      </c>
      <c r="DH79" s="99" t="str">
        <f>IF(病床状況確認表!DH93="","",病床状況確認表!DH$15)</f>
        <v/>
      </c>
      <c r="DI79" s="99" t="str">
        <f>IF(病床状況確認表!DI93="","",病床状況確認表!DI$15)</f>
        <v/>
      </c>
      <c r="DJ79" s="99" t="str">
        <f>IF(病床状況確認表!DJ93="","",病床状況確認表!DJ$15)</f>
        <v/>
      </c>
      <c r="DK79" s="99" t="str">
        <f>IF(病床状況確認表!DK93="","",病床状況確認表!DK$15)</f>
        <v/>
      </c>
      <c r="DL79" s="99" t="str">
        <f>IF(病床状況確認表!DL93="","",病床状況確認表!DL$15)</f>
        <v/>
      </c>
      <c r="DM79" s="99" t="str">
        <f>IF(病床状況確認表!DM93="","",病床状況確認表!DM$15)</f>
        <v/>
      </c>
      <c r="DN79" s="99" t="str">
        <f>IF(病床状況確認表!DN93="","",病床状況確認表!DN$15)</f>
        <v/>
      </c>
      <c r="DO79" s="99" t="str">
        <f>IF(病床状況確認表!DO93="","",病床状況確認表!DO$15)</f>
        <v/>
      </c>
      <c r="DP79" s="99" t="str">
        <f>IF(病床状況確認表!DP93="","",病床状況確認表!DP$15)</f>
        <v/>
      </c>
      <c r="DQ79" s="99" t="str">
        <f>IF(病床状況確認表!DQ93="","",病床状況確認表!DQ$15)</f>
        <v/>
      </c>
      <c r="DR79" s="99" t="str">
        <f>IF(病床状況確認表!DR93="","",病床状況確認表!DR$15)</f>
        <v/>
      </c>
      <c r="DS79" s="99" t="str">
        <f>IF(病床状況確認表!DS93="","",病床状況確認表!DS$15)</f>
        <v/>
      </c>
      <c r="DT79" s="99" t="str">
        <f>IF(病床状況確認表!DT93="","",病床状況確認表!DT$15)</f>
        <v/>
      </c>
      <c r="DU79" s="99" t="str">
        <f>IF(病床状況確認表!DU93="","",病床状況確認表!DU$15)</f>
        <v/>
      </c>
      <c r="DV79" s="99" t="str">
        <f>IF(病床状況確認表!DV93="","",病床状況確認表!DV$15)</f>
        <v/>
      </c>
      <c r="DW79" s="99" t="str">
        <f>IF(病床状況確認表!DW93="","",病床状況確認表!DW$15)</f>
        <v/>
      </c>
      <c r="DX79" s="99" t="str">
        <f>IF(病床状況確認表!DX93="","",病床状況確認表!DX$15)</f>
        <v/>
      </c>
      <c r="DY79" s="99" t="str">
        <f>IF(病床状況確認表!DY93="","",病床状況確認表!DY$15)</f>
        <v/>
      </c>
      <c r="DZ79" s="99" t="str">
        <f>IF(病床状況確認表!DZ93="","",病床状況確認表!DZ$15)</f>
        <v/>
      </c>
      <c r="EA79" s="99" t="str">
        <f>IF(病床状況確認表!EA93="","",病床状況確認表!EA$15)</f>
        <v/>
      </c>
      <c r="EB79" s="99" t="str">
        <f>IF(病床状況確認表!EB93="","",病床状況確認表!EB$15)</f>
        <v/>
      </c>
      <c r="EC79" s="99" t="str">
        <f>IF(病床状況確認表!EC93="","",病床状況確認表!EC$15)</f>
        <v/>
      </c>
      <c r="ED79" s="99" t="str">
        <f>IF(病床状況確認表!ED93="","",病床状況確認表!ED$15)</f>
        <v/>
      </c>
      <c r="EE79" s="99" t="str">
        <f>IF(病床状況確認表!EE93="","",病床状況確認表!EE$15)</f>
        <v/>
      </c>
      <c r="EF79" s="99" t="str">
        <f>IF(病床状況確認表!EF93="","",病床状況確認表!EF$15)</f>
        <v/>
      </c>
      <c r="EG79" s="99" t="str">
        <f>IF(病床状況確認表!EG93="","",病床状況確認表!EG$15)</f>
        <v/>
      </c>
      <c r="EH79" s="99" t="str">
        <f>IF(病床状況確認表!EH93="","",病床状況確認表!EH$15)</f>
        <v/>
      </c>
      <c r="EI79" s="99" t="str">
        <f>IF(病床状況確認表!EI93="","",病床状況確認表!EI$15)</f>
        <v/>
      </c>
      <c r="EJ79" s="99" t="str">
        <f>IF(病床状況確認表!EJ93="","",病床状況確認表!EJ$15)</f>
        <v/>
      </c>
      <c r="EK79" s="99" t="str">
        <f>IF(病床状況確認表!EK93="","",病床状況確認表!EK$15)</f>
        <v/>
      </c>
      <c r="EL79" s="99" t="str">
        <f>IF(病床状況確認表!EL93="","",病床状況確認表!EL$15)</f>
        <v/>
      </c>
      <c r="EM79" s="99" t="str">
        <f>IF(病床状況確認表!EM93="","",病床状況確認表!EM$15)</f>
        <v/>
      </c>
      <c r="EN79" s="99" t="str">
        <f>IF(病床状況確認表!EN93="","",病床状況確認表!EN$15)</f>
        <v/>
      </c>
      <c r="EO79" s="99" t="str">
        <f>IF(病床状況確認表!EO93="","",病床状況確認表!EO$15)</f>
        <v/>
      </c>
      <c r="EP79" s="99" t="str">
        <f>IF(病床状況確認表!EP93="","",病床状況確認表!EP$15)</f>
        <v/>
      </c>
      <c r="EQ79" s="99" t="str">
        <f>IF(病床状況確認表!EQ93="","",病床状況確認表!EQ$15)</f>
        <v/>
      </c>
      <c r="ER79" s="99" t="str">
        <f>IF(病床状況確認表!ER93="","",病床状況確認表!ER$15)</f>
        <v/>
      </c>
      <c r="ES79" s="99" t="str">
        <f>IF(病床状況確認表!ES93="","",病床状況確認表!ES$15)</f>
        <v/>
      </c>
      <c r="ET79" s="99" t="str">
        <f>IF(病床状況確認表!ET93="","",病床状況確認表!ET$15)</f>
        <v/>
      </c>
      <c r="EU79" s="99" t="str">
        <f>IF(病床状況確認表!EU93="","",病床状況確認表!EU$15)</f>
        <v/>
      </c>
      <c r="EV79" s="99" t="str">
        <f>IF(病床状況確認表!EV93="","",病床状況確認表!EV$15)</f>
        <v/>
      </c>
      <c r="EW79" s="99" t="str">
        <f>IF(病床状況確認表!EW93="","",病床状況確認表!EW$15)</f>
        <v/>
      </c>
      <c r="EX79" s="99" t="str">
        <f>IF(病床状況確認表!EX93="","",病床状況確認表!EX$15)</f>
        <v/>
      </c>
      <c r="EY79" s="99" t="str">
        <f>IF(病床状況確認表!EY93="","",病床状況確認表!EY$15)</f>
        <v/>
      </c>
      <c r="EZ79" s="99" t="str">
        <f>IF(病床状況確認表!EZ93="","",病床状況確認表!EZ$15)</f>
        <v/>
      </c>
      <c r="FA79" s="99" t="str">
        <f>IF(病床状況確認表!FA93="","",病床状況確認表!FA$15)</f>
        <v/>
      </c>
      <c r="FB79" s="99" t="str">
        <f>IF(病床状況確認表!FB93="","",病床状況確認表!FB$15)</f>
        <v/>
      </c>
      <c r="FC79" s="99" t="str">
        <f>IF(病床状況確認表!FC93="","",病床状況確認表!FC$15)</f>
        <v/>
      </c>
      <c r="FD79" s="99" t="str">
        <f>IF(病床状況確認表!FD93="","",病床状況確認表!FD$15)</f>
        <v/>
      </c>
      <c r="FE79" s="99" t="str">
        <f>IF(病床状況確認表!FE93="","",病床状況確認表!FE$15)</f>
        <v/>
      </c>
      <c r="FF79" s="99" t="str">
        <f>IF(病床状況確認表!FF93="","",病床状況確認表!FF$15)</f>
        <v/>
      </c>
      <c r="FG79" s="99" t="str">
        <f>IF(病床状況確認表!FG93="","",病床状況確認表!FG$15)</f>
        <v/>
      </c>
      <c r="FH79" s="99" t="str">
        <f>IF(病床状況確認表!FH93="","",病床状況確認表!FH$15)</f>
        <v/>
      </c>
      <c r="FI79" s="99" t="str">
        <f>IF(病床状況確認表!FI93="","",病床状況確認表!FI$15)</f>
        <v/>
      </c>
      <c r="FJ79" s="99" t="str">
        <f>IF(病床状況確認表!FJ93="","",病床状況確認表!FJ$15)</f>
        <v/>
      </c>
      <c r="FK79" s="99" t="str">
        <f>IF(病床状況確認表!FK93="","",病床状況確認表!FK$15)</f>
        <v/>
      </c>
      <c r="FL79" s="99" t="str">
        <f>IF(病床状況確認表!FL93="","",病床状況確認表!FL$15)</f>
        <v/>
      </c>
      <c r="FM79" s="99" t="str">
        <f>IF(病床状況確認表!FM93="","",病床状況確認表!FM$15)</f>
        <v/>
      </c>
      <c r="FN79" s="99" t="str">
        <f>IF(病床状況確認表!FN93="","",病床状況確認表!FN$15)</f>
        <v/>
      </c>
      <c r="FO79" s="99" t="str">
        <f>IF(病床状況確認表!FO93="","",病床状況確認表!FO$15)</f>
        <v/>
      </c>
      <c r="FP79" s="99" t="str">
        <f>IF(病床状況確認表!FP93="","",病床状況確認表!FP$15)</f>
        <v/>
      </c>
      <c r="FQ79" s="99" t="str">
        <f>IF(病床状況確認表!FQ93="","",病床状況確認表!FQ$15)</f>
        <v/>
      </c>
      <c r="FR79" s="99" t="str">
        <f>IF(病床状況確認表!FR93="","",病床状況確認表!FR$15)</f>
        <v/>
      </c>
      <c r="FS79" s="99" t="str">
        <f>IF(病床状況確認表!FS93="","",病床状況確認表!FS$15)</f>
        <v/>
      </c>
      <c r="FT79" s="99" t="str">
        <f>IF(病床状況確認表!FT93="","",病床状況確認表!FT$15)</f>
        <v/>
      </c>
      <c r="FU79" s="99" t="str">
        <f>IF(病床状況確認表!FU93="","",病床状況確認表!FU$15)</f>
        <v/>
      </c>
      <c r="FV79" s="99" t="str">
        <f>IF(病床状況確認表!FV93="","",病床状況確認表!FV$15)</f>
        <v/>
      </c>
      <c r="FW79" s="99" t="str">
        <f>IF(病床状況確認表!FW93="","",病床状況確認表!FW$15)</f>
        <v/>
      </c>
      <c r="FX79" s="99" t="str">
        <f>IF(病床状況確認表!FX93="","",病床状況確認表!FX$15)</f>
        <v/>
      </c>
      <c r="FY79" s="99" t="str">
        <f>IF(病床状況確認表!FY93="","",病床状況確認表!FY$15)</f>
        <v/>
      </c>
      <c r="FZ79" s="99" t="str">
        <f>IF(病床状況確認表!FZ93="","",病床状況確認表!FZ$15)</f>
        <v/>
      </c>
      <c r="GA79" s="99" t="str">
        <f>IF(病床状況確認表!GA93="","",病床状況確認表!GA$15)</f>
        <v/>
      </c>
      <c r="GB79" s="99" t="str">
        <f>IF(病床状況確認表!GB93="","",病床状況確認表!GB$15)</f>
        <v/>
      </c>
      <c r="GC79" s="99" t="str">
        <f>IF(病床状況確認表!GC93="","",病床状況確認表!GC$15)</f>
        <v/>
      </c>
      <c r="GD79" s="99" t="str">
        <f>IF(病床状況確認表!GD93="","",病床状況確認表!GD$15)</f>
        <v/>
      </c>
      <c r="GE79" s="99" t="str">
        <f>IF(病床状況確認表!GE93="","",病床状況確認表!GE$15)</f>
        <v/>
      </c>
      <c r="GF79" s="27" t="str">
        <f t="shared" si="165"/>
        <v/>
      </c>
      <c r="GG79" s="12">
        <f t="shared" si="166"/>
        <v>0</v>
      </c>
      <c r="GH79" s="12">
        <f t="shared" si="167"/>
        <v>0</v>
      </c>
      <c r="GI79" s="45">
        <f>IFERROR(VLOOKUP(AT$3&amp;C79&amp;D79,データ!D:E,2,0),0)</f>
        <v>0</v>
      </c>
      <c r="GJ79" s="45">
        <f t="shared" si="163"/>
        <v>0</v>
      </c>
      <c r="GK79" s="1">
        <f t="shared" si="168"/>
        <v>0</v>
      </c>
      <c r="GL79" s="1" t="str">
        <f t="shared" si="164"/>
        <v/>
      </c>
    </row>
    <row r="80" spans="1:194">
      <c r="A80" s="1" t="str">
        <f>IF(GL80="","",MAX($A$6:A79)+1)</f>
        <v/>
      </c>
      <c r="B80" s="27"/>
      <c r="C80" s="6"/>
      <c r="D80" s="6"/>
      <c r="E80" s="97" t="str">
        <f>IF(病床状況確認表!E94="","",病床状況確認表!E$15)</f>
        <v/>
      </c>
      <c r="F80" s="98" t="str">
        <f>IF(病床状況確認表!F94="","",病床状況確認表!F$15)</f>
        <v/>
      </c>
      <c r="G80" s="98" t="str">
        <f>IF(病床状況確認表!G94="","",病床状況確認表!G$15)</f>
        <v/>
      </c>
      <c r="H80" s="98" t="str">
        <f>IF(病床状況確認表!H94="","",病床状況確認表!H$15)</f>
        <v/>
      </c>
      <c r="I80" s="98" t="str">
        <f>IF(病床状況確認表!I94="","",病床状況確認表!I$15)</f>
        <v/>
      </c>
      <c r="J80" s="98" t="str">
        <f>IF(病床状況確認表!J94="","",病床状況確認表!J$15)</f>
        <v/>
      </c>
      <c r="K80" s="98" t="str">
        <f>IF(病床状況確認表!K94="","",病床状況確認表!K$15)</f>
        <v/>
      </c>
      <c r="L80" s="98" t="str">
        <f>IF(病床状況確認表!L94="","",病床状況確認表!L$15)</f>
        <v/>
      </c>
      <c r="M80" s="98" t="str">
        <f>IF(病床状況確認表!M94="","",病床状況確認表!M$15)</f>
        <v/>
      </c>
      <c r="N80" s="98" t="str">
        <f>IF(病床状況確認表!N94="","",病床状況確認表!N$15)</f>
        <v/>
      </c>
      <c r="O80" s="98" t="str">
        <f>IF(病床状況確認表!O94="","",病床状況確認表!O$15)</f>
        <v/>
      </c>
      <c r="P80" s="98" t="str">
        <f>IF(病床状況確認表!P94="","",病床状況確認表!P$15)</f>
        <v/>
      </c>
      <c r="Q80" s="98" t="str">
        <f>IF(病床状況確認表!Q94="","",病床状況確認表!Q$15)</f>
        <v/>
      </c>
      <c r="R80" s="98" t="str">
        <f>IF(病床状況確認表!R94="","",病床状況確認表!R$15)</f>
        <v/>
      </c>
      <c r="S80" s="98" t="str">
        <f>IF(病床状況確認表!S94="","",病床状況確認表!S$15)</f>
        <v/>
      </c>
      <c r="T80" s="98" t="str">
        <f>IF(病床状況確認表!T94="","",病床状況確認表!T$15)</f>
        <v/>
      </c>
      <c r="U80" s="98" t="str">
        <f>IF(病床状況確認表!U94="","",病床状況確認表!U$15)</f>
        <v/>
      </c>
      <c r="V80" s="98" t="str">
        <f>IF(病床状況確認表!V94="","",病床状況確認表!V$15)</f>
        <v/>
      </c>
      <c r="W80" s="98" t="str">
        <f>IF(病床状況確認表!W94="","",病床状況確認表!W$15)</f>
        <v/>
      </c>
      <c r="X80" s="98" t="str">
        <f>IF(病床状況確認表!X94="","",病床状況確認表!X$15)</f>
        <v/>
      </c>
      <c r="Y80" s="98" t="str">
        <f>IF(病床状況確認表!Y94="","",病床状況確認表!Y$15)</f>
        <v/>
      </c>
      <c r="Z80" s="98" t="str">
        <f>IF(病床状況確認表!Z94="","",病床状況確認表!Z$15)</f>
        <v/>
      </c>
      <c r="AA80" s="98" t="str">
        <f>IF(病床状況確認表!AA94="","",病床状況確認表!AA$15)</f>
        <v/>
      </c>
      <c r="AB80" s="98" t="str">
        <f>IF(病床状況確認表!AB94="","",病床状況確認表!AB$15)</f>
        <v/>
      </c>
      <c r="AC80" s="98" t="str">
        <f>IF(病床状況確認表!AC94="","",病床状況確認表!AC$15)</f>
        <v/>
      </c>
      <c r="AD80" s="98" t="str">
        <f>IF(病床状況確認表!AD94="","",病床状況確認表!AD$15)</f>
        <v/>
      </c>
      <c r="AE80" s="98" t="str">
        <f>IF(病床状況確認表!AE94="","",病床状況確認表!AE$15)</f>
        <v/>
      </c>
      <c r="AF80" s="98" t="str">
        <f>IF(病床状況確認表!AF94="","",病床状況確認表!AF$15)</f>
        <v/>
      </c>
      <c r="AG80" s="98" t="str">
        <f>IF(病床状況確認表!AG94="","",病床状況確認表!AG$15)</f>
        <v/>
      </c>
      <c r="AH80" s="98" t="str">
        <f>IF(病床状況確認表!AH94="","",病床状況確認表!AH$15)</f>
        <v/>
      </c>
      <c r="AI80" s="98" t="str">
        <f>IF(病床状況確認表!AI94="","",病床状況確認表!AI$15)</f>
        <v/>
      </c>
      <c r="AJ80" s="99" t="str">
        <f>IF(病床状況確認表!AJ94="","",病床状況確認表!AJ$15)</f>
        <v/>
      </c>
      <c r="AK80" s="99" t="str">
        <f>IF(病床状況確認表!AK94="","",病床状況確認表!AK$15)</f>
        <v/>
      </c>
      <c r="AL80" s="99" t="str">
        <f>IF(病床状況確認表!AL94="","",病床状況確認表!AL$15)</f>
        <v/>
      </c>
      <c r="AM80" s="99" t="str">
        <f>IF(病床状況確認表!AM94="","",病床状況確認表!AM$15)</f>
        <v/>
      </c>
      <c r="AN80" s="99" t="str">
        <f>IF(病床状況確認表!AN94="","",病床状況確認表!AN$15)</f>
        <v/>
      </c>
      <c r="AO80" s="99" t="str">
        <f>IF(病床状況確認表!AO94="","",病床状況確認表!AO$15)</f>
        <v/>
      </c>
      <c r="AP80" s="99" t="str">
        <f>IF(病床状況確認表!AP94="","",病床状況確認表!AP$15)</f>
        <v/>
      </c>
      <c r="AQ80" s="99" t="str">
        <f>IF(病床状況確認表!AQ94="","",病床状況確認表!AQ$15)</f>
        <v/>
      </c>
      <c r="AR80" s="99" t="str">
        <f>IF(病床状況確認表!AR94="","",病床状況確認表!AR$15)</f>
        <v/>
      </c>
      <c r="AS80" s="99" t="str">
        <f>IF(病床状況確認表!AS94="","",病床状況確認表!AS$15)</f>
        <v/>
      </c>
      <c r="AT80" s="99" t="str">
        <f>IF(病床状況確認表!AT94="","",病床状況確認表!AT$15)</f>
        <v/>
      </c>
      <c r="AU80" s="99" t="str">
        <f>IF(病床状況確認表!AU94="","",病床状況確認表!AU$15)</f>
        <v/>
      </c>
      <c r="AV80" s="99" t="str">
        <f>IF(病床状況確認表!AV94="","",病床状況確認表!AV$15)</f>
        <v/>
      </c>
      <c r="AW80" s="99" t="str">
        <f>IF(病床状況確認表!AW94="","",病床状況確認表!AW$15)</f>
        <v/>
      </c>
      <c r="AX80" s="99" t="str">
        <f>IF(病床状況確認表!AX94="","",病床状況確認表!AX$15)</f>
        <v/>
      </c>
      <c r="AY80" s="99" t="str">
        <f>IF(病床状況確認表!AY94="","",病床状況確認表!AY$15)</f>
        <v/>
      </c>
      <c r="AZ80" s="99" t="str">
        <f>IF(病床状況確認表!AZ94="","",病床状況確認表!AZ$15)</f>
        <v/>
      </c>
      <c r="BA80" s="99" t="str">
        <f>IF(病床状況確認表!BA94="","",病床状況確認表!BA$15)</f>
        <v/>
      </c>
      <c r="BB80" s="99" t="str">
        <f>IF(病床状況確認表!BB94="","",病床状況確認表!BB$15)</f>
        <v/>
      </c>
      <c r="BC80" s="99" t="str">
        <f>IF(病床状況確認表!BC94="","",病床状況確認表!BC$15)</f>
        <v/>
      </c>
      <c r="BD80" s="99" t="str">
        <f>IF(病床状況確認表!BD94="","",病床状況確認表!BD$15)</f>
        <v/>
      </c>
      <c r="BE80" s="99" t="str">
        <f>IF(病床状況確認表!BE94="","",病床状況確認表!BE$15)</f>
        <v/>
      </c>
      <c r="BF80" s="99" t="str">
        <f>IF(病床状況確認表!BF94="","",病床状況確認表!BF$15)</f>
        <v/>
      </c>
      <c r="BG80" s="99" t="str">
        <f>IF(病床状況確認表!BG94="","",病床状況確認表!BG$15)</f>
        <v/>
      </c>
      <c r="BH80" s="99" t="str">
        <f>IF(病床状況確認表!BH94="","",病床状況確認表!BH$15)</f>
        <v/>
      </c>
      <c r="BI80" s="99" t="str">
        <f>IF(病床状況確認表!BI94="","",病床状況確認表!BI$15)</f>
        <v/>
      </c>
      <c r="BJ80" s="99" t="str">
        <f>IF(病床状況確認表!BJ94="","",病床状況確認表!BJ$15)</f>
        <v/>
      </c>
      <c r="BK80" s="99" t="str">
        <f>IF(病床状況確認表!BK94="","",病床状況確認表!BK$15)</f>
        <v/>
      </c>
      <c r="BL80" s="99" t="str">
        <f>IF(病床状況確認表!BL94="","",病床状況確認表!BL$15)</f>
        <v/>
      </c>
      <c r="BM80" s="99" t="str">
        <f>IF(病床状況確認表!BM94="","",病床状況確認表!BM$15)</f>
        <v/>
      </c>
      <c r="BN80" s="99" t="str">
        <f>IF(病床状況確認表!BN94="","",病床状況確認表!BN$15)</f>
        <v/>
      </c>
      <c r="BO80" s="99" t="str">
        <f>IF(病床状況確認表!BO94="","",病床状況確認表!BO$15)</f>
        <v/>
      </c>
      <c r="BP80" s="99" t="str">
        <f>IF(病床状況確認表!BP94="","",病床状況確認表!BP$15)</f>
        <v/>
      </c>
      <c r="BQ80" s="99" t="str">
        <f>IF(病床状況確認表!BQ94="","",病床状況確認表!BQ$15)</f>
        <v/>
      </c>
      <c r="BR80" s="99" t="str">
        <f>IF(病床状況確認表!BR94="","",病床状況確認表!BR$15)</f>
        <v/>
      </c>
      <c r="BS80" s="99" t="str">
        <f>IF(病床状況確認表!BS94="","",病床状況確認表!BS$15)</f>
        <v/>
      </c>
      <c r="BT80" s="99" t="str">
        <f>IF(病床状況確認表!BT94="","",病床状況確認表!BT$15)</f>
        <v/>
      </c>
      <c r="BU80" s="99" t="str">
        <f>IF(病床状況確認表!BU94="","",病床状況確認表!BU$15)</f>
        <v/>
      </c>
      <c r="BV80" s="99" t="str">
        <f>IF(病床状況確認表!BV94="","",病床状況確認表!BV$15)</f>
        <v/>
      </c>
      <c r="BW80" s="99" t="str">
        <f>IF(病床状況確認表!BW94="","",病床状況確認表!BW$15)</f>
        <v/>
      </c>
      <c r="BX80" s="99" t="str">
        <f>IF(病床状況確認表!BX94="","",病床状況確認表!BX$15)</f>
        <v/>
      </c>
      <c r="BY80" s="99" t="str">
        <f>IF(病床状況確認表!BY94="","",病床状況確認表!BY$15)</f>
        <v/>
      </c>
      <c r="BZ80" s="99" t="str">
        <f>IF(病床状況確認表!BZ94="","",病床状況確認表!BZ$15)</f>
        <v/>
      </c>
      <c r="CA80" s="99" t="str">
        <f>IF(病床状況確認表!CA94="","",病床状況確認表!CA$15)</f>
        <v/>
      </c>
      <c r="CB80" s="99" t="str">
        <f>IF(病床状況確認表!CB94="","",病床状況確認表!CB$15)</f>
        <v/>
      </c>
      <c r="CC80" s="99" t="str">
        <f>IF(病床状況確認表!CC94="","",病床状況確認表!CC$15)</f>
        <v/>
      </c>
      <c r="CD80" s="99" t="str">
        <f>IF(病床状況確認表!CD94="","",病床状況確認表!CD$15)</f>
        <v/>
      </c>
      <c r="CE80" s="99" t="str">
        <f>IF(病床状況確認表!CE94="","",病床状況確認表!CE$15)</f>
        <v/>
      </c>
      <c r="CF80" s="99" t="str">
        <f>IF(病床状況確認表!CF94="","",病床状況確認表!CF$15)</f>
        <v/>
      </c>
      <c r="CG80" s="99" t="str">
        <f>IF(病床状況確認表!CG94="","",病床状況確認表!CG$15)</f>
        <v/>
      </c>
      <c r="CH80" s="99" t="str">
        <f>IF(病床状況確認表!CH94="","",病床状況確認表!CH$15)</f>
        <v/>
      </c>
      <c r="CI80" s="99" t="str">
        <f>IF(病床状況確認表!CI94="","",病床状況確認表!CI$15)</f>
        <v/>
      </c>
      <c r="CJ80" s="99" t="str">
        <f>IF(病床状況確認表!CJ94="","",病床状況確認表!CJ$15)</f>
        <v/>
      </c>
      <c r="CK80" s="99" t="str">
        <f>IF(病床状況確認表!CK94="","",病床状況確認表!CK$15)</f>
        <v/>
      </c>
      <c r="CL80" s="99" t="str">
        <f>IF(病床状況確認表!CL94="","",病床状況確認表!CL$15)</f>
        <v/>
      </c>
      <c r="CM80" s="99" t="str">
        <f>IF(病床状況確認表!CM94="","",病床状況確認表!CM$15)</f>
        <v/>
      </c>
      <c r="CN80" s="99" t="str">
        <f>IF(病床状況確認表!CN94="","",病床状況確認表!CN$15)</f>
        <v/>
      </c>
      <c r="CO80" s="99" t="str">
        <f>IF(病床状況確認表!CO94="","",病床状況確認表!CO$15)</f>
        <v/>
      </c>
      <c r="CP80" s="99" t="str">
        <f>IF(病床状況確認表!CP94="","",病床状況確認表!CP$15)</f>
        <v/>
      </c>
      <c r="CQ80" s="99" t="str">
        <f>IF(病床状況確認表!CQ94="","",病床状況確認表!CQ$15)</f>
        <v/>
      </c>
      <c r="CR80" s="99" t="str">
        <f>IF(病床状況確認表!CR94="","",病床状況確認表!CR$15)</f>
        <v/>
      </c>
      <c r="CS80" s="99" t="str">
        <f>IF(病床状況確認表!CS94="","",病床状況確認表!CS$15)</f>
        <v/>
      </c>
      <c r="CT80" s="99" t="str">
        <f>IF(病床状況確認表!CT94="","",病床状況確認表!CT$15)</f>
        <v/>
      </c>
      <c r="CU80" s="99" t="str">
        <f>IF(病床状況確認表!CU94="","",病床状況確認表!CU$15)</f>
        <v/>
      </c>
      <c r="CV80" s="99" t="str">
        <f>IF(病床状況確認表!CV94="","",病床状況確認表!CV$15)</f>
        <v/>
      </c>
      <c r="CW80" s="99" t="str">
        <f>IF(病床状況確認表!CW94="","",病床状況確認表!CW$15)</f>
        <v/>
      </c>
      <c r="CX80" s="99" t="str">
        <f>IF(病床状況確認表!CX94="","",病床状況確認表!CX$15)</f>
        <v/>
      </c>
      <c r="CY80" s="99" t="str">
        <f>IF(病床状況確認表!CY94="","",病床状況確認表!CY$15)</f>
        <v/>
      </c>
      <c r="CZ80" s="99" t="str">
        <f>IF(病床状況確認表!CZ94="","",病床状況確認表!CZ$15)</f>
        <v/>
      </c>
      <c r="DA80" s="99" t="str">
        <f>IF(病床状況確認表!DA94="","",病床状況確認表!DA$15)</f>
        <v/>
      </c>
      <c r="DB80" s="99" t="str">
        <f>IF(病床状況確認表!DB94="","",病床状況確認表!DB$15)</f>
        <v/>
      </c>
      <c r="DC80" s="99" t="str">
        <f>IF(病床状況確認表!DC94="","",病床状況確認表!DC$15)</f>
        <v/>
      </c>
      <c r="DD80" s="99" t="str">
        <f>IF(病床状況確認表!DD94="","",病床状況確認表!DD$15)</f>
        <v/>
      </c>
      <c r="DE80" s="99" t="str">
        <f>IF(病床状況確認表!DE94="","",病床状況確認表!DE$15)</f>
        <v/>
      </c>
      <c r="DF80" s="99" t="str">
        <f>IF(病床状況確認表!DF94="","",病床状況確認表!DF$15)</f>
        <v/>
      </c>
      <c r="DG80" s="99" t="str">
        <f>IF(病床状況確認表!DG94="","",病床状況確認表!DG$15)</f>
        <v/>
      </c>
      <c r="DH80" s="99" t="str">
        <f>IF(病床状況確認表!DH94="","",病床状況確認表!DH$15)</f>
        <v/>
      </c>
      <c r="DI80" s="99" t="str">
        <f>IF(病床状況確認表!DI94="","",病床状況確認表!DI$15)</f>
        <v/>
      </c>
      <c r="DJ80" s="99" t="str">
        <f>IF(病床状況確認表!DJ94="","",病床状況確認表!DJ$15)</f>
        <v/>
      </c>
      <c r="DK80" s="99" t="str">
        <f>IF(病床状況確認表!DK94="","",病床状況確認表!DK$15)</f>
        <v/>
      </c>
      <c r="DL80" s="99" t="str">
        <f>IF(病床状況確認表!DL94="","",病床状況確認表!DL$15)</f>
        <v/>
      </c>
      <c r="DM80" s="99" t="str">
        <f>IF(病床状況確認表!DM94="","",病床状況確認表!DM$15)</f>
        <v/>
      </c>
      <c r="DN80" s="99" t="str">
        <f>IF(病床状況確認表!DN94="","",病床状況確認表!DN$15)</f>
        <v/>
      </c>
      <c r="DO80" s="99" t="str">
        <f>IF(病床状況確認表!DO94="","",病床状況確認表!DO$15)</f>
        <v/>
      </c>
      <c r="DP80" s="99" t="str">
        <f>IF(病床状況確認表!DP94="","",病床状況確認表!DP$15)</f>
        <v/>
      </c>
      <c r="DQ80" s="99" t="str">
        <f>IF(病床状況確認表!DQ94="","",病床状況確認表!DQ$15)</f>
        <v/>
      </c>
      <c r="DR80" s="99" t="str">
        <f>IF(病床状況確認表!DR94="","",病床状況確認表!DR$15)</f>
        <v/>
      </c>
      <c r="DS80" s="99" t="str">
        <f>IF(病床状況確認表!DS94="","",病床状況確認表!DS$15)</f>
        <v/>
      </c>
      <c r="DT80" s="99" t="str">
        <f>IF(病床状況確認表!DT94="","",病床状況確認表!DT$15)</f>
        <v/>
      </c>
      <c r="DU80" s="99" t="str">
        <f>IF(病床状況確認表!DU94="","",病床状況確認表!DU$15)</f>
        <v/>
      </c>
      <c r="DV80" s="99" t="str">
        <f>IF(病床状況確認表!DV94="","",病床状況確認表!DV$15)</f>
        <v/>
      </c>
      <c r="DW80" s="99" t="str">
        <f>IF(病床状況確認表!DW94="","",病床状況確認表!DW$15)</f>
        <v/>
      </c>
      <c r="DX80" s="99" t="str">
        <f>IF(病床状況確認表!DX94="","",病床状況確認表!DX$15)</f>
        <v/>
      </c>
      <c r="DY80" s="99" t="str">
        <f>IF(病床状況確認表!DY94="","",病床状況確認表!DY$15)</f>
        <v/>
      </c>
      <c r="DZ80" s="99" t="str">
        <f>IF(病床状況確認表!DZ94="","",病床状況確認表!DZ$15)</f>
        <v/>
      </c>
      <c r="EA80" s="99" t="str">
        <f>IF(病床状況確認表!EA94="","",病床状況確認表!EA$15)</f>
        <v/>
      </c>
      <c r="EB80" s="99" t="str">
        <f>IF(病床状況確認表!EB94="","",病床状況確認表!EB$15)</f>
        <v/>
      </c>
      <c r="EC80" s="99" t="str">
        <f>IF(病床状況確認表!EC94="","",病床状況確認表!EC$15)</f>
        <v/>
      </c>
      <c r="ED80" s="99" t="str">
        <f>IF(病床状況確認表!ED94="","",病床状況確認表!ED$15)</f>
        <v/>
      </c>
      <c r="EE80" s="99" t="str">
        <f>IF(病床状況確認表!EE94="","",病床状況確認表!EE$15)</f>
        <v/>
      </c>
      <c r="EF80" s="99" t="str">
        <f>IF(病床状況確認表!EF94="","",病床状況確認表!EF$15)</f>
        <v/>
      </c>
      <c r="EG80" s="99" t="str">
        <f>IF(病床状況確認表!EG94="","",病床状況確認表!EG$15)</f>
        <v/>
      </c>
      <c r="EH80" s="99" t="str">
        <f>IF(病床状況確認表!EH94="","",病床状況確認表!EH$15)</f>
        <v/>
      </c>
      <c r="EI80" s="99" t="str">
        <f>IF(病床状況確認表!EI94="","",病床状況確認表!EI$15)</f>
        <v/>
      </c>
      <c r="EJ80" s="99" t="str">
        <f>IF(病床状況確認表!EJ94="","",病床状況確認表!EJ$15)</f>
        <v/>
      </c>
      <c r="EK80" s="99" t="str">
        <f>IF(病床状況確認表!EK94="","",病床状況確認表!EK$15)</f>
        <v/>
      </c>
      <c r="EL80" s="99" t="str">
        <f>IF(病床状況確認表!EL94="","",病床状況確認表!EL$15)</f>
        <v/>
      </c>
      <c r="EM80" s="99" t="str">
        <f>IF(病床状況確認表!EM94="","",病床状況確認表!EM$15)</f>
        <v/>
      </c>
      <c r="EN80" s="99" t="str">
        <f>IF(病床状況確認表!EN94="","",病床状況確認表!EN$15)</f>
        <v/>
      </c>
      <c r="EO80" s="99" t="str">
        <f>IF(病床状況確認表!EO94="","",病床状況確認表!EO$15)</f>
        <v/>
      </c>
      <c r="EP80" s="99" t="str">
        <f>IF(病床状況確認表!EP94="","",病床状況確認表!EP$15)</f>
        <v/>
      </c>
      <c r="EQ80" s="99" t="str">
        <f>IF(病床状況確認表!EQ94="","",病床状況確認表!EQ$15)</f>
        <v/>
      </c>
      <c r="ER80" s="99" t="str">
        <f>IF(病床状況確認表!ER94="","",病床状況確認表!ER$15)</f>
        <v/>
      </c>
      <c r="ES80" s="99" t="str">
        <f>IF(病床状況確認表!ES94="","",病床状況確認表!ES$15)</f>
        <v/>
      </c>
      <c r="ET80" s="99" t="str">
        <f>IF(病床状況確認表!ET94="","",病床状況確認表!ET$15)</f>
        <v/>
      </c>
      <c r="EU80" s="99" t="str">
        <f>IF(病床状況確認表!EU94="","",病床状況確認表!EU$15)</f>
        <v/>
      </c>
      <c r="EV80" s="99" t="str">
        <f>IF(病床状況確認表!EV94="","",病床状況確認表!EV$15)</f>
        <v/>
      </c>
      <c r="EW80" s="99" t="str">
        <f>IF(病床状況確認表!EW94="","",病床状況確認表!EW$15)</f>
        <v/>
      </c>
      <c r="EX80" s="99" t="str">
        <f>IF(病床状況確認表!EX94="","",病床状況確認表!EX$15)</f>
        <v/>
      </c>
      <c r="EY80" s="99" t="str">
        <f>IF(病床状況確認表!EY94="","",病床状況確認表!EY$15)</f>
        <v/>
      </c>
      <c r="EZ80" s="99" t="str">
        <f>IF(病床状況確認表!EZ94="","",病床状況確認表!EZ$15)</f>
        <v/>
      </c>
      <c r="FA80" s="99" t="str">
        <f>IF(病床状況確認表!FA94="","",病床状況確認表!FA$15)</f>
        <v/>
      </c>
      <c r="FB80" s="99" t="str">
        <f>IF(病床状況確認表!FB94="","",病床状況確認表!FB$15)</f>
        <v/>
      </c>
      <c r="FC80" s="99" t="str">
        <f>IF(病床状況確認表!FC94="","",病床状況確認表!FC$15)</f>
        <v/>
      </c>
      <c r="FD80" s="99" t="str">
        <f>IF(病床状況確認表!FD94="","",病床状況確認表!FD$15)</f>
        <v/>
      </c>
      <c r="FE80" s="99" t="str">
        <f>IF(病床状況確認表!FE94="","",病床状況確認表!FE$15)</f>
        <v/>
      </c>
      <c r="FF80" s="99" t="str">
        <f>IF(病床状況確認表!FF94="","",病床状況確認表!FF$15)</f>
        <v/>
      </c>
      <c r="FG80" s="99" t="str">
        <f>IF(病床状況確認表!FG94="","",病床状況確認表!FG$15)</f>
        <v/>
      </c>
      <c r="FH80" s="99" t="str">
        <f>IF(病床状況確認表!FH94="","",病床状況確認表!FH$15)</f>
        <v/>
      </c>
      <c r="FI80" s="99" t="str">
        <f>IF(病床状況確認表!FI94="","",病床状況確認表!FI$15)</f>
        <v/>
      </c>
      <c r="FJ80" s="99" t="str">
        <f>IF(病床状況確認表!FJ94="","",病床状況確認表!FJ$15)</f>
        <v/>
      </c>
      <c r="FK80" s="99" t="str">
        <f>IF(病床状況確認表!FK94="","",病床状況確認表!FK$15)</f>
        <v/>
      </c>
      <c r="FL80" s="99" t="str">
        <f>IF(病床状況確認表!FL94="","",病床状況確認表!FL$15)</f>
        <v/>
      </c>
      <c r="FM80" s="99" t="str">
        <f>IF(病床状況確認表!FM94="","",病床状況確認表!FM$15)</f>
        <v/>
      </c>
      <c r="FN80" s="99" t="str">
        <f>IF(病床状況確認表!FN94="","",病床状況確認表!FN$15)</f>
        <v/>
      </c>
      <c r="FO80" s="99" t="str">
        <f>IF(病床状況確認表!FO94="","",病床状況確認表!FO$15)</f>
        <v/>
      </c>
      <c r="FP80" s="99" t="str">
        <f>IF(病床状況確認表!FP94="","",病床状況確認表!FP$15)</f>
        <v/>
      </c>
      <c r="FQ80" s="99" t="str">
        <f>IF(病床状況確認表!FQ94="","",病床状況確認表!FQ$15)</f>
        <v/>
      </c>
      <c r="FR80" s="99" t="str">
        <f>IF(病床状況確認表!FR94="","",病床状況確認表!FR$15)</f>
        <v/>
      </c>
      <c r="FS80" s="99" t="str">
        <f>IF(病床状況確認表!FS94="","",病床状況確認表!FS$15)</f>
        <v/>
      </c>
      <c r="FT80" s="99" t="str">
        <f>IF(病床状況確認表!FT94="","",病床状況確認表!FT$15)</f>
        <v/>
      </c>
      <c r="FU80" s="99" t="str">
        <f>IF(病床状況確認表!FU94="","",病床状況確認表!FU$15)</f>
        <v/>
      </c>
      <c r="FV80" s="99" t="str">
        <f>IF(病床状況確認表!FV94="","",病床状況確認表!FV$15)</f>
        <v/>
      </c>
      <c r="FW80" s="99" t="str">
        <f>IF(病床状況確認表!FW94="","",病床状況確認表!FW$15)</f>
        <v/>
      </c>
      <c r="FX80" s="99" t="str">
        <f>IF(病床状況確認表!FX94="","",病床状況確認表!FX$15)</f>
        <v/>
      </c>
      <c r="FY80" s="99" t="str">
        <f>IF(病床状況確認表!FY94="","",病床状況確認表!FY$15)</f>
        <v/>
      </c>
      <c r="FZ80" s="99" t="str">
        <f>IF(病床状況確認表!FZ94="","",病床状況確認表!FZ$15)</f>
        <v/>
      </c>
      <c r="GA80" s="99" t="str">
        <f>IF(病床状況確認表!GA94="","",病床状況確認表!GA$15)</f>
        <v/>
      </c>
      <c r="GB80" s="99" t="str">
        <f>IF(病床状況確認表!GB94="","",病床状況確認表!GB$15)</f>
        <v/>
      </c>
      <c r="GC80" s="99" t="str">
        <f>IF(病床状況確認表!GC94="","",病床状況確認表!GC$15)</f>
        <v/>
      </c>
      <c r="GD80" s="99" t="str">
        <f>IF(病床状況確認表!GD94="","",病床状況確認表!GD$15)</f>
        <v/>
      </c>
      <c r="GE80" s="99" t="str">
        <f>IF(病床状況確認表!GE94="","",病床状況確認表!GE$15)</f>
        <v/>
      </c>
      <c r="GF80" s="27" t="str">
        <f t="shared" si="165"/>
        <v/>
      </c>
      <c r="GG80" s="12">
        <f t="shared" si="166"/>
        <v>0</v>
      </c>
      <c r="GH80" s="12">
        <f t="shared" si="167"/>
        <v>0</v>
      </c>
      <c r="GI80" s="45">
        <f>IFERROR(VLOOKUP(AT$3&amp;C80&amp;D80,データ!D:E,2,0),0)</f>
        <v>0</v>
      </c>
      <c r="GJ80" s="45">
        <f t="shared" si="163"/>
        <v>0</v>
      </c>
      <c r="GK80" s="1">
        <f t="shared" si="168"/>
        <v>0</v>
      </c>
      <c r="GL80" s="1" t="str">
        <f t="shared" si="164"/>
        <v/>
      </c>
    </row>
    <row r="81" spans="1:194">
      <c r="A81" s="1" t="str">
        <f>IF(GL81="","",MAX($A$6:A80)+1)</f>
        <v/>
      </c>
      <c r="B81" s="27"/>
      <c r="C81" s="6"/>
      <c r="D81" s="6"/>
      <c r="E81" s="97" t="str">
        <f>IF(病床状況確認表!E95="","",病床状況確認表!E$15)</f>
        <v/>
      </c>
      <c r="F81" s="98" t="str">
        <f>IF(病床状況確認表!F95="","",病床状況確認表!F$15)</f>
        <v/>
      </c>
      <c r="G81" s="98" t="str">
        <f>IF(病床状況確認表!G95="","",病床状況確認表!G$15)</f>
        <v/>
      </c>
      <c r="H81" s="98" t="str">
        <f>IF(病床状況確認表!H95="","",病床状況確認表!H$15)</f>
        <v/>
      </c>
      <c r="I81" s="98" t="str">
        <f>IF(病床状況確認表!I95="","",病床状況確認表!I$15)</f>
        <v/>
      </c>
      <c r="J81" s="98" t="str">
        <f>IF(病床状況確認表!J95="","",病床状況確認表!J$15)</f>
        <v/>
      </c>
      <c r="K81" s="98" t="str">
        <f>IF(病床状況確認表!K95="","",病床状況確認表!K$15)</f>
        <v/>
      </c>
      <c r="L81" s="98" t="str">
        <f>IF(病床状況確認表!L95="","",病床状況確認表!L$15)</f>
        <v/>
      </c>
      <c r="M81" s="98" t="str">
        <f>IF(病床状況確認表!M95="","",病床状況確認表!M$15)</f>
        <v/>
      </c>
      <c r="N81" s="98" t="str">
        <f>IF(病床状況確認表!N95="","",病床状況確認表!N$15)</f>
        <v/>
      </c>
      <c r="O81" s="98" t="str">
        <f>IF(病床状況確認表!O95="","",病床状況確認表!O$15)</f>
        <v/>
      </c>
      <c r="P81" s="98" t="str">
        <f>IF(病床状況確認表!P95="","",病床状況確認表!P$15)</f>
        <v/>
      </c>
      <c r="Q81" s="98" t="str">
        <f>IF(病床状況確認表!Q95="","",病床状況確認表!Q$15)</f>
        <v/>
      </c>
      <c r="R81" s="98" t="str">
        <f>IF(病床状況確認表!R95="","",病床状況確認表!R$15)</f>
        <v/>
      </c>
      <c r="S81" s="98" t="str">
        <f>IF(病床状況確認表!S95="","",病床状況確認表!S$15)</f>
        <v/>
      </c>
      <c r="T81" s="98" t="str">
        <f>IF(病床状況確認表!T95="","",病床状況確認表!T$15)</f>
        <v/>
      </c>
      <c r="U81" s="98" t="str">
        <f>IF(病床状況確認表!U95="","",病床状況確認表!U$15)</f>
        <v/>
      </c>
      <c r="V81" s="98" t="str">
        <f>IF(病床状況確認表!V95="","",病床状況確認表!V$15)</f>
        <v/>
      </c>
      <c r="W81" s="98" t="str">
        <f>IF(病床状況確認表!W95="","",病床状況確認表!W$15)</f>
        <v/>
      </c>
      <c r="X81" s="98" t="str">
        <f>IF(病床状況確認表!X95="","",病床状況確認表!X$15)</f>
        <v/>
      </c>
      <c r="Y81" s="98" t="str">
        <f>IF(病床状況確認表!Y95="","",病床状況確認表!Y$15)</f>
        <v/>
      </c>
      <c r="Z81" s="98" t="str">
        <f>IF(病床状況確認表!Z95="","",病床状況確認表!Z$15)</f>
        <v/>
      </c>
      <c r="AA81" s="98" t="str">
        <f>IF(病床状況確認表!AA95="","",病床状況確認表!AA$15)</f>
        <v/>
      </c>
      <c r="AB81" s="98" t="str">
        <f>IF(病床状況確認表!AB95="","",病床状況確認表!AB$15)</f>
        <v/>
      </c>
      <c r="AC81" s="98" t="str">
        <f>IF(病床状況確認表!AC95="","",病床状況確認表!AC$15)</f>
        <v/>
      </c>
      <c r="AD81" s="98" t="str">
        <f>IF(病床状況確認表!AD95="","",病床状況確認表!AD$15)</f>
        <v/>
      </c>
      <c r="AE81" s="98" t="str">
        <f>IF(病床状況確認表!AE95="","",病床状況確認表!AE$15)</f>
        <v/>
      </c>
      <c r="AF81" s="98" t="str">
        <f>IF(病床状況確認表!AF95="","",病床状況確認表!AF$15)</f>
        <v/>
      </c>
      <c r="AG81" s="98" t="str">
        <f>IF(病床状況確認表!AG95="","",病床状況確認表!AG$15)</f>
        <v/>
      </c>
      <c r="AH81" s="98" t="str">
        <f>IF(病床状況確認表!AH95="","",病床状況確認表!AH$15)</f>
        <v/>
      </c>
      <c r="AI81" s="98" t="str">
        <f>IF(病床状況確認表!AI95="","",病床状況確認表!AI$15)</f>
        <v/>
      </c>
      <c r="AJ81" s="99" t="str">
        <f>IF(病床状況確認表!AJ95="","",病床状況確認表!AJ$15)</f>
        <v/>
      </c>
      <c r="AK81" s="99" t="str">
        <f>IF(病床状況確認表!AK95="","",病床状況確認表!AK$15)</f>
        <v/>
      </c>
      <c r="AL81" s="99" t="str">
        <f>IF(病床状況確認表!AL95="","",病床状況確認表!AL$15)</f>
        <v/>
      </c>
      <c r="AM81" s="99" t="str">
        <f>IF(病床状況確認表!AM95="","",病床状況確認表!AM$15)</f>
        <v/>
      </c>
      <c r="AN81" s="99" t="str">
        <f>IF(病床状況確認表!AN95="","",病床状況確認表!AN$15)</f>
        <v/>
      </c>
      <c r="AO81" s="99" t="str">
        <f>IF(病床状況確認表!AO95="","",病床状況確認表!AO$15)</f>
        <v/>
      </c>
      <c r="AP81" s="99" t="str">
        <f>IF(病床状況確認表!AP95="","",病床状況確認表!AP$15)</f>
        <v/>
      </c>
      <c r="AQ81" s="99" t="str">
        <f>IF(病床状況確認表!AQ95="","",病床状況確認表!AQ$15)</f>
        <v/>
      </c>
      <c r="AR81" s="99" t="str">
        <f>IF(病床状況確認表!AR95="","",病床状況確認表!AR$15)</f>
        <v/>
      </c>
      <c r="AS81" s="99" t="str">
        <f>IF(病床状況確認表!AS95="","",病床状況確認表!AS$15)</f>
        <v/>
      </c>
      <c r="AT81" s="99" t="str">
        <f>IF(病床状況確認表!AT95="","",病床状況確認表!AT$15)</f>
        <v/>
      </c>
      <c r="AU81" s="99" t="str">
        <f>IF(病床状況確認表!AU95="","",病床状況確認表!AU$15)</f>
        <v/>
      </c>
      <c r="AV81" s="99" t="str">
        <f>IF(病床状況確認表!AV95="","",病床状況確認表!AV$15)</f>
        <v/>
      </c>
      <c r="AW81" s="99" t="str">
        <f>IF(病床状況確認表!AW95="","",病床状況確認表!AW$15)</f>
        <v/>
      </c>
      <c r="AX81" s="99" t="str">
        <f>IF(病床状況確認表!AX95="","",病床状況確認表!AX$15)</f>
        <v/>
      </c>
      <c r="AY81" s="99" t="str">
        <f>IF(病床状況確認表!AY95="","",病床状況確認表!AY$15)</f>
        <v/>
      </c>
      <c r="AZ81" s="99" t="str">
        <f>IF(病床状況確認表!AZ95="","",病床状況確認表!AZ$15)</f>
        <v/>
      </c>
      <c r="BA81" s="99" t="str">
        <f>IF(病床状況確認表!BA95="","",病床状況確認表!BA$15)</f>
        <v/>
      </c>
      <c r="BB81" s="99" t="str">
        <f>IF(病床状況確認表!BB95="","",病床状況確認表!BB$15)</f>
        <v/>
      </c>
      <c r="BC81" s="99" t="str">
        <f>IF(病床状況確認表!BC95="","",病床状況確認表!BC$15)</f>
        <v/>
      </c>
      <c r="BD81" s="99" t="str">
        <f>IF(病床状況確認表!BD95="","",病床状況確認表!BD$15)</f>
        <v/>
      </c>
      <c r="BE81" s="99" t="str">
        <f>IF(病床状況確認表!BE95="","",病床状況確認表!BE$15)</f>
        <v/>
      </c>
      <c r="BF81" s="99" t="str">
        <f>IF(病床状況確認表!BF95="","",病床状況確認表!BF$15)</f>
        <v/>
      </c>
      <c r="BG81" s="99" t="str">
        <f>IF(病床状況確認表!BG95="","",病床状況確認表!BG$15)</f>
        <v/>
      </c>
      <c r="BH81" s="99" t="str">
        <f>IF(病床状況確認表!BH95="","",病床状況確認表!BH$15)</f>
        <v/>
      </c>
      <c r="BI81" s="99" t="str">
        <f>IF(病床状況確認表!BI95="","",病床状況確認表!BI$15)</f>
        <v/>
      </c>
      <c r="BJ81" s="99" t="str">
        <f>IF(病床状況確認表!BJ95="","",病床状況確認表!BJ$15)</f>
        <v/>
      </c>
      <c r="BK81" s="99" t="str">
        <f>IF(病床状況確認表!BK95="","",病床状況確認表!BK$15)</f>
        <v/>
      </c>
      <c r="BL81" s="99" t="str">
        <f>IF(病床状況確認表!BL95="","",病床状況確認表!BL$15)</f>
        <v/>
      </c>
      <c r="BM81" s="99" t="str">
        <f>IF(病床状況確認表!BM95="","",病床状況確認表!BM$15)</f>
        <v/>
      </c>
      <c r="BN81" s="99" t="str">
        <f>IF(病床状況確認表!BN95="","",病床状況確認表!BN$15)</f>
        <v/>
      </c>
      <c r="BO81" s="99" t="str">
        <f>IF(病床状況確認表!BO95="","",病床状況確認表!BO$15)</f>
        <v/>
      </c>
      <c r="BP81" s="99" t="str">
        <f>IF(病床状況確認表!BP95="","",病床状況確認表!BP$15)</f>
        <v/>
      </c>
      <c r="BQ81" s="99" t="str">
        <f>IF(病床状況確認表!BQ95="","",病床状況確認表!BQ$15)</f>
        <v/>
      </c>
      <c r="BR81" s="99" t="str">
        <f>IF(病床状況確認表!BR95="","",病床状況確認表!BR$15)</f>
        <v/>
      </c>
      <c r="BS81" s="99" t="str">
        <f>IF(病床状況確認表!BS95="","",病床状況確認表!BS$15)</f>
        <v/>
      </c>
      <c r="BT81" s="99" t="str">
        <f>IF(病床状況確認表!BT95="","",病床状況確認表!BT$15)</f>
        <v/>
      </c>
      <c r="BU81" s="99" t="str">
        <f>IF(病床状況確認表!BU95="","",病床状況確認表!BU$15)</f>
        <v/>
      </c>
      <c r="BV81" s="99" t="str">
        <f>IF(病床状況確認表!BV95="","",病床状況確認表!BV$15)</f>
        <v/>
      </c>
      <c r="BW81" s="99" t="str">
        <f>IF(病床状況確認表!BW95="","",病床状況確認表!BW$15)</f>
        <v/>
      </c>
      <c r="BX81" s="99" t="str">
        <f>IF(病床状況確認表!BX95="","",病床状況確認表!BX$15)</f>
        <v/>
      </c>
      <c r="BY81" s="99" t="str">
        <f>IF(病床状況確認表!BY95="","",病床状況確認表!BY$15)</f>
        <v/>
      </c>
      <c r="BZ81" s="99" t="str">
        <f>IF(病床状況確認表!BZ95="","",病床状況確認表!BZ$15)</f>
        <v/>
      </c>
      <c r="CA81" s="99" t="str">
        <f>IF(病床状況確認表!CA95="","",病床状況確認表!CA$15)</f>
        <v/>
      </c>
      <c r="CB81" s="99" t="str">
        <f>IF(病床状況確認表!CB95="","",病床状況確認表!CB$15)</f>
        <v/>
      </c>
      <c r="CC81" s="99" t="str">
        <f>IF(病床状況確認表!CC95="","",病床状況確認表!CC$15)</f>
        <v/>
      </c>
      <c r="CD81" s="99" t="str">
        <f>IF(病床状況確認表!CD95="","",病床状況確認表!CD$15)</f>
        <v/>
      </c>
      <c r="CE81" s="99" t="str">
        <f>IF(病床状況確認表!CE95="","",病床状況確認表!CE$15)</f>
        <v/>
      </c>
      <c r="CF81" s="99" t="str">
        <f>IF(病床状況確認表!CF95="","",病床状況確認表!CF$15)</f>
        <v/>
      </c>
      <c r="CG81" s="99" t="str">
        <f>IF(病床状況確認表!CG95="","",病床状況確認表!CG$15)</f>
        <v/>
      </c>
      <c r="CH81" s="99" t="str">
        <f>IF(病床状況確認表!CH95="","",病床状況確認表!CH$15)</f>
        <v/>
      </c>
      <c r="CI81" s="99" t="str">
        <f>IF(病床状況確認表!CI95="","",病床状況確認表!CI$15)</f>
        <v/>
      </c>
      <c r="CJ81" s="99" t="str">
        <f>IF(病床状況確認表!CJ95="","",病床状況確認表!CJ$15)</f>
        <v/>
      </c>
      <c r="CK81" s="99" t="str">
        <f>IF(病床状況確認表!CK95="","",病床状況確認表!CK$15)</f>
        <v/>
      </c>
      <c r="CL81" s="99" t="str">
        <f>IF(病床状況確認表!CL95="","",病床状況確認表!CL$15)</f>
        <v/>
      </c>
      <c r="CM81" s="99" t="str">
        <f>IF(病床状況確認表!CM95="","",病床状況確認表!CM$15)</f>
        <v/>
      </c>
      <c r="CN81" s="99" t="str">
        <f>IF(病床状況確認表!CN95="","",病床状況確認表!CN$15)</f>
        <v/>
      </c>
      <c r="CO81" s="99" t="str">
        <f>IF(病床状況確認表!CO95="","",病床状況確認表!CO$15)</f>
        <v/>
      </c>
      <c r="CP81" s="99" t="str">
        <f>IF(病床状況確認表!CP95="","",病床状況確認表!CP$15)</f>
        <v/>
      </c>
      <c r="CQ81" s="99" t="str">
        <f>IF(病床状況確認表!CQ95="","",病床状況確認表!CQ$15)</f>
        <v/>
      </c>
      <c r="CR81" s="99" t="str">
        <f>IF(病床状況確認表!CR95="","",病床状況確認表!CR$15)</f>
        <v/>
      </c>
      <c r="CS81" s="99" t="str">
        <f>IF(病床状況確認表!CS95="","",病床状況確認表!CS$15)</f>
        <v/>
      </c>
      <c r="CT81" s="99" t="str">
        <f>IF(病床状況確認表!CT95="","",病床状況確認表!CT$15)</f>
        <v/>
      </c>
      <c r="CU81" s="99" t="str">
        <f>IF(病床状況確認表!CU95="","",病床状況確認表!CU$15)</f>
        <v/>
      </c>
      <c r="CV81" s="99" t="str">
        <f>IF(病床状況確認表!CV95="","",病床状況確認表!CV$15)</f>
        <v/>
      </c>
      <c r="CW81" s="99" t="str">
        <f>IF(病床状況確認表!CW95="","",病床状況確認表!CW$15)</f>
        <v/>
      </c>
      <c r="CX81" s="99" t="str">
        <f>IF(病床状況確認表!CX95="","",病床状況確認表!CX$15)</f>
        <v/>
      </c>
      <c r="CY81" s="99" t="str">
        <f>IF(病床状況確認表!CY95="","",病床状況確認表!CY$15)</f>
        <v/>
      </c>
      <c r="CZ81" s="99" t="str">
        <f>IF(病床状況確認表!CZ95="","",病床状況確認表!CZ$15)</f>
        <v/>
      </c>
      <c r="DA81" s="99" t="str">
        <f>IF(病床状況確認表!DA95="","",病床状況確認表!DA$15)</f>
        <v/>
      </c>
      <c r="DB81" s="99" t="str">
        <f>IF(病床状況確認表!DB95="","",病床状況確認表!DB$15)</f>
        <v/>
      </c>
      <c r="DC81" s="99" t="str">
        <f>IF(病床状況確認表!DC95="","",病床状況確認表!DC$15)</f>
        <v/>
      </c>
      <c r="DD81" s="99" t="str">
        <f>IF(病床状況確認表!DD95="","",病床状況確認表!DD$15)</f>
        <v/>
      </c>
      <c r="DE81" s="99" t="str">
        <f>IF(病床状況確認表!DE95="","",病床状況確認表!DE$15)</f>
        <v/>
      </c>
      <c r="DF81" s="99" t="str">
        <f>IF(病床状況確認表!DF95="","",病床状況確認表!DF$15)</f>
        <v/>
      </c>
      <c r="DG81" s="99" t="str">
        <f>IF(病床状況確認表!DG95="","",病床状況確認表!DG$15)</f>
        <v/>
      </c>
      <c r="DH81" s="99" t="str">
        <f>IF(病床状況確認表!DH95="","",病床状況確認表!DH$15)</f>
        <v/>
      </c>
      <c r="DI81" s="99" t="str">
        <f>IF(病床状況確認表!DI95="","",病床状況確認表!DI$15)</f>
        <v/>
      </c>
      <c r="DJ81" s="99" t="str">
        <f>IF(病床状況確認表!DJ95="","",病床状況確認表!DJ$15)</f>
        <v/>
      </c>
      <c r="DK81" s="99" t="str">
        <f>IF(病床状況確認表!DK95="","",病床状況確認表!DK$15)</f>
        <v/>
      </c>
      <c r="DL81" s="99" t="str">
        <f>IF(病床状況確認表!DL95="","",病床状況確認表!DL$15)</f>
        <v/>
      </c>
      <c r="DM81" s="99" t="str">
        <f>IF(病床状況確認表!DM95="","",病床状況確認表!DM$15)</f>
        <v/>
      </c>
      <c r="DN81" s="99" t="str">
        <f>IF(病床状況確認表!DN95="","",病床状況確認表!DN$15)</f>
        <v/>
      </c>
      <c r="DO81" s="99" t="str">
        <f>IF(病床状況確認表!DO95="","",病床状況確認表!DO$15)</f>
        <v/>
      </c>
      <c r="DP81" s="99" t="str">
        <f>IF(病床状況確認表!DP95="","",病床状況確認表!DP$15)</f>
        <v/>
      </c>
      <c r="DQ81" s="99" t="str">
        <f>IF(病床状況確認表!DQ95="","",病床状況確認表!DQ$15)</f>
        <v/>
      </c>
      <c r="DR81" s="99" t="str">
        <f>IF(病床状況確認表!DR95="","",病床状況確認表!DR$15)</f>
        <v/>
      </c>
      <c r="DS81" s="99" t="str">
        <f>IF(病床状況確認表!DS95="","",病床状況確認表!DS$15)</f>
        <v/>
      </c>
      <c r="DT81" s="99" t="str">
        <f>IF(病床状況確認表!DT95="","",病床状況確認表!DT$15)</f>
        <v/>
      </c>
      <c r="DU81" s="99" t="str">
        <f>IF(病床状況確認表!DU95="","",病床状況確認表!DU$15)</f>
        <v/>
      </c>
      <c r="DV81" s="99" t="str">
        <f>IF(病床状況確認表!DV95="","",病床状況確認表!DV$15)</f>
        <v/>
      </c>
      <c r="DW81" s="99" t="str">
        <f>IF(病床状況確認表!DW95="","",病床状況確認表!DW$15)</f>
        <v/>
      </c>
      <c r="DX81" s="99" t="str">
        <f>IF(病床状況確認表!DX95="","",病床状況確認表!DX$15)</f>
        <v/>
      </c>
      <c r="DY81" s="99" t="str">
        <f>IF(病床状況確認表!DY95="","",病床状況確認表!DY$15)</f>
        <v/>
      </c>
      <c r="DZ81" s="99" t="str">
        <f>IF(病床状況確認表!DZ95="","",病床状況確認表!DZ$15)</f>
        <v/>
      </c>
      <c r="EA81" s="99" t="str">
        <f>IF(病床状況確認表!EA95="","",病床状況確認表!EA$15)</f>
        <v/>
      </c>
      <c r="EB81" s="99" t="str">
        <f>IF(病床状況確認表!EB95="","",病床状況確認表!EB$15)</f>
        <v/>
      </c>
      <c r="EC81" s="99" t="str">
        <f>IF(病床状況確認表!EC95="","",病床状況確認表!EC$15)</f>
        <v/>
      </c>
      <c r="ED81" s="99" t="str">
        <f>IF(病床状況確認表!ED95="","",病床状況確認表!ED$15)</f>
        <v/>
      </c>
      <c r="EE81" s="99" t="str">
        <f>IF(病床状況確認表!EE95="","",病床状況確認表!EE$15)</f>
        <v/>
      </c>
      <c r="EF81" s="99" t="str">
        <f>IF(病床状況確認表!EF95="","",病床状況確認表!EF$15)</f>
        <v/>
      </c>
      <c r="EG81" s="99" t="str">
        <f>IF(病床状況確認表!EG95="","",病床状況確認表!EG$15)</f>
        <v/>
      </c>
      <c r="EH81" s="99" t="str">
        <f>IF(病床状況確認表!EH95="","",病床状況確認表!EH$15)</f>
        <v/>
      </c>
      <c r="EI81" s="99" t="str">
        <f>IF(病床状況確認表!EI95="","",病床状況確認表!EI$15)</f>
        <v/>
      </c>
      <c r="EJ81" s="99" t="str">
        <f>IF(病床状況確認表!EJ95="","",病床状況確認表!EJ$15)</f>
        <v/>
      </c>
      <c r="EK81" s="99" t="str">
        <f>IF(病床状況確認表!EK95="","",病床状況確認表!EK$15)</f>
        <v/>
      </c>
      <c r="EL81" s="99" t="str">
        <f>IF(病床状況確認表!EL95="","",病床状況確認表!EL$15)</f>
        <v/>
      </c>
      <c r="EM81" s="99" t="str">
        <f>IF(病床状況確認表!EM95="","",病床状況確認表!EM$15)</f>
        <v/>
      </c>
      <c r="EN81" s="99" t="str">
        <f>IF(病床状況確認表!EN95="","",病床状況確認表!EN$15)</f>
        <v/>
      </c>
      <c r="EO81" s="99" t="str">
        <f>IF(病床状況確認表!EO95="","",病床状況確認表!EO$15)</f>
        <v/>
      </c>
      <c r="EP81" s="99" t="str">
        <f>IF(病床状況確認表!EP95="","",病床状況確認表!EP$15)</f>
        <v/>
      </c>
      <c r="EQ81" s="99" t="str">
        <f>IF(病床状況確認表!EQ95="","",病床状況確認表!EQ$15)</f>
        <v/>
      </c>
      <c r="ER81" s="99" t="str">
        <f>IF(病床状況確認表!ER95="","",病床状況確認表!ER$15)</f>
        <v/>
      </c>
      <c r="ES81" s="99" t="str">
        <f>IF(病床状況確認表!ES95="","",病床状況確認表!ES$15)</f>
        <v/>
      </c>
      <c r="ET81" s="99" t="str">
        <f>IF(病床状況確認表!ET95="","",病床状況確認表!ET$15)</f>
        <v/>
      </c>
      <c r="EU81" s="99" t="str">
        <f>IF(病床状況確認表!EU95="","",病床状況確認表!EU$15)</f>
        <v/>
      </c>
      <c r="EV81" s="99" t="str">
        <f>IF(病床状況確認表!EV95="","",病床状況確認表!EV$15)</f>
        <v/>
      </c>
      <c r="EW81" s="99" t="str">
        <f>IF(病床状況確認表!EW95="","",病床状況確認表!EW$15)</f>
        <v/>
      </c>
      <c r="EX81" s="99" t="str">
        <f>IF(病床状況確認表!EX95="","",病床状況確認表!EX$15)</f>
        <v/>
      </c>
      <c r="EY81" s="99" t="str">
        <f>IF(病床状況確認表!EY95="","",病床状況確認表!EY$15)</f>
        <v/>
      </c>
      <c r="EZ81" s="99" t="str">
        <f>IF(病床状況確認表!EZ95="","",病床状況確認表!EZ$15)</f>
        <v/>
      </c>
      <c r="FA81" s="99" t="str">
        <f>IF(病床状況確認表!FA95="","",病床状況確認表!FA$15)</f>
        <v/>
      </c>
      <c r="FB81" s="99" t="str">
        <f>IF(病床状況確認表!FB95="","",病床状況確認表!FB$15)</f>
        <v/>
      </c>
      <c r="FC81" s="99" t="str">
        <f>IF(病床状況確認表!FC95="","",病床状況確認表!FC$15)</f>
        <v/>
      </c>
      <c r="FD81" s="99" t="str">
        <f>IF(病床状況確認表!FD95="","",病床状況確認表!FD$15)</f>
        <v/>
      </c>
      <c r="FE81" s="99" t="str">
        <f>IF(病床状況確認表!FE95="","",病床状況確認表!FE$15)</f>
        <v/>
      </c>
      <c r="FF81" s="99" t="str">
        <f>IF(病床状況確認表!FF95="","",病床状況確認表!FF$15)</f>
        <v/>
      </c>
      <c r="FG81" s="99" t="str">
        <f>IF(病床状況確認表!FG95="","",病床状況確認表!FG$15)</f>
        <v/>
      </c>
      <c r="FH81" s="99" t="str">
        <f>IF(病床状況確認表!FH95="","",病床状況確認表!FH$15)</f>
        <v/>
      </c>
      <c r="FI81" s="99" t="str">
        <f>IF(病床状況確認表!FI95="","",病床状況確認表!FI$15)</f>
        <v/>
      </c>
      <c r="FJ81" s="99" t="str">
        <f>IF(病床状況確認表!FJ95="","",病床状況確認表!FJ$15)</f>
        <v/>
      </c>
      <c r="FK81" s="99" t="str">
        <f>IF(病床状況確認表!FK95="","",病床状況確認表!FK$15)</f>
        <v/>
      </c>
      <c r="FL81" s="99" t="str">
        <f>IF(病床状況確認表!FL95="","",病床状況確認表!FL$15)</f>
        <v/>
      </c>
      <c r="FM81" s="99" t="str">
        <f>IF(病床状況確認表!FM95="","",病床状況確認表!FM$15)</f>
        <v/>
      </c>
      <c r="FN81" s="99" t="str">
        <f>IF(病床状況確認表!FN95="","",病床状況確認表!FN$15)</f>
        <v/>
      </c>
      <c r="FO81" s="99" t="str">
        <f>IF(病床状況確認表!FO95="","",病床状況確認表!FO$15)</f>
        <v/>
      </c>
      <c r="FP81" s="99" t="str">
        <f>IF(病床状況確認表!FP95="","",病床状況確認表!FP$15)</f>
        <v/>
      </c>
      <c r="FQ81" s="99" t="str">
        <f>IF(病床状況確認表!FQ95="","",病床状況確認表!FQ$15)</f>
        <v/>
      </c>
      <c r="FR81" s="99" t="str">
        <f>IF(病床状況確認表!FR95="","",病床状況確認表!FR$15)</f>
        <v/>
      </c>
      <c r="FS81" s="99" t="str">
        <f>IF(病床状況確認表!FS95="","",病床状況確認表!FS$15)</f>
        <v/>
      </c>
      <c r="FT81" s="99" t="str">
        <f>IF(病床状況確認表!FT95="","",病床状況確認表!FT$15)</f>
        <v/>
      </c>
      <c r="FU81" s="99" t="str">
        <f>IF(病床状況確認表!FU95="","",病床状況確認表!FU$15)</f>
        <v/>
      </c>
      <c r="FV81" s="99" t="str">
        <f>IF(病床状況確認表!FV95="","",病床状況確認表!FV$15)</f>
        <v/>
      </c>
      <c r="FW81" s="99" t="str">
        <f>IF(病床状況確認表!FW95="","",病床状況確認表!FW$15)</f>
        <v/>
      </c>
      <c r="FX81" s="99" t="str">
        <f>IF(病床状況確認表!FX95="","",病床状況確認表!FX$15)</f>
        <v/>
      </c>
      <c r="FY81" s="99" t="str">
        <f>IF(病床状況確認表!FY95="","",病床状況確認表!FY$15)</f>
        <v/>
      </c>
      <c r="FZ81" s="99" t="str">
        <f>IF(病床状況確認表!FZ95="","",病床状況確認表!FZ$15)</f>
        <v/>
      </c>
      <c r="GA81" s="99" t="str">
        <f>IF(病床状況確認表!GA95="","",病床状況確認表!GA$15)</f>
        <v/>
      </c>
      <c r="GB81" s="99" t="str">
        <f>IF(病床状況確認表!GB95="","",病床状況確認表!GB$15)</f>
        <v/>
      </c>
      <c r="GC81" s="99" t="str">
        <f>IF(病床状況確認表!GC95="","",病床状況確認表!GC$15)</f>
        <v/>
      </c>
      <c r="GD81" s="99" t="str">
        <f>IF(病床状況確認表!GD95="","",病床状況確認表!GD$15)</f>
        <v/>
      </c>
      <c r="GE81" s="99" t="str">
        <f>IF(病床状況確認表!GE95="","",病床状況確認表!GE$15)</f>
        <v/>
      </c>
      <c r="GF81" s="27" t="str">
        <f t="shared" si="165"/>
        <v/>
      </c>
      <c r="GG81" s="12">
        <f t="shared" si="166"/>
        <v>0</v>
      </c>
      <c r="GH81" s="12">
        <f t="shared" si="167"/>
        <v>0</v>
      </c>
      <c r="GI81" s="45">
        <f>IFERROR(VLOOKUP(AT$3&amp;C81&amp;D81,データ!D:E,2,0),0)</f>
        <v>0</v>
      </c>
      <c r="GJ81" s="45">
        <f t="shared" si="163"/>
        <v>0</v>
      </c>
      <c r="GK81" s="1">
        <f t="shared" si="168"/>
        <v>0</v>
      </c>
      <c r="GL81" s="1" t="str">
        <f t="shared" si="164"/>
        <v/>
      </c>
    </row>
    <row r="82" spans="1:194">
      <c r="A82" s="1" t="str">
        <f>IF(GL82="","",MAX($A$6:A81)+1)</f>
        <v/>
      </c>
      <c r="B82" s="27"/>
      <c r="C82" s="6"/>
      <c r="D82" s="6"/>
      <c r="E82" s="97" t="str">
        <f>IF(病床状況確認表!E96="","",病床状況確認表!E$15)</f>
        <v/>
      </c>
      <c r="F82" s="98" t="str">
        <f>IF(病床状況確認表!F96="","",病床状況確認表!F$15)</f>
        <v/>
      </c>
      <c r="G82" s="98" t="str">
        <f>IF(病床状況確認表!G96="","",病床状況確認表!G$15)</f>
        <v/>
      </c>
      <c r="H82" s="98" t="str">
        <f>IF(病床状況確認表!H96="","",病床状況確認表!H$15)</f>
        <v/>
      </c>
      <c r="I82" s="98" t="str">
        <f>IF(病床状況確認表!I96="","",病床状況確認表!I$15)</f>
        <v/>
      </c>
      <c r="J82" s="98" t="str">
        <f>IF(病床状況確認表!J96="","",病床状況確認表!J$15)</f>
        <v/>
      </c>
      <c r="K82" s="98" t="str">
        <f>IF(病床状況確認表!K96="","",病床状況確認表!K$15)</f>
        <v/>
      </c>
      <c r="L82" s="98" t="str">
        <f>IF(病床状況確認表!L96="","",病床状況確認表!L$15)</f>
        <v/>
      </c>
      <c r="M82" s="98" t="str">
        <f>IF(病床状況確認表!M96="","",病床状況確認表!M$15)</f>
        <v/>
      </c>
      <c r="N82" s="98" t="str">
        <f>IF(病床状況確認表!N96="","",病床状況確認表!N$15)</f>
        <v/>
      </c>
      <c r="O82" s="98" t="str">
        <f>IF(病床状況確認表!O96="","",病床状況確認表!O$15)</f>
        <v/>
      </c>
      <c r="P82" s="98" t="str">
        <f>IF(病床状況確認表!P96="","",病床状況確認表!P$15)</f>
        <v/>
      </c>
      <c r="Q82" s="98" t="str">
        <f>IF(病床状況確認表!Q96="","",病床状況確認表!Q$15)</f>
        <v/>
      </c>
      <c r="R82" s="98" t="str">
        <f>IF(病床状況確認表!R96="","",病床状況確認表!R$15)</f>
        <v/>
      </c>
      <c r="S82" s="98" t="str">
        <f>IF(病床状況確認表!S96="","",病床状況確認表!S$15)</f>
        <v/>
      </c>
      <c r="T82" s="98" t="str">
        <f>IF(病床状況確認表!T96="","",病床状況確認表!T$15)</f>
        <v/>
      </c>
      <c r="U82" s="98" t="str">
        <f>IF(病床状況確認表!U96="","",病床状況確認表!U$15)</f>
        <v/>
      </c>
      <c r="V82" s="98" t="str">
        <f>IF(病床状況確認表!V96="","",病床状況確認表!V$15)</f>
        <v/>
      </c>
      <c r="W82" s="98" t="str">
        <f>IF(病床状況確認表!W96="","",病床状況確認表!W$15)</f>
        <v/>
      </c>
      <c r="X82" s="98" t="str">
        <f>IF(病床状況確認表!X96="","",病床状況確認表!X$15)</f>
        <v/>
      </c>
      <c r="Y82" s="98" t="str">
        <f>IF(病床状況確認表!Y96="","",病床状況確認表!Y$15)</f>
        <v/>
      </c>
      <c r="Z82" s="98" t="str">
        <f>IF(病床状況確認表!Z96="","",病床状況確認表!Z$15)</f>
        <v/>
      </c>
      <c r="AA82" s="98" t="str">
        <f>IF(病床状況確認表!AA96="","",病床状況確認表!AA$15)</f>
        <v/>
      </c>
      <c r="AB82" s="98" t="str">
        <f>IF(病床状況確認表!AB96="","",病床状況確認表!AB$15)</f>
        <v/>
      </c>
      <c r="AC82" s="98" t="str">
        <f>IF(病床状況確認表!AC96="","",病床状況確認表!AC$15)</f>
        <v/>
      </c>
      <c r="AD82" s="98" t="str">
        <f>IF(病床状況確認表!AD96="","",病床状況確認表!AD$15)</f>
        <v/>
      </c>
      <c r="AE82" s="98" t="str">
        <f>IF(病床状況確認表!AE96="","",病床状況確認表!AE$15)</f>
        <v/>
      </c>
      <c r="AF82" s="98" t="str">
        <f>IF(病床状況確認表!AF96="","",病床状況確認表!AF$15)</f>
        <v/>
      </c>
      <c r="AG82" s="98" t="str">
        <f>IF(病床状況確認表!AG96="","",病床状況確認表!AG$15)</f>
        <v/>
      </c>
      <c r="AH82" s="98" t="str">
        <f>IF(病床状況確認表!AH96="","",病床状況確認表!AH$15)</f>
        <v/>
      </c>
      <c r="AI82" s="98" t="str">
        <f>IF(病床状況確認表!AI96="","",病床状況確認表!AI$15)</f>
        <v/>
      </c>
      <c r="AJ82" s="99" t="str">
        <f>IF(病床状況確認表!AJ96="","",病床状況確認表!AJ$15)</f>
        <v/>
      </c>
      <c r="AK82" s="99" t="str">
        <f>IF(病床状況確認表!AK96="","",病床状況確認表!AK$15)</f>
        <v/>
      </c>
      <c r="AL82" s="99" t="str">
        <f>IF(病床状況確認表!AL96="","",病床状況確認表!AL$15)</f>
        <v/>
      </c>
      <c r="AM82" s="99" t="str">
        <f>IF(病床状況確認表!AM96="","",病床状況確認表!AM$15)</f>
        <v/>
      </c>
      <c r="AN82" s="99" t="str">
        <f>IF(病床状況確認表!AN96="","",病床状況確認表!AN$15)</f>
        <v/>
      </c>
      <c r="AO82" s="99" t="str">
        <f>IF(病床状況確認表!AO96="","",病床状況確認表!AO$15)</f>
        <v/>
      </c>
      <c r="AP82" s="99" t="str">
        <f>IF(病床状況確認表!AP96="","",病床状況確認表!AP$15)</f>
        <v/>
      </c>
      <c r="AQ82" s="99" t="str">
        <f>IF(病床状況確認表!AQ96="","",病床状況確認表!AQ$15)</f>
        <v/>
      </c>
      <c r="AR82" s="99" t="str">
        <f>IF(病床状況確認表!AR96="","",病床状況確認表!AR$15)</f>
        <v/>
      </c>
      <c r="AS82" s="99" t="str">
        <f>IF(病床状況確認表!AS96="","",病床状況確認表!AS$15)</f>
        <v/>
      </c>
      <c r="AT82" s="99" t="str">
        <f>IF(病床状況確認表!AT96="","",病床状況確認表!AT$15)</f>
        <v/>
      </c>
      <c r="AU82" s="99" t="str">
        <f>IF(病床状況確認表!AU96="","",病床状況確認表!AU$15)</f>
        <v/>
      </c>
      <c r="AV82" s="99" t="str">
        <f>IF(病床状況確認表!AV96="","",病床状況確認表!AV$15)</f>
        <v/>
      </c>
      <c r="AW82" s="99" t="str">
        <f>IF(病床状況確認表!AW96="","",病床状況確認表!AW$15)</f>
        <v/>
      </c>
      <c r="AX82" s="99" t="str">
        <f>IF(病床状況確認表!AX96="","",病床状況確認表!AX$15)</f>
        <v/>
      </c>
      <c r="AY82" s="99" t="str">
        <f>IF(病床状況確認表!AY96="","",病床状況確認表!AY$15)</f>
        <v/>
      </c>
      <c r="AZ82" s="99" t="str">
        <f>IF(病床状況確認表!AZ96="","",病床状況確認表!AZ$15)</f>
        <v/>
      </c>
      <c r="BA82" s="99" t="str">
        <f>IF(病床状況確認表!BA96="","",病床状況確認表!BA$15)</f>
        <v/>
      </c>
      <c r="BB82" s="99" t="str">
        <f>IF(病床状況確認表!BB96="","",病床状況確認表!BB$15)</f>
        <v/>
      </c>
      <c r="BC82" s="99" t="str">
        <f>IF(病床状況確認表!BC96="","",病床状況確認表!BC$15)</f>
        <v/>
      </c>
      <c r="BD82" s="99" t="str">
        <f>IF(病床状況確認表!BD96="","",病床状況確認表!BD$15)</f>
        <v/>
      </c>
      <c r="BE82" s="99" t="str">
        <f>IF(病床状況確認表!BE96="","",病床状況確認表!BE$15)</f>
        <v/>
      </c>
      <c r="BF82" s="99" t="str">
        <f>IF(病床状況確認表!BF96="","",病床状況確認表!BF$15)</f>
        <v/>
      </c>
      <c r="BG82" s="99" t="str">
        <f>IF(病床状況確認表!BG96="","",病床状況確認表!BG$15)</f>
        <v/>
      </c>
      <c r="BH82" s="99" t="str">
        <f>IF(病床状況確認表!BH96="","",病床状況確認表!BH$15)</f>
        <v/>
      </c>
      <c r="BI82" s="99" t="str">
        <f>IF(病床状況確認表!BI96="","",病床状況確認表!BI$15)</f>
        <v/>
      </c>
      <c r="BJ82" s="99" t="str">
        <f>IF(病床状況確認表!BJ96="","",病床状況確認表!BJ$15)</f>
        <v/>
      </c>
      <c r="BK82" s="99" t="str">
        <f>IF(病床状況確認表!BK96="","",病床状況確認表!BK$15)</f>
        <v/>
      </c>
      <c r="BL82" s="99" t="str">
        <f>IF(病床状況確認表!BL96="","",病床状況確認表!BL$15)</f>
        <v/>
      </c>
      <c r="BM82" s="99" t="str">
        <f>IF(病床状況確認表!BM96="","",病床状況確認表!BM$15)</f>
        <v/>
      </c>
      <c r="BN82" s="99" t="str">
        <f>IF(病床状況確認表!BN96="","",病床状況確認表!BN$15)</f>
        <v/>
      </c>
      <c r="BO82" s="99" t="str">
        <f>IF(病床状況確認表!BO96="","",病床状況確認表!BO$15)</f>
        <v/>
      </c>
      <c r="BP82" s="99" t="str">
        <f>IF(病床状況確認表!BP96="","",病床状況確認表!BP$15)</f>
        <v/>
      </c>
      <c r="BQ82" s="99" t="str">
        <f>IF(病床状況確認表!BQ96="","",病床状況確認表!BQ$15)</f>
        <v/>
      </c>
      <c r="BR82" s="99" t="str">
        <f>IF(病床状況確認表!BR96="","",病床状況確認表!BR$15)</f>
        <v/>
      </c>
      <c r="BS82" s="99" t="str">
        <f>IF(病床状況確認表!BS96="","",病床状況確認表!BS$15)</f>
        <v/>
      </c>
      <c r="BT82" s="99" t="str">
        <f>IF(病床状況確認表!BT96="","",病床状況確認表!BT$15)</f>
        <v/>
      </c>
      <c r="BU82" s="99" t="str">
        <f>IF(病床状況確認表!BU96="","",病床状況確認表!BU$15)</f>
        <v/>
      </c>
      <c r="BV82" s="99" t="str">
        <f>IF(病床状況確認表!BV96="","",病床状況確認表!BV$15)</f>
        <v/>
      </c>
      <c r="BW82" s="99" t="str">
        <f>IF(病床状況確認表!BW96="","",病床状況確認表!BW$15)</f>
        <v/>
      </c>
      <c r="BX82" s="99" t="str">
        <f>IF(病床状況確認表!BX96="","",病床状況確認表!BX$15)</f>
        <v/>
      </c>
      <c r="BY82" s="99" t="str">
        <f>IF(病床状況確認表!BY96="","",病床状況確認表!BY$15)</f>
        <v/>
      </c>
      <c r="BZ82" s="99" t="str">
        <f>IF(病床状況確認表!BZ96="","",病床状況確認表!BZ$15)</f>
        <v/>
      </c>
      <c r="CA82" s="99" t="str">
        <f>IF(病床状況確認表!CA96="","",病床状況確認表!CA$15)</f>
        <v/>
      </c>
      <c r="CB82" s="99" t="str">
        <f>IF(病床状況確認表!CB96="","",病床状況確認表!CB$15)</f>
        <v/>
      </c>
      <c r="CC82" s="99" t="str">
        <f>IF(病床状況確認表!CC96="","",病床状況確認表!CC$15)</f>
        <v/>
      </c>
      <c r="CD82" s="99" t="str">
        <f>IF(病床状況確認表!CD96="","",病床状況確認表!CD$15)</f>
        <v/>
      </c>
      <c r="CE82" s="99" t="str">
        <f>IF(病床状況確認表!CE96="","",病床状況確認表!CE$15)</f>
        <v/>
      </c>
      <c r="CF82" s="99" t="str">
        <f>IF(病床状況確認表!CF96="","",病床状況確認表!CF$15)</f>
        <v/>
      </c>
      <c r="CG82" s="99" t="str">
        <f>IF(病床状況確認表!CG96="","",病床状況確認表!CG$15)</f>
        <v/>
      </c>
      <c r="CH82" s="99" t="str">
        <f>IF(病床状況確認表!CH96="","",病床状況確認表!CH$15)</f>
        <v/>
      </c>
      <c r="CI82" s="99" t="str">
        <f>IF(病床状況確認表!CI96="","",病床状況確認表!CI$15)</f>
        <v/>
      </c>
      <c r="CJ82" s="99" t="str">
        <f>IF(病床状況確認表!CJ96="","",病床状況確認表!CJ$15)</f>
        <v/>
      </c>
      <c r="CK82" s="99" t="str">
        <f>IF(病床状況確認表!CK96="","",病床状況確認表!CK$15)</f>
        <v/>
      </c>
      <c r="CL82" s="99" t="str">
        <f>IF(病床状況確認表!CL96="","",病床状況確認表!CL$15)</f>
        <v/>
      </c>
      <c r="CM82" s="99" t="str">
        <f>IF(病床状況確認表!CM96="","",病床状況確認表!CM$15)</f>
        <v/>
      </c>
      <c r="CN82" s="99" t="str">
        <f>IF(病床状況確認表!CN96="","",病床状況確認表!CN$15)</f>
        <v/>
      </c>
      <c r="CO82" s="99" t="str">
        <f>IF(病床状況確認表!CO96="","",病床状況確認表!CO$15)</f>
        <v/>
      </c>
      <c r="CP82" s="99" t="str">
        <f>IF(病床状況確認表!CP96="","",病床状況確認表!CP$15)</f>
        <v/>
      </c>
      <c r="CQ82" s="99" t="str">
        <f>IF(病床状況確認表!CQ96="","",病床状況確認表!CQ$15)</f>
        <v/>
      </c>
      <c r="CR82" s="99" t="str">
        <f>IF(病床状況確認表!CR96="","",病床状況確認表!CR$15)</f>
        <v/>
      </c>
      <c r="CS82" s="99" t="str">
        <f>IF(病床状況確認表!CS96="","",病床状況確認表!CS$15)</f>
        <v/>
      </c>
      <c r="CT82" s="99" t="str">
        <f>IF(病床状況確認表!CT96="","",病床状況確認表!CT$15)</f>
        <v/>
      </c>
      <c r="CU82" s="99" t="str">
        <f>IF(病床状況確認表!CU96="","",病床状況確認表!CU$15)</f>
        <v/>
      </c>
      <c r="CV82" s="99" t="str">
        <f>IF(病床状況確認表!CV96="","",病床状況確認表!CV$15)</f>
        <v/>
      </c>
      <c r="CW82" s="99" t="str">
        <f>IF(病床状況確認表!CW96="","",病床状況確認表!CW$15)</f>
        <v/>
      </c>
      <c r="CX82" s="99" t="str">
        <f>IF(病床状況確認表!CX96="","",病床状況確認表!CX$15)</f>
        <v/>
      </c>
      <c r="CY82" s="99" t="str">
        <f>IF(病床状況確認表!CY96="","",病床状況確認表!CY$15)</f>
        <v/>
      </c>
      <c r="CZ82" s="99" t="str">
        <f>IF(病床状況確認表!CZ96="","",病床状況確認表!CZ$15)</f>
        <v/>
      </c>
      <c r="DA82" s="99" t="str">
        <f>IF(病床状況確認表!DA96="","",病床状況確認表!DA$15)</f>
        <v/>
      </c>
      <c r="DB82" s="99" t="str">
        <f>IF(病床状況確認表!DB96="","",病床状況確認表!DB$15)</f>
        <v/>
      </c>
      <c r="DC82" s="99" t="str">
        <f>IF(病床状況確認表!DC96="","",病床状況確認表!DC$15)</f>
        <v/>
      </c>
      <c r="DD82" s="99" t="str">
        <f>IF(病床状況確認表!DD96="","",病床状況確認表!DD$15)</f>
        <v/>
      </c>
      <c r="DE82" s="99" t="str">
        <f>IF(病床状況確認表!DE96="","",病床状況確認表!DE$15)</f>
        <v/>
      </c>
      <c r="DF82" s="99" t="str">
        <f>IF(病床状況確認表!DF96="","",病床状況確認表!DF$15)</f>
        <v/>
      </c>
      <c r="DG82" s="99" t="str">
        <f>IF(病床状況確認表!DG96="","",病床状況確認表!DG$15)</f>
        <v/>
      </c>
      <c r="DH82" s="99" t="str">
        <f>IF(病床状況確認表!DH96="","",病床状況確認表!DH$15)</f>
        <v/>
      </c>
      <c r="DI82" s="99" t="str">
        <f>IF(病床状況確認表!DI96="","",病床状況確認表!DI$15)</f>
        <v/>
      </c>
      <c r="DJ82" s="99" t="str">
        <f>IF(病床状況確認表!DJ96="","",病床状況確認表!DJ$15)</f>
        <v/>
      </c>
      <c r="DK82" s="99" t="str">
        <f>IF(病床状況確認表!DK96="","",病床状況確認表!DK$15)</f>
        <v/>
      </c>
      <c r="DL82" s="99" t="str">
        <f>IF(病床状況確認表!DL96="","",病床状況確認表!DL$15)</f>
        <v/>
      </c>
      <c r="DM82" s="99" t="str">
        <f>IF(病床状況確認表!DM96="","",病床状況確認表!DM$15)</f>
        <v/>
      </c>
      <c r="DN82" s="99" t="str">
        <f>IF(病床状況確認表!DN96="","",病床状況確認表!DN$15)</f>
        <v/>
      </c>
      <c r="DO82" s="99" t="str">
        <f>IF(病床状況確認表!DO96="","",病床状況確認表!DO$15)</f>
        <v/>
      </c>
      <c r="DP82" s="99" t="str">
        <f>IF(病床状況確認表!DP96="","",病床状況確認表!DP$15)</f>
        <v/>
      </c>
      <c r="DQ82" s="99" t="str">
        <f>IF(病床状況確認表!DQ96="","",病床状況確認表!DQ$15)</f>
        <v/>
      </c>
      <c r="DR82" s="99" t="str">
        <f>IF(病床状況確認表!DR96="","",病床状況確認表!DR$15)</f>
        <v/>
      </c>
      <c r="DS82" s="99" t="str">
        <f>IF(病床状況確認表!DS96="","",病床状況確認表!DS$15)</f>
        <v/>
      </c>
      <c r="DT82" s="99" t="str">
        <f>IF(病床状況確認表!DT96="","",病床状況確認表!DT$15)</f>
        <v/>
      </c>
      <c r="DU82" s="99" t="str">
        <f>IF(病床状況確認表!DU96="","",病床状況確認表!DU$15)</f>
        <v/>
      </c>
      <c r="DV82" s="99" t="str">
        <f>IF(病床状況確認表!DV96="","",病床状況確認表!DV$15)</f>
        <v/>
      </c>
      <c r="DW82" s="99" t="str">
        <f>IF(病床状況確認表!DW96="","",病床状況確認表!DW$15)</f>
        <v/>
      </c>
      <c r="DX82" s="99" t="str">
        <f>IF(病床状況確認表!DX96="","",病床状況確認表!DX$15)</f>
        <v/>
      </c>
      <c r="DY82" s="99" t="str">
        <f>IF(病床状況確認表!DY96="","",病床状況確認表!DY$15)</f>
        <v/>
      </c>
      <c r="DZ82" s="99" t="str">
        <f>IF(病床状況確認表!DZ96="","",病床状況確認表!DZ$15)</f>
        <v/>
      </c>
      <c r="EA82" s="99" t="str">
        <f>IF(病床状況確認表!EA96="","",病床状況確認表!EA$15)</f>
        <v/>
      </c>
      <c r="EB82" s="99" t="str">
        <f>IF(病床状況確認表!EB96="","",病床状況確認表!EB$15)</f>
        <v/>
      </c>
      <c r="EC82" s="99" t="str">
        <f>IF(病床状況確認表!EC96="","",病床状況確認表!EC$15)</f>
        <v/>
      </c>
      <c r="ED82" s="99" t="str">
        <f>IF(病床状況確認表!ED96="","",病床状況確認表!ED$15)</f>
        <v/>
      </c>
      <c r="EE82" s="99" t="str">
        <f>IF(病床状況確認表!EE96="","",病床状況確認表!EE$15)</f>
        <v/>
      </c>
      <c r="EF82" s="99" t="str">
        <f>IF(病床状況確認表!EF96="","",病床状況確認表!EF$15)</f>
        <v/>
      </c>
      <c r="EG82" s="99" t="str">
        <f>IF(病床状況確認表!EG96="","",病床状況確認表!EG$15)</f>
        <v/>
      </c>
      <c r="EH82" s="99" t="str">
        <f>IF(病床状況確認表!EH96="","",病床状況確認表!EH$15)</f>
        <v/>
      </c>
      <c r="EI82" s="99" t="str">
        <f>IF(病床状況確認表!EI96="","",病床状況確認表!EI$15)</f>
        <v/>
      </c>
      <c r="EJ82" s="99" t="str">
        <f>IF(病床状況確認表!EJ96="","",病床状況確認表!EJ$15)</f>
        <v/>
      </c>
      <c r="EK82" s="99" t="str">
        <f>IF(病床状況確認表!EK96="","",病床状況確認表!EK$15)</f>
        <v/>
      </c>
      <c r="EL82" s="99" t="str">
        <f>IF(病床状況確認表!EL96="","",病床状況確認表!EL$15)</f>
        <v/>
      </c>
      <c r="EM82" s="99" t="str">
        <f>IF(病床状況確認表!EM96="","",病床状況確認表!EM$15)</f>
        <v/>
      </c>
      <c r="EN82" s="99" t="str">
        <f>IF(病床状況確認表!EN96="","",病床状況確認表!EN$15)</f>
        <v/>
      </c>
      <c r="EO82" s="99" t="str">
        <f>IF(病床状況確認表!EO96="","",病床状況確認表!EO$15)</f>
        <v/>
      </c>
      <c r="EP82" s="99" t="str">
        <f>IF(病床状況確認表!EP96="","",病床状況確認表!EP$15)</f>
        <v/>
      </c>
      <c r="EQ82" s="99" t="str">
        <f>IF(病床状況確認表!EQ96="","",病床状況確認表!EQ$15)</f>
        <v/>
      </c>
      <c r="ER82" s="99" t="str">
        <f>IF(病床状況確認表!ER96="","",病床状況確認表!ER$15)</f>
        <v/>
      </c>
      <c r="ES82" s="99" t="str">
        <f>IF(病床状況確認表!ES96="","",病床状況確認表!ES$15)</f>
        <v/>
      </c>
      <c r="ET82" s="99" t="str">
        <f>IF(病床状況確認表!ET96="","",病床状況確認表!ET$15)</f>
        <v/>
      </c>
      <c r="EU82" s="99" t="str">
        <f>IF(病床状況確認表!EU96="","",病床状況確認表!EU$15)</f>
        <v/>
      </c>
      <c r="EV82" s="99" t="str">
        <f>IF(病床状況確認表!EV96="","",病床状況確認表!EV$15)</f>
        <v/>
      </c>
      <c r="EW82" s="99" t="str">
        <f>IF(病床状況確認表!EW96="","",病床状況確認表!EW$15)</f>
        <v/>
      </c>
      <c r="EX82" s="99" t="str">
        <f>IF(病床状況確認表!EX96="","",病床状況確認表!EX$15)</f>
        <v/>
      </c>
      <c r="EY82" s="99" t="str">
        <f>IF(病床状況確認表!EY96="","",病床状況確認表!EY$15)</f>
        <v/>
      </c>
      <c r="EZ82" s="99" t="str">
        <f>IF(病床状況確認表!EZ96="","",病床状況確認表!EZ$15)</f>
        <v/>
      </c>
      <c r="FA82" s="99" t="str">
        <f>IF(病床状況確認表!FA96="","",病床状況確認表!FA$15)</f>
        <v/>
      </c>
      <c r="FB82" s="99" t="str">
        <f>IF(病床状況確認表!FB96="","",病床状況確認表!FB$15)</f>
        <v/>
      </c>
      <c r="FC82" s="99" t="str">
        <f>IF(病床状況確認表!FC96="","",病床状況確認表!FC$15)</f>
        <v/>
      </c>
      <c r="FD82" s="99" t="str">
        <f>IF(病床状況確認表!FD96="","",病床状況確認表!FD$15)</f>
        <v/>
      </c>
      <c r="FE82" s="99" t="str">
        <f>IF(病床状況確認表!FE96="","",病床状況確認表!FE$15)</f>
        <v/>
      </c>
      <c r="FF82" s="99" t="str">
        <f>IF(病床状況確認表!FF96="","",病床状況確認表!FF$15)</f>
        <v/>
      </c>
      <c r="FG82" s="99" t="str">
        <f>IF(病床状況確認表!FG96="","",病床状況確認表!FG$15)</f>
        <v/>
      </c>
      <c r="FH82" s="99" t="str">
        <f>IF(病床状況確認表!FH96="","",病床状況確認表!FH$15)</f>
        <v/>
      </c>
      <c r="FI82" s="99" t="str">
        <f>IF(病床状況確認表!FI96="","",病床状況確認表!FI$15)</f>
        <v/>
      </c>
      <c r="FJ82" s="99" t="str">
        <f>IF(病床状況確認表!FJ96="","",病床状況確認表!FJ$15)</f>
        <v/>
      </c>
      <c r="FK82" s="99" t="str">
        <f>IF(病床状況確認表!FK96="","",病床状況確認表!FK$15)</f>
        <v/>
      </c>
      <c r="FL82" s="99" t="str">
        <f>IF(病床状況確認表!FL96="","",病床状況確認表!FL$15)</f>
        <v/>
      </c>
      <c r="FM82" s="99" t="str">
        <f>IF(病床状況確認表!FM96="","",病床状況確認表!FM$15)</f>
        <v/>
      </c>
      <c r="FN82" s="99" t="str">
        <f>IF(病床状況確認表!FN96="","",病床状況確認表!FN$15)</f>
        <v/>
      </c>
      <c r="FO82" s="99" t="str">
        <f>IF(病床状況確認表!FO96="","",病床状況確認表!FO$15)</f>
        <v/>
      </c>
      <c r="FP82" s="99" t="str">
        <f>IF(病床状況確認表!FP96="","",病床状況確認表!FP$15)</f>
        <v/>
      </c>
      <c r="FQ82" s="99" t="str">
        <f>IF(病床状況確認表!FQ96="","",病床状況確認表!FQ$15)</f>
        <v/>
      </c>
      <c r="FR82" s="99" t="str">
        <f>IF(病床状況確認表!FR96="","",病床状況確認表!FR$15)</f>
        <v/>
      </c>
      <c r="FS82" s="99" t="str">
        <f>IF(病床状況確認表!FS96="","",病床状況確認表!FS$15)</f>
        <v/>
      </c>
      <c r="FT82" s="99" t="str">
        <f>IF(病床状況確認表!FT96="","",病床状況確認表!FT$15)</f>
        <v/>
      </c>
      <c r="FU82" s="99" t="str">
        <f>IF(病床状況確認表!FU96="","",病床状況確認表!FU$15)</f>
        <v/>
      </c>
      <c r="FV82" s="99" t="str">
        <f>IF(病床状況確認表!FV96="","",病床状況確認表!FV$15)</f>
        <v/>
      </c>
      <c r="FW82" s="99" t="str">
        <f>IF(病床状況確認表!FW96="","",病床状況確認表!FW$15)</f>
        <v/>
      </c>
      <c r="FX82" s="99" t="str">
        <f>IF(病床状況確認表!FX96="","",病床状況確認表!FX$15)</f>
        <v/>
      </c>
      <c r="FY82" s="99" t="str">
        <f>IF(病床状況確認表!FY96="","",病床状況確認表!FY$15)</f>
        <v/>
      </c>
      <c r="FZ82" s="99" t="str">
        <f>IF(病床状況確認表!FZ96="","",病床状況確認表!FZ$15)</f>
        <v/>
      </c>
      <c r="GA82" s="99" t="str">
        <f>IF(病床状況確認表!GA96="","",病床状況確認表!GA$15)</f>
        <v/>
      </c>
      <c r="GB82" s="99" t="str">
        <f>IF(病床状況確認表!GB96="","",病床状況確認表!GB$15)</f>
        <v/>
      </c>
      <c r="GC82" s="99" t="str">
        <f>IF(病床状況確認表!GC96="","",病床状況確認表!GC$15)</f>
        <v/>
      </c>
      <c r="GD82" s="99" t="str">
        <f>IF(病床状況確認表!GD96="","",病床状況確認表!GD$15)</f>
        <v/>
      </c>
      <c r="GE82" s="99" t="str">
        <f>IF(病床状況確認表!GE96="","",病床状況確認表!GE$15)</f>
        <v/>
      </c>
      <c r="GF82" s="27" t="str">
        <f t="shared" si="165"/>
        <v/>
      </c>
      <c r="GG82" s="12">
        <f t="shared" si="166"/>
        <v>0</v>
      </c>
      <c r="GH82" s="12">
        <f t="shared" si="167"/>
        <v>0</v>
      </c>
      <c r="GI82" s="45">
        <f>IFERROR(VLOOKUP(AT$3&amp;C82&amp;D82,データ!D:E,2,0),0)</f>
        <v>0</v>
      </c>
      <c r="GJ82" s="45">
        <f t="shared" si="163"/>
        <v>0</v>
      </c>
      <c r="GK82" s="1">
        <f t="shared" si="168"/>
        <v>0</v>
      </c>
      <c r="GL82" s="1" t="str">
        <f t="shared" si="164"/>
        <v/>
      </c>
    </row>
    <row r="83" spans="1:194">
      <c r="A83" s="1" t="str">
        <f>IF(GL83="","",MAX($A$6:A82)+1)</f>
        <v/>
      </c>
      <c r="B83" s="27"/>
      <c r="C83" s="6"/>
      <c r="D83" s="6"/>
      <c r="E83" s="97" t="str">
        <f>IF(病床状況確認表!E97="","",病床状況確認表!E$15)</f>
        <v/>
      </c>
      <c r="F83" s="98" t="str">
        <f>IF(病床状況確認表!F97="","",病床状況確認表!F$15)</f>
        <v/>
      </c>
      <c r="G83" s="98" t="str">
        <f>IF(病床状況確認表!G97="","",病床状況確認表!G$15)</f>
        <v/>
      </c>
      <c r="H83" s="98" t="str">
        <f>IF(病床状況確認表!H97="","",病床状況確認表!H$15)</f>
        <v/>
      </c>
      <c r="I83" s="98" t="str">
        <f>IF(病床状況確認表!I97="","",病床状況確認表!I$15)</f>
        <v/>
      </c>
      <c r="J83" s="98" t="str">
        <f>IF(病床状況確認表!J97="","",病床状況確認表!J$15)</f>
        <v/>
      </c>
      <c r="K83" s="98" t="str">
        <f>IF(病床状況確認表!K97="","",病床状況確認表!K$15)</f>
        <v/>
      </c>
      <c r="L83" s="98" t="str">
        <f>IF(病床状況確認表!L97="","",病床状況確認表!L$15)</f>
        <v/>
      </c>
      <c r="M83" s="98" t="str">
        <f>IF(病床状況確認表!M97="","",病床状況確認表!M$15)</f>
        <v/>
      </c>
      <c r="N83" s="98" t="str">
        <f>IF(病床状況確認表!N97="","",病床状況確認表!N$15)</f>
        <v/>
      </c>
      <c r="O83" s="98" t="str">
        <f>IF(病床状況確認表!O97="","",病床状況確認表!O$15)</f>
        <v/>
      </c>
      <c r="P83" s="98" t="str">
        <f>IF(病床状況確認表!P97="","",病床状況確認表!P$15)</f>
        <v/>
      </c>
      <c r="Q83" s="98" t="str">
        <f>IF(病床状況確認表!Q97="","",病床状況確認表!Q$15)</f>
        <v/>
      </c>
      <c r="R83" s="98" t="str">
        <f>IF(病床状況確認表!R97="","",病床状況確認表!R$15)</f>
        <v/>
      </c>
      <c r="S83" s="98" t="str">
        <f>IF(病床状況確認表!S97="","",病床状況確認表!S$15)</f>
        <v/>
      </c>
      <c r="T83" s="98" t="str">
        <f>IF(病床状況確認表!T97="","",病床状況確認表!T$15)</f>
        <v/>
      </c>
      <c r="U83" s="98" t="str">
        <f>IF(病床状況確認表!U97="","",病床状況確認表!U$15)</f>
        <v/>
      </c>
      <c r="V83" s="98" t="str">
        <f>IF(病床状況確認表!V97="","",病床状況確認表!V$15)</f>
        <v/>
      </c>
      <c r="W83" s="98" t="str">
        <f>IF(病床状況確認表!W97="","",病床状況確認表!W$15)</f>
        <v/>
      </c>
      <c r="X83" s="98" t="str">
        <f>IF(病床状況確認表!X97="","",病床状況確認表!X$15)</f>
        <v/>
      </c>
      <c r="Y83" s="98" t="str">
        <f>IF(病床状況確認表!Y97="","",病床状況確認表!Y$15)</f>
        <v/>
      </c>
      <c r="Z83" s="98" t="str">
        <f>IF(病床状況確認表!Z97="","",病床状況確認表!Z$15)</f>
        <v/>
      </c>
      <c r="AA83" s="98" t="str">
        <f>IF(病床状況確認表!AA97="","",病床状況確認表!AA$15)</f>
        <v/>
      </c>
      <c r="AB83" s="98" t="str">
        <f>IF(病床状況確認表!AB97="","",病床状況確認表!AB$15)</f>
        <v/>
      </c>
      <c r="AC83" s="98" t="str">
        <f>IF(病床状況確認表!AC97="","",病床状況確認表!AC$15)</f>
        <v/>
      </c>
      <c r="AD83" s="98" t="str">
        <f>IF(病床状況確認表!AD97="","",病床状況確認表!AD$15)</f>
        <v/>
      </c>
      <c r="AE83" s="98" t="str">
        <f>IF(病床状況確認表!AE97="","",病床状況確認表!AE$15)</f>
        <v/>
      </c>
      <c r="AF83" s="98" t="str">
        <f>IF(病床状況確認表!AF97="","",病床状況確認表!AF$15)</f>
        <v/>
      </c>
      <c r="AG83" s="98" t="str">
        <f>IF(病床状況確認表!AG97="","",病床状況確認表!AG$15)</f>
        <v/>
      </c>
      <c r="AH83" s="98" t="str">
        <f>IF(病床状況確認表!AH97="","",病床状況確認表!AH$15)</f>
        <v/>
      </c>
      <c r="AI83" s="98" t="str">
        <f>IF(病床状況確認表!AI97="","",病床状況確認表!AI$15)</f>
        <v/>
      </c>
      <c r="AJ83" s="99" t="str">
        <f>IF(病床状況確認表!AJ97="","",病床状況確認表!AJ$15)</f>
        <v/>
      </c>
      <c r="AK83" s="99" t="str">
        <f>IF(病床状況確認表!AK97="","",病床状況確認表!AK$15)</f>
        <v/>
      </c>
      <c r="AL83" s="99" t="str">
        <f>IF(病床状況確認表!AL97="","",病床状況確認表!AL$15)</f>
        <v/>
      </c>
      <c r="AM83" s="99" t="str">
        <f>IF(病床状況確認表!AM97="","",病床状況確認表!AM$15)</f>
        <v/>
      </c>
      <c r="AN83" s="99" t="str">
        <f>IF(病床状況確認表!AN97="","",病床状況確認表!AN$15)</f>
        <v/>
      </c>
      <c r="AO83" s="99" t="str">
        <f>IF(病床状況確認表!AO97="","",病床状況確認表!AO$15)</f>
        <v/>
      </c>
      <c r="AP83" s="99" t="str">
        <f>IF(病床状況確認表!AP97="","",病床状況確認表!AP$15)</f>
        <v/>
      </c>
      <c r="AQ83" s="99" t="str">
        <f>IF(病床状況確認表!AQ97="","",病床状況確認表!AQ$15)</f>
        <v/>
      </c>
      <c r="AR83" s="99" t="str">
        <f>IF(病床状況確認表!AR97="","",病床状況確認表!AR$15)</f>
        <v/>
      </c>
      <c r="AS83" s="99" t="str">
        <f>IF(病床状況確認表!AS97="","",病床状況確認表!AS$15)</f>
        <v/>
      </c>
      <c r="AT83" s="99" t="str">
        <f>IF(病床状況確認表!AT97="","",病床状況確認表!AT$15)</f>
        <v/>
      </c>
      <c r="AU83" s="99" t="str">
        <f>IF(病床状況確認表!AU97="","",病床状況確認表!AU$15)</f>
        <v/>
      </c>
      <c r="AV83" s="99" t="str">
        <f>IF(病床状況確認表!AV97="","",病床状況確認表!AV$15)</f>
        <v/>
      </c>
      <c r="AW83" s="99" t="str">
        <f>IF(病床状況確認表!AW97="","",病床状況確認表!AW$15)</f>
        <v/>
      </c>
      <c r="AX83" s="99" t="str">
        <f>IF(病床状況確認表!AX97="","",病床状況確認表!AX$15)</f>
        <v/>
      </c>
      <c r="AY83" s="99" t="str">
        <f>IF(病床状況確認表!AY97="","",病床状況確認表!AY$15)</f>
        <v/>
      </c>
      <c r="AZ83" s="99" t="str">
        <f>IF(病床状況確認表!AZ97="","",病床状況確認表!AZ$15)</f>
        <v/>
      </c>
      <c r="BA83" s="99" t="str">
        <f>IF(病床状況確認表!BA97="","",病床状況確認表!BA$15)</f>
        <v/>
      </c>
      <c r="BB83" s="99" t="str">
        <f>IF(病床状況確認表!BB97="","",病床状況確認表!BB$15)</f>
        <v/>
      </c>
      <c r="BC83" s="99" t="str">
        <f>IF(病床状況確認表!BC97="","",病床状況確認表!BC$15)</f>
        <v/>
      </c>
      <c r="BD83" s="99" t="str">
        <f>IF(病床状況確認表!BD97="","",病床状況確認表!BD$15)</f>
        <v/>
      </c>
      <c r="BE83" s="99" t="str">
        <f>IF(病床状況確認表!BE97="","",病床状況確認表!BE$15)</f>
        <v/>
      </c>
      <c r="BF83" s="99" t="str">
        <f>IF(病床状況確認表!BF97="","",病床状況確認表!BF$15)</f>
        <v/>
      </c>
      <c r="BG83" s="99" t="str">
        <f>IF(病床状況確認表!BG97="","",病床状況確認表!BG$15)</f>
        <v/>
      </c>
      <c r="BH83" s="99" t="str">
        <f>IF(病床状況確認表!BH97="","",病床状況確認表!BH$15)</f>
        <v/>
      </c>
      <c r="BI83" s="99" t="str">
        <f>IF(病床状況確認表!BI97="","",病床状況確認表!BI$15)</f>
        <v/>
      </c>
      <c r="BJ83" s="99" t="str">
        <f>IF(病床状況確認表!BJ97="","",病床状況確認表!BJ$15)</f>
        <v/>
      </c>
      <c r="BK83" s="99" t="str">
        <f>IF(病床状況確認表!BK97="","",病床状況確認表!BK$15)</f>
        <v/>
      </c>
      <c r="BL83" s="99" t="str">
        <f>IF(病床状況確認表!BL97="","",病床状況確認表!BL$15)</f>
        <v/>
      </c>
      <c r="BM83" s="99" t="str">
        <f>IF(病床状況確認表!BM97="","",病床状況確認表!BM$15)</f>
        <v/>
      </c>
      <c r="BN83" s="99" t="str">
        <f>IF(病床状況確認表!BN97="","",病床状況確認表!BN$15)</f>
        <v/>
      </c>
      <c r="BO83" s="99" t="str">
        <f>IF(病床状況確認表!BO97="","",病床状況確認表!BO$15)</f>
        <v/>
      </c>
      <c r="BP83" s="99" t="str">
        <f>IF(病床状況確認表!BP97="","",病床状況確認表!BP$15)</f>
        <v/>
      </c>
      <c r="BQ83" s="99" t="str">
        <f>IF(病床状況確認表!BQ97="","",病床状況確認表!BQ$15)</f>
        <v/>
      </c>
      <c r="BR83" s="99" t="str">
        <f>IF(病床状況確認表!BR97="","",病床状況確認表!BR$15)</f>
        <v/>
      </c>
      <c r="BS83" s="99" t="str">
        <f>IF(病床状況確認表!BS97="","",病床状況確認表!BS$15)</f>
        <v/>
      </c>
      <c r="BT83" s="99" t="str">
        <f>IF(病床状況確認表!BT97="","",病床状況確認表!BT$15)</f>
        <v/>
      </c>
      <c r="BU83" s="99" t="str">
        <f>IF(病床状況確認表!BU97="","",病床状況確認表!BU$15)</f>
        <v/>
      </c>
      <c r="BV83" s="99" t="str">
        <f>IF(病床状況確認表!BV97="","",病床状況確認表!BV$15)</f>
        <v/>
      </c>
      <c r="BW83" s="99" t="str">
        <f>IF(病床状況確認表!BW97="","",病床状況確認表!BW$15)</f>
        <v/>
      </c>
      <c r="BX83" s="99" t="str">
        <f>IF(病床状況確認表!BX97="","",病床状況確認表!BX$15)</f>
        <v/>
      </c>
      <c r="BY83" s="99" t="str">
        <f>IF(病床状況確認表!BY97="","",病床状況確認表!BY$15)</f>
        <v/>
      </c>
      <c r="BZ83" s="99" t="str">
        <f>IF(病床状況確認表!BZ97="","",病床状況確認表!BZ$15)</f>
        <v/>
      </c>
      <c r="CA83" s="99" t="str">
        <f>IF(病床状況確認表!CA97="","",病床状況確認表!CA$15)</f>
        <v/>
      </c>
      <c r="CB83" s="99" t="str">
        <f>IF(病床状況確認表!CB97="","",病床状況確認表!CB$15)</f>
        <v/>
      </c>
      <c r="CC83" s="99" t="str">
        <f>IF(病床状況確認表!CC97="","",病床状況確認表!CC$15)</f>
        <v/>
      </c>
      <c r="CD83" s="99" t="str">
        <f>IF(病床状況確認表!CD97="","",病床状況確認表!CD$15)</f>
        <v/>
      </c>
      <c r="CE83" s="99" t="str">
        <f>IF(病床状況確認表!CE97="","",病床状況確認表!CE$15)</f>
        <v/>
      </c>
      <c r="CF83" s="99" t="str">
        <f>IF(病床状況確認表!CF97="","",病床状況確認表!CF$15)</f>
        <v/>
      </c>
      <c r="CG83" s="99" t="str">
        <f>IF(病床状況確認表!CG97="","",病床状況確認表!CG$15)</f>
        <v/>
      </c>
      <c r="CH83" s="99" t="str">
        <f>IF(病床状況確認表!CH97="","",病床状況確認表!CH$15)</f>
        <v/>
      </c>
      <c r="CI83" s="99" t="str">
        <f>IF(病床状況確認表!CI97="","",病床状況確認表!CI$15)</f>
        <v/>
      </c>
      <c r="CJ83" s="99" t="str">
        <f>IF(病床状況確認表!CJ97="","",病床状況確認表!CJ$15)</f>
        <v/>
      </c>
      <c r="CK83" s="99" t="str">
        <f>IF(病床状況確認表!CK97="","",病床状況確認表!CK$15)</f>
        <v/>
      </c>
      <c r="CL83" s="99" t="str">
        <f>IF(病床状況確認表!CL97="","",病床状況確認表!CL$15)</f>
        <v/>
      </c>
      <c r="CM83" s="99" t="str">
        <f>IF(病床状況確認表!CM97="","",病床状況確認表!CM$15)</f>
        <v/>
      </c>
      <c r="CN83" s="99" t="str">
        <f>IF(病床状況確認表!CN97="","",病床状況確認表!CN$15)</f>
        <v/>
      </c>
      <c r="CO83" s="99" t="str">
        <f>IF(病床状況確認表!CO97="","",病床状況確認表!CO$15)</f>
        <v/>
      </c>
      <c r="CP83" s="99" t="str">
        <f>IF(病床状況確認表!CP97="","",病床状況確認表!CP$15)</f>
        <v/>
      </c>
      <c r="CQ83" s="99" t="str">
        <f>IF(病床状況確認表!CQ97="","",病床状況確認表!CQ$15)</f>
        <v/>
      </c>
      <c r="CR83" s="99" t="str">
        <f>IF(病床状況確認表!CR97="","",病床状況確認表!CR$15)</f>
        <v/>
      </c>
      <c r="CS83" s="99" t="str">
        <f>IF(病床状況確認表!CS97="","",病床状況確認表!CS$15)</f>
        <v/>
      </c>
      <c r="CT83" s="99" t="str">
        <f>IF(病床状況確認表!CT97="","",病床状況確認表!CT$15)</f>
        <v/>
      </c>
      <c r="CU83" s="99" t="str">
        <f>IF(病床状況確認表!CU97="","",病床状況確認表!CU$15)</f>
        <v/>
      </c>
      <c r="CV83" s="99" t="str">
        <f>IF(病床状況確認表!CV97="","",病床状況確認表!CV$15)</f>
        <v/>
      </c>
      <c r="CW83" s="99" t="str">
        <f>IF(病床状況確認表!CW97="","",病床状況確認表!CW$15)</f>
        <v/>
      </c>
      <c r="CX83" s="99" t="str">
        <f>IF(病床状況確認表!CX97="","",病床状況確認表!CX$15)</f>
        <v/>
      </c>
      <c r="CY83" s="99" t="str">
        <f>IF(病床状況確認表!CY97="","",病床状況確認表!CY$15)</f>
        <v/>
      </c>
      <c r="CZ83" s="99" t="str">
        <f>IF(病床状況確認表!CZ97="","",病床状況確認表!CZ$15)</f>
        <v/>
      </c>
      <c r="DA83" s="99" t="str">
        <f>IF(病床状況確認表!DA97="","",病床状況確認表!DA$15)</f>
        <v/>
      </c>
      <c r="DB83" s="99" t="str">
        <f>IF(病床状況確認表!DB97="","",病床状況確認表!DB$15)</f>
        <v/>
      </c>
      <c r="DC83" s="99" t="str">
        <f>IF(病床状況確認表!DC97="","",病床状況確認表!DC$15)</f>
        <v/>
      </c>
      <c r="DD83" s="99" t="str">
        <f>IF(病床状況確認表!DD97="","",病床状況確認表!DD$15)</f>
        <v/>
      </c>
      <c r="DE83" s="99" t="str">
        <f>IF(病床状況確認表!DE97="","",病床状況確認表!DE$15)</f>
        <v/>
      </c>
      <c r="DF83" s="99" t="str">
        <f>IF(病床状況確認表!DF97="","",病床状況確認表!DF$15)</f>
        <v/>
      </c>
      <c r="DG83" s="99" t="str">
        <f>IF(病床状況確認表!DG97="","",病床状況確認表!DG$15)</f>
        <v/>
      </c>
      <c r="DH83" s="99" t="str">
        <f>IF(病床状況確認表!DH97="","",病床状況確認表!DH$15)</f>
        <v/>
      </c>
      <c r="DI83" s="99" t="str">
        <f>IF(病床状況確認表!DI97="","",病床状況確認表!DI$15)</f>
        <v/>
      </c>
      <c r="DJ83" s="99" t="str">
        <f>IF(病床状況確認表!DJ97="","",病床状況確認表!DJ$15)</f>
        <v/>
      </c>
      <c r="DK83" s="99" t="str">
        <f>IF(病床状況確認表!DK97="","",病床状況確認表!DK$15)</f>
        <v/>
      </c>
      <c r="DL83" s="99" t="str">
        <f>IF(病床状況確認表!DL97="","",病床状況確認表!DL$15)</f>
        <v/>
      </c>
      <c r="DM83" s="99" t="str">
        <f>IF(病床状況確認表!DM97="","",病床状況確認表!DM$15)</f>
        <v/>
      </c>
      <c r="DN83" s="99" t="str">
        <f>IF(病床状況確認表!DN97="","",病床状況確認表!DN$15)</f>
        <v/>
      </c>
      <c r="DO83" s="99" t="str">
        <f>IF(病床状況確認表!DO97="","",病床状況確認表!DO$15)</f>
        <v/>
      </c>
      <c r="DP83" s="99" t="str">
        <f>IF(病床状況確認表!DP97="","",病床状況確認表!DP$15)</f>
        <v/>
      </c>
      <c r="DQ83" s="99" t="str">
        <f>IF(病床状況確認表!DQ97="","",病床状況確認表!DQ$15)</f>
        <v/>
      </c>
      <c r="DR83" s="99" t="str">
        <f>IF(病床状況確認表!DR97="","",病床状況確認表!DR$15)</f>
        <v/>
      </c>
      <c r="DS83" s="99" t="str">
        <f>IF(病床状況確認表!DS97="","",病床状況確認表!DS$15)</f>
        <v/>
      </c>
      <c r="DT83" s="99" t="str">
        <f>IF(病床状況確認表!DT97="","",病床状況確認表!DT$15)</f>
        <v/>
      </c>
      <c r="DU83" s="99" t="str">
        <f>IF(病床状況確認表!DU97="","",病床状況確認表!DU$15)</f>
        <v/>
      </c>
      <c r="DV83" s="99" t="str">
        <f>IF(病床状況確認表!DV97="","",病床状況確認表!DV$15)</f>
        <v/>
      </c>
      <c r="DW83" s="99" t="str">
        <f>IF(病床状況確認表!DW97="","",病床状況確認表!DW$15)</f>
        <v/>
      </c>
      <c r="DX83" s="99" t="str">
        <f>IF(病床状況確認表!DX97="","",病床状況確認表!DX$15)</f>
        <v/>
      </c>
      <c r="DY83" s="99" t="str">
        <f>IF(病床状況確認表!DY97="","",病床状況確認表!DY$15)</f>
        <v/>
      </c>
      <c r="DZ83" s="99" t="str">
        <f>IF(病床状況確認表!DZ97="","",病床状況確認表!DZ$15)</f>
        <v/>
      </c>
      <c r="EA83" s="99" t="str">
        <f>IF(病床状況確認表!EA97="","",病床状況確認表!EA$15)</f>
        <v/>
      </c>
      <c r="EB83" s="99" t="str">
        <f>IF(病床状況確認表!EB97="","",病床状況確認表!EB$15)</f>
        <v/>
      </c>
      <c r="EC83" s="99" t="str">
        <f>IF(病床状況確認表!EC97="","",病床状況確認表!EC$15)</f>
        <v/>
      </c>
      <c r="ED83" s="99" t="str">
        <f>IF(病床状況確認表!ED97="","",病床状況確認表!ED$15)</f>
        <v/>
      </c>
      <c r="EE83" s="99" t="str">
        <f>IF(病床状況確認表!EE97="","",病床状況確認表!EE$15)</f>
        <v/>
      </c>
      <c r="EF83" s="99" t="str">
        <f>IF(病床状況確認表!EF97="","",病床状況確認表!EF$15)</f>
        <v/>
      </c>
      <c r="EG83" s="99" t="str">
        <f>IF(病床状況確認表!EG97="","",病床状況確認表!EG$15)</f>
        <v/>
      </c>
      <c r="EH83" s="99" t="str">
        <f>IF(病床状況確認表!EH97="","",病床状況確認表!EH$15)</f>
        <v/>
      </c>
      <c r="EI83" s="99" t="str">
        <f>IF(病床状況確認表!EI97="","",病床状況確認表!EI$15)</f>
        <v/>
      </c>
      <c r="EJ83" s="99" t="str">
        <f>IF(病床状況確認表!EJ97="","",病床状況確認表!EJ$15)</f>
        <v/>
      </c>
      <c r="EK83" s="99" t="str">
        <f>IF(病床状況確認表!EK97="","",病床状況確認表!EK$15)</f>
        <v/>
      </c>
      <c r="EL83" s="99" t="str">
        <f>IF(病床状況確認表!EL97="","",病床状況確認表!EL$15)</f>
        <v/>
      </c>
      <c r="EM83" s="99" t="str">
        <f>IF(病床状況確認表!EM97="","",病床状況確認表!EM$15)</f>
        <v/>
      </c>
      <c r="EN83" s="99" t="str">
        <f>IF(病床状況確認表!EN97="","",病床状況確認表!EN$15)</f>
        <v/>
      </c>
      <c r="EO83" s="99" t="str">
        <f>IF(病床状況確認表!EO97="","",病床状況確認表!EO$15)</f>
        <v/>
      </c>
      <c r="EP83" s="99" t="str">
        <f>IF(病床状況確認表!EP97="","",病床状況確認表!EP$15)</f>
        <v/>
      </c>
      <c r="EQ83" s="99" t="str">
        <f>IF(病床状況確認表!EQ97="","",病床状況確認表!EQ$15)</f>
        <v/>
      </c>
      <c r="ER83" s="99" t="str">
        <f>IF(病床状況確認表!ER97="","",病床状況確認表!ER$15)</f>
        <v/>
      </c>
      <c r="ES83" s="99" t="str">
        <f>IF(病床状況確認表!ES97="","",病床状況確認表!ES$15)</f>
        <v/>
      </c>
      <c r="ET83" s="99" t="str">
        <f>IF(病床状況確認表!ET97="","",病床状況確認表!ET$15)</f>
        <v/>
      </c>
      <c r="EU83" s="99" t="str">
        <f>IF(病床状況確認表!EU97="","",病床状況確認表!EU$15)</f>
        <v/>
      </c>
      <c r="EV83" s="99" t="str">
        <f>IF(病床状況確認表!EV97="","",病床状況確認表!EV$15)</f>
        <v/>
      </c>
      <c r="EW83" s="99" t="str">
        <f>IF(病床状況確認表!EW97="","",病床状況確認表!EW$15)</f>
        <v/>
      </c>
      <c r="EX83" s="99" t="str">
        <f>IF(病床状況確認表!EX97="","",病床状況確認表!EX$15)</f>
        <v/>
      </c>
      <c r="EY83" s="99" t="str">
        <f>IF(病床状況確認表!EY97="","",病床状況確認表!EY$15)</f>
        <v/>
      </c>
      <c r="EZ83" s="99" t="str">
        <f>IF(病床状況確認表!EZ97="","",病床状況確認表!EZ$15)</f>
        <v/>
      </c>
      <c r="FA83" s="99" t="str">
        <f>IF(病床状況確認表!FA97="","",病床状況確認表!FA$15)</f>
        <v/>
      </c>
      <c r="FB83" s="99" t="str">
        <f>IF(病床状況確認表!FB97="","",病床状況確認表!FB$15)</f>
        <v/>
      </c>
      <c r="FC83" s="99" t="str">
        <f>IF(病床状況確認表!FC97="","",病床状況確認表!FC$15)</f>
        <v/>
      </c>
      <c r="FD83" s="99" t="str">
        <f>IF(病床状況確認表!FD97="","",病床状況確認表!FD$15)</f>
        <v/>
      </c>
      <c r="FE83" s="99" t="str">
        <f>IF(病床状況確認表!FE97="","",病床状況確認表!FE$15)</f>
        <v/>
      </c>
      <c r="FF83" s="99" t="str">
        <f>IF(病床状況確認表!FF97="","",病床状況確認表!FF$15)</f>
        <v/>
      </c>
      <c r="FG83" s="99" t="str">
        <f>IF(病床状況確認表!FG97="","",病床状況確認表!FG$15)</f>
        <v/>
      </c>
      <c r="FH83" s="99" t="str">
        <f>IF(病床状況確認表!FH97="","",病床状況確認表!FH$15)</f>
        <v/>
      </c>
      <c r="FI83" s="99" t="str">
        <f>IF(病床状況確認表!FI97="","",病床状況確認表!FI$15)</f>
        <v/>
      </c>
      <c r="FJ83" s="99" t="str">
        <f>IF(病床状況確認表!FJ97="","",病床状況確認表!FJ$15)</f>
        <v/>
      </c>
      <c r="FK83" s="99" t="str">
        <f>IF(病床状況確認表!FK97="","",病床状況確認表!FK$15)</f>
        <v/>
      </c>
      <c r="FL83" s="99" t="str">
        <f>IF(病床状況確認表!FL97="","",病床状況確認表!FL$15)</f>
        <v/>
      </c>
      <c r="FM83" s="99" t="str">
        <f>IF(病床状況確認表!FM97="","",病床状況確認表!FM$15)</f>
        <v/>
      </c>
      <c r="FN83" s="99" t="str">
        <f>IF(病床状況確認表!FN97="","",病床状況確認表!FN$15)</f>
        <v/>
      </c>
      <c r="FO83" s="99" t="str">
        <f>IF(病床状況確認表!FO97="","",病床状況確認表!FO$15)</f>
        <v/>
      </c>
      <c r="FP83" s="99" t="str">
        <f>IF(病床状況確認表!FP97="","",病床状況確認表!FP$15)</f>
        <v/>
      </c>
      <c r="FQ83" s="99" t="str">
        <f>IF(病床状況確認表!FQ97="","",病床状況確認表!FQ$15)</f>
        <v/>
      </c>
      <c r="FR83" s="99" t="str">
        <f>IF(病床状況確認表!FR97="","",病床状況確認表!FR$15)</f>
        <v/>
      </c>
      <c r="FS83" s="99" t="str">
        <f>IF(病床状況確認表!FS97="","",病床状況確認表!FS$15)</f>
        <v/>
      </c>
      <c r="FT83" s="99" t="str">
        <f>IF(病床状況確認表!FT97="","",病床状況確認表!FT$15)</f>
        <v/>
      </c>
      <c r="FU83" s="99" t="str">
        <f>IF(病床状況確認表!FU97="","",病床状況確認表!FU$15)</f>
        <v/>
      </c>
      <c r="FV83" s="99" t="str">
        <f>IF(病床状況確認表!FV97="","",病床状況確認表!FV$15)</f>
        <v/>
      </c>
      <c r="FW83" s="99" t="str">
        <f>IF(病床状況確認表!FW97="","",病床状況確認表!FW$15)</f>
        <v/>
      </c>
      <c r="FX83" s="99" t="str">
        <f>IF(病床状況確認表!FX97="","",病床状況確認表!FX$15)</f>
        <v/>
      </c>
      <c r="FY83" s="99" t="str">
        <f>IF(病床状況確認表!FY97="","",病床状況確認表!FY$15)</f>
        <v/>
      </c>
      <c r="FZ83" s="99" t="str">
        <f>IF(病床状況確認表!FZ97="","",病床状況確認表!FZ$15)</f>
        <v/>
      </c>
      <c r="GA83" s="99" t="str">
        <f>IF(病床状況確認表!GA97="","",病床状況確認表!GA$15)</f>
        <v/>
      </c>
      <c r="GB83" s="99" t="str">
        <f>IF(病床状況確認表!GB97="","",病床状況確認表!GB$15)</f>
        <v/>
      </c>
      <c r="GC83" s="99" t="str">
        <f>IF(病床状況確認表!GC97="","",病床状況確認表!GC$15)</f>
        <v/>
      </c>
      <c r="GD83" s="99" t="str">
        <f>IF(病床状況確認表!GD97="","",病床状況確認表!GD$15)</f>
        <v/>
      </c>
      <c r="GE83" s="99" t="str">
        <f>IF(病床状況確認表!GE97="","",病床状況確認表!GE$15)</f>
        <v/>
      </c>
      <c r="GF83" s="27" t="str">
        <f t="shared" si="165"/>
        <v/>
      </c>
      <c r="GG83" s="12">
        <f t="shared" si="166"/>
        <v>0</v>
      </c>
      <c r="GH83" s="12">
        <f t="shared" si="167"/>
        <v>0</v>
      </c>
      <c r="GI83" s="45">
        <f>IFERROR(VLOOKUP(AT$3&amp;C83&amp;D83,データ!D:E,2,0),0)</f>
        <v>0</v>
      </c>
      <c r="GJ83" s="45">
        <f t="shared" si="163"/>
        <v>0</v>
      </c>
      <c r="GK83" s="1">
        <f t="shared" si="168"/>
        <v>0</v>
      </c>
      <c r="GL83" s="1" t="str">
        <f t="shared" si="164"/>
        <v/>
      </c>
    </row>
    <row r="84" spans="1:194">
      <c r="A84" s="1" t="str">
        <f>IF(GL84="","",MAX($A$6:A83)+1)</f>
        <v/>
      </c>
      <c r="B84" s="27"/>
      <c r="C84" s="6"/>
      <c r="D84" s="6"/>
      <c r="E84" s="97" t="str">
        <f>IF(病床状況確認表!E98="","",病床状況確認表!E$15)</f>
        <v/>
      </c>
      <c r="F84" s="98" t="str">
        <f>IF(病床状況確認表!F98="","",病床状況確認表!F$15)</f>
        <v/>
      </c>
      <c r="G84" s="98" t="str">
        <f>IF(病床状況確認表!G98="","",病床状況確認表!G$15)</f>
        <v/>
      </c>
      <c r="H84" s="98" t="str">
        <f>IF(病床状況確認表!H98="","",病床状況確認表!H$15)</f>
        <v/>
      </c>
      <c r="I84" s="98" t="str">
        <f>IF(病床状況確認表!I98="","",病床状況確認表!I$15)</f>
        <v/>
      </c>
      <c r="J84" s="98" t="str">
        <f>IF(病床状況確認表!J98="","",病床状況確認表!J$15)</f>
        <v/>
      </c>
      <c r="K84" s="98" t="str">
        <f>IF(病床状況確認表!K98="","",病床状況確認表!K$15)</f>
        <v/>
      </c>
      <c r="L84" s="98" t="str">
        <f>IF(病床状況確認表!L98="","",病床状況確認表!L$15)</f>
        <v/>
      </c>
      <c r="M84" s="98" t="str">
        <f>IF(病床状況確認表!M98="","",病床状況確認表!M$15)</f>
        <v/>
      </c>
      <c r="N84" s="98" t="str">
        <f>IF(病床状況確認表!N98="","",病床状況確認表!N$15)</f>
        <v/>
      </c>
      <c r="O84" s="98" t="str">
        <f>IF(病床状況確認表!O98="","",病床状況確認表!O$15)</f>
        <v/>
      </c>
      <c r="P84" s="98" t="str">
        <f>IF(病床状況確認表!P98="","",病床状況確認表!P$15)</f>
        <v/>
      </c>
      <c r="Q84" s="98" t="str">
        <f>IF(病床状況確認表!Q98="","",病床状況確認表!Q$15)</f>
        <v/>
      </c>
      <c r="R84" s="98" t="str">
        <f>IF(病床状況確認表!R98="","",病床状況確認表!R$15)</f>
        <v/>
      </c>
      <c r="S84" s="98" t="str">
        <f>IF(病床状況確認表!S98="","",病床状況確認表!S$15)</f>
        <v/>
      </c>
      <c r="T84" s="98" t="str">
        <f>IF(病床状況確認表!T98="","",病床状況確認表!T$15)</f>
        <v/>
      </c>
      <c r="U84" s="98" t="str">
        <f>IF(病床状況確認表!U98="","",病床状況確認表!U$15)</f>
        <v/>
      </c>
      <c r="V84" s="98" t="str">
        <f>IF(病床状況確認表!V98="","",病床状況確認表!V$15)</f>
        <v/>
      </c>
      <c r="W84" s="98" t="str">
        <f>IF(病床状況確認表!W98="","",病床状況確認表!W$15)</f>
        <v/>
      </c>
      <c r="X84" s="98" t="str">
        <f>IF(病床状況確認表!X98="","",病床状況確認表!X$15)</f>
        <v/>
      </c>
      <c r="Y84" s="98" t="str">
        <f>IF(病床状況確認表!Y98="","",病床状況確認表!Y$15)</f>
        <v/>
      </c>
      <c r="Z84" s="98" t="str">
        <f>IF(病床状況確認表!Z98="","",病床状況確認表!Z$15)</f>
        <v/>
      </c>
      <c r="AA84" s="98" t="str">
        <f>IF(病床状況確認表!AA98="","",病床状況確認表!AA$15)</f>
        <v/>
      </c>
      <c r="AB84" s="98" t="str">
        <f>IF(病床状況確認表!AB98="","",病床状況確認表!AB$15)</f>
        <v/>
      </c>
      <c r="AC84" s="98" t="str">
        <f>IF(病床状況確認表!AC98="","",病床状況確認表!AC$15)</f>
        <v/>
      </c>
      <c r="AD84" s="98" t="str">
        <f>IF(病床状況確認表!AD98="","",病床状況確認表!AD$15)</f>
        <v/>
      </c>
      <c r="AE84" s="98" t="str">
        <f>IF(病床状況確認表!AE98="","",病床状況確認表!AE$15)</f>
        <v/>
      </c>
      <c r="AF84" s="98" t="str">
        <f>IF(病床状況確認表!AF98="","",病床状況確認表!AF$15)</f>
        <v/>
      </c>
      <c r="AG84" s="98" t="str">
        <f>IF(病床状況確認表!AG98="","",病床状況確認表!AG$15)</f>
        <v/>
      </c>
      <c r="AH84" s="98" t="str">
        <f>IF(病床状況確認表!AH98="","",病床状況確認表!AH$15)</f>
        <v/>
      </c>
      <c r="AI84" s="98" t="str">
        <f>IF(病床状況確認表!AI98="","",病床状況確認表!AI$15)</f>
        <v/>
      </c>
      <c r="AJ84" s="99" t="str">
        <f>IF(病床状況確認表!AJ98="","",病床状況確認表!AJ$15)</f>
        <v/>
      </c>
      <c r="AK84" s="99" t="str">
        <f>IF(病床状況確認表!AK98="","",病床状況確認表!AK$15)</f>
        <v/>
      </c>
      <c r="AL84" s="99" t="str">
        <f>IF(病床状況確認表!AL98="","",病床状況確認表!AL$15)</f>
        <v/>
      </c>
      <c r="AM84" s="99" t="str">
        <f>IF(病床状況確認表!AM98="","",病床状況確認表!AM$15)</f>
        <v/>
      </c>
      <c r="AN84" s="99" t="str">
        <f>IF(病床状況確認表!AN98="","",病床状況確認表!AN$15)</f>
        <v/>
      </c>
      <c r="AO84" s="99" t="str">
        <f>IF(病床状況確認表!AO98="","",病床状況確認表!AO$15)</f>
        <v/>
      </c>
      <c r="AP84" s="99" t="str">
        <f>IF(病床状況確認表!AP98="","",病床状況確認表!AP$15)</f>
        <v/>
      </c>
      <c r="AQ84" s="99" t="str">
        <f>IF(病床状況確認表!AQ98="","",病床状況確認表!AQ$15)</f>
        <v/>
      </c>
      <c r="AR84" s="99" t="str">
        <f>IF(病床状況確認表!AR98="","",病床状況確認表!AR$15)</f>
        <v/>
      </c>
      <c r="AS84" s="99" t="str">
        <f>IF(病床状況確認表!AS98="","",病床状況確認表!AS$15)</f>
        <v/>
      </c>
      <c r="AT84" s="99" t="str">
        <f>IF(病床状況確認表!AT98="","",病床状況確認表!AT$15)</f>
        <v/>
      </c>
      <c r="AU84" s="99" t="str">
        <f>IF(病床状況確認表!AU98="","",病床状況確認表!AU$15)</f>
        <v/>
      </c>
      <c r="AV84" s="99" t="str">
        <f>IF(病床状況確認表!AV98="","",病床状況確認表!AV$15)</f>
        <v/>
      </c>
      <c r="AW84" s="99" t="str">
        <f>IF(病床状況確認表!AW98="","",病床状況確認表!AW$15)</f>
        <v/>
      </c>
      <c r="AX84" s="99" t="str">
        <f>IF(病床状況確認表!AX98="","",病床状況確認表!AX$15)</f>
        <v/>
      </c>
      <c r="AY84" s="99" t="str">
        <f>IF(病床状況確認表!AY98="","",病床状況確認表!AY$15)</f>
        <v/>
      </c>
      <c r="AZ84" s="99" t="str">
        <f>IF(病床状況確認表!AZ98="","",病床状況確認表!AZ$15)</f>
        <v/>
      </c>
      <c r="BA84" s="99" t="str">
        <f>IF(病床状況確認表!BA98="","",病床状況確認表!BA$15)</f>
        <v/>
      </c>
      <c r="BB84" s="99" t="str">
        <f>IF(病床状況確認表!BB98="","",病床状況確認表!BB$15)</f>
        <v/>
      </c>
      <c r="BC84" s="99" t="str">
        <f>IF(病床状況確認表!BC98="","",病床状況確認表!BC$15)</f>
        <v/>
      </c>
      <c r="BD84" s="99" t="str">
        <f>IF(病床状況確認表!BD98="","",病床状況確認表!BD$15)</f>
        <v/>
      </c>
      <c r="BE84" s="99" t="str">
        <f>IF(病床状況確認表!BE98="","",病床状況確認表!BE$15)</f>
        <v/>
      </c>
      <c r="BF84" s="99" t="str">
        <f>IF(病床状況確認表!BF98="","",病床状況確認表!BF$15)</f>
        <v/>
      </c>
      <c r="BG84" s="99" t="str">
        <f>IF(病床状況確認表!BG98="","",病床状況確認表!BG$15)</f>
        <v/>
      </c>
      <c r="BH84" s="99" t="str">
        <f>IF(病床状況確認表!BH98="","",病床状況確認表!BH$15)</f>
        <v/>
      </c>
      <c r="BI84" s="99" t="str">
        <f>IF(病床状況確認表!BI98="","",病床状況確認表!BI$15)</f>
        <v/>
      </c>
      <c r="BJ84" s="99" t="str">
        <f>IF(病床状況確認表!BJ98="","",病床状況確認表!BJ$15)</f>
        <v/>
      </c>
      <c r="BK84" s="99" t="str">
        <f>IF(病床状況確認表!BK98="","",病床状況確認表!BK$15)</f>
        <v/>
      </c>
      <c r="BL84" s="99" t="str">
        <f>IF(病床状況確認表!BL98="","",病床状況確認表!BL$15)</f>
        <v/>
      </c>
      <c r="BM84" s="99" t="str">
        <f>IF(病床状況確認表!BM98="","",病床状況確認表!BM$15)</f>
        <v/>
      </c>
      <c r="BN84" s="99" t="str">
        <f>IF(病床状況確認表!BN98="","",病床状況確認表!BN$15)</f>
        <v/>
      </c>
      <c r="BO84" s="99" t="str">
        <f>IF(病床状況確認表!BO98="","",病床状況確認表!BO$15)</f>
        <v/>
      </c>
      <c r="BP84" s="99" t="str">
        <f>IF(病床状況確認表!BP98="","",病床状況確認表!BP$15)</f>
        <v/>
      </c>
      <c r="BQ84" s="99" t="str">
        <f>IF(病床状況確認表!BQ98="","",病床状況確認表!BQ$15)</f>
        <v/>
      </c>
      <c r="BR84" s="99" t="str">
        <f>IF(病床状況確認表!BR98="","",病床状況確認表!BR$15)</f>
        <v/>
      </c>
      <c r="BS84" s="99" t="str">
        <f>IF(病床状況確認表!BS98="","",病床状況確認表!BS$15)</f>
        <v/>
      </c>
      <c r="BT84" s="99" t="str">
        <f>IF(病床状況確認表!BT98="","",病床状況確認表!BT$15)</f>
        <v/>
      </c>
      <c r="BU84" s="99" t="str">
        <f>IF(病床状況確認表!BU98="","",病床状況確認表!BU$15)</f>
        <v/>
      </c>
      <c r="BV84" s="99" t="str">
        <f>IF(病床状況確認表!BV98="","",病床状況確認表!BV$15)</f>
        <v/>
      </c>
      <c r="BW84" s="99" t="str">
        <f>IF(病床状況確認表!BW98="","",病床状況確認表!BW$15)</f>
        <v/>
      </c>
      <c r="BX84" s="99" t="str">
        <f>IF(病床状況確認表!BX98="","",病床状況確認表!BX$15)</f>
        <v/>
      </c>
      <c r="BY84" s="99" t="str">
        <f>IF(病床状況確認表!BY98="","",病床状況確認表!BY$15)</f>
        <v/>
      </c>
      <c r="BZ84" s="99" t="str">
        <f>IF(病床状況確認表!BZ98="","",病床状況確認表!BZ$15)</f>
        <v/>
      </c>
      <c r="CA84" s="99" t="str">
        <f>IF(病床状況確認表!CA98="","",病床状況確認表!CA$15)</f>
        <v/>
      </c>
      <c r="CB84" s="99" t="str">
        <f>IF(病床状況確認表!CB98="","",病床状況確認表!CB$15)</f>
        <v/>
      </c>
      <c r="CC84" s="99" t="str">
        <f>IF(病床状況確認表!CC98="","",病床状況確認表!CC$15)</f>
        <v/>
      </c>
      <c r="CD84" s="99" t="str">
        <f>IF(病床状況確認表!CD98="","",病床状況確認表!CD$15)</f>
        <v/>
      </c>
      <c r="CE84" s="99" t="str">
        <f>IF(病床状況確認表!CE98="","",病床状況確認表!CE$15)</f>
        <v/>
      </c>
      <c r="CF84" s="99" t="str">
        <f>IF(病床状況確認表!CF98="","",病床状況確認表!CF$15)</f>
        <v/>
      </c>
      <c r="CG84" s="99" t="str">
        <f>IF(病床状況確認表!CG98="","",病床状況確認表!CG$15)</f>
        <v/>
      </c>
      <c r="CH84" s="99" t="str">
        <f>IF(病床状況確認表!CH98="","",病床状況確認表!CH$15)</f>
        <v/>
      </c>
      <c r="CI84" s="99" t="str">
        <f>IF(病床状況確認表!CI98="","",病床状況確認表!CI$15)</f>
        <v/>
      </c>
      <c r="CJ84" s="99" t="str">
        <f>IF(病床状況確認表!CJ98="","",病床状況確認表!CJ$15)</f>
        <v/>
      </c>
      <c r="CK84" s="99" t="str">
        <f>IF(病床状況確認表!CK98="","",病床状況確認表!CK$15)</f>
        <v/>
      </c>
      <c r="CL84" s="99" t="str">
        <f>IF(病床状況確認表!CL98="","",病床状況確認表!CL$15)</f>
        <v/>
      </c>
      <c r="CM84" s="99" t="str">
        <f>IF(病床状況確認表!CM98="","",病床状況確認表!CM$15)</f>
        <v/>
      </c>
      <c r="CN84" s="99" t="str">
        <f>IF(病床状況確認表!CN98="","",病床状況確認表!CN$15)</f>
        <v/>
      </c>
      <c r="CO84" s="99" t="str">
        <f>IF(病床状況確認表!CO98="","",病床状況確認表!CO$15)</f>
        <v/>
      </c>
      <c r="CP84" s="99" t="str">
        <f>IF(病床状況確認表!CP98="","",病床状況確認表!CP$15)</f>
        <v/>
      </c>
      <c r="CQ84" s="99" t="str">
        <f>IF(病床状況確認表!CQ98="","",病床状況確認表!CQ$15)</f>
        <v/>
      </c>
      <c r="CR84" s="99" t="str">
        <f>IF(病床状況確認表!CR98="","",病床状況確認表!CR$15)</f>
        <v/>
      </c>
      <c r="CS84" s="99" t="str">
        <f>IF(病床状況確認表!CS98="","",病床状況確認表!CS$15)</f>
        <v/>
      </c>
      <c r="CT84" s="99" t="str">
        <f>IF(病床状況確認表!CT98="","",病床状況確認表!CT$15)</f>
        <v/>
      </c>
      <c r="CU84" s="99" t="str">
        <f>IF(病床状況確認表!CU98="","",病床状況確認表!CU$15)</f>
        <v/>
      </c>
      <c r="CV84" s="99" t="str">
        <f>IF(病床状況確認表!CV98="","",病床状況確認表!CV$15)</f>
        <v/>
      </c>
      <c r="CW84" s="99" t="str">
        <f>IF(病床状況確認表!CW98="","",病床状況確認表!CW$15)</f>
        <v/>
      </c>
      <c r="CX84" s="99" t="str">
        <f>IF(病床状況確認表!CX98="","",病床状況確認表!CX$15)</f>
        <v/>
      </c>
      <c r="CY84" s="99" t="str">
        <f>IF(病床状況確認表!CY98="","",病床状況確認表!CY$15)</f>
        <v/>
      </c>
      <c r="CZ84" s="99" t="str">
        <f>IF(病床状況確認表!CZ98="","",病床状況確認表!CZ$15)</f>
        <v/>
      </c>
      <c r="DA84" s="99" t="str">
        <f>IF(病床状況確認表!DA98="","",病床状況確認表!DA$15)</f>
        <v/>
      </c>
      <c r="DB84" s="99" t="str">
        <f>IF(病床状況確認表!DB98="","",病床状況確認表!DB$15)</f>
        <v/>
      </c>
      <c r="DC84" s="99" t="str">
        <f>IF(病床状況確認表!DC98="","",病床状況確認表!DC$15)</f>
        <v/>
      </c>
      <c r="DD84" s="99" t="str">
        <f>IF(病床状況確認表!DD98="","",病床状況確認表!DD$15)</f>
        <v/>
      </c>
      <c r="DE84" s="99" t="str">
        <f>IF(病床状況確認表!DE98="","",病床状況確認表!DE$15)</f>
        <v/>
      </c>
      <c r="DF84" s="99" t="str">
        <f>IF(病床状況確認表!DF98="","",病床状況確認表!DF$15)</f>
        <v/>
      </c>
      <c r="DG84" s="99" t="str">
        <f>IF(病床状況確認表!DG98="","",病床状況確認表!DG$15)</f>
        <v/>
      </c>
      <c r="DH84" s="99" t="str">
        <f>IF(病床状況確認表!DH98="","",病床状況確認表!DH$15)</f>
        <v/>
      </c>
      <c r="DI84" s="99" t="str">
        <f>IF(病床状況確認表!DI98="","",病床状況確認表!DI$15)</f>
        <v/>
      </c>
      <c r="DJ84" s="99" t="str">
        <f>IF(病床状況確認表!DJ98="","",病床状況確認表!DJ$15)</f>
        <v/>
      </c>
      <c r="DK84" s="99" t="str">
        <f>IF(病床状況確認表!DK98="","",病床状況確認表!DK$15)</f>
        <v/>
      </c>
      <c r="DL84" s="99" t="str">
        <f>IF(病床状況確認表!DL98="","",病床状況確認表!DL$15)</f>
        <v/>
      </c>
      <c r="DM84" s="99" t="str">
        <f>IF(病床状況確認表!DM98="","",病床状況確認表!DM$15)</f>
        <v/>
      </c>
      <c r="DN84" s="99" t="str">
        <f>IF(病床状況確認表!DN98="","",病床状況確認表!DN$15)</f>
        <v/>
      </c>
      <c r="DO84" s="99" t="str">
        <f>IF(病床状況確認表!DO98="","",病床状況確認表!DO$15)</f>
        <v/>
      </c>
      <c r="DP84" s="99" t="str">
        <f>IF(病床状況確認表!DP98="","",病床状況確認表!DP$15)</f>
        <v/>
      </c>
      <c r="DQ84" s="99" t="str">
        <f>IF(病床状況確認表!DQ98="","",病床状況確認表!DQ$15)</f>
        <v/>
      </c>
      <c r="DR84" s="99" t="str">
        <f>IF(病床状況確認表!DR98="","",病床状況確認表!DR$15)</f>
        <v/>
      </c>
      <c r="DS84" s="99" t="str">
        <f>IF(病床状況確認表!DS98="","",病床状況確認表!DS$15)</f>
        <v/>
      </c>
      <c r="DT84" s="99" t="str">
        <f>IF(病床状況確認表!DT98="","",病床状況確認表!DT$15)</f>
        <v/>
      </c>
      <c r="DU84" s="99" t="str">
        <f>IF(病床状況確認表!DU98="","",病床状況確認表!DU$15)</f>
        <v/>
      </c>
      <c r="DV84" s="99" t="str">
        <f>IF(病床状況確認表!DV98="","",病床状況確認表!DV$15)</f>
        <v/>
      </c>
      <c r="DW84" s="99" t="str">
        <f>IF(病床状況確認表!DW98="","",病床状況確認表!DW$15)</f>
        <v/>
      </c>
      <c r="DX84" s="99" t="str">
        <f>IF(病床状況確認表!DX98="","",病床状況確認表!DX$15)</f>
        <v/>
      </c>
      <c r="DY84" s="99" t="str">
        <f>IF(病床状況確認表!DY98="","",病床状況確認表!DY$15)</f>
        <v/>
      </c>
      <c r="DZ84" s="99" t="str">
        <f>IF(病床状況確認表!DZ98="","",病床状況確認表!DZ$15)</f>
        <v/>
      </c>
      <c r="EA84" s="99" t="str">
        <f>IF(病床状況確認表!EA98="","",病床状況確認表!EA$15)</f>
        <v/>
      </c>
      <c r="EB84" s="99" t="str">
        <f>IF(病床状況確認表!EB98="","",病床状況確認表!EB$15)</f>
        <v/>
      </c>
      <c r="EC84" s="99" t="str">
        <f>IF(病床状況確認表!EC98="","",病床状況確認表!EC$15)</f>
        <v/>
      </c>
      <c r="ED84" s="99" t="str">
        <f>IF(病床状況確認表!ED98="","",病床状況確認表!ED$15)</f>
        <v/>
      </c>
      <c r="EE84" s="99" t="str">
        <f>IF(病床状況確認表!EE98="","",病床状況確認表!EE$15)</f>
        <v/>
      </c>
      <c r="EF84" s="99" t="str">
        <f>IF(病床状況確認表!EF98="","",病床状況確認表!EF$15)</f>
        <v/>
      </c>
      <c r="EG84" s="99" t="str">
        <f>IF(病床状況確認表!EG98="","",病床状況確認表!EG$15)</f>
        <v/>
      </c>
      <c r="EH84" s="99" t="str">
        <f>IF(病床状況確認表!EH98="","",病床状況確認表!EH$15)</f>
        <v/>
      </c>
      <c r="EI84" s="99" t="str">
        <f>IF(病床状況確認表!EI98="","",病床状況確認表!EI$15)</f>
        <v/>
      </c>
      <c r="EJ84" s="99" t="str">
        <f>IF(病床状況確認表!EJ98="","",病床状況確認表!EJ$15)</f>
        <v/>
      </c>
      <c r="EK84" s="99" t="str">
        <f>IF(病床状況確認表!EK98="","",病床状況確認表!EK$15)</f>
        <v/>
      </c>
      <c r="EL84" s="99" t="str">
        <f>IF(病床状況確認表!EL98="","",病床状況確認表!EL$15)</f>
        <v/>
      </c>
      <c r="EM84" s="99" t="str">
        <f>IF(病床状況確認表!EM98="","",病床状況確認表!EM$15)</f>
        <v/>
      </c>
      <c r="EN84" s="99" t="str">
        <f>IF(病床状況確認表!EN98="","",病床状況確認表!EN$15)</f>
        <v/>
      </c>
      <c r="EO84" s="99" t="str">
        <f>IF(病床状況確認表!EO98="","",病床状況確認表!EO$15)</f>
        <v/>
      </c>
      <c r="EP84" s="99" t="str">
        <f>IF(病床状況確認表!EP98="","",病床状況確認表!EP$15)</f>
        <v/>
      </c>
      <c r="EQ84" s="99" t="str">
        <f>IF(病床状況確認表!EQ98="","",病床状況確認表!EQ$15)</f>
        <v/>
      </c>
      <c r="ER84" s="99" t="str">
        <f>IF(病床状況確認表!ER98="","",病床状況確認表!ER$15)</f>
        <v/>
      </c>
      <c r="ES84" s="99" t="str">
        <f>IF(病床状況確認表!ES98="","",病床状況確認表!ES$15)</f>
        <v/>
      </c>
      <c r="ET84" s="99" t="str">
        <f>IF(病床状況確認表!ET98="","",病床状況確認表!ET$15)</f>
        <v/>
      </c>
      <c r="EU84" s="99" t="str">
        <f>IF(病床状況確認表!EU98="","",病床状況確認表!EU$15)</f>
        <v/>
      </c>
      <c r="EV84" s="99" t="str">
        <f>IF(病床状況確認表!EV98="","",病床状況確認表!EV$15)</f>
        <v/>
      </c>
      <c r="EW84" s="99" t="str">
        <f>IF(病床状況確認表!EW98="","",病床状況確認表!EW$15)</f>
        <v/>
      </c>
      <c r="EX84" s="99" t="str">
        <f>IF(病床状況確認表!EX98="","",病床状況確認表!EX$15)</f>
        <v/>
      </c>
      <c r="EY84" s="99" t="str">
        <f>IF(病床状況確認表!EY98="","",病床状況確認表!EY$15)</f>
        <v/>
      </c>
      <c r="EZ84" s="99" t="str">
        <f>IF(病床状況確認表!EZ98="","",病床状況確認表!EZ$15)</f>
        <v/>
      </c>
      <c r="FA84" s="99" t="str">
        <f>IF(病床状況確認表!FA98="","",病床状況確認表!FA$15)</f>
        <v/>
      </c>
      <c r="FB84" s="99" t="str">
        <f>IF(病床状況確認表!FB98="","",病床状況確認表!FB$15)</f>
        <v/>
      </c>
      <c r="FC84" s="99" t="str">
        <f>IF(病床状況確認表!FC98="","",病床状況確認表!FC$15)</f>
        <v/>
      </c>
      <c r="FD84" s="99" t="str">
        <f>IF(病床状況確認表!FD98="","",病床状況確認表!FD$15)</f>
        <v/>
      </c>
      <c r="FE84" s="99" t="str">
        <f>IF(病床状況確認表!FE98="","",病床状況確認表!FE$15)</f>
        <v/>
      </c>
      <c r="FF84" s="99" t="str">
        <f>IF(病床状況確認表!FF98="","",病床状況確認表!FF$15)</f>
        <v/>
      </c>
      <c r="FG84" s="99" t="str">
        <f>IF(病床状況確認表!FG98="","",病床状況確認表!FG$15)</f>
        <v/>
      </c>
      <c r="FH84" s="99" t="str">
        <f>IF(病床状況確認表!FH98="","",病床状況確認表!FH$15)</f>
        <v/>
      </c>
      <c r="FI84" s="99" t="str">
        <f>IF(病床状況確認表!FI98="","",病床状況確認表!FI$15)</f>
        <v/>
      </c>
      <c r="FJ84" s="99" t="str">
        <f>IF(病床状況確認表!FJ98="","",病床状況確認表!FJ$15)</f>
        <v/>
      </c>
      <c r="FK84" s="99" t="str">
        <f>IF(病床状況確認表!FK98="","",病床状況確認表!FK$15)</f>
        <v/>
      </c>
      <c r="FL84" s="99" t="str">
        <f>IF(病床状況確認表!FL98="","",病床状況確認表!FL$15)</f>
        <v/>
      </c>
      <c r="FM84" s="99" t="str">
        <f>IF(病床状況確認表!FM98="","",病床状況確認表!FM$15)</f>
        <v/>
      </c>
      <c r="FN84" s="99" t="str">
        <f>IF(病床状況確認表!FN98="","",病床状況確認表!FN$15)</f>
        <v/>
      </c>
      <c r="FO84" s="99" t="str">
        <f>IF(病床状況確認表!FO98="","",病床状況確認表!FO$15)</f>
        <v/>
      </c>
      <c r="FP84" s="99" t="str">
        <f>IF(病床状況確認表!FP98="","",病床状況確認表!FP$15)</f>
        <v/>
      </c>
      <c r="FQ84" s="99" t="str">
        <f>IF(病床状況確認表!FQ98="","",病床状況確認表!FQ$15)</f>
        <v/>
      </c>
      <c r="FR84" s="99" t="str">
        <f>IF(病床状況確認表!FR98="","",病床状況確認表!FR$15)</f>
        <v/>
      </c>
      <c r="FS84" s="99" t="str">
        <f>IF(病床状況確認表!FS98="","",病床状況確認表!FS$15)</f>
        <v/>
      </c>
      <c r="FT84" s="99" t="str">
        <f>IF(病床状況確認表!FT98="","",病床状況確認表!FT$15)</f>
        <v/>
      </c>
      <c r="FU84" s="99" t="str">
        <f>IF(病床状況確認表!FU98="","",病床状況確認表!FU$15)</f>
        <v/>
      </c>
      <c r="FV84" s="99" t="str">
        <f>IF(病床状況確認表!FV98="","",病床状況確認表!FV$15)</f>
        <v/>
      </c>
      <c r="FW84" s="99" t="str">
        <f>IF(病床状況確認表!FW98="","",病床状況確認表!FW$15)</f>
        <v/>
      </c>
      <c r="FX84" s="99" t="str">
        <f>IF(病床状況確認表!FX98="","",病床状況確認表!FX$15)</f>
        <v/>
      </c>
      <c r="FY84" s="99" t="str">
        <f>IF(病床状況確認表!FY98="","",病床状況確認表!FY$15)</f>
        <v/>
      </c>
      <c r="FZ84" s="99" t="str">
        <f>IF(病床状況確認表!FZ98="","",病床状況確認表!FZ$15)</f>
        <v/>
      </c>
      <c r="GA84" s="99" t="str">
        <f>IF(病床状況確認表!GA98="","",病床状況確認表!GA$15)</f>
        <v/>
      </c>
      <c r="GB84" s="99" t="str">
        <f>IF(病床状況確認表!GB98="","",病床状況確認表!GB$15)</f>
        <v/>
      </c>
      <c r="GC84" s="99" t="str">
        <f>IF(病床状況確認表!GC98="","",病床状況確認表!GC$15)</f>
        <v/>
      </c>
      <c r="GD84" s="99" t="str">
        <f>IF(病床状況確認表!GD98="","",病床状況確認表!GD$15)</f>
        <v/>
      </c>
      <c r="GE84" s="99" t="str">
        <f>IF(病床状況確認表!GE98="","",病床状況確認表!GE$15)</f>
        <v/>
      </c>
      <c r="GF84" s="27" t="str">
        <f t="shared" si="165"/>
        <v/>
      </c>
      <c r="GG84" s="12">
        <f t="shared" si="166"/>
        <v>0</v>
      </c>
      <c r="GH84" s="12">
        <f t="shared" si="167"/>
        <v>0</v>
      </c>
      <c r="GI84" s="45">
        <f>IFERROR(VLOOKUP(AT$3&amp;C84&amp;D84,データ!D:E,2,0),0)</f>
        <v>0</v>
      </c>
      <c r="GJ84" s="45">
        <f t="shared" si="163"/>
        <v>0</v>
      </c>
      <c r="GK84" s="1">
        <f t="shared" si="168"/>
        <v>0</v>
      </c>
      <c r="GL84" s="1" t="str">
        <f t="shared" si="164"/>
        <v/>
      </c>
    </row>
    <row r="85" spans="1:194">
      <c r="A85" s="1" t="str">
        <f>IF(GL85="","",MAX($A$6:A84)+1)</f>
        <v/>
      </c>
      <c r="B85" s="27"/>
      <c r="C85" s="6"/>
      <c r="D85" s="6"/>
      <c r="E85" s="97" t="str">
        <f>IF(病床状況確認表!E99="","",病床状況確認表!E$15)</f>
        <v/>
      </c>
      <c r="F85" s="98" t="str">
        <f>IF(病床状況確認表!F99="","",病床状況確認表!F$15)</f>
        <v/>
      </c>
      <c r="G85" s="98" t="str">
        <f>IF(病床状況確認表!G99="","",病床状況確認表!G$15)</f>
        <v/>
      </c>
      <c r="H85" s="98" t="str">
        <f>IF(病床状況確認表!H99="","",病床状況確認表!H$15)</f>
        <v/>
      </c>
      <c r="I85" s="98" t="str">
        <f>IF(病床状況確認表!I99="","",病床状況確認表!I$15)</f>
        <v/>
      </c>
      <c r="J85" s="98" t="str">
        <f>IF(病床状況確認表!J99="","",病床状況確認表!J$15)</f>
        <v/>
      </c>
      <c r="K85" s="98" t="str">
        <f>IF(病床状況確認表!K99="","",病床状況確認表!K$15)</f>
        <v/>
      </c>
      <c r="L85" s="98" t="str">
        <f>IF(病床状況確認表!L99="","",病床状況確認表!L$15)</f>
        <v/>
      </c>
      <c r="M85" s="98" t="str">
        <f>IF(病床状況確認表!M99="","",病床状況確認表!M$15)</f>
        <v/>
      </c>
      <c r="N85" s="98" t="str">
        <f>IF(病床状況確認表!N99="","",病床状況確認表!N$15)</f>
        <v/>
      </c>
      <c r="O85" s="98" t="str">
        <f>IF(病床状況確認表!O99="","",病床状況確認表!O$15)</f>
        <v/>
      </c>
      <c r="P85" s="98" t="str">
        <f>IF(病床状況確認表!P99="","",病床状況確認表!P$15)</f>
        <v/>
      </c>
      <c r="Q85" s="98" t="str">
        <f>IF(病床状況確認表!Q99="","",病床状況確認表!Q$15)</f>
        <v/>
      </c>
      <c r="R85" s="98" t="str">
        <f>IF(病床状況確認表!R99="","",病床状況確認表!R$15)</f>
        <v/>
      </c>
      <c r="S85" s="98" t="str">
        <f>IF(病床状況確認表!S99="","",病床状況確認表!S$15)</f>
        <v/>
      </c>
      <c r="T85" s="98" t="str">
        <f>IF(病床状況確認表!T99="","",病床状況確認表!T$15)</f>
        <v/>
      </c>
      <c r="U85" s="98" t="str">
        <f>IF(病床状況確認表!U99="","",病床状況確認表!U$15)</f>
        <v/>
      </c>
      <c r="V85" s="98" t="str">
        <f>IF(病床状況確認表!V99="","",病床状況確認表!V$15)</f>
        <v/>
      </c>
      <c r="W85" s="98" t="str">
        <f>IF(病床状況確認表!W99="","",病床状況確認表!W$15)</f>
        <v/>
      </c>
      <c r="X85" s="98" t="str">
        <f>IF(病床状況確認表!X99="","",病床状況確認表!X$15)</f>
        <v/>
      </c>
      <c r="Y85" s="98" t="str">
        <f>IF(病床状況確認表!Y99="","",病床状況確認表!Y$15)</f>
        <v/>
      </c>
      <c r="Z85" s="98" t="str">
        <f>IF(病床状況確認表!Z99="","",病床状況確認表!Z$15)</f>
        <v/>
      </c>
      <c r="AA85" s="98" t="str">
        <f>IF(病床状況確認表!AA99="","",病床状況確認表!AA$15)</f>
        <v/>
      </c>
      <c r="AB85" s="98" t="str">
        <f>IF(病床状況確認表!AB99="","",病床状況確認表!AB$15)</f>
        <v/>
      </c>
      <c r="AC85" s="98" t="str">
        <f>IF(病床状況確認表!AC99="","",病床状況確認表!AC$15)</f>
        <v/>
      </c>
      <c r="AD85" s="98" t="str">
        <f>IF(病床状況確認表!AD99="","",病床状況確認表!AD$15)</f>
        <v/>
      </c>
      <c r="AE85" s="98" t="str">
        <f>IF(病床状況確認表!AE99="","",病床状況確認表!AE$15)</f>
        <v/>
      </c>
      <c r="AF85" s="98" t="str">
        <f>IF(病床状況確認表!AF99="","",病床状況確認表!AF$15)</f>
        <v/>
      </c>
      <c r="AG85" s="98" t="str">
        <f>IF(病床状況確認表!AG99="","",病床状況確認表!AG$15)</f>
        <v/>
      </c>
      <c r="AH85" s="98" t="str">
        <f>IF(病床状況確認表!AH99="","",病床状況確認表!AH$15)</f>
        <v/>
      </c>
      <c r="AI85" s="98" t="str">
        <f>IF(病床状況確認表!AI99="","",病床状況確認表!AI$15)</f>
        <v/>
      </c>
      <c r="AJ85" s="99" t="str">
        <f>IF(病床状況確認表!AJ99="","",病床状況確認表!AJ$15)</f>
        <v/>
      </c>
      <c r="AK85" s="99" t="str">
        <f>IF(病床状況確認表!AK99="","",病床状況確認表!AK$15)</f>
        <v/>
      </c>
      <c r="AL85" s="99" t="str">
        <f>IF(病床状況確認表!AL99="","",病床状況確認表!AL$15)</f>
        <v/>
      </c>
      <c r="AM85" s="99" t="str">
        <f>IF(病床状況確認表!AM99="","",病床状況確認表!AM$15)</f>
        <v/>
      </c>
      <c r="AN85" s="99" t="str">
        <f>IF(病床状況確認表!AN99="","",病床状況確認表!AN$15)</f>
        <v/>
      </c>
      <c r="AO85" s="99" t="str">
        <f>IF(病床状況確認表!AO99="","",病床状況確認表!AO$15)</f>
        <v/>
      </c>
      <c r="AP85" s="99" t="str">
        <f>IF(病床状況確認表!AP99="","",病床状況確認表!AP$15)</f>
        <v/>
      </c>
      <c r="AQ85" s="99" t="str">
        <f>IF(病床状況確認表!AQ99="","",病床状況確認表!AQ$15)</f>
        <v/>
      </c>
      <c r="AR85" s="99" t="str">
        <f>IF(病床状況確認表!AR99="","",病床状況確認表!AR$15)</f>
        <v/>
      </c>
      <c r="AS85" s="99" t="str">
        <f>IF(病床状況確認表!AS99="","",病床状況確認表!AS$15)</f>
        <v/>
      </c>
      <c r="AT85" s="99" t="str">
        <f>IF(病床状況確認表!AT99="","",病床状況確認表!AT$15)</f>
        <v/>
      </c>
      <c r="AU85" s="99" t="str">
        <f>IF(病床状況確認表!AU99="","",病床状況確認表!AU$15)</f>
        <v/>
      </c>
      <c r="AV85" s="99" t="str">
        <f>IF(病床状況確認表!AV99="","",病床状況確認表!AV$15)</f>
        <v/>
      </c>
      <c r="AW85" s="99" t="str">
        <f>IF(病床状況確認表!AW99="","",病床状況確認表!AW$15)</f>
        <v/>
      </c>
      <c r="AX85" s="99" t="str">
        <f>IF(病床状況確認表!AX99="","",病床状況確認表!AX$15)</f>
        <v/>
      </c>
      <c r="AY85" s="99" t="str">
        <f>IF(病床状況確認表!AY99="","",病床状況確認表!AY$15)</f>
        <v/>
      </c>
      <c r="AZ85" s="99" t="str">
        <f>IF(病床状況確認表!AZ99="","",病床状況確認表!AZ$15)</f>
        <v/>
      </c>
      <c r="BA85" s="99" t="str">
        <f>IF(病床状況確認表!BA99="","",病床状況確認表!BA$15)</f>
        <v/>
      </c>
      <c r="BB85" s="99" t="str">
        <f>IF(病床状況確認表!BB99="","",病床状況確認表!BB$15)</f>
        <v/>
      </c>
      <c r="BC85" s="99" t="str">
        <f>IF(病床状況確認表!BC99="","",病床状況確認表!BC$15)</f>
        <v/>
      </c>
      <c r="BD85" s="99" t="str">
        <f>IF(病床状況確認表!BD99="","",病床状況確認表!BD$15)</f>
        <v/>
      </c>
      <c r="BE85" s="99" t="str">
        <f>IF(病床状況確認表!BE99="","",病床状況確認表!BE$15)</f>
        <v/>
      </c>
      <c r="BF85" s="99" t="str">
        <f>IF(病床状況確認表!BF99="","",病床状況確認表!BF$15)</f>
        <v/>
      </c>
      <c r="BG85" s="99" t="str">
        <f>IF(病床状況確認表!BG99="","",病床状況確認表!BG$15)</f>
        <v/>
      </c>
      <c r="BH85" s="99" t="str">
        <f>IF(病床状況確認表!BH99="","",病床状況確認表!BH$15)</f>
        <v/>
      </c>
      <c r="BI85" s="99" t="str">
        <f>IF(病床状況確認表!BI99="","",病床状況確認表!BI$15)</f>
        <v/>
      </c>
      <c r="BJ85" s="99" t="str">
        <f>IF(病床状況確認表!BJ99="","",病床状況確認表!BJ$15)</f>
        <v/>
      </c>
      <c r="BK85" s="99" t="str">
        <f>IF(病床状況確認表!BK99="","",病床状況確認表!BK$15)</f>
        <v/>
      </c>
      <c r="BL85" s="99" t="str">
        <f>IF(病床状況確認表!BL99="","",病床状況確認表!BL$15)</f>
        <v/>
      </c>
      <c r="BM85" s="99" t="str">
        <f>IF(病床状況確認表!BM99="","",病床状況確認表!BM$15)</f>
        <v/>
      </c>
      <c r="BN85" s="99" t="str">
        <f>IF(病床状況確認表!BN99="","",病床状況確認表!BN$15)</f>
        <v/>
      </c>
      <c r="BO85" s="99" t="str">
        <f>IF(病床状況確認表!BO99="","",病床状況確認表!BO$15)</f>
        <v/>
      </c>
      <c r="BP85" s="99" t="str">
        <f>IF(病床状況確認表!BP99="","",病床状況確認表!BP$15)</f>
        <v/>
      </c>
      <c r="BQ85" s="99" t="str">
        <f>IF(病床状況確認表!BQ99="","",病床状況確認表!BQ$15)</f>
        <v/>
      </c>
      <c r="BR85" s="99" t="str">
        <f>IF(病床状況確認表!BR99="","",病床状況確認表!BR$15)</f>
        <v/>
      </c>
      <c r="BS85" s="99" t="str">
        <f>IF(病床状況確認表!BS99="","",病床状況確認表!BS$15)</f>
        <v/>
      </c>
      <c r="BT85" s="99" t="str">
        <f>IF(病床状況確認表!BT99="","",病床状況確認表!BT$15)</f>
        <v/>
      </c>
      <c r="BU85" s="99" t="str">
        <f>IF(病床状況確認表!BU99="","",病床状況確認表!BU$15)</f>
        <v/>
      </c>
      <c r="BV85" s="99" t="str">
        <f>IF(病床状況確認表!BV99="","",病床状況確認表!BV$15)</f>
        <v/>
      </c>
      <c r="BW85" s="99" t="str">
        <f>IF(病床状況確認表!BW99="","",病床状況確認表!BW$15)</f>
        <v/>
      </c>
      <c r="BX85" s="99" t="str">
        <f>IF(病床状況確認表!BX99="","",病床状況確認表!BX$15)</f>
        <v/>
      </c>
      <c r="BY85" s="99" t="str">
        <f>IF(病床状況確認表!BY99="","",病床状況確認表!BY$15)</f>
        <v/>
      </c>
      <c r="BZ85" s="99" t="str">
        <f>IF(病床状況確認表!BZ99="","",病床状況確認表!BZ$15)</f>
        <v/>
      </c>
      <c r="CA85" s="99" t="str">
        <f>IF(病床状況確認表!CA99="","",病床状況確認表!CA$15)</f>
        <v/>
      </c>
      <c r="CB85" s="99" t="str">
        <f>IF(病床状況確認表!CB99="","",病床状況確認表!CB$15)</f>
        <v/>
      </c>
      <c r="CC85" s="99" t="str">
        <f>IF(病床状況確認表!CC99="","",病床状況確認表!CC$15)</f>
        <v/>
      </c>
      <c r="CD85" s="99" t="str">
        <f>IF(病床状況確認表!CD99="","",病床状況確認表!CD$15)</f>
        <v/>
      </c>
      <c r="CE85" s="99" t="str">
        <f>IF(病床状況確認表!CE99="","",病床状況確認表!CE$15)</f>
        <v/>
      </c>
      <c r="CF85" s="99" t="str">
        <f>IF(病床状況確認表!CF99="","",病床状況確認表!CF$15)</f>
        <v/>
      </c>
      <c r="CG85" s="99" t="str">
        <f>IF(病床状況確認表!CG99="","",病床状況確認表!CG$15)</f>
        <v/>
      </c>
      <c r="CH85" s="99" t="str">
        <f>IF(病床状況確認表!CH99="","",病床状況確認表!CH$15)</f>
        <v/>
      </c>
      <c r="CI85" s="99" t="str">
        <f>IF(病床状況確認表!CI99="","",病床状況確認表!CI$15)</f>
        <v/>
      </c>
      <c r="CJ85" s="99" t="str">
        <f>IF(病床状況確認表!CJ99="","",病床状況確認表!CJ$15)</f>
        <v/>
      </c>
      <c r="CK85" s="99" t="str">
        <f>IF(病床状況確認表!CK99="","",病床状況確認表!CK$15)</f>
        <v/>
      </c>
      <c r="CL85" s="99" t="str">
        <f>IF(病床状況確認表!CL99="","",病床状況確認表!CL$15)</f>
        <v/>
      </c>
      <c r="CM85" s="99" t="str">
        <f>IF(病床状況確認表!CM99="","",病床状況確認表!CM$15)</f>
        <v/>
      </c>
      <c r="CN85" s="99" t="str">
        <f>IF(病床状況確認表!CN99="","",病床状況確認表!CN$15)</f>
        <v/>
      </c>
      <c r="CO85" s="99" t="str">
        <f>IF(病床状況確認表!CO99="","",病床状況確認表!CO$15)</f>
        <v/>
      </c>
      <c r="CP85" s="99" t="str">
        <f>IF(病床状況確認表!CP99="","",病床状況確認表!CP$15)</f>
        <v/>
      </c>
      <c r="CQ85" s="99" t="str">
        <f>IF(病床状況確認表!CQ99="","",病床状況確認表!CQ$15)</f>
        <v/>
      </c>
      <c r="CR85" s="99" t="str">
        <f>IF(病床状況確認表!CR99="","",病床状況確認表!CR$15)</f>
        <v/>
      </c>
      <c r="CS85" s="99" t="str">
        <f>IF(病床状況確認表!CS99="","",病床状況確認表!CS$15)</f>
        <v/>
      </c>
      <c r="CT85" s="99" t="str">
        <f>IF(病床状況確認表!CT99="","",病床状況確認表!CT$15)</f>
        <v/>
      </c>
      <c r="CU85" s="99" t="str">
        <f>IF(病床状況確認表!CU99="","",病床状況確認表!CU$15)</f>
        <v/>
      </c>
      <c r="CV85" s="99" t="str">
        <f>IF(病床状況確認表!CV99="","",病床状況確認表!CV$15)</f>
        <v/>
      </c>
      <c r="CW85" s="99" t="str">
        <f>IF(病床状況確認表!CW99="","",病床状況確認表!CW$15)</f>
        <v/>
      </c>
      <c r="CX85" s="99" t="str">
        <f>IF(病床状況確認表!CX99="","",病床状況確認表!CX$15)</f>
        <v/>
      </c>
      <c r="CY85" s="99" t="str">
        <f>IF(病床状況確認表!CY99="","",病床状況確認表!CY$15)</f>
        <v/>
      </c>
      <c r="CZ85" s="99" t="str">
        <f>IF(病床状況確認表!CZ99="","",病床状況確認表!CZ$15)</f>
        <v/>
      </c>
      <c r="DA85" s="99" t="str">
        <f>IF(病床状況確認表!DA99="","",病床状況確認表!DA$15)</f>
        <v/>
      </c>
      <c r="DB85" s="99" t="str">
        <f>IF(病床状況確認表!DB99="","",病床状況確認表!DB$15)</f>
        <v/>
      </c>
      <c r="DC85" s="99" t="str">
        <f>IF(病床状況確認表!DC99="","",病床状況確認表!DC$15)</f>
        <v/>
      </c>
      <c r="DD85" s="99" t="str">
        <f>IF(病床状況確認表!DD99="","",病床状況確認表!DD$15)</f>
        <v/>
      </c>
      <c r="DE85" s="99" t="str">
        <f>IF(病床状況確認表!DE99="","",病床状況確認表!DE$15)</f>
        <v/>
      </c>
      <c r="DF85" s="99" t="str">
        <f>IF(病床状況確認表!DF99="","",病床状況確認表!DF$15)</f>
        <v/>
      </c>
      <c r="DG85" s="99" t="str">
        <f>IF(病床状況確認表!DG99="","",病床状況確認表!DG$15)</f>
        <v/>
      </c>
      <c r="DH85" s="99" t="str">
        <f>IF(病床状況確認表!DH99="","",病床状況確認表!DH$15)</f>
        <v/>
      </c>
      <c r="DI85" s="99" t="str">
        <f>IF(病床状況確認表!DI99="","",病床状況確認表!DI$15)</f>
        <v/>
      </c>
      <c r="DJ85" s="99" t="str">
        <f>IF(病床状況確認表!DJ99="","",病床状況確認表!DJ$15)</f>
        <v/>
      </c>
      <c r="DK85" s="99" t="str">
        <f>IF(病床状況確認表!DK99="","",病床状況確認表!DK$15)</f>
        <v/>
      </c>
      <c r="DL85" s="99" t="str">
        <f>IF(病床状況確認表!DL99="","",病床状況確認表!DL$15)</f>
        <v/>
      </c>
      <c r="DM85" s="99" t="str">
        <f>IF(病床状況確認表!DM99="","",病床状況確認表!DM$15)</f>
        <v/>
      </c>
      <c r="DN85" s="99" t="str">
        <f>IF(病床状況確認表!DN99="","",病床状況確認表!DN$15)</f>
        <v/>
      </c>
      <c r="DO85" s="99" t="str">
        <f>IF(病床状況確認表!DO99="","",病床状況確認表!DO$15)</f>
        <v/>
      </c>
      <c r="DP85" s="99" t="str">
        <f>IF(病床状況確認表!DP99="","",病床状況確認表!DP$15)</f>
        <v/>
      </c>
      <c r="DQ85" s="99" t="str">
        <f>IF(病床状況確認表!DQ99="","",病床状況確認表!DQ$15)</f>
        <v/>
      </c>
      <c r="DR85" s="99" t="str">
        <f>IF(病床状況確認表!DR99="","",病床状況確認表!DR$15)</f>
        <v/>
      </c>
      <c r="DS85" s="99" t="str">
        <f>IF(病床状況確認表!DS99="","",病床状況確認表!DS$15)</f>
        <v/>
      </c>
      <c r="DT85" s="99" t="str">
        <f>IF(病床状況確認表!DT99="","",病床状況確認表!DT$15)</f>
        <v/>
      </c>
      <c r="DU85" s="99" t="str">
        <f>IF(病床状況確認表!DU99="","",病床状況確認表!DU$15)</f>
        <v/>
      </c>
      <c r="DV85" s="99" t="str">
        <f>IF(病床状況確認表!DV99="","",病床状況確認表!DV$15)</f>
        <v/>
      </c>
      <c r="DW85" s="99" t="str">
        <f>IF(病床状況確認表!DW99="","",病床状況確認表!DW$15)</f>
        <v/>
      </c>
      <c r="DX85" s="99" t="str">
        <f>IF(病床状況確認表!DX99="","",病床状況確認表!DX$15)</f>
        <v/>
      </c>
      <c r="DY85" s="99" t="str">
        <f>IF(病床状況確認表!DY99="","",病床状況確認表!DY$15)</f>
        <v/>
      </c>
      <c r="DZ85" s="99" t="str">
        <f>IF(病床状況確認表!DZ99="","",病床状況確認表!DZ$15)</f>
        <v/>
      </c>
      <c r="EA85" s="99" t="str">
        <f>IF(病床状況確認表!EA99="","",病床状況確認表!EA$15)</f>
        <v/>
      </c>
      <c r="EB85" s="99" t="str">
        <f>IF(病床状況確認表!EB99="","",病床状況確認表!EB$15)</f>
        <v/>
      </c>
      <c r="EC85" s="99" t="str">
        <f>IF(病床状況確認表!EC99="","",病床状況確認表!EC$15)</f>
        <v/>
      </c>
      <c r="ED85" s="99" t="str">
        <f>IF(病床状況確認表!ED99="","",病床状況確認表!ED$15)</f>
        <v/>
      </c>
      <c r="EE85" s="99" t="str">
        <f>IF(病床状況確認表!EE99="","",病床状況確認表!EE$15)</f>
        <v/>
      </c>
      <c r="EF85" s="99" t="str">
        <f>IF(病床状況確認表!EF99="","",病床状況確認表!EF$15)</f>
        <v/>
      </c>
      <c r="EG85" s="99" t="str">
        <f>IF(病床状況確認表!EG99="","",病床状況確認表!EG$15)</f>
        <v/>
      </c>
      <c r="EH85" s="99" t="str">
        <f>IF(病床状況確認表!EH99="","",病床状況確認表!EH$15)</f>
        <v/>
      </c>
      <c r="EI85" s="99" t="str">
        <f>IF(病床状況確認表!EI99="","",病床状況確認表!EI$15)</f>
        <v/>
      </c>
      <c r="EJ85" s="99" t="str">
        <f>IF(病床状況確認表!EJ99="","",病床状況確認表!EJ$15)</f>
        <v/>
      </c>
      <c r="EK85" s="99" t="str">
        <f>IF(病床状況確認表!EK99="","",病床状況確認表!EK$15)</f>
        <v/>
      </c>
      <c r="EL85" s="99" t="str">
        <f>IF(病床状況確認表!EL99="","",病床状況確認表!EL$15)</f>
        <v/>
      </c>
      <c r="EM85" s="99" t="str">
        <f>IF(病床状況確認表!EM99="","",病床状況確認表!EM$15)</f>
        <v/>
      </c>
      <c r="EN85" s="99" t="str">
        <f>IF(病床状況確認表!EN99="","",病床状況確認表!EN$15)</f>
        <v/>
      </c>
      <c r="EO85" s="99" t="str">
        <f>IF(病床状況確認表!EO99="","",病床状況確認表!EO$15)</f>
        <v/>
      </c>
      <c r="EP85" s="99" t="str">
        <f>IF(病床状況確認表!EP99="","",病床状況確認表!EP$15)</f>
        <v/>
      </c>
      <c r="EQ85" s="99" t="str">
        <f>IF(病床状況確認表!EQ99="","",病床状況確認表!EQ$15)</f>
        <v/>
      </c>
      <c r="ER85" s="99" t="str">
        <f>IF(病床状況確認表!ER99="","",病床状況確認表!ER$15)</f>
        <v/>
      </c>
      <c r="ES85" s="99" t="str">
        <f>IF(病床状況確認表!ES99="","",病床状況確認表!ES$15)</f>
        <v/>
      </c>
      <c r="ET85" s="99" t="str">
        <f>IF(病床状況確認表!ET99="","",病床状況確認表!ET$15)</f>
        <v/>
      </c>
      <c r="EU85" s="99" t="str">
        <f>IF(病床状況確認表!EU99="","",病床状況確認表!EU$15)</f>
        <v/>
      </c>
      <c r="EV85" s="99" t="str">
        <f>IF(病床状況確認表!EV99="","",病床状況確認表!EV$15)</f>
        <v/>
      </c>
      <c r="EW85" s="99" t="str">
        <f>IF(病床状況確認表!EW99="","",病床状況確認表!EW$15)</f>
        <v/>
      </c>
      <c r="EX85" s="99" t="str">
        <f>IF(病床状況確認表!EX99="","",病床状況確認表!EX$15)</f>
        <v/>
      </c>
      <c r="EY85" s="99" t="str">
        <f>IF(病床状況確認表!EY99="","",病床状況確認表!EY$15)</f>
        <v/>
      </c>
      <c r="EZ85" s="99" t="str">
        <f>IF(病床状況確認表!EZ99="","",病床状況確認表!EZ$15)</f>
        <v/>
      </c>
      <c r="FA85" s="99" t="str">
        <f>IF(病床状況確認表!FA99="","",病床状況確認表!FA$15)</f>
        <v/>
      </c>
      <c r="FB85" s="99" t="str">
        <f>IF(病床状況確認表!FB99="","",病床状況確認表!FB$15)</f>
        <v/>
      </c>
      <c r="FC85" s="99" t="str">
        <f>IF(病床状況確認表!FC99="","",病床状況確認表!FC$15)</f>
        <v/>
      </c>
      <c r="FD85" s="99" t="str">
        <f>IF(病床状況確認表!FD99="","",病床状況確認表!FD$15)</f>
        <v/>
      </c>
      <c r="FE85" s="99" t="str">
        <f>IF(病床状況確認表!FE99="","",病床状況確認表!FE$15)</f>
        <v/>
      </c>
      <c r="FF85" s="99" t="str">
        <f>IF(病床状況確認表!FF99="","",病床状況確認表!FF$15)</f>
        <v/>
      </c>
      <c r="FG85" s="99" t="str">
        <f>IF(病床状況確認表!FG99="","",病床状況確認表!FG$15)</f>
        <v/>
      </c>
      <c r="FH85" s="99" t="str">
        <f>IF(病床状況確認表!FH99="","",病床状況確認表!FH$15)</f>
        <v/>
      </c>
      <c r="FI85" s="99" t="str">
        <f>IF(病床状況確認表!FI99="","",病床状況確認表!FI$15)</f>
        <v/>
      </c>
      <c r="FJ85" s="99" t="str">
        <f>IF(病床状況確認表!FJ99="","",病床状況確認表!FJ$15)</f>
        <v/>
      </c>
      <c r="FK85" s="99" t="str">
        <f>IF(病床状況確認表!FK99="","",病床状況確認表!FK$15)</f>
        <v/>
      </c>
      <c r="FL85" s="99" t="str">
        <f>IF(病床状況確認表!FL99="","",病床状況確認表!FL$15)</f>
        <v/>
      </c>
      <c r="FM85" s="99" t="str">
        <f>IF(病床状況確認表!FM99="","",病床状況確認表!FM$15)</f>
        <v/>
      </c>
      <c r="FN85" s="99" t="str">
        <f>IF(病床状況確認表!FN99="","",病床状況確認表!FN$15)</f>
        <v/>
      </c>
      <c r="FO85" s="99" t="str">
        <f>IF(病床状況確認表!FO99="","",病床状況確認表!FO$15)</f>
        <v/>
      </c>
      <c r="FP85" s="99" t="str">
        <f>IF(病床状況確認表!FP99="","",病床状況確認表!FP$15)</f>
        <v/>
      </c>
      <c r="FQ85" s="99" t="str">
        <f>IF(病床状況確認表!FQ99="","",病床状況確認表!FQ$15)</f>
        <v/>
      </c>
      <c r="FR85" s="99" t="str">
        <f>IF(病床状況確認表!FR99="","",病床状況確認表!FR$15)</f>
        <v/>
      </c>
      <c r="FS85" s="99" t="str">
        <f>IF(病床状況確認表!FS99="","",病床状況確認表!FS$15)</f>
        <v/>
      </c>
      <c r="FT85" s="99" t="str">
        <f>IF(病床状況確認表!FT99="","",病床状況確認表!FT$15)</f>
        <v/>
      </c>
      <c r="FU85" s="99" t="str">
        <f>IF(病床状況確認表!FU99="","",病床状況確認表!FU$15)</f>
        <v/>
      </c>
      <c r="FV85" s="99" t="str">
        <f>IF(病床状況確認表!FV99="","",病床状況確認表!FV$15)</f>
        <v/>
      </c>
      <c r="FW85" s="99" t="str">
        <f>IF(病床状況確認表!FW99="","",病床状況確認表!FW$15)</f>
        <v/>
      </c>
      <c r="FX85" s="99" t="str">
        <f>IF(病床状況確認表!FX99="","",病床状況確認表!FX$15)</f>
        <v/>
      </c>
      <c r="FY85" s="99" t="str">
        <f>IF(病床状況確認表!FY99="","",病床状況確認表!FY$15)</f>
        <v/>
      </c>
      <c r="FZ85" s="99" t="str">
        <f>IF(病床状況確認表!FZ99="","",病床状況確認表!FZ$15)</f>
        <v/>
      </c>
      <c r="GA85" s="99" t="str">
        <f>IF(病床状況確認表!GA99="","",病床状況確認表!GA$15)</f>
        <v/>
      </c>
      <c r="GB85" s="99" t="str">
        <f>IF(病床状況確認表!GB99="","",病床状況確認表!GB$15)</f>
        <v/>
      </c>
      <c r="GC85" s="99" t="str">
        <f>IF(病床状況確認表!GC99="","",病床状況確認表!GC$15)</f>
        <v/>
      </c>
      <c r="GD85" s="99" t="str">
        <f>IF(病床状況確認表!GD99="","",病床状況確認表!GD$15)</f>
        <v/>
      </c>
      <c r="GE85" s="99" t="str">
        <f>IF(病床状況確認表!GE99="","",病床状況確認表!GE$15)</f>
        <v/>
      </c>
      <c r="GF85" s="27" t="str">
        <f t="shared" si="165"/>
        <v/>
      </c>
      <c r="GG85" s="12">
        <f t="shared" si="166"/>
        <v>0</v>
      </c>
      <c r="GH85" s="12">
        <f t="shared" si="167"/>
        <v>0</v>
      </c>
      <c r="GI85" s="45">
        <f>IFERROR(VLOOKUP(AT$3&amp;C85&amp;D85,データ!D:E,2,0),0)</f>
        <v>0</v>
      </c>
      <c r="GJ85" s="45">
        <f t="shared" si="163"/>
        <v>0</v>
      </c>
      <c r="GK85" s="1">
        <f t="shared" si="168"/>
        <v>0</v>
      </c>
      <c r="GL85" s="1" t="str">
        <f t="shared" si="164"/>
        <v/>
      </c>
    </row>
    <row r="86" spans="1:194">
      <c r="A86" s="1" t="str">
        <f>IF(GL86="","",MAX($A$6:A85)+1)</f>
        <v/>
      </c>
      <c r="B86" s="27"/>
      <c r="C86" s="6"/>
      <c r="D86" s="6"/>
      <c r="E86" s="97" t="str">
        <f>IF(病床状況確認表!E100="","",病床状況確認表!E$15)</f>
        <v/>
      </c>
      <c r="F86" s="98" t="str">
        <f>IF(病床状況確認表!F100="","",病床状況確認表!F$15)</f>
        <v/>
      </c>
      <c r="G86" s="98" t="str">
        <f>IF(病床状況確認表!G100="","",病床状況確認表!G$15)</f>
        <v/>
      </c>
      <c r="H86" s="98" t="str">
        <f>IF(病床状況確認表!H100="","",病床状況確認表!H$15)</f>
        <v/>
      </c>
      <c r="I86" s="98" t="str">
        <f>IF(病床状況確認表!I100="","",病床状況確認表!I$15)</f>
        <v/>
      </c>
      <c r="J86" s="98" t="str">
        <f>IF(病床状況確認表!J100="","",病床状況確認表!J$15)</f>
        <v/>
      </c>
      <c r="K86" s="98" t="str">
        <f>IF(病床状況確認表!K100="","",病床状況確認表!K$15)</f>
        <v/>
      </c>
      <c r="L86" s="98" t="str">
        <f>IF(病床状況確認表!L100="","",病床状況確認表!L$15)</f>
        <v/>
      </c>
      <c r="M86" s="98" t="str">
        <f>IF(病床状況確認表!M100="","",病床状況確認表!M$15)</f>
        <v/>
      </c>
      <c r="N86" s="98" t="str">
        <f>IF(病床状況確認表!N100="","",病床状況確認表!N$15)</f>
        <v/>
      </c>
      <c r="O86" s="98" t="str">
        <f>IF(病床状況確認表!O100="","",病床状況確認表!O$15)</f>
        <v/>
      </c>
      <c r="P86" s="98" t="str">
        <f>IF(病床状況確認表!P100="","",病床状況確認表!P$15)</f>
        <v/>
      </c>
      <c r="Q86" s="98" t="str">
        <f>IF(病床状況確認表!Q100="","",病床状況確認表!Q$15)</f>
        <v/>
      </c>
      <c r="R86" s="98" t="str">
        <f>IF(病床状況確認表!R100="","",病床状況確認表!R$15)</f>
        <v/>
      </c>
      <c r="S86" s="98" t="str">
        <f>IF(病床状況確認表!S100="","",病床状況確認表!S$15)</f>
        <v/>
      </c>
      <c r="T86" s="98" t="str">
        <f>IF(病床状況確認表!T100="","",病床状況確認表!T$15)</f>
        <v/>
      </c>
      <c r="U86" s="98" t="str">
        <f>IF(病床状況確認表!U100="","",病床状況確認表!U$15)</f>
        <v/>
      </c>
      <c r="V86" s="98" t="str">
        <f>IF(病床状況確認表!V100="","",病床状況確認表!V$15)</f>
        <v/>
      </c>
      <c r="W86" s="98" t="str">
        <f>IF(病床状況確認表!W100="","",病床状況確認表!W$15)</f>
        <v/>
      </c>
      <c r="X86" s="98" t="str">
        <f>IF(病床状況確認表!X100="","",病床状況確認表!X$15)</f>
        <v/>
      </c>
      <c r="Y86" s="98" t="str">
        <f>IF(病床状況確認表!Y100="","",病床状況確認表!Y$15)</f>
        <v/>
      </c>
      <c r="Z86" s="98" t="str">
        <f>IF(病床状況確認表!Z100="","",病床状況確認表!Z$15)</f>
        <v/>
      </c>
      <c r="AA86" s="98" t="str">
        <f>IF(病床状況確認表!AA100="","",病床状況確認表!AA$15)</f>
        <v/>
      </c>
      <c r="AB86" s="98" t="str">
        <f>IF(病床状況確認表!AB100="","",病床状況確認表!AB$15)</f>
        <v/>
      </c>
      <c r="AC86" s="98" t="str">
        <f>IF(病床状況確認表!AC100="","",病床状況確認表!AC$15)</f>
        <v/>
      </c>
      <c r="AD86" s="98" t="str">
        <f>IF(病床状況確認表!AD100="","",病床状況確認表!AD$15)</f>
        <v/>
      </c>
      <c r="AE86" s="98" t="str">
        <f>IF(病床状況確認表!AE100="","",病床状況確認表!AE$15)</f>
        <v/>
      </c>
      <c r="AF86" s="98" t="str">
        <f>IF(病床状況確認表!AF100="","",病床状況確認表!AF$15)</f>
        <v/>
      </c>
      <c r="AG86" s="98" t="str">
        <f>IF(病床状況確認表!AG100="","",病床状況確認表!AG$15)</f>
        <v/>
      </c>
      <c r="AH86" s="98" t="str">
        <f>IF(病床状況確認表!AH100="","",病床状況確認表!AH$15)</f>
        <v/>
      </c>
      <c r="AI86" s="98" t="str">
        <f>IF(病床状況確認表!AI100="","",病床状況確認表!AI$15)</f>
        <v/>
      </c>
      <c r="AJ86" s="99" t="str">
        <f>IF(病床状況確認表!AJ100="","",病床状況確認表!AJ$15)</f>
        <v/>
      </c>
      <c r="AK86" s="99" t="str">
        <f>IF(病床状況確認表!AK100="","",病床状況確認表!AK$15)</f>
        <v/>
      </c>
      <c r="AL86" s="99" t="str">
        <f>IF(病床状況確認表!AL100="","",病床状況確認表!AL$15)</f>
        <v/>
      </c>
      <c r="AM86" s="99" t="str">
        <f>IF(病床状況確認表!AM100="","",病床状況確認表!AM$15)</f>
        <v/>
      </c>
      <c r="AN86" s="99" t="str">
        <f>IF(病床状況確認表!AN100="","",病床状況確認表!AN$15)</f>
        <v/>
      </c>
      <c r="AO86" s="99" t="str">
        <f>IF(病床状況確認表!AO100="","",病床状況確認表!AO$15)</f>
        <v/>
      </c>
      <c r="AP86" s="99" t="str">
        <f>IF(病床状況確認表!AP100="","",病床状況確認表!AP$15)</f>
        <v/>
      </c>
      <c r="AQ86" s="99" t="str">
        <f>IF(病床状況確認表!AQ100="","",病床状況確認表!AQ$15)</f>
        <v/>
      </c>
      <c r="AR86" s="99" t="str">
        <f>IF(病床状況確認表!AR100="","",病床状況確認表!AR$15)</f>
        <v/>
      </c>
      <c r="AS86" s="99" t="str">
        <f>IF(病床状況確認表!AS100="","",病床状況確認表!AS$15)</f>
        <v/>
      </c>
      <c r="AT86" s="99" t="str">
        <f>IF(病床状況確認表!AT100="","",病床状況確認表!AT$15)</f>
        <v/>
      </c>
      <c r="AU86" s="99" t="str">
        <f>IF(病床状況確認表!AU100="","",病床状況確認表!AU$15)</f>
        <v/>
      </c>
      <c r="AV86" s="99" t="str">
        <f>IF(病床状況確認表!AV100="","",病床状況確認表!AV$15)</f>
        <v/>
      </c>
      <c r="AW86" s="99" t="str">
        <f>IF(病床状況確認表!AW100="","",病床状況確認表!AW$15)</f>
        <v/>
      </c>
      <c r="AX86" s="99" t="str">
        <f>IF(病床状況確認表!AX100="","",病床状況確認表!AX$15)</f>
        <v/>
      </c>
      <c r="AY86" s="99" t="str">
        <f>IF(病床状況確認表!AY100="","",病床状況確認表!AY$15)</f>
        <v/>
      </c>
      <c r="AZ86" s="99" t="str">
        <f>IF(病床状況確認表!AZ100="","",病床状況確認表!AZ$15)</f>
        <v/>
      </c>
      <c r="BA86" s="99" t="str">
        <f>IF(病床状況確認表!BA100="","",病床状況確認表!BA$15)</f>
        <v/>
      </c>
      <c r="BB86" s="99" t="str">
        <f>IF(病床状況確認表!BB100="","",病床状況確認表!BB$15)</f>
        <v/>
      </c>
      <c r="BC86" s="99" t="str">
        <f>IF(病床状況確認表!BC100="","",病床状況確認表!BC$15)</f>
        <v/>
      </c>
      <c r="BD86" s="99" t="str">
        <f>IF(病床状況確認表!BD100="","",病床状況確認表!BD$15)</f>
        <v/>
      </c>
      <c r="BE86" s="99" t="str">
        <f>IF(病床状況確認表!BE100="","",病床状況確認表!BE$15)</f>
        <v/>
      </c>
      <c r="BF86" s="99" t="str">
        <f>IF(病床状況確認表!BF100="","",病床状況確認表!BF$15)</f>
        <v/>
      </c>
      <c r="BG86" s="99" t="str">
        <f>IF(病床状況確認表!BG100="","",病床状況確認表!BG$15)</f>
        <v/>
      </c>
      <c r="BH86" s="99" t="str">
        <f>IF(病床状況確認表!BH100="","",病床状況確認表!BH$15)</f>
        <v/>
      </c>
      <c r="BI86" s="99" t="str">
        <f>IF(病床状況確認表!BI100="","",病床状況確認表!BI$15)</f>
        <v/>
      </c>
      <c r="BJ86" s="99" t="str">
        <f>IF(病床状況確認表!BJ100="","",病床状況確認表!BJ$15)</f>
        <v/>
      </c>
      <c r="BK86" s="99" t="str">
        <f>IF(病床状況確認表!BK100="","",病床状況確認表!BK$15)</f>
        <v/>
      </c>
      <c r="BL86" s="99" t="str">
        <f>IF(病床状況確認表!BL100="","",病床状況確認表!BL$15)</f>
        <v/>
      </c>
      <c r="BM86" s="99" t="str">
        <f>IF(病床状況確認表!BM100="","",病床状況確認表!BM$15)</f>
        <v/>
      </c>
      <c r="BN86" s="99" t="str">
        <f>IF(病床状況確認表!BN100="","",病床状況確認表!BN$15)</f>
        <v/>
      </c>
      <c r="BO86" s="99" t="str">
        <f>IF(病床状況確認表!BO100="","",病床状況確認表!BO$15)</f>
        <v/>
      </c>
      <c r="BP86" s="99" t="str">
        <f>IF(病床状況確認表!BP100="","",病床状況確認表!BP$15)</f>
        <v/>
      </c>
      <c r="BQ86" s="99" t="str">
        <f>IF(病床状況確認表!BQ100="","",病床状況確認表!BQ$15)</f>
        <v/>
      </c>
      <c r="BR86" s="99" t="str">
        <f>IF(病床状況確認表!BR100="","",病床状況確認表!BR$15)</f>
        <v/>
      </c>
      <c r="BS86" s="99" t="str">
        <f>IF(病床状況確認表!BS100="","",病床状況確認表!BS$15)</f>
        <v/>
      </c>
      <c r="BT86" s="99" t="str">
        <f>IF(病床状況確認表!BT100="","",病床状況確認表!BT$15)</f>
        <v/>
      </c>
      <c r="BU86" s="99" t="str">
        <f>IF(病床状況確認表!BU100="","",病床状況確認表!BU$15)</f>
        <v/>
      </c>
      <c r="BV86" s="99" t="str">
        <f>IF(病床状況確認表!BV100="","",病床状況確認表!BV$15)</f>
        <v/>
      </c>
      <c r="BW86" s="99" t="str">
        <f>IF(病床状況確認表!BW100="","",病床状況確認表!BW$15)</f>
        <v/>
      </c>
      <c r="BX86" s="99" t="str">
        <f>IF(病床状況確認表!BX100="","",病床状況確認表!BX$15)</f>
        <v/>
      </c>
      <c r="BY86" s="99" t="str">
        <f>IF(病床状況確認表!BY100="","",病床状況確認表!BY$15)</f>
        <v/>
      </c>
      <c r="BZ86" s="99" t="str">
        <f>IF(病床状況確認表!BZ100="","",病床状況確認表!BZ$15)</f>
        <v/>
      </c>
      <c r="CA86" s="99" t="str">
        <f>IF(病床状況確認表!CA100="","",病床状況確認表!CA$15)</f>
        <v/>
      </c>
      <c r="CB86" s="99" t="str">
        <f>IF(病床状況確認表!CB100="","",病床状況確認表!CB$15)</f>
        <v/>
      </c>
      <c r="CC86" s="99" t="str">
        <f>IF(病床状況確認表!CC100="","",病床状況確認表!CC$15)</f>
        <v/>
      </c>
      <c r="CD86" s="99" t="str">
        <f>IF(病床状況確認表!CD100="","",病床状況確認表!CD$15)</f>
        <v/>
      </c>
      <c r="CE86" s="99" t="str">
        <f>IF(病床状況確認表!CE100="","",病床状況確認表!CE$15)</f>
        <v/>
      </c>
      <c r="CF86" s="99" t="str">
        <f>IF(病床状況確認表!CF100="","",病床状況確認表!CF$15)</f>
        <v/>
      </c>
      <c r="CG86" s="99" t="str">
        <f>IF(病床状況確認表!CG100="","",病床状況確認表!CG$15)</f>
        <v/>
      </c>
      <c r="CH86" s="99" t="str">
        <f>IF(病床状況確認表!CH100="","",病床状況確認表!CH$15)</f>
        <v/>
      </c>
      <c r="CI86" s="99" t="str">
        <f>IF(病床状況確認表!CI100="","",病床状況確認表!CI$15)</f>
        <v/>
      </c>
      <c r="CJ86" s="99" t="str">
        <f>IF(病床状況確認表!CJ100="","",病床状況確認表!CJ$15)</f>
        <v/>
      </c>
      <c r="CK86" s="99" t="str">
        <f>IF(病床状況確認表!CK100="","",病床状況確認表!CK$15)</f>
        <v/>
      </c>
      <c r="CL86" s="99" t="str">
        <f>IF(病床状況確認表!CL100="","",病床状況確認表!CL$15)</f>
        <v/>
      </c>
      <c r="CM86" s="99" t="str">
        <f>IF(病床状況確認表!CM100="","",病床状況確認表!CM$15)</f>
        <v/>
      </c>
      <c r="CN86" s="99" t="str">
        <f>IF(病床状況確認表!CN100="","",病床状況確認表!CN$15)</f>
        <v/>
      </c>
      <c r="CO86" s="99" t="str">
        <f>IF(病床状況確認表!CO100="","",病床状況確認表!CO$15)</f>
        <v/>
      </c>
      <c r="CP86" s="99" t="str">
        <f>IF(病床状況確認表!CP100="","",病床状況確認表!CP$15)</f>
        <v/>
      </c>
      <c r="CQ86" s="99" t="str">
        <f>IF(病床状況確認表!CQ100="","",病床状況確認表!CQ$15)</f>
        <v/>
      </c>
      <c r="CR86" s="99" t="str">
        <f>IF(病床状況確認表!CR100="","",病床状況確認表!CR$15)</f>
        <v/>
      </c>
      <c r="CS86" s="99" t="str">
        <f>IF(病床状況確認表!CS100="","",病床状況確認表!CS$15)</f>
        <v/>
      </c>
      <c r="CT86" s="99" t="str">
        <f>IF(病床状況確認表!CT100="","",病床状況確認表!CT$15)</f>
        <v/>
      </c>
      <c r="CU86" s="99" t="str">
        <f>IF(病床状況確認表!CU100="","",病床状況確認表!CU$15)</f>
        <v/>
      </c>
      <c r="CV86" s="99" t="str">
        <f>IF(病床状況確認表!CV100="","",病床状況確認表!CV$15)</f>
        <v/>
      </c>
      <c r="CW86" s="99" t="str">
        <f>IF(病床状況確認表!CW100="","",病床状況確認表!CW$15)</f>
        <v/>
      </c>
      <c r="CX86" s="99" t="str">
        <f>IF(病床状況確認表!CX100="","",病床状況確認表!CX$15)</f>
        <v/>
      </c>
      <c r="CY86" s="99" t="str">
        <f>IF(病床状況確認表!CY100="","",病床状況確認表!CY$15)</f>
        <v/>
      </c>
      <c r="CZ86" s="99" t="str">
        <f>IF(病床状況確認表!CZ100="","",病床状況確認表!CZ$15)</f>
        <v/>
      </c>
      <c r="DA86" s="99" t="str">
        <f>IF(病床状況確認表!DA100="","",病床状況確認表!DA$15)</f>
        <v/>
      </c>
      <c r="DB86" s="99" t="str">
        <f>IF(病床状況確認表!DB100="","",病床状況確認表!DB$15)</f>
        <v/>
      </c>
      <c r="DC86" s="99" t="str">
        <f>IF(病床状況確認表!DC100="","",病床状況確認表!DC$15)</f>
        <v/>
      </c>
      <c r="DD86" s="99" t="str">
        <f>IF(病床状況確認表!DD100="","",病床状況確認表!DD$15)</f>
        <v/>
      </c>
      <c r="DE86" s="99" t="str">
        <f>IF(病床状況確認表!DE100="","",病床状況確認表!DE$15)</f>
        <v/>
      </c>
      <c r="DF86" s="99" t="str">
        <f>IF(病床状況確認表!DF100="","",病床状況確認表!DF$15)</f>
        <v/>
      </c>
      <c r="DG86" s="99" t="str">
        <f>IF(病床状況確認表!DG100="","",病床状況確認表!DG$15)</f>
        <v/>
      </c>
      <c r="DH86" s="99" t="str">
        <f>IF(病床状況確認表!DH100="","",病床状況確認表!DH$15)</f>
        <v/>
      </c>
      <c r="DI86" s="99" t="str">
        <f>IF(病床状況確認表!DI100="","",病床状況確認表!DI$15)</f>
        <v/>
      </c>
      <c r="DJ86" s="99" t="str">
        <f>IF(病床状況確認表!DJ100="","",病床状況確認表!DJ$15)</f>
        <v/>
      </c>
      <c r="DK86" s="99" t="str">
        <f>IF(病床状況確認表!DK100="","",病床状況確認表!DK$15)</f>
        <v/>
      </c>
      <c r="DL86" s="99" t="str">
        <f>IF(病床状況確認表!DL100="","",病床状況確認表!DL$15)</f>
        <v/>
      </c>
      <c r="DM86" s="99" t="str">
        <f>IF(病床状況確認表!DM100="","",病床状況確認表!DM$15)</f>
        <v/>
      </c>
      <c r="DN86" s="99" t="str">
        <f>IF(病床状況確認表!DN100="","",病床状況確認表!DN$15)</f>
        <v/>
      </c>
      <c r="DO86" s="99" t="str">
        <f>IF(病床状況確認表!DO100="","",病床状況確認表!DO$15)</f>
        <v/>
      </c>
      <c r="DP86" s="99" t="str">
        <f>IF(病床状況確認表!DP100="","",病床状況確認表!DP$15)</f>
        <v/>
      </c>
      <c r="DQ86" s="99" t="str">
        <f>IF(病床状況確認表!DQ100="","",病床状況確認表!DQ$15)</f>
        <v/>
      </c>
      <c r="DR86" s="99" t="str">
        <f>IF(病床状況確認表!DR100="","",病床状況確認表!DR$15)</f>
        <v/>
      </c>
      <c r="DS86" s="99" t="str">
        <f>IF(病床状況確認表!DS100="","",病床状況確認表!DS$15)</f>
        <v/>
      </c>
      <c r="DT86" s="99" t="str">
        <f>IF(病床状況確認表!DT100="","",病床状況確認表!DT$15)</f>
        <v/>
      </c>
      <c r="DU86" s="99" t="str">
        <f>IF(病床状況確認表!DU100="","",病床状況確認表!DU$15)</f>
        <v/>
      </c>
      <c r="DV86" s="99" t="str">
        <f>IF(病床状況確認表!DV100="","",病床状況確認表!DV$15)</f>
        <v/>
      </c>
      <c r="DW86" s="99" t="str">
        <f>IF(病床状況確認表!DW100="","",病床状況確認表!DW$15)</f>
        <v/>
      </c>
      <c r="DX86" s="99" t="str">
        <f>IF(病床状況確認表!DX100="","",病床状況確認表!DX$15)</f>
        <v/>
      </c>
      <c r="DY86" s="99" t="str">
        <f>IF(病床状況確認表!DY100="","",病床状況確認表!DY$15)</f>
        <v/>
      </c>
      <c r="DZ86" s="99" t="str">
        <f>IF(病床状況確認表!DZ100="","",病床状況確認表!DZ$15)</f>
        <v/>
      </c>
      <c r="EA86" s="99" t="str">
        <f>IF(病床状況確認表!EA100="","",病床状況確認表!EA$15)</f>
        <v/>
      </c>
      <c r="EB86" s="99" t="str">
        <f>IF(病床状況確認表!EB100="","",病床状況確認表!EB$15)</f>
        <v/>
      </c>
      <c r="EC86" s="99" t="str">
        <f>IF(病床状況確認表!EC100="","",病床状況確認表!EC$15)</f>
        <v/>
      </c>
      <c r="ED86" s="99" t="str">
        <f>IF(病床状況確認表!ED100="","",病床状況確認表!ED$15)</f>
        <v/>
      </c>
      <c r="EE86" s="99" t="str">
        <f>IF(病床状況確認表!EE100="","",病床状況確認表!EE$15)</f>
        <v/>
      </c>
      <c r="EF86" s="99" t="str">
        <f>IF(病床状況確認表!EF100="","",病床状況確認表!EF$15)</f>
        <v/>
      </c>
      <c r="EG86" s="99" t="str">
        <f>IF(病床状況確認表!EG100="","",病床状況確認表!EG$15)</f>
        <v/>
      </c>
      <c r="EH86" s="99" t="str">
        <f>IF(病床状況確認表!EH100="","",病床状況確認表!EH$15)</f>
        <v/>
      </c>
      <c r="EI86" s="99" t="str">
        <f>IF(病床状況確認表!EI100="","",病床状況確認表!EI$15)</f>
        <v/>
      </c>
      <c r="EJ86" s="99" t="str">
        <f>IF(病床状況確認表!EJ100="","",病床状況確認表!EJ$15)</f>
        <v/>
      </c>
      <c r="EK86" s="99" t="str">
        <f>IF(病床状況確認表!EK100="","",病床状況確認表!EK$15)</f>
        <v/>
      </c>
      <c r="EL86" s="99" t="str">
        <f>IF(病床状況確認表!EL100="","",病床状況確認表!EL$15)</f>
        <v/>
      </c>
      <c r="EM86" s="99" t="str">
        <f>IF(病床状況確認表!EM100="","",病床状況確認表!EM$15)</f>
        <v/>
      </c>
      <c r="EN86" s="99" t="str">
        <f>IF(病床状況確認表!EN100="","",病床状況確認表!EN$15)</f>
        <v/>
      </c>
      <c r="EO86" s="99" t="str">
        <f>IF(病床状況確認表!EO100="","",病床状況確認表!EO$15)</f>
        <v/>
      </c>
      <c r="EP86" s="99" t="str">
        <f>IF(病床状況確認表!EP100="","",病床状況確認表!EP$15)</f>
        <v/>
      </c>
      <c r="EQ86" s="99" t="str">
        <f>IF(病床状況確認表!EQ100="","",病床状況確認表!EQ$15)</f>
        <v/>
      </c>
      <c r="ER86" s="99" t="str">
        <f>IF(病床状況確認表!ER100="","",病床状況確認表!ER$15)</f>
        <v/>
      </c>
      <c r="ES86" s="99" t="str">
        <f>IF(病床状況確認表!ES100="","",病床状況確認表!ES$15)</f>
        <v/>
      </c>
      <c r="ET86" s="99" t="str">
        <f>IF(病床状況確認表!ET100="","",病床状況確認表!ET$15)</f>
        <v/>
      </c>
      <c r="EU86" s="99" t="str">
        <f>IF(病床状況確認表!EU100="","",病床状況確認表!EU$15)</f>
        <v/>
      </c>
      <c r="EV86" s="99" t="str">
        <f>IF(病床状況確認表!EV100="","",病床状況確認表!EV$15)</f>
        <v/>
      </c>
      <c r="EW86" s="99" t="str">
        <f>IF(病床状況確認表!EW100="","",病床状況確認表!EW$15)</f>
        <v/>
      </c>
      <c r="EX86" s="99" t="str">
        <f>IF(病床状況確認表!EX100="","",病床状況確認表!EX$15)</f>
        <v/>
      </c>
      <c r="EY86" s="99" t="str">
        <f>IF(病床状況確認表!EY100="","",病床状況確認表!EY$15)</f>
        <v/>
      </c>
      <c r="EZ86" s="99" t="str">
        <f>IF(病床状況確認表!EZ100="","",病床状況確認表!EZ$15)</f>
        <v/>
      </c>
      <c r="FA86" s="99" t="str">
        <f>IF(病床状況確認表!FA100="","",病床状況確認表!FA$15)</f>
        <v/>
      </c>
      <c r="FB86" s="99" t="str">
        <f>IF(病床状況確認表!FB100="","",病床状況確認表!FB$15)</f>
        <v/>
      </c>
      <c r="FC86" s="99" t="str">
        <f>IF(病床状況確認表!FC100="","",病床状況確認表!FC$15)</f>
        <v/>
      </c>
      <c r="FD86" s="99" t="str">
        <f>IF(病床状況確認表!FD100="","",病床状況確認表!FD$15)</f>
        <v/>
      </c>
      <c r="FE86" s="99" t="str">
        <f>IF(病床状況確認表!FE100="","",病床状況確認表!FE$15)</f>
        <v/>
      </c>
      <c r="FF86" s="99" t="str">
        <f>IF(病床状況確認表!FF100="","",病床状況確認表!FF$15)</f>
        <v/>
      </c>
      <c r="FG86" s="99" t="str">
        <f>IF(病床状況確認表!FG100="","",病床状況確認表!FG$15)</f>
        <v/>
      </c>
      <c r="FH86" s="99" t="str">
        <f>IF(病床状況確認表!FH100="","",病床状況確認表!FH$15)</f>
        <v/>
      </c>
      <c r="FI86" s="99" t="str">
        <f>IF(病床状況確認表!FI100="","",病床状況確認表!FI$15)</f>
        <v/>
      </c>
      <c r="FJ86" s="99" t="str">
        <f>IF(病床状況確認表!FJ100="","",病床状況確認表!FJ$15)</f>
        <v/>
      </c>
      <c r="FK86" s="99" t="str">
        <f>IF(病床状況確認表!FK100="","",病床状況確認表!FK$15)</f>
        <v/>
      </c>
      <c r="FL86" s="99" t="str">
        <f>IF(病床状況確認表!FL100="","",病床状況確認表!FL$15)</f>
        <v/>
      </c>
      <c r="FM86" s="99" t="str">
        <f>IF(病床状況確認表!FM100="","",病床状況確認表!FM$15)</f>
        <v/>
      </c>
      <c r="FN86" s="99" t="str">
        <f>IF(病床状況確認表!FN100="","",病床状況確認表!FN$15)</f>
        <v/>
      </c>
      <c r="FO86" s="99" t="str">
        <f>IF(病床状況確認表!FO100="","",病床状況確認表!FO$15)</f>
        <v/>
      </c>
      <c r="FP86" s="99" t="str">
        <f>IF(病床状況確認表!FP100="","",病床状況確認表!FP$15)</f>
        <v/>
      </c>
      <c r="FQ86" s="99" t="str">
        <f>IF(病床状況確認表!FQ100="","",病床状況確認表!FQ$15)</f>
        <v/>
      </c>
      <c r="FR86" s="99" t="str">
        <f>IF(病床状況確認表!FR100="","",病床状況確認表!FR$15)</f>
        <v/>
      </c>
      <c r="FS86" s="99" t="str">
        <f>IF(病床状況確認表!FS100="","",病床状況確認表!FS$15)</f>
        <v/>
      </c>
      <c r="FT86" s="99" t="str">
        <f>IF(病床状況確認表!FT100="","",病床状況確認表!FT$15)</f>
        <v/>
      </c>
      <c r="FU86" s="99" t="str">
        <f>IF(病床状況確認表!FU100="","",病床状況確認表!FU$15)</f>
        <v/>
      </c>
      <c r="FV86" s="99" t="str">
        <f>IF(病床状況確認表!FV100="","",病床状況確認表!FV$15)</f>
        <v/>
      </c>
      <c r="FW86" s="99" t="str">
        <f>IF(病床状況確認表!FW100="","",病床状況確認表!FW$15)</f>
        <v/>
      </c>
      <c r="FX86" s="99" t="str">
        <f>IF(病床状況確認表!FX100="","",病床状況確認表!FX$15)</f>
        <v/>
      </c>
      <c r="FY86" s="99" t="str">
        <f>IF(病床状況確認表!FY100="","",病床状況確認表!FY$15)</f>
        <v/>
      </c>
      <c r="FZ86" s="99" t="str">
        <f>IF(病床状況確認表!FZ100="","",病床状況確認表!FZ$15)</f>
        <v/>
      </c>
      <c r="GA86" s="99" t="str">
        <f>IF(病床状況確認表!GA100="","",病床状況確認表!GA$15)</f>
        <v/>
      </c>
      <c r="GB86" s="99" t="str">
        <f>IF(病床状況確認表!GB100="","",病床状況確認表!GB$15)</f>
        <v/>
      </c>
      <c r="GC86" s="99" t="str">
        <f>IF(病床状況確認表!GC100="","",病床状況確認表!GC$15)</f>
        <v/>
      </c>
      <c r="GD86" s="99" t="str">
        <f>IF(病床状況確認表!GD100="","",病床状況確認表!GD$15)</f>
        <v/>
      </c>
      <c r="GE86" s="99" t="str">
        <f>IF(病床状況確認表!GE100="","",病床状況確認表!GE$15)</f>
        <v/>
      </c>
      <c r="GF86" s="27" t="str">
        <f t="shared" si="165"/>
        <v/>
      </c>
      <c r="GG86" s="12">
        <f t="shared" si="166"/>
        <v>0</v>
      </c>
      <c r="GH86" s="12">
        <f t="shared" si="167"/>
        <v>0</v>
      </c>
      <c r="GI86" s="45">
        <f>IFERROR(VLOOKUP(AT$3&amp;C86&amp;D86,データ!D:E,2,0),0)</f>
        <v>0</v>
      </c>
      <c r="GJ86" s="45">
        <f t="shared" si="163"/>
        <v>0</v>
      </c>
      <c r="GK86" s="1">
        <f t="shared" si="168"/>
        <v>0</v>
      </c>
      <c r="GL86" s="1" t="str">
        <f t="shared" si="164"/>
        <v/>
      </c>
    </row>
    <row r="87" spans="1:194">
      <c r="A87" s="1" t="str">
        <f>IF(GL87="","",MAX($A$6:A86)+1)</f>
        <v/>
      </c>
      <c r="B87" s="27"/>
      <c r="C87" s="6"/>
      <c r="D87" s="6"/>
      <c r="E87" s="97" t="str">
        <f>IF(病床状況確認表!E101="","",病床状況確認表!E$15)</f>
        <v/>
      </c>
      <c r="F87" s="98" t="str">
        <f>IF(病床状況確認表!F101="","",病床状況確認表!F$15)</f>
        <v/>
      </c>
      <c r="G87" s="98" t="str">
        <f>IF(病床状況確認表!G101="","",病床状況確認表!G$15)</f>
        <v/>
      </c>
      <c r="H87" s="98" t="str">
        <f>IF(病床状況確認表!H101="","",病床状況確認表!H$15)</f>
        <v/>
      </c>
      <c r="I87" s="98" t="str">
        <f>IF(病床状況確認表!I101="","",病床状況確認表!I$15)</f>
        <v/>
      </c>
      <c r="J87" s="98" t="str">
        <f>IF(病床状況確認表!J101="","",病床状況確認表!J$15)</f>
        <v/>
      </c>
      <c r="K87" s="98" t="str">
        <f>IF(病床状況確認表!K101="","",病床状況確認表!K$15)</f>
        <v/>
      </c>
      <c r="L87" s="98" t="str">
        <f>IF(病床状況確認表!L101="","",病床状況確認表!L$15)</f>
        <v/>
      </c>
      <c r="M87" s="98" t="str">
        <f>IF(病床状況確認表!M101="","",病床状況確認表!M$15)</f>
        <v/>
      </c>
      <c r="N87" s="98" t="str">
        <f>IF(病床状況確認表!N101="","",病床状況確認表!N$15)</f>
        <v/>
      </c>
      <c r="O87" s="98" t="str">
        <f>IF(病床状況確認表!O101="","",病床状況確認表!O$15)</f>
        <v/>
      </c>
      <c r="P87" s="98" t="str">
        <f>IF(病床状況確認表!P101="","",病床状況確認表!P$15)</f>
        <v/>
      </c>
      <c r="Q87" s="98" t="str">
        <f>IF(病床状況確認表!Q101="","",病床状況確認表!Q$15)</f>
        <v/>
      </c>
      <c r="R87" s="98" t="str">
        <f>IF(病床状況確認表!R101="","",病床状況確認表!R$15)</f>
        <v/>
      </c>
      <c r="S87" s="98" t="str">
        <f>IF(病床状況確認表!S101="","",病床状況確認表!S$15)</f>
        <v/>
      </c>
      <c r="T87" s="98" t="str">
        <f>IF(病床状況確認表!T101="","",病床状況確認表!T$15)</f>
        <v/>
      </c>
      <c r="U87" s="98" t="str">
        <f>IF(病床状況確認表!U101="","",病床状況確認表!U$15)</f>
        <v/>
      </c>
      <c r="V87" s="98" t="str">
        <f>IF(病床状況確認表!V101="","",病床状況確認表!V$15)</f>
        <v/>
      </c>
      <c r="W87" s="98" t="str">
        <f>IF(病床状況確認表!W101="","",病床状況確認表!W$15)</f>
        <v/>
      </c>
      <c r="X87" s="98" t="str">
        <f>IF(病床状況確認表!X101="","",病床状況確認表!X$15)</f>
        <v/>
      </c>
      <c r="Y87" s="98" t="str">
        <f>IF(病床状況確認表!Y101="","",病床状況確認表!Y$15)</f>
        <v/>
      </c>
      <c r="Z87" s="98" t="str">
        <f>IF(病床状況確認表!Z101="","",病床状況確認表!Z$15)</f>
        <v/>
      </c>
      <c r="AA87" s="98" t="str">
        <f>IF(病床状況確認表!AA101="","",病床状況確認表!AA$15)</f>
        <v/>
      </c>
      <c r="AB87" s="98" t="str">
        <f>IF(病床状況確認表!AB101="","",病床状況確認表!AB$15)</f>
        <v/>
      </c>
      <c r="AC87" s="98" t="str">
        <f>IF(病床状況確認表!AC101="","",病床状況確認表!AC$15)</f>
        <v/>
      </c>
      <c r="AD87" s="98" t="str">
        <f>IF(病床状況確認表!AD101="","",病床状況確認表!AD$15)</f>
        <v/>
      </c>
      <c r="AE87" s="98" t="str">
        <f>IF(病床状況確認表!AE101="","",病床状況確認表!AE$15)</f>
        <v/>
      </c>
      <c r="AF87" s="98" t="str">
        <f>IF(病床状況確認表!AF101="","",病床状況確認表!AF$15)</f>
        <v/>
      </c>
      <c r="AG87" s="98" t="str">
        <f>IF(病床状況確認表!AG101="","",病床状況確認表!AG$15)</f>
        <v/>
      </c>
      <c r="AH87" s="98" t="str">
        <f>IF(病床状況確認表!AH101="","",病床状況確認表!AH$15)</f>
        <v/>
      </c>
      <c r="AI87" s="98" t="str">
        <f>IF(病床状況確認表!AI101="","",病床状況確認表!AI$15)</f>
        <v/>
      </c>
      <c r="AJ87" s="99" t="str">
        <f>IF(病床状況確認表!AJ101="","",病床状況確認表!AJ$15)</f>
        <v/>
      </c>
      <c r="AK87" s="99" t="str">
        <f>IF(病床状況確認表!AK101="","",病床状況確認表!AK$15)</f>
        <v/>
      </c>
      <c r="AL87" s="99" t="str">
        <f>IF(病床状況確認表!AL101="","",病床状況確認表!AL$15)</f>
        <v/>
      </c>
      <c r="AM87" s="99" t="str">
        <f>IF(病床状況確認表!AM101="","",病床状況確認表!AM$15)</f>
        <v/>
      </c>
      <c r="AN87" s="99" t="str">
        <f>IF(病床状況確認表!AN101="","",病床状況確認表!AN$15)</f>
        <v/>
      </c>
      <c r="AO87" s="99" t="str">
        <f>IF(病床状況確認表!AO101="","",病床状況確認表!AO$15)</f>
        <v/>
      </c>
      <c r="AP87" s="99" t="str">
        <f>IF(病床状況確認表!AP101="","",病床状況確認表!AP$15)</f>
        <v/>
      </c>
      <c r="AQ87" s="99" t="str">
        <f>IF(病床状況確認表!AQ101="","",病床状況確認表!AQ$15)</f>
        <v/>
      </c>
      <c r="AR87" s="99" t="str">
        <f>IF(病床状況確認表!AR101="","",病床状況確認表!AR$15)</f>
        <v/>
      </c>
      <c r="AS87" s="99" t="str">
        <f>IF(病床状況確認表!AS101="","",病床状況確認表!AS$15)</f>
        <v/>
      </c>
      <c r="AT87" s="99" t="str">
        <f>IF(病床状況確認表!AT101="","",病床状況確認表!AT$15)</f>
        <v/>
      </c>
      <c r="AU87" s="99" t="str">
        <f>IF(病床状況確認表!AU101="","",病床状況確認表!AU$15)</f>
        <v/>
      </c>
      <c r="AV87" s="99" t="str">
        <f>IF(病床状況確認表!AV101="","",病床状況確認表!AV$15)</f>
        <v/>
      </c>
      <c r="AW87" s="99" t="str">
        <f>IF(病床状況確認表!AW101="","",病床状況確認表!AW$15)</f>
        <v/>
      </c>
      <c r="AX87" s="99" t="str">
        <f>IF(病床状況確認表!AX101="","",病床状況確認表!AX$15)</f>
        <v/>
      </c>
      <c r="AY87" s="99" t="str">
        <f>IF(病床状況確認表!AY101="","",病床状況確認表!AY$15)</f>
        <v/>
      </c>
      <c r="AZ87" s="99" t="str">
        <f>IF(病床状況確認表!AZ101="","",病床状況確認表!AZ$15)</f>
        <v/>
      </c>
      <c r="BA87" s="99" t="str">
        <f>IF(病床状況確認表!BA101="","",病床状況確認表!BA$15)</f>
        <v/>
      </c>
      <c r="BB87" s="99" t="str">
        <f>IF(病床状況確認表!BB101="","",病床状況確認表!BB$15)</f>
        <v/>
      </c>
      <c r="BC87" s="99" t="str">
        <f>IF(病床状況確認表!BC101="","",病床状況確認表!BC$15)</f>
        <v/>
      </c>
      <c r="BD87" s="99" t="str">
        <f>IF(病床状況確認表!BD101="","",病床状況確認表!BD$15)</f>
        <v/>
      </c>
      <c r="BE87" s="99" t="str">
        <f>IF(病床状況確認表!BE101="","",病床状況確認表!BE$15)</f>
        <v/>
      </c>
      <c r="BF87" s="99" t="str">
        <f>IF(病床状況確認表!BF101="","",病床状況確認表!BF$15)</f>
        <v/>
      </c>
      <c r="BG87" s="99" t="str">
        <f>IF(病床状況確認表!BG101="","",病床状況確認表!BG$15)</f>
        <v/>
      </c>
      <c r="BH87" s="99" t="str">
        <f>IF(病床状況確認表!BH101="","",病床状況確認表!BH$15)</f>
        <v/>
      </c>
      <c r="BI87" s="99" t="str">
        <f>IF(病床状況確認表!BI101="","",病床状況確認表!BI$15)</f>
        <v/>
      </c>
      <c r="BJ87" s="99" t="str">
        <f>IF(病床状況確認表!BJ101="","",病床状況確認表!BJ$15)</f>
        <v/>
      </c>
      <c r="BK87" s="99" t="str">
        <f>IF(病床状況確認表!BK101="","",病床状況確認表!BK$15)</f>
        <v/>
      </c>
      <c r="BL87" s="99" t="str">
        <f>IF(病床状況確認表!BL101="","",病床状況確認表!BL$15)</f>
        <v/>
      </c>
      <c r="BM87" s="99" t="str">
        <f>IF(病床状況確認表!BM101="","",病床状況確認表!BM$15)</f>
        <v/>
      </c>
      <c r="BN87" s="99" t="str">
        <f>IF(病床状況確認表!BN101="","",病床状況確認表!BN$15)</f>
        <v/>
      </c>
      <c r="BO87" s="99" t="str">
        <f>IF(病床状況確認表!BO101="","",病床状況確認表!BO$15)</f>
        <v/>
      </c>
      <c r="BP87" s="99" t="str">
        <f>IF(病床状況確認表!BP101="","",病床状況確認表!BP$15)</f>
        <v/>
      </c>
      <c r="BQ87" s="99" t="str">
        <f>IF(病床状況確認表!BQ101="","",病床状況確認表!BQ$15)</f>
        <v/>
      </c>
      <c r="BR87" s="99" t="str">
        <f>IF(病床状況確認表!BR101="","",病床状況確認表!BR$15)</f>
        <v/>
      </c>
      <c r="BS87" s="99" t="str">
        <f>IF(病床状況確認表!BS101="","",病床状況確認表!BS$15)</f>
        <v/>
      </c>
      <c r="BT87" s="99" t="str">
        <f>IF(病床状況確認表!BT101="","",病床状況確認表!BT$15)</f>
        <v/>
      </c>
      <c r="BU87" s="99" t="str">
        <f>IF(病床状況確認表!BU101="","",病床状況確認表!BU$15)</f>
        <v/>
      </c>
      <c r="BV87" s="99" t="str">
        <f>IF(病床状況確認表!BV101="","",病床状況確認表!BV$15)</f>
        <v/>
      </c>
      <c r="BW87" s="99" t="str">
        <f>IF(病床状況確認表!BW101="","",病床状況確認表!BW$15)</f>
        <v/>
      </c>
      <c r="BX87" s="99" t="str">
        <f>IF(病床状況確認表!BX101="","",病床状況確認表!BX$15)</f>
        <v/>
      </c>
      <c r="BY87" s="99" t="str">
        <f>IF(病床状況確認表!BY101="","",病床状況確認表!BY$15)</f>
        <v/>
      </c>
      <c r="BZ87" s="99" t="str">
        <f>IF(病床状況確認表!BZ101="","",病床状況確認表!BZ$15)</f>
        <v/>
      </c>
      <c r="CA87" s="99" t="str">
        <f>IF(病床状況確認表!CA101="","",病床状況確認表!CA$15)</f>
        <v/>
      </c>
      <c r="CB87" s="99" t="str">
        <f>IF(病床状況確認表!CB101="","",病床状況確認表!CB$15)</f>
        <v/>
      </c>
      <c r="CC87" s="99" t="str">
        <f>IF(病床状況確認表!CC101="","",病床状況確認表!CC$15)</f>
        <v/>
      </c>
      <c r="CD87" s="99" t="str">
        <f>IF(病床状況確認表!CD101="","",病床状況確認表!CD$15)</f>
        <v/>
      </c>
      <c r="CE87" s="99" t="str">
        <f>IF(病床状況確認表!CE101="","",病床状況確認表!CE$15)</f>
        <v/>
      </c>
      <c r="CF87" s="99" t="str">
        <f>IF(病床状況確認表!CF101="","",病床状況確認表!CF$15)</f>
        <v/>
      </c>
      <c r="CG87" s="99" t="str">
        <f>IF(病床状況確認表!CG101="","",病床状況確認表!CG$15)</f>
        <v/>
      </c>
      <c r="CH87" s="99" t="str">
        <f>IF(病床状況確認表!CH101="","",病床状況確認表!CH$15)</f>
        <v/>
      </c>
      <c r="CI87" s="99" t="str">
        <f>IF(病床状況確認表!CI101="","",病床状況確認表!CI$15)</f>
        <v/>
      </c>
      <c r="CJ87" s="99" t="str">
        <f>IF(病床状況確認表!CJ101="","",病床状況確認表!CJ$15)</f>
        <v/>
      </c>
      <c r="CK87" s="99" t="str">
        <f>IF(病床状況確認表!CK101="","",病床状況確認表!CK$15)</f>
        <v/>
      </c>
      <c r="CL87" s="99" t="str">
        <f>IF(病床状況確認表!CL101="","",病床状況確認表!CL$15)</f>
        <v/>
      </c>
      <c r="CM87" s="99" t="str">
        <f>IF(病床状況確認表!CM101="","",病床状況確認表!CM$15)</f>
        <v/>
      </c>
      <c r="CN87" s="99" t="str">
        <f>IF(病床状況確認表!CN101="","",病床状況確認表!CN$15)</f>
        <v/>
      </c>
      <c r="CO87" s="99" t="str">
        <f>IF(病床状況確認表!CO101="","",病床状況確認表!CO$15)</f>
        <v/>
      </c>
      <c r="CP87" s="99" t="str">
        <f>IF(病床状況確認表!CP101="","",病床状況確認表!CP$15)</f>
        <v/>
      </c>
      <c r="CQ87" s="99" t="str">
        <f>IF(病床状況確認表!CQ101="","",病床状況確認表!CQ$15)</f>
        <v/>
      </c>
      <c r="CR87" s="99" t="str">
        <f>IF(病床状況確認表!CR101="","",病床状況確認表!CR$15)</f>
        <v/>
      </c>
      <c r="CS87" s="99" t="str">
        <f>IF(病床状況確認表!CS101="","",病床状況確認表!CS$15)</f>
        <v/>
      </c>
      <c r="CT87" s="99" t="str">
        <f>IF(病床状況確認表!CT101="","",病床状況確認表!CT$15)</f>
        <v/>
      </c>
      <c r="CU87" s="99" t="str">
        <f>IF(病床状況確認表!CU101="","",病床状況確認表!CU$15)</f>
        <v/>
      </c>
      <c r="CV87" s="99" t="str">
        <f>IF(病床状況確認表!CV101="","",病床状況確認表!CV$15)</f>
        <v/>
      </c>
      <c r="CW87" s="99" t="str">
        <f>IF(病床状況確認表!CW101="","",病床状況確認表!CW$15)</f>
        <v/>
      </c>
      <c r="CX87" s="99" t="str">
        <f>IF(病床状況確認表!CX101="","",病床状況確認表!CX$15)</f>
        <v/>
      </c>
      <c r="CY87" s="99" t="str">
        <f>IF(病床状況確認表!CY101="","",病床状況確認表!CY$15)</f>
        <v/>
      </c>
      <c r="CZ87" s="99" t="str">
        <f>IF(病床状況確認表!CZ101="","",病床状況確認表!CZ$15)</f>
        <v/>
      </c>
      <c r="DA87" s="99" t="str">
        <f>IF(病床状況確認表!DA101="","",病床状況確認表!DA$15)</f>
        <v/>
      </c>
      <c r="DB87" s="99" t="str">
        <f>IF(病床状況確認表!DB101="","",病床状況確認表!DB$15)</f>
        <v/>
      </c>
      <c r="DC87" s="99" t="str">
        <f>IF(病床状況確認表!DC101="","",病床状況確認表!DC$15)</f>
        <v/>
      </c>
      <c r="DD87" s="99" t="str">
        <f>IF(病床状況確認表!DD101="","",病床状況確認表!DD$15)</f>
        <v/>
      </c>
      <c r="DE87" s="99" t="str">
        <f>IF(病床状況確認表!DE101="","",病床状況確認表!DE$15)</f>
        <v/>
      </c>
      <c r="DF87" s="99" t="str">
        <f>IF(病床状況確認表!DF101="","",病床状況確認表!DF$15)</f>
        <v/>
      </c>
      <c r="DG87" s="99" t="str">
        <f>IF(病床状況確認表!DG101="","",病床状況確認表!DG$15)</f>
        <v/>
      </c>
      <c r="DH87" s="99" t="str">
        <f>IF(病床状況確認表!DH101="","",病床状況確認表!DH$15)</f>
        <v/>
      </c>
      <c r="DI87" s="99" t="str">
        <f>IF(病床状況確認表!DI101="","",病床状況確認表!DI$15)</f>
        <v/>
      </c>
      <c r="DJ87" s="99" t="str">
        <f>IF(病床状況確認表!DJ101="","",病床状況確認表!DJ$15)</f>
        <v/>
      </c>
      <c r="DK87" s="99" t="str">
        <f>IF(病床状況確認表!DK101="","",病床状況確認表!DK$15)</f>
        <v/>
      </c>
      <c r="DL87" s="99" t="str">
        <f>IF(病床状況確認表!DL101="","",病床状況確認表!DL$15)</f>
        <v/>
      </c>
      <c r="DM87" s="99" t="str">
        <f>IF(病床状況確認表!DM101="","",病床状況確認表!DM$15)</f>
        <v/>
      </c>
      <c r="DN87" s="99" t="str">
        <f>IF(病床状況確認表!DN101="","",病床状況確認表!DN$15)</f>
        <v/>
      </c>
      <c r="DO87" s="99" t="str">
        <f>IF(病床状況確認表!DO101="","",病床状況確認表!DO$15)</f>
        <v/>
      </c>
      <c r="DP87" s="99" t="str">
        <f>IF(病床状況確認表!DP101="","",病床状況確認表!DP$15)</f>
        <v/>
      </c>
      <c r="DQ87" s="99" t="str">
        <f>IF(病床状況確認表!DQ101="","",病床状況確認表!DQ$15)</f>
        <v/>
      </c>
      <c r="DR87" s="99" t="str">
        <f>IF(病床状況確認表!DR101="","",病床状況確認表!DR$15)</f>
        <v/>
      </c>
      <c r="DS87" s="99" t="str">
        <f>IF(病床状況確認表!DS101="","",病床状況確認表!DS$15)</f>
        <v/>
      </c>
      <c r="DT87" s="99" t="str">
        <f>IF(病床状況確認表!DT101="","",病床状況確認表!DT$15)</f>
        <v/>
      </c>
      <c r="DU87" s="99" t="str">
        <f>IF(病床状況確認表!DU101="","",病床状況確認表!DU$15)</f>
        <v/>
      </c>
      <c r="DV87" s="99" t="str">
        <f>IF(病床状況確認表!DV101="","",病床状況確認表!DV$15)</f>
        <v/>
      </c>
      <c r="DW87" s="99" t="str">
        <f>IF(病床状況確認表!DW101="","",病床状況確認表!DW$15)</f>
        <v/>
      </c>
      <c r="DX87" s="99" t="str">
        <f>IF(病床状況確認表!DX101="","",病床状況確認表!DX$15)</f>
        <v/>
      </c>
      <c r="DY87" s="99" t="str">
        <f>IF(病床状況確認表!DY101="","",病床状況確認表!DY$15)</f>
        <v/>
      </c>
      <c r="DZ87" s="99" t="str">
        <f>IF(病床状況確認表!DZ101="","",病床状況確認表!DZ$15)</f>
        <v/>
      </c>
      <c r="EA87" s="99" t="str">
        <f>IF(病床状況確認表!EA101="","",病床状況確認表!EA$15)</f>
        <v/>
      </c>
      <c r="EB87" s="99" t="str">
        <f>IF(病床状況確認表!EB101="","",病床状況確認表!EB$15)</f>
        <v/>
      </c>
      <c r="EC87" s="99" t="str">
        <f>IF(病床状況確認表!EC101="","",病床状況確認表!EC$15)</f>
        <v/>
      </c>
      <c r="ED87" s="99" t="str">
        <f>IF(病床状況確認表!ED101="","",病床状況確認表!ED$15)</f>
        <v/>
      </c>
      <c r="EE87" s="99" t="str">
        <f>IF(病床状況確認表!EE101="","",病床状況確認表!EE$15)</f>
        <v/>
      </c>
      <c r="EF87" s="99" t="str">
        <f>IF(病床状況確認表!EF101="","",病床状況確認表!EF$15)</f>
        <v/>
      </c>
      <c r="EG87" s="99" t="str">
        <f>IF(病床状況確認表!EG101="","",病床状況確認表!EG$15)</f>
        <v/>
      </c>
      <c r="EH87" s="99" t="str">
        <f>IF(病床状況確認表!EH101="","",病床状況確認表!EH$15)</f>
        <v/>
      </c>
      <c r="EI87" s="99" t="str">
        <f>IF(病床状況確認表!EI101="","",病床状況確認表!EI$15)</f>
        <v/>
      </c>
      <c r="EJ87" s="99" t="str">
        <f>IF(病床状況確認表!EJ101="","",病床状況確認表!EJ$15)</f>
        <v/>
      </c>
      <c r="EK87" s="99" t="str">
        <f>IF(病床状況確認表!EK101="","",病床状況確認表!EK$15)</f>
        <v/>
      </c>
      <c r="EL87" s="99" t="str">
        <f>IF(病床状況確認表!EL101="","",病床状況確認表!EL$15)</f>
        <v/>
      </c>
      <c r="EM87" s="99" t="str">
        <f>IF(病床状況確認表!EM101="","",病床状況確認表!EM$15)</f>
        <v/>
      </c>
      <c r="EN87" s="99" t="str">
        <f>IF(病床状況確認表!EN101="","",病床状況確認表!EN$15)</f>
        <v/>
      </c>
      <c r="EO87" s="99" t="str">
        <f>IF(病床状況確認表!EO101="","",病床状況確認表!EO$15)</f>
        <v/>
      </c>
      <c r="EP87" s="99" t="str">
        <f>IF(病床状況確認表!EP101="","",病床状況確認表!EP$15)</f>
        <v/>
      </c>
      <c r="EQ87" s="99" t="str">
        <f>IF(病床状況確認表!EQ101="","",病床状況確認表!EQ$15)</f>
        <v/>
      </c>
      <c r="ER87" s="99" t="str">
        <f>IF(病床状況確認表!ER101="","",病床状況確認表!ER$15)</f>
        <v/>
      </c>
      <c r="ES87" s="99" t="str">
        <f>IF(病床状況確認表!ES101="","",病床状況確認表!ES$15)</f>
        <v/>
      </c>
      <c r="ET87" s="99" t="str">
        <f>IF(病床状況確認表!ET101="","",病床状況確認表!ET$15)</f>
        <v/>
      </c>
      <c r="EU87" s="99" t="str">
        <f>IF(病床状況確認表!EU101="","",病床状況確認表!EU$15)</f>
        <v/>
      </c>
      <c r="EV87" s="99" t="str">
        <f>IF(病床状況確認表!EV101="","",病床状況確認表!EV$15)</f>
        <v/>
      </c>
      <c r="EW87" s="99" t="str">
        <f>IF(病床状況確認表!EW101="","",病床状況確認表!EW$15)</f>
        <v/>
      </c>
      <c r="EX87" s="99" t="str">
        <f>IF(病床状況確認表!EX101="","",病床状況確認表!EX$15)</f>
        <v/>
      </c>
      <c r="EY87" s="99" t="str">
        <f>IF(病床状況確認表!EY101="","",病床状況確認表!EY$15)</f>
        <v/>
      </c>
      <c r="EZ87" s="99" t="str">
        <f>IF(病床状況確認表!EZ101="","",病床状況確認表!EZ$15)</f>
        <v/>
      </c>
      <c r="FA87" s="99" t="str">
        <f>IF(病床状況確認表!FA101="","",病床状況確認表!FA$15)</f>
        <v/>
      </c>
      <c r="FB87" s="99" t="str">
        <f>IF(病床状況確認表!FB101="","",病床状況確認表!FB$15)</f>
        <v/>
      </c>
      <c r="FC87" s="99" t="str">
        <f>IF(病床状況確認表!FC101="","",病床状況確認表!FC$15)</f>
        <v/>
      </c>
      <c r="FD87" s="99" t="str">
        <f>IF(病床状況確認表!FD101="","",病床状況確認表!FD$15)</f>
        <v/>
      </c>
      <c r="FE87" s="99" t="str">
        <f>IF(病床状況確認表!FE101="","",病床状況確認表!FE$15)</f>
        <v/>
      </c>
      <c r="FF87" s="99" t="str">
        <f>IF(病床状況確認表!FF101="","",病床状況確認表!FF$15)</f>
        <v/>
      </c>
      <c r="FG87" s="99" t="str">
        <f>IF(病床状況確認表!FG101="","",病床状況確認表!FG$15)</f>
        <v/>
      </c>
      <c r="FH87" s="99" t="str">
        <f>IF(病床状況確認表!FH101="","",病床状況確認表!FH$15)</f>
        <v/>
      </c>
      <c r="FI87" s="99" t="str">
        <f>IF(病床状況確認表!FI101="","",病床状況確認表!FI$15)</f>
        <v/>
      </c>
      <c r="FJ87" s="99" t="str">
        <f>IF(病床状況確認表!FJ101="","",病床状況確認表!FJ$15)</f>
        <v/>
      </c>
      <c r="FK87" s="99" t="str">
        <f>IF(病床状況確認表!FK101="","",病床状況確認表!FK$15)</f>
        <v/>
      </c>
      <c r="FL87" s="99" t="str">
        <f>IF(病床状況確認表!FL101="","",病床状況確認表!FL$15)</f>
        <v/>
      </c>
      <c r="FM87" s="99" t="str">
        <f>IF(病床状況確認表!FM101="","",病床状況確認表!FM$15)</f>
        <v/>
      </c>
      <c r="FN87" s="99" t="str">
        <f>IF(病床状況確認表!FN101="","",病床状況確認表!FN$15)</f>
        <v/>
      </c>
      <c r="FO87" s="99" t="str">
        <f>IF(病床状況確認表!FO101="","",病床状況確認表!FO$15)</f>
        <v/>
      </c>
      <c r="FP87" s="99" t="str">
        <f>IF(病床状況確認表!FP101="","",病床状況確認表!FP$15)</f>
        <v/>
      </c>
      <c r="FQ87" s="99" t="str">
        <f>IF(病床状況確認表!FQ101="","",病床状況確認表!FQ$15)</f>
        <v/>
      </c>
      <c r="FR87" s="99" t="str">
        <f>IF(病床状況確認表!FR101="","",病床状況確認表!FR$15)</f>
        <v/>
      </c>
      <c r="FS87" s="99" t="str">
        <f>IF(病床状況確認表!FS101="","",病床状況確認表!FS$15)</f>
        <v/>
      </c>
      <c r="FT87" s="99" t="str">
        <f>IF(病床状況確認表!FT101="","",病床状況確認表!FT$15)</f>
        <v/>
      </c>
      <c r="FU87" s="99" t="str">
        <f>IF(病床状況確認表!FU101="","",病床状況確認表!FU$15)</f>
        <v/>
      </c>
      <c r="FV87" s="99" t="str">
        <f>IF(病床状況確認表!FV101="","",病床状況確認表!FV$15)</f>
        <v/>
      </c>
      <c r="FW87" s="99" t="str">
        <f>IF(病床状況確認表!FW101="","",病床状況確認表!FW$15)</f>
        <v/>
      </c>
      <c r="FX87" s="99" t="str">
        <f>IF(病床状況確認表!FX101="","",病床状況確認表!FX$15)</f>
        <v/>
      </c>
      <c r="FY87" s="99" t="str">
        <f>IF(病床状況確認表!FY101="","",病床状況確認表!FY$15)</f>
        <v/>
      </c>
      <c r="FZ87" s="99" t="str">
        <f>IF(病床状況確認表!FZ101="","",病床状況確認表!FZ$15)</f>
        <v/>
      </c>
      <c r="GA87" s="99" t="str">
        <f>IF(病床状況確認表!GA101="","",病床状況確認表!GA$15)</f>
        <v/>
      </c>
      <c r="GB87" s="99" t="str">
        <f>IF(病床状況確認表!GB101="","",病床状況確認表!GB$15)</f>
        <v/>
      </c>
      <c r="GC87" s="99" t="str">
        <f>IF(病床状況確認表!GC101="","",病床状況確認表!GC$15)</f>
        <v/>
      </c>
      <c r="GD87" s="99" t="str">
        <f>IF(病床状況確認表!GD101="","",病床状況確認表!GD$15)</f>
        <v/>
      </c>
      <c r="GE87" s="99" t="str">
        <f>IF(病床状況確認表!GE101="","",病床状況確認表!GE$15)</f>
        <v/>
      </c>
      <c r="GF87" s="27" t="str">
        <f t="shared" si="165"/>
        <v/>
      </c>
      <c r="GG87" s="12">
        <f t="shared" si="166"/>
        <v>0</v>
      </c>
      <c r="GH87" s="12">
        <f t="shared" si="167"/>
        <v>0</v>
      </c>
      <c r="GI87" s="45">
        <f>IFERROR(VLOOKUP(AT$3&amp;C87&amp;D87,データ!D:E,2,0),0)</f>
        <v>0</v>
      </c>
      <c r="GJ87" s="45">
        <f t="shared" si="163"/>
        <v>0</v>
      </c>
      <c r="GK87" s="1">
        <f t="shared" si="168"/>
        <v>0</v>
      </c>
      <c r="GL87" s="1" t="str">
        <f t="shared" si="164"/>
        <v/>
      </c>
    </row>
    <row r="88" spans="1:194">
      <c r="A88" s="1" t="str">
        <f>IF(GL88="","",MAX($A$6:A87)+1)</f>
        <v/>
      </c>
      <c r="B88" s="27"/>
      <c r="C88" s="6"/>
      <c r="D88" s="6"/>
      <c r="E88" s="97" t="str">
        <f>IF(病床状況確認表!E102="","",病床状況確認表!E$15)</f>
        <v/>
      </c>
      <c r="F88" s="98" t="str">
        <f>IF(病床状況確認表!F102="","",病床状況確認表!F$15)</f>
        <v/>
      </c>
      <c r="G88" s="98" t="str">
        <f>IF(病床状況確認表!G102="","",病床状況確認表!G$15)</f>
        <v/>
      </c>
      <c r="H88" s="98" t="str">
        <f>IF(病床状況確認表!H102="","",病床状況確認表!H$15)</f>
        <v/>
      </c>
      <c r="I88" s="98" t="str">
        <f>IF(病床状況確認表!I102="","",病床状況確認表!I$15)</f>
        <v/>
      </c>
      <c r="J88" s="98" t="str">
        <f>IF(病床状況確認表!J102="","",病床状況確認表!J$15)</f>
        <v/>
      </c>
      <c r="K88" s="98" t="str">
        <f>IF(病床状況確認表!K102="","",病床状況確認表!K$15)</f>
        <v/>
      </c>
      <c r="L88" s="98" t="str">
        <f>IF(病床状況確認表!L102="","",病床状況確認表!L$15)</f>
        <v/>
      </c>
      <c r="M88" s="98" t="str">
        <f>IF(病床状況確認表!M102="","",病床状況確認表!M$15)</f>
        <v/>
      </c>
      <c r="N88" s="98" t="str">
        <f>IF(病床状況確認表!N102="","",病床状況確認表!N$15)</f>
        <v/>
      </c>
      <c r="O88" s="98" t="str">
        <f>IF(病床状況確認表!O102="","",病床状況確認表!O$15)</f>
        <v/>
      </c>
      <c r="P88" s="98" t="str">
        <f>IF(病床状況確認表!P102="","",病床状況確認表!P$15)</f>
        <v/>
      </c>
      <c r="Q88" s="98" t="str">
        <f>IF(病床状況確認表!Q102="","",病床状況確認表!Q$15)</f>
        <v/>
      </c>
      <c r="R88" s="98" t="str">
        <f>IF(病床状況確認表!R102="","",病床状況確認表!R$15)</f>
        <v/>
      </c>
      <c r="S88" s="98" t="str">
        <f>IF(病床状況確認表!S102="","",病床状況確認表!S$15)</f>
        <v/>
      </c>
      <c r="T88" s="98" t="str">
        <f>IF(病床状況確認表!T102="","",病床状況確認表!T$15)</f>
        <v/>
      </c>
      <c r="U88" s="98" t="str">
        <f>IF(病床状況確認表!U102="","",病床状況確認表!U$15)</f>
        <v/>
      </c>
      <c r="V88" s="98" t="str">
        <f>IF(病床状況確認表!V102="","",病床状況確認表!V$15)</f>
        <v/>
      </c>
      <c r="W88" s="98" t="str">
        <f>IF(病床状況確認表!W102="","",病床状況確認表!W$15)</f>
        <v/>
      </c>
      <c r="X88" s="98" t="str">
        <f>IF(病床状況確認表!X102="","",病床状況確認表!X$15)</f>
        <v/>
      </c>
      <c r="Y88" s="98" t="str">
        <f>IF(病床状況確認表!Y102="","",病床状況確認表!Y$15)</f>
        <v/>
      </c>
      <c r="Z88" s="98" t="str">
        <f>IF(病床状況確認表!Z102="","",病床状況確認表!Z$15)</f>
        <v/>
      </c>
      <c r="AA88" s="98" t="str">
        <f>IF(病床状況確認表!AA102="","",病床状況確認表!AA$15)</f>
        <v/>
      </c>
      <c r="AB88" s="98" t="str">
        <f>IF(病床状況確認表!AB102="","",病床状況確認表!AB$15)</f>
        <v/>
      </c>
      <c r="AC88" s="98" t="str">
        <f>IF(病床状況確認表!AC102="","",病床状況確認表!AC$15)</f>
        <v/>
      </c>
      <c r="AD88" s="98" t="str">
        <f>IF(病床状況確認表!AD102="","",病床状況確認表!AD$15)</f>
        <v/>
      </c>
      <c r="AE88" s="98" t="str">
        <f>IF(病床状況確認表!AE102="","",病床状況確認表!AE$15)</f>
        <v/>
      </c>
      <c r="AF88" s="98" t="str">
        <f>IF(病床状況確認表!AF102="","",病床状況確認表!AF$15)</f>
        <v/>
      </c>
      <c r="AG88" s="98" t="str">
        <f>IF(病床状況確認表!AG102="","",病床状況確認表!AG$15)</f>
        <v/>
      </c>
      <c r="AH88" s="98" t="str">
        <f>IF(病床状況確認表!AH102="","",病床状況確認表!AH$15)</f>
        <v/>
      </c>
      <c r="AI88" s="98" t="str">
        <f>IF(病床状況確認表!AI102="","",病床状況確認表!AI$15)</f>
        <v/>
      </c>
      <c r="AJ88" s="99" t="str">
        <f>IF(病床状況確認表!AJ102="","",病床状況確認表!AJ$15)</f>
        <v/>
      </c>
      <c r="AK88" s="99" t="str">
        <f>IF(病床状況確認表!AK102="","",病床状況確認表!AK$15)</f>
        <v/>
      </c>
      <c r="AL88" s="99" t="str">
        <f>IF(病床状況確認表!AL102="","",病床状況確認表!AL$15)</f>
        <v/>
      </c>
      <c r="AM88" s="99" t="str">
        <f>IF(病床状況確認表!AM102="","",病床状況確認表!AM$15)</f>
        <v/>
      </c>
      <c r="AN88" s="99" t="str">
        <f>IF(病床状況確認表!AN102="","",病床状況確認表!AN$15)</f>
        <v/>
      </c>
      <c r="AO88" s="99" t="str">
        <f>IF(病床状況確認表!AO102="","",病床状況確認表!AO$15)</f>
        <v/>
      </c>
      <c r="AP88" s="99" t="str">
        <f>IF(病床状況確認表!AP102="","",病床状況確認表!AP$15)</f>
        <v/>
      </c>
      <c r="AQ88" s="99" t="str">
        <f>IF(病床状況確認表!AQ102="","",病床状況確認表!AQ$15)</f>
        <v/>
      </c>
      <c r="AR88" s="99" t="str">
        <f>IF(病床状況確認表!AR102="","",病床状況確認表!AR$15)</f>
        <v/>
      </c>
      <c r="AS88" s="99" t="str">
        <f>IF(病床状況確認表!AS102="","",病床状況確認表!AS$15)</f>
        <v/>
      </c>
      <c r="AT88" s="99" t="str">
        <f>IF(病床状況確認表!AT102="","",病床状況確認表!AT$15)</f>
        <v/>
      </c>
      <c r="AU88" s="99" t="str">
        <f>IF(病床状況確認表!AU102="","",病床状況確認表!AU$15)</f>
        <v/>
      </c>
      <c r="AV88" s="99" t="str">
        <f>IF(病床状況確認表!AV102="","",病床状況確認表!AV$15)</f>
        <v/>
      </c>
      <c r="AW88" s="99" t="str">
        <f>IF(病床状況確認表!AW102="","",病床状況確認表!AW$15)</f>
        <v/>
      </c>
      <c r="AX88" s="99" t="str">
        <f>IF(病床状況確認表!AX102="","",病床状況確認表!AX$15)</f>
        <v/>
      </c>
      <c r="AY88" s="99" t="str">
        <f>IF(病床状況確認表!AY102="","",病床状況確認表!AY$15)</f>
        <v/>
      </c>
      <c r="AZ88" s="99" t="str">
        <f>IF(病床状況確認表!AZ102="","",病床状況確認表!AZ$15)</f>
        <v/>
      </c>
      <c r="BA88" s="99" t="str">
        <f>IF(病床状況確認表!BA102="","",病床状況確認表!BA$15)</f>
        <v/>
      </c>
      <c r="BB88" s="99" t="str">
        <f>IF(病床状況確認表!BB102="","",病床状況確認表!BB$15)</f>
        <v/>
      </c>
      <c r="BC88" s="99" t="str">
        <f>IF(病床状況確認表!BC102="","",病床状況確認表!BC$15)</f>
        <v/>
      </c>
      <c r="BD88" s="99" t="str">
        <f>IF(病床状況確認表!BD102="","",病床状況確認表!BD$15)</f>
        <v/>
      </c>
      <c r="BE88" s="99" t="str">
        <f>IF(病床状況確認表!BE102="","",病床状況確認表!BE$15)</f>
        <v/>
      </c>
      <c r="BF88" s="99" t="str">
        <f>IF(病床状況確認表!BF102="","",病床状況確認表!BF$15)</f>
        <v/>
      </c>
      <c r="BG88" s="99" t="str">
        <f>IF(病床状況確認表!BG102="","",病床状況確認表!BG$15)</f>
        <v/>
      </c>
      <c r="BH88" s="99" t="str">
        <f>IF(病床状況確認表!BH102="","",病床状況確認表!BH$15)</f>
        <v/>
      </c>
      <c r="BI88" s="99" t="str">
        <f>IF(病床状況確認表!BI102="","",病床状況確認表!BI$15)</f>
        <v/>
      </c>
      <c r="BJ88" s="99" t="str">
        <f>IF(病床状況確認表!BJ102="","",病床状況確認表!BJ$15)</f>
        <v/>
      </c>
      <c r="BK88" s="99" t="str">
        <f>IF(病床状況確認表!BK102="","",病床状況確認表!BK$15)</f>
        <v/>
      </c>
      <c r="BL88" s="99" t="str">
        <f>IF(病床状況確認表!BL102="","",病床状況確認表!BL$15)</f>
        <v/>
      </c>
      <c r="BM88" s="99" t="str">
        <f>IF(病床状況確認表!BM102="","",病床状況確認表!BM$15)</f>
        <v/>
      </c>
      <c r="BN88" s="99" t="str">
        <f>IF(病床状況確認表!BN102="","",病床状況確認表!BN$15)</f>
        <v/>
      </c>
      <c r="BO88" s="99" t="str">
        <f>IF(病床状況確認表!BO102="","",病床状況確認表!BO$15)</f>
        <v/>
      </c>
      <c r="BP88" s="99" t="str">
        <f>IF(病床状況確認表!BP102="","",病床状況確認表!BP$15)</f>
        <v/>
      </c>
      <c r="BQ88" s="99" t="str">
        <f>IF(病床状況確認表!BQ102="","",病床状況確認表!BQ$15)</f>
        <v/>
      </c>
      <c r="BR88" s="99" t="str">
        <f>IF(病床状況確認表!BR102="","",病床状況確認表!BR$15)</f>
        <v/>
      </c>
      <c r="BS88" s="99" t="str">
        <f>IF(病床状況確認表!BS102="","",病床状況確認表!BS$15)</f>
        <v/>
      </c>
      <c r="BT88" s="99" t="str">
        <f>IF(病床状況確認表!BT102="","",病床状況確認表!BT$15)</f>
        <v/>
      </c>
      <c r="BU88" s="99" t="str">
        <f>IF(病床状況確認表!BU102="","",病床状況確認表!BU$15)</f>
        <v/>
      </c>
      <c r="BV88" s="99" t="str">
        <f>IF(病床状況確認表!BV102="","",病床状況確認表!BV$15)</f>
        <v/>
      </c>
      <c r="BW88" s="99" t="str">
        <f>IF(病床状況確認表!BW102="","",病床状況確認表!BW$15)</f>
        <v/>
      </c>
      <c r="BX88" s="99" t="str">
        <f>IF(病床状況確認表!BX102="","",病床状況確認表!BX$15)</f>
        <v/>
      </c>
      <c r="BY88" s="99" t="str">
        <f>IF(病床状況確認表!BY102="","",病床状況確認表!BY$15)</f>
        <v/>
      </c>
      <c r="BZ88" s="99" t="str">
        <f>IF(病床状況確認表!BZ102="","",病床状況確認表!BZ$15)</f>
        <v/>
      </c>
      <c r="CA88" s="99" t="str">
        <f>IF(病床状況確認表!CA102="","",病床状況確認表!CA$15)</f>
        <v/>
      </c>
      <c r="CB88" s="99" t="str">
        <f>IF(病床状況確認表!CB102="","",病床状況確認表!CB$15)</f>
        <v/>
      </c>
      <c r="CC88" s="99" t="str">
        <f>IF(病床状況確認表!CC102="","",病床状況確認表!CC$15)</f>
        <v/>
      </c>
      <c r="CD88" s="99" t="str">
        <f>IF(病床状況確認表!CD102="","",病床状況確認表!CD$15)</f>
        <v/>
      </c>
      <c r="CE88" s="99" t="str">
        <f>IF(病床状況確認表!CE102="","",病床状況確認表!CE$15)</f>
        <v/>
      </c>
      <c r="CF88" s="99" t="str">
        <f>IF(病床状況確認表!CF102="","",病床状況確認表!CF$15)</f>
        <v/>
      </c>
      <c r="CG88" s="99" t="str">
        <f>IF(病床状況確認表!CG102="","",病床状況確認表!CG$15)</f>
        <v/>
      </c>
      <c r="CH88" s="99" t="str">
        <f>IF(病床状況確認表!CH102="","",病床状況確認表!CH$15)</f>
        <v/>
      </c>
      <c r="CI88" s="99" t="str">
        <f>IF(病床状況確認表!CI102="","",病床状況確認表!CI$15)</f>
        <v/>
      </c>
      <c r="CJ88" s="99" t="str">
        <f>IF(病床状況確認表!CJ102="","",病床状況確認表!CJ$15)</f>
        <v/>
      </c>
      <c r="CK88" s="99" t="str">
        <f>IF(病床状況確認表!CK102="","",病床状況確認表!CK$15)</f>
        <v/>
      </c>
      <c r="CL88" s="99" t="str">
        <f>IF(病床状況確認表!CL102="","",病床状況確認表!CL$15)</f>
        <v/>
      </c>
      <c r="CM88" s="99" t="str">
        <f>IF(病床状況確認表!CM102="","",病床状況確認表!CM$15)</f>
        <v/>
      </c>
      <c r="CN88" s="99" t="str">
        <f>IF(病床状況確認表!CN102="","",病床状況確認表!CN$15)</f>
        <v/>
      </c>
      <c r="CO88" s="99" t="str">
        <f>IF(病床状況確認表!CO102="","",病床状況確認表!CO$15)</f>
        <v/>
      </c>
      <c r="CP88" s="99" t="str">
        <f>IF(病床状況確認表!CP102="","",病床状況確認表!CP$15)</f>
        <v/>
      </c>
      <c r="CQ88" s="99" t="str">
        <f>IF(病床状況確認表!CQ102="","",病床状況確認表!CQ$15)</f>
        <v/>
      </c>
      <c r="CR88" s="99" t="str">
        <f>IF(病床状況確認表!CR102="","",病床状況確認表!CR$15)</f>
        <v/>
      </c>
      <c r="CS88" s="99" t="str">
        <f>IF(病床状況確認表!CS102="","",病床状況確認表!CS$15)</f>
        <v/>
      </c>
      <c r="CT88" s="99" t="str">
        <f>IF(病床状況確認表!CT102="","",病床状況確認表!CT$15)</f>
        <v/>
      </c>
      <c r="CU88" s="99" t="str">
        <f>IF(病床状況確認表!CU102="","",病床状況確認表!CU$15)</f>
        <v/>
      </c>
      <c r="CV88" s="99" t="str">
        <f>IF(病床状況確認表!CV102="","",病床状況確認表!CV$15)</f>
        <v/>
      </c>
      <c r="CW88" s="99" t="str">
        <f>IF(病床状況確認表!CW102="","",病床状況確認表!CW$15)</f>
        <v/>
      </c>
      <c r="CX88" s="99" t="str">
        <f>IF(病床状況確認表!CX102="","",病床状況確認表!CX$15)</f>
        <v/>
      </c>
      <c r="CY88" s="99" t="str">
        <f>IF(病床状況確認表!CY102="","",病床状況確認表!CY$15)</f>
        <v/>
      </c>
      <c r="CZ88" s="99" t="str">
        <f>IF(病床状況確認表!CZ102="","",病床状況確認表!CZ$15)</f>
        <v/>
      </c>
      <c r="DA88" s="99" t="str">
        <f>IF(病床状況確認表!DA102="","",病床状況確認表!DA$15)</f>
        <v/>
      </c>
      <c r="DB88" s="99" t="str">
        <f>IF(病床状況確認表!DB102="","",病床状況確認表!DB$15)</f>
        <v/>
      </c>
      <c r="DC88" s="99" t="str">
        <f>IF(病床状況確認表!DC102="","",病床状況確認表!DC$15)</f>
        <v/>
      </c>
      <c r="DD88" s="99" t="str">
        <f>IF(病床状況確認表!DD102="","",病床状況確認表!DD$15)</f>
        <v/>
      </c>
      <c r="DE88" s="99" t="str">
        <f>IF(病床状況確認表!DE102="","",病床状況確認表!DE$15)</f>
        <v/>
      </c>
      <c r="DF88" s="99" t="str">
        <f>IF(病床状況確認表!DF102="","",病床状況確認表!DF$15)</f>
        <v/>
      </c>
      <c r="DG88" s="99" t="str">
        <f>IF(病床状況確認表!DG102="","",病床状況確認表!DG$15)</f>
        <v/>
      </c>
      <c r="DH88" s="99" t="str">
        <f>IF(病床状況確認表!DH102="","",病床状況確認表!DH$15)</f>
        <v/>
      </c>
      <c r="DI88" s="99" t="str">
        <f>IF(病床状況確認表!DI102="","",病床状況確認表!DI$15)</f>
        <v/>
      </c>
      <c r="DJ88" s="99" t="str">
        <f>IF(病床状況確認表!DJ102="","",病床状況確認表!DJ$15)</f>
        <v/>
      </c>
      <c r="DK88" s="99" t="str">
        <f>IF(病床状況確認表!DK102="","",病床状況確認表!DK$15)</f>
        <v/>
      </c>
      <c r="DL88" s="99" t="str">
        <f>IF(病床状況確認表!DL102="","",病床状況確認表!DL$15)</f>
        <v/>
      </c>
      <c r="DM88" s="99" t="str">
        <f>IF(病床状況確認表!DM102="","",病床状況確認表!DM$15)</f>
        <v/>
      </c>
      <c r="DN88" s="99" t="str">
        <f>IF(病床状況確認表!DN102="","",病床状況確認表!DN$15)</f>
        <v/>
      </c>
      <c r="DO88" s="99" t="str">
        <f>IF(病床状況確認表!DO102="","",病床状況確認表!DO$15)</f>
        <v/>
      </c>
      <c r="DP88" s="99" t="str">
        <f>IF(病床状況確認表!DP102="","",病床状況確認表!DP$15)</f>
        <v/>
      </c>
      <c r="DQ88" s="99" t="str">
        <f>IF(病床状況確認表!DQ102="","",病床状況確認表!DQ$15)</f>
        <v/>
      </c>
      <c r="DR88" s="99" t="str">
        <f>IF(病床状況確認表!DR102="","",病床状況確認表!DR$15)</f>
        <v/>
      </c>
      <c r="DS88" s="99" t="str">
        <f>IF(病床状況確認表!DS102="","",病床状況確認表!DS$15)</f>
        <v/>
      </c>
      <c r="DT88" s="99" t="str">
        <f>IF(病床状況確認表!DT102="","",病床状況確認表!DT$15)</f>
        <v/>
      </c>
      <c r="DU88" s="99" t="str">
        <f>IF(病床状況確認表!DU102="","",病床状況確認表!DU$15)</f>
        <v/>
      </c>
      <c r="DV88" s="99" t="str">
        <f>IF(病床状況確認表!DV102="","",病床状況確認表!DV$15)</f>
        <v/>
      </c>
      <c r="DW88" s="99" t="str">
        <f>IF(病床状況確認表!DW102="","",病床状況確認表!DW$15)</f>
        <v/>
      </c>
      <c r="DX88" s="99" t="str">
        <f>IF(病床状況確認表!DX102="","",病床状況確認表!DX$15)</f>
        <v/>
      </c>
      <c r="DY88" s="99" t="str">
        <f>IF(病床状況確認表!DY102="","",病床状況確認表!DY$15)</f>
        <v/>
      </c>
      <c r="DZ88" s="99" t="str">
        <f>IF(病床状況確認表!DZ102="","",病床状況確認表!DZ$15)</f>
        <v/>
      </c>
      <c r="EA88" s="99" t="str">
        <f>IF(病床状況確認表!EA102="","",病床状況確認表!EA$15)</f>
        <v/>
      </c>
      <c r="EB88" s="99" t="str">
        <f>IF(病床状況確認表!EB102="","",病床状況確認表!EB$15)</f>
        <v/>
      </c>
      <c r="EC88" s="99" t="str">
        <f>IF(病床状況確認表!EC102="","",病床状況確認表!EC$15)</f>
        <v/>
      </c>
      <c r="ED88" s="99" t="str">
        <f>IF(病床状況確認表!ED102="","",病床状況確認表!ED$15)</f>
        <v/>
      </c>
      <c r="EE88" s="99" t="str">
        <f>IF(病床状況確認表!EE102="","",病床状況確認表!EE$15)</f>
        <v/>
      </c>
      <c r="EF88" s="99" t="str">
        <f>IF(病床状況確認表!EF102="","",病床状況確認表!EF$15)</f>
        <v/>
      </c>
      <c r="EG88" s="99" t="str">
        <f>IF(病床状況確認表!EG102="","",病床状況確認表!EG$15)</f>
        <v/>
      </c>
      <c r="EH88" s="99" t="str">
        <f>IF(病床状況確認表!EH102="","",病床状況確認表!EH$15)</f>
        <v/>
      </c>
      <c r="EI88" s="99" t="str">
        <f>IF(病床状況確認表!EI102="","",病床状況確認表!EI$15)</f>
        <v/>
      </c>
      <c r="EJ88" s="99" t="str">
        <f>IF(病床状況確認表!EJ102="","",病床状況確認表!EJ$15)</f>
        <v/>
      </c>
      <c r="EK88" s="99" t="str">
        <f>IF(病床状況確認表!EK102="","",病床状況確認表!EK$15)</f>
        <v/>
      </c>
      <c r="EL88" s="99" t="str">
        <f>IF(病床状況確認表!EL102="","",病床状況確認表!EL$15)</f>
        <v/>
      </c>
      <c r="EM88" s="99" t="str">
        <f>IF(病床状況確認表!EM102="","",病床状況確認表!EM$15)</f>
        <v/>
      </c>
      <c r="EN88" s="99" t="str">
        <f>IF(病床状況確認表!EN102="","",病床状況確認表!EN$15)</f>
        <v/>
      </c>
      <c r="EO88" s="99" t="str">
        <f>IF(病床状況確認表!EO102="","",病床状況確認表!EO$15)</f>
        <v/>
      </c>
      <c r="EP88" s="99" t="str">
        <f>IF(病床状況確認表!EP102="","",病床状況確認表!EP$15)</f>
        <v/>
      </c>
      <c r="EQ88" s="99" t="str">
        <f>IF(病床状況確認表!EQ102="","",病床状況確認表!EQ$15)</f>
        <v/>
      </c>
      <c r="ER88" s="99" t="str">
        <f>IF(病床状況確認表!ER102="","",病床状況確認表!ER$15)</f>
        <v/>
      </c>
      <c r="ES88" s="99" t="str">
        <f>IF(病床状況確認表!ES102="","",病床状況確認表!ES$15)</f>
        <v/>
      </c>
      <c r="ET88" s="99" t="str">
        <f>IF(病床状況確認表!ET102="","",病床状況確認表!ET$15)</f>
        <v/>
      </c>
      <c r="EU88" s="99" t="str">
        <f>IF(病床状況確認表!EU102="","",病床状況確認表!EU$15)</f>
        <v/>
      </c>
      <c r="EV88" s="99" t="str">
        <f>IF(病床状況確認表!EV102="","",病床状況確認表!EV$15)</f>
        <v/>
      </c>
      <c r="EW88" s="99" t="str">
        <f>IF(病床状況確認表!EW102="","",病床状況確認表!EW$15)</f>
        <v/>
      </c>
      <c r="EX88" s="99" t="str">
        <f>IF(病床状況確認表!EX102="","",病床状況確認表!EX$15)</f>
        <v/>
      </c>
      <c r="EY88" s="99" t="str">
        <f>IF(病床状況確認表!EY102="","",病床状況確認表!EY$15)</f>
        <v/>
      </c>
      <c r="EZ88" s="99" t="str">
        <f>IF(病床状況確認表!EZ102="","",病床状況確認表!EZ$15)</f>
        <v/>
      </c>
      <c r="FA88" s="99" t="str">
        <f>IF(病床状況確認表!FA102="","",病床状況確認表!FA$15)</f>
        <v/>
      </c>
      <c r="FB88" s="99" t="str">
        <f>IF(病床状況確認表!FB102="","",病床状況確認表!FB$15)</f>
        <v/>
      </c>
      <c r="FC88" s="99" t="str">
        <f>IF(病床状況確認表!FC102="","",病床状況確認表!FC$15)</f>
        <v/>
      </c>
      <c r="FD88" s="99" t="str">
        <f>IF(病床状況確認表!FD102="","",病床状況確認表!FD$15)</f>
        <v/>
      </c>
      <c r="FE88" s="99" t="str">
        <f>IF(病床状況確認表!FE102="","",病床状況確認表!FE$15)</f>
        <v/>
      </c>
      <c r="FF88" s="99" t="str">
        <f>IF(病床状況確認表!FF102="","",病床状況確認表!FF$15)</f>
        <v/>
      </c>
      <c r="FG88" s="99" t="str">
        <f>IF(病床状況確認表!FG102="","",病床状況確認表!FG$15)</f>
        <v/>
      </c>
      <c r="FH88" s="99" t="str">
        <f>IF(病床状況確認表!FH102="","",病床状況確認表!FH$15)</f>
        <v/>
      </c>
      <c r="FI88" s="99" t="str">
        <f>IF(病床状況確認表!FI102="","",病床状況確認表!FI$15)</f>
        <v/>
      </c>
      <c r="FJ88" s="99" t="str">
        <f>IF(病床状況確認表!FJ102="","",病床状況確認表!FJ$15)</f>
        <v/>
      </c>
      <c r="FK88" s="99" t="str">
        <f>IF(病床状況確認表!FK102="","",病床状況確認表!FK$15)</f>
        <v/>
      </c>
      <c r="FL88" s="99" t="str">
        <f>IF(病床状況確認表!FL102="","",病床状況確認表!FL$15)</f>
        <v/>
      </c>
      <c r="FM88" s="99" t="str">
        <f>IF(病床状況確認表!FM102="","",病床状況確認表!FM$15)</f>
        <v/>
      </c>
      <c r="FN88" s="99" t="str">
        <f>IF(病床状況確認表!FN102="","",病床状況確認表!FN$15)</f>
        <v/>
      </c>
      <c r="FO88" s="99" t="str">
        <f>IF(病床状況確認表!FO102="","",病床状況確認表!FO$15)</f>
        <v/>
      </c>
      <c r="FP88" s="99" t="str">
        <f>IF(病床状況確認表!FP102="","",病床状況確認表!FP$15)</f>
        <v/>
      </c>
      <c r="FQ88" s="99" t="str">
        <f>IF(病床状況確認表!FQ102="","",病床状況確認表!FQ$15)</f>
        <v/>
      </c>
      <c r="FR88" s="99" t="str">
        <f>IF(病床状況確認表!FR102="","",病床状況確認表!FR$15)</f>
        <v/>
      </c>
      <c r="FS88" s="99" t="str">
        <f>IF(病床状況確認表!FS102="","",病床状況確認表!FS$15)</f>
        <v/>
      </c>
      <c r="FT88" s="99" t="str">
        <f>IF(病床状況確認表!FT102="","",病床状況確認表!FT$15)</f>
        <v/>
      </c>
      <c r="FU88" s="99" t="str">
        <f>IF(病床状況確認表!FU102="","",病床状況確認表!FU$15)</f>
        <v/>
      </c>
      <c r="FV88" s="99" t="str">
        <f>IF(病床状況確認表!FV102="","",病床状況確認表!FV$15)</f>
        <v/>
      </c>
      <c r="FW88" s="99" t="str">
        <f>IF(病床状況確認表!FW102="","",病床状況確認表!FW$15)</f>
        <v/>
      </c>
      <c r="FX88" s="99" t="str">
        <f>IF(病床状況確認表!FX102="","",病床状況確認表!FX$15)</f>
        <v/>
      </c>
      <c r="FY88" s="99" t="str">
        <f>IF(病床状況確認表!FY102="","",病床状況確認表!FY$15)</f>
        <v/>
      </c>
      <c r="FZ88" s="99" t="str">
        <f>IF(病床状況確認表!FZ102="","",病床状況確認表!FZ$15)</f>
        <v/>
      </c>
      <c r="GA88" s="99" t="str">
        <f>IF(病床状況確認表!GA102="","",病床状況確認表!GA$15)</f>
        <v/>
      </c>
      <c r="GB88" s="99" t="str">
        <f>IF(病床状況確認表!GB102="","",病床状況確認表!GB$15)</f>
        <v/>
      </c>
      <c r="GC88" s="99" t="str">
        <f>IF(病床状況確認表!GC102="","",病床状況確認表!GC$15)</f>
        <v/>
      </c>
      <c r="GD88" s="99" t="str">
        <f>IF(病床状況確認表!GD102="","",病床状況確認表!GD$15)</f>
        <v/>
      </c>
      <c r="GE88" s="99" t="str">
        <f>IF(病床状況確認表!GE102="","",病床状況確認表!GE$15)</f>
        <v/>
      </c>
      <c r="GF88" s="27" t="str">
        <f t="shared" si="165"/>
        <v/>
      </c>
      <c r="GG88" s="12">
        <f t="shared" si="166"/>
        <v>0</v>
      </c>
      <c r="GH88" s="12">
        <f t="shared" si="167"/>
        <v>0</v>
      </c>
      <c r="GI88" s="45">
        <f>IFERROR(VLOOKUP(AT$3&amp;C88&amp;D88,データ!D:E,2,0),0)</f>
        <v>0</v>
      </c>
      <c r="GJ88" s="45">
        <f t="shared" si="163"/>
        <v>0</v>
      </c>
      <c r="GK88" s="1">
        <f t="shared" si="168"/>
        <v>0</v>
      </c>
      <c r="GL88" s="1" t="str">
        <f t="shared" si="164"/>
        <v/>
      </c>
    </row>
    <row r="89" spans="1:194">
      <c r="A89" s="1" t="str">
        <f>IF(GL89="","",MAX($A$6:A88)+1)</f>
        <v/>
      </c>
      <c r="B89" s="27"/>
      <c r="C89" s="6"/>
      <c r="D89" s="6"/>
      <c r="E89" s="97" t="str">
        <f>IF(病床状況確認表!E103="","",病床状況確認表!E$15)</f>
        <v/>
      </c>
      <c r="F89" s="98" t="str">
        <f>IF(病床状況確認表!F103="","",病床状況確認表!F$15)</f>
        <v/>
      </c>
      <c r="G89" s="98" t="str">
        <f>IF(病床状況確認表!G103="","",病床状況確認表!G$15)</f>
        <v/>
      </c>
      <c r="H89" s="98" t="str">
        <f>IF(病床状況確認表!H103="","",病床状況確認表!H$15)</f>
        <v/>
      </c>
      <c r="I89" s="98" t="str">
        <f>IF(病床状況確認表!I103="","",病床状況確認表!I$15)</f>
        <v/>
      </c>
      <c r="J89" s="98" t="str">
        <f>IF(病床状況確認表!J103="","",病床状況確認表!J$15)</f>
        <v/>
      </c>
      <c r="K89" s="98" t="str">
        <f>IF(病床状況確認表!K103="","",病床状況確認表!K$15)</f>
        <v/>
      </c>
      <c r="L89" s="98" t="str">
        <f>IF(病床状況確認表!L103="","",病床状況確認表!L$15)</f>
        <v/>
      </c>
      <c r="M89" s="98" t="str">
        <f>IF(病床状況確認表!M103="","",病床状況確認表!M$15)</f>
        <v/>
      </c>
      <c r="N89" s="98" t="str">
        <f>IF(病床状況確認表!N103="","",病床状況確認表!N$15)</f>
        <v/>
      </c>
      <c r="O89" s="98" t="str">
        <f>IF(病床状況確認表!O103="","",病床状況確認表!O$15)</f>
        <v/>
      </c>
      <c r="P89" s="98" t="str">
        <f>IF(病床状況確認表!P103="","",病床状況確認表!P$15)</f>
        <v/>
      </c>
      <c r="Q89" s="98" t="str">
        <f>IF(病床状況確認表!Q103="","",病床状況確認表!Q$15)</f>
        <v/>
      </c>
      <c r="R89" s="98" t="str">
        <f>IF(病床状況確認表!R103="","",病床状況確認表!R$15)</f>
        <v/>
      </c>
      <c r="S89" s="98" t="str">
        <f>IF(病床状況確認表!S103="","",病床状況確認表!S$15)</f>
        <v/>
      </c>
      <c r="T89" s="98" t="str">
        <f>IF(病床状況確認表!T103="","",病床状況確認表!T$15)</f>
        <v/>
      </c>
      <c r="U89" s="98" t="str">
        <f>IF(病床状況確認表!U103="","",病床状況確認表!U$15)</f>
        <v/>
      </c>
      <c r="V89" s="98" t="str">
        <f>IF(病床状況確認表!V103="","",病床状況確認表!V$15)</f>
        <v/>
      </c>
      <c r="W89" s="98" t="str">
        <f>IF(病床状況確認表!W103="","",病床状況確認表!W$15)</f>
        <v/>
      </c>
      <c r="X89" s="98" t="str">
        <f>IF(病床状況確認表!X103="","",病床状況確認表!X$15)</f>
        <v/>
      </c>
      <c r="Y89" s="98" t="str">
        <f>IF(病床状況確認表!Y103="","",病床状況確認表!Y$15)</f>
        <v/>
      </c>
      <c r="Z89" s="98" t="str">
        <f>IF(病床状況確認表!Z103="","",病床状況確認表!Z$15)</f>
        <v/>
      </c>
      <c r="AA89" s="98" t="str">
        <f>IF(病床状況確認表!AA103="","",病床状況確認表!AA$15)</f>
        <v/>
      </c>
      <c r="AB89" s="98" t="str">
        <f>IF(病床状況確認表!AB103="","",病床状況確認表!AB$15)</f>
        <v/>
      </c>
      <c r="AC89" s="98" t="str">
        <f>IF(病床状況確認表!AC103="","",病床状況確認表!AC$15)</f>
        <v/>
      </c>
      <c r="AD89" s="98" t="str">
        <f>IF(病床状況確認表!AD103="","",病床状況確認表!AD$15)</f>
        <v/>
      </c>
      <c r="AE89" s="98" t="str">
        <f>IF(病床状況確認表!AE103="","",病床状況確認表!AE$15)</f>
        <v/>
      </c>
      <c r="AF89" s="98" t="str">
        <f>IF(病床状況確認表!AF103="","",病床状況確認表!AF$15)</f>
        <v/>
      </c>
      <c r="AG89" s="98" t="str">
        <f>IF(病床状況確認表!AG103="","",病床状況確認表!AG$15)</f>
        <v/>
      </c>
      <c r="AH89" s="98" t="str">
        <f>IF(病床状況確認表!AH103="","",病床状況確認表!AH$15)</f>
        <v/>
      </c>
      <c r="AI89" s="98" t="str">
        <f>IF(病床状況確認表!AI103="","",病床状況確認表!AI$15)</f>
        <v/>
      </c>
      <c r="AJ89" s="99" t="str">
        <f>IF(病床状況確認表!AJ103="","",病床状況確認表!AJ$15)</f>
        <v/>
      </c>
      <c r="AK89" s="99" t="str">
        <f>IF(病床状況確認表!AK103="","",病床状況確認表!AK$15)</f>
        <v/>
      </c>
      <c r="AL89" s="99" t="str">
        <f>IF(病床状況確認表!AL103="","",病床状況確認表!AL$15)</f>
        <v/>
      </c>
      <c r="AM89" s="99" t="str">
        <f>IF(病床状況確認表!AM103="","",病床状況確認表!AM$15)</f>
        <v/>
      </c>
      <c r="AN89" s="99" t="str">
        <f>IF(病床状況確認表!AN103="","",病床状況確認表!AN$15)</f>
        <v/>
      </c>
      <c r="AO89" s="99" t="str">
        <f>IF(病床状況確認表!AO103="","",病床状況確認表!AO$15)</f>
        <v/>
      </c>
      <c r="AP89" s="99" t="str">
        <f>IF(病床状況確認表!AP103="","",病床状況確認表!AP$15)</f>
        <v/>
      </c>
      <c r="AQ89" s="99" t="str">
        <f>IF(病床状況確認表!AQ103="","",病床状況確認表!AQ$15)</f>
        <v/>
      </c>
      <c r="AR89" s="99" t="str">
        <f>IF(病床状況確認表!AR103="","",病床状況確認表!AR$15)</f>
        <v/>
      </c>
      <c r="AS89" s="99" t="str">
        <f>IF(病床状況確認表!AS103="","",病床状況確認表!AS$15)</f>
        <v/>
      </c>
      <c r="AT89" s="99" t="str">
        <f>IF(病床状況確認表!AT103="","",病床状況確認表!AT$15)</f>
        <v/>
      </c>
      <c r="AU89" s="99" t="str">
        <f>IF(病床状況確認表!AU103="","",病床状況確認表!AU$15)</f>
        <v/>
      </c>
      <c r="AV89" s="99" t="str">
        <f>IF(病床状況確認表!AV103="","",病床状況確認表!AV$15)</f>
        <v/>
      </c>
      <c r="AW89" s="99" t="str">
        <f>IF(病床状況確認表!AW103="","",病床状況確認表!AW$15)</f>
        <v/>
      </c>
      <c r="AX89" s="99" t="str">
        <f>IF(病床状況確認表!AX103="","",病床状況確認表!AX$15)</f>
        <v/>
      </c>
      <c r="AY89" s="99" t="str">
        <f>IF(病床状況確認表!AY103="","",病床状況確認表!AY$15)</f>
        <v/>
      </c>
      <c r="AZ89" s="99" t="str">
        <f>IF(病床状況確認表!AZ103="","",病床状況確認表!AZ$15)</f>
        <v/>
      </c>
      <c r="BA89" s="99" t="str">
        <f>IF(病床状況確認表!BA103="","",病床状況確認表!BA$15)</f>
        <v/>
      </c>
      <c r="BB89" s="99" t="str">
        <f>IF(病床状況確認表!BB103="","",病床状況確認表!BB$15)</f>
        <v/>
      </c>
      <c r="BC89" s="99" t="str">
        <f>IF(病床状況確認表!BC103="","",病床状況確認表!BC$15)</f>
        <v/>
      </c>
      <c r="BD89" s="99" t="str">
        <f>IF(病床状況確認表!BD103="","",病床状況確認表!BD$15)</f>
        <v/>
      </c>
      <c r="BE89" s="99" t="str">
        <f>IF(病床状況確認表!BE103="","",病床状況確認表!BE$15)</f>
        <v/>
      </c>
      <c r="BF89" s="99" t="str">
        <f>IF(病床状況確認表!BF103="","",病床状況確認表!BF$15)</f>
        <v/>
      </c>
      <c r="BG89" s="99" t="str">
        <f>IF(病床状況確認表!BG103="","",病床状況確認表!BG$15)</f>
        <v/>
      </c>
      <c r="BH89" s="99" t="str">
        <f>IF(病床状況確認表!BH103="","",病床状況確認表!BH$15)</f>
        <v/>
      </c>
      <c r="BI89" s="99" t="str">
        <f>IF(病床状況確認表!BI103="","",病床状況確認表!BI$15)</f>
        <v/>
      </c>
      <c r="BJ89" s="99" t="str">
        <f>IF(病床状況確認表!BJ103="","",病床状況確認表!BJ$15)</f>
        <v/>
      </c>
      <c r="BK89" s="99" t="str">
        <f>IF(病床状況確認表!BK103="","",病床状況確認表!BK$15)</f>
        <v/>
      </c>
      <c r="BL89" s="99" t="str">
        <f>IF(病床状況確認表!BL103="","",病床状況確認表!BL$15)</f>
        <v/>
      </c>
      <c r="BM89" s="99" t="str">
        <f>IF(病床状況確認表!BM103="","",病床状況確認表!BM$15)</f>
        <v/>
      </c>
      <c r="BN89" s="99" t="str">
        <f>IF(病床状況確認表!BN103="","",病床状況確認表!BN$15)</f>
        <v/>
      </c>
      <c r="BO89" s="99" t="str">
        <f>IF(病床状況確認表!BO103="","",病床状況確認表!BO$15)</f>
        <v/>
      </c>
      <c r="BP89" s="99" t="str">
        <f>IF(病床状況確認表!BP103="","",病床状況確認表!BP$15)</f>
        <v/>
      </c>
      <c r="BQ89" s="99" t="str">
        <f>IF(病床状況確認表!BQ103="","",病床状況確認表!BQ$15)</f>
        <v/>
      </c>
      <c r="BR89" s="99" t="str">
        <f>IF(病床状況確認表!BR103="","",病床状況確認表!BR$15)</f>
        <v/>
      </c>
      <c r="BS89" s="99" t="str">
        <f>IF(病床状況確認表!BS103="","",病床状況確認表!BS$15)</f>
        <v/>
      </c>
      <c r="BT89" s="99" t="str">
        <f>IF(病床状況確認表!BT103="","",病床状況確認表!BT$15)</f>
        <v/>
      </c>
      <c r="BU89" s="99" t="str">
        <f>IF(病床状況確認表!BU103="","",病床状況確認表!BU$15)</f>
        <v/>
      </c>
      <c r="BV89" s="99" t="str">
        <f>IF(病床状況確認表!BV103="","",病床状況確認表!BV$15)</f>
        <v/>
      </c>
      <c r="BW89" s="99" t="str">
        <f>IF(病床状況確認表!BW103="","",病床状況確認表!BW$15)</f>
        <v/>
      </c>
      <c r="BX89" s="99" t="str">
        <f>IF(病床状況確認表!BX103="","",病床状況確認表!BX$15)</f>
        <v/>
      </c>
      <c r="BY89" s="99" t="str">
        <f>IF(病床状況確認表!BY103="","",病床状況確認表!BY$15)</f>
        <v/>
      </c>
      <c r="BZ89" s="99" t="str">
        <f>IF(病床状況確認表!BZ103="","",病床状況確認表!BZ$15)</f>
        <v/>
      </c>
      <c r="CA89" s="99" t="str">
        <f>IF(病床状況確認表!CA103="","",病床状況確認表!CA$15)</f>
        <v/>
      </c>
      <c r="CB89" s="99" t="str">
        <f>IF(病床状況確認表!CB103="","",病床状況確認表!CB$15)</f>
        <v/>
      </c>
      <c r="CC89" s="99" t="str">
        <f>IF(病床状況確認表!CC103="","",病床状況確認表!CC$15)</f>
        <v/>
      </c>
      <c r="CD89" s="99" t="str">
        <f>IF(病床状況確認表!CD103="","",病床状況確認表!CD$15)</f>
        <v/>
      </c>
      <c r="CE89" s="99" t="str">
        <f>IF(病床状況確認表!CE103="","",病床状況確認表!CE$15)</f>
        <v/>
      </c>
      <c r="CF89" s="99" t="str">
        <f>IF(病床状況確認表!CF103="","",病床状況確認表!CF$15)</f>
        <v/>
      </c>
      <c r="CG89" s="99" t="str">
        <f>IF(病床状況確認表!CG103="","",病床状況確認表!CG$15)</f>
        <v/>
      </c>
      <c r="CH89" s="99" t="str">
        <f>IF(病床状況確認表!CH103="","",病床状況確認表!CH$15)</f>
        <v/>
      </c>
      <c r="CI89" s="99" t="str">
        <f>IF(病床状況確認表!CI103="","",病床状況確認表!CI$15)</f>
        <v/>
      </c>
      <c r="CJ89" s="99" t="str">
        <f>IF(病床状況確認表!CJ103="","",病床状況確認表!CJ$15)</f>
        <v/>
      </c>
      <c r="CK89" s="99" t="str">
        <f>IF(病床状況確認表!CK103="","",病床状況確認表!CK$15)</f>
        <v/>
      </c>
      <c r="CL89" s="99" t="str">
        <f>IF(病床状況確認表!CL103="","",病床状況確認表!CL$15)</f>
        <v/>
      </c>
      <c r="CM89" s="99" t="str">
        <f>IF(病床状況確認表!CM103="","",病床状況確認表!CM$15)</f>
        <v/>
      </c>
      <c r="CN89" s="99" t="str">
        <f>IF(病床状況確認表!CN103="","",病床状況確認表!CN$15)</f>
        <v/>
      </c>
      <c r="CO89" s="99" t="str">
        <f>IF(病床状況確認表!CO103="","",病床状況確認表!CO$15)</f>
        <v/>
      </c>
      <c r="CP89" s="99" t="str">
        <f>IF(病床状況確認表!CP103="","",病床状況確認表!CP$15)</f>
        <v/>
      </c>
      <c r="CQ89" s="99" t="str">
        <f>IF(病床状況確認表!CQ103="","",病床状況確認表!CQ$15)</f>
        <v/>
      </c>
      <c r="CR89" s="99" t="str">
        <f>IF(病床状況確認表!CR103="","",病床状況確認表!CR$15)</f>
        <v/>
      </c>
      <c r="CS89" s="99" t="str">
        <f>IF(病床状況確認表!CS103="","",病床状況確認表!CS$15)</f>
        <v/>
      </c>
      <c r="CT89" s="99" t="str">
        <f>IF(病床状況確認表!CT103="","",病床状況確認表!CT$15)</f>
        <v/>
      </c>
      <c r="CU89" s="99" t="str">
        <f>IF(病床状況確認表!CU103="","",病床状況確認表!CU$15)</f>
        <v/>
      </c>
      <c r="CV89" s="99" t="str">
        <f>IF(病床状況確認表!CV103="","",病床状況確認表!CV$15)</f>
        <v/>
      </c>
      <c r="CW89" s="99" t="str">
        <f>IF(病床状況確認表!CW103="","",病床状況確認表!CW$15)</f>
        <v/>
      </c>
      <c r="CX89" s="99" t="str">
        <f>IF(病床状況確認表!CX103="","",病床状況確認表!CX$15)</f>
        <v/>
      </c>
      <c r="CY89" s="99" t="str">
        <f>IF(病床状況確認表!CY103="","",病床状況確認表!CY$15)</f>
        <v/>
      </c>
      <c r="CZ89" s="99" t="str">
        <f>IF(病床状況確認表!CZ103="","",病床状況確認表!CZ$15)</f>
        <v/>
      </c>
      <c r="DA89" s="99" t="str">
        <f>IF(病床状況確認表!DA103="","",病床状況確認表!DA$15)</f>
        <v/>
      </c>
      <c r="DB89" s="99" t="str">
        <f>IF(病床状況確認表!DB103="","",病床状況確認表!DB$15)</f>
        <v/>
      </c>
      <c r="DC89" s="99" t="str">
        <f>IF(病床状況確認表!DC103="","",病床状況確認表!DC$15)</f>
        <v/>
      </c>
      <c r="DD89" s="99" t="str">
        <f>IF(病床状況確認表!DD103="","",病床状況確認表!DD$15)</f>
        <v/>
      </c>
      <c r="DE89" s="99" t="str">
        <f>IF(病床状況確認表!DE103="","",病床状況確認表!DE$15)</f>
        <v/>
      </c>
      <c r="DF89" s="99" t="str">
        <f>IF(病床状況確認表!DF103="","",病床状況確認表!DF$15)</f>
        <v/>
      </c>
      <c r="DG89" s="99" t="str">
        <f>IF(病床状況確認表!DG103="","",病床状況確認表!DG$15)</f>
        <v/>
      </c>
      <c r="DH89" s="99" t="str">
        <f>IF(病床状況確認表!DH103="","",病床状況確認表!DH$15)</f>
        <v/>
      </c>
      <c r="DI89" s="99" t="str">
        <f>IF(病床状況確認表!DI103="","",病床状況確認表!DI$15)</f>
        <v/>
      </c>
      <c r="DJ89" s="99" t="str">
        <f>IF(病床状況確認表!DJ103="","",病床状況確認表!DJ$15)</f>
        <v/>
      </c>
      <c r="DK89" s="99" t="str">
        <f>IF(病床状況確認表!DK103="","",病床状況確認表!DK$15)</f>
        <v/>
      </c>
      <c r="DL89" s="99" t="str">
        <f>IF(病床状況確認表!DL103="","",病床状況確認表!DL$15)</f>
        <v/>
      </c>
      <c r="DM89" s="99" t="str">
        <f>IF(病床状況確認表!DM103="","",病床状況確認表!DM$15)</f>
        <v/>
      </c>
      <c r="DN89" s="99" t="str">
        <f>IF(病床状況確認表!DN103="","",病床状況確認表!DN$15)</f>
        <v/>
      </c>
      <c r="DO89" s="99" t="str">
        <f>IF(病床状況確認表!DO103="","",病床状況確認表!DO$15)</f>
        <v/>
      </c>
      <c r="DP89" s="99" t="str">
        <f>IF(病床状況確認表!DP103="","",病床状況確認表!DP$15)</f>
        <v/>
      </c>
      <c r="DQ89" s="99" t="str">
        <f>IF(病床状況確認表!DQ103="","",病床状況確認表!DQ$15)</f>
        <v/>
      </c>
      <c r="DR89" s="99" t="str">
        <f>IF(病床状況確認表!DR103="","",病床状況確認表!DR$15)</f>
        <v/>
      </c>
      <c r="DS89" s="99" t="str">
        <f>IF(病床状況確認表!DS103="","",病床状況確認表!DS$15)</f>
        <v/>
      </c>
      <c r="DT89" s="99" t="str">
        <f>IF(病床状況確認表!DT103="","",病床状況確認表!DT$15)</f>
        <v/>
      </c>
      <c r="DU89" s="99" t="str">
        <f>IF(病床状況確認表!DU103="","",病床状況確認表!DU$15)</f>
        <v/>
      </c>
      <c r="DV89" s="99" t="str">
        <f>IF(病床状況確認表!DV103="","",病床状況確認表!DV$15)</f>
        <v/>
      </c>
      <c r="DW89" s="99" t="str">
        <f>IF(病床状況確認表!DW103="","",病床状況確認表!DW$15)</f>
        <v/>
      </c>
      <c r="DX89" s="99" t="str">
        <f>IF(病床状況確認表!DX103="","",病床状況確認表!DX$15)</f>
        <v/>
      </c>
      <c r="DY89" s="99" t="str">
        <f>IF(病床状況確認表!DY103="","",病床状況確認表!DY$15)</f>
        <v/>
      </c>
      <c r="DZ89" s="99" t="str">
        <f>IF(病床状況確認表!DZ103="","",病床状況確認表!DZ$15)</f>
        <v/>
      </c>
      <c r="EA89" s="99" t="str">
        <f>IF(病床状況確認表!EA103="","",病床状況確認表!EA$15)</f>
        <v/>
      </c>
      <c r="EB89" s="99" t="str">
        <f>IF(病床状況確認表!EB103="","",病床状況確認表!EB$15)</f>
        <v/>
      </c>
      <c r="EC89" s="99" t="str">
        <f>IF(病床状況確認表!EC103="","",病床状況確認表!EC$15)</f>
        <v/>
      </c>
      <c r="ED89" s="99" t="str">
        <f>IF(病床状況確認表!ED103="","",病床状況確認表!ED$15)</f>
        <v/>
      </c>
      <c r="EE89" s="99" t="str">
        <f>IF(病床状況確認表!EE103="","",病床状況確認表!EE$15)</f>
        <v/>
      </c>
      <c r="EF89" s="99" t="str">
        <f>IF(病床状況確認表!EF103="","",病床状況確認表!EF$15)</f>
        <v/>
      </c>
      <c r="EG89" s="99" t="str">
        <f>IF(病床状況確認表!EG103="","",病床状況確認表!EG$15)</f>
        <v/>
      </c>
      <c r="EH89" s="99" t="str">
        <f>IF(病床状況確認表!EH103="","",病床状況確認表!EH$15)</f>
        <v/>
      </c>
      <c r="EI89" s="99" t="str">
        <f>IF(病床状況確認表!EI103="","",病床状況確認表!EI$15)</f>
        <v/>
      </c>
      <c r="EJ89" s="99" t="str">
        <f>IF(病床状況確認表!EJ103="","",病床状況確認表!EJ$15)</f>
        <v/>
      </c>
      <c r="EK89" s="99" t="str">
        <f>IF(病床状況確認表!EK103="","",病床状況確認表!EK$15)</f>
        <v/>
      </c>
      <c r="EL89" s="99" t="str">
        <f>IF(病床状況確認表!EL103="","",病床状況確認表!EL$15)</f>
        <v/>
      </c>
      <c r="EM89" s="99" t="str">
        <f>IF(病床状況確認表!EM103="","",病床状況確認表!EM$15)</f>
        <v/>
      </c>
      <c r="EN89" s="99" t="str">
        <f>IF(病床状況確認表!EN103="","",病床状況確認表!EN$15)</f>
        <v/>
      </c>
      <c r="EO89" s="99" t="str">
        <f>IF(病床状況確認表!EO103="","",病床状況確認表!EO$15)</f>
        <v/>
      </c>
      <c r="EP89" s="99" t="str">
        <f>IF(病床状況確認表!EP103="","",病床状況確認表!EP$15)</f>
        <v/>
      </c>
      <c r="EQ89" s="99" t="str">
        <f>IF(病床状況確認表!EQ103="","",病床状況確認表!EQ$15)</f>
        <v/>
      </c>
      <c r="ER89" s="99" t="str">
        <f>IF(病床状況確認表!ER103="","",病床状況確認表!ER$15)</f>
        <v/>
      </c>
      <c r="ES89" s="99" t="str">
        <f>IF(病床状況確認表!ES103="","",病床状況確認表!ES$15)</f>
        <v/>
      </c>
      <c r="ET89" s="99" t="str">
        <f>IF(病床状況確認表!ET103="","",病床状況確認表!ET$15)</f>
        <v/>
      </c>
      <c r="EU89" s="99" t="str">
        <f>IF(病床状況確認表!EU103="","",病床状況確認表!EU$15)</f>
        <v/>
      </c>
      <c r="EV89" s="99" t="str">
        <f>IF(病床状況確認表!EV103="","",病床状況確認表!EV$15)</f>
        <v/>
      </c>
      <c r="EW89" s="99" t="str">
        <f>IF(病床状況確認表!EW103="","",病床状況確認表!EW$15)</f>
        <v/>
      </c>
      <c r="EX89" s="99" t="str">
        <f>IF(病床状況確認表!EX103="","",病床状況確認表!EX$15)</f>
        <v/>
      </c>
      <c r="EY89" s="99" t="str">
        <f>IF(病床状況確認表!EY103="","",病床状況確認表!EY$15)</f>
        <v/>
      </c>
      <c r="EZ89" s="99" t="str">
        <f>IF(病床状況確認表!EZ103="","",病床状況確認表!EZ$15)</f>
        <v/>
      </c>
      <c r="FA89" s="99" t="str">
        <f>IF(病床状況確認表!FA103="","",病床状況確認表!FA$15)</f>
        <v/>
      </c>
      <c r="FB89" s="99" t="str">
        <f>IF(病床状況確認表!FB103="","",病床状況確認表!FB$15)</f>
        <v/>
      </c>
      <c r="FC89" s="99" t="str">
        <f>IF(病床状況確認表!FC103="","",病床状況確認表!FC$15)</f>
        <v/>
      </c>
      <c r="FD89" s="99" t="str">
        <f>IF(病床状況確認表!FD103="","",病床状況確認表!FD$15)</f>
        <v/>
      </c>
      <c r="FE89" s="99" t="str">
        <f>IF(病床状況確認表!FE103="","",病床状況確認表!FE$15)</f>
        <v/>
      </c>
      <c r="FF89" s="99" t="str">
        <f>IF(病床状況確認表!FF103="","",病床状況確認表!FF$15)</f>
        <v/>
      </c>
      <c r="FG89" s="99" t="str">
        <f>IF(病床状況確認表!FG103="","",病床状況確認表!FG$15)</f>
        <v/>
      </c>
      <c r="FH89" s="99" t="str">
        <f>IF(病床状況確認表!FH103="","",病床状況確認表!FH$15)</f>
        <v/>
      </c>
      <c r="FI89" s="99" t="str">
        <f>IF(病床状況確認表!FI103="","",病床状況確認表!FI$15)</f>
        <v/>
      </c>
      <c r="FJ89" s="99" t="str">
        <f>IF(病床状況確認表!FJ103="","",病床状況確認表!FJ$15)</f>
        <v/>
      </c>
      <c r="FK89" s="99" t="str">
        <f>IF(病床状況確認表!FK103="","",病床状況確認表!FK$15)</f>
        <v/>
      </c>
      <c r="FL89" s="99" t="str">
        <f>IF(病床状況確認表!FL103="","",病床状況確認表!FL$15)</f>
        <v/>
      </c>
      <c r="FM89" s="99" t="str">
        <f>IF(病床状況確認表!FM103="","",病床状況確認表!FM$15)</f>
        <v/>
      </c>
      <c r="FN89" s="99" t="str">
        <f>IF(病床状況確認表!FN103="","",病床状況確認表!FN$15)</f>
        <v/>
      </c>
      <c r="FO89" s="99" t="str">
        <f>IF(病床状況確認表!FO103="","",病床状況確認表!FO$15)</f>
        <v/>
      </c>
      <c r="FP89" s="99" t="str">
        <f>IF(病床状況確認表!FP103="","",病床状況確認表!FP$15)</f>
        <v/>
      </c>
      <c r="FQ89" s="99" t="str">
        <f>IF(病床状況確認表!FQ103="","",病床状況確認表!FQ$15)</f>
        <v/>
      </c>
      <c r="FR89" s="99" t="str">
        <f>IF(病床状況確認表!FR103="","",病床状況確認表!FR$15)</f>
        <v/>
      </c>
      <c r="FS89" s="99" t="str">
        <f>IF(病床状況確認表!FS103="","",病床状況確認表!FS$15)</f>
        <v/>
      </c>
      <c r="FT89" s="99" t="str">
        <f>IF(病床状況確認表!FT103="","",病床状況確認表!FT$15)</f>
        <v/>
      </c>
      <c r="FU89" s="99" t="str">
        <f>IF(病床状況確認表!FU103="","",病床状況確認表!FU$15)</f>
        <v/>
      </c>
      <c r="FV89" s="99" t="str">
        <f>IF(病床状況確認表!FV103="","",病床状況確認表!FV$15)</f>
        <v/>
      </c>
      <c r="FW89" s="99" t="str">
        <f>IF(病床状況確認表!FW103="","",病床状況確認表!FW$15)</f>
        <v/>
      </c>
      <c r="FX89" s="99" t="str">
        <f>IF(病床状況確認表!FX103="","",病床状況確認表!FX$15)</f>
        <v/>
      </c>
      <c r="FY89" s="99" t="str">
        <f>IF(病床状況確認表!FY103="","",病床状況確認表!FY$15)</f>
        <v/>
      </c>
      <c r="FZ89" s="99" t="str">
        <f>IF(病床状況確認表!FZ103="","",病床状況確認表!FZ$15)</f>
        <v/>
      </c>
      <c r="GA89" s="99" t="str">
        <f>IF(病床状況確認表!GA103="","",病床状況確認表!GA$15)</f>
        <v/>
      </c>
      <c r="GB89" s="99" t="str">
        <f>IF(病床状況確認表!GB103="","",病床状況確認表!GB$15)</f>
        <v/>
      </c>
      <c r="GC89" s="99" t="str">
        <f>IF(病床状況確認表!GC103="","",病床状況確認表!GC$15)</f>
        <v/>
      </c>
      <c r="GD89" s="99" t="str">
        <f>IF(病床状況確認表!GD103="","",病床状況確認表!GD$15)</f>
        <v/>
      </c>
      <c r="GE89" s="99" t="str">
        <f>IF(病床状況確認表!GE103="","",病床状況確認表!GE$15)</f>
        <v/>
      </c>
      <c r="GF89" s="27" t="str">
        <f t="shared" si="165"/>
        <v/>
      </c>
      <c r="GG89" s="12">
        <f t="shared" si="166"/>
        <v>0</v>
      </c>
      <c r="GH89" s="12">
        <f t="shared" si="167"/>
        <v>0</v>
      </c>
      <c r="GI89" s="45">
        <f>IFERROR(VLOOKUP(AT$3&amp;C89&amp;D89,データ!D:E,2,0),0)</f>
        <v>0</v>
      </c>
      <c r="GJ89" s="45">
        <f t="shared" si="163"/>
        <v>0</v>
      </c>
      <c r="GK89" s="1">
        <f t="shared" si="168"/>
        <v>0</v>
      </c>
      <c r="GL89" s="1" t="str">
        <f t="shared" si="164"/>
        <v/>
      </c>
    </row>
    <row r="90" spans="1:194">
      <c r="A90" s="1" t="str">
        <f>IF(GL90="","",MAX($A$6:A89)+1)</f>
        <v/>
      </c>
      <c r="B90" s="27"/>
      <c r="C90" s="6"/>
      <c r="D90" s="6"/>
      <c r="E90" s="97" t="str">
        <f>IF(病床状況確認表!E104="","",病床状況確認表!E$15)</f>
        <v/>
      </c>
      <c r="F90" s="98" t="str">
        <f>IF(病床状況確認表!F104="","",病床状況確認表!F$15)</f>
        <v/>
      </c>
      <c r="G90" s="98" t="str">
        <f>IF(病床状況確認表!G104="","",病床状況確認表!G$15)</f>
        <v/>
      </c>
      <c r="H90" s="98" t="str">
        <f>IF(病床状況確認表!H104="","",病床状況確認表!H$15)</f>
        <v/>
      </c>
      <c r="I90" s="98" t="str">
        <f>IF(病床状況確認表!I104="","",病床状況確認表!I$15)</f>
        <v/>
      </c>
      <c r="J90" s="98" t="str">
        <f>IF(病床状況確認表!J104="","",病床状況確認表!J$15)</f>
        <v/>
      </c>
      <c r="K90" s="98" t="str">
        <f>IF(病床状況確認表!K104="","",病床状況確認表!K$15)</f>
        <v/>
      </c>
      <c r="L90" s="98" t="str">
        <f>IF(病床状況確認表!L104="","",病床状況確認表!L$15)</f>
        <v/>
      </c>
      <c r="M90" s="98" t="str">
        <f>IF(病床状況確認表!M104="","",病床状況確認表!M$15)</f>
        <v/>
      </c>
      <c r="N90" s="98" t="str">
        <f>IF(病床状況確認表!N104="","",病床状況確認表!N$15)</f>
        <v/>
      </c>
      <c r="O90" s="98" t="str">
        <f>IF(病床状況確認表!O104="","",病床状況確認表!O$15)</f>
        <v/>
      </c>
      <c r="P90" s="98" t="str">
        <f>IF(病床状況確認表!P104="","",病床状況確認表!P$15)</f>
        <v/>
      </c>
      <c r="Q90" s="98" t="str">
        <f>IF(病床状況確認表!Q104="","",病床状況確認表!Q$15)</f>
        <v/>
      </c>
      <c r="R90" s="98" t="str">
        <f>IF(病床状況確認表!R104="","",病床状況確認表!R$15)</f>
        <v/>
      </c>
      <c r="S90" s="98" t="str">
        <f>IF(病床状況確認表!S104="","",病床状況確認表!S$15)</f>
        <v/>
      </c>
      <c r="T90" s="98" t="str">
        <f>IF(病床状況確認表!T104="","",病床状況確認表!T$15)</f>
        <v/>
      </c>
      <c r="U90" s="98" t="str">
        <f>IF(病床状況確認表!U104="","",病床状況確認表!U$15)</f>
        <v/>
      </c>
      <c r="V90" s="98" t="str">
        <f>IF(病床状況確認表!V104="","",病床状況確認表!V$15)</f>
        <v/>
      </c>
      <c r="W90" s="98" t="str">
        <f>IF(病床状況確認表!W104="","",病床状況確認表!W$15)</f>
        <v/>
      </c>
      <c r="X90" s="98" t="str">
        <f>IF(病床状況確認表!X104="","",病床状況確認表!X$15)</f>
        <v/>
      </c>
      <c r="Y90" s="98" t="str">
        <f>IF(病床状況確認表!Y104="","",病床状況確認表!Y$15)</f>
        <v/>
      </c>
      <c r="Z90" s="98" t="str">
        <f>IF(病床状況確認表!Z104="","",病床状況確認表!Z$15)</f>
        <v/>
      </c>
      <c r="AA90" s="98" t="str">
        <f>IF(病床状況確認表!AA104="","",病床状況確認表!AA$15)</f>
        <v/>
      </c>
      <c r="AB90" s="98" t="str">
        <f>IF(病床状況確認表!AB104="","",病床状況確認表!AB$15)</f>
        <v/>
      </c>
      <c r="AC90" s="98" t="str">
        <f>IF(病床状況確認表!AC104="","",病床状況確認表!AC$15)</f>
        <v/>
      </c>
      <c r="AD90" s="98" t="str">
        <f>IF(病床状況確認表!AD104="","",病床状況確認表!AD$15)</f>
        <v/>
      </c>
      <c r="AE90" s="98" t="str">
        <f>IF(病床状況確認表!AE104="","",病床状況確認表!AE$15)</f>
        <v/>
      </c>
      <c r="AF90" s="98" t="str">
        <f>IF(病床状況確認表!AF104="","",病床状況確認表!AF$15)</f>
        <v/>
      </c>
      <c r="AG90" s="98" t="str">
        <f>IF(病床状況確認表!AG104="","",病床状況確認表!AG$15)</f>
        <v/>
      </c>
      <c r="AH90" s="98" t="str">
        <f>IF(病床状況確認表!AH104="","",病床状況確認表!AH$15)</f>
        <v/>
      </c>
      <c r="AI90" s="98" t="str">
        <f>IF(病床状況確認表!AI104="","",病床状況確認表!AI$15)</f>
        <v/>
      </c>
      <c r="AJ90" s="99" t="str">
        <f>IF(病床状況確認表!AJ104="","",病床状況確認表!AJ$15)</f>
        <v/>
      </c>
      <c r="AK90" s="99" t="str">
        <f>IF(病床状況確認表!AK104="","",病床状況確認表!AK$15)</f>
        <v/>
      </c>
      <c r="AL90" s="99" t="str">
        <f>IF(病床状況確認表!AL104="","",病床状況確認表!AL$15)</f>
        <v/>
      </c>
      <c r="AM90" s="99" t="str">
        <f>IF(病床状況確認表!AM104="","",病床状況確認表!AM$15)</f>
        <v/>
      </c>
      <c r="AN90" s="99" t="str">
        <f>IF(病床状況確認表!AN104="","",病床状況確認表!AN$15)</f>
        <v/>
      </c>
      <c r="AO90" s="99" t="str">
        <f>IF(病床状況確認表!AO104="","",病床状況確認表!AO$15)</f>
        <v/>
      </c>
      <c r="AP90" s="99" t="str">
        <f>IF(病床状況確認表!AP104="","",病床状況確認表!AP$15)</f>
        <v/>
      </c>
      <c r="AQ90" s="99" t="str">
        <f>IF(病床状況確認表!AQ104="","",病床状況確認表!AQ$15)</f>
        <v/>
      </c>
      <c r="AR90" s="99" t="str">
        <f>IF(病床状況確認表!AR104="","",病床状況確認表!AR$15)</f>
        <v/>
      </c>
      <c r="AS90" s="99" t="str">
        <f>IF(病床状況確認表!AS104="","",病床状況確認表!AS$15)</f>
        <v/>
      </c>
      <c r="AT90" s="99" t="str">
        <f>IF(病床状況確認表!AT104="","",病床状況確認表!AT$15)</f>
        <v/>
      </c>
      <c r="AU90" s="99" t="str">
        <f>IF(病床状況確認表!AU104="","",病床状況確認表!AU$15)</f>
        <v/>
      </c>
      <c r="AV90" s="99" t="str">
        <f>IF(病床状況確認表!AV104="","",病床状況確認表!AV$15)</f>
        <v/>
      </c>
      <c r="AW90" s="99" t="str">
        <f>IF(病床状況確認表!AW104="","",病床状況確認表!AW$15)</f>
        <v/>
      </c>
      <c r="AX90" s="99" t="str">
        <f>IF(病床状況確認表!AX104="","",病床状況確認表!AX$15)</f>
        <v/>
      </c>
      <c r="AY90" s="99" t="str">
        <f>IF(病床状況確認表!AY104="","",病床状況確認表!AY$15)</f>
        <v/>
      </c>
      <c r="AZ90" s="99" t="str">
        <f>IF(病床状況確認表!AZ104="","",病床状況確認表!AZ$15)</f>
        <v/>
      </c>
      <c r="BA90" s="99" t="str">
        <f>IF(病床状況確認表!BA104="","",病床状況確認表!BA$15)</f>
        <v/>
      </c>
      <c r="BB90" s="99" t="str">
        <f>IF(病床状況確認表!BB104="","",病床状況確認表!BB$15)</f>
        <v/>
      </c>
      <c r="BC90" s="99" t="str">
        <f>IF(病床状況確認表!BC104="","",病床状況確認表!BC$15)</f>
        <v/>
      </c>
      <c r="BD90" s="99" t="str">
        <f>IF(病床状況確認表!BD104="","",病床状況確認表!BD$15)</f>
        <v/>
      </c>
      <c r="BE90" s="99" t="str">
        <f>IF(病床状況確認表!BE104="","",病床状況確認表!BE$15)</f>
        <v/>
      </c>
      <c r="BF90" s="99" t="str">
        <f>IF(病床状況確認表!BF104="","",病床状況確認表!BF$15)</f>
        <v/>
      </c>
      <c r="BG90" s="99" t="str">
        <f>IF(病床状況確認表!BG104="","",病床状況確認表!BG$15)</f>
        <v/>
      </c>
      <c r="BH90" s="99" t="str">
        <f>IF(病床状況確認表!BH104="","",病床状況確認表!BH$15)</f>
        <v/>
      </c>
      <c r="BI90" s="99" t="str">
        <f>IF(病床状況確認表!BI104="","",病床状況確認表!BI$15)</f>
        <v/>
      </c>
      <c r="BJ90" s="99" t="str">
        <f>IF(病床状況確認表!BJ104="","",病床状況確認表!BJ$15)</f>
        <v/>
      </c>
      <c r="BK90" s="99" t="str">
        <f>IF(病床状況確認表!BK104="","",病床状況確認表!BK$15)</f>
        <v/>
      </c>
      <c r="BL90" s="99" t="str">
        <f>IF(病床状況確認表!BL104="","",病床状況確認表!BL$15)</f>
        <v/>
      </c>
      <c r="BM90" s="99" t="str">
        <f>IF(病床状況確認表!BM104="","",病床状況確認表!BM$15)</f>
        <v/>
      </c>
      <c r="BN90" s="99" t="str">
        <f>IF(病床状況確認表!BN104="","",病床状況確認表!BN$15)</f>
        <v/>
      </c>
      <c r="BO90" s="99" t="str">
        <f>IF(病床状況確認表!BO104="","",病床状況確認表!BO$15)</f>
        <v/>
      </c>
      <c r="BP90" s="99" t="str">
        <f>IF(病床状況確認表!BP104="","",病床状況確認表!BP$15)</f>
        <v/>
      </c>
      <c r="BQ90" s="99" t="str">
        <f>IF(病床状況確認表!BQ104="","",病床状況確認表!BQ$15)</f>
        <v/>
      </c>
      <c r="BR90" s="99" t="str">
        <f>IF(病床状況確認表!BR104="","",病床状況確認表!BR$15)</f>
        <v/>
      </c>
      <c r="BS90" s="99" t="str">
        <f>IF(病床状況確認表!BS104="","",病床状況確認表!BS$15)</f>
        <v/>
      </c>
      <c r="BT90" s="99" t="str">
        <f>IF(病床状況確認表!BT104="","",病床状況確認表!BT$15)</f>
        <v/>
      </c>
      <c r="BU90" s="99" t="str">
        <f>IF(病床状況確認表!BU104="","",病床状況確認表!BU$15)</f>
        <v/>
      </c>
      <c r="BV90" s="99" t="str">
        <f>IF(病床状況確認表!BV104="","",病床状況確認表!BV$15)</f>
        <v/>
      </c>
      <c r="BW90" s="99" t="str">
        <f>IF(病床状況確認表!BW104="","",病床状況確認表!BW$15)</f>
        <v/>
      </c>
      <c r="BX90" s="99" t="str">
        <f>IF(病床状況確認表!BX104="","",病床状況確認表!BX$15)</f>
        <v/>
      </c>
      <c r="BY90" s="99" t="str">
        <f>IF(病床状況確認表!BY104="","",病床状況確認表!BY$15)</f>
        <v/>
      </c>
      <c r="BZ90" s="99" t="str">
        <f>IF(病床状況確認表!BZ104="","",病床状況確認表!BZ$15)</f>
        <v/>
      </c>
      <c r="CA90" s="99" t="str">
        <f>IF(病床状況確認表!CA104="","",病床状況確認表!CA$15)</f>
        <v/>
      </c>
      <c r="CB90" s="99" t="str">
        <f>IF(病床状況確認表!CB104="","",病床状況確認表!CB$15)</f>
        <v/>
      </c>
      <c r="CC90" s="99" t="str">
        <f>IF(病床状況確認表!CC104="","",病床状況確認表!CC$15)</f>
        <v/>
      </c>
      <c r="CD90" s="99" t="str">
        <f>IF(病床状況確認表!CD104="","",病床状況確認表!CD$15)</f>
        <v/>
      </c>
      <c r="CE90" s="99" t="str">
        <f>IF(病床状況確認表!CE104="","",病床状況確認表!CE$15)</f>
        <v/>
      </c>
      <c r="CF90" s="99" t="str">
        <f>IF(病床状況確認表!CF104="","",病床状況確認表!CF$15)</f>
        <v/>
      </c>
      <c r="CG90" s="99" t="str">
        <f>IF(病床状況確認表!CG104="","",病床状況確認表!CG$15)</f>
        <v/>
      </c>
      <c r="CH90" s="99" t="str">
        <f>IF(病床状況確認表!CH104="","",病床状況確認表!CH$15)</f>
        <v/>
      </c>
      <c r="CI90" s="99" t="str">
        <f>IF(病床状況確認表!CI104="","",病床状況確認表!CI$15)</f>
        <v/>
      </c>
      <c r="CJ90" s="99" t="str">
        <f>IF(病床状況確認表!CJ104="","",病床状況確認表!CJ$15)</f>
        <v/>
      </c>
      <c r="CK90" s="99" t="str">
        <f>IF(病床状況確認表!CK104="","",病床状況確認表!CK$15)</f>
        <v/>
      </c>
      <c r="CL90" s="99" t="str">
        <f>IF(病床状況確認表!CL104="","",病床状況確認表!CL$15)</f>
        <v/>
      </c>
      <c r="CM90" s="99" t="str">
        <f>IF(病床状況確認表!CM104="","",病床状況確認表!CM$15)</f>
        <v/>
      </c>
      <c r="CN90" s="99" t="str">
        <f>IF(病床状況確認表!CN104="","",病床状況確認表!CN$15)</f>
        <v/>
      </c>
      <c r="CO90" s="99" t="str">
        <f>IF(病床状況確認表!CO104="","",病床状況確認表!CO$15)</f>
        <v/>
      </c>
      <c r="CP90" s="99" t="str">
        <f>IF(病床状況確認表!CP104="","",病床状況確認表!CP$15)</f>
        <v/>
      </c>
      <c r="CQ90" s="99" t="str">
        <f>IF(病床状況確認表!CQ104="","",病床状況確認表!CQ$15)</f>
        <v/>
      </c>
      <c r="CR90" s="99" t="str">
        <f>IF(病床状況確認表!CR104="","",病床状況確認表!CR$15)</f>
        <v/>
      </c>
      <c r="CS90" s="99" t="str">
        <f>IF(病床状況確認表!CS104="","",病床状況確認表!CS$15)</f>
        <v/>
      </c>
      <c r="CT90" s="99" t="str">
        <f>IF(病床状況確認表!CT104="","",病床状況確認表!CT$15)</f>
        <v/>
      </c>
      <c r="CU90" s="99" t="str">
        <f>IF(病床状況確認表!CU104="","",病床状況確認表!CU$15)</f>
        <v/>
      </c>
      <c r="CV90" s="99" t="str">
        <f>IF(病床状況確認表!CV104="","",病床状況確認表!CV$15)</f>
        <v/>
      </c>
      <c r="CW90" s="99" t="str">
        <f>IF(病床状況確認表!CW104="","",病床状況確認表!CW$15)</f>
        <v/>
      </c>
      <c r="CX90" s="99" t="str">
        <f>IF(病床状況確認表!CX104="","",病床状況確認表!CX$15)</f>
        <v/>
      </c>
      <c r="CY90" s="99" t="str">
        <f>IF(病床状況確認表!CY104="","",病床状況確認表!CY$15)</f>
        <v/>
      </c>
      <c r="CZ90" s="99" t="str">
        <f>IF(病床状況確認表!CZ104="","",病床状況確認表!CZ$15)</f>
        <v/>
      </c>
      <c r="DA90" s="99" t="str">
        <f>IF(病床状況確認表!DA104="","",病床状況確認表!DA$15)</f>
        <v/>
      </c>
      <c r="DB90" s="99" t="str">
        <f>IF(病床状況確認表!DB104="","",病床状況確認表!DB$15)</f>
        <v/>
      </c>
      <c r="DC90" s="99" t="str">
        <f>IF(病床状況確認表!DC104="","",病床状況確認表!DC$15)</f>
        <v/>
      </c>
      <c r="DD90" s="99" t="str">
        <f>IF(病床状況確認表!DD104="","",病床状況確認表!DD$15)</f>
        <v/>
      </c>
      <c r="DE90" s="99" t="str">
        <f>IF(病床状況確認表!DE104="","",病床状況確認表!DE$15)</f>
        <v/>
      </c>
      <c r="DF90" s="99" t="str">
        <f>IF(病床状況確認表!DF104="","",病床状況確認表!DF$15)</f>
        <v/>
      </c>
      <c r="DG90" s="99" t="str">
        <f>IF(病床状況確認表!DG104="","",病床状況確認表!DG$15)</f>
        <v/>
      </c>
      <c r="DH90" s="99" t="str">
        <f>IF(病床状況確認表!DH104="","",病床状況確認表!DH$15)</f>
        <v/>
      </c>
      <c r="DI90" s="99" t="str">
        <f>IF(病床状況確認表!DI104="","",病床状況確認表!DI$15)</f>
        <v/>
      </c>
      <c r="DJ90" s="99" t="str">
        <f>IF(病床状況確認表!DJ104="","",病床状況確認表!DJ$15)</f>
        <v/>
      </c>
      <c r="DK90" s="99" t="str">
        <f>IF(病床状況確認表!DK104="","",病床状況確認表!DK$15)</f>
        <v/>
      </c>
      <c r="DL90" s="99" t="str">
        <f>IF(病床状況確認表!DL104="","",病床状況確認表!DL$15)</f>
        <v/>
      </c>
      <c r="DM90" s="99" t="str">
        <f>IF(病床状況確認表!DM104="","",病床状況確認表!DM$15)</f>
        <v/>
      </c>
      <c r="DN90" s="99" t="str">
        <f>IF(病床状況確認表!DN104="","",病床状況確認表!DN$15)</f>
        <v/>
      </c>
      <c r="DO90" s="99" t="str">
        <f>IF(病床状況確認表!DO104="","",病床状況確認表!DO$15)</f>
        <v/>
      </c>
      <c r="DP90" s="99" t="str">
        <f>IF(病床状況確認表!DP104="","",病床状況確認表!DP$15)</f>
        <v/>
      </c>
      <c r="DQ90" s="99" t="str">
        <f>IF(病床状況確認表!DQ104="","",病床状況確認表!DQ$15)</f>
        <v/>
      </c>
      <c r="DR90" s="99" t="str">
        <f>IF(病床状況確認表!DR104="","",病床状況確認表!DR$15)</f>
        <v/>
      </c>
      <c r="DS90" s="99" t="str">
        <f>IF(病床状況確認表!DS104="","",病床状況確認表!DS$15)</f>
        <v/>
      </c>
      <c r="DT90" s="99" t="str">
        <f>IF(病床状況確認表!DT104="","",病床状況確認表!DT$15)</f>
        <v/>
      </c>
      <c r="DU90" s="99" t="str">
        <f>IF(病床状況確認表!DU104="","",病床状況確認表!DU$15)</f>
        <v/>
      </c>
      <c r="DV90" s="99" t="str">
        <f>IF(病床状況確認表!DV104="","",病床状況確認表!DV$15)</f>
        <v/>
      </c>
      <c r="DW90" s="99" t="str">
        <f>IF(病床状況確認表!DW104="","",病床状況確認表!DW$15)</f>
        <v/>
      </c>
      <c r="DX90" s="99" t="str">
        <f>IF(病床状況確認表!DX104="","",病床状況確認表!DX$15)</f>
        <v/>
      </c>
      <c r="DY90" s="99" t="str">
        <f>IF(病床状況確認表!DY104="","",病床状況確認表!DY$15)</f>
        <v/>
      </c>
      <c r="DZ90" s="99" t="str">
        <f>IF(病床状況確認表!DZ104="","",病床状況確認表!DZ$15)</f>
        <v/>
      </c>
      <c r="EA90" s="99" t="str">
        <f>IF(病床状況確認表!EA104="","",病床状況確認表!EA$15)</f>
        <v/>
      </c>
      <c r="EB90" s="99" t="str">
        <f>IF(病床状況確認表!EB104="","",病床状況確認表!EB$15)</f>
        <v/>
      </c>
      <c r="EC90" s="99" t="str">
        <f>IF(病床状況確認表!EC104="","",病床状況確認表!EC$15)</f>
        <v/>
      </c>
      <c r="ED90" s="99" t="str">
        <f>IF(病床状況確認表!ED104="","",病床状況確認表!ED$15)</f>
        <v/>
      </c>
      <c r="EE90" s="99" t="str">
        <f>IF(病床状況確認表!EE104="","",病床状況確認表!EE$15)</f>
        <v/>
      </c>
      <c r="EF90" s="99" t="str">
        <f>IF(病床状況確認表!EF104="","",病床状況確認表!EF$15)</f>
        <v/>
      </c>
      <c r="EG90" s="99" t="str">
        <f>IF(病床状況確認表!EG104="","",病床状況確認表!EG$15)</f>
        <v/>
      </c>
      <c r="EH90" s="99" t="str">
        <f>IF(病床状況確認表!EH104="","",病床状況確認表!EH$15)</f>
        <v/>
      </c>
      <c r="EI90" s="99" t="str">
        <f>IF(病床状況確認表!EI104="","",病床状況確認表!EI$15)</f>
        <v/>
      </c>
      <c r="EJ90" s="99" t="str">
        <f>IF(病床状況確認表!EJ104="","",病床状況確認表!EJ$15)</f>
        <v/>
      </c>
      <c r="EK90" s="99" t="str">
        <f>IF(病床状況確認表!EK104="","",病床状況確認表!EK$15)</f>
        <v/>
      </c>
      <c r="EL90" s="99" t="str">
        <f>IF(病床状況確認表!EL104="","",病床状況確認表!EL$15)</f>
        <v/>
      </c>
      <c r="EM90" s="99" t="str">
        <f>IF(病床状況確認表!EM104="","",病床状況確認表!EM$15)</f>
        <v/>
      </c>
      <c r="EN90" s="99" t="str">
        <f>IF(病床状況確認表!EN104="","",病床状況確認表!EN$15)</f>
        <v/>
      </c>
      <c r="EO90" s="99" t="str">
        <f>IF(病床状況確認表!EO104="","",病床状況確認表!EO$15)</f>
        <v/>
      </c>
      <c r="EP90" s="99" t="str">
        <f>IF(病床状況確認表!EP104="","",病床状況確認表!EP$15)</f>
        <v/>
      </c>
      <c r="EQ90" s="99" t="str">
        <f>IF(病床状況確認表!EQ104="","",病床状況確認表!EQ$15)</f>
        <v/>
      </c>
      <c r="ER90" s="99" t="str">
        <f>IF(病床状況確認表!ER104="","",病床状況確認表!ER$15)</f>
        <v/>
      </c>
      <c r="ES90" s="99" t="str">
        <f>IF(病床状況確認表!ES104="","",病床状況確認表!ES$15)</f>
        <v/>
      </c>
      <c r="ET90" s="99" t="str">
        <f>IF(病床状況確認表!ET104="","",病床状況確認表!ET$15)</f>
        <v/>
      </c>
      <c r="EU90" s="99" t="str">
        <f>IF(病床状況確認表!EU104="","",病床状況確認表!EU$15)</f>
        <v/>
      </c>
      <c r="EV90" s="99" t="str">
        <f>IF(病床状況確認表!EV104="","",病床状況確認表!EV$15)</f>
        <v/>
      </c>
      <c r="EW90" s="99" t="str">
        <f>IF(病床状況確認表!EW104="","",病床状況確認表!EW$15)</f>
        <v/>
      </c>
      <c r="EX90" s="99" t="str">
        <f>IF(病床状況確認表!EX104="","",病床状況確認表!EX$15)</f>
        <v/>
      </c>
      <c r="EY90" s="99" t="str">
        <f>IF(病床状況確認表!EY104="","",病床状況確認表!EY$15)</f>
        <v/>
      </c>
      <c r="EZ90" s="99" t="str">
        <f>IF(病床状況確認表!EZ104="","",病床状況確認表!EZ$15)</f>
        <v/>
      </c>
      <c r="FA90" s="99" t="str">
        <f>IF(病床状況確認表!FA104="","",病床状況確認表!FA$15)</f>
        <v/>
      </c>
      <c r="FB90" s="99" t="str">
        <f>IF(病床状況確認表!FB104="","",病床状況確認表!FB$15)</f>
        <v/>
      </c>
      <c r="FC90" s="99" t="str">
        <f>IF(病床状況確認表!FC104="","",病床状況確認表!FC$15)</f>
        <v/>
      </c>
      <c r="FD90" s="99" t="str">
        <f>IF(病床状況確認表!FD104="","",病床状況確認表!FD$15)</f>
        <v/>
      </c>
      <c r="FE90" s="99" t="str">
        <f>IF(病床状況確認表!FE104="","",病床状況確認表!FE$15)</f>
        <v/>
      </c>
      <c r="FF90" s="99" t="str">
        <f>IF(病床状況確認表!FF104="","",病床状況確認表!FF$15)</f>
        <v/>
      </c>
      <c r="FG90" s="99" t="str">
        <f>IF(病床状況確認表!FG104="","",病床状況確認表!FG$15)</f>
        <v/>
      </c>
      <c r="FH90" s="99" t="str">
        <f>IF(病床状況確認表!FH104="","",病床状況確認表!FH$15)</f>
        <v/>
      </c>
      <c r="FI90" s="99" t="str">
        <f>IF(病床状況確認表!FI104="","",病床状況確認表!FI$15)</f>
        <v/>
      </c>
      <c r="FJ90" s="99" t="str">
        <f>IF(病床状況確認表!FJ104="","",病床状況確認表!FJ$15)</f>
        <v/>
      </c>
      <c r="FK90" s="99" t="str">
        <f>IF(病床状況確認表!FK104="","",病床状況確認表!FK$15)</f>
        <v/>
      </c>
      <c r="FL90" s="99" t="str">
        <f>IF(病床状況確認表!FL104="","",病床状況確認表!FL$15)</f>
        <v/>
      </c>
      <c r="FM90" s="99" t="str">
        <f>IF(病床状況確認表!FM104="","",病床状況確認表!FM$15)</f>
        <v/>
      </c>
      <c r="FN90" s="99" t="str">
        <f>IF(病床状況確認表!FN104="","",病床状況確認表!FN$15)</f>
        <v/>
      </c>
      <c r="FO90" s="99" t="str">
        <f>IF(病床状況確認表!FO104="","",病床状況確認表!FO$15)</f>
        <v/>
      </c>
      <c r="FP90" s="99" t="str">
        <f>IF(病床状況確認表!FP104="","",病床状況確認表!FP$15)</f>
        <v/>
      </c>
      <c r="FQ90" s="99" t="str">
        <f>IF(病床状況確認表!FQ104="","",病床状況確認表!FQ$15)</f>
        <v/>
      </c>
      <c r="FR90" s="99" t="str">
        <f>IF(病床状況確認表!FR104="","",病床状況確認表!FR$15)</f>
        <v/>
      </c>
      <c r="FS90" s="99" t="str">
        <f>IF(病床状況確認表!FS104="","",病床状況確認表!FS$15)</f>
        <v/>
      </c>
      <c r="FT90" s="99" t="str">
        <f>IF(病床状況確認表!FT104="","",病床状況確認表!FT$15)</f>
        <v/>
      </c>
      <c r="FU90" s="99" t="str">
        <f>IF(病床状況確認表!FU104="","",病床状況確認表!FU$15)</f>
        <v/>
      </c>
      <c r="FV90" s="99" t="str">
        <f>IF(病床状況確認表!FV104="","",病床状況確認表!FV$15)</f>
        <v/>
      </c>
      <c r="FW90" s="99" t="str">
        <f>IF(病床状況確認表!FW104="","",病床状況確認表!FW$15)</f>
        <v/>
      </c>
      <c r="FX90" s="99" t="str">
        <f>IF(病床状況確認表!FX104="","",病床状況確認表!FX$15)</f>
        <v/>
      </c>
      <c r="FY90" s="99" t="str">
        <f>IF(病床状況確認表!FY104="","",病床状況確認表!FY$15)</f>
        <v/>
      </c>
      <c r="FZ90" s="99" t="str">
        <f>IF(病床状況確認表!FZ104="","",病床状況確認表!FZ$15)</f>
        <v/>
      </c>
      <c r="GA90" s="99" t="str">
        <f>IF(病床状況確認表!GA104="","",病床状況確認表!GA$15)</f>
        <v/>
      </c>
      <c r="GB90" s="99" t="str">
        <f>IF(病床状況確認表!GB104="","",病床状況確認表!GB$15)</f>
        <v/>
      </c>
      <c r="GC90" s="99" t="str">
        <f>IF(病床状況確認表!GC104="","",病床状況確認表!GC$15)</f>
        <v/>
      </c>
      <c r="GD90" s="99" t="str">
        <f>IF(病床状況確認表!GD104="","",病床状況確認表!GD$15)</f>
        <v/>
      </c>
      <c r="GE90" s="99" t="str">
        <f>IF(病床状況確認表!GE104="","",病床状況確認表!GE$15)</f>
        <v/>
      </c>
      <c r="GF90" s="27" t="str">
        <f t="shared" si="165"/>
        <v/>
      </c>
      <c r="GG90" s="12">
        <f t="shared" si="166"/>
        <v>0</v>
      </c>
      <c r="GH90" s="12">
        <f t="shared" si="167"/>
        <v>0</v>
      </c>
      <c r="GI90" s="45">
        <f>IFERROR(VLOOKUP(AT$3&amp;C90&amp;D90,データ!D:E,2,0),0)</f>
        <v>0</v>
      </c>
      <c r="GJ90" s="45">
        <f t="shared" si="163"/>
        <v>0</v>
      </c>
      <c r="GK90" s="1">
        <f t="shared" si="168"/>
        <v>0</v>
      </c>
      <c r="GL90" s="1" t="str">
        <f t="shared" si="164"/>
        <v/>
      </c>
    </row>
    <row r="91" spans="1:194">
      <c r="A91" s="1" t="str">
        <f>IF(GL91="","",MAX($A$6:A90)+1)</f>
        <v/>
      </c>
      <c r="B91" s="27"/>
      <c r="C91" s="6"/>
      <c r="D91" s="6"/>
      <c r="E91" s="97" t="str">
        <f>IF(病床状況確認表!E105="","",病床状況確認表!E$15)</f>
        <v/>
      </c>
      <c r="F91" s="98" t="str">
        <f>IF(病床状況確認表!F105="","",病床状況確認表!F$15)</f>
        <v/>
      </c>
      <c r="G91" s="98" t="str">
        <f>IF(病床状況確認表!G105="","",病床状況確認表!G$15)</f>
        <v/>
      </c>
      <c r="H91" s="98" t="str">
        <f>IF(病床状況確認表!H105="","",病床状況確認表!H$15)</f>
        <v/>
      </c>
      <c r="I91" s="98" t="str">
        <f>IF(病床状況確認表!I105="","",病床状況確認表!I$15)</f>
        <v/>
      </c>
      <c r="J91" s="98" t="str">
        <f>IF(病床状況確認表!J105="","",病床状況確認表!J$15)</f>
        <v/>
      </c>
      <c r="K91" s="98" t="str">
        <f>IF(病床状況確認表!K105="","",病床状況確認表!K$15)</f>
        <v/>
      </c>
      <c r="L91" s="98" t="str">
        <f>IF(病床状況確認表!L105="","",病床状況確認表!L$15)</f>
        <v/>
      </c>
      <c r="M91" s="98" t="str">
        <f>IF(病床状況確認表!M105="","",病床状況確認表!M$15)</f>
        <v/>
      </c>
      <c r="N91" s="98" t="str">
        <f>IF(病床状況確認表!N105="","",病床状況確認表!N$15)</f>
        <v/>
      </c>
      <c r="O91" s="98" t="str">
        <f>IF(病床状況確認表!O105="","",病床状況確認表!O$15)</f>
        <v/>
      </c>
      <c r="P91" s="98" t="str">
        <f>IF(病床状況確認表!P105="","",病床状況確認表!P$15)</f>
        <v/>
      </c>
      <c r="Q91" s="98" t="str">
        <f>IF(病床状況確認表!Q105="","",病床状況確認表!Q$15)</f>
        <v/>
      </c>
      <c r="R91" s="98" t="str">
        <f>IF(病床状況確認表!R105="","",病床状況確認表!R$15)</f>
        <v/>
      </c>
      <c r="S91" s="98" t="str">
        <f>IF(病床状況確認表!S105="","",病床状況確認表!S$15)</f>
        <v/>
      </c>
      <c r="T91" s="98" t="str">
        <f>IF(病床状況確認表!T105="","",病床状況確認表!T$15)</f>
        <v/>
      </c>
      <c r="U91" s="98" t="str">
        <f>IF(病床状況確認表!U105="","",病床状況確認表!U$15)</f>
        <v/>
      </c>
      <c r="V91" s="98" t="str">
        <f>IF(病床状況確認表!V105="","",病床状況確認表!V$15)</f>
        <v/>
      </c>
      <c r="W91" s="98" t="str">
        <f>IF(病床状況確認表!W105="","",病床状況確認表!W$15)</f>
        <v/>
      </c>
      <c r="X91" s="98" t="str">
        <f>IF(病床状況確認表!X105="","",病床状況確認表!X$15)</f>
        <v/>
      </c>
      <c r="Y91" s="98" t="str">
        <f>IF(病床状況確認表!Y105="","",病床状況確認表!Y$15)</f>
        <v/>
      </c>
      <c r="Z91" s="98" t="str">
        <f>IF(病床状況確認表!Z105="","",病床状況確認表!Z$15)</f>
        <v/>
      </c>
      <c r="AA91" s="98" t="str">
        <f>IF(病床状況確認表!AA105="","",病床状況確認表!AA$15)</f>
        <v/>
      </c>
      <c r="AB91" s="98" t="str">
        <f>IF(病床状況確認表!AB105="","",病床状況確認表!AB$15)</f>
        <v/>
      </c>
      <c r="AC91" s="98" t="str">
        <f>IF(病床状況確認表!AC105="","",病床状況確認表!AC$15)</f>
        <v/>
      </c>
      <c r="AD91" s="98" t="str">
        <f>IF(病床状況確認表!AD105="","",病床状況確認表!AD$15)</f>
        <v/>
      </c>
      <c r="AE91" s="98" t="str">
        <f>IF(病床状況確認表!AE105="","",病床状況確認表!AE$15)</f>
        <v/>
      </c>
      <c r="AF91" s="98" t="str">
        <f>IF(病床状況確認表!AF105="","",病床状況確認表!AF$15)</f>
        <v/>
      </c>
      <c r="AG91" s="98" t="str">
        <f>IF(病床状況確認表!AG105="","",病床状況確認表!AG$15)</f>
        <v/>
      </c>
      <c r="AH91" s="98" t="str">
        <f>IF(病床状況確認表!AH105="","",病床状況確認表!AH$15)</f>
        <v/>
      </c>
      <c r="AI91" s="98" t="str">
        <f>IF(病床状況確認表!AI105="","",病床状況確認表!AI$15)</f>
        <v/>
      </c>
      <c r="AJ91" s="99" t="str">
        <f>IF(病床状況確認表!AJ105="","",病床状況確認表!AJ$15)</f>
        <v/>
      </c>
      <c r="AK91" s="99" t="str">
        <f>IF(病床状況確認表!AK105="","",病床状況確認表!AK$15)</f>
        <v/>
      </c>
      <c r="AL91" s="99" t="str">
        <f>IF(病床状況確認表!AL105="","",病床状況確認表!AL$15)</f>
        <v/>
      </c>
      <c r="AM91" s="99" t="str">
        <f>IF(病床状況確認表!AM105="","",病床状況確認表!AM$15)</f>
        <v/>
      </c>
      <c r="AN91" s="99" t="str">
        <f>IF(病床状況確認表!AN105="","",病床状況確認表!AN$15)</f>
        <v/>
      </c>
      <c r="AO91" s="99" t="str">
        <f>IF(病床状況確認表!AO105="","",病床状況確認表!AO$15)</f>
        <v/>
      </c>
      <c r="AP91" s="99" t="str">
        <f>IF(病床状況確認表!AP105="","",病床状況確認表!AP$15)</f>
        <v/>
      </c>
      <c r="AQ91" s="99" t="str">
        <f>IF(病床状況確認表!AQ105="","",病床状況確認表!AQ$15)</f>
        <v/>
      </c>
      <c r="AR91" s="99" t="str">
        <f>IF(病床状況確認表!AR105="","",病床状況確認表!AR$15)</f>
        <v/>
      </c>
      <c r="AS91" s="99" t="str">
        <f>IF(病床状況確認表!AS105="","",病床状況確認表!AS$15)</f>
        <v/>
      </c>
      <c r="AT91" s="99" t="str">
        <f>IF(病床状況確認表!AT105="","",病床状況確認表!AT$15)</f>
        <v/>
      </c>
      <c r="AU91" s="99" t="str">
        <f>IF(病床状況確認表!AU105="","",病床状況確認表!AU$15)</f>
        <v/>
      </c>
      <c r="AV91" s="99" t="str">
        <f>IF(病床状況確認表!AV105="","",病床状況確認表!AV$15)</f>
        <v/>
      </c>
      <c r="AW91" s="99" t="str">
        <f>IF(病床状況確認表!AW105="","",病床状況確認表!AW$15)</f>
        <v/>
      </c>
      <c r="AX91" s="99" t="str">
        <f>IF(病床状況確認表!AX105="","",病床状況確認表!AX$15)</f>
        <v/>
      </c>
      <c r="AY91" s="99" t="str">
        <f>IF(病床状況確認表!AY105="","",病床状況確認表!AY$15)</f>
        <v/>
      </c>
      <c r="AZ91" s="99" t="str">
        <f>IF(病床状況確認表!AZ105="","",病床状況確認表!AZ$15)</f>
        <v/>
      </c>
      <c r="BA91" s="99" t="str">
        <f>IF(病床状況確認表!BA105="","",病床状況確認表!BA$15)</f>
        <v/>
      </c>
      <c r="BB91" s="99" t="str">
        <f>IF(病床状況確認表!BB105="","",病床状況確認表!BB$15)</f>
        <v/>
      </c>
      <c r="BC91" s="99" t="str">
        <f>IF(病床状況確認表!BC105="","",病床状況確認表!BC$15)</f>
        <v/>
      </c>
      <c r="BD91" s="99" t="str">
        <f>IF(病床状況確認表!BD105="","",病床状況確認表!BD$15)</f>
        <v/>
      </c>
      <c r="BE91" s="99" t="str">
        <f>IF(病床状況確認表!BE105="","",病床状況確認表!BE$15)</f>
        <v/>
      </c>
      <c r="BF91" s="99" t="str">
        <f>IF(病床状況確認表!BF105="","",病床状況確認表!BF$15)</f>
        <v/>
      </c>
      <c r="BG91" s="99" t="str">
        <f>IF(病床状況確認表!BG105="","",病床状況確認表!BG$15)</f>
        <v/>
      </c>
      <c r="BH91" s="99" t="str">
        <f>IF(病床状況確認表!BH105="","",病床状況確認表!BH$15)</f>
        <v/>
      </c>
      <c r="BI91" s="99" t="str">
        <f>IF(病床状況確認表!BI105="","",病床状況確認表!BI$15)</f>
        <v/>
      </c>
      <c r="BJ91" s="99" t="str">
        <f>IF(病床状況確認表!BJ105="","",病床状況確認表!BJ$15)</f>
        <v/>
      </c>
      <c r="BK91" s="99" t="str">
        <f>IF(病床状況確認表!BK105="","",病床状況確認表!BK$15)</f>
        <v/>
      </c>
      <c r="BL91" s="99" t="str">
        <f>IF(病床状況確認表!BL105="","",病床状況確認表!BL$15)</f>
        <v/>
      </c>
      <c r="BM91" s="99" t="str">
        <f>IF(病床状況確認表!BM105="","",病床状況確認表!BM$15)</f>
        <v/>
      </c>
      <c r="BN91" s="99" t="str">
        <f>IF(病床状況確認表!BN105="","",病床状況確認表!BN$15)</f>
        <v/>
      </c>
      <c r="BO91" s="99" t="str">
        <f>IF(病床状況確認表!BO105="","",病床状況確認表!BO$15)</f>
        <v/>
      </c>
      <c r="BP91" s="99" t="str">
        <f>IF(病床状況確認表!BP105="","",病床状況確認表!BP$15)</f>
        <v/>
      </c>
      <c r="BQ91" s="99" t="str">
        <f>IF(病床状況確認表!BQ105="","",病床状況確認表!BQ$15)</f>
        <v/>
      </c>
      <c r="BR91" s="99" t="str">
        <f>IF(病床状況確認表!BR105="","",病床状況確認表!BR$15)</f>
        <v/>
      </c>
      <c r="BS91" s="99" t="str">
        <f>IF(病床状況確認表!BS105="","",病床状況確認表!BS$15)</f>
        <v/>
      </c>
      <c r="BT91" s="99" t="str">
        <f>IF(病床状況確認表!BT105="","",病床状況確認表!BT$15)</f>
        <v/>
      </c>
      <c r="BU91" s="99" t="str">
        <f>IF(病床状況確認表!BU105="","",病床状況確認表!BU$15)</f>
        <v/>
      </c>
      <c r="BV91" s="99" t="str">
        <f>IF(病床状況確認表!BV105="","",病床状況確認表!BV$15)</f>
        <v/>
      </c>
      <c r="BW91" s="99" t="str">
        <f>IF(病床状況確認表!BW105="","",病床状況確認表!BW$15)</f>
        <v/>
      </c>
      <c r="BX91" s="99" t="str">
        <f>IF(病床状況確認表!BX105="","",病床状況確認表!BX$15)</f>
        <v/>
      </c>
      <c r="BY91" s="99" t="str">
        <f>IF(病床状況確認表!BY105="","",病床状況確認表!BY$15)</f>
        <v/>
      </c>
      <c r="BZ91" s="99" t="str">
        <f>IF(病床状況確認表!BZ105="","",病床状況確認表!BZ$15)</f>
        <v/>
      </c>
      <c r="CA91" s="99" t="str">
        <f>IF(病床状況確認表!CA105="","",病床状況確認表!CA$15)</f>
        <v/>
      </c>
      <c r="CB91" s="99" t="str">
        <f>IF(病床状況確認表!CB105="","",病床状況確認表!CB$15)</f>
        <v/>
      </c>
      <c r="CC91" s="99" t="str">
        <f>IF(病床状況確認表!CC105="","",病床状況確認表!CC$15)</f>
        <v/>
      </c>
      <c r="CD91" s="99" t="str">
        <f>IF(病床状況確認表!CD105="","",病床状況確認表!CD$15)</f>
        <v/>
      </c>
      <c r="CE91" s="99" t="str">
        <f>IF(病床状況確認表!CE105="","",病床状況確認表!CE$15)</f>
        <v/>
      </c>
      <c r="CF91" s="99" t="str">
        <f>IF(病床状況確認表!CF105="","",病床状況確認表!CF$15)</f>
        <v/>
      </c>
      <c r="CG91" s="99" t="str">
        <f>IF(病床状況確認表!CG105="","",病床状況確認表!CG$15)</f>
        <v/>
      </c>
      <c r="CH91" s="99" t="str">
        <f>IF(病床状況確認表!CH105="","",病床状況確認表!CH$15)</f>
        <v/>
      </c>
      <c r="CI91" s="99" t="str">
        <f>IF(病床状況確認表!CI105="","",病床状況確認表!CI$15)</f>
        <v/>
      </c>
      <c r="CJ91" s="99" t="str">
        <f>IF(病床状況確認表!CJ105="","",病床状況確認表!CJ$15)</f>
        <v/>
      </c>
      <c r="CK91" s="99" t="str">
        <f>IF(病床状況確認表!CK105="","",病床状況確認表!CK$15)</f>
        <v/>
      </c>
      <c r="CL91" s="99" t="str">
        <f>IF(病床状況確認表!CL105="","",病床状況確認表!CL$15)</f>
        <v/>
      </c>
      <c r="CM91" s="99" t="str">
        <f>IF(病床状況確認表!CM105="","",病床状況確認表!CM$15)</f>
        <v/>
      </c>
      <c r="CN91" s="99" t="str">
        <f>IF(病床状況確認表!CN105="","",病床状況確認表!CN$15)</f>
        <v/>
      </c>
      <c r="CO91" s="99" t="str">
        <f>IF(病床状況確認表!CO105="","",病床状況確認表!CO$15)</f>
        <v/>
      </c>
      <c r="CP91" s="99" t="str">
        <f>IF(病床状況確認表!CP105="","",病床状況確認表!CP$15)</f>
        <v/>
      </c>
      <c r="CQ91" s="99" t="str">
        <f>IF(病床状況確認表!CQ105="","",病床状況確認表!CQ$15)</f>
        <v/>
      </c>
      <c r="CR91" s="99" t="str">
        <f>IF(病床状況確認表!CR105="","",病床状況確認表!CR$15)</f>
        <v/>
      </c>
      <c r="CS91" s="99" t="str">
        <f>IF(病床状況確認表!CS105="","",病床状況確認表!CS$15)</f>
        <v/>
      </c>
      <c r="CT91" s="99" t="str">
        <f>IF(病床状況確認表!CT105="","",病床状況確認表!CT$15)</f>
        <v/>
      </c>
      <c r="CU91" s="99" t="str">
        <f>IF(病床状況確認表!CU105="","",病床状況確認表!CU$15)</f>
        <v/>
      </c>
      <c r="CV91" s="99" t="str">
        <f>IF(病床状況確認表!CV105="","",病床状況確認表!CV$15)</f>
        <v/>
      </c>
      <c r="CW91" s="99" t="str">
        <f>IF(病床状況確認表!CW105="","",病床状況確認表!CW$15)</f>
        <v/>
      </c>
      <c r="CX91" s="99" t="str">
        <f>IF(病床状況確認表!CX105="","",病床状況確認表!CX$15)</f>
        <v/>
      </c>
      <c r="CY91" s="99" t="str">
        <f>IF(病床状況確認表!CY105="","",病床状況確認表!CY$15)</f>
        <v/>
      </c>
      <c r="CZ91" s="99" t="str">
        <f>IF(病床状況確認表!CZ105="","",病床状況確認表!CZ$15)</f>
        <v/>
      </c>
      <c r="DA91" s="99" t="str">
        <f>IF(病床状況確認表!DA105="","",病床状況確認表!DA$15)</f>
        <v/>
      </c>
      <c r="DB91" s="99" t="str">
        <f>IF(病床状況確認表!DB105="","",病床状況確認表!DB$15)</f>
        <v/>
      </c>
      <c r="DC91" s="99" t="str">
        <f>IF(病床状況確認表!DC105="","",病床状況確認表!DC$15)</f>
        <v/>
      </c>
      <c r="DD91" s="99" t="str">
        <f>IF(病床状況確認表!DD105="","",病床状況確認表!DD$15)</f>
        <v/>
      </c>
      <c r="DE91" s="99" t="str">
        <f>IF(病床状況確認表!DE105="","",病床状況確認表!DE$15)</f>
        <v/>
      </c>
      <c r="DF91" s="99" t="str">
        <f>IF(病床状況確認表!DF105="","",病床状況確認表!DF$15)</f>
        <v/>
      </c>
      <c r="DG91" s="99" t="str">
        <f>IF(病床状況確認表!DG105="","",病床状況確認表!DG$15)</f>
        <v/>
      </c>
      <c r="DH91" s="99" t="str">
        <f>IF(病床状況確認表!DH105="","",病床状況確認表!DH$15)</f>
        <v/>
      </c>
      <c r="DI91" s="99" t="str">
        <f>IF(病床状況確認表!DI105="","",病床状況確認表!DI$15)</f>
        <v/>
      </c>
      <c r="DJ91" s="99" t="str">
        <f>IF(病床状況確認表!DJ105="","",病床状況確認表!DJ$15)</f>
        <v/>
      </c>
      <c r="DK91" s="99" t="str">
        <f>IF(病床状況確認表!DK105="","",病床状況確認表!DK$15)</f>
        <v/>
      </c>
      <c r="DL91" s="99" t="str">
        <f>IF(病床状況確認表!DL105="","",病床状況確認表!DL$15)</f>
        <v/>
      </c>
      <c r="DM91" s="99" t="str">
        <f>IF(病床状況確認表!DM105="","",病床状況確認表!DM$15)</f>
        <v/>
      </c>
      <c r="DN91" s="99" t="str">
        <f>IF(病床状況確認表!DN105="","",病床状況確認表!DN$15)</f>
        <v/>
      </c>
      <c r="DO91" s="99" t="str">
        <f>IF(病床状況確認表!DO105="","",病床状況確認表!DO$15)</f>
        <v/>
      </c>
      <c r="DP91" s="99" t="str">
        <f>IF(病床状況確認表!DP105="","",病床状況確認表!DP$15)</f>
        <v/>
      </c>
      <c r="DQ91" s="99" t="str">
        <f>IF(病床状況確認表!DQ105="","",病床状況確認表!DQ$15)</f>
        <v/>
      </c>
      <c r="DR91" s="99" t="str">
        <f>IF(病床状況確認表!DR105="","",病床状況確認表!DR$15)</f>
        <v/>
      </c>
      <c r="DS91" s="99" t="str">
        <f>IF(病床状況確認表!DS105="","",病床状況確認表!DS$15)</f>
        <v/>
      </c>
      <c r="DT91" s="99" t="str">
        <f>IF(病床状況確認表!DT105="","",病床状況確認表!DT$15)</f>
        <v/>
      </c>
      <c r="DU91" s="99" t="str">
        <f>IF(病床状況確認表!DU105="","",病床状況確認表!DU$15)</f>
        <v/>
      </c>
      <c r="DV91" s="99" t="str">
        <f>IF(病床状況確認表!DV105="","",病床状況確認表!DV$15)</f>
        <v/>
      </c>
      <c r="DW91" s="99" t="str">
        <f>IF(病床状況確認表!DW105="","",病床状況確認表!DW$15)</f>
        <v/>
      </c>
      <c r="DX91" s="99" t="str">
        <f>IF(病床状況確認表!DX105="","",病床状況確認表!DX$15)</f>
        <v/>
      </c>
      <c r="DY91" s="99" t="str">
        <f>IF(病床状況確認表!DY105="","",病床状況確認表!DY$15)</f>
        <v/>
      </c>
      <c r="DZ91" s="99" t="str">
        <f>IF(病床状況確認表!DZ105="","",病床状況確認表!DZ$15)</f>
        <v/>
      </c>
      <c r="EA91" s="99" t="str">
        <f>IF(病床状況確認表!EA105="","",病床状況確認表!EA$15)</f>
        <v/>
      </c>
      <c r="EB91" s="99" t="str">
        <f>IF(病床状況確認表!EB105="","",病床状況確認表!EB$15)</f>
        <v/>
      </c>
      <c r="EC91" s="99" t="str">
        <f>IF(病床状況確認表!EC105="","",病床状況確認表!EC$15)</f>
        <v/>
      </c>
      <c r="ED91" s="99" t="str">
        <f>IF(病床状況確認表!ED105="","",病床状況確認表!ED$15)</f>
        <v/>
      </c>
      <c r="EE91" s="99" t="str">
        <f>IF(病床状況確認表!EE105="","",病床状況確認表!EE$15)</f>
        <v/>
      </c>
      <c r="EF91" s="99" t="str">
        <f>IF(病床状況確認表!EF105="","",病床状況確認表!EF$15)</f>
        <v/>
      </c>
      <c r="EG91" s="99" t="str">
        <f>IF(病床状況確認表!EG105="","",病床状況確認表!EG$15)</f>
        <v/>
      </c>
      <c r="EH91" s="99" t="str">
        <f>IF(病床状況確認表!EH105="","",病床状況確認表!EH$15)</f>
        <v/>
      </c>
      <c r="EI91" s="99" t="str">
        <f>IF(病床状況確認表!EI105="","",病床状況確認表!EI$15)</f>
        <v/>
      </c>
      <c r="EJ91" s="99" t="str">
        <f>IF(病床状況確認表!EJ105="","",病床状況確認表!EJ$15)</f>
        <v/>
      </c>
      <c r="EK91" s="99" t="str">
        <f>IF(病床状況確認表!EK105="","",病床状況確認表!EK$15)</f>
        <v/>
      </c>
      <c r="EL91" s="99" t="str">
        <f>IF(病床状況確認表!EL105="","",病床状況確認表!EL$15)</f>
        <v/>
      </c>
      <c r="EM91" s="99" t="str">
        <f>IF(病床状況確認表!EM105="","",病床状況確認表!EM$15)</f>
        <v/>
      </c>
      <c r="EN91" s="99" t="str">
        <f>IF(病床状況確認表!EN105="","",病床状況確認表!EN$15)</f>
        <v/>
      </c>
      <c r="EO91" s="99" t="str">
        <f>IF(病床状況確認表!EO105="","",病床状況確認表!EO$15)</f>
        <v/>
      </c>
      <c r="EP91" s="99" t="str">
        <f>IF(病床状況確認表!EP105="","",病床状況確認表!EP$15)</f>
        <v/>
      </c>
      <c r="EQ91" s="99" t="str">
        <f>IF(病床状況確認表!EQ105="","",病床状況確認表!EQ$15)</f>
        <v/>
      </c>
      <c r="ER91" s="99" t="str">
        <f>IF(病床状況確認表!ER105="","",病床状況確認表!ER$15)</f>
        <v/>
      </c>
      <c r="ES91" s="99" t="str">
        <f>IF(病床状況確認表!ES105="","",病床状況確認表!ES$15)</f>
        <v/>
      </c>
      <c r="ET91" s="99" t="str">
        <f>IF(病床状況確認表!ET105="","",病床状況確認表!ET$15)</f>
        <v/>
      </c>
      <c r="EU91" s="99" t="str">
        <f>IF(病床状況確認表!EU105="","",病床状況確認表!EU$15)</f>
        <v/>
      </c>
      <c r="EV91" s="99" t="str">
        <f>IF(病床状況確認表!EV105="","",病床状況確認表!EV$15)</f>
        <v/>
      </c>
      <c r="EW91" s="99" t="str">
        <f>IF(病床状況確認表!EW105="","",病床状況確認表!EW$15)</f>
        <v/>
      </c>
      <c r="EX91" s="99" t="str">
        <f>IF(病床状況確認表!EX105="","",病床状況確認表!EX$15)</f>
        <v/>
      </c>
      <c r="EY91" s="99" t="str">
        <f>IF(病床状況確認表!EY105="","",病床状況確認表!EY$15)</f>
        <v/>
      </c>
      <c r="EZ91" s="99" t="str">
        <f>IF(病床状況確認表!EZ105="","",病床状況確認表!EZ$15)</f>
        <v/>
      </c>
      <c r="FA91" s="99" t="str">
        <f>IF(病床状況確認表!FA105="","",病床状況確認表!FA$15)</f>
        <v/>
      </c>
      <c r="FB91" s="99" t="str">
        <f>IF(病床状況確認表!FB105="","",病床状況確認表!FB$15)</f>
        <v/>
      </c>
      <c r="FC91" s="99" t="str">
        <f>IF(病床状況確認表!FC105="","",病床状況確認表!FC$15)</f>
        <v/>
      </c>
      <c r="FD91" s="99" t="str">
        <f>IF(病床状況確認表!FD105="","",病床状況確認表!FD$15)</f>
        <v/>
      </c>
      <c r="FE91" s="99" t="str">
        <f>IF(病床状況確認表!FE105="","",病床状況確認表!FE$15)</f>
        <v/>
      </c>
      <c r="FF91" s="99" t="str">
        <f>IF(病床状況確認表!FF105="","",病床状況確認表!FF$15)</f>
        <v/>
      </c>
      <c r="FG91" s="99" t="str">
        <f>IF(病床状況確認表!FG105="","",病床状況確認表!FG$15)</f>
        <v/>
      </c>
      <c r="FH91" s="99" t="str">
        <f>IF(病床状況確認表!FH105="","",病床状況確認表!FH$15)</f>
        <v/>
      </c>
      <c r="FI91" s="99" t="str">
        <f>IF(病床状況確認表!FI105="","",病床状況確認表!FI$15)</f>
        <v/>
      </c>
      <c r="FJ91" s="99" t="str">
        <f>IF(病床状況確認表!FJ105="","",病床状況確認表!FJ$15)</f>
        <v/>
      </c>
      <c r="FK91" s="99" t="str">
        <f>IF(病床状況確認表!FK105="","",病床状況確認表!FK$15)</f>
        <v/>
      </c>
      <c r="FL91" s="99" t="str">
        <f>IF(病床状況確認表!FL105="","",病床状況確認表!FL$15)</f>
        <v/>
      </c>
      <c r="FM91" s="99" t="str">
        <f>IF(病床状況確認表!FM105="","",病床状況確認表!FM$15)</f>
        <v/>
      </c>
      <c r="FN91" s="99" t="str">
        <f>IF(病床状況確認表!FN105="","",病床状況確認表!FN$15)</f>
        <v/>
      </c>
      <c r="FO91" s="99" t="str">
        <f>IF(病床状況確認表!FO105="","",病床状況確認表!FO$15)</f>
        <v/>
      </c>
      <c r="FP91" s="99" t="str">
        <f>IF(病床状況確認表!FP105="","",病床状況確認表!FP$15)</f>
        <v/>
      </c>
      <c r="FQ91" s="99" t="str">
        <f>IF(病床状況確認表!FQ105="","",病床状況確認表!FQ$15)</f>
        <v/>
      </c>
      <c r="FR91" s="99" t="str">
        <f>IF(病床状況確認表!FR105="","",病床状況確認表!FR$15)</f>
        <v/>
      </c>
      <c r="FS91" s="99" t="str">
        <f>IF(病床状況確認表!FS105="","",病床状況確認表!FS$15)</f>
        <v/>
      </c>
      <c r="FT91" s="99" t="str">
        <f>IF(病床状況確認表!FT105="","",病床状況確認表!FT$15)</f>
        <v/>
      </c>
      <c r="FU91" s="99" t="str">
        <f>IF(病床状況確認表!FU105="","",病床状況確認表!FU$15)</f>
        <v/>
      </c>
      <c r="FV91" s="99" t="str">
        <f>IF(病床状況確認表!FV105="","",病床状況確認表!FV$15)</f>
        <v/>
      </c>
      <c r="FW91" s="99" t="str">
        <f>IF(病床状況確認表!FW105="","",病床状況確認表!FW$15)</f>
        <v/>
      </c>
      <c r="FX91" s="99" t="str">
        <f>IF(病床状況確認表!FX105="","",病床状況確認表!FX$15)</f>
        <v/>
      </c>
      <c r="FY91" s="99" t="str">
        <f>IF(病床状況確認表!FY105="","",病床状況確認表!FY$15)</f>
        <v/>
      </c>
      <c r="FZ91" s="99" t="str">
        <f>IF(病床状況確認表!FZ105="","",病床状況確認表!FZ$15)</f>
        <v/>
      </c>
      <c r="GA91" s="99" t="str">
        <f>IF(病床状況確認表!GA105="","",病床状況確認表!GA$15)</f>
        <v/>
      </c>
      <c r="GB91" s="99" t="str">
        <f>IF(病床状況確認表!GB105="","",病床状況確認表!GB$15)</f>
        <v/>
      </c>
      <c r="GC91" s="99" t="str">
        <f>IF(病床状況確認表!GC105="","",病床状況確認表!GC$15)</f>
        <v/>
      </c>
      <c r="GD91" s="99" t="str">
        <f>IF(病床状況確認表!GD105="","",病床状況確認表!GD$15)</f>
        <v/>
      </c>
      <c r="GE91" s="99" t="str">
        <f>IF(病床状況確認表!GE105="","",病床状況確認表!GE$15)</f>
        <v/>
      </c>
      <c r="GF91" s="27" t="str">
        <f t="shared" si="165"/>
        <v/>
      </c>
      <c r="GG91" s="12">
        <f t="shared" si="166"/>
        <v>0</v>
      </c>
      <c r="GH91" s="12">
        <f t="shared" si="167"/>
        <v>0</v>
      </c>
      <c r="GI91" s="45">
        <f>IFERROR(VLOOKUP(AT$3&amp;C91&amp;D91,データ!D:E,2,0),0)</f>
        <v>0</v>
      </c>
      <c r="GJ91" s="45">
        <f t="shared" si="163"/>
        <v>0</v>
      </c>
      <c r="GK91" s="1">
        <f t="shared" si="168"/>
        <v>0</v>
      </c>
      <c r="GL91" s="1" t="str">
        <f t="shared" si="164"/>
        <v/>
      </c>
    </row>
    <row r="92" spans="1:194">
      <c r="A92" s="1" t="str">
        <f>IF(GL92="","",MAX($A$6:A91)+1)</f>
        <v/>
      </c>
      <c r="B92" s="27"/>
      <c r="C92" s="6"/>
      <c r="D92" s="6"/>
      <c r="E92" s="97" t="str">
        <f>IF(病床状況確認表!E106="","",病床状況確認表!E$15)</f>
        <v/>
      </c>
      <c r="F92" s="98" t="str">
        <f>IF(病床状況確認表!F106="","",病床状況確認表!F$15)</f>
        <v/>
      </c>
      <c r="G92" s="98" t="str">
        <f>IF(病床状況確認表!G106="","",病床状況確認表!G$15)</f>
        <v/>
      </c>
      <c r="H92" s="98" t="str">
        <f>IF(病床状況確認表!H106="","",病床状況確認表!H$15)</f>
        <v/>
      </c>
      <c r="I92" s="98" t="str">
        <f>IF(病床状況確認表!I106="","",病床状況確認表!I$15)</f>
        <v/>
      </c>
      <c r="J92" s="98" t="str">
        <f>IF(病床状況確認表!J106="","",病床状況確認表!J$15)</f>
        <v/>
      </c>
      <c r="K92" s="98" t="str">
        <f>IF(病床状況確認表!K106="","",病床状況確認表!K$15)</f>
        <v/>
      </c>
      <c r="L92" s="98" t="str">
        <f>IF(病床状況確認表!L106="","",病床状況確認表!L$15)</f>
        <v/>
      </c>
      <c r="M92" s="98" t="str">
        <f>IF(病床状況確認表!M106="","",病床状況確認表!M$15)</f>
        <v/>
      </c>
      <c r="N92" s="98" t="str">
        <f>IF(病床状況確認表!N106="","",病床状況確認表!N$15)</f>
        <v/>
      </c>
      <c r="O92" s="98" t="str">
        <f>IF(病床状況確認表!O106="","",病床状況確認表!O$15)</f>
        <v/>
      </c>
      <c r="P92" s="98" t="str">
        <f>IF(病床状況確認表!P106="","",病床状況確認表!P$15)</f>
        <v/>
      </c>
      <c r="Q92" s="98" t="str">
        <f>IF(病床状況確認表!Q106="","",病床状況確認表!Q$15)</f>
        <v/>
      </c>
      <c r="R92" s="98" t="str">
        <f>IF(病床状況確認表!R106="","",病床状況確認表!R$15)</f>
        <v/>
      </c>
      <c r="S92" s="98" t="str">
        <f>IF(病床状況確認表!S106="","",病床状況確認表!S$15)</f>
        <v/>
      </c>
      <c r="T92" s="98" t="str">
        <f>IF(病床状況確認表!T106="","",病床状況確認表!T$15)</f>
        <v/>
      </c>
      <c r="U92" s="98" t="str">
        <f>IF(病床状況確認表!U106="","",病床状況確認表!U$15)</f>
        <v/>
      </c>
      <c r="V92" s="98" t="str">
        <f>IF(病床状況確認表!V106="","",病床状況確認表!V$15)</f>
        <v/>
      </c>
      <c r="W92" s="98" t="str">
        <f>IF(病床状況確認表!W106="","",病床状況確認表!W$15)</f>
        <v/>
      </c>
      <c r="X92" s="98" t="str">
        <f>IF(病床状況確認表!X106="","",病床状況確認表!X$15)</f>
        <v/>
      </c>
      <c r="Y92" s="98" t="str">
        <f>IF(病床状況確認表!Y106="","",病床状況確認表!Y$15)</f>
        <v/>
      </c>
      <c r="Z92" s="98" t="str">
        <f>IF(病床状況確認表!Z106="","",病床状況確認表!Z$15)</f>
        <v/>
      </c>
      <c r="AA92" s="98" t="str">
        <f>IF(病床状況確認表!AA106="","",病床状況確認表!AA$15)</f>
        <v/>
      </c>
      <c r="AB92" s="98" t="str">
        <f>IF(病床状況確認表!AB106="","",病床状況確認表!AB$15)</f>
        <v/>
      </c>
      <c r="AC92" s="98" t="str">
        <f>IF(病床状況確認表!AC106="","",病床状況確認表!AC$15)</f>
        <v/>
      </c>
      <c r="AD92" s="98" t="str">
        <f>IF(病床状況確認表!AD106="","",病床状況確認表!AD$15)</f>
        <v/>
      </c>
      <c r="AE92" s="98" t="str">
        <f>IF(病床状況確認表!AE106="","",病床状況確認表!AE$15)</f>
        <v/>
      </c>
      <c r="AF92" s="98" t="str">
        <f>IF(病床状況確認表!AF106="","",病床状況確認表!AF$15)</f>
        <v/>
      </c>
      <c r="AG92" s="98" t="str">
        <f>IF(病床状況確認表!AG106="","",病床状況確認表!AG$15)</f>
        <v/>
      </c>
      <c r="AH92" s="98" t="str">
        <f>IF(病床状況確認表!AH106="","",病床状況確認表!AH$15)</f>
        <v/>
      </c>
      <c r="AI92" s="98" t="str">
        <f>IF(病床状況確認表!AI106="","",病床状況確認表!AI$15)</f>
        <v/>
      </c>
      <c r="AJ92" s="99" t="str">
        <f>IF(病床状況確認表!AJ106="","",病床状況確認表!AJ$15)</f>
        <v/>
      </c>
      <c r="AK92" s="99" t="str">
        <f>IF(病床状況確認表!AK106="","",病床状況確認表!AK$15)</f>
        <v/>
      </c>
      <c r="AL92" s="99" t="str">
        <f>IF(病床状況確認表!AL106="","",病床状況確認表!AL$15)</f>
        <v/>
      </c>
      <c r="AM92" s="99" t="str">
        <f>IF(病床状況確認表!AM106="","",病床状況確認表!AM$15)</f>
        <v/>
      </c>
      <c r="AN92" s="99" t="str">
        <f>IF(病床状況確認表!AN106="","",病床状況確認表!AN$15)</f>
        <v/>
      </c>
      <c r="AO92" s="99" t="str">
        <f>IF(病床状況確認表!AO106="","",病床状況確認表!AO$15)</f>
        <v/>
      </c>
      <c r="AP92" s="99" t="str">
        <f>IF(病床状況確認表!AP106="","",病床状況確認表!AP$15)</f>
        <v/>
      </c>
      <c r="AQ92" s="99" t="str">
        <f>IF(病床状況確認表!AQ106="","",病床状況確認表!AQ$15)</f>
        <v/>
      </c>
      <c r="AR92" s="99" t="str">
        <f>IF(病床状況確認表!AR106="","",病床状況確認表!AR$15)</f>
        <v/>
      </c>
      <c r="AS92" s="99" t="str">
        <f>IF(病床状況確認表!AS106="","",病床状況確認表!AS$15)</f>
        <v/>
      </c>
      <c r="AT92" s="99" t="str">
        <f>IF(病床状況確認表!AT106="","",病床状況確認表!AT$15)</f>
        <v/>
      </c>
      <c r="AU92" s="99" t="str">
        <f>IF(病床状況確認表!AU106="","",病床状況確認表!AU$15)</f>
        <v/>
      </c>
      <c r="AV92" s="99" t="str">
        <f>IF(病床状況確認表!AV106="","",病床状況確認表!AV$15)</f>
        <v/>
      </c>
      <c r="AW92" s="99" t="str">
        <f>IF(病床状況確認表!AW106="","",病床状況確認表!AW$15)</f>
        <v/>
      </c>
      <c r="AX92" s="99" t="str">
        <f>IF(病床状況確認表!AX106="","",病床状況確認表!AX$15)</f>
        <v/>
      </c>
      <c r="AY92" s="99" t="str">
        <f>IF(病床状況確認表!AY106="","",病床状況確認表!AY$15)</f>
        <v/>
      </c>
      <c r="AZ92" s="99" t="str">
        <f>IF(病床状況確認表!AZ106="","",病床状況確認表!AZ$15)</f>
        <v/>
      </c>
      <c r="BA92" s="99" t="str">
        <f>IF(病床状況確認表!BA106="","",病床状況確認表!BA$15)</f>
        <v/>
      </c>
      <c r="BB92" s="99" t="str">
        <f>IF(病床状況確認表!BB106="","",病床状況確認表!BB$15)</f>
        <v/>
      </c>
      <c r="BC92" s="99" t="str">
        <f>IF(病床状況確認表!BC106="","",病床状況確認表!BC$15)</f>
        <v/>
      </c>
      <c r="BD92" s="99" t="str">
        <f>IF(病床状況確認表!BD106="","",病床状況確認表!BD$15)</f>
        <v/>
      </c>
      <c r="BE92" s="99" t="str">
        <f>IF(病床状況確認表!BE106="","",病床状況確認表!BE$15)</f>
        <v/>
      </c>
      <c r="BF92" s="99" t="str">
        <f>IF(病床状況確認表!BF106="","",病床状況確認表!BF$15)</f>
        <v/>
      </c>
      <c r="BG92" s="99" t="str">
        <f>IF(病床状況確認表!BG106="","",病床状況確認表!BG$15)</f>
        <v/>
      </c>
      <c r="BH92" s="99" t="str">
        <f>IF(病床状況確認表!BH106="","",病床状況確認表!BH$15)</f>
        <v/>
      </c>
      <c r="BI92" s="99" t="str">
        <f>IF(病床状況確認表!BI106="","",病床状況確認表!BI$15)</f>
        <v/>
      </c>
      <c r="BJ92" s="99" t="str">
        <f>IF(病床状況確認表!BJ106="","",病床状況確認表!BJ$15)</f>
        <v/>
      </c>
      <c r="BK92" s="99" t="str">
        <f>IF(病床状況確認表!BK106="","",病床状況確認表!BK$15)</f>
        <v/>
      </c>
      <c r="BL92" s="99" t="str">
        <f>IF(病床状況確認表!BL106="","",病床状況確認表!BL$15)</f>
        <v/>
      </c>
      <c r="BM92" s="99" t="str">
        <f>IF(病床状況確認表!BM106="","",病床状況確認表!BM$15)</f>
        <v/>
      </c>
      <c r="BN92" s="99" t="str">
        <f>IF(病床状況確認表!BN106="","",病床状況確認表!BN$15)</f>
        <v/>
      </c>
      <c r="BO92" s="99" t="str">
        <f>IF(病床状況確認表!BO106="","",病床状況確認表!BO$15)</f>
        <v/>
      </c>
      <c r="BP92" s="99" t="str">
        <f>IF(病床状況確認表!BP106="","",病床状況確認表!BP$15)</f>
        <v/>
      </c>
      <c r="BQ92" s="99" t="str">
        <f>IF(病床状況確認表!BQ106="","",病床状況確認表!BQ$15)</f>
        <v/>
      </c>
      <c r="BR92" s="99" t="str">
        <f>IF(病床状況確認表!BR106="","",病床状況確認表!BR$15)</f>
        <v/>
      </c>
      <c r="BS92" s="99" t="str">
        <f>IF(病床状況確認表!BS106="","",病床状況確認表!BS$15)</f>
        <v/>
      </c>
      <c r="BT92" s="99" t="str">
        <f>IF(病床状況確認表!BT106="","",病床状況確認表!BT$15)</f>
        <v/>
      </c>
      <c r="BU92" s="99" t="str">
        <f>IF(病床状況確認表!BU106="","",病床状況確認表!BU$15)</f>
        <v/>
      </c>
      <c r="BV92" s="99" t="str">
        <f>IF(病床状況確認表!BV106="","",病床状況確認表!BV$15)</f>
        <v/>
      </c>
      <c r="BW92" s="99" t="str">
        <f>IF(病床状況確認表!BW106="","",病床状況確認表!BW$15)</f>
        <v/>
      </c>
      <c r="BX92" s="99" t="str">
        <f>IF(病床状況確認表!BX106="","",病床状況確認表!BX$15)</f>
        <v/>
      </c>
      <c r="BY92" s="99" t="str">
        <f>IF(病床状況確認表!BY106="","",病床状況確認表!BY$15)</f>
        <v/>
      </c>
      <c r="BZ92" s="99" t="str">
        <f>IF(病床状況確認表!BZ106="","",病床状況確認表!BZ$15)</f>
        <v/>
      </c>
      <c r="CA92" s="99" t="str">
        <f>IF(病床状況確認表!CA106="","",病床状況確認表!CA$15)</f>
        <v/>
      </c>
      <c r="CB92" s="99" t="str">
        <f>IF(病床状況確認表!CB106="","",病床状況確認表!CB$15)</f>
        <v/>
      </c>
      <c r="CC92" s="99" t="str">
        <f>IF(病床状況確認表!CC106="","",病床状況確認表!CC$15)</f>
        <v/>
      </c>
      <c r="CD92" s="99" t="str">
        <f>IF(病床状況確認表!CD106="","",病床状況確認表!CD$15)</f>
        <v/>
      </c>
      <c r="CE92" s="99" t="str">
        <f>IF(病床状況確認表!CE106="","",病床状況確認表!CE$15)</f>
        <v/>
      </c>
      <c r="CF92" s="99" t="str">
        <f>IF(病床状況確認表!CF106="","",病床状況確認表!CF$15)</f>
        <v/>
      </c>
      <c r="CG92" s="99" t="str">
        <f>IF(病床状況確認表!CG106="","",病床状況確認表!CG$15)</f>
        <v/>
      </c>
      <c r="CH92" s="99" t="str">
        <f>IF(病床状況確認表!CH106="","",病床状況確認表!CH$15)</f>
        <v/>
      </c>
      <c r="CI92" s="99" t="str">
        <f>IF(病床状況確認表!CI106="","",病床状況確認表!CI$15)</f>
        <v/>
      </c>
      <c r="CJ92" s="99" t="str">
        <f>IF(病床状況確認表!CJ106="","",病床状況確認表!CJ$15)</f>
        <v/>
      </c>
      <c r="CK92" s="99" t="str">
        <f>IF(病床状況確認表!CK106="","",病床状況確認表!CK$15)</f>
        <v/>
      </c>
      <c r="CL92" s="99" t="str">
        <f>IF(病床状況確認表!CL106="","",病床状況確認表!CL$15)</f>
        <v/>
      </c>
      <c r="CM92" s="99" t="str">
        <f>IF(病床状況確認表!CM106="","",病床状況確認表!CM$15)</f>
        <v/>
      </c>
      <c r="CN92" s="99" t="str">
        <f>IF(病床状況確認表!CN106="","",病床状況確認表!CN$15)</f>
        <v/>
      </c>
      <c r="CO92" s="99" t="str">
        <f>IF(病床状況確認表!CO106="","",病床状況確認表!CO$15)</f>
        <v/>
      </c>
      <c r="CP92" s="99" t="str">
        <f>IF(病床状況確認表!CP106="","",病床状況確認表!CP$15)</f>
        <v/>
      </c>
      <c r="CQ92" s="99" t="str">
        <f>IF(病床状況確認表!CQ106="","",病床状況確認表!CQ$15)</f>
        <v/>
      </c>
      <c r="CR92" s="99" t="str">
        <f>IF(病床状況確認表!CR106="","",病床状況確認表!CR$15)</f>
        <v/>
      </c>
      <c r="CS92" s="99" t="str">
        <f>IF(病床状況確認表!CS106="","",病床状況確認表!CS$15)</f>
        <v/>
      </c>
      <c r="CT92" s="99" t="str">
        <f>IF(病床状況確認表!CT106="","",病床状況確認表!CT$15)</f>
        <v/>
      </c>
      <c r="CU92" s="99" t="str">
        <f>IF(病床状況確認表!CU106="","",病床状況確認表!CU$15)</f>
        <v/>
      </c>
      <c r="CV92" s="99" t="str">
        <f>IF(病床状況確認表!CV106="","",病床状況確認表!CV$15)</f>
        <v/>
      </c>
      <c r="CW92" s="99" t="str">
        <f>IF(病床状況確認表!CW106="","",病床状況確認表!CW$15)</f>
        <v/>
      </c>
      <c r="CX92" s="99" t="str">
        <f>IF(病床状況確認表!CX106="","",病床状況確認表!CX$15)</f>
        <v/>
      </c>
      <c r="CY92" s="99" t="str">
        <f>IF(病床状況確認表!CY106="","",病床状況確認表!CY$15)</f>
        <v/>
      </c>
      <c r="CZ92" s="99" t="str">
        <f>IF(病床状況確認表!CZ106="","",病床状況確認表!CZ$15)</f>
        <v/>
      </c>
      <c r="DA92" s="99" t="str">
        <f>IF(病床状況確認表!DA106="","",病床状況確認表!DA$15)</f>
        <v/>
      </c>
      <c r="DB92" s="99" t="str">
        <f>IF(病床状況確認表!DB106="","",病床状況確認表!DB$15)</f>
        <v/>
      </c>
      <c r="DC92" s="99" t="str">
        <f>IF(病床状況確認表!DC106="","",病床状況確認表!DC$15)</f>
        <v/>
      </c>
      <c r="DD92" s="99" t="str">
        <f>IF(病床状況確認表!DD106="","",病床状況確認表!DD$15)</f>
        <v/>
      </c>
      <c r="DE92" s="99" t="str">
        <f>IF(病床状況確認表!DE106="","",病床状況確認表!DE$15)</f>
        <v/>
      </c>
      <c r="DF92" s="99" t="str">
        <f>IF(病床状況確認表!DF106="","",病床状況確認表!DF$15)</f>
        <v/>
      </c>
      <c r="DG92" s="99" t="str">
        <f>IF(病床状況確認表!DG106="","",病床状況確認表!DG$15)</f>
        <v/>
      </c>
      <c r="DH92" s="99" t="str">
        <f>IF(病床状況確認表!DH106="","",病床状況確認表!DH$15)</f>
        <v/>
      </c>
      <c r="DI92" s="99" t="str">
        <f>IF(病床状況確認表!DI106="","",病床状況確認表!DI$15)</f>
        <v/>
      </c>
      <c r="DJ92" s="99" t="str">
        <f>IF(病床状況確認表!DJ106="","",病床状況確認表!DJ$15)</f>
        <v/>
      </c>
      <c r="DK92" s="99" t="str">
        <f>IF(病床状況確認表!DK106="","",病床状況確認表!DK$15)</f>
        <v/>
      </c>
      <c r="DL92" s="99" t="str">
        <f>IF(病床状況確認表!DL106="","",病床状況確認表!DL$15)</f>
        <v/>
      </c>
      <c r="DM92" s="99" t="str">
        <f>IF(病床状況確認表!DM106="","",病床状況確認表!DM$15)</f>
        <v/>
      </c>
      <c r="DN92" s="99" t="str">
        <f>IF(病床状況確認表!DN106="","",病床状況確認表!DN$15)</f>
        <v/>
      </c>
      <c r="DO92" s="99" t="str">
        <f>IF(病床状況確認表!DO106="","",病床状況確認表!DO$15)</f>
        <v/>
      </c>
      <c r="DP92" s="99" t="str">
        <f>IF(病床状況確認表!DP106="","",病床状況確認表!DP$15)</f>
        <v/>
      </c>
      <c r="DQ92" s="99" t="str">
        <f>IF(病床状況確認表!DQ106="","",病床状況確認表!DQ$15)</f>
        <v/>
      </c>
      <c r="DR92" s="99" t="str">
        <f>IF(病床状況確認表!DR106="","",病床状況確認表!DR$15)</f>
        <v/>
      </c>
      <c r="DS92" s="99" t="str">
        <f>IF(病床状況確認表!DS106="","",病床状況確認表!DS$15)</f>
        <v/>
      </c>
      <c r="DT92" s="99" t="str">
        <f>IF(病床状況確認表!DT106="","",病床状況確認表!DT$15)</f>
        <v/>
      </c>
      <c r="DU92" s="99" t="str">
        <f>IF(病床状況確認表!DU106="","",病床状況確認表!DU$15)</f>
        <v/>
      </c>
      <c r="DV92" s="99" t="str">
        <f>IF(病床状況確認表!DV106="","",病床状況確認表!DV$15)</f>
        <v/>
      </c>
      <c r="DW92" s="99" t="str">
        <f>IF(病床状況確認表!DW106="","",病床状況確認表!DW$15)</f>
        <v/>
      </c>
      <c r="DX92" s="99" t="str">
        <f>IF(病床状況確認表!DX106="","",病床状況確認表!DX$15)</f>
        <v/>
      </c>
      <c r="DY92" s="99" t="str">
        <f>IF(病床状況確認表!DY106="","",病床状況確認表!DY$15)</f>
        <v/>
      </c>
      <c r="DZ92" s="99" t="str">
        <f>IF(病床状況確認表!DZ106="","",病床状況確認表!DZ$15)</f>
        <v/>
      </c>
      <c r="EA92" s="99" t="str">
        <f>IF(病床状況確認表!EA106="","",病床状況確認表!EA$15)</f>
        <v/>
      </c>
      <c r="EB92" s="99" t="str">
        <f>IF(病床状況確認表!EB106="","",病床状況確認表!EB$15)</f>
        <v/>
      </c>
      <c r="EC92" s="99" t="str">
        <f>IF(病床状況確認表!EC106="","",病床状況確認表!EC$15)</f>
        <v/>
      </c>
      <c r="ED92" s="99" t="str">
        <f>IF(病床状況確認表!ED106="","",病床状況確認表!ED$15)</f>
        <v/>
      </c>
      <c r="EE92" s="99" t="str">
        <f>IF(病床状況確認表!EE106="","",病床状況確認表!EE$15)</f>
        <v/>
      </c>
      <c r="EF92" s="99" t="str">
        <f>IF(病床状況確認表!EF106="","",病床状況確認表!EF$15)</f>
        <v/>
      </c>
      <c r="EG92" s="99" t="str">
        <f>IF(病床状況確認表!EG106="","",病床状況確認表!EG$15)</f>
        <v/>
      </c>
      <c r="EH92" s="99" t="str">
        <f>IF(病床状況確認表!EH106="","",病床状況確認表!EH$15)</f>
        <v/>
      </c>
      <c r="EI92" s="99" t="str">
        <f>IF(病床状況確認表!EI106="","",病床状況確認表!EI$15)</f>
        <v/>
      </c>
      <c r="EJ92" s="99" t="str">
        <f>IF(病床状況確認表!EJ106="","",病床状況確認表!EJ$15)</f>
        <v/>
      </c>
      <c r="EK92" s="99" t="str">
        <f>IF(病床状況確認表!EK106="","",病床状況確認表!EK$15)</f>
        <v/>
      </c>
      <c r="EL92" s="99" t="str">
        <f>IF(病床状況確認表!EL106="","",病床状況確認表!EL$15)</f>
        <v/>
      </c>
      <c r="EM92" s="99" t="str">
        <f>IF(病床状況確認表!EM106="","",病床状況確認表!EM$15)</f>
        <v/>
      </c>
      <c r="EN92" s="99" t="str">
        <f>IF(病床状況確認表!EN106="","",病床状況確認表!EN$15)</f>
        <v/>
      </c>
      <c r="EO92" s="99" t="str">
        <f>IF(病床状況確認表!EO106="","",病床状況確認表!EO$15)</f>
        <v/>
      </c>
      <c r="EP92" s="99" t="str">
        <f>IF(病床状況確認表!EP106="","",病床状況確認表!EP$15)</f>
        <v/>
      </c>
      <c r="EQ92" s="99" t="str">
        <f>IF(病床状況確認表!EQ106="","",病床状況確認表!EQ$15)</f>
        <v/>
      </c>
      <c r="ER92" s="99" t="str">
        <f>IF(病床状況確認表!ER106="","",病床状況確認表!ER$15)</f>
        <v/>
      </c>
      <c r="ES92" s="99" t="str">
        <f>IF(病床状況確認表!ES106="","",病床状況確認表!ES$15)</f>
        <v/>
      </c>
      <c r="ET92" s="99" t="str">
        <f>IF(病床状況確認表!ET106="","",病床状況確認表!ET$15)</f>
        <v/>
      </c>
      <c r="EU92" s="99" t="str">
        <f>IF(病床状況確認表!EU106="","",病床状況確認表!EU$15)</f>
        <v/>
      </c>
      <c r="EV92" s="99" t="str">
        <f>IF(病床状況確認表!EV106="","",病床状況確認表!EV$15)</f>
        <v/>
      </c>
      <c r="EW92" s="99" t="str">
        <f>IF(病床状況確認表!EW106="","",病床状況確認表!EW$15)</f>
        <v/>
      </c>
      <c r="EX92" s="99" t="str">
        <f>IF(病床状況確認表!EX106="","",病床状況確認表!EX$15)</f>
        <v/>
      </c>
      <c r="EY92" s="99" t="str">
        <f>IF(病床状況確認表!EY106="","",病床状況確認表!EY$15)</f>
        <v/>
      </c>
      <c r="EZ92" s="99" t="str">
        <f>IF(病床状況確認表!EZ106="","",病床状況確認表!EZ$15)</f>
        <v/>
      </c>
      <c r="FA92" s="99" t="str">
        <f>IF(病床状況確認表!FA106="","",病床状況確認表!FA$15)</f>
        <v/>
      </c>
      <c r="FB92" s="99" t="str">
        <f>IF(病床状況確認表!FB106="","",病床状況確認表!FB$15)</f>
        <v/>
      </c>
      <c r="FC92" s="99" t="str">
        <f>IF(病床状況確認表!FC106="","",病床状況確認表!FC$15)</f>
        <v/>
      </c>
      <c r="FD92" s="99" t="str">
        <f>IF(病床状況確認表!FD106="","",病床状況確認表!FD$15)</f>
        <v/>
      </c>
      <c r="FE92" s="99" t="str">
        <f>IF(病床状況確認表!FE106="","",病床状況確認表!FE$15)</f>
        <v/>
      </c>
      <c r="FF92" s="99" t="str">
        <f>IF(病床状況確認表!FF106="","",病床状況確認表!FF$15)</f>
        <v/>
      </c>
      <c r="FG92" s="99" t="str">
        <f>IF(病床状況確認表!FG106="","",病床状況確認表!FG$15)</f>
        <v/>
      </c>
      <c r="FH92" s="99" t="str">
        <f>IF(病床状況確認表!FH106="","",病床状況確認表!FH$15)</f>
        <v/>
      </c>
      <c r="FI92" s="99" t="str">
        <f>IF(病床状況確認表!FI106="","",病床状況確認表!FI$15)</f>
        <v/>
      </c>
      <c r="FJ92" s="99" t="str">
        <f>IF(病床状況確認表!FJ106="","",病床状況確認表!FJ$15)</f>
        <v/>
      </c>
      <c r="FK92" s="99" t="str">
        <f>IF(病床状況確認表!FK106="","",病床状況確認表!FK$15)</f>
        <v/>
      </c>
      <c r="FL92" s="99" t="str">
        <f>IF(病床状況確認表!FL106="","",病床状況確認表!FL$15)</f>
        <v/>
      </c>
      <c r="FM92" s="99" t="str">
        <f>IF(病床状況確認表!FM106="","",病床状況確認表!FM$15)</f>
        <v/>
      </c>
      <c r="FN92" s="99" t="str">
        <f>IF(病床状況確認表!FN106="","",病床状況確認表!FN$15)</f>
        <v/>
      </c>
      <c r="FO92" s="99" t="str">
        <f>IF(病床状況確認表!FO106="","",病床状況確認表!FO$15)</f>
        <v/>
      </c>
      <c r="FP92" s="99" t="str">
        <f>IF(病床状況確認表!FP106="","",病床状況確認表!FP$15)</f>
        <v/>
      </c>
      <c r="FQ92" s="99" t="str">
        <f>IF(病床状況確認表!FQ106="","",病床状況確認表!FQ$15)</f>
        <v/>
      </c>
      <c r="FR92" s="99" t="str">
        <f>IF(病床状況確認表!FR106="","",病床状況確認表!FR$15)</f>
        <v/>
      </c>
      <c r="FS92" s="99" t="str">
        <f>IF(病床状況確認表!FS106="","",病床状況確認表!FS$15)</f>
        <v/>
      </c>
      <c r="FT92" s="99" t="str">
        <f>IF(病床状況確認表!FT106="","",病床状況確認表!FT$15)</f>
        <v/>
      </c>
      <c r="FU92" s="99" t="str">
        <f>IF(病床状況確認表!FU106="","",病床状況確認表!FU$15)</f>
        <v/>
      </c>
      <c r="FV92" s="99" t="str">
        <f>IF(病床状況確認表!FV106="","",病床状況確認表!FV$15)</f>
        <v/>
      </c>
      <c r="FW92" s="99" t="str">
        <f>IF(病床状況確認表!FW106="","",病床状況確認表!FW$15)</f>
        <v/>
      </c>
      <c r="FX92" s="99" t="str">
        <f>IF(病床状況確認表!FX106="","",病床状況確認表!FX$15)</f>
        <v/>
      </c>
      <c r="FY92" s="99" t="str">
        <f>IF(病床状況確認表!FY106="","",病床状況確認表!FY$15)</f>
        <v/>
      </c>
      <c r="FZ92" s="99" t="str">
        <f>IF(病床状況確認表!FZ106="","",病床状況確認表!FZ$15)</f>
        <v/>
      </c>
      <c r="GA92" s="99" t="str">
        <f>IF(病床状況確認表!GA106="","",病床状況確認表!GA$15)</f>
        <v/>
      </c>
      <c r="GB92" s="99" t="str">
        <f>IF(病床状況確認表!GB106="","",病床状況確認表!GB$15)</f>
        <v/>
      </c>
      <c r="GC92" s="99" t="str">
        <f>IF(病床状況確認表!GC106="","",病床状況確認表!GC$15)</f>
        <v/>
      </c>
      <c r="GD92" s="99" t="str">
        <f>IF(病床状況確認表!GD106="","",病床状況確認表!GD$15)</f>
        <v/>
      </c>
      <c r="GE92" s="99" t="str">
        <f>IF(病床状況確認表!GE106="","",病床状況確認表!GE$15)</f>
        <v/>
      </c>
      <c r="GF92" s="27" t="str">
        <f t="shared" si="165"/>
        <v/>
      </c>
      <c r="GG92" s="12">
        <f t="shared" si="166"/>
        <v>0</v>
      </c>
      <c r="GH92" s="12">
        <f t="shared" si="167"/>
        <v>0</v>
      </c>
      <c r="GI92" s="45">
        <f>IFERROR(VLOOKUP(AT$3&amp;C92&amp;D92,データ!D:E,2,0),0)</f>
        <v>0</v>
      </c>
      <c r="GJ92" s="45">
        <f t="shared" si="163"/>
        <v>0</v>
      </c>
      <c r="GK92" s="1">
        <f t="shared" si="168"/>
        <v>0</v>
      </c>
      <c r="GL92" s="1" t="str">
        <f t="shared" si="164"/>
        <v/>
      </c>
    </row>
    <row r="93" spans="1:194">
      <c r="A93" s="1" t="str">
        <f>IF(GL93="","",MAX($A$6:A92)+1)</f>
        <v/>
      </c>
      <c r="B93" s="27"/>
      <c r="C93" s="6"/>
      <c r="D93" s="6"/>
      <c r="E93" s="97" t="str">
        <f>IF(病床状況確認表!E107="","",病床状況確認表!E$15)</f>
        <v/>
      </c>
      <c r="F93" s="98" t="str">
        <f>IF(病床状況確認表!F107="","",病床状況確認表!F$15)</f>
        <v/>
      </c>
      <c r="G93" s="98" t="str">
        <f>IF(病床状況確認表!G107="","",病床状況確認表!G$15)</f>
        <v/>
      </c>
      <c r="H93" s="98" t="str">
        <f>IF(病床状況確認表!H107="","",病床状況確認表!H$15)</f>
        <v/>
      </c>
      <c r="I93" s="98" t="str">
        <f>IF(病床状況確認表!I107="","",病床状況確認表!I$15)</f>
        <v/>
      </c>
      <c r="J93" s="98" t="str">
        <f>IF(病床状況確認表!J107="","",病床状況確認表!J$15)</f>
        <v/>
      </c>
      <c r="K93" s="98" t="str">
        <f>IF(病床状況確認表!K107="","",病床状況確認表!K$15)</f>
        <v/>
      </c>
      <c r="L93" s="98" t="str">
        <f>IF(病床状況確認表!L107="","",病床状況確認表!L$15)</f>
        <v/>
      </c>
      <c r="M93" s="98" t="str">
        <f>IF(病床状況確認表!M107="","",病床状況確認表!M$15)</f>
        <v/>
      </c>
      <c r="N93" s="98" t="str">
        <f>IF(病床状況確認表!N107="","",病床状況確認表!N$15)</f>
        <v/>
      </c>
      <c r="O93" s="98" t="str">
        <f>IF(病床状況確認表!O107="","",病床状況確認表!O$15)</f>
        <v/>
      </c>
      <c r="P93" s="98" t="str">
        <f>IF(病床状況確認表!P107="","",病床状況確認表!P$15)</f>
        <v/>
      </c>
      <c r="Q93" s="98" t="str">
        <f>IF(病床状況確認表!Q107="","",病床状況確認表!Q$15)</f>
        <v/>
      </c>
      <c r="R93" s="98" t="str">
        <f>IF(病床状況確認表!R107="","",病床状況確認表!R$15)</f>
        <v/>
      </c>
      <c r="S93" s="98" t="str">
        <f>IF(病床状況確認表!S107="","",病床状況確認表!S$15)</f>
        <v/>
      </c>
      <c r="T93" s="98" t="str">
        <f>IF(病床状況確認表!T107="","",病床状況確認表!T$15)</f>
        <v/>
      </c>
      <c r="U93" s="98" t="str">
        <f>IF(病床状況確認表!U107="","",病床状況確認表!U$15)</f>
        <v/>
      </c>
      <c r="V93" s="98" t="str">
        <f>IF(病床状況確認表!V107="","",病床状況確認表!V$15)</f>
        <v/>
      </c>
      <c r="W93" s="98" t="str">
        <f>IF(病床状況確認表!W107="","",病床状況確認表!W$15)</f>
        <v/>
      </c>
      <c r="X93" s="98" t="str">
        <f>IF(病床状況確認表!X107="","",病床状況確認表!X$15)</f>
        <v/>
      </c>
      <c r="Y93" s="98" t="str">
        <f>IF(病床状況確認表!Y107="","",病床状況確認表!Y$15)</f>
        <v/>
      </c>
      <c r="Z93" s="98" t="str">
        <f>IF(病床状況確認表!Z107="","",病床状況確認表!Z$15)</f>
        <v/>
      </c>
      <c r="AA93" s="98" t="str">
        <f>IF(病床状況確認表!AA107="","",病床状況確認表!AA$15)</f>
        <v/>
      </c>
      <c r="AB93" s="98" t="str">
        <f>IF(病床状況確認表!AB107="","",病床状況確認表!AB$15)</f>
        <v/>
      </c>
      <c r="AC93" s="98" t="str">
        <f>IF(病床状況確認表!AC107="","",病床状況確認表!AC$15)</f>
        <v/>
      </c>
      <c r="AD93" s="98" t="str">
        <f>IF(病床状況確認表!AD107="","",病床状況確認表!AD$15)</f>
        <v/>
      </c>
      <c r="AE93" s="98" t="str">
        <f>IF(病床状況確認表!AE107="","",病床状況確認表!AE$15)</f>
        <v/>
      </c>
      <c r="AF93" s="98" t="str">
        <f>IF(病床状況確認表!AF107="","",病床状況確認表!AF$15)</f>
        <v/>
      </c>
      <c r="AG93" s="98" t="str">
        <f>IF(病床状況確認表!AG107="","",病床状況確認表!AG$15)</f>
        <v/>
      </c>
      <c r="AH93" s="98" t="str">
        <f>IF(病床状況確認表!AH107="","",病床状況確認表!AH$15)</f>
        <v/>
      </c>
      <c r="AI93" s="98" t="str">
        <f>IF(病床状況確認表!AI107="","",病床状況確認表!AI$15)</f>
        <v/>
      </c>
      <c r="AJ93" s="99" t="str">
        <f>IF(病床状況確認表!AJ107="","",病床状況確認表!AJ$15)</f>
        <v/>
      </c>
      <c r="AK93" s="99" t="str">
        <f>IF(病床状況確認表!AK107="","",病床状況確認表!AK$15)</f>
        <v/>
      </c>
      <c r="AL93" s="99" t="str">
        <f>IF(病床状況確認表!AL107="","",病床状況確認表!AL$15)</f>
        <v/>
      </c>
      <c r="AM93" s="99" t="str">
        <f>IF(病床状況確認表!AM107="","",病床状況確認表!AM$15)</f>
        <v/>
      </c>
      <c r="AN93" s="99" t="str">
        <f>IF(病床状況確認表!AN107="","",病床状況確認表!AN$15)</f>
        <v/>
      </c>
      <c r="AO93" s="99" t="str">
        <f>IF(病床状況確認表!AO107="","",病床状況確認表!AO$15)</f>
        <v/>
      </c>
      <c r="AP93" s="99" t="str">
        <f>IF(病床状況確認表!AP107="","",病床状況確認表!AP$15)</f>
        <v/>
      </c>
      <c r="AQ93" s="99" t="str">
        <f>IF(病床状況確認表!AQ107="","",病床状況確認表!AQ$15)</f>
        <v/>
      </c>
      <c r="AR93" s="99" t="str">
        <f>IF(病床状況確認表!AR107="","",病床状況確認表!AR$15)</f>
        <v/>
      </c>
      <c r="AS93" s="99" t="str">
        <f>IF(病床状況確認表!AS107="","",病床状況確認表!AS$15)</f>
        <v/>
      </c>
      <c r="AT93" s="99" t="str">
        <f>IF(病床状況確認表!AT107="","",病床状況確認表!AT$15)</f>
        <v/>
      </c>
      <c r="AU93" s="99" t="str">
        <f>IF(病床状況確認表!AU107="","",病床状況確認表!AU$15)</f>
        <v/>
      </c>
      <c r="AV93" s="99" t="str">
        <f>IF(病床状況確認表!AV107="","",病床状況確認表!AV$15)</f>
        <v/>
      </c>
      <c r="AW93" s="99" t="str">
        <f>IF(病床状況確認表!AW107="","",病床状況確認表!AW$15)</f>
        <v/>
      </c>
      <c r="AX93" s="99" t="str">
        <f>IF(病床状況確認表!AX107="","",病床状況確認表!AX$15)</f>
        <v/>
      </c>
      <c r="AY93" s="99" t="str">
        <f>IF(病床状況確認表!AY107="","",病床状況確認表!AY$15)</f>
        <v/>
      </c>
      <c r="AZ93" s="99" t="str">
        <f>IF(病床状況確認表!AZ107="","",病床状況確認表!AZ$15)</f>
        <v/>
      </c>
      <c r="BA93" s="99" t="str">
        <f>IF(病床状況確認表!BA107="","",病床状況確認表!BA$15)</f>
        <v/>
      </c>
      <c r="BB93" s="99" t="str">
        <f>IF(病床状況確認表!BB107="","",病床状況確認表!BB$15)</f>
        <v/>
      </c>
      <c r="BC93" s="99" t="str">
        <f>IF(病床状況確認表!BC107="","",病床状況確認表!BC$15)</f>
        <v/>
      </c>
      <c r="BD93" s="99" t="str">
        <f>IF(病床状況確認表!BD107="","",病床状況確認表!BD$15)</f>
        <v/>
      </c>
      <c r="BE93" s="99" t="str">
        <f>IF(病床状況確認表!BE107="","",病床状況確認表!BE$15)</f>
        <v/>
      </c>
      <c r="BF93" s="99" t="str">
        <f>IF(病床状況確認表!BF107="","",病床状況確認表!BF$15)</f>
        <v/>
      </c>
      <c r="BG93" s="99" t="str">
        <f>IF(病床状況確認表!BG107="","",病床状況確認表!BG$15)</f>
        <v/>
      </c>
      <c r="BH93" s="99" t="str">
        <f>IF(病床状況確認表!BH107="","",病床状況確認表!BH$15)</f>
        <v/>
      </c>
      <c r="BI93" s="99" t="str">
        <f>IF(病床状況確認表!BI107="","",病床状況確認表!BI$15)</f>
        <v/>
      </c>
      <c r="BJ93" s="99" t="str">
        <f>IF(病床状況確認表!BJ107="","",病床状況確認表!BJ$15)</f>
        <v/>
      </c>
      <c r="BK93" s="99" t="str">
        <f>IF(病床状況確認表!BK107="","",病床状況確認表!BK$15)</f>
        <v/>
      </c>
      <c r="BL93" s="99" t="str">
        <f>IF(病床状況確認表!BL107="","",病床状況確認表!BL$15)</f>
        <v/>
      </c>
      <c r="BM93" s="99" t="str">
        <f>IF(病床状況確認表!BM107="","",病床状況確認表!BM$15)</f>
        <v/>
      </c>
      <c r="BN93" s="99" t="str">
        <f>IF(病床状況確認表!BN107="","",病床状況確認表!BN$15)</f>
        <v/>
      </c>
      <c r="BO93" s="99" t="str">
        <f>IF(病床状況確認表!BO107="","",病床状況確認表!BO$15)</f>
        <v/>
      </c>
      <c r="BP93" s="99" t="str">
        <f>IF(病床状況確認表!BP107="","",病床状況確認表!BP$15)</f>
        <v/>
      </c>
      <c r="BQ93" s="99" t="str">
        <f>IF(病床状況確認表!BQ107="","",病床状況確認表!BQ$15)</f>
        <v/>
      </c>
      <c r="BR93" s="99" t="str">
        <f>IF(病床状況確認表!BR107="","",病床状況確認表!BR$15)</f>
        <v/>
      </c>
      <c r="BS93" s="99" t="str">
        <f>IF(病床状況確認表!BS107="","",病床状況確認表!BS$15)</f>
        <v/>
      </c>
      <c r="BT93" s="99" t="str">
        <f>IF(病床状況確認表!BT107="","",病床状況確認表!BT$15)</f>
        <v/>
      </c>
      <c r="BU93" s="99" t="str">
        <f>IF(病床状況確認表!BU107="","",病床状況確認表!BU$15)</f>
        <v/>
      </c>
      <c r="BV93" s="99" t="str">
        <f>IF(病床状況確認表!BV107="","",病床状況確認表!BV$15)</f>
        <v/>
      </c>
      <c r="BW93" s="99" t="str">
        <f>IF(病床状況確認表!BW107="","",病床状況確認表!BW$15)</f>
        <v/>
      </c>
      <c r="BX93" s="99" t="str">
        <f>IF(病床状況確認表!BX107="","",病床状況確認表!BX$15)</f>
        <v/>
      </c>
      <c r="BY93" s="99" t="str">
        <f>IF(病床状況確認表!BY107="","",病床状況確認表!BY$15)</f>
        <v/>
      </c>
      <c r="BZ93" s="99" t="str">
        <f>IF(病床状況確認表!BZ107="","",病床状況確認表!BZ$15)</f>
        <v/>
      </c>
      <c r="CA93" s="99" t="str">
        <f>IF(病床状況確認表!CA107="","",病床状況確認表!CA$15)</f>
        <v/>
      </c>
      <c r="CB93" s="99" t="str">
        <f>IF(病床状況確認表!CB107="","",病床状況確認表!CB$15)</f>
        <v/>
      </c>
      <c r="CC93" s="99" t="str">
        <f>IF(病床状況確認表!CC107="","",病床状況確認表!CC$15)</f>
        <v/>
      </c>
      <c r="CD93" s="99" t="str">
        <f>IF(病床状況確認表!CD107="","",病床状況確認表!CD$15)</f>
        <v/>
      </c>
      <c r="CE93" s="99" t="str">
        <f>IF(病床状況確認表!CE107="","",病床状況確認表!CE$15)</f>
        <v/>
      </c>
      <c r="CF93" s="99" t="str">
        <f>IF(病床状況確認表!CF107="","",病床状況確認表!CF$15)</f>
        <v/>
      </c>
      <c r="CG93" s="99" t="str">
        <f>IF(病床状況確認表!CG107="","",病床状況確認表!CG$15)</f>
        <v/>
      </c>
      <c r="CH93" s="99" t="str">
        <f>IF(病床状況確認表!CH107="","",病床状況確認表!CH$15)</f>
        <v/>
      </c>
      <c r="CI93" s="99" t="str">
        <f>IF(病床状況確認表!CI107="","",病床状況確認表!CI$15)</f>
        <v/>
      </c>
      <c r="CJ93" s="99" t="str">
        <f>IF(病床状況確認表!CJ107="","",病床状況確認表!CJ$15)</f>
        <v/>
      </c>
      <c r="CK93" s="99" t="str">
        <f>IF(病床状況確認表!CK107="","",病床状況確認表!CK$15)</f>
        <v/>
      </c>
      <c r="CL93" s="99" t="str">
        <f>IF(病床状況確認表!CL107="","",病床状況確認表!CL$15)</f>
        <v/>
      </c>
      <c r="CM93" s="99" t="str">
        <f>IF(病床状況確認表!CM107="","",病床状況確認表!CM$15)</f>
        <v/>
      </c>
      <c r="CN93" s="99" t="str">
        <f>IF(病床状況確認表!CN107="","",病床状況確認表!CN$15)</f>
        <v/>
      </c>
      <c r="CO93" s="99" t="str">
        <f>IF(病床状況確認表!CO107="","",病床状況確認表!CO$15)</f>
        <v/>
      </c>
      <c r="CP93" s="99" t="str">
        <f>IF(病床状況確認表!CP107="","",病床状況確認表!CP$15)</f>
        <v/>
      </c>
      <c r="CQ93" s="99" t="str">
        <f>IF(病床状況確認表!CQ107="","",病床状況確認表!CQ$15)</f>
        <v/>
      </c>
      <c r="CR93" s="99" t="str">
        <f>IF(病床状況確認表!CR107="","",病床状況確認表!CR$15)</f>
        <v/>
      </c>
      <c r="CS93" s="99" t="str">
        <f>IF(病床状況確認表!CS107="","",病床状況確認表!CS$15)</f>
        <v/>
      </c>
      <c r="CT93" s="99" t="str">
        <f>IF(病床状況確認表!CT107="","",病床状況確認表!CT$15)</f>
        <v/>
      </c>
      <c r="CU93" s="99" t="str">
        <f>IF(病床状況確認表!CU107="","",病床状況確認表!CU$15)</f>
        <v/>
      </c>
      <c r="CV93" s="99" t="str">
        <f>IF(病床状況確認表!CV107="","",病床状況確認表!CV$15)</f>
        <v/>
      </c>
      <c r="CW93" s="99" t="str">
        <f>IF(病床状況確認表!CW107="","",病床状況確認表!CW$15)</f>
        <v/>
      </c>
      <c r="CX93" s="99" t="str">
        <f>IF(病床状況確認表!CX107="","",病床状況確認表!CX$15)</f>
        <v/>
      </c>
      <c r="CY93" s="99" t="str">
        <f>IF(病床状況確認表!CY107="","",病床状況確認表!CY$15)</f>
        <v/>
      </c>
      <c r="CZ93" s="99" t="str">
        <f>IF(病床状況確認表!CZ107="","",病床状況確認表!CZ$15)</f>
        <v/>
      </c>
      <c r="DA93" s="99" t="str">
        <f>IF(病床状況確認表!DA107="","",病床状況確認表!DA$15)</f>
        <v/>
      </c>
      <c r="DB93" s="99" t="str">
        <f>IF(病床状況確認表!DB107="","",病床状況確認表!DB$15)</f>
        <v/>
      </c>
      <c r="DC93" s="99" t="str">
        <f>IF(病床状況確認表!DC107="","",病床状況確認表!DC$15)</f>
        <v/>
      </c>
      <c r="DD93" s="99" t="str">
        <f>IF(病床状況確認表!DD107="","",病床状況確認表!DD$15)</f>
        <v/>
      </c>
      <c r="DE93" s="99" t="str">
        <f>IF(病床状況確認表!DE107="","",病床状況確認表!DE$15)</f>
        <v/>
      </c>
      <c r="DF93" s="99" t="str">
        <f>IF(病床状況確認表!DF107="","",病床状況確認表!DF$15)</f>
        <v/>
      </c>
      <c r="DG93" s="99" t="str">
        <f>IF(病床状況確認表!DG107="","",病床状況確認表!DG$15)</f>
        <v/>
      </c>
      <c r="DH93" s="99" t="str">
        <f>IF(病床状況確認表!DH107="","",病床状況確認表!DH$15)</f>
        <v/>
      </c>
      <c r="DI93" s="99" t="str">
        <f>IF(病床状況確認表!DI107="","",病床状況確認表!DI$15)</f>
        <v/>
      </c>
      <c r="DJ93" s="99" t="str">
        <f>IF(病床状況確認表!DJ107="","",病床状況確認表!DJ$15)</f>
        <v/>
      </c>
      <c r="DK93" s="99" t="str">
        <f>IF(病床状況確認表!DK107="","",病床状況確認表!DK$15)</f>
        <v/>
      </c>
      <c r="DL93" s="99" t="str">
        <f>IF(病床状況確認表!DL107="","",病床状況確認表!DL$15)</f>
        <v/>
      </c>
      <c r="DM93" s="99" t="str">
        <f>IF(病床状況確認表!DM107="","",病床状況確認表!DM$15)</f>
        <v/>
      </c>
      <c r="DN93" s="99" t="str">
        <f>IF(病床状況確認表!DN107="","",病床状況確認表!DN$15)</f>
        <v/>
      </c>
      <c r="DO93" s="99" t="str">
        <f>IF(病床状況確認表!DO107="","",病床状況確認表!DO$15)</f>
        <v/>
      </c>
      <c r="DP93" s="99" t="str">
        <f>IF(病床状況確認表!DP107="","",病床状況確認表!DP$15)</f>
        <v/>
      </c>
      <c r="DQ93" s="99" t="str">
        <f>IF(病床状況確認表!DQ107="","",病床状況確認表!DQ$15)</f>
        <v/>
      </c>
      <c r="DR93" s="99" t="str">
        <f>IF(病床状況確認表!DR107="","",病床状況確認表!DR$15)</f>
        <v/>
      </c>
      <c r="DS93" s="99" t="str">
        <f>IF(病床状況確認表!DS107="","",病床状況確認表!DS$15)</f>
        <v/>
      </c>
      <c r="DT93" s="99" t="str">
        <f>IF(病床状況確認表!DT107="","",病床状況確認表!DT$15)</f>
        <v/>
      </c>
      <c r="DU93" s="99" t="str">
        <f>IF(病床状況確認表!DU107="","",病床状況確認表!DU$15)</f>
        <v/>
      </c>
      <c r="DV93" s="99" t="str">
        <f>IF(病床状況確認表!DV107="","",病床状況確認表!DV$15)</f>
        <v/>
      </c>
      <c r="DW93" s="99" t="str">
        <f>IF(病床状況確認表!DW107="","",病床状況確認表!DW$15)</f>
        <v/>
      </c>
      <c r="DX93" s="99" t="str">
        <f>IF(病床状況確認表!DX107="","",病床状況確認表!DX$15)</f>
        <v/>
      </c>
      <c r="DY93" s="99" t="str">
        <f>IF(病床状況確認表!DY107="","",病床状況確認表!DY$15)</f>
        <v/>
      </c>
      <c r="DZ93" s="99" t="str">
        <f>IF(病床状況確認表!DZ107="","",病床状況確認表!DZ$15)</f>
        <v/>
      </c>
      <c r="EA93" s="99" t="str">
        <f>IF(病床状況確認表!EA107="","",病床状況確認表!EA$15)</f>
        <v/>
      </c>
      <c r="EB93" s="99" t="str">
        <f>IF(病床状況確認表!EB107="","",病床状況確認表!EB$15)</f>
        <v/>
      </c>
      <c r="EC93" s="99" t="str">
        <f>IF(病床状況確認表!EC107="","",病床状況確認表!EC$15)</f>
        <v/>
      </c>
      <c r="ED93" s="99" t="str">
        <f>IF(病床状況確認表!ED107="","",病床状況確認表!ED$15)</f>
        <v/>
      </c>
      <c r="EE93" s="99" t="str">
        <f>IF(病床状況確認表!EE107="","",病床状況確認表!EE$15)</f>
        <v/>
      </c>
      <c r="EF93" s="99" t="str">
        <f>IF(病床状況確認表!EF107="","",病床状況確認表!EF$15)</f>
        <v/>
      </c>
      <c r="EG93" s="99" t="str">
        <f>IF(病床状況確認表!EG107="","",病床状況確認表!EG$15)</f>
        <v/>
      </c>
      <c r="EH93" s="99" t="str">
        <f>IF(病床状況確認表!EH107="","",病床状況確認表!EH$15)</f>
        <v/>
      </c>
      <c r="EI93" s="99" t="str">
        <f>IF(病床状況確認表!EI107="","",病床状況確認表!EI$15)</f>
        <v/>
      </c>
      <c r="EJ93" s="99" t="str">
        <f>IF(病床状況確認表!EJ107="","",病床状況確認表!EJ$15)</f>
        <v/>
      </c>
      <c r="EK93" s="99" t="str">
        <f>IF(病床状況確認表!EK107="","",病床状況確認表!EK$15)</f>
        <v/>
      </c>
      <c r="EL93" s="99" t="str">
        <f>IF(病床状況確認表!EL107="","",病床状況確認表!EL$15)</f>
        <v/>
      </c>
      <c r="EM93" s="99" t="str">
        <f>IF(病床状況確認表!EM107="","",病床状況確認表!EM$15)</f>
        <v/>
      </c>
      <c r="EN93" s="99" t="str">
        <f>IF(病床状況確認表!EN107="","",病床状況確認表!EN$15)</f>
        <v/>
      </c>
      <c r="EO93" s="99" t="str">
        <f>IF(病床状況確認表!EO107="","",病床状況確認表!EO$15)</f>
        <v/>
      </c>
      <c r="EP93" s="99" t="str">
        <f>IF(病床状況確認表!EP107="","",病床状況確認表!EP$15)</f>
        <v/>
      </c>
      <c r="EQ93" s="99" t="str">
        <f>IF(病床状況確認表!EQ107="","",病床状況確認表!EQ$15)</f>
        <v/>
      </c>
      <c r="ER93" s="99" t="str">
        <f>IF(病床状況確認表!ER107="","",病床状況確認表!ER$15)</f>
        <v/>
      </c>
      <c r="ES93" s="99" t="str">
        <f>IF(病床状況確認表!ES107="","",病床状況確認表!ES$15)</f>
        <v/>
      </c>
      <c r="ET93" s="99" t="str">
        <f>IF(病床状況確認表!ET107="","",病床状況確認表!ET$15)</f>
        <v/>
      </c>
      <c r="EU93" s="99" t="str">
        <f>IF(病床状況確認表!EU107="","",病床状況確認表!EU$15)</f>
        <v/>
      </c>
      <c r="EV93" s="99" t="str">
        <f>IF(病床状況確認表!EV107="","",病床状況確認表!EV$15)</f>
        <v/>
      </c>
      <c r="EW93" s="99" t="str">
        <f>IF(病床状況確認表!EW107="","",病床状況確認表!EW$15)</f>
        <v/>
      </c>
      <c r="EX93" s="99" t="str">
        <f>IF(病床状況確認表!EX107="","",病床状況確認表!EX$15)</f>
        <v/>
      </c>
      <c r="EY93" s="99" t="str">
        <f>IF(病床状況確認表!EY107="","",病床状況確認表!EY$15)</f>
        <v/>
      </c>
      <c r="EZ93" s="99" t="str">
        <f>IF(病床状況確認表!EZ107="","",病床状況確認表!EZ$15)</f>
        <v/>
      </c>
      <c r="FA93" s="99" t="str">
        <f>IF(病床状況確認表!FA107="","",病床状況確認表!FA$15)</f>
        <v/>
      </c>
      <c r="FB93" s="99" t="str">
        <f>IF(病床状況確認表!FB107="","",病床状況確認表!FB$15)</f>
        <v/>
      </c>
      <c r="FC93" s="99" t="str">
        <f>IF(病床状況確認表!FC107="","",病床状況確認表!FC$15)</f>
        <v/>
      </c>
      <c r="FD93" s="99" t="str">
        <f>IF(病床状況確認表!FD107="","",病床状況確認表!FD$15)</f>
        <v/>
      </c>
      <c r="FE93" s="99" t="str">
        <f>IF(病床状況確認表!FE107="","",病床状況確認表!FE$15)</f>
        <v/>
      </c>
      <c r="FF93" s="99" t="str">
        <f>IF(病床状況確認表!FF107="","",病床状況確認表!FF$15)</f>
        <v/>
      </c>
      <c r="FG93" s="99" t="str">
        <f>IF(病床状況確認表!FG107="","",病床状況確認表!FG$15)</f>
        <v/>
      </c>
      <c r="FH93" s="99" t="str">
        <f>IF(病床状況確認表!FH107="","",病床状況確認表!FH$15)</f>
        <v/>
      </c>
      <c r="FI93" s="99" t="str">
        <f>IF(病床状況確認表!FI107="","",病床状況確認表!FI$15)</f>
        <v/>
      </c>
      <c r="FJ93" s="99" t="str">
        <f>IF(病床状況確認表!FJ107="","",病床状況確認表!FJ$15)</f>
        <v/>
      </c>
      <c r="FK93" s="99" t="str">
        <f>IF(病床状況確認表!FK107="","",病床状況確認表!FK$15)</f>
        <v/>
      </c>
      <c r="FL93" s="99" t="str">
        <f>IF(病床状況確認表!FL107="","",病床状況確認表!FL$15)</f>
        <v/>
      </c>
      <c r="FM93" s="99" t="str">
        <f>IF(病床状況確認表!FM107="","",病床状況確認表!FM$15)</f>
        <v/>
      </c>
      <c r="FN93" s="99" t="str">
        <f>IF(病床状況確認表!FN107="","",病床状況確認表!FN$15)</f>
        <v/>
      </c>
      <c r="FO93" s="99" t="str">
        <f>IF(病床状況確認表!FO107="","",病床状況確認表!FO$15)</f>
        <v/>
      </c>
      <c r="FP93" s="99" t="str">
        <f>IF(病床状況確認表!FP107="","",病床状況確認表!FP$15)</f>
        <v/>
      </c>
      <c r="FQ93" s="99" t="str">
        <f>IF(病床状況確認表!FQ107="","",病床状況確認表!FQ$15)</f>
        <v/>
      </c>
      <c r="FR93" s="99" t="str">
        <f>IF(病床状況確認表!FR107="","",病床状況確認表!FR$15)</f>
        <v/>
      </c>
      <c r="FS93" s="99" t="str">
        <f>IF(病床状況確認表!FS107="","",病床状況確認表!FS$15)</f>
        <v/>
      </c>
      <c r="FT93" s="99" t="str">
        <f>IF(病床状況確認表!FT107="","",病床状況確認表!FT$15)</f>
        <v/>
      </c>
      <c r="FU93" s="99" t="str">
        <f>IF(病床状況確認表!FU107="","",病床状況確認表!FU$15)</f>
        <v/>
      </c>
      <c r="FV93" s="99" t="str">
        <f>IF(病床状況確認表!FV107="","",病床状況確認表!FV$15)</f>
        <v/>
      </c>
      <c r="FW93" s="99" t="str">
        <f>IF(病床状況確認表!FW107="","",病床状況確認表!FW$15)</f>
        <v/>
      </c>
      <c r="FX93" s="99" t="str">
        <f>IF(病床状況確認表!FX107="","",病床状況確認表!FX$15)</f>
        <v/>
      </c>
      <c r="FY93" s="99" t="str">
        <f>IF(病床状況確認表!FY107="","",病床状況確認表!FY$15)</f>
        <v/>
      </c>
      <c r="FZ93" s="99" t="str">
        <f>IF(病床状況確認表!FZ107="","",病床状況確認表!FZ$15)</f>
        <v/>
      </c>
      <c r="GA93" s="99" t="str">
        <f>IF(病床状況確認表!GA107="","",病床状況確認表!GA$15)</f>
        <v/>
      </c>
      <c r="GB93" s="99" t="str">
        <f>IF(病床状況確認表!GB107="","",病床状況確認表!GB$15)</f>
        <v/>
      </c>
      <c r="GC93" s="99" t="str">
        <f>IF(病床状況確認表!GC107="","",病床状況確認表!GC$15)</f>
        <v/>
      </c>
      <c r="GD93" s="99" t="str">
        <f>IF(病床状況確認表!GD107="","",病床状況確認表!GD$15)</f>
        <v/>
      </c>
      <c r="GE93" s="99" t="str">
        <f>IF(病床状況確認表!GE107="","",病床状況確認表!GE$15)</f>
        <v/>
      </c>
      <c r="GF93" s="27" t="str">
        <f t="shared" si="165"/>
        <v/>
      </c>
      <c r="GG93" s="12">
        <f t="shared" si="166"/>
        <v>0</v>
      </c>
      <c r="GH93" s="12">
        <f t="shared" si="167"/>
        <v>0</v>
      </c>
      <c r="GI93" s="45">
        <f>IFERROR(VLOOKUP(AT$3&amp;C93&amp;D93,データ!D:E,2,0),0)</f>
        <v>0</v>
      </c>
      <c r="GJ93" s="45">
        <f t="shared" si="163"/>
        <v>0</v>
      </c>
      <c r="GK93" s="1">
        <f t="shared" si="168"/>
        <v>0</v>
      </c>
      <c r="GL93" s="1" t="str">
        <f t="shared" si="164"/>
        <v/>
      </c>
    </row>
    <row r="94" spans="1:194">
      <c r="A94" s="1" t="str">
        <f>IF(GL94="","",MAX($A$6:A93)+1)</f>
        <v/>
      </c>
      <c r="B94" s="27"/>
      <c r="C94" s="6"/>
      <c r="D94" s="6"/>
      <c r="E94" s="97" t="str">
        <f>IF(病床状況確認表!E108="","",病床状況確認表!E$15)</f>
        <v/>
      </c>
      <c r="F94" s="98" t="str">
        <f>IF(病床状況確認表!F108="","",病床状況確認表!F$15)</f>
        <v/>
      </c>
      <c r="G94" s="98" t="str">
        <f>IF(病床状況確認表!G108="","",病床状況確認表!G$15)</f>
        <v/>
      </c>
      <c r="H94" s="98" t="str">
        <f>IF(病床状況確認表!H108="","",病床状況確認表!H$15)</f>
        <v/>
      </c>
      <c r="I94" s="98" t="str">
        <f>IF(病床状況確認表!I108="","",病床状況確認表!I$15)</f>
        <v/>
      </c>
      <c r="J94" s="98" t="str">
        <f>IF(病床状況確認表!J108="","",病床状況確認表!J$15)</f>
        <v/>
      </c>
      <c r="K94" s="98" t="str">
        <f>IF(病床状況確認表!K108="","",病床状況確認表!K$15)</f>
        <v/>
      </c>
      <c r="L94" s="98" t="str">
        <f>IF(病床状況確認表!L108="","",病床状況確認表!L$15)</f>
        <v/>
      </c>
      <c r="M94" s="98" t="str">
        <f>IF(病床状況確認表!M108="","",病床状況確認表!M$15)</f>
        <v/>
      </c>
      <c r="N94" s="98" t="str">
        <f>IF(病床状況確認表!N108="","",病床状況確認表!N$15)</f>
        <v/>
      </c>
      <c r="O94" s="98" t="str">
        <f>IF(病床状況確認表!O108="","",病床状況確認表!O$15)</f>
        <v/>
      </c>
      <c r="P94" s="98" t="str">
        <f>IF(病床状況確認表!P108="","",病床状況確認表!P$15)</f>
        <v/>
      </c>
      <c r="Q94" s="98" t="str">
        <f>IF(病床状況確認表!Q108="","",病床状況確認表!Q$15)</f>
        <v/>
      </c>
      <c r="R94" s="98" t="str">
        <f>IF(病床状況確認表!R108="","",病床状況確認表!R$15)</f>
        <v/>
      </c>
      <c r="S94" s="98" t="str">
        <f>IF(病床状況確認表!S108="","",病床状況確認表!S$15)</f>
        <v/>
      </c>
      <c r="T94" s="98" t="str">
        <f>IF(病床状況確認表!T108="","",病床状況確認表!T$15)</f>
        <v/>
      </c>
      <c r="U94" s="98" t="str">
        <f>IF(病床状況確認表!U108="","",病床状況確認表!U$15)</f>
        <v/>
      </c>
      <c r="V94" s="98" t="str">
        <f>IF(病床状況確認表!V108="","",病床状況確認表!V$15)</f>
        <v/>
      </c>
      <c r="W94" s="98" t="str">
        <f>IF(病床状況確認表!W108="","",病床状況確認表!W$15)</f>
        <v/>
      </c>
      <c r="X94" s="98" t="str">
        <f>IF(病床状況確認表!X108="","",病床状況確認表!X$15)</f>
        <v/>
      </c>
      <c r="Y94" s="98" t="str">
        <f>IF(病床状況確認表!Y108="","",病床状況確認表!Y$15)</f>
        <v/>
      </c>
      <c r="Z94" s="98" t="str">
        <f>IF(病床状況確認表!Z108="","",病床状況確認表!Z$15)</f>
        <v/>
      </c>
      <c r="AA94" s="98" t="str">
        <f>IF(病床状況確認表!AA108="","",病床状況確認表!AA$15)</f>
        <v/>
      </c>
      <c r="AB94" s="98" t="str">
        <f>IF(病床状況確認表!AB108="","",病床状況確認表!AB$15)</f>
        <v/>
      </c>
      <c r="AC94" s="98" t="str">
        <f>IF(病床状況確認表!AC108="","",病床状況確認表!AC$15)</f>
        <v/>
      </c>
      <c r="AD94" s="98" t="str">
        <f>IF(病床状況確認表!AD108="","",病床状況確認表!AD$15)</f>
        <v/>
      </c>
      <c r="AE94" s="98" t="str">
        <f>IF(病床状況確認表!AE108="","",病床状況確認表!AE$15)</f>
        <v/>
      </c>
      <c r="AF94" s="98" t="str">
        <f>IF(病床状況確認表!AF108="","",病床状況確認表!AF$15)</f>
        <v/>
      </c>
      <c r="AG94" s="98" t="str">
        <f>IF(病床状況確認表!AG108="","",病床状況確認表!AG$15)</f>
        <v/>
      </c>
      <c r="AH94" s="98" t="str">
        <f>IF(病床状況確認表!AH108="","",病床状況確認表!AH$15)</f>
        <v/>
      </c>
      <c r="AI94" s="98" t="str">
        <f>IF(病床状況確認表!AI108="","",病床状況確認表!AI$15)</f>
        <v/>
      </c>
      <c r="AJ94" s="99" t="str">
        <f>IF(病床状況確認表!AJ108="","",病床状況確認表!AJ$15)</f>
        <v/>
      </c>
      <c r="AK94" s="99" t="str">
        <f>IF(病床状況確認表!AK108="","",病床状況確認表!AK$15)</f>
        <v/>
      </c>
      <c r="AL94" s="99" t="str">
        <f>IF(病床状況確認表!AL108="","",病床状況確認表!AL$15)</f>
        <v/>
      </c>
      <c r="AM94" s="99" t="str">
        <f>IF(病床状況確認表!AM108="","",病床状況確認表!AM$15)</f>
        <v/>
      </c>
      <c r="AN94" s="99" t="str">
        <f>IF(病床状況確認表!AN108="","",病床状況確認表!AN$15)</f>
        <v/>
      </c>
      <c r="AO94" s="99" t="str">
        <f>IF(病床状況確認表!AO108="","",病床状況確認表!AO$15)</f>
        <v/>
      </c>
      <c r="AP94" s="99" t="str">
        <f>IF(病床状況確認表!AP108="","",病床状況確認表!AP$15)</f>
        <v/>
      </c>
      <c r="AQ94" s="99" t="str">
        <f>IF(病床状況確認表!AQ108="","",病床状況確認表!AQ$15)</f>
        <v/>
      </c>
      <c r="AR94" s="99" t="str">
        <f>IF(病床状況確認表!AR108="","",病床状況確認表!AR$15)</f>
        <v/>
      </c>
      <c r="AS94" s="99" t="str">
        <f>IF(病床状況確認表!AS108="","",病床状況確認表!AS$15)</f>
        <v/>
      </c>
      <c r="AT94" s="99" t="str">
        <f>IF(病床状況確認表!AT108="","",病床状況確認表!AT$15)</f>
        <v/>
      </c>
      <c r="AU94" s="99" t="str">
        <f>IF(病床状況確認表!AU108="","",病床状況確認表!AU$15)</f>
        <v/>
      </c>
      <c r="AV94" s="99" t="str">
        <f>IF(病床状況確認表!AV108="","",病床状況確認表!AV$15)</f>
        <v/>
      </c>
      <c r="AW94" s="99" t="str">
        <f>IF(病床状況確認表!AW108="","",病床状況確認表!AW$15)</f>
        <v/>
      </c>
      <c r="AX94" s="99" t="str">
        <f>IF(病床状況確認表!AX108="","",病床状況確認表!AX$15)</f>
        <v/>
      </c>
      <c r="AY94" s="99" t="str">
        <f>IF(病床状況確認表!AY108="","",病床状況確認表!AY$15)</f>
        <v/>
      </c>
      <c r="AZ94" s="99" t="str">
        <f>IF(病床状況確認表!AZ108="","",病床状況確認表!AZ$15)</f>
        <v/>
      </c>
      <c r="BA94" s="99" t="str">
        <f>IF(病床状況確認表!BA108="","",病床状況確認表!BA$15)</f>
        <v/>
      </c>
      <c r="BB94" s="99" t="str">
        <f>IF(病床状況確認表!BB108="","",病床状況確認表!BB$15)</f>
        <v/>
      </c>
      <c r="BC94" s="99" t="str">
        <f>IF(病床状況確認表!BC108="","",病床状況確認表!BC$15)</f>
        <v/>
      </c>
      <c r="BD94" s="99" t="str">
        <f>IF(病床状況確認表!BD108="","",病床状況確認表!BD$15)</f>
        <v/>
      </c>
      <c r="BE94" s="99" t="str">
        <f>IF(病床状況確認表!BE108="","",病床状況確認表!BE$15)</f>
        <v/>
      </c>
      <c r="BF94" s="99" t="str">
        <f>IF(病床状況確認表!BF108="","",病床状況確認表!BF$15)</f>
        <v/>
      </c>
      <c r="BG94" s="99" t="str">
        <f>IF(病床状況確認表!BG108="","",病床状況確認表!BG$15)</f>
        <v/>
      </c>
      <c r="BH94" s="99" t="str">
        <f>IF(病床状況確認表!BH108="","",病床状況確認表!BH$15)</f>
        <v/>
      </c>
      <c r="BI94" s="99" t="str">
        <f>IF(病床状況確認表!BI108="","",病床状況確認表!BI$15)</f>
        <v/>
      </c>
      <c r="BJ94" s="99" t="str">
        <f>IF(病床状況確認表!BJ108="","",病床状況確認表!BJ$15)</f>
        <v/>
      </c>
      <c r="BK94" s="99" t="str">
        <f>IF(病床状況確認表!BK108="","",病床状況確認表!BK$15)</f>
        <v/>
      </c>
      <c r="BL94" s="99" t="str">
        <f>IF(病床状況確認表!BL108="","",病床状況確認表!BL$15)</f>
        <v/>
      </c>
      <c r="BM94" s="99" t="str">
        <f>IF(病床状況確認表!BM108="","",病床状況確認表!BM$15)</f>
        <v/>
      </c>
      <c r="BN94" s="99" t="str">
        <f>IF(病床状況確認表!BN108="","",病床状況確認表!BN$15)</f>
        <v/>
      </c>
      <c r="BO94" s="99" t="str">
        <f>IF(病床状況確認表!BO108="","",病床状況確認表!BO$15)</f>
        <v/>
      </c>
      <c r="BP94" s="99" t="str">
        <f>IF(病床状況確認表!BP108="","",病床状況確認表!BP$15)</f>
        <v/>
      </c>
      <c r="BQ94" s="99" t="str">
        <f>IF(病床状況確認表!BQ108="","",病床状況確認表!BQ$15)</f>
        <v/>
      </c>
      <c r="BR94" s="99" t="str">
        <f>IF(病床状況確認表!BR108="","",病床状況確認表!BR$15)</f>
        <v/>
      </c>
      <c r="BS94" s="99" t="str">
        <f>IF(病床状況確認表!BS108="","",病床状況確認表!BS$15)</f>
        <v/>
      </c>
      <c r="BT94" s="99" t="str">
        <f>IF(病床状況確認表!BT108="","",病床状況確認表!BT$15)</f>
        <v/>
      </c>
      <c r="BU94" s="99" t="str">
        <f>IF(病床状況確認表!BU108="","",病床状況確認表!BU$15)</f>
        <v/>
      </c>
      <c r="BV94" s="99" t="str">
        <f>IF(病床状況確認表!BV108="","",病床状況確認表!BV$15)</f>
        <v/>
      </c>
      <c r="BW94" s="99" t="str">
        <f>IF(病床状況確認表!BW108="","",病床状況確認表!BW$15)</f>
        <v/>
      </c>
      <c r="BX94" s="99" t="str">
        <f>IF(病床状況確認表!BX108="","",病床状況確認表!BX$15)</f>
        <v/>
      </c>
      <c r="BY94" s="99" t="str">
        <f>IF(病床状況確認表!BY108="","",病床状況確認表!BY$15)</f>
        <v/>
      </c>
      <c r="BZ94" s="99" t="str">
        <f>IF(病床状況確認表!BZ108="","",病床状況確認表!BZ$15)</f>
        <v/>
      </c>
      <c r="CA94" s="99" t="str">
        <f>IF(病床状況確認表!CA108="","",病床状況確認表!CA$15)</f>
        <v/>
      </c>
      <c r="CB94" s="99" t="str">
        <f>IF(病床状況確認表!CB108="","",病床状況確認表!CB$15)</f>
        <v/>
      </c>
      <c r="CC94" s="99" t="str">
        <f>IF(病床状況確認表!CC108="","",病床状況確認表!CC$15)</f>
        <v/>
      </c>
      <c r="CD94" s="99" t="str">
        <f>IF(病床状況確認表!CD108="","",病床状況確認表!CD$15)</f>
        <v/>
      </c>
      <c r="CE94" s="99" t="str">
        <f>IF(病床状況確認表!CE108="","",病床状況確認表!CE$15)</f>
        <v/>
      </c>
      <c r="CF94" s="99" t="str">
        <f>IF(病床状況確認表!CF108="","",病床状況確認表!CF$15)</f>
        <v/>
      </c>
      <c r="CG94" s="99" t="str">
        <f>IF(病床状況確認表!CG108="","",病床状況確認表!CG$15)</f>
        <v/>
      </c>
      <c r="CH94" s="99" t="str">
        <f>IF(病床状況確認表!CH108="","",病床状況確認表!CH$15)</f>
        <v/>
      </c>
      <c r="CI94" s="99" t="str">
        <f>IF(病床状況確認表!CI108="","",病床状況確認表!CI$15)</f>
        <v/>
      </c>
      <c r="CJ94" s="99" t="str">
        <f>IF(病床状況確認表!CJ108="","",病床状況確認表!CJ$15)</f>
        <v/>
      </c>
      <c r="CK94" s="99" t="str">
        <f>IF(病床状況確認表!CK108="","",病床状況確認表!CK$15)</f>
        <v/>
      </c>
      <c r="CL94" s="99" t="str">
        <f>IF(病床状況確認表!CL108="","",病床状況確認表!CL$15)</f>
        <v/>
      </c>
      <c r="CM94" s="99" t="str">
        <f>IF(病床状況確認表!CM108="","",病床状況確認表!CM$15)</f>
        <v/>
      </c>
      <c r="CN94" s="99" t="str">
        <f>IF(病床状況確認表!CN108="","",病床状況確認表!CN$15)</f>
        <v/>
      </c>
      <c r="CO94" s="99" t="str">
        <f>IF(病床状況確認表!CO108="","",病床状況確認表!CO$15)</f>
        <v/>
      </c>
      <c r="CP94" s="99" t="str">
        <f>IF(病床状況確認表!CP108="","",病床状況確認表!CP$15)</f>
        <v/>
      </c>
      <c r="CQ94" s="99" t="str">
        <f>IF(病床状況確認表!CQ108="","",病床状況確認表!CQ$15)</f>
        <v/>
      </c>
      <c r="CR94" s="99" t="str">
        <f>IF(病床状況確認表!CR108="","",病床状況確認表!CR$15)</f>
        <v/>
      </c>
      <c r="CS94" s="99" t="str">
        <f>IF(病床状況確認表!CS108="","",病床状況確認表!CS$15)</f>
        <v/>
      </c>
      <c r="CT94" s="99" t="str">
        <f>IF(病床状況確認表!CT108="","",病床状況確認表!CT$15)</f>
        <v/>
      </c>
      <c r="CU94" s="99" t="str">
        <f>IF(病床状況確認表!CU108="","",病床状況確認表!CU$15)</f>
        <v/>
      </c>
      <c r="CV94" s="99" t="str">
        <f>IF(病床状況確認表!CV108="","",病床状況確認表!CV$15)</f>
        <v/>
      </c>
      <c r="CW94" s="99" t="str">
        <f>IF(病床状況確認表!CW108="","",病床状況確認表!CW$15)</f>
        <v/>
      </c>
      <c r="CX94" s="99" t="str">
        <f>IF(病床状況確認表!CX108="","",病床状況確認表!CX$15)</f>
        <v/>
      </c>
      <c r="CY94" s="99" t="str">
        <f>IF(病床状況確認表!CY108="","",病床状況確認表!CY$15)</f>
        <v/>
      </c>
      <c r="CZ94" s="99" t="str">
        <f>IF(病床状況確認表!CZ108="","",病床状況確認表!CZ$15)</f>
        <v/>
      </c>
      <c r="DA94" s="99" t="str">
        <f>IF(病床状況確認表!DA108="","",病床状況確認表!DA$15)</f>
        <v/>
      </c>
      <c r="DB94" s="99" t="str">
        <f>IF(病床状況確認表!DB108="","",病床状況確認表!DB$15)</f>
        <v/>
      </c>
      <c r="DC94" s="99" t="str">
        <f>IF(病床状況確認表!DC108="","",病床状況確認表!DC$15)</f>
        <v/>
      </c>
      <c r="DD94" s="99" t="str">
        <f>IF(病床状況確認表!DD108="","",病床状況確認表!DD$15)</f>
        <v/>
      </c>
      <c r="DE94" s="99" t="str">
        <f>IF(病床状況確認表!DE108="","",病床状況確認表!DE$15)</f>
        <v/>
      </c>
      <c r="DF94" s="99" t="str">
        <f>IF(病床状況確認表!DF108="","",病床状況確認表!DF$15)</f>
        <v/>
      </c>
      <c r="DG94" s="99" t="str">
        <f>IF(病床状況確認表!DG108="","",病床状況確認表!DG$15)</f>
        <v/>
      </c>
      <c r="DH94" s="99" t="str">
        <f>IF(病床状況確認表!DH108="","",病床状況確認表!DH$15)</f>
        <v/>
      </c>
      <c r="DI94" s="99" t="str">
        <f>IF(病床状況確認表!DI108="","",病床状況確認表!DI$15)</f>
        <v/>
      </c>
      <c r="DJ94" s="99" t="str">
        <f>IF(病床状況確認表!DJ108="","",病床状況確認表!DJ$15)</f>
        <v/>
      </c>
      <c r="DK94" s="99" t="str">
        <f>IF(病床状況確認表!DK108="","",病床状況確認表!DK$15)</f>
        <v/>
      </c>
      <c r="DL94" s="99" t="str">
        <f>IF(病床状況確認表!DL108="","",病床状況確認表!DL$15)</f>
        <v/>
      </c>
      <c r="DM94" s="99" t="str">
        <f>IF(病床状況確認表!DM108="","",病床状況確認表!DM$15)</f>
        <v/>
      </c>
      <c r="DN94" s="99" t="str">
        <f>IF(病床状況確認表!DN108="","",病床状況確認表!DN$15)</f>
        <v/>
      </c>
      <c r="DO94" s="99" t="str">
        <f>IF(病床状況確認表!DO108="","",病床状況確認表!DO$15)</f>
        <v/>
      </c>
      <c r="DP94" s="99" t="str">
        <f>IF(病床状況確認表!DP108="","",病床状況確認表!DP$15)</f>
        <v/>
      </c>
      <c r="DQ94" s="99" t="str">
        <f>IF(病床状況確認表!DQ108="","",病床状況確認表!DQ$15)</f>
        <v/>
      </c>
      <c r="DR94" s="99" t="str">
        <f>IF(病床状況確認表!DR108="","",病床状況確認表!DR$15)</f>
        <v/>
      </c>
      <c r="DS94" s="99" t="str">
        <f>IF(病床状況確認表!DS108="","",病床状況確認表!DS$15)</f>
        <v/>
      </c>
      <c r="DT94" s="99" t="str">
        <f>IF(病床状況確認表!DT108="","",病床状況確認表!DT$15)</f>
        <v/>
      </c>
      <c r="DU94" s="99" t="str">
        <f>IF(病床状況確認表!DU108="","",病床状況確認表!DU$15)</f>
        <v/>
      </c>
      <c r="DV94" s="99" t="str">
        <f>IF(病床状況確認表!DV108="","",病床状況確認表!DV$15)</f>
        <v/>
      </c>
      <c r="DW94" s="99" t="str">
        <f>IF(病床状況確認表!DW108="","",病床状況確認表!DW$15)</f>
        <v/>
      </c>
      <c r="DX94" s="99" t="str">
        <f>IF(病床状況確認表!DX108="","",病床状況確認表!DX$15)</f>
        <v/>
      </c>
      <c r="DY94" s="99" t="str">
        <f>IF(病床状況確認表!DY108="","",病床状況確認表!DY$15)</f>
        <v/>
      </c>
      <c r="DZ94" s="99" t="str">
        <f>IF(病床状況確認表!DZ108="","",病床状況確認表!DZ$15)</f>
        <v/>
      </c>
      <c r="EA94" s="99" t="str">
        <f>IF(病床状況確認表!EA108="","",病床状況確認表!EA$15)</f>
        <v/>
      </c>
      <c r="EB94" s="99" t="str">
        <f>IF(病床状況確認表!EB108="","",病床状況確認表!EB$15)</f>
        <v/>
      </c>
      <c r="EC94" s="99" t="str">
        <f>IF(病床状況確認表!EC108="","",病床状況確認表!EC$15)</f>
        <v/>
      </c>
      <c r="ED94" s="99" t="str">
        <f>IF(病床状況確認表!ED108="","",病床状況確認表!ED$15)</f>
        <v/>
      </c>
      <c r="EE94" s="99" t="str">
        <f>IF(病床状況確認表!EE108="","",病床状況確認表!EE$15)</f>
        <v/>
      </c>
      <c r="EF94" s="99" t="str">
        <f>IF(病床状況確認表!EF108="","",病床状況確認表!EF$15)</f>
        <v/>
      </c>
      <c r="EG94" s="99" t="str">
        <f>IF(病床状況確認表!EG108="","",病床状況確認表!EG$15)</f>
        <v/>
      </c>
      <c r="EH94" s="99" t="str">
        <f>IF(病床状況確認表!EH108="","",病床状況確認表!EH$15)</f>
        <v/>
      </c>
      <c r="EI94" s="99" t="str">
        <f>IF(病床状況確認表!EI108="","",病床状況確認表!EI$15)</f>
        <v/>
      </c>
      <c r="EJ94" s="99" t="str">
        <f>IF(病床状況確認表!EJ108="","",病床状況確認表!EJ$15)</f>
        <v/>
      </c>
      <c r="EK94" s="99" t="str">
        <f>IF(病床状況確認表!EK108="","",病床状況確認表!EK$15)</f>
        <v/>
      </c>
      <c r="EL94" s="99" t="str">
        <f>IF(病床状況確認表!EL108="","",病床状況確認表!EL$15)</f>
        <v/>
      </c>
      <c r="EM94" s="99" t="str">
        <f>IF(病床状況確認表!EM108="","",病床状況確認表!EM$15)</f>
        <v/>
      </c>
      <c r="EN94" s="99" t="str">
        <f>IF(病床状況確認表!EN108="","",病床状況確認表!EN$15)</f>
        <v/>
      </c>
      <c r="EO94" s="99" t="str">
        <f>IF(病床状況確認表!EO108="","",病床状況確認表!EO$15)</f>
        <v/>
      </c>
      <c r="EP94" s="99" t="str">
        <f>IF(病床状況確認表!EP108="","",病床状況確認表!EP$15)</f>
        <v/>
      </c>
      <c r="EQ94" s="99" t="str">
        <f>IF(病床状況確認表!EQ108="","",病床状況確認表!EQ$15)</f>
        <v/>
      </c>
      <c r="ER94" s="99" t="str">
        <f>IF(病床状況確認表!ER108="","",病床状況確認表!ER$15)</f>
        <v/>
      </c>
      <c r="ES94" s="99" t="str">
        <f>IF(病床状況確認表!ES108="","",病床状況確認表!ES$15)</f>
        <v/>
      </c>
      <c r="ET94" s="99" t="str">
        <f>IF(病床状況確認表!ET108="","",病床状況確認表!ET$15)</f>
        <v/>
      </c>
      <c r="EU94" s="99" t="str">
        <f>IF(病床状況確認表!EU108="","",病床状況確認表!EU$15)</f>
        <v/>
      </c>
      <c r="EV94" s="99" t="str">
        <f>IF(病床状況確認表!EV108="","",病床状況確認表!EV$15)</f>
        <v/>
      </c>
      <c r="EW94" s="99" t="str">
        <f>IF(病床状況確認表!EW108="","",病床状況確認表!EW$15)</f>
        <v/>
      </c>
      <c r="EX94" s="99" t="str">
        <f>IF(病床状況確認表!EX108="","",病床状況確認表!EX$15)</f>
        <v/>
      </c>
      <c r="EY94" s="99" t="str">
        <f>IF(病床状況確認表!EY108="","",病床状況確認表!EY$15)</f>
        <v/>
      </c>
      <c r="EZ94" s="99" t="str">
        <f>IF(病床状況確認表!EZ108="","",病床状況確認表!EZ$15)</f>
        <v/>
      </c>
      <c r="FA94" s="99" t="str">
        <f>IF(病床状況確認表!FA108="","",病床状況確認表!FA$15)</f>
        <v/>
      </c>
      <c r="FB94" s="99" t="str">
        <f>IF(病床状況確認表!FB108="","",病床状況確認表!FB$15)</f>
        <v/>
      </c>
      <c r="FC94" s="99" t="str">
        <f>IF(病床状況確認表!FC108="","",病床状況確認表!FC$15)</f>
        <v/>
      </c>
      <c r="FD94" s="99" t="str">
        <f>IF(病床状況確認表!FD108="","",病床状況確認表!FD$15)</f>
        <v/>
      </c>
      <c r="FE94" s="99" t="str">
        <f>IF(病床状況確認表!FE108="","",病床状況確認表!FE$15)</f>
        <v/>
      </c>
      <c r="FF94" s="99" t="str">
        <f>IF(病床状況確認表!FF108="","",病床状況確認表!FF$15)</f>
        <v/>
      </c>
      <c r="FG94" s="99" t="str">
        <f>IF(病床状況確認表!FG108="","",病床状況確認表!FG$15)</f>
        <v/>
      </c>
      <c r="FH94" s="99" t="str">
        <f>IF(病床状況確認表!FH108="","",病床状況確認表!FH$15)</f>
        <v/>
      </c>
      <c r="FI94" s="99" t="str">
        <f>IF(病床状況確認表!FI108="","",病床状況確認表!FI$15)</f>
        <v/>
      </c>
      <c r="FJ94" s="99" t="str">
        <f>IF(病床状況確認表!FJ108="","",病床状況確認表!FJ$15)</f>
        <v/>
      </c>
      <c r="FK94" s="99" t="str">
        <f>IF(病床状況確認表!FK108="","",病床状況確認表!FK$15)</f>
        <v/>
      </c>
      <c r="FL94" s="99" t="str">
        <f>IF(病床状況確認表!FL108="","",病床状況確認表!FL$15)</f>
        <v/>
      </c>
      <c r="FM94" s="99" t="str">
        <f>IF(病床状況確認表!FM108="","",病床状況確認表!FM$15)</f>
        <v/>
      </c>
      <c r="FN94" s="99" t="str">
        <f>IF(病床状況確認表!FN108="","",病床状況確認表!FN$15)</f>
        <v/>
      </c>
      <c r="FO94" s="99" t="str">
        <f>IF(病床状況確認表!FO108="","",病床状況確認表!FO$15)</f>
        <v/>
      </c>
      <c r="FP94" s="99" t="str">
        <f>IF(病床状況確認表!FP108="","",病床状況確認表!FP$15)</f>
        <v/>
      </c>
      <c r="FQ94" s="99" t="str">
        <f>IF(病床状況確認表!FQ108="","",病床状況確認表!FQ$15)</f>
        <v/>
      </c>
      <c r="FR94" s="99" t="str">
        <f>IF(病床状況確認表!FR108="","",病床状況確認表!FR$15)</f>
        <v/>
      </c>
      <c r="FS94" s="99" t="str">
        <f>IF(病床状況確認表!FS108="","",病床状況確認表!FS$15)</f>
        <v/>
      </c>
      <c r="FT94" s="99" t="str">
        <f>IF(病床状況確認表!FT108="","",病床状況確認表!FT$15)</f>
        <v/>
      </c>
      <c r="FU94" s="99" t="str">
        <f>IF(病床状況確認表!FU108="","",病床状況確認表!FU$15)</f>
        <v/>
      </c>
      <c r="FV94" s="99" t="str">
        <f>IF(病床状況確認表!FV108="","",病床状況確認表!FV$15)</f>
        <v/>
      </c>
      <c r="FW94" s="99" t="str">
        <f>IF(病床状況確認表!FW108="","",病床状況確認表!FW$15)</f>
        <v/>
      </c>
      <c r="FX94" s="99" t="str">
        <f>IF(病床状況確認表!FX108="","",病床状況確認表!FX$15)</f>
        <v/>
      </c>
      <c r="FY94" s="99" t="str">
        <f>IF(病床状況確認表!FY108="","",病床状況確認表!FY$15)</f>
        <v/>
      </c>
      <c r="FZ94" s="99" t="str">
        <f>IF(病床状況確認表!FZ108="","",病床状況確認表!FZ$15)</f>
        <v/>
      </c>
      <c r="GA94" s="99" t="str">
        <f>IF(病床状況確認表!GA108="","",病床状況確認表!GA$15)</f>
        <v/>
      </c>
      <c r="GB94" s="99" t="str">
        <f>IF(病床状況確認表!GB108="","",病床状況確認表!GB$15)</f>
        <v/>
      </c>
      <c r="GC94" s="99" t="str">
        <f>IF(病床状況確認表!GC108="","",病床状況確認表!GC$15)</f>
        <v/>
      </c>
      <c r="GD94" s="99" t="str">
        <f>IF(病床状況確認表!GD108="","",病床状況確認表!GD$15)</f>
        <v/>
      </c>
      <c r="GE94" s="99" t="str">
        <f>IF(病床状況確認表!GE108="","",病床状況確認表!GE$15)</f>
        <v/>
      </c>
      <c r="GF94" s="27" t="str">
        <f t="shared" si="165"/>
        <v/>
      </c>
      <c r="GG94" s="12">
        <f t="shared" si="166"/>
        <v>0</v>
      </c>
      <c r="GH94" s="12">
        <f t="shared" si="167"/>
        <v>0</v>
      </c>
      <c r="GI94" s="45">
        <f>IFERROR(VLOOKUP(AT$3&amp;C94&amp;D94,データ!D:E,2,0),0)</f>
        <v>0</v>
      </c>
      <c r="GJ94" s="45">
        <f t="shared" si="163"/>
        <v>0</v>
      </c>
      <c r="GK94" s="1">
        <f t="shared" si="168"/>
        <v>0</v>
      </c>
      <c r="GL94" s="1" t="str">
        <f t="shared" si="164"/>
        <v/>
      </c>
    </row>
    <row r="95" spans="1:194">
      <c r="A95" s="1" t="str">
        <f>IF(GL95="","",MAX($A$6:A94)+1)</f>
        <v/>
      </c>
      <c r="B95" s="27"/>
      <c r="C95" s="6"/>
      <c r="D95" s="6"/>
      <c r="E95" s="97" t="str">
        <f>IF(病床状況確認表!E109="","",病床状況確認表!E$15)</f>
        <v/>
      </c>
      <c r="F95" s="98" t="str">
        <f>IF(病床状況確認表!F109="","",病床状況確認表!F$15)</f>
        <v/>
      </c>
      <c r="G95" s="98" t="str">
        <f>IF(病床状況確認表!G109="","",病床状況確認表!G$15)</f>
        <v/>
      </c>
      <c r="H95" s="98" t="str">
        <f>IF(病床状況確認表!H109="","",病床状況確認表!H$15)</f>
        <v/>
      </c>
      <c r="I95" s="98" t="str">
        <f>IF(病床状況確認表!I109="","",病床状況確認表!I$15)</f>
        <v/>
      </c>
      <c r="J95" s="98" t="str">
        <f>IF(病床状況確認表!J109="","",病床状況確認表!J$15)</f>
        <v/>
      </c>
      <c r="K95" s="98" t="str">
        <f>IF(病床状況確認表!K109="","",病床状況確認表!K$15)</f>
        <v/>
      </c>
      <c r="L95" s="98" t="str">
        <f>IF(病床状況確認表!L109="","",病床状況確認表!L$15)</f>
        <v/>
      </c>
      <c r="M95" s="98" t="str">
        <f>IF(病床状況確認表!M109="","",病床状況確認表!M$15)</f>
        <v/>
      </c>
      <c r="N95" s="98" t="str">
        <f>IF(病床状況確認表!N109="","",病床状況確認表!N$15)</f>
        <v/>
      </c>
      <c r="O95" s="98" t="str">
        <f>IF(病床状況確認表!O109="","",病床状況確認表!O$15)</f>
        <v/>
      </c>
      <c r="P95" s="98" t="str">
        <f>IF(病床状況確認表!P109="","",病床状況確認表!P$15)</f>
        <v/>
      </c>
      <c r="Q95" s="98" t="str">
        <f>IF(病床状況確認表!Q109="","",病床状況確認表!Q$15)</f>
        <v/>
      </c>
      <c r="R95" s="98" t="str">
        <f>IF(病床状況確認表!R109="","",病床状況確認表!R$15)</f>
        <v/>
      </c>
      <c r="S95" s="98" t="str">
        <f>IF(病床状況確認表!S109="","",病床状況確認表!S$15)</f>
        <v/>
      </c>
      <c r="T95" s="98" t="str">
        <f>IF(病床状況確認表!T109="","",病床状況確認表!T$15)</f>
        <v/>
      </c>
      <c r="U95" s="98" t="str">
        <f>IF(病床状況確認表!U109="","",病床状況確認表!U$15)</f>
        <v/>
      </c>
      <c r="V95" s="98" t="str">
        <f>IF(病床状況確認表!V109="","",病床状況確認表!V$15)</f>
        <v/>
      </c>
      <c r="W95" s="98" t="str">
        <f>IF(病床状況確認表!W109="","",病床状況確認表!W$15)</f>
        <v/>
      </c>
      <c r="X95" s="98" t="str">
        <f>IF(病床状況確認表!X109="","",病床状況確認表!X$15)</f>
        <v/>
      </c>
      <c r="Y95" s="98" t="str">
        <f>IF(病床状況確認表!Y109="","",病床状況確認表!Y$15)</f>
        <v/>
      </c>
      <c r="Z95" s="98" t="str">
        <f>IF(病床状況確認表!Z109="","",病床状況確認表!Z$15)</f>
        <v/>
      </c>
      <c r="AA95" s="98" t="str">
        <f>IF(病床状況確認表!AA109="","",病床状況確認表!AA$15)</f>
        <v/>
      </c>
      <c r="AB95" s="98" t="str">
        <f>IF(病床状況確認表!AB109="","",病床状況確認表!AB$15)</f>
        <v/>
      </c>
      <c r="AC95" s="98" t="str">
        <f>IF(病床状況確認表!AC109="","",病床状況確認表!AC$15)</f>
        <v/>
      </c>
      <c r="AD95" s="98" t="str">
        <f>IF(病床状況確認表!AD109="","",病床状況確認表!AD$15)</f>
        <v/>
      </c>
      <c r="AE95" s="98" t="str">
        <f>IF(病床状況確認表!AE109="","",病床状況確認表!AE$15)</f>
        <v/>
      </c>
      <c r="AF95" s="98" t="str">
        <f>IF(病床状況確認表!AF109="","",病床状況確認表!AF$15)</f>
        <v/>
      </c>
      <c r="AG95" s="98" t="str">
        <f>IF(病床状況確認表!AG109="","",病床状況確認表!AG$15)</f>
        <v/>
      </c>
      <c r="AH95" s="98" t="str">
        <f>IF(病床状況確認表!AH109="","",病床状況確認表!AH$15)</f>
        <v/>
      </c>
      <c r="AI95" s="98" t="str">
        <f>IF(病床状況確認表!AI109="","",病床状況確認表!AI$15)</f>
        <v/>
      </c>
      <c r="AJ95" s="99" t="str">
        <f>IF(病床状況確認表!AJ109="","",病床状況確認表!AJ$15)</f>
        <v/>
      </c>
      <c r="AK95" s="99" t="str">
        <f>IF(病床状況確認表!AK109="","",病床状況確認表!AK$15)</f>
        <v/>
      </c>
      <c r="AL95" s="99" t="str">
        <f>IF(病床状況確認表!AL109="","",病床状況確認表!AL$15)</f>
        <v/>
      </c>
      <c r="AM95" s="99" t="str">
        <f>IF(病床状況確認表!AM109="","",病床状況確認表!AM$15)</f>
        <v/>
      </c>
      <c r="AN95" s="99" t="str">
        <f>IF(病床状況確認表!AN109="","",病床状況確認表!AN$15)</f>
        <v/>
      </c>
      <c r="AO95" s="99" t="str">
        <f>IF(病床状況確認表!AO109="","",病床状況確認表!AO$15)</f>
        <v/>
      </c>
      <c r="AP95" s="99" t="str">
        <f>IF(病床状況確認表!AP109="","",病床状況確認表!AP$15)</f>
        <v/>
      </c>
      <c r="AQ95" s="99" t="str">
        <f>IF(病床状況確認表!AQ109="","",病床状況確認表!AQ$15)</f>
        <v/>
      </c>
      <c r="AR95" s="99" t="str">
        <f>IF(病床状況確認表!AR109="","",病床状況確認表!AR$15)</f>
        <v/>
      </c>
      <c r="AS95" s="99" t="str">
        <f>IF(病床状況確認表!AS109="","",病床状況確認表!AS$15)</f>
        <v/>
      </c>
      <c r="AT95" s="99" t="str">
        <f>IF(病床状況確認表!AT109="","",病床状況確認表!AT$15)</f>
        <v/>
      </c>
      <c r="AU95" s="99" t="str">
        <f>IF(病床状況確認表!AU109="","",病床状況確認表!AU$15)</f>
        <v/>
      </c>
      <c r="AV95" s="99" t="str">
        <f>IF(病床状況確認表!AV109="","",病床状況確認表!AV$15)</f>
        <v/>
      </c>
      <c r="AW95" s="99" t="str">
        <f>IF(病床状況確認表!AW109="","",病床状況確認表!AW$15)</f>
        <v/>
      </c>
      <c r="AX95" s="99" t="str">
        <f>IF(病床状況確認表!AX109="","",病床状況確認表!AX$15)</f>
        <v/>
      </c>
      <c r="AY95" s="99" t="str">
        <f>IF(病床状況確認表!AY109="","",病床状況確認表!AY$15)</f>
        <v/>
      </c>
      <c r="AZ95" s="99" t="str">
        <f>IF(病床状況確認表!AZ109="","",病床状況確認表!AZ$15)</f>
        <v/>
      </c>
      <c r="BA95" s="99" t="str">
        <f>IF(病床状況確認表!BA109="","",病床状況確認表!BA$15)</f>
        <v/>
      </c>
      <c r="BB95" s="99" t="str">
        <f>IF(病床状況確認表!BB109="","",病床状況確認表!BB$15)</f>
        <v/>
      </c>
      <c r="BC95" s="99" t="str">
        <f>IF(病床状況確認表!BC109="","",病床状況確認表!BC$15)</f>
        <v/>
      </c>
      <c r="BD95" s="99" t="str">
        <f>IF(病床状況確認表!BD109="","",病床状況確認表!BD$15)</f>
        <v/>
      </c>
      <c r="BE95" s="99" t="str">
        <f>IF(病床状況確認表!BE109="","",病床状況確認表!BE$15)</f>
        <v/>
      </c>
      <c r="BF95" s="99" t="str">
        <f>IF(病床状況確認表!BF109="","",病床状況確認表!BF$15)</f>
        <v/>
      </c>
      <c r="BG95" s="99" t="str">
        <f>IF(病床状況確認表!BG109="","",病床状況確認表!BG$15)</f>
        <v/>
      </c>
      <c r="BH95" s="99" t="str">
        <f>IF(病床状況確認表!BH109="","",病床状況確認表!BH$15)</f>
        <v/>
      </c>
      <c r="BI95" s="99" t="str">
        <f>IF(病床状況確認表!BI109="","",病床状況確認表!BI$15)</f>
        <v/>
      </c>
      <c r="BJ95" s="99" t="str">
        <f>IF(病床状況確認表!BJ109="","",病床状況確認表!BJ$15)</f>
        <v/>
      </c>
      <c r="BK95" s="99" t="str">
        <f>IF(病床状況確認表!BK109="","",病床状況確認表!BK$15)</f>
        <v/>
      </c>
      <c r="BL95" s="99" t="str">
        <f>IF(病床状況確認表!BL109="","",病床状況確認表!BL$15)</f>
        <v/>
      </c>
      <c r="BM95" s="99" t="str">
        <f>IF(病床状況確認表!BM109="","",病床状況確認表!BM$15)</f>
        <v/>
      </c>
      <c r="BN95" s="99" t="str">
        <f>IF(病床状況確認表!BN109="","",病床状況確認表!BN$15)</f>
        <v/>
      </c>
      <c r="BO95" s="99" t="str">
        <f>IF(病床状況確認表!BO109="","",病床状況確認表!BO$15)</f>
        <v/>
      </c>
      <c r="BP95" s="99" t="str">
        <f>IF(病床状況確認表!BP109="","",病床状況確認表!BP$15)</f>
        <v/>
      </c>
      <c r="BQ95" s="99" t="str">
        <f>IF(病床状況確認表!BQ109="","",病床状況確認表!BQ$15)</f>
        <v/>
      </c>
      <c r="BR95" s="99" t="str">
        <f>IF(病床状況確認表!BR109="","",病床状況確認表!BR$15)</f>
        <v/>
      </c>
      <c r="BS95" s="99" t="str">
        <f>IF(病床状況確認表!BS109="","",病床状況確認表!BS$15)</f>
        <v/>
      </c>
      <c r="BT95" s="99" t="str">
        <f>IF(病床状況確認表!BT109="","",病床状況確認表!BT$15)</f>
        <v/>
      </c>
      <c r="BU95" s="99" t="str">
        <f>IF(病床状況確認表!BU109="","",病床状況確認表!BU$15)</f>
        <v/>
      </c>
      <c r="BV95" s="99" t="str">
        <f>IF(病床状況確認表!BV109="","",病床状況確認表!BV$15)</f>
        <v/>
      </c>
      <c r="BW95" s="99" t="str">
        <f>IF(病床状況確認表!BW109="","",病床状況確認表!BW$15)</f>
        <v/>
      </c>
      <c r="BX95" s="99" t="str">
        <f>IF(病床状況確認表!BX109="","",病床状況確認表!BX$15)</f>
        <v/>
      </c>
      <c r="BY95" s="99" t="str">
        <f>IF(病床状況確認表!BY109="","",病床状況確認表!BY$15)</f>
        <v/>
      </c>
      <c r="BZ95" s="99" t="str">
        <f>IF(病床状況確認表!BZ109="","",病床状況確認表!BZ$15)</f>
        <v/>
      </c>
      <c r="CA95" s="99" t="str">
        <f>IF(病床状況確認表!CA109="","",病床状況確認表!CA$15)</f>
        <v/>
      </c>
      <c r="CB95" s="99" t="str">
        <f>IF(病床状況確認表!CB109="","",病床状況確認表!CB$15)</f>
        <v/>
      </c>
      <c r="CC95" s="99" t="str">
        <f>IF(病床状況確認表!CC109="","",病床状況確認表!CC$15)</f>
        <v/>
      </c>
      <c r="CD95" s="99" t="str">
        <f>IF(病床状況確認表!CD109="","",病床状況確認表!CD$15)</f>
        <v/>
      </c>
      <c r="CE95" s="99" t="str">
        <f>IF(病床状況確認表!CE109="","",病床状況確認表!CE$15)</f>
        <v/>
      </c>
      <c r="CF95" s="99" t="str">
        <f>IF(病床状況確認表!CF109="","",病床状況確認表!CF$15)</f>
        <v/>
      </c>
      <c r="CG95" s="99" t="str">
        <f>IF(病床状況確認表!CG109="","",病床状況確認表!CG$15)</f>
        <v/>
      </c>
      <c r="CH95" s="99" t="str">
        <f>IF(病床状況確認表!CH109="","",病床状況確認表!CH$15)</f>
        <v/>
      </c>
      <c r="CI95" s="99" t="str">
        <f>IF(病床状況確認表!CI109="","",病床状況確認表!CI$15)</f>
        <v/>
      </c>
      <c r="CJ95" s="99" t="str">
        <f>IF(病床状況確認表!CJ109="","",病床状況確認表!CJ$15)</f>
        <v/>
      </c>
      <c r="CK95" s="99" t="str">
        <f>IF(病床状況確認表!CK109="","",病床状況確認表!CK$15)</f>
        <v/>
      </c>
      <c r="CL95" s="99" t="str">
        <f>IF(病床状況確認表!CL109="","",病床状況確認表!CL$15)</f>
        <v/>
      </c>
      <c r="CM95" s="99" t="str">
        <f>IF(病床状況確認表!CM109="","",病床状況確認表!CM$15)</f>
        <v/>
      </c>
      <c r="CN95" s="99" t="str">
        <f>IF(病床状況確認表!CN109="","",病床状況確認表!CN$15)</f>
        <v/>
      </c>
      <c r="CO95" s="99" t="str">
        <f>IF(病床状況確認表!CO109="","",病床状況確認表!CO$15)</f>
        <v/>
      </c>
      <c r="CP95" s="99" t="str">
        <f>IF(病床状況確認表!CP109="","",病床状況確認表!CP$15)</f>
        <v/>
      </c>
      <c r="CQ95" s="99" t="str">
        <f>IF(病床状況確認表!CQ109="","",病床状況確認表!CQ$15)</f>
        <v/>
      </c>
      <c r="CR95" s="99" t="str">
        <f>IF(病床状況確認表!CR109="","",病床状況確認表!CR$15)</f>
        <v/>
      </c>
      <c r="CS95" s="99" t="str">
        <f>IF(病床状況確認表!CS109="","",病床状況確認表!CS$15)</f>
        <v/>
      </c>
      <c r="CT95" s="99" t="str">
        <f>IF(病床状況確認表!CT109="","",病床状況確認表!CT$15)</f>
        <v/>
      </c>
      <c r="CU95" s="99" t="str">
        <f>IF(病床状況確認表!CU109="","",病床状況確認表!CU$15)</f>
        <v/>
      </c>
      <c r="CV95" s="99" t="str">
        <f>IF(病床状況確認表!CV109="","",病床状況確認表!CV$15)</f>
        <v/>
      </c>
      <c r="CW95" s="99" t="str">
        <f>IF(病床状況確認表!CW109="","",病床状況確認表!CW$15)</f>
        <v/>
      </c>
      <c r="CX95" s="99" t="str">
        <f>IF(病床状況確認表!CX109="","",病床状況確認表!CX$15)</f>
        <v/>
      </c>
      <c r="CY95" s="99" t="str">
        <f>IF(病床状況確認表!CY109="","",病床状況確認表!CY$15)</f>
        <v/>
      </c>
      <c r="CZ95" s="99" t="str">
        <f>IF(病床状況確認表!CZ109="","",病床状況確認表!CZ$15)</f>
        <v/>
      </c>
      <c r="DA95" s="99" t="str">
        <f>IF(病床状況確認表!DA109="","",病床状況確認表!DA$15)</f>
        <v/>
      </c>
      <c r="DB95" s="99" t="str">
        <f>IF(病床状況確認表!DB109="","",病床状況確認表!DB$15)</f>
        <v/>
      </c>
      <c r="DC95" s="99" t="str">
        <f>IF(病床状況確認表!DC109="","",病床状況確認表!DC$15)</f>
        <v/>
      </c>
      <c r="DD95" s="99" t="str">
        <f>IF(病床状況確認表!DD109="","",病床状況確認表!DD$15)</f>
        <v/>
      </c>
      <c r="DE95" s="99" t="str">
        <f>IF(病床状況確認表!DE109="","",病床状況確認表!DE$15)</f>
        <v/>
      </c>
      <c r="DF95" s="99" t="str">
        <f>IF(病床状況確認表!DF109="","",病床状況確認表!DF$15)</f>
        <v/>
      </c>
      <c r="DG95" s="99" t="str">
        <f>IF(病床状況確認表!DG109="","",病床状況確認表!DG$15)</f>
        <v/>
      </c>
      <c r="DH95" s="99" t="str">
        <f>IF(病床状況確認表!DH109="","",病床状況確認表!DH$15)</f>
        <v/>
      </c>
      <c r="DI95" s="99" t="str">
        <f>IF(病床状況確認表!DI109="","",病床状況確認表!DI$15)</f>
        <v/>
      </c>
      <c r="DJ95" s="99" t="str">
        <f>IF(病床状況確認表!DJ109="","",病床状況確認表!DJ$15)</f>
        <v/>
      </c>
      <c r="DK95" s="99" t="str">
        <f>IF(病床状況確認表!DK109="","",病床状況確認表!DK$15)</f>
        <v/>
      </c>
      <c r="DL95" s="99" t="str">
        <f>IF(病床状況確認表!DL109="","",病床状況確認表!DL$15)</f>
        <v/>
      </c>
      <c r="DM95" s="99" t="str">
        <f>IF(病床状況確認表!DM109="","",病床状況確認表!DM$15)</f>
        <v/>
      </c>
      <c r="DN95" s="99" t="str">
        <f>IF(病床状況確認表!DN109="","",病床状況確認表!DN$15)</f>
        <v/>
      </c>
      <c r="DO95" s="99" t="str">
        <f>IF(病床状況確認表!DO109="","",病床状況確認表!DO$15)</f>
        <v/>
      </c>
      <c r="DP95" s="99" t="str">
        <f>IF(病床状況確認表!DP109="","",病床状況確認表!DP$15)</f>
        <v/>
      </c>
      <c r="DQ95" s="99" t="str">
        <f>IF(病床状況確認表!DQ109="","",病床状況確認表!DQ$15)</f>
        <v/>
      </c>
      <c r="DR95" s="99" t="str">
        <f>IF(病床状況確認表!DR109="","",病床状況確認表!DR$15)</f>
        <v/>
      </c>
      <c r="DS95" s="99" t="str">
        <f>IF(病床状況確認表!DS109="","",病床状況確認表!DS$15)</f>
        <v/>
      </c>
      <c r="DT95" s="99" t="str">
        <f>IF(病床状況確認表!DT109="","",病床状況確認表!DT$15)</f>
        <v/>
      </c>
      <c r="DU95" s="99" t="str">
        <f>IF(病床状況確認表!DU109="","",病床状況確認表!DU$15)</f>
        <v/>
      </c>
      <c r="DV95" s="99" t="str">
        <f>IF(病床状況確認表!DV109="","",病床状況確認表!DV$15)</f>
        <v/>
      </c>
      <c r="DW95" s="99" t="str">
        <f>IF(病床状況確認表!DW109="","",病床状況確認表!DW$15)</f>
        <v/>
      </c>
      <c r="DX95" s="99" t="str">
        <f>IF(病床状況確認表!DX109="","",病床状況確認表!DX$15)</f>
        <v/>
      </c>
      <c r="DY95" s="99" t="str">
        <f>IF(病床状況確認表!DY109="","",病床状況確認表!DY$15)</f>
        <v/>
      </c>
      <c r="DZ95" s="99" t="str">
        <f>IF(病床状況確認表!DZ109="","",病床状況確認表!DZ$15)</f>
        <v/>
      </c>
      <c r="EA95" s="99" t="str">
        <f>IF(病床状況確認表!EA109="","",病床状況確認表!EA$15)</f>
        <v/>
      </c>
      <c r="EB95" s="99" t="str">
        <f>IF(病床状況確認表!EB109="","",病床状況確認表!EB$15)</f>
        <v/>
      </c>
      <c r="EC95" s="99" t="str">
        <f>IF(病床状況確認表!EC109="","",病床状況確認表!EC$15)</f>
        <v/>
      </c>
      <c r="ED95" s="99" t="str">
        <f>IF(病床状況確認表!ED109="","",病床状況確認表!ED$15)</f>
        <v/>
      </c>
      <c r="EE95" s="99" t="str">
        <f>IF(病床状況確認表!EE109="","",病床状況確認表!EE$15)</f>
        <v/>
      </c>
      <c r="EF95" s="99" t="str">
        <f>IF(病床状況確認表!EF109="","",病床状況確認表!EF$15)</f>
        <v/>
      </c>
      <c r="EG95" s="99" t="str">
        <f>IF(病床状況確認表!EG109="","",病床状況確認表!EG$15)</f>
        <v/>
      </c>
      <c r="EH95" s="99" t="str">
        <f>IF(病床状況確認表!EH109="","",病床状況確認表!EH$15)</f>
        <v/>
      </c>
      <c r="EI95" s="99" t="str">
        <f>IF(病床状況確認表!EI109="","",病床状況確認表!EI$15)</f>
        <v/>
      </c>
      <c r="EJ95" s="99" t="str">
        <f>IF(病床状況確認表!EJ109="","",病床状況確認表!EJ$15)</f>
        <v/>
      </c>
      <c r="EK95" s="99" t="str">
        <f>IF(病床状況確認表!EK109="","",病床状況確認表!EK$15)</f>
        <v/>
      </c>
      <c r="EL95" s="99" t="str">
        <f>IF(病床状況確認表!EL109="","",病床状況確認表!EL$15)</f>
        <v/>
      </c>
      <c r="EM95" s="99" t="str">
        <f>IF(病床状況確認表!EM109="","",病床状況確認表!EM$15)</f>
        <v/>
      </c>
      <c r="EN95" s="99" t="str">
        <f>IF(病床状況確認表!EN109="","",病床状況確認表!EN$15)</f>
        <v/>
      </c>
      <c r="EO95" s="99" t="str">
        <f>IF(病床状況確認表!EO109="","",病床状況確認表!EO$15)</f>
        <v/>
      </c>
      <c r="EP95" s="99" t="str">
        <f>IF(病床状況確認表!EP109="","",病床状況確認表!EP$15)</f>
        <v/>
      </c>
      <c r="EQ95" s="99" t="str">
        <f>IF(病床状況確認表!EQ109="","",病床状況確認表!EQ$15)</f>
        <v/>
      </c>
      <c r="ER95" s="99" t="str">
        <f>IF(病床状況確認表!ER109="","",病床状況確認表!ER$15)</f>
        <v/>
      </c>
      <c r="ES95" s="99" t="str">
        <f>IF(病床状況確認表!ES109="","",病床状況確認表!ES$15)</f>
        <v/>
      </c>
      <c r="ET95" s="99" t="str">
        <f>IF(病床状況確認表!ET109="","",病床状況確認表!ET$15)</f>
        <v/>
      </c>
      <c r="EU95" s="99" t="str">
        <f>IF(病床状況確認表!EU109="","",病床状況確認表!EU$15)</f>
        <v/>
      </c>
      <c r="EV95" s="99" t="str">
        <f>IF(病床状況確認表!EV109="","",病床状況確認表!EV$15)</f>
        <v/>
      </c>
      <c r="EW95" s="99" t="str">
        <f>IF(病床状況確認表!EW109="","",病床状況確認表!EW$15)</f>
        <v/>
      </c>
      <c r="EX95" s="99" t="str">
        <f>IF(病床状況確認表!EX109="","",病床状況確認表!EX$15)</f>
        <v/>
      </c>
      <c r="EY95" s="99" t="str">
        <f>IF(病床状況確認表!EY109="","",病床状況確認表!EY$15)</f>
        <v/>
      </c>
      <c r="EZ95" s="99" t="str">
        <f>IF(病床状況確認表!EZ109="","",病床状況確認表!EZ$15)</f>
        <v/>
      </c>
      <c r="FA95" s="99" t="str">
        <f>IF(病床状況確認表!FA109="","",病床状況確認表!FA$15)</f>
        <v/>
      </c>
      <c r="FB95" s="99" t="str">
        <f>IF(病床状況確認表!FB109="","",病床状況確認表!FB$15)</f>
        <v/>
      </c>
      <c r="FC95" s="99" t="str">
        <f>IF(病床状況確認表!FC109="","",病床状況確認表!FC$15)</f>
        <v/>
      </c>
      <c r="FD95" s="99" t="str">
        <f>IF(病床状況確認表!FD109="","",病床状況確認表!FD$15)</f>
        <v/>
      </c>
      <c r="FE95" s="99" t="str">
        <f>IF(病床状況確認表!FE109="","",病床状況確認表!FE$15)</f>
        <v/>
      </c>
      <c r="FF95" s="99" t="str">
        <f>IF(病床状況確認表!FF109="","",病床状況確認表!FF$15)</f>
        <v/>
      </c>
      <c r="FG95" s="99" t="str">
        <f>IF(病床状況確認表!FG109="","",病床状況確認表!FG$15)</f>
        <v/>
      </c>
      <c r="FH95" s="99" t="str">
        <f>IF(病床状況確認表!FH109="","",病床状況確認表!FH$15)</f>
        <v/>
      </c>
      <c r="FI95" s="99" t="str">
        <f>IF(病床状況確認表!FI109="","",病床状況確認表!FI$15)</f>
        <v/>
      </c>
      <c r="FJ95" s="99" t="str">
        <f>IF(病床状況確認表!FJ109="","",病床状況確認表!FJ$15)</f>
        <v/>
      </c>
      <c r="FK95" s="99" t="str">
        <f>IF(病床状況確認表!FK109="","",病床状況確認表!FK$15)</f>
        <v/>
      </c>
      <c r="FL95" s="99" t="str">
        <f>IF(病床状況確認表!FL109="","",病床状況確認表!FL$15)</f>
        <v/>
      </c>
      <c r="FM95" s="99" t="str">
        <f>IF(病床状況確認表!FM109="","",病床状況確認表!FM$15)</f>
        <v/>
      </c>
      <c r="FN95" s="99" t="str">
        <f>IF(病床状況確認表!FN109="","",病床状況確認表!FN$15)</f>
        <v/>
      </c>
      <c r="FO95" s="99" t="str">
        <f>IF(病床状況確認表!FO109="","",病床状況確認表!FO$15)</f>
        <v/>
      </c>
      <c r="FP95" s="99" t="str">
        <f>IF(病床状況確認表!FP109="","",病床状況確認表!FP$15)</f>
        <v/>
      </c>
      <c r="FQ95" s="99" t="str">
        <f>IF(病床状況確認表!FQ109="","",病床状況確認表!FQ$15)</f>
        <v/>
      </c>
      <c r="FR95" s="99" t="str">
        <f>IF(病床状況確認表!FR109="","",病床状況確認表!FR$15)</f>
        <v/>
      </c>
      <c r="FS95" s="99" t="str">
        <f>IF(病床状況確認表!FS109="","",病床状況確認表!FS$15)</f>
        <v/>
      </c>
      <c r="FT95" s="99" t="str">
        <f>IF(病床状況確認表!FT109="","",病床状況確認表!FT$15)</f>
        <v/>
      </c>
      <c r="FU95" s="99" t="str">
        <f>IF(病床状況確認表!FU109="","",病床状況確認表!FU$15)</f>
        <v/>
      </c>
      <c r="FV95" s="99" t="str">
        <f>IF(病床状況確認表!FV109="","",病床状況確認表!FV$15)</f>
        <v/>
      </c>
      <c r="FW95" s="99" t="str">
        <f>IF(病床状況確認表!FW109="","",病床状況確認表!FW$15)</f>
        <v/>
      </c>
      <c r="FX95" s="99" t="str">
        <f>IF(病床状況確認表!FX109="","",病床状況確認表!FX$15)</f>
        <v/>
      </c>
      <c r="FY95" s="99" t="str">
        <f>IF(病床状況確認表!FY109="","",病床状況確認表!FY$15)</f>
        <v/>
      </c>
      <c r="FZ95" s="99" t="str">
        <f>IF(病床状況確認表!FZ109="","",病床状況確認表!FZ$15)</f>
        <v/>
      </c>
      <c r="GA95" s="99" t="str">
        <f>IF(病床状況確認表!GA109="","",病床状況確認表!GA$15)</f>
        <v/>
      </c>
      <c r="GB95" s="99" t="str">
        <f>IF(病床状況確認表!GB109="","",病床状況確認表!GB$15)</f>
        <v/>
      </c>
      <c r="GC95" s="99" t="str">
        <f>IF(病床状況確認表!GC109="","",病床状況確認表!GC$15)</f>
        <v/>
      </c>
      <c r="GD95" s="99" t="str">
        <f>IF(病床状況確認表!GD109="","",病床状況確認表!GD$15)</f>
        <v/>
      </c>
      <c r="GE95" s="99" t="str">
        <f>IF(病床状況確認表!GE109="","",病床状況確認表!GE$15)</f>
        <v/>
      </c>
      <c r="GF95" s="27" t="str">
        <f t="shared" si="165"/>
        <v/>
      </c>
      <c r="GG95" s="12">
        <f t="shared" si="166"/>
        <v>0</v>
      </c>
      <c r="GH95" s="12">
        <f t="shared" si="167"/>
        <v>0</v>
      </c>
      <c r="GI95" s="45">
        <f>IFERROR(VLOOKUP(AT$3&amp;C95&amp;D95,データ!D:E,2,0),0)</f>
        <v>0</v>
      </c>
      <c r="GJ95" s="45">
        <f t="shared" si="163"/>
        <v>0</v>
      </c>
      <c r="GK95" s="1">
        <f t="shared" si="168"/>
        <v>0</v>
      </c>
      <c r="GL95" s="1" t="str">
        <f t="shared" si="164"/>
        <v/>
      </c>
    </row>
    <row r="96" spans="1:194">
      <c r="A96" s="1" t="str">
        <f>IF(GL96="","",MAX($A$6:A95)+1)</f>
        <v/>
      </c>
      <c r="B96" s="27"/>
      <c r="C96" s="6"/>
      <c r="D96" s="6"/>
      <c r="E96" s="97" t="str">
        <f>IF(病床状況確認表!E110="","",病床状況確認表!E$15)</f>
        <v/>
      </c>
      <c r="F96" s="98" t="str">
        <f>IF(病床状況確認表!F110="","",病床状況確認表!F$15)</f>
        <v/>
      </c>
      <c r="G96" s="98" t="str">
        <f>IF(病床状況確認表!G110="","",病床状況確認表!G$15)</f>
        <v/>
      </c>
      <c r="H96" s="98" t="str">
        <f>IF(病床状況確認表!H110="","",病床状況確認表!H$15)</f>
        <v/>
      </c>
      <c r="I96" s="98" t="str">
        <f>IF(病床状況確認表!I110="","",病床状況確認表!I$15)</f>
        <v/>
      </c>
      <c r="J96" s="98" t="str">
        <f>IF(病床状況確認表!J110="","",病床状況確認表!J$15)</f>
        <v/>
      </c>
      <c r="K96" s="98" t="str">
        <f>IF(病床状況確認表!K110="","",病床状況確認表!K$15)</f>
        <v/>
      </c>
      <c r="L96" s="98" t="str">
        <f>IF(病床状況確認表!L110="","",病床状況確認表!L$15)</f>
        <v/>
      </c>
      <c r="M96" s="98" t="str">
        <f>IF(病床状況確認表!M110="","",病床状況確認表!M$15)</f>
        <v/>
      </c>
      <c r="N96" s="98" t="str">
        <f>IF(病床状況確認表!N110="","",病床状況確認表!N$15)</f>
        <v/>
      </c>
      <c r="O96" s="98" t="str">
        <f>IF(病床状況確認表!O110="","",病床状況確認表!O$15)</f>
        <v/>
      </c>
      <c r="P96" s="98" t="str">
        <f>IF(病床状況確認表!P110="","",病床状況確認表!P$15)</f>
        <v/>
      </c>
      <c r="Q96" s="98" t="str">
        <f>IF(病床状況確認表!Q110="","",病床状況確認表!Q$15)</f>
        <v/>
      </c>
      <c r="R96" s="98" t="str">
        <f>IF(病床状況確認表!R110="","",病床状況確認表!R$15)</f>
        <v/>
      </c>
      <c r="S96" s="98" t="str">
        <f>IF(病床状況確認表!S110="","",病床状況確認表!S$15)</f>
        <v/>
      </c>
      <c r="T96" s="98" t="str">
        <f>IF(病床状況確認表!T110="","",病床状況確認表!T$15)</f>
        <v/>
      </c>
      <c r="U96" s="98" t="str">
        <f>IF(病床状況確認表!U110="","",病床状況確認表!U$15)</f>
        <v/>
      </c>
      <c r="V96" s="98" t="str">
        <f>IF(病床状況確認表!V110="","",病床状況確認表!V$15)</f>
        <v/>
      </c>
      <c r="W96" s="98" t="str">
        <f>IF(病床状況確認表!W110="","",病床状況確認表!W$15)</f>
        <v/>
      </c>
      <c r="X96" s="98" t="str">
        <f>IF(病床状況確認表!X110="","",病床状況確認表!X$15)</f>
        <v/>
      </c>
      <c r="Y96" s="98" t="str">
        <f>IF(病床状況確認表!Y110="","",病床状況確認表!Y$15)</f>
        <v/>
      </c>
      <c r="Z96" s="98" t="str">
        <f>IF(病床状況確認表!Z110="","",病床状況確認表!Z$15)</f>
        <v/>
      </c>
      <c r="AA96" s="98" t="str">
        <f>IF(病床状況確認表!AA110="","",病床状況確認表!AA$15)</f>
        <v/>
      </c>
      <c r="AB96" s="98" t="str">
        <f>IF(病床状況確認表!AB110="","",病床状況確認表!AB$15)</f>
        <v/>
      </c>
      <c r="AC96" s="98" t="str">
        <f>IF(病床状況確認表!AC110="","",病床状況確認表!AC$15)</f>
        <v/>
      </c>
      <c r="AD96" s="98" t="str">
        <f>IF(病床状況確認表!AD110="","",病床状況確認表!AD$15)</f>
        <v/>
      </c>
      <c r="AE96" s="98" t="str">
        <f>IF(病床状況確認表!AE110="","",病床状況確認表!AE$15)</f>
        <v/>
      </c>
      <c r="AF96" s="98" t="str">
        <f>IF(病床状況確認表!AF110="","",病床状況確認表!AF$15)</f>
        <v/>
      </c>
      <c r="AG96" s="98" t="str">
        <f>IF(病床状況確認表!AG110="","",病床状況確認表!AG$15)</f>
        <v/>
      </c>
      <c r="AH96" s="98" t="str">
        <f>IF(病床状況確認表!AH110="","",病床状況確認表!AH$15)</f>
        <v/>
      </c>
      <c r="AI96" s="98" t="str">
        <f>IF(病床状況確認表!AI110="","",病床状況確認表!AI$15)</f>
        <v/>
      </c>
      <c r="AJ96" s="99" t="str">
        <f>IF(病床状況確認表!AJ110="","",病床状況確認表!AJ$15)</f>
        <v/>
      </c>
      <c r="AK96" s="99" t="str">
        <f>IF(病床状況確認表!AK110="","",病床状況確認表!AK$15)</f>
        <v/>
      </c>
      <c r="AL96" s="99" t="str">
        <f>IF(病床状況確認表!AL110="","",病床状況確認表!AL$15)</f>
        <v/>
      </c>
      <c r="AM96" s="99" t="str">
        <f>IF(病床状況確認表!AM110="","",病床状況確認表!AM$15)</f>
        <v/>
      </c>
      <c r="AN96" s="99" t="str">
        <f>IF(病床状況確認表!AN110="","",病床状況確認表!AN$15)</f>
        <v/>
      </c>
      <c r="AO96" s="99" t="str">
        <f>IF(病床状況確認表!AO110="","",病床状況確認表!AO$15)</f>
        <v/>
      </c>
      <c r="AP96" s="99" t="str">
        <f>IF(病床状況確認表!AP110="","",病床状況確認表!AP$15)</f>
        <v/>
      </c>
      <c r="AQ96" s="99" t="str">
        <f>IF(病床状況確認表!AQ110="","",病床状況確認表!AQ$15)</f>
        <v/>
      </c>
      <c r="AR96" s="99" t="str">
        <f>IF(病床状況確認表!AR110="","",病床状況確認表!AR$15)</f>
        <v/>
      </c>
      <c r="AS96" s="99" t="str">
        <f>IF(病床状況確認表!AS110="","",病床状況確認表!AS$15)</f>
        <v/>
      </c>
      <c r="AT96" s="99" t="str">
        <f>IF(病床状況確認表!AT110="","",病床状況確認表!AT$15)</f>
        <v/>
      </c>
      <c r="AU96" s="99" t="str">
        <f>IF(病床状況確認表!AU110="","",病床状況確認表!AU$15)</f>
        <v/>
      </c>
      <c r="AV96" s="99" t="str">
        <f>IF(病床状況確認表!AV110="","",病床状況確認表!AV$15)</f>
        <v/>
      </c>
      <c r="AW96" s="99" t="str">
        <f>IF(病床状況確認表!AW110="","",病床状況確認表!AW$15)</f>
        <v/>
      </c>
      <c r="AX96" s="99" t="str">
        <f>IF(病床状況確認表!AX110="","",病床状況確認表!AX$15)</f>
        <v/>
      </c>
      <c r="AY96" s="99" t="str">
        <f>IF(病床状況確認表!AY110="","",病床状況確認表!AY$15)</f>
        <v/>
      </c>
      <c r="AZ96" s="99" t="str">
        <f>IF(病床状況確認表!AZ110="","",病床状況確認表!AZ$15)</f>
        <v/>
      </c>
      <c r="BA96" s="99" t="str">
        <f>IF(病床状況確認表!BA110="","",病床状況確認表!BA$15)</f>
        <v/>
      </c>
      <c r="BB96" s="99" t="str">
        <f>IF(病床状況確認表!BB110="","",病床状況確認表!BB$15)</f>
        <v/>
      </c>
      <c r="BC96" s="99" t="str">
        <f>IF(病床状況確認表!BC110="","",病床状況確認表!BC$15)</f>
        <v/>
      </c>
      <c r="BD96" s="99" t="str">
        <f>IF(病床状況確認表!BD110="","",病床状況確認表!BD$15)</f>
        <v/>
      </c>
      <c r="BE96" s="99" t="str">
        <f>IF(病床状況確認表!BE110="","",病床状況確認表!BE$15)</f>
        <v/>
      </c>
      <c r="BF96" s="99" t="str">
        <f>IF(病床状況確認表!BF110="","",病床状況確認表!BF$15)</f>
        <v/>
      </c>
      <c r="BG96" s="99" t="str">
        <f>IF(病床状況確認表!BG110="","",病床状況確認表!BG$15)</f>
        <v/>
      </c>
      <c r="BH96" s="99" t="str">
        <f>IF(病床状況確認表!BH110="","",病床状況確認表!BH$15)</f>
        <v/>
      </c>
      <c r="BI96" s="99" t="str">
        <f>IF(病床状況確認表!BI110="","",病床状況確認表!BI$15)</f>
        <v/>
      </c>
      <c r="BJ96" s="99" t="str">
        <f>IF(病床状況確認表!BJ110="","",病床状況確認表!BJ$15)</f>
        <v/>
      </c>
      <c r="BK96" s="99" t="str">
        <f>IF(病床状況確認表!BK110="","",病床状況確認表!BK$15)</f>
        <v/>
      </c>
      <c r="BL96" s="99" t="str">
        <f>IF(病床状況確認表!BL110="","",病床状況確認表!BL$15)</f>
        <v/>
      </c>
      <c r="BM96" s="99" t="str">
        <f>IF(病床状況確認表!BM110="","",病床状況確認表!BM$15)</f>
        <v/>
      </c>
      <c r="BN96" s="99" t="str">
        <f>IF(病床状況確認表!BN110="","",病床状況確認表!BN$15)</f>
        <v/>
      </c>
      <c r="BO96" s="99" t="str">
        <f>IF(病床状況確認表!BO110="","",病床状況確認表!BO$15)</f>
        <v/>
      </c>
      <c r="BP96" s="99" t="str">
        <f>IF(病床状況確認表!BP110="","",病床状況確認表!BP$15)</f>
        <v/>
      </c>
      <c r="BQ96" s="99" t="str">
        <f>IF(病床状況確認表!BQ110="","",病床状況確認表!BQ$15)</f>
        <v/>
      </c>
      <c r="BR96" s="99" t="str">
        <f>IF(病床状況確認表!BR110="","",病床状況確認表!BR$15)</f>
        <v/>
      </c>
      <c r="BS96" s="99" t="str">
        <f>IF(病床状況確認表!BS110="","",病床状況確認表!BS$15)</f>
        <v/>
      </c>
      <c r="BT96" s="99" t="str">
        <f>IF(病床状況確認表!BT110="","",病床状況確認表!BT$15)</f>
        <v/>
      </c>
      <c r="BU96" s="99" t="str">
        <f>IF(病床状況確認表!BU110="","",病床状況確認表!BU$15)</f>
        <v/>
      </c>
      <c r="BV96" s="99" t="str">
        <f>IF(病床状況確認表!BV110="","",病床状況確認表!BV$15)</f>
        <v/>
      </c>
      <c r="BW96" s="99" t="str">
        <f>IF(病床状況確認表!BW110="","",病床状況確認表!BW$15)</f>
        <v/>
      </c>
      <c r="BX96" s="99" t="str">
        <f>IF(病床状況確認表!BX110="","",病床状況確認表!BX$15)</f>
        <v/>
      </c>
      <c r="BY96" s="99" t="str">
        <f>IF(病床状況確認表!BY110="","",病床状況確認表!BY$15)</f>
        <v/>
      </c>
      <c r="BZ96" s="99" t="str">
        <f>IF(病床状況確認表!BZ110="","",病床状況確認表!BZ$15)</f>
        <v/>
      </c>
      <c r="CA96" s="99" t="str">
        <f>IF(病床状況確認表!CA110="","",病床状況確認表!CA$15)</f>
        <v/>
      </c>
      <c r="CB96" s="99" t="str">
        <f>IF(病床状況確認表!CB110="","",病床状況確認表!CB$15)</f>
        <v/>
      </c>
      <c r="CC96" s="99" t="str">
        <f>IF(病床状況確認表!CC110="","",病床状況確認表!CC$15)</f>
        <v/>
      </c>
      <c r="CD96" s="99" t="str">
        <f>IF(病床状況確認表!CD110="","",病床状況確認表!CD$15)</f>
        <v/>
      </c>
      <c r="CE96" s="99" t="str">
        <f>IF(病床状況確認表!CE110="","",病床状況確認表!CE$15)</f>
        <v/>
      </c>
      <c r="CF96" s="99" t="str">
        <f>IF(病床状況確認表!CF110="","",病床状況確認表!CF$15)</f>
        <v/>
      </c>
      <c r="CG96" s="99" t="str">
        <f>IF(病床状況確認表!CG110="","",病床状況確認表!CG$15)</f>
        <v/>
      </c>
      <c r="CH96" s="99" t="str">
        <f>IF(病床状況確認表!CH110="","",病床状況確認表!CH$15)</f>
        <v/>
      </c>
      <c r="CI96" s="99" t="str">
        <f>IF(病床状況確認表!CI110="","",病床状況確認表!CI$15)</f>
        <v/>
      </c>
      <c r="CJ96" s="99" t="str">
        <f>IF(病床状況確認表!CJ110="","",病床状況確認表!CJ$15)</f>
        <v/>
      </c>
      <c r="CK96" s="99" t="str">
        <f>IF(病床状況確認表!CK110="","",病床状況確認表!CK$15)</f>
        <v/>
      </c>
      <c r="CL96" s="99" t="str">
        <f>IF(病床状況確認表!CL110="","",病床状況確認表!CL$15)</f>
        <v/>
      </c>
      <c r="CM96" s="99" t="str">
        <f>IF(病床状況確認表!CM110="","",病床状況確認表!CM$15)</f>
        <v/>
      </c>
      <c r="CN96" s="99" t="str">
        <f>IF(病床状況確認表!CN110="","",病床状況確認表!CN$15)</f>
        <v/>
      </c>
      <c r="CO96" s="99" t="str">
        <f>IF(病床状況確認表!CO110="","",病床状況確認表!CO$15)</f>
        <v/>
      </c>
      <c r="CP96" s="99" t="str">
        <f>IF(病床状況確認表!CP110="","",病床状況確認表!CP$15)</f>
        <v/>
      </c>
      <c r="CQ96" s="99" t="str">
        <f>IF(病床状況確認表!CQ110="","",病床状況確認表!CQ$15)</f>
        <v/>
      </c>
      <c r="CR96" s="99" t="str">
        <f>IF(病床状況確認表!CR110="","",病床状況確認表!CR$15)</f>
        <v/>
      </c>
      <c r="CS96" s="99" t="str">
        <f>IF(病床状況確認表!CS110="","",病床状況確認表!CS$15)</f>
        <v/>
      </c>
      <c r="CT96" s="99" t="str">
        <f>IF(病床状況確認表!CT110="","",病床状況確認表!CT$15)</f>
        <v/>
      </c>
      <c r="CU96" s="99" t="str">
        <f>IF(病床状況確認表!CU110="","",病床状況確認表!CU$15)</f>
        <v/>
      </c>
      <c r="CV96" s="99" t="str">
        <f>IF(病床状況確認表!CV110="","",病床状況確認表!CV$15)</f>
        <v/>
      </c>
      <c r="CW96" s="99" t="str">
        <f>IF(病床状況確認表!CW110="","",病床状況確認表!CW$15)</f>
        <v/>
      </c>
      <c r="CX96" s="99" t="str">
        <f>IF(病床状況確認表!CX110="","",病床状況確認表!CX$15)</f>
        <v/>
      </c>
      <c r="CY96" s="99" t="str">
        <f>IF(病床状況確認表!CY110="","",病床状況確認表!CY$15)</f>
        <v/>
      </c>
      <c r="CZ96" s="99" t="str">
        <f>IF(病床状況確認表!CZ110="","",病床状況確認表!CZ$15)</f>
        <v/>
      </c>
      <c r="DA96" s="99" t="str">
        <f>IF(病床状況確認表!DA110="","",病床状況確認表!DA$15)</f>
        <v/>
      </c>
      <c r="DB96" s="99" t="str">
        <f>IF(病床状況確認表!DB110="","",病床状況確認表!DB$15)</f>
        <v/>
      </c>
      <c r="DC96" s="99" t="str">
        <f>IF(病床状況確認表!DC110="","",病床状況確認表!DC$15)</f>
        <v/>
      </c>
      <c r="DD96" s="99" t="str">
        <f>IF(病床状況確認表!DD110="","",病床状況確認表!DD$15)</f>
        <v/>
      </c>
      <c r="DE96" s="99" t="str">
        <f>IF(病床状況確認表!DE110="","",病床状況確認表!DE$15)</f>
        <v/>
      </c>
      <c r="DF96" s="99" t="str">
        <f>IF(病床状況確認表!DF110="","",病床状況確認表!DF$15)</f>
        <v/>
      </c>
      <c r="DG96" s="99" t="str">
        <f>IF(病床状況確認表!DG110="","",病床状況確認表!DG$15)</f>
        <v/>
      </c>
      <c r="DH96" s="99" t="str">
        <f>IF(病床状況確認表!DH110="","",病床状況確認表!DH$15)</f>
        <v/>
      </c>
      <c r="DI96" s="99" t="str">
        <f>IF(病床状況確認表!DI110="","",病床状況確認表!DI$15)</f>
        <v/>
      </c>
      <c r="DJ96" s="99" t="str">
        <f>IF(病床状況確認表!DJ110="","",病床状況確認表!DJ$15)</f>
        <v/>
      </c>
      <c r="DK96" s="99" t="str">
        <f>IF(病床状況確認表!DK110="","",病床状況確認表!DK$15)</f>
        <v/>
      </c>
      <c r="DL96" s="99" t="str">
        <f>IF(病床状況確認表!DL110="","",病床状況確認表!DL$15)</f>
        <v/>
      </c>
      <c r="DM96" s="99" t="str">
        <f>IF(病床状況確認表!DM110="","",病床状況確認表!DM$15)</f>
        <v/>
      </c>
      <c r="DN96" s="99" t="str">
        <f>IF(病床状況確認表!DN110="","",病床状況確認表!DN$15)</f>
        <v/>
      </c>
      <c r="DO96" s="99" t="str">
        <f>IF(病床状況確認表!DO110="","",病床状況確認表!DO$15)</f>
        <v/>
      </c>
      <c r="DP96" s="99" t="str">
        <f>IF(病床状況確認表!DP110="","",病床状況確認表!DP$15)</f>
        <v/>
      </c>
      <c r="DQ96" s="99" t="str">
        <f>IF(病床状況確認表!DQ110="","",病床状況確認表!DQ$15)</f>
        <v/>
      </c>
      <c r="DR96" s="99" t="str">
        <f>IF(病床状況確認表!DR110="","",病床状況確認表!DR$15)</f>
        <v/>
      </c>
      <c r="DS96" s="99" t="str">
        <f>IF(病床状況確認表!DS110="","",病床状況確認表!DS$15)</f>
        <v/>
      </c>
      <c r="DT96" s="99" t="str">
        <f>IF(病床状況確認表!DT110="","",病床状況確認表!DT$15)</f>
        <v/>
      </c>
      <c r="DU96" s="99" t="str">
        <f>IF(病床状況確認表!DU110="","",病床状況確認表!DU$15)</f>
        <v/>
      </c>
      <c r="DV96" s="99" t="str">
        <f>IF(病床状況確認表!DV110="","",病床状況確認表!DV$15)</f>
        <v/>
      </c>
      <c r="DW96" s="99" t="str">
        <f>IF(病床状況確認表!DW110="","",病床状況確認表!DW$15)</f>
        <v/>
      </c>
      <c r="DX96" s="99" t="str">
        <f>IF(病床状況確認表!DX110="","",病床状況確認表!DX$15)</f>
        <v/>
      </c>
      <c r="DY96" s="99" t="str">
        <f>IF(病床状況確認表!DY110="","",病床状況確認表!DY$15)</f>
        <v/>
      </c>
      <c r="DZ96" s="99" t="str">
        <f>IF(病床状況確認表!DZ110="","",病床状況確認表!DZ$15)</f>
        <v/>
      </c>
      <c r="EA96" s="99" t="str">
        <f>IF(病床状況確認表!EA110="","",病床状況確認表!EA$15)</f>
        <v/>
      </c>
      <c r="EB96" s="99" t="str">
        <f>IF(病床状況確認表!EB110="","",病床状況確認表!EB$15)</f>
        <v/>
      </c>
      <c r="EC96" s="99" t="str">
        <f>IF(病床状況確認表!EC110="","",病床状況確認表!EC$15)</f>
        <v/>
      </c>
      <c r="ED96" s="99" t="str">
        <f>IF(病床状況確認表!ED110="","",病床状況確認表!ED$15)</f>
        <v/>
      </c>
      <c r="EE96" s="99" t="str">
        <f>IF(病床状況確認表!EE110="","",病床状況確認表!EE$15)</f>
        <v/>
      </c>
      <c r="EF96" s="99" t="str">
        <f>IF(病床状況確認表!EF110="","",病床状況確認表!EF$15)</f>
        <v/>
      </c>
      <c r="EG96" s="99" t="str">
        <f>IF(病床状況確認表!EG110="","",病床状況確認表!EG$15)</f>
        <v/>
      </c>
      <c r="EH96" s="99" t="str">
        <f>IF(病床状況確認表!EH110="","",病床状況確認表!EH$15)</f>
        <v/>
      </c>
      <c r="EI96" s="99" t="str">
        <f>IF(病床状況確認表!EI110="","",病床状況確認表!EI$15)</f>
        <v/>
      </c>
      <c r="EJ96" s="99" t="str">
        <f>IF(病床状況確認表!EJ110="","",病床状況確認表!EJ$15)</f>
        <v/>
      </c>
      <c r="EK96" s="99" t="str">
        <f>IF(病床状況確認表!EK110="","",病床状況確認表!EK$15)</f>
        <v/>
      </c>
      <c r="EL96" s="99" t="str">
        <f>IF(病床状況確認表!EL110="","",病床状況確認表!EL$15)</f>
        <v/>
      </c>
      <c r="EM96" s="99" t="str">
        <f>IF(病床状況確認表!EM110="","",病床状況確認表!EM$15)</f>
        <v/>
      </c>
      <c r="EN96" s="99" t="str">
        <f>IF(病床状況確認表!EN110="","",病床状況確認表!EN$15)</f>
        <v/>
      </c>
      <c r="EO96" s="99" t="str">
        <f>IF(病床状況確認表!EO110="","",病床状況確認表!EO$15)</f>
        <v/>
      </c>
      <c r="EP96" s="99" t="str">
        <f>IF(病床状況確認表!EP110="","",病床状況確認表!EP$15)</f>
        <v/>
      </c>
      <c r="EQ96" s="99" t="str">
        <f>IF(病床状況確認表!EQ110="","",病床状況確認表!EQ$15)</f>
        <v/>
      </c>
      <c r="ER96" s="99" t="str">
        <f>IF(病床状況確認表!ER110="","",病床状況確認表!ER$15)</f>
        <v/>
      </c>
      <c r="ES96" s="99" t="str">
        <f>IF(病床状況確認表!ES110="","",病床状況確認表!ES$15)</f>
        <v/>
      </c>
      <c r="ET96" s="99" t="str">
        <f>IF(病床状況確認表!ET110="","",病床状況確認表!ET$15)</f>
        <v/>
      </c>
      <c r="EU96" s="99" t="str">
        <f>IF(病床状況確認表!EU110="","",病床状況確認表!EU$15)</f>
        <v/>
      </c>
      <c r="EV96" s="99" t="str">
        <f>IF(病床状況確認表!EV110="","",病床状況確認表!EV$15)</f>
        <v/>
      </c>
      <c r="EW96" s="99" t="str">
        <f>IF(病床状況確認表!EW110="","",病床状況確認表!EW$15)</f>
        <v/>
      </c>
      <c r="EX96" s="99" t="str">
        <f>IF(病床状況確認表!EX110="","",病床状況確認表!EX$15)</f>
        <v/>
      </c>
      <c r="EY96" s="99" t="str">
        <f>IF(病床状況確認表!EY110="","",病床状況確認表!EY$15)</f>
        <v/>
      </c>
      <c r="EZ96" s="99" t="str">
        <f>IF(病床状況確認表!EZ110="","",病床状況確認表!EZ$15)</f>
        <v/>
      </c>
      <c r="FA96" s="99" t="str">
        <f>IF(病床状況確認表!FA110="","",病床状況確認表!FA$15)</f>
        <v/>
      </c>
      <c r="FB96" s="99" t="str">
        <f>IF(病床状況確認表!FB110="","",病床状況確認表!FB$15)</f>
        <v/>
      </c>
      <c r="FC96" s="99" t="str">
        <f>IF(病床状況確認表!FC110="","",病床状況確認表!FC$15)</f>
        <v/>
      </c>
      <c r="FD96" s="99" t="str">
        <f>IF(病床状況確認表!FD110="","",病床状況確認表!FD$15)</f>
        <v/>
      </c>
      <c r="FE96" s="99" t="str">
        <f>IF(病床状況確認表!FE110="","",病床状況確認表!FE$15)</f>
        <v/>
      </c>
      <c r="FF96" s="99" t="str">
        <f>IF(病床状況確認表!FF110="","",病床状況確認表!FF$15)</f>
        <v/>
      </c>
      <c r="FG96" s="99" t="str">
        <f>IF(病床状況確認表!FG110="","",病床状況確認表!FG$15)</f>
        <v/>
      </c>
      <c r="FH96" s="99" t="str">
        <f>IF(病床状況確認表!FH110="","",病床状況確認表!FH$15)</f>
        <v/>
      </c>
      <c r="FI96" s="99" t="str">
        <f>IF(病床状況確認表!FI110="","",病床状況確認表!FI$15)</f>
        <v/>
      </c>
      <c r="FJ96" s="99" t="str">
        <f>IF(病床状況確認表!FJ110="","",病床状況確認表!FJ$15)</f>
        <v/>
      </c>
      <c r="FK96" s="99" t="str">
        <f>IF(病床状況確認表!FK110="","",病床状況確認表!FK$15)</f>
        <v/>
      </c>
      <c r="FL96" s="99" t="str">
        <f>IF(病床状況確認表!FL110="","",病床状況確認表!FL$15)</f>
        <v/>
      </c>
      <c r="FM96" s="99" t="str">
        <f>IF(病床状況確認表!FM110="","",病床状況確認表!FM$15)</f>
        <v/>
      </c>
      <c r="FN96" s="99" t="str">
        <f>IF(病床状況確認表!FN110="","",病床状況確認表!FN$15)</f>
        <v/>
      </c>
      <c r="FO96" s="99" t="str">
        <f>IF(病床状況確認表!FO110="","",病床状況確認表!FO$15)</f>
        <v/>
      </c>
      <c r="FP96" s="99" t="str">
        <f>IF(病床状況確認表!FP110="","",病床状況確認表!FP$15)</f>
        <v/>
      </c>
      <c r="FQ96" s="99" t="str">
        <f>IF(病床状況確認表!FQ110="","",病床状況確認表!FQ$15)</f>
        <v/>
      </c>
      <c r="FR96" s="99" t="str">
        <f>IF(病床状況確認表!FR110="","",病床状況確認表!FR$15)</f>
        <v/>
      </c>
      <c r="FS96" s="99" t="str">
        <f>IF(病床状況確認表!FS110="","",病床状況確認表!FS$15)</f>
        <v/>
      </c>
      <c r="FT96" s="99" t="str">
        <f>IF(病床状況確認表!FT110="","",病床状況確認表!FT$15)</f>
        <v/>
      </c>
      <c r="FU96" s="99" t="str">
        <f>IF(病床状況確認表!FU110="","",病床状況確認表!FU$15)</f>
        <v/>
      </c>
      <c r="FV96" s="99" t="str">
        <f>IF(病床状況確認表!FV110="","",病床状況確認表!FV$15)</f>
        <v/>
      </c>
      <c r="FW96" s="99" t="str">
        <f>IF(病床状況確認表!FW110="","",病床状況確認表!FW$15)</f>
        <v/>
      </c>
      <c r="FX96" s="99" t="str">
        <f>IF(病床状況確認表!FX110="","",病床状況確認表!FX$15)</f>
        <v/>
      </c>
      <c r="FY96" s="99" t="str">
        <f>IF(病床状況確認表!FY110="","",病床状況確認表!FY$15)</f>
        <v/>
      </c>
      <c r="FZ96" s="99" t="str">
        <f>IF(病床状況確認表!FZ110="","",病床状況確認表!FZ$15)</f>
        <v/>
      </c>
      <c r="GA96" s="99" t="str">
        <f>IF(病床状況確認表!GA110="","",病床状況確認表!GA$15)</f>
        <v/>
      </c>
      <c r="GB96" s="99" t="str">
        <f>IF(病床状況確認表!GB110="","",病床状況確認表!GB$15)</f>
        <v/>
      </c>
      <c r="GC96" s="99" t="str">
        <f>IF(病床状況確認表!GC110="","",病床状況確認表!GC$15)</f>
        <v/>
      </c>
      <c r="GD96" s="99" t="str">
        <f>IF(病床状況確認表!GD110="","",病床状況確認表!GD$15)</f>
        <v/>
      </c>
      <c r="GE96" s="99" t="str">
        <f>IF(病床状況確認表!GE110="","",病床状況確認表!GE$15)</f>
        <v/>
      </c>
      <c r="GF96" s="27" t="str">
        <f t="shared" si="165"/>
        <v/>
      </c>
      <c r="GG96" s="12">
        <f t="shared" si="166"/>
        <v>0</v>
      </c>
      <c r="GH96" s="12">
        <f t="shared" si="167"/>
        <v>0</v>
      </c>
      <c r="GI96" s="45">
        <f>IFERROR(VLOOKUP(AT$3&amp;C96&amp;D96,データ!D:E,2,0),0)</f>
        <v>0</v>
      </c>
      <c r="GJ96" s="45">
        <f t="shared" si="163"/>
        <v>0</v>
      </c>
      <c r="GK96" s="1">
        <f t="shared" si="168"/>
        <v>0</v>
      </c>
      <c r="GL96" s="1" t="str">
        <f t="shared" si="164"/>
        <v/>
      </c>
    </row>
    <row r="97" spans="1:194">
      <c r="A97" s="1" t="str">
        <f>IF(GL97="","",MAX($A$6:A96)+1)</f>
        <v/>
      </c>
      <c r="B97" s="27"/>
      <c r="C97" s="6"/>
      <c r="D97" s="6"/>
      <c r="E97" s="97" t="str">
        <f>IF(病床状況確認表!E111="","",病床状況確認表!E$15)</f>
        <v/>
      </c>
      <c r="F97" s="98" t="str">
        <f>IF(病床状況確認表!F111="","",病床状況確認表!F$15)</f>
        <v/>
      </c>
      <c r="G97" s="98" t="str">
        <f>IF(病床状況確認表!G111="","",病床状況確認表!G$15)</f>
        <v/>
      </c>
      <c r="H97" s="98" t="str">
        <f>IF(病床状況確認表!H111="","",病床状況確認表!H$15)</f>
        <v/>
      </c>
      <c r="I97" s="98" t="str">
        <f>IF(病床状況確認表!I111="","",病床状況確認表!I$15)</f>
        <v/>
      </c>
      <c r="J97" s="98" t="str">
        <f>IF(病床状況確認表!J111="","",病床状況確認表!J$15)</f>
        <v/>
      </c>
      <c r="K97" s="98" t="str">
        <f>IF(病床状況確認表!K111="","",病床状況確認表!K$15)</f>
        <v/>
      </c>
      <c r="L97" s="98" t="str">
        <f>IF(病床状況確認表!L111="","",病床状況確認表!L$15)</f>
        <v/>
      </c>
      <c r="M97" s="98" t="str">
        <f>IF(病床状況確認表!M111="","",病床状況確認表!M$15)</f>
        <v/>
      </c>
      <c r="N97" s="98" t="str">
        <f>IF(病床状況確認表!N111="","",病床状況確認表!N$15)</f>
        <v/>
      </c>
      <c r="O97" s="98" t="str">
        <f>IF(病床状況確認表!O111="","",病床状況確認表!O$15)</f>
        <v/>
      </c>
      <c r="P97" s="98" t="str">
        <f>IF(病床状況確認表!P111="","",病床状況確認表!P$15)</f>
        <v/>
      </c>
      <c r="Q97" s="98" t="str">
        <f>IF(病床状況確認表!Q111="","",病床状況確認表!Q$15)</f>
        <v/>
      </c>
      <c r="R97" s="98" t="str">
        <f>IF(病床状況確認表!R111="","",病床状況確認表!R$15)</f>
        <v/>
      </c>
      <c r="S97" s="98" t="str">
        <f>IF(病床状況確認表!S111="","",病床状況確認表!S$15)</f>
        <v/>
      </c>
      <c r="T97" s="98" t="str">
        <f>IF(病床状況確認表!T111="","",病床状況確認表!T$15)</f>
        <v/>
      </c>
      <c r="U97" s="98" t="str">
        <f>IF(病床状況確認表!U111="","",病床状況確認表!U$15)</f>
        <v/>
      </c>
      <c r="V97" s="98" t="str">
        <f>IF(病床状況確認表!V111="","",病床状況確認表!V$15)</f>
        <v/>
      </c>
      <c r="W97" s="98" t="str">
        <f>IF(病床状況確認表!W111="","",病床状況確認表!W$15)</f>
        <v/>
      </c>
      <c r="X97" s="98" t="str">
        <f>IF(病床状況確認表!X111="","",病床状況確認表!X$15)</f>
        <v/>
      </c>
      <c r="Y97" s="98" t="str">
        <f>IF(病床状況確認表!Y111="","",病床状況確認表!Y$15)</f>
        <v/>
      </c>
      <c r="Z97" s="98" t="str">
        <f>IF(病床状況確認表!Z111="","",病床状況確認表!Z$15)</f>
        <v/>
      </c>
      <c r="AA97" s="98" t="str">
        <f>IF(病床状況確認表!AA111="","",病床状況確認表!AA$15)</f>
        <v/>
      </c>
      <c r="AB97" s="98" t="str">
        <f>IF(病床状況確認表!AB111="","",病床状況確認表!AB$15)</f>
        <v/>
      </c>
      <c r="AC97" s="98" t="str">
        <f>IF(病床状況確認表!AC111="","",病床状況確認表!AC$15)</f>
        <v/>
      </c>
      <c r="AD97" s="98" t="str">
        <f>IF(病床状況確認表!AD111="","",病床状況確認表!AD$15)</f>
        <v/>
      </c>
      <c r="AE97" s="98" t="str">
        <f>IF(病床状況確認表!AE111="","",病床状況確認表!AE$15)</f>
        <v/>
      </c>
      <c r="AF97" s="98" t="str">
        <f>IF(病床状況確認表!AF111="","",病床状況確認表!AF$15)</f>
        <v/>
      </c>
      <c r="AG97" s="98" t="str">
        <f>IF(病床状況確認表!AG111="","",病床状況確認表!AG$15)</f>
        <v/>
      </c>
      <c r="AH97" s="98" t="str">
        <f>IF(病床状況確認表!AH111="","",病床状況確認表!AH$15)</f>
        <v/>
      </c>
      <c r="AI97" s="98" t="str">
        <f>IF(病床状況確認表!AI111="","",病床状況確認表!AI$15)</f>
        <v/>
      </c>
      <c r="AJ97" s="99" t="str">
        <f>IF(病床状況確認表!AJ111="","",病床状況確認表!AJ$15)</f>
        <v/>
      </c>
      <c r="AK97" s="99" t="str">
        <f>IF(病床状況確認表!AK111="","",病床状況確認表!AK$15)</f>
        <v/>
      </c>
      <c r="AL97" s="99" t="str">
        <f>IF(病床状況確認表!AL111="","",病床状況確認表!AL$15)</f>
        <v/>
      </c>
      <c r="AM97" s="99" t="str">
        <f>IF(病床状況確認表!AM111="","",病床状況確認表!AM$15)</f>
        <v/>
      </c>
      <c r="AN97" s="99" t="str">
        <f>IF(病床状況確認表!AN111="","",病床状況確認表!AN$15)</f>
        <v/>
      </c>
      <c r="AO97" s="99" t="str">
        <f>IF(病床状況確認表!AO111="","",病床状況確認表!AO$15)</f>
        <v/>
      </c>
      <c r="AP97" s="99" t="str">
        <f>IF(病床状況確認表!AP111="","",病床状況確認表!AP$15)</f>
        <v/>
      </c>
      <c r="AQ97" s="99" t="str">
        <f>IF(病床状況確認表!AQ111="","",病床状況確認表!AQ$15)</f>
        <v/>
      </c>
      <c r="AR97" s="99" t="str">
        <f>IF(病床状況確認表!AR111="","",病床状況確認表!AR$15)</f>
        <v/>
      </c>
      <c r="AS97" s="99" t="str">
        <f>IF(病床状況確認表!AS111="","",病床状況確認表!AS$15)</f>
        <v/>
      </c>
      <c r="AT97" s="99" t="str">
        <f>IF(病床状況確認表!AT111="","",病床状況確認表!AT$15)</f>
        <v/>
      </c>
      <c r="AU97" s="99" t="str">
        <f>IF(病床状況確認表!AU111="","",病床状況確認表!AU$15)</f>
        <v/>
      </c>
      <c r="AV97" s="99" t="str">
        <f>IF(病床状況確認表!AV111="","",病床状況確認表!AV$15)</f>
        <v/>
      </c>
      <c r="AW97" s="99" t="str">
        <f>IF(病床状況確認表!AW111="","",病床状況確認表!AW$15)</f>
        <v/>
      </c>
      <c r="AX97" s="99" t="str">
        <f>IF(病床状況確認表!AX111="","",病床状況確認表!AX$15)</f>
        <v/>
      </c>
      <c r="AY97" s="99" t="str">
        <f>IF(病床状況確認表!AY111="","",病床状況確認表!AY$15)</f>
        <v/>
      </c>
      <c r="AZ97" s="99" t="str">
        <f>IF(病床状況確認表!AZ111="","",病床状況確認表!AZ$15)</f>
        <v/>
      </c>
      <c r="BA97" s="99" t="str">
        <f>IF(病床状況確認表!BA111="","",病床状況確認表!BA$15)</f>
        <v/>
      </c>
      <c r="BB97" s="99" t="str">
        <f>IF(病床状況確認表!BB111="","",病床状況確認表!BB$15)</f>
        <v/>
      </c>
      <c r="BC97" s="99" t="str">
        <f>IF(病床状況確認表!BC111="","",病床状況確認表!BC$15)</f>
        <v/>
      </c>
      <c r="BD97" s="99" t="str">
        <f>IF(病床状況確認表!BD111="","",病床状況確認表!BD$15)</f>
        <v/>
      </c>
      <c r="BE97" s="99" t="str">
        <f>IF(病床状況確認表!BE111="","",病床状況確認表!BE$15)</f>
        <v/>
      </c>
      <c r="BF97" s="99" t="str">
        <f>IF(病床状況確認表!BF111="","",病床状況確認表!BF$15)</f>
        <v/>
      </c>
      <c r="BG97" s="99" t="str">
        <f>IF(病床状況確認表!BG111="","",病床状況確認表!BG$15)</f>
        <v/>
      </c>
      <c r="BH97" s="99" t="str">
        <f>IF(病床状況確認表!BH111="","",病床状況確認表!BH$15)</f>
        <v/>
      </c>
      <c r="BI97" s="99" t="str">
        <f>IF(病床状況確認表!BI111="","",病床状況確認表!BI$15)</f>
        <v/>
      </c>
      <c r="BJ97" s="99" t="str">
        <f>IF(病床状況確認表!BJ111="","",病床状況確認表!BJ$15)</f>
        <v/>
      </c>
      <c r="BK97" s="99" t="str">
        <f>IF(病床状況確認表!BK111="","",病床状況確認表!BK$15)</f>
        <v/>
      </c>
      <c r="BL97" s="99" t="str">
        <f>IF(病床状況確認表!BL111="","",病床状況確認表!BL$15)</f>
        <v/>
      </c>
      <c r="BM97" s="99" t="str">
        <f>IF(病床状況確認表!BM111="","",病床状況確認表!BM$15)</f>
        <v/>
      </c>
      <c r="BN97" s="99" t="str">
        <f>IF(病床状況確認表!BN111="","",病床状況確認表!BN$15)</f>
        <v/>
      </c>
      <c r="BO97" s="99" t="str">
        <f>IF(病床状況確認表!BO111="","",病床状況確認表!BO$15)</f>
        <v/>
      </c>
      <c r="BP97" s="99" t="str">
        <f>IF(病床状況確認表!BP111="","",病床状況確認表!BP$15)</f>
        <v/>
      </c>
      <c r="BQ97" s="99" t="str">
        <f>IF(病床状況確認表!BQ111="","",病床状況確認表!BQ$15)</f>
        <v/>
      </c>
      <c r="BR97" s="99" t="str">
        <f>IF(病床状況確認表!BR111="","",病床状況確認表!BR$15)</f>
        <v/>
      </c>
      <c r="BS97" s="99" t="str">
        <f>IF(病床状況確認表!BS111="","",病床状況確認表!BS$15)</f>
        <v/>
      </c>
      <c r="BT97" s="99" t="str">
        <f>IF(病床状況確認表!BT111="","",病床状況確認表!BT$15)</f>
        <v/>
      </c>
      <c r="BU97" s="99" t="str">
        <f>IF(病床状況確認表!BU111="","",病床状況確認表!BU$15)</f>
        <v/>
      </c>
      <c r="BV97" s="99" t="str">
        <f>IF(病床状況確認表!BV111="","",病床状況確認表!BV$15)</f>
        <v/>
      </c>
      <c r="BW97" s="99" t="str">
        <f>IF(病床状況確認表!BW111="","",病床状況確認表!BW$15)</f>
        <v/>
      </c>
      <c r="BX97" s="99" t="str">
        <f>IF(病床状況確認表!BX111="","",病床状況確認表!BX$15)</f>
        <v/>
      </c>
      <c r="BY97" s="99" t="str">
        <f>IF(病床状況確認表!BY111="","",病床状況確認表!BY$15)</f>
        <v/>
      </c>
      <c r="BZ97" s="99" t="str">
        <f>IF(病床状況確認表!BZ111="","",病床状況確認表!BZ$15)</f>
        <v/>
      </c>
      <c r="CA97" s="99" t="str">
        <f>IF(病床状況確認表!CA111="","",病床状況確認表!CA$15)</f>
        <v/>
      </c>
      <c r="CB97" s="99" t="str">
        <f>IF(病床状況確認表!CB111="","",病床状況確認表!CB$15)</f>
        <v/>
      </c>
      <c r="CC97" s="99" t="str">
        <f>IF(病床状況確認表!CC111="","",病床状況確認表!CC$15)</f>
        <v/>
      </c>
      <c r="CD97" s="99" t="str">
        <f>IF(病床状況確認表!CD111="","",病床状況確認表!CD$15)</f>
        <v/>
      </c>
      <c r="CE97" s="99" t="str">
        <f>IF(病床状況確認表!CE111="","",病床状況確認表!CE$15)</f>
        <v/>
      </c>
      <c r="CF97" s="99" t="str">
        <f>IF(病床状況確認表!CF111="","",病床状況確認表!CF$15)</f>
        <v/>
      </c>
      <c r="CG97" s="99" t="str">
        <f>IF(病床状況確認表!CG111="","",病床状況確認表!CG$15)</f>
        <v/>
      </c>
      <c r="CH97" s="99" t="str">
        <f>IF(病床状況確認表!CH111="","",病床状況確認表!CH$15)</f>
        <v/>
      </c>
      <c r="CI97" s="99" t="str">
        <f>IF(病床状況確認表!CI111="","",病床状況確認表!CI$15)</f>
        <v/>
      </c>
      <c r="CJ97" s="99" t="str">
        <f>IF(病床状況確認表!CJ111="","",病床状況確認表!CJ$15)</f>
        <v/>
      </c>
      <c r="CK97" s="99" t="str">
        <f>IF(病床状況確認表!CK111="","",病床状況確認表!CK$15)</f>
        <v/>
      </c>
      <c r="CL97" s="99" t="str">
        <f>IF(病床状況確認表!CL111="","",病床状況確認表!CL$15)</f>
        <v/>
      </c>
      <c r="CM97" s="99" t="str">
        <f>IF(病床状況確認表!CM111="","",病床状況確認表!CM$15)</f>
        <v/>
      </c>
      <c r="CN97" s="99" t="str">
        <f>IF(病床状況確認表!CN111="","",病床状況確認表!CN$15)</f>
        <v/>
      </c>
      <c r="CO97" s="99" t="str">
        <f>IF(病床状況確認表!CO111="","",病床状況確認表!CO$15)</f>
        <v/>
      </c>
      <c r="CP97" s="99" t="str">
        <f>IF(病床状況確認表!CP111="","",病床状況確認表!CP$15)</f>
        <v/>
      </c>
      <c r="CQ97" s="99" t="str">
        <f>IF(病床状況確認表!CQ111="","",病床状況確認表!CQ$15)</f>
        <v/>
      </c>
      <c r="CR97" s="99" t="str">
        <f>IF(病床状況確認表!CR111="","",病床状況確認表!CR$15)</f>
        <v/>
      </c>
      <c r="CS97" s="99" t="str">
        <f>IF(病床状況確認表!CS111="","",病床状況確認表!CS$15)</f>
        <v/>
      </c>
      <c r="CT97" s="99" t="str">
        <f>IF(病床状況確認表!CT111="","",病床状況確認表!CT$15)</f>
        <v/>
      </c>
      <c r="CU97" s="99" t="str">
        <f>IF(病床状況確認表!CU111="","",病床状況確認表!CU$15)</f>
        <v/>
      </c>
      <c r="CV97" s="99" t="str">
        <f>IF(病床状況確認表!CV111="","",病床状況確認表!CV$15)</f>
        <v/>
      </c>
      <c r="CW97" s="99" t="str">
        <f>IF(病床状況確認表!CW111="","",病床状況確認表!CW$15)</f>
        <v/>
      </c>
      <c r="CX97" s="99" t="str">
        <f>IF(病床状況確認表!CX111="","",病床状況確認表!CX$15)</f>
        <v/>
      </c>
      <c r="CY97" s="99" t="str">
        <f>IF(病床状況確認表!CY111="","",病床状況確認表!CY$15)</f>
        <v/>
      </c>
      <c r="CZ97" s="99" t="str">
        <f>IF(病床状況確認表!CZ111="","",病床状況確認表!CZ$15)</f>
        <v/>
      </c>
      <c r="DA97" s="99" t="str">
        <f>IF(病床状況確認表!DA111="","",病床状況確認表!DA$15)</f>
        <v/>
      </c>
      <c r="DB97" s="99" t="str">
        <f>IF(病床状況確認表!DB111="","",病床状況確認表!DB$15)</f>
        <v/>
      </c>
      <c r="DC97" s="99" t="str">
        <f>IF(病床状況確認表!DC111="","",病床状況確認表!DC$15)</f>
        <v/>
      </c>
      <c r="DD97" s="99" t="str">
        <f>IF(病床状況確認表!DD111="","",病床状況確認表!DD$15)</f>
        <v/>
      </c>
      <c r="DE97" s="99" t="str">
        <f>IF(病床状況確認表!DE111="","",病床状況確認表!DE$15)</f>
        <v/>
      </c>
      <c r="DF97" s="99" t="str">
        <f>IF(病床状況確認表!DF111="","",病床状況確認表!DF$15)</f>
        <v/>
      </c>
      <c r="DG97" s="99" t="str">
        <f>IF(病床状況確認表!DG111="","",病床状況確認表!DG$15)</f>
        <v/>
      </c>
      <c r="DH97" s="99" t="str">
        <f>IF(病床状況確認表!DH111="","",病床状況確認表!DH$15)</f>
        <v/>
      </c>
      <c r="DI97" s="99" t="str">
        <f>IF(病床状況確認表!DI111="","",病床状況確認表!DI$15)</f>
        <v/>
      </c>
      <c r="DJ97" s="99" t="str">
        <f>IF(病床状況確認表!DJ111="","",病床状況確認表!DJ$15)</f>
        <v/>
      </c>
      <c r="DK97" s="99" t="str">
        <f>IF(病床状況確認表!DK111="","",病床状況確認表!DK$15)</f>
        <v/>
      </c>
      <c r="DL97" s="99" t="str">
        <f>IF(病床状況確認表!DL111="","",病床状況確認表!DL$15)</f>
        <v/>
      </c>
      <c r="DM97" s="99" t="str">
        <f>IF(病床状況確認表!DM111="","",病床状況確認表!DM$15)</f>
        <v/>
      </c>
      <c r="DN97" s="99" t="str">
        <f>IF(病床状況確認表!DN111="","",病床状況確認表!DN$15)</f>
        <v/>
      </c>
      <c r="DO97" s="99" t="str">
        <f>IF(病床状況確認表!DO111="","",病床状況確認表!DO$15)</f>
        <v/>
      </c>
      <c r="DP97" s="99" t="str">
        <f>IF(病床状況確認表!DP111="","",病床状況確認表!DP$15)</f>
        <v/>
      </c>
      <c r="DQ97" s="99" t="str">
        <f>IF(病床状況確認表!DQ111="","",病床状況確認表!DQ$15)</f>
        <v/>
      </c>
      <c r="DR97" s="99" t="str">
        <f>IF(病床状況確認表!DR111="","",病床状況確認表!DR$15)</f>
        <v/>
      </c>
      <c r="DS97" s="99" t="str">
        <f>IF(病床状況確認表!DS111="","",病床状況確認表!DS$15)</f>
        <v/>
      </c>
      <c r="DT97" s="99" t="str">
        <f>IF(病床状況確認表!DT111="","",病床状況確認表!DT$15)</f>
        <v/>
      </c>
      <c r="DU97" s="99" t="str">
        <f>IF(病床状況確認表!DU111="","",病床状況確認表!DU$15)</f>
        <v/>
      </c>
      <c r="DV97" s="99" t="str">
        <f>IF(病床状況確認表!DV111="","",病床状況確認表!DV$15)</f>
        <v/>
      </c>
      <c r="DW97" s="99" t="str">
        <f>IF(病床状況確認表!DW111="","",病床状況確認表!DW$15)</f>
        <v/>
      </c>
      <c r="DX97" s="99" t="str">
        <f>IF(病床状況確認表!DX111="","",病床状況確認表!DX$15)</f>
        <v/>
      </c>
      <c r="DY97" s="99" t="str">
        <f>IF(病床状況確認表!DY111="","",病床状況確認表!DY$15)</f>
        <v/>
      </c>
      <c r="DZ97" s="99" t="str">
        <f>IF(病床状況確認表!DZ111="","",病床状況確認表!DZ$15)</f>
        <v/>
      </c>
      <c r="EA97" s="99" t="str">
        <f>IF(病床状況確認表!EA111="","",病床状況確認表!EA$15)</f>
        <v/>
      </c>
      <c r="EB97" s="99" t="str">
        <f>IF(病床状況確認表!EB111="","",病床状況確認表!EB$15)</f>
        <v/>
      </c>
      <c r="EC97" s="99" t="str">
        <f>IF(病床状況確認表!EC111="","",病床状況確認表!EC$15)</f>
        <v/>
      </c>
      <c r="ED97" s="99" t="str">
        <f>IF(病床状況確認表!ED111="","",病床状況確認表!ED$15)</f>
        <v/>
      </c>
      <c r="EE97" s="99" t="str">
        <f>IF(病床状況確認表!EE111="","",病床状況確認表!EE$15)</f>
        <v/>
      </c>
      <c r="EF97" s="99" t="str">
        <f>IF(病床状況確認表!EF111="","",病床状況確認表!EF$15)</f>
        <v/>
      </c>
      <c r="EG97" s="99" t="str">
        <f>IF(病床状況確認表!EG111="","",病床状況確認表!EG$15)</f>
        <v/>
      </c>
      <c r="EH97" s="99" t="str">
        <f>IF(病床状況確認表!EH111="","",病床状況確認表!EH$15)</f>
        <v/>
      </c>
      <c r="EI97" s="99" t="str">
        <f>IF(病床状況確認表!EI111="","",病床状況確認表!EI$15)</f>
        <v/>
      </c>
      <c r="EJ97" s="99" t="str">
        <f>IF(病床状況確認表!EJ111="","",病床状況確認表!EJ$15)</f>
        <v/>
      </c>
      <c r="EK97" s="99" t="str">
        <f>IF(病床状況確認表!EK111="","",病床状況確認表!EK$15)</f>
        <v/>
      </c>
      <c r="EL97" s="99" t="str">
        <f>IF(病床状況確認表!EL111="","",病床状況確認表!EL$15)</f>
        <v/>
      </c>
      <c r="EM97" s="99" t="str">
        <f>IF(病床状況確認表!EM111="","",病床状況確認表!EM$15)</f>
        <v/>
      </c>
      <c r="EN97" s="99" t="str">
        <f>IF(病床状況確認表!EN111="","",病床状況確認表!EN$15)</f>
        <v/>
      </c>
      <c r="EO97" s="99" t="str">
        <f>IF(病床状況確認表!EO111="","",病床状況確認表!EO$15)</f>
        <v/>
      </c>
      <c r="EP97" s="99" t="str">
        <f>IF(病床状況確認表!EP111="","",病床状況確認表!EP$15)</f>
        <v/>
      </c>
      <c r="EQ97" s="99" t="str">
        <f>IF(病床状況確認表!EQ111="","",病床状況確認表!EQ$15)</f>
        <v/>
      </c>
      <c r="ER97" s="99" t="str">
        <f>IF(病床状況確認表!ER111="","",病床状況確認表!ER$15)</f>
        <v/>
      </c>
      <c r="ES97" s="99" t="str">
        <f>IF(病床状況確認表!ES111="","",病床状況確認表!ES$15)</f>
        <v/>
      </c>
      <c r="ET97" s="99" t="str">
        <f>IF(病床状況確認表!ET111="","",病床状況確認表!ET$15)</f>
        <v/>
      </c>
      <c r="EU97" s="99" t="str">
        <f>IF(病床状況確認表!EU111="","",病床状況確認表!EU$15)</f>
        <v/>
      </c>
      <c r="EV97" s="99" t="str">
        <f>IF(病床状況確認表!EV111="","",病床状況確認表!EV$15)</f>
        <v/>
      </c>
      <c r="EW97" s="99" t="str">
        <f>IF(病床状況確認表!EW111="","",病床状況確認表!EW$15)</f>
        <v/>
      </c>
      <c r="EX97" s="99" t="str">
        <f>IF(病床状況確認表!EX111="","",病床状況確認表!EX$15)</f>
        <v/>
      </c>
      <c r="EY97" s="99" t="str">
        <f>IF(病床状況確認表!EY111="","",病床状況確認表!EY$15)</f>
        <v/>
      </c>
      <c r="EZ97" s="99" t="str">
        <f>IF(病床状況確認表!EZ111="","",病床状況確認表!EZ$15)</f>
        <v/>
      </c>
      <c r="FA97" s="99" t="str">
        <f>IF(病床状況確認表!FA111="","",病床状況確認表!FA$15)</f>
        <v/>
      </c>
      <c r="FB97" s="99" t="str">
        <f>IF(病床状況確認表!FB111="","",病床状況確認表!FB$15)</f>
        <v/>
      </c>
      <c r="FC97" s="99" t="str">
        <f>IF(病床状況確認表!FC111="","",病床状況確認表!FC$15)</f>
        <v/>
      </c>
      <c r="FD97" s="99" t="str">
        <f>IF(病床状況確認表!FD111="","",病床状況確認表!FD$15)</f>
        <v/>
      </c>
      <c r="FE97" s="99" t="str">
        <f>IF(病床状況確認表!FE111="","",病床状況確認表!FE$15)</f>
        <v/>
      </c>
      <c r="FF97" s="99" t="str">
        <f>IF(病床状況確認表!FF111="","",病床状況確認表!FF$15)</f>
        <v/>
      </c>
      <c r="FG97" s="99" t="str">
        <f>IF(病床状況確認表!FG111="","",病床状況確認表!FG$15)</f>
        <v/>
      </c>
      <c r="FH97" s="99" t="str">
        <f>IF(病床状況確認表!FH111="","",病床状況確認表!FH$15)</f>
        <v/>
      </c>
      <c r="FI97" s="99" t="str">
        <f>IF(病床状況確認表!FI111="","",病床状況確認表!FI$15)</f>
        <v/>
      </c>
      <c r="FJ97" s="99" t="str">
        <f>IF(病床状況確認表!FJ111="","",病床状況確認表!FJ$15)</f>
        <v/>
      </c>
      <c r="FK97" s="99" t="str">
        <f>IF(病床状況確認表!FK111="","",病床状況確認表!FK$15)</f>
        <v/>
      </c>
      <c r="FL97" s="99" t="str">
        <f>IF(病床状況確認表!FL111="","",病床状況確認表!FL$15)</f>
        <v/>
      </c>
      <c r="FM97" s="99" t="str">
        <f>IF(病床状況確認表!FM111="","",病床状況確認表!FM$15)</f>
        <v/>
      </c>
      <c r="FN97" s="99" t="str">
        <f>IF(病床状況確認表!FN111="","",病床状況確認表!FN$15)</f>
        <v/>
      </c>
      <c r="FO97" s="99" t="str">
        <f>IF(病床状況確認表!FO111="","",病床状況確認表!FO$15)</f>
        <v/>
      </c>
      <c r="FP97" s="99" t="str">
        <f>IF(病床状況確認表!FP111="","",病床状況確認表!FP$15)</f>
        <v/>
      </c>
      <c r="FQ97" s="99" t="str">
        <f>IF(病床状況確認表!FQ111="","",病床状況確認表!FQ$15)</f>
        <v/>
      </c>
      <c r="FR97" s="99" t="str">
        <f>IF(病床状況確認表!FR111="","",病床状況確認表!FR$15)</f>
        <v/>
      </c>
      <c r="FS97" s="99" t="str">
        <f>IF(病床状況確認表!FS111="","",病床状況確認表!FS$15)</f>
        <v/>
      </c>
      <c r="FT97" s="99" t="str">
        <f>IF(病床状況確認表!FT111="","",病床状況確認表!FT$15)</f>
        <v/>
      </c>
      <c r="FU97" s="99" t="str">
        <f>IF(病床状況確認表!FU111="","",病床状況確認表!FU$15)</f>
        <v/>
      </c>
      <c r="FV97" s="99" t="str">
        <f>IF(病床状況確認表!FV111="","",病床状況確認表!FV$15)</f>
        <v/>
      </c>
      <c r="FW97" s="99" t="str">
        <f>IF(病床状況確認表!FW111="","",病床状況確認表!FW$15)</f>
        <v/>
      </c>
      <c r="FX97" s="99" t="str">
        <f>IF(病床状況確認表!FX111="","",病床状況確認表!FX$15)</f>
        <v/>
      </c>
      <c r="FY97" s="99" t="str">
        <f>IF(病床状況確認表!FY111="","",病床状況確認表!FY$15)</f>
        <v/>
      </c>
      <c r="FZ97" s="99" t="str">
        <f>IF(病床状況確認表!FZ111="","",病床状況確認表!FZ$15)</f>
        <v/>
      </c>
      <c r="GA97" s="99" t="str">
        <f>IF(病床状況確認表!GA111="","",病床状況確認表!GA$15)</f>
        <v/>
      </c>
      <c r="GB97" s="99" t="str">
        <f>IF(病床状況確認表!GB111="","",病床状況確認表!GB$15)</f>
        <v/>
      </c>
      <c r="GC97" s="99" t="str">
        <f>IF(病床状況確認表!GC111="","",病床状況確認表!GC$15)</f>
        <v/>
      </c>
      <c r="GD97" s="99" t="str">
        <f>IF(病床状況確認表!GD111="","",病床状況確認表!GD$15)</f>
        <v/>
      </c>
      <c r="GE97" s="99" t="str">
        <f>IF(病床状況確認表!GE111="","",病床状況確認表!GE$15)</f>
        <v/>
      </c>
      <c r="GF97" s="27" t="str">
        <f t="shared" si="165"/>
        <v/>
      </c>
      <c r="GG97" s="12">
        <f t="shared" si="166"/>
        <v>0</v>
      </c>
      <c r="GH97" s="12">
        <f t="shared" si="167"/>
        <v>0</v>
      </c>
      <c r="GI97" s="45">
        <f>IFERROR(VLOOKUP(AT$3&amp;C97&amp;D97,データ!D:E,2,0),0)</f>
        <v>0</v>
      </c>
      <c r="GJ97" s="45">
        <f t="shared" si="163"/>
        <v>0</v>
      </c>
      <c r="GK97" s="1">
        <f t="shared" si="168"/>
        <v>0</v>
      </c>
      <c r="GL97" s="1" t="str">
        <f t="shared" si="164"/>
        <v/>
      </c>
    </row>
    <row r="98" spans="1:194">
      <c r="A98" s="1" t="str">
        <f>IF(GL98="","",MAX($A$6:A97)+1)</f>
        <v/>
      </c>
      <c r="B98" s="27"/>
      <c r="C98" s="6"/>
      <c r="D98" s="6"/>
      <c r="E98" s="97" t="str">
        <f>IF(病床状況確認表!E112="","",病床状況確認表!E$15)</f>
        <v/>
      </c>
      <c r="F98" s="98" t="str">
        <f>IF(病床状況確認表!F112="","",病床状況確認表!F$15)</f>
        <v/>
      </c>
      <c r="G98" s="98" t="str">
        <f>IF(病床状況確認表!G112="","",病床状況確認表!G$15)</f>
        <v/>
      </c>
      <c r="H98" s="98" t="str">
        <f>IF(病床状況確認表!H112="","",病床状況確認表!H$15)</f>
        <v/>
      </c>
      <c r="I98" s="98" t="str">
        <f>IF(病床状況確認表!I112="","",病床状況確認表!I$15)</f>
        <v/>
      </c>
      <c r="J98" s="98" t="str">
        <f>IF(病床状況確認表!J112="","",病床状況確認表!J$15)</f>
        <v/>
      </c>
      <c r="K98" s="98" t="str">
        <f>IF(病床状況確認表!K112="","",病床状況確認表!K$15)</f>
        <v/>
      </c>
      <c r="L98" s="98" t="str">
        <f>IF(病床状況確認表!L112="","",病床状況確認表!L$15)</f>
        <v/>
      </c>
      <c r="M98" s="98" t="str">
        <f>IF(病床状況確認表!M112="","",病床状況確認表!M$15)</f>
        <v/>
      </c>
      <c r="N98" s="98" t="str">
        <f>IF(病床状況確認表!N112="","",病床状況確認表!N$15)</f>
        <v/>
      </c>
      <c r="O98" s="98" t="str">
        <f>IF(病床状況確認表!O112="","",病床状況確認表!O$15)</f>
        <v/>
      </c>
      <c r="P98" s="98" t="str">
        <f>IF(病床状況確認表!P112="","",病床状況確認表!P$15)</f>
        <v/>
      </c>
      <c r="Q98" s="98" t="str">
        <f>IF(病床状況確認表!Q112="","",病床状況確認表!Q$15)</f>
        <v/>
      </c>
      <c r="R98" s="98" t="str">
        <f>IF(病床状況確認表!R112="","",病床状況確認表!R$15)</f>
        <v/>
      </c>
      <c r="S98" s="98" t="str">
        <f>IF(病床状況確認表!S112="","",病床状況確認表!S$15)</f>
        <v/>
      </c>
      <c r="T98" s="98" t="str">
        <f>IF(病床状況確認表!T112="","",病床状況確認表!T$15)</f>
        <v/>
      </c>
      <c r="U98" s="98" t="str">
        <f>IF(病床状況確認表!U112="","",病床状況確認表!U$15)</f>
        <v/>
      </c>
      <c r="V98" s="98" t="str">
        <f>IF(病床状況確認表!V112="","",病床状況確認表!V$15)</f>
        <v/>
      </c>
      <c r="W98" s="98" t="str">
        <f>IF(病床状況確認表!W112="","",病床状況確認表!W$15)</f>
        <v/>
      </c>
      <c r="X98" s="98" t="str">
        <f>IF(病床状況確認表!X112="","",病床状況確認表!X$15)</f>
        <v/>
      </c>
      <c r="Y98" s="98" t="str">
        <f>IF(病床状況確認表!Y112="","",病床状況確認表!Y$15)</f>
        <v/>
      </c>
      <c r="Z98" s="98" t="str">
        <f>IF(病床状況確認表!Z112="","",病床状況確認表!Z$15)</f>
        <v/>
      </c>
      <c r="AA98" s="98" t="str">
        <f>IF(病床状況確認表!AA112="","",病床状況確認表!AA$15)</f>
        <v/>
      </c>
      <c r="AB98" s="98" t="str">
        <f>IF(病床状況確認表!AB112="","",病床状況確認表!AB$15)</f>
        <v/>
      </c>
      <c r="AC98" s="98" t="str">
        <f>IF(病床状況確認表!AC112="","",病床状況確認表!AC$15)</f>
        <v/>
      </c>
      <c r="AD98" s="98" t="str">
        <f>IF(病床状況確認表!AD112="","",病床状況確認表!AD$15)</f>
        <v/>
      </c>
      <c r="AE98" s="98" t="str">
        <f>IF(病床状況確認表!AE112="","",病床状況確認表!AE$15)</f>
        <v/>
      </c>
      <c r="AF98" s="98" t="str">
        <f>IF(病床状況確認表!AF112="","",病床状況確認表!AF$15)</f>
        <v/>
      </c>
      <c r="AG98" s="98" t="str">
        <f>IF(病床状況確認表!AG112="","",病床状況確認表!AG$15)</f>
        <v/>
      </c>
      <c r="AH98" s="98" t="str">
        <f>IF(病床状況確認表!AH112="","",病床状況確認表!AH$15)</f>
        <v/>
      </c>
      <c r="AI98" s="98" t="str">
        <f>IF(病床状況確認表!AI112="","",病床状況確認表!AI$15)</f>
        <v/>
      </c>
      <c r="AJ98" s="99" t="str">
        <f>IF(病床状況確認表!AJ112="","",病床状況確認表!AJ$15)</f>
        <v/>
      </c>
      <c r="AK98" s="99" t="str">
        <f>IF(病床状況確認表!AK112="","",病床状況確認表!AK$15)</f>
        <v/>
      </c>
      <c r="AL98" s="99" t="str">
        <f>IF(病床状況確認表!AL112="","",病床状況確認表!AL$15)</f>
        <v/>
      </c>
      <c r="AM98" s="99" t="str">
        <f>IF(病床状況確認表!AM112="","",病床状況確認表!AM$15)</f>
        <v/>
      </c>
      <c r="AN98" s="99" t="str">
        <f>IF(病床状況確認表!AN112="","",病床状況確認表!AN$15)</f>
        <v/>
      </c>
      <c r="AO98" s="99" t="str">
        <f>IF(病床状況確認表!AO112="","",病床状況確認表!AO$15)</f>
        <v/>
      </c>
      <c r="AP98" s="99" t="str">
        <f>IF(病床状況確認表!AP112="","",病床状況確認表!AP$15)</f>
        <v/>
      </c>
      <c r="AQ98" s="99" t="str">
        <f>IF(病床状況確認表!AQ112="","",病床状況確認表!AQ$15)</f>
        <v/>
      </c>
      <c r="AR98" s="99" t="str">
        <f>IF(病床状況確認表!AR112="","",病床状況確認表!AR$15)</f>
        <v/>
      </c>
      <c r="AS98" s="99" t="str">
        <f>IF(病床状況確認表!AS112="","",病床状況確認表!AS$15)</f>
        <v/>
      </c>
      <c r="AT98" s="99" t="str">
        <f>IF(病床状況確認表!AT112="","",病床状況確認表!AT$15)</f>
        <v/>
      </c>
      <c r="AU98" s="99" t="str">
        <f>IF(病床状況確認表!AU112="","",病床状況確認表!AU$15)</f>
        <v/>
      </c>
      <c r="AV98" s="99" t="str">
        <f>IF(病床状況確認表!AV112="","",病床状況確認表!AV$15)</f>
        <v/>
      </c>
      <c r="AW98" s="99" t="str">
        <f>IF(病床状況確認表!AW112="","",病床状況確認表!AW$15)</f>
        <v/>
      </c>
      <c r="AX98" s="99" t="str">
        <f>IF(病床状況確認表!AX112="","",病床状況確認表!AX$15)</f>
        <v/>
      </c>
      <c r="AY98" s="99" t="str">
        <f>IF(病床状況確認表!AY112="","",病床状況確認表!AY$15)</f>
        <v/>
      </c>
      <c r="AZ98" s="99" t="str">
        <f>IF(病床状況確認表!AZ112="","",病床状況確認表!AZ$15)</f>
        <v/>
      </c>
      <c r="BA98" s="99" t="str">
        <f>IF(病床状況確認表!BA112="","",病床状況確認表!BA$15)</f>
        <v/>
      </c>
      <c r="BB98" s="99" t="str">
        <f>IF(病床状況確認表!BB112="","",病床状況確認表!BB$15)</f>
        <v/>
      </c>
      <c r="BC98" s="99" t="str">
        <f>IF(病床状況確認表!BC112="","",病床状況確認表!BC$15)</f>
        <v/>
      </c>
      <c r="BD98" s="99" t="str">
        <f>IF(病床状況確認表!BD112="","",病床状況確認表!BD$15)</f>
        <v/>
      </c>
      <c r="BE98" s="99" t="str">
        <f>IF(病床状況確認表!BE112="","",病床状況確認表!BE$15)</f>
        <v/>
      </c>
      <c r="BF98" s="99" t="str">
        <f>IF(病床状況確認表!BF112="","",病床状況確認表!BF$15)</f>
        <v/>
      </c>
      <c r="BG98" s="99" t="str">
        <f>IF(病床状況確認表!BG112="","",病床状況確認表!BG$15)</f>
        <v/>
      </c>
      <c r="BH98" s="99" t="str">
        <f>IF(病床状況確認表!BH112="","",病床状況確認表!BH$15)</f>
        <v/>
      </c>
      <c r="BI98" s="99" t="str">
        <f>IF(病床状況確認表!BI112="","",病床状況確認表!BI$15)</f>
        <v/>
      </c>
      <c r="BJ98" s="99" t="str">
        <f>IF(病床状況確認表!BJ112="","",病床状況確認表!BJ$15)</f>
        <v/>
      </c>
      <c r="BK98" s="99" t="str">
        <f>IF(病床状況確認表!BK112="","",病床状況確認表!BK$15)</f>
        <v/>
      </c>
      <c r="BL98" s="99" t="str">
        <f>IF(病床状況確認表!BL112="","",病床状況確認表!BL$15)</f>
        <v/>
      </c>
      <c r="BM98" s="99" t="str">
        <f>IF(病床状況確認表!BM112="","",病床状況確認表!BM$15)</f>
        <v/>
      </c>
      <c r="BN98" s="99" t="str">
        <f>IF(病床状況確認表!BN112="","",病床状況確認表!BN$15)</f>
        <v/>
      </c>
      <c r="BO98" s="99" t="str">
        <f>IF(病床状況確認表!BO112="","",病床状況確認表!BO$15)</f>
        <v/>
      </c>
      <c r="BP98" s="99" t="str">
        <f>IF(病床状況確認表!BP112="","",病床状況確認表!BP$15)</f>
        <v/>
      </c>
      <c r="BQ98" s="99" t="str">
        <f>IF(病床状況確認表!BQ112="","",病床状況確認表!BQ$15)</f>
        <v/>
      </c>
      <c r="BR98" s="99" t="str">
        <f>IF(病床状況確認表!BR112="","",病床状況確認表!BR$15)</f>
        <v/>
      </c>
      <c r="BS98" s="99" t="str">
        <f>IF(病床状況確認表!BS112="","",病床状況確認表!BS$15)</f>
        <v/>
      </c>
      <c r="BT98" s="99" t="str">
        <f>IF(病床状況確認表!BT112="","",病床状況確認表!BT$15)</f>
        <v/>
      </c>
      <c r="BU98" s="99" t="str">
        <f>IF(病床状況確認表!BU112="","",病床状況確認表!BU$15)</f>
        <v/>
      </c>
      <c r="BV98" s="99" t="str">
        <f>IF(病床状況確認表!BV112="","",病床状況確認表!BV$15)</f>
        <v/>
      </c>
      <c r="BW98" s="99" t="str">
        <f>IF(病床状況確認表!BW112="","",病床状況確認表!BW$15)</f>
        <v/>
      </c>
      <c r="BX98" s="99" t="str">
        <f>IF(病床状況確認表!BX112="","",病床状況確認表!BX$15)</f>
        <v/>
      </c>
      <c r="BY98" s="99" t="str">
        <f>IF(病床状況確認表!BY112="","",病床状況確認表!BY$15)</f>
        <v/>
      </c>
      <c r="BZ98" s="99" t="str">
        <f>IF(病床状況確認表!BZ112="","",病床状況確認表!BZ$15)</f>
        <v/>
      </c>
      <c r="CA98" s="99" t="str">
        <f>IF(病床状況確認表!CA112="","",病床状況確認表!CA$15)</f>
        <v/>
      </c>
      <c r="CB98" s="99" t="str">
        <f>IF(病床状況確認表!CB112="","",病床状況確認表!CB$15)</f>
        <v/>
      </c>
      <c r="CC98" s="99" t="str">
        <f>IF(病床状況確認表!CC112="","",病床状況確認表!CC$15)</f>
        <v/>
      </c>
      <c r="CD98" s="99" t="str">
        <f>IF(病床状況確認表!CD112="","",病床状況確認表!CD$15)</f>
        <v/>
      </c>
      <c r="CE98" s="99" t="str">
        <f>IF(病床状況確認表!CE112="","",病床状況確認表!CE$15)</f>
        <v/>
      </c>
      <c r="CF98" s="99" t="str">
        <f>IF(病床状況確認表!CF112="","",病床状況確認表!CF$15)</f>
        <v/>
      </c>
      <c r="CG98" s="99" t="str">
        <f>IF(病床状況確認表!CG112="","",病床状況確認表!CG$15)</f>
        <v/>
      </c>
      <c r="CH98" s="99" t="str">
        <f>IF(病床状況確認表!CH112="","",病床状況確認表!CH$15)</f>
        <v/>
      </c>
      <c r="CI98" s="99" t="str">
        <f>IF(病床状況確認表!CI112="","",病床状況確認表!CI$15)</f>
        <v/>
      </c>
      <c r="CJ98" s="99" t="str">
        <f>IF(病床状況確認表!CJ112="","",病床状況確認表!CJ$15)</f>
        <v/>
      </c>
      <c r="CK98" s="99" t="str">
        <f>IF(病床状況確認表!CK112="","",病床状況確認表!CK$15)</f>
        <v/>
      </c>
      <c r="CL98" s="99" t="str">
        <f>IF(病床状況確認表!CL112="","",病床状況確認表!CL$15)</f>
        <v/>
      </c>
      <c r="CM98" s="99" t="str">
        <f>IF(病床状況確認表!CM112="","",病床状況確認表!CM$15)</f>
        <v/>
      </c>
      <c r="CN98" s="99" t="str">
        <f>IF(病床状況確認表!CN112="","",病床状況確認表!CN$15)</f>
        <v/>
      </c>
      <c r="CO98" s="99" t="str">
        <f>IF(病床状況確認表!CO112="","",病床状況確認表!CO$15)</f>
        <v/>
      </c>
      <c r="CP98" s="99" t="str">
        <f>IF(病床状況確認表!CP112="","",病床状況確認表!CP$15)</f>
        <v/>
      </c>
      <c r="CQ98" s="99" t="str">
        <f>IF(病床状況確認表!CQ112="","",病床状況確認表!CQ$15)</f>
        <v/>
      </c>
      <c r="CR98" s="99" t="str">
        <f>IF(病床状況確認表!CR112="","",病床状況確認表!CR$15)</f>
        <v/>
      </c>
      <c r="CS98" s="99" t="str">
        <f>IF(病床状況確認表!CS112="","",病床状況確認表!CS$15)</f>
        <v/>
      </c>
      <c r="CT98" s="99" t="str">
        <f>IF(病床状況確認表!CT112="","",病床状況確認表!CT$15)</f>
        <v/>
      </c>
      <c r="CU98" s="99" t="str">
        <f>IF(病床状況確認表!CU112="","",病床状況確認表!CU$15)</f>
        <v/>
      </c>
      <c r="CV98" s="99" t="str">
        <f>IF(病床状況確認表!CV112="","",病床状況確認表!CV$15)</f>
        <v/>
      </c>
      <c r="CW98" s="99" t="str">
        <f>IF(病床状況確認表!CW112="","",病床状況確認表!CW$15)</f>
        <v/>
      </c>
      <c r="CX98" s="99" t="str">
        <f>IF(病床状況確認表!CX112="","",病床状況確認表!CX$15)</f>
        <v/>
      </c>
      <c r="CY98" s="99" t="str">
        <f>IF(病床状況確認表!CY112="","",病床状況確認表!CY$15)</f>
        <v/>
      </c>
      <c r="CZ98" s="99" t="str">
        <f>IF(病床状況確認表!CZ112="","",病床状況確認表!CZ$15)</f>
        <v/>
      </c>
      <c r="DA98" s="99" t="str">
        <f>IF(病床状況確認表!DA112="","",病床状況確認表!DA$15)</f>
        <v/>
      </c>
      <c r="DB98" s="99" t="str">
        <f>IF(病床状況確認表!DB112="","",病床状況確認表!DB$15)</f>
        <v/>
      </c>
      <c r="DC98" s="99" t="str">
        <f>IF(病床状況確認表!DC112="","",病床状況確認表!DC$15)</f>
        <v/>
      </c>
      <c r="DD98" s="99" t="str">
        <f>IF(病床状況確認表!DD112="","",病床状況確認表!DD$15)</f>
        <v/>
      </c>
      <c r="DE98" s="99" t="str">
        <f>IF(病床状況確認表!DE112="","",病床状況確認表!DE$15)</f>
        <v/>
      </c>
      <c r="DF98" s="99" t="str">
        <f>IF(病床状況確認表!DF112="","",病床状況確認表!DF$15)</f>
        <v/>
      </c>
      <c r="DG98" s="99" t="str">
        <f>IF(病床状況確認表!DG112="","",病床状況確認表!DG$15)</f>
        <v/>
      </c>
      <c r="DH98" s="99" t="str">
        <f>IF(病床状況確認表!DH112="","",病床状況確認表!DH$15)</f>
        <v/>
      </c>
      <c r="DI98" s="99" t="str">
        <f>IF(病床状況確認表!DI112="","",病床状況確認表!DI$15)</f>
        <v/>
      </c>
      <c r="DJ98" s="99" t="str">
        <f>IF(病床状況確認表!DJ112="","",病床状況確認表!DJ$15)</f>
        <v/>
      </c>
      <c r="DK98" s="99" t="str">
        <f>IF(病床状況確認表!DK112="","",病床状況確認表!DK$15)</f>
        <v/>
      </c>
      <c r="DL98" s="99" t="str">
        <f>IF(病床状況確認表!DL112="","",病床状況確認表!DL$15)</f>
        <v/>
      </c>
      <c r="DM98" s="99" t="str">
        <f>IF(病床状況確認表!DM112="","",病床状況確認表!DM$15)</f>
        <v/>
      </c>
      <c r="DN98" s="99" t="str">
        <f>IF(病床状況確認表!DN112="","",病床状況確認表!DN$15)</f>
        <v/>
      </c>
      <c r="DO98" s="99" t="str">
        <f>IF(病床状況確認表!DO112="","",病床状況確認表!DO$15)</f>
        <v/>
      </c>
      <c r="DP98" s="99" t="str">
        <f>IF(病床状況確認表!DP112="","",病床状況確認表!DP$15)</f>
        <v/>
      </c>
      <c r="DQ98" s="99" t="str">
        <f>IF(病床状況確認表!DQ112="","",病床状況確認表!DQ$15)</f>
        <v/>
      </c>
      <c r="DR98" s="99" t="str">
        <f>IF(病床状況確認表!DR112="","",病床状況確認表!DR$15)</f>
        <v/>
      </c>
      <c r="DS98" s="99" t="str">
        <f>IF(病床状況確認表!DS112="","",病床状況確認表!DS$15)</f>
        <v/>
      </c>
      <c r="DT98" s="99" t="str">
        <f>IF(病床状況確認表!DT112="","",病床状況確認表!DT$15)</f>
        <v/>
      </c>
      <c r="DU98" s="99" t="str">
        <f>IF(病床状況確認表!DU112="","",病床状況確認表!DU$15)</f>
        <v/>
      </c>
      <c r="DV98" s="99" t="str">
        <f>IF(病床状況確認表!DV112="","",病床状況確認表!DV$15)</f>
        <v/>
      </c>
      <c r="DW98" s="99" t="str">
        <f>IF(病床状況確認表!DW112="","",病床状況確認表!DW$15)</f>
        <v/>
      </c>
      <c r="DX98" s="99" t="str">
        <f>IF(病床状況確認表!DX112="","",病床状況確認表!DX$15)</f>
        <v/>
      </c>
      <c r="DY98" s="99" t="str">
        <f>IF(病床状況確認表!DY112="","",病床状況確認表!DY$15)</f>
        <v/>
      </c>
      <c r="DZ98" s="99" t="str">
        <f>IF(病床状況確認表!DZ112="","",病床状況確認表!DZ$15)</f>
        <v/>
      </c>
      <c r="EA98" s="99" t="str">
        <f>IF(病床状況確認表!EA112="","",病床状況確認表!EA$15)</f>
        <v/>
      </c>
      <c r="EB98" s="99" t="str">
        <f>IF(病床状況確認表!EB112="","",病床状況確認表!EB$15)</f>
        <v/>
      </c>
      <c r="EC98" s="99" t="str">
        <f>IF(病床状況確認表!EC112="","",病床状況確認表!EC$15)</f>
        <v/>
      </c>
      <c r="ED98" s="99" t="str">
        <f>IF(病床状況確認表!ED112="","",病床状況確認表!ED$15)</f>
        <v/>
      </c>
      <c r="EE98" s="99" t="str">
        <f>IF(病床状況確認表!EE112="","",病床状況確認表!EE$15)</f>
        <v/>
      </c>
      <c r="EF98" s="99" t="str">
        <f>IF(病床状況確認表!EF112="","",病床状況確認表!EF$15)</f>
        <v/>
      </c>
      <c r="EG98" s="99" t="str">
        <f>IF(病床状況確認表!EG112="","",病床状況確認表!EG$15)</f>
        <v/>
      </c>
      <c r="EH98" s="99" t="str">
        <f>IF(病床状況確認表!EH112="","",病床状況確認表!EH$15)</f>
        <v/>
      </c>
      <c r="EI98" s="99" t="str">
        <f>IF(病床状況確認表!EI112="","",病床状況確認表!EI$15)</f>
        <v/>
      </c>
      <c r="EJ98" s="99" t="str">
        <f>IF(病床状況確認表!EJ112="","",病床状況確認表!EJ$15)</f>
        <v/>
      </c>
      <c r="EK98" s="99" t="str">
        <f>IF(病床状況確認表!EK112="","",病床状況確認表!EK$15)</f>
        <v/>
      </c>
      <c r="EL98" s="99" t="str">
        <f>IF(病床状況確認表!EL112="","",病床状況確認表!EL$15)</f>
        <v/>
      </c>
      <c r="EM98" s="99" t="str">
        <f>IF(病床状況確認表!EM112="","",病床状況確認表!EM$15)</f>
        <v/>
      </c>
      <c r="EN98" s="99" t="str">
        <f>IF(病床状況確認表!EN112="","",病床状況確認表!EN$15)</f>
        <v/>
      </c>
      <c r="EO98" s="99" t="str">
        <f>IF(病床状況確認表!EO112="","",病床状況確認表!EO$15)</f>
        <v/>
      </c>
      <c r="EP98" s="99" t="str">
        <f>IF(病床状況確認表!EP112="","",病床状況確認表!EP$15)</f>
        <v/>
      </c>
      <c r="EQ98" s="99" t="str">
        <f>IF(病床状況確認表!EQ112="","",病床状況確認表!EQ$15)</f>
        <v/>
      </c>
      <c r="ER98" s="99" t="str">
        <f>IF(病床状況確認表!ER112="","",病床状況確認表!ER$15)</f>
        <v/>
      </c>
      <c r="ES98" s="99" t="str">
        <f>IF(病床状況確認表!ES112="","",病床状況確認表!ES$15)</f>
        <v/>
      </c>
      <c r="ET98" s="99" t="str">
        <f>IF(病床状況確認表!ET112="","",病床状況確認表!ET$15)</f>
        <v/>
      </c>
      <c r="EU98" s="99" t="str">
        <f>IF(病床状況確認表!EU112="","",病床状況確認表!EU$15)</f>
        <v/>
      </c>
      <c r="EV98" s="99" t="str">
        <f>IF(病床状況確認表!EV112="","",病床状況確認表!EV$15)</f>
        <v/>
      </c>
      <c r="EW98" s="99" t="str">
        <f>IF(病床状況確認表!EW112="","",病床状況確認表!EW$15)</f>
        <v/>
      </c>
      <c r="EX98" s="99" t="str">
        <f>IF(病床状況確認表!EX112="","",病床状況確認表!EX$15)</f>
        <v/>
      </c>
      <c r="EY98" s="99" t="str">
        <f>IF(病床状況確認表!EY112="","",病床状況確認表!EY$15)</f>
        <v/>
      </c>
      <c r="EZ98" s="99" t="str">
        <f>IF(病床状況確認表!EZ112="","",病床状況確認表!EZ$15)</f>
        <v/>
      </c>
      <c r="FA98" s="99" t="str">
        <f>IF(病床状況確認表!FA112="","",病床状況確認表!FA$15)</f>
        <v/>
      </c>
      <c r="FB98" s="99" t="str">
        <f>IF(病床状況確認表!FB112="","",病床状況確認表!FB$15)</f>
        <v/>
      </c>
      <c r="FC98" s="99" t="str">
        <f>IF(病床状況確認表!FC112="","",病床状況確認表!FC$15)</f>
        <v/>
      </c>
      <c r="FD98" s="99" t="str">
        <f>IF(病床状況確認表!FD112="","",病床状況確認表!FD$15)</f>
        <v/>
      </c>
      <c r="FE98" s="99" t="str">
        <f>IF(病床状況確認表!FE112="","",病床状況確認表!FE$15)</f>
        <v/>
      </c>
      <c r="FF98" s="99" t="str">
        <f>IF(病床状況確認表!FF112="","",病床状況確認表!FF$15)</f>
        <v/>
      </c>
      <c r="FG98" s="99" t="str">
        <f>IF(病床状況確認表!FG112="","",病床状況確認表!FG$15)</f>
        <v/>
      </c>
      <c r="FH98" s="99" t="str">
        <f>IF(病床状況確認表!FH112="","",病床状況確認表!FH$15)</f>
        <v/>
      </c>
      <c r="FI98" s="99" t="str">
        <f>IF(病床状況確認表!FI112="","",病床状況確認表!FI$15)</f>
        <v/>
      </c>
      <c r="FJ98" s="99" t="str">
        <f>IF(病床状況確認表!FJ112="","",病床状況確認表!FJ$15)</f>
        <v/>
      </c>
      <c r="FK98" s="99" t="str">
        <f>IF(病床状況確認表!FK112="","",病床状況確認表!FK$15)</f>
        <v/>
      </c>
      <c r="FL98" s="99" t="str">
        <f>IF(病床状況確認表!FL112="","",病床状況確認表!FL$15)</f>
        <v/>
      </c>
      <c r="FM98" s="99" t="str">
        <f>IF(病床状況確認表!FM112="","",病床状況確認表!FM$15)</f>
        <v/>
      </c>
      <c r="FN98" s="99" t="str">
        <f>IF(病床状況確認表!FN112="","",病床状況確認表!FN$15)</f>
        <v/>
      </c>
      <c r="FO98" s="99" t="str">
        <f>IF(病床状況確認表!FO112="","",病床状況確認表!FO$15)</f>
        <v/>
      </c>
      <c r="FP98" s="99" t="str">
        <f>IF(病床状況確認表!FP112="","",病床状況確認表!FP$15)</f>
        <v/>
      </c>
      <c r="FQ98" s="99" t="str">
        <f>IF(病床状況確認表!FQ112="","",病床状況確認表!FQ$15)</f>
        <v/>
      </c>
      <c r="FR98" s="99" t="str">
        <f>IF(病床状況確認表!FR112="","",病床状況確認表!FR$15)</f>
        <v/>
      </c>
      <c r="FS98" s="99" t="str">
        <f>IF(病床状況確認表!FS112="","",病床状況確認表!FS$15)</f>
        <v/>
      </c>
      <c r="FT98" s="99" t="str">
        <f>IF(病床状況確認表!FT112="","",病床状況確認表!FT$15)</f>
        <v/>
      </c>
      <c r="FU98" s="99" t="str">
        <f>IF(病床状況確認表!FU112="","",病床状況確認表!FU$15)</f>
        <v/>
      </c>
      <c r="FV98" s="99" t="str">
        <f>IF(病床状況確認表!FV112="","",病床状況確認表!FV$15)</f>
        <v/>
      </c>
      <c r="FW98" s="99" t="str">
        <f>IF(病床状況確認表!FW112="","",病床状況確認表!FW$15)</f>
        <v/>
      </c>
      <c r="FX98" s="99" t="str">
        <f>IF(病床状況確認表!FX112="","",病床状況確認表!FX$15)</f>
        <v/>
      </c>
      <c r="FY98" s="99" t="str">
        <f>IF(病床状況確認表!FY112="","",病床状況確認表!FY$15)</f>
        <v/>
      </c>
      <c r="FZ98" s="99" t="str">
        <f>IF(病床状況確認表!FZ112="","",病床状況確認表!FZ$15)</f>
        <v/>
      </c>
      <c r="GA98" s="99" t="str">
        <f>IF(病床状況確認表!GA112="","",病床状況確認表!GA$15)</f>
        <v/>
      </c>
      <c r="GB98" s="99" t="str">
        <f>IF(病床状況確認表!GB112="","",病床状況確認表!GB$15)</f>
        <v/>
      </c>
      <c r="GC98" s="99" t="str">
        <f>IF(病床状況確認表!GC112="","",病床状況確認表!GC$15)</f>
        <v/>
      </c>
      <c r="GD98" s="99" t="str">
        <f>IF(病床状況確認表!GD112="","",病床状況確認表!GD$15)</f>
        <v/>
      </c>
      <c r="GE98" s="99" t="str">
        <f>IF(病床状況確認表!GE112="","",病床状況確認表!GE$15)</f>
        <v/>
      </c>
      <c r="GF98" s="27" t="str">
        <f t="shared" ref="GF98:GF161" si="169">IF(D98="","",D98)</f>
        <v/>
      </c>
      <c r="GG98" s="12">
        <f t="shared" ref="GG98:GG161" si="170">COUNTIF(AJ98:CS98,"一般")+COUNTIF(AJ98:CS98,"コロナ")</f>
        <v>0</v>
      </c>
      <c r="GH98" s="12">
        <f t="shared" ref="GH98:GH161" si="171">COUNTIF(AJ98:CS98,"休止")</f>
        <v>0</v>
      </c>
      <c r="GI98" s="45">
        <f>IFERROR(VLOOKUP(AT$3&amp;C98&amp;D98,データ!D:E,2,0),0)</f>
        <v>0</v>
      </c>
      <c r="GJ98" s="45">
        <f t="shared" ref="GJ98:GJ161" si="172">GI98*GH98</f>
        <v>0</v>
      </c>
      <c r="GK98" s="1">
        <f t="shared" ref="GK98:GK161" si="173">COUNTIF(AJ98:CS98,"コロナ")</f>
        <v>0</v>
      </c>
      <c r="GL98" s="1" t="str">
        <f t="shared" ref="GL98:GL161" si="174">IF(OR(GK98&gt;0,GH98&gt;0),"*","")</f>
        <v/>
      </c>
    </row>
    <row r="99" spans="1:194">
      <c r="A99" s="1" t="str">
        <f>IF(GL99="","",MAX($A$6:A98)+1)</f>
        <v/>
      </c>
      <c r="B99" s="27"/>
      <c r="C99" s="6"/>
      <c r="D99" s="6"/>
      <c r="E99" s="97" t="str">
        <f>IF(病床状況確認表!E113="","",病床状況確認表!E$15)</f>
        <v/>
      </c>
      <c r="F99" s="98" t="str">
        <f>IF(病床状況確認表!F113="","",病床状況確認表!F$15)</f>
        <v/>
      </c>
      <c r="G99" s="98" t="str">
        <f>IF(病床状況確認表!G113="","",病床状況確認表!G$15)</f>
        <v/>
      </c>
      <c r="H99" s="98" t="str">
        <f>IF(病床状況確認表!H113="","",病床状況確認表!H$15)</f>
        <v/>
      </c>
      <c r="I99" s="98" t="str">
        <f>IF(病床状況確認表!I113="","",病床状況確認表!I$15)</f>
        <v/>
      </c>
      <c r="J99" s="98" t="str">
        <f>IF(病床状況確認表!J113="","",病床状況確認表!J$15)</f>
        <v/>
      </c>
      <c r="K99" s="98" t="str">
        <f>IF(病床状況確認表!K113="","",病床状況確認表!K$15)</f>
        <v/>
      </c>
      <c r="L99" s="98" t="str">
        <f>IF(病床状況確認表!L113="","",病床状況確認表!L$15)</f>
        <v/>
      </c>
      <c r="M99" s="98" t="str">
        <f>IF(病床状況確認表!M113="","",病床状況確認表!M$15)</f>
        <v/>
      </c>
      <c r="N99" s="98" t="str">
        <f>IF(病床状況確認表!N113="","",病床状況確認表!N$15)</f>
        <v/>
      </c>
      <c r="O99" s="98" t="str">
        <f>IF(病床状況確認表!O113="","",病床状況確認表!O$15)</f>
        <v/>
      </c>
      <c r="P99" s="98" t="str">
        <f>IF(病床状況確認表!P113="","",病床状況確認表!P$15)</f>
        <v/>
      </c>
      <c r="Q99" s="98" t="str">
        <f>IF(病床状況確認表!Q113="","",病床状況確認表!Q$15)</f>
        <v/>
      </c>
      <c r="R99" s="98" t="str">
        <f>IF(病床状況確認表!R113="","",病床状況確認表!R$15)</f>
        <v/>
      </c>
      <c r="S99" s="98" t="str">
        <f>IF(病床状況確認表!S113="","",病床状況確認表!S$15)</f>
        <v/>
      </c>
      <c r="T99" s="98" t="str">
        <f>IF(病床状況確認表!T113="","",病床状況確認表!T$15)</f>
        <v/>
      </c>
      <c r="U99" s="98" t="str">
        <f>IF(病床状況確認表!U113="","",病床状況確認表!U$15)</f>
        <v/>
      </c>
      <c r="V99" s="98" t="str">
        <f>IF(病床状況確認表!V113="","",病床状況確認表!V$15)</f>
        <v/>
      </c>
      <c r="W99" s="98" t="str">
        <f>IF(病床状況確認表!W113="","",病床状況確認表!W$15)</f>
        <v/>
      </c>
      <c r="X99" s="98" t="str">
        <f>IF(病床状況確認表!X113="","",病床状況確認表!X$15)</f>
        <v/>
      </c>
      <c r="Y99" s="98" t="str">
        <f>IF(病床状況確認表!Y113="","",病床状況確認表!Y$15)</f>
        <v/>
      </c>
      <c r="Z99" s="98" t="str">
        <f>IF(病床状況確認表!Z113="","",病床状況確認表!Z$15)</f>
        <v/>
      </c>
      <c r="AA99" s="98" t="str">
        <f>IF(病床状況確認表!AA113="","",病床状況確認表!AA$15)</f>
        <v/>
      </c>
      <c r="AB99" s="98" t="str">
        <f>IF(病床状況確認表!AB113="","",病床状況確認表!AB$15)</f>
        <v/>
      </c>
      <c r="AC99" s="98" t="str">
        <f>IF(病床状況確認表!AC113="","",病床状況確認表!AC$15)</f>
        <v/>
      </c>
      <c r="AD99" s="98" t="str">
        <f>IF(病床状況確認表!AD113="","",病床状況確認表!AD$15)</f>
        <v/>
      </c>
      <c r="AE99" s="98" t="str">
        <f>IF(病床状況確認表!AE113="","",病床状況確認表!AE$15)</f>
        <v/>
      </c>
      <c r="AF99" s="98" t="str">
        <f>IF(病床状況確認表!AF113="","",病床状況確認表!AF$15)</f>
        <v/>
      </c>
      <c r="AG99" s="98" t="str">
        <f>IF(病床状況確認表!AG113="","",病床状況確認表!AG$15)</f>
        <v/>
      </c>
      <c r="AH99" s="98" t="str">
        <f>IF(病床状況確認表!AH113="","",病床状況確認表!AH$15)</f>
        <v/>
      </c>
      <c r="AI99" s="98" t="str">
        <f>IF(病床状況確認表!AI113="","",病床状況確認表!AI$15)</f>
        <v/>
      </c>
      <c r="AJ99" s="99" t="str">
        <f>IF(病床状況確認表!AJ113="","",病床状況確認表!AJ$15)</f>
        <v/>
      </c>
      <c r="AK99" s="99" t="str">
        <f>IF(病床状況確認表!AK113="","",病床状況確認表!AK$15)</f>
        <v/>
      </c>
      <c r="AL99" s="99" t="str">
        <f>IF(病床状況確認表!AL113="","",病床状況確認表!AL$15)</f>
        <v/>
      </c>
      <c r="AM99" s="99" t="str">
        <f>IF(病床状況確認表!AM113="","",病床状況確認表!AM$15)</f>
        <v/>
      </c>
      <c r="AN99" s="99" t="str">
        <f>IF(病床状況確認表!AN113="","",病床状況確認表!AN$15)</f>
        <v/>
      </c>
      <c r="AO99" s="99" t="str">
        <f>IF(病床状況確認表!AO113="","",病床状況確認表!AO$15)</f>
        <v/>
      </c>
      <c r="AP99" s="99" t="str">
        <f>IF(病床状況確認表!AP113="","",病床状況確認表!AP$15)</f>
        <v/>
      </c>
      <c r="AQ99" s="99" t="str">
        <f>IF(病床状況確認表!AQ113="","",病床状況確認表!AQ$15)</f>
        <v/>
      </c>
      <c r="AR99" s="99" t="str">
        <f>IF(病床状況確認表!AR113="","",病床状況確認表!AR$15)</f>
        <v/>
      </c>
      <c r="AS99" s="99" t="str">
        <f>IF(病床状況確認表!AS113="","",病床状況確認表!AS$15)</f>
        <v/>
      </c>
      <c r="AT99" s="99" t="str">
        <f>IF(病床状況確認表!AT113="","",病床状況確認表!AT$15)</f>
        <v/>
      </c>
      <c r="AU99" s="99" t="str">
        <f>IF(病床状況確認表!AU113="","",病床状況確認表!AU$15)</f>
        <v/>
      </c>
      <c r="AV99" s="99" t="str">
        <f>IF(病床状況確認表!AV113="","",病床状況確認表!AV$15)</f>
        <v/>
      </c>
      <c r="AW99" s="99" t="str">
        <f>IF(病床状況確認表!AW113="","",病床状況確認表!AW$15)</f>
        <v/>
      </c>
      <c r="AX99" s="99" t="str">
        <f>IF(病床状況確認表!AX113="","",病床状況確認表!AX$15)</f>
        <v/>
      </c>
      <c r="AY99" s="99" t="str">
        <f>IF(病床状況確認表!AY113="","",病床状況確認表!AY$15)</f>
        <v/>
      </c>
      <c r="AZ99" s="99" t="str">
        <f>IF(病床状況確認表!AZ113="","",病床状況確認表!AZ$15)</f>
        <v/>
      </c>
      <c r="BA99" s="99" t="str">
        <f>IF(病床状況確認表!BA113="","",病床状況確認表!BA$15)</f>
        <v/>
      </c>
      <c r="BB99" s="99" t="str">
        <f>IF(病床状況確認表!BB113="","",病床状況確認表!BB$15)</f>
        <v/>
      </c>
      <c r="BC99" s="99" t="str">
        <f>IF(病床状況確認表!BC113="","",病床状況確認表!BC$15)</f>
        <v/>
      </c>
      <c r="BD99" s="99" t="str">
        <f>IF(病床状況確認表!BD113="","",病床状況確認表!BD$15)</f>
        <v/>
      </c>
      <c r="BE99" s="99" t="str">
        <f>IF(病床状況確認表!BE113="","",病床状況確認表!BE$15)</f>
        <v/>
      </c>
      <c r="BF99" s="99" t="str">
        <f>IF(病床状況確認表!BF113="","",病床状況確認表!BF$15)</f>
        <v/>
      </c>
      <c r="BG99" s="99" t="str">
        <f>IF(病床状況確認表!BG113="","",病床状況確認表!BG$15)</f>
        <v/>
      </c>
      <c r="BH99" s="99" t="str">
        <f>IF(病床状況確認表!BH113="","",病床状況確認表!BH$15)</f>
        <v/>
      </c>
      <c r="BI99" s="99" t="str">
        <f>IF(病床状況確認表!BI113="","",病床状況確認表!BI$15)</f>
        <v/>
      </c>
      <c r="BJ99" s="99" t="str">
        <f>IF(病床状況確認表!BJ113="","",病床状況確認表!BJ$15)</f>
        <v/>
      </c>
      <c r="BK99" s="99" t="str">
        <f>IF(病床状況確認表!BK113="","",病床状況確認表!BK$15)</f>
        <v/>
      </c>
      <c r="BL99" s="99" t="str">
        <f>IF(病床状況確認表!BL113="","",病床状況確認表!BL$15)</f>
        <v/>
      </c>
      <c r="BM99" s="99" t="str">
        <f>IF(病床状況確認表!BM113="","",病床状況確認表!BM$15)</f>
        <v/>
      </c>
      <c r="BN99" s="99" t="str">
        <f>IF(病床状況確認表!BN113="","",病床状況確認表!BN$15)</f>
        <v/>
      </c>
      <c r="BO99" s="99" t="str">
        <f>IF(病床状況確認表!BO113="","",病床状況確認表!BO$15)</f>
        <v/>
      </c>
      <c r="BP99" s="99" t="str">
        <f>IF(病床状況確認表!BP113="","",病床状況確認表!BP$15)</f>
        <v/>
      </c>
      <c r="BQ99" s="99" t="str">
        <f>IF(病床状況確認表!BQ113="","",病床状況確認表!BQ$15)</f>
        <v/>
      </c>
      <c r="BR99" s="99" t="str">
        <f>IF(病床状況確認表!BR113="","",病床状況確認表!BR$15)</f>
        <v/>
      </c>
      <c r="BS99" s="99" t="str">
        <f>IF(病床状況確認表!BS113="","",病床状況確認表!BS$15)</f>
        <v/>
      </c>
      <c r="BT99" s="99" t="str">
        <f>IF(病床状況確認表!BT113="","",病床状況確認表!BT$15)</f>
        <v/>
      </c>
      <c r="BU99" s="99" t="str">
        <f>IF(病床状況確認表!BU113="","",病床状況確認表!BU$15)</f>
        <v/>
      </c>
      <c r="BV99" s="99" t="str">
        <f>IF(病床状況確認表!BV113="","",病床状況確認表!BV$15)</f>
        <v/>
      </c>
      <c r="BW99" s="99" t="str">
        <f>IF(病床状況確認表!BW113="","",病床状況確認表!BW$15)</f>
        <v/>
      </c>
      <c r="BX99" s="99" t="str">
        <f>IF(病床状況確認表!BX113="","",病床状況確認表!BX$15)</f>
        <v/>
      </c>
      <c r="BY99" s="99" t="str">
        <f>IF(病床状況確認表!BY113="","",病床状況確認表!BY$15)</f>
        <v/>
      </c>
      <c r="BZ99" s="99" t="str">
        <f>IF(病床状況確認表!BZ113="","",病床状況確認表!BZ$15)</f>
        <v/>
      </c>
      <c r="CA99" s="99" t="str">
        <f>IF(病床状況確認表!CA113="","",病床状況確認表!CA$15)</f>
        <v/>
      </c>
      <c r="CB99" s="99" t="str">
        <f>IF(病床状況確認表!CB113="","",病床状況確認表!CB$15)</f>
        <v/>
      </c>
      <c r="CC99" s="99" t="str">
        <f>IF(病床状況確認表!CC113="","",病床状況確認表!CC$15)</f>
        <v/>
      </c>
      <c r="CD99" s="99" t="str">
        <f>IF(病床状況確認表!CD113="","",病床状況確認表!CD$15)</f>
        <v/>
      </c>
      <c r="CE99" s="99" t="str">
        <f>IF(病床状況確認表!CE113="","",病床状況確認表!CE$15)</f>
        <v/>
      </c>
      <c r="CF99" s="99" t="str">
        <f>IF(病床状況確認表!CF113="","",病床状況確認表!CF$15)</f>
        <v/>
      </c>
      <c r="CG99" s="99" t="str">
        <f>IF(病床状況確認表!CG113="","",病床状況確認表!CG$15)</f>
        <v/>
      </c>
      <c r="CH99" s="99" t="str">
        <f>IF(病床状況確認表!CH113="","",病床状況確認表!CH$15)</f>
        <v/>
      </c>
      <c r="CI99" s="99" t="str">
        <f>IF(病床状況確認表!CI113="","",病床状況確認表!CI$15)</f>
        <v/>
      </c>
      <c r="CJ99" s="99" t="str">
        <f>IF(病床状況確認表!CJ113="","",病床状況確認表!CJ$15)</f>
        <v/>
      </c>
      <c r="CK99" s="99" t="str">
        <f>IF(病床状況確認表!CK113="","",病床状況確認表!CK$15)</f>
        <v/>
      </c>
      <c r="CL99" s="99" t="str">
        <f>IF(病床状況確認表!CL113="","",病床状況確認表!CL$15)</f>
        <v/>
      </c>
      <c r="CM99" s="99" t="str">
        <f>IF(病床状況確認表!CM113="","",病床状況確認表!CM$15)</f>
        <v/>
      </c>
      <c r="CN99" s="99" t="str">
        <f>IF(病床状況確認表!CN113="","",病床状況確認表!CN$15)</f>
        <v/>
      </c>
      <c r="CO99" s="99" t="str">
        <f>IF(病床状況確認表!CO113="","",病床状況確認表!CO$15)</f>
        <v/>
      </c>
      <c r="CP99" s="99" t="str">
        <f>IF(病床状況確認表!CP113="","",病床状況確認表!CP$15)</f>
        <v/>
      </c>
      <c r="CQ99" s="99" t="str">
        <f>IF(病床状況確認表!CQ113="","",病床状況確認表!CQ$15)</f>
        <v/>
      </c>
      <c r="CR99" s="99" t="str">
        <f>IF(病床状況確認表!CR113="","",病床状況確認表!CR$15)</f>
        <v/>
      </c>
      <c r="CS99" s="99" t="str">
        <f>IF(病床状況確認表!CS113="","",病床状況確認表!CS$15)</f>
        <v/>
      </c>
      <c r="CT99" s="99" t="str">
        <f>IF(病床状況確認表!CT113="","",病床状況確認表!CT$15)</f>
        <v/>
      </c>
      <c r="CU99" s="99" t="str">
        <f>IF(病床状況確認表!CU113="","",病床状況確認表!CU$15)</f>
        <v/>
      </c>
      <c r="CV99" s="99" t="str">
        <f>IF(病床状況確認表!CV113="","",病床状況確認表!CV$15)</f>
        <v/>
      </c>
      <c r="CW99" s="99" t="str">
        <f>IF(病床状況確認表!CW113="","",病床状況確認表!CW$15)</f>
        <v/>
      </c>
      <c r="CX99" s="99" t="str">
        <f>IF(病床状況確認表!CX113="","",病床状況確認表!CX$15)</f>
        <v/>
      </c>
      <c r="CY99" s="99" t="str">
        <f>IF(病床状況確認表!CY113="","",病床状況確認表!CY$15)</f>
        <v/>
      </c>
      <c r="CZ99" s="99" t="str">
        <f>IF(病床状況確認表!CZ113="","",病床状況確認表!CZ$15)</f>
        <v/>
      </c>
      <c r="DA99" s="99" t="str">
        <f>IF(病床状況確認表!DA113="","",病床状況確認表!DA$15)</f>
        <v/>
      </c>
      <c r="DB99" s="99" t="str">
        <f>IF(病床状況確認表!DB113="","",病床状況確認表!DB$15)</f>
        <v/>
      </c>
      <c r="DC99" s="99" t="str">
        <f>IF(病床状況確認表!DC113="","",病床状況確認表!DC$15)</f>
        <v/>
      </c>
      <c r="DD99" s="99" t="str">
        <f>IF(病床状況確認表!DD113="","",病床状況確認表!DD$15)</f>
        <v/>
      </c>
      <c r="DE99" s="99" t="str">
        <f>IF(病床状況確認表!DE113="","",病床状況確認表!DE$15)</f>
        <v/>
      </c>
      <c r="DF99" s="99" t="str">
        <f>IF(病床状況確認表!DF113="","",病床状況確認表!DF$15)</f>
        <v/>
      </c>
      <c r="DG99" s="99" t="str">
        <f>IF(病床状況確認表!DG113="","",病床状況確認表!DG$15)</f>
        <v/>
      </c>
      <c r="DH99" s="99" t="str">
        <f>IF(病床状況確認表!DH113="","",病床状況確認表!DH$15)</f>
        <v/>
      </c>
      <c r="DI99" s="99" t="str">
        <f>IF(病床状況確認表!DI113="","",病床状況確認表!DI$15)</f>
        <v/>
      </c>
      <c r="DJ99" s="99" t="str">
        <f>IF(病床状況確認表!DJ113="","",病床状況確認表!DJ$15)</f>
        <v/>
      </c>
      <c r="DK99" s="99" t="str">
        <f>IF(病床状況確認表!DK113="","",病床状況確認表!DK$15)</f>
        <v/>
      </c>
      <c r="DL99" s="99" t="str">
        <f>IF(病床状況確認表!DL113="","",病床状況確認表!DL$15)</f>
        <v/>
      </c>
      <c r="DM99" s="99" t="str">
        <f>IF(病床状況確認表!DM113="","",病床状況確認表!DM$15)</f>
        <v/>
      </c>
      <c r="DN99" s="99" t="str">
        <f>IF(病床状況確認表!DN113="","",病床状況確認表!DN$15)</f>
        <v/>
      </c>
      <c r="DO99" s="99" t="str">
        <f>IF(病床状況確認表!DO113="","",病床状況確認表!DO$15)</f>
        <v/>
      </c>
      <c r="DP99" s="99" t="str">
        <f>IF(病床状況確認表!DP113="","",病床状況確認表!DP$15)</f>
        <v/>
      </c>
      <c r="DQ99" s="99" t="str">
        <f>IF(病床状況確認表!DQ113="","",病床状況確認表!DQ$15)</f>
        <v/>
      </c>
      <c r="DR99" s="99" t="str">
        <f>IF(病床状況確認表!DR113="","",病床状況確認表!DR$15)</f>
        <v/>
      </c>
      <c r="DS99" s="99" t="str">
        <f>IF(病床状況確認表!DS113="","",病床状況確認表!DS$15)</f>
        <v/>
      </c>
      <c r="DT99" s="99" t="str">
        <f>IF(病床状況確認表!DT113="","",病床状況確認表!DT$15)</f>
        <v/>
      </c>
      <c r="DU99" s="99" t="str">
        <f>IF(病床状況確認表!DU113="","",病床状況確認表!DU$15)</f>
        <v/>
      </c>
      <c r="DV99" s="99" t="str">
        <f>IF(病床状況確認表!DV113="","",病床状況確認表!DV$15)</f>
        <v/>
      </c>
      <c r="DW99" s="99" t="str">
        <f>IF(病床状況確認表!DW113="","",病床状況確認表!DW$15)</f>
        <v/>
      </c>
      <c r="DX99" s="99" t="str">
        <f>IF(病床状況確認表!DX113="","",病床状況確認表!DX$15)</f>
        <v/>
      </c>
      <c r="DY99" s="99" t="str">
        <f>IF(病床状況確認表!DY113="","",病床状況確認表!DY$15)</f>
        <v/>
      </c>
      <c r="DZ99" s="99" t="str">
        <f>IF(病床状況確認表!DZ113="","",病床状況確認表!DZ$15)</f>
        <v/>
      </c>
      <c r="EA99" s="99" t="str">
        <f>IF(病床状況確認表!EA113="","",病床状況確認表!EA$15)</f>
        <v/>
      </c>
      <c r="EB99" s="99" t="str">
        <f>IF(病床状況確認表!EB113="","",病床状況確認表!EB$15)</f>
        <v/>
      </c>
      <c r="EC99" s="99" t="str">
        <f>IF(病床状況確認表!EC113="","",病床状況確認表!EC$15)</f>
        <v/>
      </c>
      <c r="ED99" s="99" t="str">
        <f>IF(病床状況確認表!ED113="","",病床状況確認表!ED$15)</f>
        <v/>
      </c>
      <c r="EE99" s="99" t="str">
        <f>IF(病床状況確認表!EE113="","",病床状況確認表!EE$15)</f>
        <v/>
      </c>
      <c r="EF99" s="99" t="str">
        <f>IF(病床状況確認表!EF113="","",病床状況確認表!EF$15)</f>
        <v/>
      </c>
      <c r="EG99" s="99" t="str">
        <f>IF(病床状況確認表!EG113="","",病床状況確認表!EG$15)</f>
        <v/>
      </c>
      <c r="EH99" s="99" t="str">
        <f>IF(病床状況確認表!EH113="","",病床状況確認表!EH$15)</f>
        <v/>
      </c>
      <c r="EI99" s="99" t="str">
        <f>IF(病床状況確認表!EI113="","",病床状況確認表!EI$15)</f>
        <v/>
      </c>
      <c r="EJ99" s="99" t="str">
        <f>IF(病床状況確認表!EJ113="","",病床状況確認表!EJ$15)</f>
        <v/>
      </c>
      <c r="EK99" s="99" t="str">
        <f>IF(病床状況確認表!EK113="","",病床状況確認表!EK$15)</f>
        <v/>
      </c>
      <c r="EL99" s="99" t="str">
        <f>IF(病床状況確認表!EL113="","",病床状況確認表!EL$15)</f>
        <v/>
      </c>
      <c r="EM99" s="99" t="str">
        <f>IF(病床状況確認表!EM113="","",病床状況確認表!EM$15)</f>
        <v/>
      </c>
      <c r="EN99" s="99" t="str">
        <f>IF(病床状況確認表!EN113="","",病床状況確認表!EN$15)</f>
        <v/>
      </c>
      <c r="EO99" s="99" t="str">
        <f>IF(病床状況確認表!EO113="","",病床状況確認表!EO$15)</f>
        <v/>
      </c>
      <c r="EP99" s="99" t="str">
        <f>IF(病床状況確認表!EP113="","",病床状況確認表!EP$15)</f>
        <v/>
      </c>
      <c r="EQ99" s="99" t="str">
        <f>IF(病床状況確認表!EQ113="","",病床状況確認表!EQ$15)</f>
        <v/>
      </c>
      <c r="ER99" s="99" t="str">
        <f>IF(病床状況確認表!ER113="","",病床状況確認表!ER$15)</f>
        <v/>
      </c>
      <c r="ES99" s="99" t="str">
        <f>IF(病床状況確認表!ES113="","",病床状況確認表!ES$15)</f>
        <v/>
      </c>
      <c r="ET99" s="99" t="str">
        <f>IF(病床状況確認表!ET113="","",病床状況確認表!ET$15)</f>
        <v/>
      </c>
      <c r="EU99" s="99" t="str">
        <f>IF(病床状況確認表!EU113="","",病床状況確認表!EU$15)</f>
        <v/>
      </c>
      <c r="EV99" s="99" t="str">
        <f>IF(病床状況確認表!EV113="","",病床状況確認表!EV$15)</f>
        <v/>
      </c>
      <c r="EW99" s="99" t="str">
        <f>IF(病床状況確認表!EW113="","",病床状況確認表!EW$15)</f>
        <v/>
      </c>
      <c r="EX99" s="99" t="str">
        <f>IF(病床状況確認表!EX113="","",病床状況確認表!EX$15)</f>
        <v/>
      </c>
      <c r="EY99" s="99" t="str">
        <f>IF(病床状況確認表!EY113="","",病床状況確認表!EY$15)</f>
        <v/>
      </c>
      <c r="EZ99" s="99" t="str">
        <f>IF(病床状況確認表!EZ113="","",病床状況確認表!EZ$15)</f>
        <v/>
      </c>
      <c r="FA99" s="99" t="str">
        <f>IF(病床状況確認表!FA113="","",病床状況確認表!FA$15)</f>
        <v/>
      </c>
      <c r="FB99" s="99" t="str">
        <f>IF(病床状況確認表!FB113="","",病床状況確認表!FB$15)</f>
        <v/>
      </c>
      <c r="FC99" s="99" t="str">
        <f>IF(病床状況確認表!FC113="","",病床状況確認表!FC$15)</f>
        <v/>
      </c>
      <c r="FD99" s="99" t="str">
        <f>IF(病床状況確認表!FD113="","",病床状況確認表!FD$15)</f>
        <v/>
      </c>
      <c r="FE99" s="99" t="str">
        <f>IF(病床状況確認表!FE113="","",病床状況確認表!FE$15)</f>
        <v/>
      </c>
      <c r="FF99" s="99" t="str">
        <f>IF(病床状況確認表!FF113="","",病床状況確認表!FF$15)</f>
        <v/>
      </c>
      <c r="FG99" s="99" t="str">
        <f>IF(病床状況確認表!FG113="","",病床状況確認表!FG$15)</f>
        <v/>
      </c>
      <c r="FH99" s="99" t="str">
        <f>IF(病床状況確認表!FH113="","",病床状況確認表!FH$15)</f>
        <v/>
      </c>
      <c r="FI99" s="99" t="str">
        <f>IF(病床状況確認表!FI113="","",病床状況確認表!FI$15)</f>
        <v/>
      </c>
      <c r="FJ99" s="99" t="str">
        <f>IF(病床状況確認表!FJ113="","",病床状況確認表!FJ$15)</f>
        <v/>
      </c>
      <c r="FK99" s="99" t="str">
        <f>IF(病床状況確認表!FK113="","",病床状況確認表!FK$15)</f>
        <v/>
      </c>
      <c r="FL99" s="99" t="str">
        <f>IF(病床状況確認表!FL113="","",病床状況確認表!FL$15)</f>
        <v/>
      </c>
      <c r="FM99" s="99" t="str">
        <f>IF(病床状況確認表!FM113="","",病床状況確認表!FM$15)</f>
        <v/>
      </c>
      <c r="FN99" s="99" t="str">
        <f>IF(病床状況確認表!FN113="","",病床状況確認表!FN$15)</f>
        <v/>
      </c>
      <c r="FO99" s="99" t="str">
        <f>IF(病床状況確認表!FO113="","",病床状況確認表!FO$15)</f>
        <v/>
      </c>
      <c r="FP99" s="99" t="str">
        <f>IF(病床状況確認表!FP113="","",病床状況確認表!FP$15)</f>
        <v/>
      </c>
      <c r="FQ99" s="99" t="str">
        <f>IF(病床状況確認表!FQ113="","",病床状況確認表!FQ$15)</f>
        <v/>
      </c>
      <c r="FR99" s="99" t="str">
        <f>IF(病床状況確認表!FR113="","",病床状況確認表!FR$15)</f>
        <v/>
      </c>
      <c r="FS99" s="99" t="str">
        <f>IF(病床状況確認表!FS113="","",病床状況確認表!FS$15)</f>
        <v/>
      </c>
      <c r="FT99" s="99" t="str">
        <f>IF(病床状況確認表!FT113="","",病床状況確認表!FT$15)</f>
        <v/>
      </c>
      <c r="FU99" s="99" t="str">
        <f>IF(病床状況確認表!FU113="","",病床状況確認表!FU$15)</f>
        <v/>
      </c>
      <c r="FV99" s="99" t="str">
        <f>IF(病床状況確認表!FV113="","",病床状況確認表!FV$15)</f>
        <v/>
      </c>
      <c r="FW99" s="99" t="str">
        <f>IF(病床状況確認表!FW113="","",病床状況確認表!FW$15)</f>
        <v/>
      </c>
      <c r="FX99" s="99" t="str">
        <f>IF(病床状況確認表!FX113="","",病床状況確認表!FX$15)</f>
        <v/>
      </c>
      <c r="FY99" s="99" t="str">
        <f>IF(病床状況確認表!FY113="","",病床状況確認表!FY$15)</f>
        <v/>
      </c>
      <c r="FZ99" s="99" t="str">
        <f>IF(病床状況確認表!FZ113="","",病床状況確認表!FZ$15)</f>
        <v/>
      </c>
      <c r="GA99" s="99" t="str">
        <f>IF(病床状況確認表!GA113="","",病床状況確認表!GA$15)</f>
        <v/>
      </c>
      <c r="GB99" s="99" t="str">
        <f>IF(病床状況確認表!GB113="","",病床状況確認表!GB$15)</f>
        <v/>
      </c>
      <c r="GC99" s="99" t="str">
        <f>IF(病床状況確認表!GC113="","",病床状況確認表!GC$15)</f>
        <v/>
      </c>
      <c r="GD99" s="99" t="str">
        <f>IF(病床状況確認表!GD113="","",病床状況確認表!GD$15)</f>
        <v/>
      </c>
      <c r="GE99" s="99" t="str">
        <f>IF(病床状況確認表!GE113="","",病床状況確認表!GE$15)</f>
        <v/>
      </c>
      <c r="GF99" s="27" t="str">
        <f t="shared" si="169"/>
        <v/>
      </c>
      <c r="GG99" s="12">
        <f t="shared" si="170"/>
        <v>0</v>
      </c>
      <c r="GH99" s="12">
        <f t="shared" si="171"/>
        <v>0</v>
      </c>
      <c r="GI99" s="45">
        <f>IFERROR(VLOOKUP(AT$3&amp;C99&amp;D99,データ!D:E,2,0),0)</f>
        <v>0</v>
      </c>
      <c r="GJ99" s="45">
        <f t="shared" si="172"/>
        <v>0</v>
      </c>
      <c r="GK99" s="1">
        <f t="shared" si="173"/>
        <v>0</v>
      </c>
      <c r="GL99" s="1" t="str">
        <f t="shared" si="174"/>
        <v/>
      </c>
    </row>
    <row r="100" spans="1:194">
      <c r="A100" s="1" t="str">
        <f>IF(GL100="","",MAX($A$6:A99)+1)</f>
        <v/>
      </c>
      <c r="B100" s="27"/>
      <c r="C100" s="6"/>
      <c r="D100" s="6"/>
      <c r="E100" s="97" t="str">
        <f>IF(病床状況確認表!E114="","",病床状況確認表!E$15)</f>
        <v/>
      </c>
      <c r="F100" s="98" t="str">
        <f>IF(病床状況確認表!F114="","",病床状況確認表!F$15)</f>
        <v/>
      </c>
      <c r="G100" s="98" t="str">
        <f>IF(病床状況確認表!G114="","",病床状況確認表!G$15)</f>
        <v/>
      </c>
      <c r="H100" s="98" t="str">
        <f>IF(病床状況確認表!H114="","",病床状況確認表!H$15)</f>
        <v/>
      </c>
      <c r="I100" s="98" t="str">
        <f>IF(病床状況確認表!I114="","",病床状況確認表!I$15)</f>
        <v/>
      </c>
      <c r="J100" s="98" t="str">
        <f>IF(病床状況確認表!J114="","",病床状況確認表!J$15)</f>
        <v/>
      </c>
      <c r="K100" s="98" t="str">
        <f>IF(病床状況確認表!K114="","",病床状況確認表!K$15)</f>
        <v/>
      </c>
      <c r="L100" s="98" t="str">
        <f>IF(病床状況確認表!L114="","",病床状況確認表!L$15)</f>
        <v/>
      </c>
      <c r="M100" s="98" t="str">
        <f>IF(病床状況確認表!M114="","",病床状況確認表!M$15)</f>
        <v/>
      </c>
      <c r="N100" s="98" t="str">
        <f>IF(病床状況確認表!N114="","",病床状況確認表!N$15)</f>
        <v/>
      </c>
      <c r="O100" s="98" t="str">
        <f>IF(病床状況確認表!O114="","",病床状況確認表!O$15)</f>
        <v/>
      </c>
      <c r="P100" s="98" t="str">
        <f>IF(病床状況確認表!P114="","",病床状況確認表!P$15)</f>
        <v/>
      </c>
      <c r="Q100" s="98" t="str">
        <f>IF(病床状況確認表!Q114="","",病床状況確認表!Q$15)</f>
        <v/>
      </c>
      <c r="R100" s="98" t="str">
        <f>IF(病床状況確認表!R114="","",病床状況確認表!R$15)</f>
        <v/>
      </c>
      <c r="S100" s="98" t="str">
        <f>IF(病床状況確認表!S114="","",病床状況確認表!S$15)</f>
        <v/>
      </c>
      <c r="T100" s="98" t="str">
        <f>IF(病床状況確認表!T114="","",病床状況確認表!T$15)</f>
        <v/>
      </c>
      <c r="U100" s="98" t="str">
        <f>IF(病床状況確認表!U114="","",病床状況確認表!U$15)</f>
        <v/>
      </c>
      <c r="V100" s="98" t="str">
        <f>IF(病床状況確認表!V114="","",病床状況確認表!V$15)</f>
        <v/>
      </c>
      <c r="W100" s="98" t="str">
        <f>IF(病床状況確認表!W114="","",病床状況確認表!W$15)</f>
        <v/>
      </c>
      <c r="X100" s="98" t="str">
        <f>IF(病床状況確認表!X114="","",病床状況確認表!X$15)</f>
        <v/>
      </c>
      <c r="Y100" s="98" t="str">
        <f>IF(病床状況確認表!Y114="","",病床状況確認表!Y$15)</f>
        <v/>
      </c>
      <c r="Z100" s="98" t="str">
        <f>IF(病床状況確認表!Z114="","",病床状況確認表!Z$15)</f>
        <v/>
      </c>
      <c r="AA100" s="98" t="str">
        <f>IF(病床状況確認表!AA114="","",病床状況確認表!AA$15)</f>
        <v/>
      </c>
      <c r="AB100" s="98" t="str">
        <f>IF(病床状況確認表!AB114="","",病床状況確認表!AB$15)</f>
        <v/>
      </c>
      <c r="AC100" s="98" t="str">
        <f>IF(病床状況確認表!AC114="","",病床状況確認表!AC$15)</f>
        <v/>
      </c>
      <c r="AD100" s="98" t="str">
        <f>IF(病床状況確認表!AD114="","",病床状況確認表!AD$15)</f>
        <v/>
      </c>
      <c r="AE100" s="98" t="str">
        <f>IF(病床状況確認表!AE114="","",病床状況確認表!AE$15)</f>
        <v/>
      </c>
      <c r="AF100" s="98" t="str">
        <f>IF(病床状況確認表!AF114="","",病床状況確認表!AF$15)</f>
        <v/>
      </c>
      <c r="AG100" s="98" t="str">
        <f>IF(病床状況確認表!AG114="","",病床状況確認表!AG$15)</f>
        <v/>
      </c>
      <c r="AH100" s="98" t="str">
        <f>IF(病床状況確認表!AH114="","",病床状況確認表!AH$15)</f>
        <v/>
      </c>
      <c r="AI100" s="98" t="str">
        <f>IF(病床状況確認表!AI114="","",病床状況確認表!AI$15)</f>
        <v/>
      </c>
      <c r="AJ100" s="99" t="str">
        <f>IF(病床状況確認表!AJ114="","",病床状況確認表!AJ$15)</f>
        <v/>
      </c>
      <c r="AK100" s="99" t="str">
        <f>IF(病床状況確認表!AK114="","",病床状況確認表!AK$15)</f>
        <v/>
      </c>
      <c r="AL100" s="99" t="str">
        <f>IF(病床状況確認表!AL114="","",病床状況確認表!AL$15)</f>
        <v/>
      </c>
      <c r="AM100" s="99" t="str">
        <f>IF(病床状況確認表!AM114="","",病床状況確認表!AM$15)</f>
        <v/>
      </c>
      <c r="AN100" s="99" t="str">
        <f>IF(病床状況確認表!AN114="","",病床状況確認表!AN$15)</f>
        <v/>
      </c>
      <c r="AO100" s="99" t="str">
        <f>IF(病床状況確認表!AO114="","",病床状況確認表!AO$15)</f>
        <v/>
      </c>
      <c r="AP100" s="99" t="str">
        <f>IF(病床状況確認表!AP114="","",病床状況確認表!AP$15)</f>
        <v/>
      </c>
      <c r="AQ100" s="99" t="str">
        <f>IF(病床状況確認表!AQ114="","",病床状況確認表!AQ$15)</f>
        <v/>
      </c>
      <c r="AR100" s="99" t="str">
        <f>IF(病床状況確認表!AR114="","",病床状況確認表!AR$15)</f>
        <v/>
      </c>
      <c r="AS100" s="99" t="str">
        <f>IF(病床状況確認表!AS114="","",病床状況確認表!AS$15)</f>
        <v/>
      </c>
      <c r="AT100" s="99" t="str">
        <f>IF(病床状況確認表!AT114="","",病床状況確認表!AT$15)</f>
        <v/>
      </c>
      <c r="AU100" s="99" t="str">
        <f>IF(病床状況確認表!AU114="","",病床状況確認表!AU$15)</f>
        <v/>
      </c>
      <c r="AV100" s="99" t="str">
        <f>IF(病床状況確認表!AV114="","",病床状況確認表!AV$15)</f>
        <v/>
      </c>
      <c r="AW100" s="99" t="str">
        <f>IF(病床状況確認表!AW114="","",病床状況確認表!AW$15)</f>
        <v/>
      </c>
      <c r="AX100" s="99" t="str">
        <f>IF(病床状況確認表!AX114="","",病床状況確認表!AX$15)</f>
        <v/>
      </c>
      <c r="AY100" s="99" t="str">
        <f>IF(病床状況確認表!AY114="","",病床状況確認表!AY$15)</f>
        <v/>
      </c>
      <c r="AZ100" s="99" t="str">
        <f>IF(病床状況確認表!AZ114="","",病床状況確認表!AZ$15)</f>
        <v/>
      </c>
      <c r="BA100" s="99" t="str">
        <f>IF(病床状況確認表!BA114="","",病床状況確認表!BA$15)</f>
        <v/>
      </c>
      <c r="BB100" s="99" t="str">
        <f>IF(病床状況確認表!BB114="","",病床状況確認表!BB$15)</f>
        <v/>
      </c>
      <c r="BC100" s="99" t="str">
        <f>IF(病床状況確認表!BC114="","",病床状況確認表!BC$15)</f>
        <v/>
      </c>
      <c r="BD100" s="99" t="str">
        <f>IF(病床状況確認表!BD114="","",病床状況確認表!BD$15)</f>
        <v/>
      </c>
      <c r="BE100" s="99" t="str">
        <f>IF(病床状況確認表!BE114="","",病床状況確認表!BE$15)</f>
        <v/>
      </c>
      <c r="BF100" s="99" t="str">
        <f>IF(病床状況確認表!BF114="","",病床状況確認表!BF$15)</f>
        <v/>
      </c>
      <c r="BG100" s="99" t="str">
        <f>IF(病床状況確認表!BG114="","",病床状況確認表!BG$15)</f>
        <v/>
      </c>
      <c r="BH100" s="99" t="str">
        <f>IF(病床状況確認表!BH114="","",病床状況確認表!BH$15)</f>
        <v/>
      </c>
      <c r="BI100" s="99" t="str">
        <f>IF(病床状況確認表!BI114="","",病床状況確認表!BI$15)</f>
        <v/>
      </c>
      <c r="BJ100" s="99" t="str">
        <f>IF(病床状況確認表!BJ114="","",病床状況確認表!BJ$15)</f>
        <v/>
      </c>
      <c r="BK100" s="99" t="str">
        <f>IF(病床状況確認表!BK114="","",病床状況確認表!BK$15)</f>
        <v/>
      </c>
      <c r="BL100" s="99" t="str">
        <f>IF(病床状況確認表!BL114="","",病床状況確認表!BL$15)</f>
        <v/>
      </c>
      <c r="BM100" s="99" t="str">
        <f>IF(病床状況確認表!BM114="","",病床状況確認表!BM$15)</f>
        <v/>
      </c>
      <c r="BN100" s="99" t="str">
        <f>IF(病床状況確認表!BN114="","",病床状況確認表!BN$15)</f>
        <v/>
      </c>
      <c r="BO100" s="99" t="str">
        <f>IF(病床状況確認表!BO114="","",病床状況確認表!BO$15)</f>
        <v/>
      </c>
      <c r="BP100" s="99" t="str">
        <f>IF(病床状況確認表!BP114="","",病床状況確認表!BP$15)</f>
        <v/>
      </c>
      <c r="BQ100" s="99" t="str">
        <f>IF(病床状況確認表!BQ114="","",病床状況確認表!BQ$15)</f>
        <v/>
      </c>
      <c r="BR100" s="99" t="str">
        <f>IF(病床状況確認表!BR114="","",病床状況確認表!BR$15)</f>
        <v/>
      </c>
      <c r="BS100" s="99" t="str">
        <f>IF(病床状況確認表!BS114="","",病床状況確認表!BS$15)</f>
        <v/>
      </c>
      <c r="BT100" s="99" t="str">
        <f>IF(病床状況確認表!BT114="","",病床状況確認表!BT$15)</f>
        <v/>
      </c>
      <c r="BU100" s="99" t="str">
        <f>IF(病床状況確認表!BU114="","",病床状況確認表!BU$15)</f>
        <v/>
      </c>
      <c r="BV100" s="99" t="str">
        <f>IF(病床状況確認表!BV114="","",病床状況確認表!BV$15)</f>
        <v/>
      </c>
      <c r="BW100" s="99" t="str">
        <f>IF(病床状況確認表!BW114="","",病床状況確認表!BW$15)</f>
        <v/>
      </c>
      <c r="BX100" s="99" t="str">
        <f>IF(病床状況確認表!BX114="","",病床状況確認表!BX$15)</f>
        <v/>
      </c>
      <c r="BY100" s="99" t="str">
        <f>IF(病床状況確認表!BY114="","",病床状況確認表!BY$15)</f>
        <v/>
      </c>
      <c r="BZ100" s="99" t="str">
        <f>IF(病床状況確認表!BZ114="","",病床状況確認表!BZ$15)</f>
        <v/>
      </c>
      <c r="CA100" s="99" t="str">
        <f>IF(病床状況確認表!CA114="","",病床状況確認表!CA$15)</f>
        <v/>
      </c>
      <c r="CB100" s="99" t="str">
        <f>IF(病床状況確認表!CB114="","",病床状況確認表!CB$15)</f>
        <v/>
      </c>
      <c r="CC100" s="99" t="str">
        <f>IF(病床状況確認表!CC114="","",病床状況確認表!CC$15)</f>
        <v/>
      </c>
      <c r="CD100" s="99" t="str">
        <f>IF(病床状況確認表!CD114="","",病床状況確認表!CD$15)</f>
        <v/>
      </c>
      <c r="CE100" s="99" t="str">
        <f>IF(病床状況確認表!CE114="","",病床状況確認表!CE$15)</f>
        <v/>
      </c>
      <c r="CF100" s="99" t="str">
        <f>IF(病床状況確認表!CF114="","",病床状況確認表!CF$15)</f>
        <v/>
      </c>
      <c r="CG100" s="99" t="str">
        <f>IF(病床状況確認表!CG114="","",病床状況確認表!CG$15)</f>
        <v/>
      </c>
      <c r="CH100" s="99" t="str">
        <f>IF(病床状況確認表!CH114="","",病床状況確認表!CH$15)</f>
        <v/>
      </c>
      <c r="CI100" s="99" t="str">
        <f>IF(病床状況確認表!CI114="","",病床状況確認表!CI$15)</f>
        <v/>
      </c>
      <c r="CJ100" s="99" t="str">
        <f>IF(病床状況確認表!CJ114="","",病床状況確認表!CJ$15)</f>
        <v/>
      </c>
      <c r="CK100" s="99" t="str">
        <f>IF(病床状況確認表!CK114="","",病床状況確認表!CK$15)</f>
        <v/>
      </c>
      <c r="CL100" s="99" t="str">
        <f>IF(病床状況確認表!CL114="","",病床状況確認表!CL$15)</f>
        <v/>
      </c>
      <c r="CM100" s="99" t="str">
        <f>IF(病床状況確認表!CM114="","",病床状況確認表!CM$15)</f>
        <v/>
      </c>
      <c r="CN100" s="99" t="str">
        <f>IF(病床状況確認表!CN114="","",病床状況確認表!CN$15)</f>
        <v/>
      </c>
      <c r="CO100" s="99" t="str">
        <f>IF(病床状況確認表!CO114="","",病床状況確認表!CO$15)</f>
        <v/>
      </c>
      <c r="CP100" s="99" t="str">
        <f>IF(病床状況確認表!CP114="","",病床状況確認表!CP$15)</f>
        <v/>
      </c>
      <c r="CQ100" s="99" t="str">
        <f>IF(病床状況確認表!CQ114="","",病床状況確認表!CQ$15)</f>
        <v/>
      </c>
      <c r="CR100" s="99" t="str">
        <f>IF(病床状況確認表!CR114="","",病床状況確認表!CR$15)</f>
        <v/>
      </c>
      <c r="CS100" s="99" t="str">
        <f>IF(病床状況確認表!CS114="","",病床状況確認表!CS$15)</f>
        <v/>
      </c>
      <c r="CT100" s="99" t="str">
        <f>IF(病床状況確認表!CT114="","",病床状況確認表!CT$15)</f>
        <v/>
      </c>
      <c r="CU100" s="99" t="str">
        <f>IF(病床状況確認表!CU114="","",病床状況確認表!CU$15)</f>
        <v/>
      </c>
      <c r="CV100" s="99" t="str">
        <f>IF(病床状況確認表!CV114="","",病床状況確認表!CV$15)</f>
        <v/>
      </c>
      <c r="CW100" s="99" t="str">
        <f>IF(病床状況確認表!CW114="","",病床状況確認表!CW$15)</f>
        <v/>
      </c>
      <c r="CX100" s="99" t="str">
        <f>IF(病床状況確認表!CX114="","",病床状況確認表!CX$15)</f>
        <v/>
      </c>
      <c r="CY100" s="99" t="str">
        <f>IF(病床状況確認表!CY114="","",病床状況確認表!CY$15)</f>
        <v/>
      </c>
      <c r="CZ100" s="99" t="str">
        <f>IF(病床状況確認表!CZ114="","",病床状況確認表!CZ$15)</f>
        <v/>
      </c>
      <c r="DA100" s="99" t="str">
        <f>IF(病床状況確認表!DA114="","",病床状況確認表!DA$15)</f>
        <v/>
      </c>
      <c r="DB100" s="99" t="str">
        <f>IF(病床状況確認表!DB114="","",病床状況確認表!DB$15)</f>
        <v/>
      </c>
      <c r="DC100" s="99" t="str">
        <f>IF(病床状況確認表!DC114="","",病床状況確認表!DC$15)</f>
        <v/>
      </c>
      <c r="DD100" s="99" t="str">
        <f>IF(病床状況確認表!DD114="","",病床状況確認表!DD$15)</f>
        <v/>
      </c>
      <c r="DE100" s="99" t="str">
        <f>IF(病床状況確認表!DE114="","",病床状況確認表!DE$15)</f>
        <v/>
      </c>
      <c r="DF100" s="99" t="str">
        <f>IF(病床状況確認表!DF114="","",病床状況確認表!DF$15)</f>
        <v/>
      </c>
      <c r="DG100" s="99" t="str">
        <f>IF(病床状況確認表!DG114="","",病床状況確認表!DG$15)</f>
        <v/>
      </c>
      <c r="DH100" s="99" t="str">
        <f>IF(病床状況確認表!DH114="","",病床状況確認表!DH$15)</f>
        <v/>
      </c>
      <c r="DI100" s="99" t="str">
        <f>IF(病床状況確認表!DI114="","",病床状況確認表!DI$15)</f>
        <v/>
      </c>
      <c r="DJ100" s="99" t="str">
        <f>IF(病床状況確認表!DJ114="","",病床状況確認表!DJ$15)</f>
        <v/>
      </c>
      <c r="DK100" s="99" t="str">
        <f>IF(病床状況確認表!DK114="","",病床状況確認表!DK$15)</f>
        <v/>
      </c>
      <c r="DL100" s="99" t="str">
        <f>IF(病床状況確認表!DL114="","",病床状況確認表!DL$15)</f>
        <v/>
      </c>
      <c r="DM100" s="99" t="str">
        <f>IF(病床状況確認表!DM114="","",病床状況確認表!DM$15)</f>
        <v/>
      </c>
      <c r="DN100" s="99" t="str">
        <f>IF(病床状況確認表!DN114="","",病床状況確認表!DN$15)</f>
        <v/>
      </c>
      <c r="DO100" s="99" t="str">
        <f>IF(病床状況確認表!DO114="","",病床状況確認表!DO$15)</f>
        <v/>
      </c>
      <c r="DP100" s="99" t="str">
        <f>IF(病床状況確認表!DP114="","",病床状況確認表!DP$15)</f>
        <v/>
      </c>
      <c r="DQ100" s="99" t="str">
        <f>IF(病床状況確認表!DQ114="","",病床状況確認表!DQ$15)</f>
        <v/>
      </c>
      <c r="DR100" s="99" t="str">
        <f>IF(病床状況確認表!DR114="","",病床状況確認表!DR$15)</f>
        <v/>
      </c>
      <c r="DS100" s="99" t="str">
        <f>IF(病床状況確認表!DS114="","",病床状況確認表!DS$15)</f>
        <v/>
      </c>
      <c r="DT100" s="99" t="str">
        <f>IF(病床状況確認表!DT114="","",病床状況確認表!DT$15)</f>
        <v/>
      </c>
      <c r="DU100" s="99" t="str">
        <f>IF(病床状況確認表!DU114="","",病床状況確認表!DU$15)</f>
        <v/>
      </c>
      <c r="DV100" s="99" t="str">
        <f>IF(病床状況確認表!DV114="","",病床状況確認表!DV$15)</f>
        <v/>
      </c>
      <c r="DW100" s="99" t="str">
        <f>IF(病床状況確認表!DW114="","",病床状況確認表!DW$15)</f>
        <v/>
      </c>
      <c r="DX100" s="99" t="str">
        <f>IF(病床状況確認表!DX114="","",病床状況確認表!DX$15)</f>
        <v/>
      </c>
      <c r="DY100" s="99" t="str">
        <f>IF(病床状況確認表!DY114="","",病床状況確認表!DY$15)</f>
        <v/>
      </c>
      <c r="DZ100" s="99" t="str">
        <f>IF(病床状況確認表!DZ114="","",病床状況確認表!DZ$15)</f>
        <v/>
      </c>
      <c r="EA100" s="99" t="str">
        <f>IF(病床状況確認表!EA114="","",病床状況確認表!EA$15)</f>
        <v/>
      </c>
      <c r="EB100" s="99" t="str">
        <f>IF(病床状況確認表!EB114="","",病床状況確認表!EB$15)</f>
        <v/>
      </c>
      <c r="EC100" s="99" t="str">
        <f>IF(病床状況確認表!EC114="","",病床状況確認表!EC$15)</f>
        <v/>
      </c>
      <c r="ED100" s="99" t="str">
        <f>IF(病床状況確認表!ED114="","",病床状況確認表!ED$15)</f>
        <v/>
      </c>
      <c r="EE100" s="99" t="str">
        <f>IF(病床状況確認表!EE114="","",病床状況確認表!EE$15)</f>
        <v/>
      </c>
      <c r="EF100" s="99" t="str">
        <f>IF(病床状況確認表!EF114="","",病床状況確認表!EF$15)</f>
        <v/>
      </c>
      <c r="EG100" s="99" t="str">
        <f>IF(病床状況確認表!EG114="","",病床状況確認表!EG$15)</f>
        <v/>
      </c>
      <c r="EH100" s="99" t="str">
        <f>IF(病床状況確認表!EH114="","",病床状況確認表!EH$15)</f>
        <v/>
      </c>
      <c r="EI100" s="99" t="str">
        <f>IF(病床状況確認表!EI114="","",病床状況確認表!EI$15)</f>
        <v/>
      </c>
      <c r="EJ100" s="99" t="str">
        <f>IF(病床状況確認表!EJ114="","",病床状況確認表!EJ$15)</f>
        <v/>
      </c>
      <c r="EK100" s="99" t="str">
        <f>IF(病床状況確認表!EK114="","",病床状況確認表!EK$15)</f>
        <v/>
      </c>
      <c r="EL100" s="99" t="str">
        <f>IF(病床状況確認表!EL114="","",病床状況確認表!EL$15)</f>
        <v/>
      </c>
      <c r="EM100" s="99" t="str">
        <f>IF(病床状況確認表!EM114="","",病床状況確認表!EM$15)</f>
        <v/>
      </c>
      <c r="EN100" s="99" t="str">
        <f>IF(病床状況確認表!EN114="","",病床状況確認表!EN$15)</f>
        <v/>
      </c>
      <c r="EO100" s="99" t="str">
        <f>IF(病床状況確認表!EO114="","",病床状況確認表!EO$15)</f>
        <v/>
      </c>
      <c r="EP100" s="99" t="str">
        <f>IF(病床状況確認表!EP114="","",病床状況確認表!EP$15)</f>
        <v/>
      </c>
      <c r="EQ100" s="99" t="str">
        <f>IF(病床状況確認表!EQ114="","",病床状況確認表!EQ$15)</f>
        <v/>
      </c>
      <c r="ER100" s="99" t="str">
        <f>IF(病床状況確認表!ER114="","",病床状況確認表!ER$15)</f>
        <v/>
      </c>
      <c r="ES100" s="99" t="str">
        <f>IF(病床状況確認表!ES114="","",病床状況確認表!ES$15)</f>
        <v/>
      </c>
      <c r="ET100" s="99" t="str">
        <f>IF(病床状況確認表!ET114="","",病床状況確認表!ET$15)</f>
        <v/>
      </c>
      <c r="EU100" s="99" t="str">
        <f>IF(病床状況確認表!EU114="","",病床状況確認表!EU$15)</f>
        <v/>
      </c>
      <c r="EV100" s="99" t="str">
        <f>IF(病床状況確認表!EV114="","",病床状況確認表!EV$15)</f>
        <v/>
      </c>
      <c r="EW100" s="99" t="str">
        <f>IF(病床状況確認表!EW114="","",病床状況確認表!EW$15)</f>
        <v/>
      </c>
      <c r="EX100" s="99" t="str">
        <f>IF(病床状況確認表!EX114="","",病床状況確認表!EX$15)</f>
        <v/>
      </c>
      <c r="EY100" s="99" t="str">
        <f>IF(病床状況確認表!EY114="","",病床状況確認表!EY$15)</f>
        <v/>
      </c>
      <c r="EZ100" s="99" t="str">
        <f>IF(病床状況確認表!EZ114="","",病床状況確認表!EZ$15)</f>
        <v/>
      </c>
      <c r="FA100" s="99" t="str">
        <f>IF(病床状況確認表!FA114="","",病床状況確認表!FA$15)</f>
        <v/>
      </c>
      <c r="FB100" s="99" t="str">
        <f>IF(病床状況確認表!FB114="","",病床状況確認表!FB$15)</f>
        <v/>
      </c>
      <c r="FC100" s="99" t="str">
        <f>IF(病床状況確認表!FC114="","",病床状況確認表!FC$15)</f>
        <v/>
      </c>
      <c r="FD100" s="99" t="str">
        <f>IF(病床状況確認表!FD114="","",病床状況確認表!FD$15)</f>
        <v/>
      </c>
      <c r="FE100" s="99" t="str">
        <f>IF(病床状況確認表!FE114="","",病床状況確認表!FE$15)</f>
        <v/>
      </c>
      <c r="FF100" s="99" t="str">
        <f>IF(病床状況確認表!FF114="","",病床状況確認表!FF$15)</f>
        <v/>
      </c>
      <c r="FG100" s="99" t="str">
        <f>IF(病床状況確認表!FG114="","",病床状況確認表!FG$15)</f>
        <v/>
      </c>
      <c r="FH100" s="99" t="str">
        <f>IF(病床状況確認表!FH114="","",病床状況確認表!FH$15)</f>
        <v/>
      </c>
      <c r="FI100" s="99" t="str">
        <f>IF(病床状況確認表!FI114="","",病床状況確認表!FI$15)</f>
        <v/>
      </c>
      <c r="FJ100" s="99" t="str">
        <f>IF(病床状況確認表!FJ114="","",病床状況確認表!FJ$15)</f>
        <v/>
      </c>
      <c r="FK100" s="99" t="str">
        <f>IF(病床状況確認表!FK114="","",病床状況確認表!FK$15)</f>
        <v/>
      </c>
      <c r="FL100" s="99" t="str">
        <f>IF(病床状況確認表!FL114="","",病床状況確認表!FL$15)</f>
        <v/>
      </c>
      <c r="FM100" s="99" t="str">
        <f>IF(病床状況確認表!FM114="","",病床状況確認表!FM$15)</f>
        <v/>
      </c>
      <c r="FN100" s="99" t="str">
        <f>IF(病床状況確認表!FN114="","",病床状況確認表!FN$15)</f>
        <v/>
      </c>
      <c r="FO100" s="99" t="str">
        <f>IF(病床状況確認表!FO114="","",病床状況確認表!FO$15)</f>
        <v/>
      </c>
      <c r="FP100" s="99" t="str">
        <f>IF(病床状況確認表!FP114="","",病床状況確認表!FP$15)</f>
        <v/>
      </c>
      <c r="FQ100" s="99" t="str">
        <f>IF(病床状況確認表!FQ114="","",病床状況確認表!FQ$15)</f>
        <v/>
      </c>
      <c r="FR100" s="99" t="str">
        <f>IF(病床状況確認表!FR114="","",病床状況確認表!FR$15)</f>
        <v/>
      </c>
      <c r="FS100" s="99" t="str">
        <f>IF(病床状況確認表!FS114="","",病床状況確認表!FS$15)</f>
        <v/>
      </c>
      <c r="FT100" s="99" t="str">
        <f>IF(病床状況確認表!FT114="","",病床状況確認表!FT$15)</f>
        <v/>
      </c>
      <c r="FU100" s="99" t="str">
        <f>IF(病床状況確認表!FU114="","",病床状況確認表!FU$15)</f>
        <v/>
      </c>
      <c r="FV100" s="99" t="str">
        <f>IF(病床状況確認表!FV114="","",病床状況確認表!FV$15)</f>
        <v/>
      </c>
      <c r="FW100" s="99" t="str">
        <f>IF(病床状況確認表!FW114="","",病床状況確認表!FW$15)</f>
        <v/>
      </c>
      <c r="FX100" s="99" t="str">
        <f>IF(病床状況確認表!FX114="","",病床状況確認表!FX$15)</f>
        <v/>
      </c>
      <c r="FY100" s="99" t="str">
        <f>IF(病床状況確認表!FY114="","",病床状況確認表!FY$15)</f>
        <v/>
      </c>
      <c r="FZ100" s="99" t="str">
        <f>IF(病床状況確認表!FZ114="","",病床状況確認表!FZ$15)</f>
        <v/>
      </c>
      <c r="GA100" s="99" t="str">
        <f>IF(病床状況確認表!GA114="","",病床状況確認表!GA$15)</f>
        <v/>
      </c>
      <c r="GB100" s="99" t="str">
        <f>IF(病床状況確認表!GB114="","",病床状況確認表!GB$15)</f>
        <v/>
      </c>
      <c r="GC100" s="99" t="str">
        <f>IF(病床状況確認表!GC114="","",病床状況確認表!GC$15)</f>
        <v/>
      </c>
      <c r="GD100" s="99" t="str">
        <f>IF(病床状況確認表!GD114="","",病床状況確認表!GD$15)</f>
        <v/>
      </c>
      <c r="GE100" s="99" t="str">
        <f>IF(病床状況確認表!GE114="","",病床状況確認表!GE$15)</f>
        <v/>
      </c>
      <c r="GF100" s="27" t="str">
        <f t="shared" si="169"/>
        <v/>
      </c>
      <c r="GG100" s="12">
        <f t="shared" si="170"/>
        <v>0</v>
      </c>
      <c r="GH100" s="12">
        <f t="shared" si="171"/>
        <v>0</v>
      </c>
      <c r="GI100" s="45">
        <f>IFERROR(VLOOKUP(AT$3&amp;C100&amp;D100,データ!D:E,2,0),0)</f>
        <v>0</v>
      </c>
      <c r="GJ100" s="45">
        <f t="shared" si="172"/>
        <v>0</v>
      </c>
      <c r="GK100" s="1">
        <f t="shared" si="173"/>
        <v>0</v>
      </c>
      <c r="GL100" s="1" t="str">
        <f t="shared" si="174"/>
        <v/>
      </c>
    </row>
    <row r="101" spans="1:194">
      <c r="A101" s="1" t="str">
        <f>IF(GL101="","",MAX($A$6:A100)+1)</f>
        <v/>
      </c>
      <c r="B101" s="27"/>
      <c r="C101" s="6"/>
      <c r="D101" s="6"/>
      <c r="E101" s="97" t="str">
        <f>IF(病床状況確認表!E115="","",病床状況確認表!E$15)</f>
        <v/>
      </c>
      <c r="F101" s="98" t="str">
        <f>IF(病床状況確認表!F115="","",病床状況確認表!F$15)</f>
        <v/>
      </c>
      <c r="G101" s="98" t="str">
        <f>IF(病床状況確認表!G115="","",病床状況確認表!G$15)</f>
        <v/>
      </c>
      <c r="H101" s="98" t="str">
        <f>IF(病床状況確認表!H115="","",病床状況確認表!H$15)</f>
        <v/>
      </c>
      <c r="I101" s="98" t="str">
        <f>IF(病床状況確認表!I115="","",病床状況確認表!I$15)</f>
        <v/>
      </c>
      <c r="J101" s="98" t="str">
        <f>IF(病床状況確認表!J115="","",病床状況確認表!J$15)</f>
        <v/>
      </c>
      <c r="K101" s="98" t="str">
        <f>IF(病床状況確認表!K115="","",病床状況確認表!K$15)</f>
        <v/>
      </c>
      <c r="L101" s="98" t="str">
        <f>IF(病床状況確認表!L115="","",病床状況確認表!L$15)</f>
        <v/>
      </c>
      <c r="M101" s="98" t="str">
        <f>IF(病床状況確認表!M115="","",病床状況確認表!M$15)</f>
        <v/>
      </c>
      <c r="N101" s="98" t="str">
        <f>IF(病床状況確認表!N115="","",病床状況確認表!N$15)</f>
        <v/>
      </c>
      <c r="O101" s="98" t="str">
        <f>IF(病床状況確認表!O115="","",病床状況確認表!O$15)</f>
        <v/>
      </c>
      <c r="P101" s="98" t="str">
        <f>IF(病床状況確認表!P115="","",病床状況確認表!P$15)</f>
        <v/>
      </c>
      <c r="Q101" s="98" t="str">
        <f>IF(病床状況確認表!Q115="","",病床状況確認表!Q$15)</f>
        <v/>
      </c>
      <c r="R101" s="98" t="str">
        <f>IF(病床状況確認表!R115="","",病床状況確認表!R$15)</f>
        <v/>
      </c>
      <c r="S101" s="98" t="str">
        <f>IF(病床状況確認表!S115="","",病床状況確認表!S$15)</f>
        <v/>
      </c>
      <c r="T101" s="98" t="str">
        <f>IF(病床状況確認表!T115="","",病床状況確認表!T$15)</f>
        <v/>
      </c>
      <c r="U101" s="98" t="str">
        <f>IF(病床状況確認表!U115="","",病床状況確認表!U$15)</f>
        <v/>
      </c>
      <c r="V101" s="98" t="str">
        <f>IF(病床状況確認表!V115="","",病床状況確認表!V$15)</f>
        <v/>
      </c>
      <c r="W101" s="98" t="str">
        <f>IF(病床状況確認表!W115="","",病床状況確認表!W$15)</f>
        <v/>
      </c>
      <c r="X101" s="98" t="str">
        <f>IF(病床状況確認表!X115="","",病床状況確認表!X$15)</f>
        <v/>
      </c>
      <c r="Y101" s="98" t="str">
        <f>IF(病床状況確認表!Y115="","",病床状況確認表!Y$15)</f>
        <v/>
      </c>
      <c r="Z101" s="98" t="str">
        <f>IF(病床状況確認表!Z115="","",病床状況確認表!Z$15)</f>
        <v/>
      </c>
      <c r="AA101" s="98" t="str">
        <f>IF(病床状況確認表!AA115="","",病床状況確認表!AA$15)</f>
        <v/>
      </c>
      <c r="AB101" s="98" t="str">
        <f>IF(病床状況確認表!AB115="","",病床状況確認表!AB$15)</f>
        <v/>
      </c>
      <c r="AC101" s="98" t="str">
        <f>IF(病床状況確認表!AC115="","",病床状況確認表!AC$15)</f>
        <v/>
      </c>
      <c r="AD101" s="98" t="str">
        <f>IF(病床状況確認表!AD115="","",病床状況確認表!AD$15)</f>
        <v/>
      </c>
      <c r="AE101" s="98" t="str">
        <f>IF(病床状況確認表!AE115="","",病床状況確認表!AE$15)</f>
        <v/>
      </c>
      <c r="AF101" s="98" t="str">
        <f>IF(病床状況確認表!AF115="","",病床状況確認表!AF$15)</f>
        <v/>
      </c>
      <c r="AG101" s="98" t="str">
        <f>IF(病床状況確認表!AG115="","",病床状況確認表!AG$15)</f>
        <v/>
      </c>
      <c r="AH101" s="98" t="str">
        <f>IF(病床状況確認表!AH115="","",病床状況確認表!AH$15)</f>
        <v/>
      </c>
      <c r="AI101" s="98" t="str">
        <f>IF(病床状況確認表!AI115="","",病床状況確認表!AI$15)</f>
        <v/>
      </c>
      <c r="AJ101" s="99" t="str">
        <f>IF(病床状況確認表!AJ115="","",病床状況確認表!AJ$15)</f>
        <v/>
      </c>
      <c r="AK101" s="99" t="str">
        <f>IF(病床状況確認表!AK115="","",病床状況確認表!AK$15)</f>
        <v/>
      </c>
      <c r="AL101" s="99" t="str">
        <f>IF(病床状況確認表!AL115="","",病床状況確認表!AL$15)</f>
        <v/>
      </c>
      <c r="AM101" s="99" t="str">
        <f>IF(病床状況確認表!AM115="","",病床状況確認表!AM$15)</f>
        <v/>
      </c>
      <c r="AN101" s="99" t="str">
        <f>IF(病床状況確認表!AN115="","",病床状況確認表!AN$15)</f>
        <v/>
      </c>
      <c r="AO101" s="99" t="str">
        <f>IF(病床状況確認表!AO115="","",病床状況確認表!AO$15)</f>
        <v/>
      </c>
      <c r="AP101" s="99" t="str">
        <f>IF(病床状況確認表!AP115="","",病床状況確認表!AP$15)</f>
        <v/>
      </c>
      <c r="AQ101" s="99" t="str">
        <f>IF(病床状況確認表!AQ115="","",病床状況確認表!AQ$15)</f>
        <v/>
      </c>
      <c r="AR101" s="99" t="str">
        <f>IF(病床状況確認表!AR115="","",病床状況確認表!AR$15)</f>
        <v/>
      </c>
      <c r="AS101" s="99" t="str">
        <f>IF(病床状況確認表!AS115="","",病床状況確認表!AS$15)</f>
        <v/>
      </c>
      <c r="AT101" s="99" t="str">
        <f>IF(病床状況確認表!AT115="","",病床状況確認表!AT$15)</f>
        <v/>
      </c>
      <c r="AU101" s="99" t="str">
        <f>IF(病床状況確認表!AU115="","",病床状況確認表!AU$15)</f>
        <v/>
      </c>
      <c r="AV101" s="99" t="str">
        <f>IF(病床状況確認表!AV115="","",病床状況確認表!AV$15)</f>
        <v/>
      </c>
      <c r="AW101" s="99" t="str">
        <f>IF(病床状況確認表!AW115="","",病床状況確認表!AW$15)</f>
        <v/>
      </c>
      <c r="AX101" s="99" t="str">
        <f>IF(病床状況確認表!AX115="","",病床状況確認表!AX$15)</f>
        <v/>
      </c>
      <c r="AY101" s="99" t="str">
        <f>IF(病床状況確認表!AY115="","",病床状況確認表!AY$15)</f>
        <v/>
      </c>
      <c r="AZ101" s="99" t="str">
        <f>IF(病床状況確認表!AZ115="","",病床状況確認表!AZ$15)</f>
        <v/>
      </c>
      <c r="BA101" s="99" t="str">
        <f>IF(病床状況確認表!BA115="","",病床状況確認表!BA$15)</f>
        <v/>
      </c>
      <c r="BB101" s="99" t="str">
        <f>IF(病床状況確認表!BB115="","",病床状況確認表!BB$15)</f>
        <v/>
      </c>
      <c r="BC101" s="99" t="str">
        <f>IF(病床状況確認表!BC115="","",病床状況確認表!BC$15)</f>
        <v/>
      </c>
      <c r="BD101" s="99" t="str">
        <f>IF(病床状況確認表!BD115="","",病床状況確認表!BD$15)</f>
        <v/>
      </c>
      <c r="BE101" s="99" t="str">
        <f>IF(病床状況確認表!BE115="","",病床状況確認表!BE$15)</f>
        <v/>
      </c>
      <c r="BF101" s="99" t="str">
        <f>IF(病床状況確認表!BF115="","",病床状況確認表!BF$15)</f>
        <v/>
      </c>
      <c r="BG101" s="99" t="str">
        <f>IF(病床状況確認表!BG115="","",病床状況確認表!BG$15)</f>
        <v/>
      </c>
      <c r="BH101" s="99" t="str">
        <f>IF(病床状況確認表!BH115="","",病床状況確認表!BH$15)</f>
        <v/>
      </c>
      <c r="BI101" s="99" t="str">
        <f>IF(病床状況確認表!BI115="","",病床状況確認表!BI$15)</f>
        <v/>
      </c>
      <c r="BJ101" s="99" t="str">
        <f>IF(病床状況確認表!BJ115="","",病床状況確認表!BJ$15)</f>
        <v/>
      </c>
      <c r="BK101" s="99" t="str">
        <f>IF(病床状況確認表!BK115="","",病床状況確認表!BK$15)</f>
        <v/>
      </c>
      <c r="BL101" s="99" t="str">
        <f>IF(病床状況確認表!BL115="","",病床状況確認表!BL$15)</f>
        <v/>
      </c>
      <c r="BM101" s="99" t="str">
        <f>IF(病床状況確認表!BM115="","",病床状況確認表!BM$15)</f>
        <v/>
      </c>
      <c r="BN101" s="99" t="str">
        <f>IF(病床状況確認表!BN115="","",病床状況確認表!BN$15)</f>
        <v/>
      </c>
      <c r="BO101" s="99" t="str">
        <f>IF(病床状況確認表!BO115="","",病床状況確認表!BO$15)</f>
        <v/>
      </c>
      <c r="BP101" s="99" t="str">
        <f>IF(病床状況確認表!BP115="","",病床状況確認表!BP$15)</f>
        <v/>
      </c>
      <c r="BQ101" s="99" t="str">
        <f>IF(病床状況確認表!BQ115="","",病床状況確認表!BQ$15)</f>
        <v/>
      </c>
      <c r="BR101" s="99" t="str">
        <f>IF(病床状況確認表!BR115="","",病床状況確認表!BR$15)</f>
        <v/>
      </c>
      <c r="BS101" s="99" t="str">
        <f>IF(病床状況確認表!BS115="","",病床状況確認表!BS$15)</f>
        <v/>
      </c>
      <c r="BT101" s="99" t="str">
        <f>IF(病床状況確認表!BT115="","",病床状況確認表!BT$15)</f>
        <v/>
      </c>
      <c r="BU101" s="99" t="str">
        <f>IF(病床状況確認表!BU115="","",病床状況確認表!BU$15)</f>
        <v/>
      </c>
      <c r="BV101" s="99" t="str">
        <f>IF(病床状況確認表!BV115="","",病床状況確認表!BV$15)</f>
        <v/>
      </c>
      <c r="BW101" s="99" t="str">
        <f>IF(病床状況確認表!BW115="","",病床状況確認表!BW$15)</f>
        <v/>
      </c>
      <c r="BX101" s="99" t="str">
        <f>IF(病床状況確認表!BX115="","",病床状況確認表!BX$15)</f>
        <v/>
      </c>
      <c r="BY101" s="99" t="str">
        <f>IF(病床状況確認表!BY115="","",病床状況確認表!BY$15)</f>
        <v/>
      </c>
      <c r="BZ101" s="99" t="str">
        <f>IF(病床状況確認表!BZ115="","",病床状況確認表!BZ$15)</f>
        <v/>
      </c>
      <c r="CA101" s="99" t="str">
        <f>IF(病床状況確認表!CA115="","",病床状況確認表!CA$15)</f>
        <v/>
      </c>
      <c r="CB101" s="99" t="str">
        <f>IF(病床状況確認表!CB115="","",病床状況確認表!CB$15)</f>
        <v/>
      </c>
      <c r="CC101" s="99" t="str">
        <f>IF(病床状況確認表!CC115="","",病床状況確認表!CC$15)</f>
        <v/>
      </c>
      <c r="CD101" s="99" t="str">
        <f>IF(病床状況確認表!CD115="","",病床状況確認表!CD$15)</f>
        <v/>
      </c>
      <c r="CE101" s="99" t="str">
        <f>IF(病床状況確認表!CE115="","",病床状況確認表!CE$15)</f>
        <v/>
      </c>
      <c r="CF101" s="99" t="str">
        <f>IF(病床状況確認表!CF115="","",病床状況確認表!CF$15)</f>
        <v/>
      </c>
      <c r="CG101" s="99" t="str">
        <f>IF(病床状況確認表!CG115="","",病床状況確認表!CG$15)</f>
        <v/>
      </c>
      <c r="CH101" s="99" t="str">
        <f>IF(病床状況確認表!CH115="","",病床状況確認表!CH$15)</f>
        <v/>
      </c>
      <c r="CI101" s="99" t="str">
        <f>IF(病床状況確認表!CI115="","",病床状況確認表!CI$15)</f>
        <v/>
      </c>
      <c r="CJ101" s="99" t="str">
        <f>IF(病床状況確認表!CJ115="","",病床状況確認表!CJ$15)</f>
        <v/>
      </c>
      <c r="CK101" s="99" t="str">
        <f>IF(病床状況確認表!CK115="","",病床状況確認表!CK$15)</f>
        <v/>
      </c>
      <c r="CL101" s="99" t="str">
        <f>IF(病床状況確認表!CL115="","",病床状況確認表!CL$15)</f>
        <v/>
      </c>
      <c r="CM101" s="99" t="str">
        <f>IF(病床状況確認表!CM115="","",病床状況確認表!CM$15)</f>
        <v/>
      </c>
      <c r="CN101" s="99" t="str">
        <f>IF(病床状況確認表!CN115="","",病床状況確認表!CN$15)</f>
        <v/>
      </c>
      <c r="CO101" s="99" t="str">
        <f>IF(病床状況確認表!CO115="","",病床状況確認表!CO$15)</f>
        <v/>
      </c>
      <c r="CP101" s="99" t="str">
        <f>IF(病床状況確認表!CP115="","",病床状況確認表!CP$15)</f>
        <v/>
      </c>
      <c r="CQ101" s="99" t="str">
        <f>IF(病床状況確認表!CQ115="","",病床状況確認表!CQ$15)</f>
        <v/>
      </c>
      <c r="CR101" s="99" t="str">
        <f>IF(病床状況確認表!CR115="","",病床状況確認表!CR$15)</f>
        <v/>
      </c>
      <c r="CS101" s="99" t="str">
        <f>IF(病床状況確認表!CS115="","",病床状況確認表!CS$15)</f>
        <v/>
      </c>
      <c r="CT101" s="99" t="str">
        <f>IF(病床状況確認表!CT115="","",病床状況確認表!CT$15)</f>
        <v/>
      </c>
      <c r="CU101" s="99" t="str">
        <f>IF(病床状況確認表!CU115="","",病床状況確認表!CU$15)</f>
        <v/>
      </c>
      <c r="CV101" s="99" t="str">
        <f>IF(病床状況確認表!CV115="","",病床状況確認表!CV$15)</f>
        <v/>
      </c>
      <c r="CW101" s="99" t="str">
        <f>IF(病床状況確認表!CW115="","",病床状況確認表!CW$15)</f>
        <v/>
      </c>
      <c r="CX101" s="99" t="str">
        <f>IF(病床状況確認表!CX115="","",病床状況確認表!CX$15)</f>
        <v/>
      </c>
      <c r="CY101" s="99" t="str">
        <f>IF(病床状況確認表!CY115="","",病床状況確認表!CY$15)</f>
        <v/>
      </c>
      <c r="CZ101" s="99" t="str">
        <f>IF(病床状況確認表!CZ115="","",病床状況確認表!CZ$15)</f>
        <v/>
      </c>
      <c r="DA101" s="99" t="str">
        <f>IF(病床状況確認表!DA115="","",病床状況確認表!DA$15)</f>
        <v/>
      </c>
      <c r="DB101" s="99" t="str">
        <f>IF(病床状況確認表!DB115="","",病床状況確認表!DB$15)</f>
        <v/>
      </c>
      <c r="DC101" s="99" t="str">
        <f>IF(病床状況確認表!DC115="","",病床状況確認表!DC$15)</f>
        <v/>
      </c>
      <c r="DD101" s="99" t="str">
        <f>IF(病床状況確認表!DD115="","",病床状況確認表!DD$15)</f>
        <v/>
      </c>
      <c r="DE101" s="99" t="str">
        <f>IF(病床状況確認表!DE115="","",病床状況確認表!DE$15)</f>
        <v/>
      </c>
      <c r="DF101" s="99" t="str">
        <f>IF(病床状況確認表!DF115="","",病床状況確認表!DF$15)</f>
        <v/>
      </c>
      <c r="DG101" s="99" t="str">
        <f>IF(病床状況確認表!DG115="","",病床状況確認表!DG$15)</f>
        <v/>
      </c>
      <c r="DH101" s="99" t="str">
        <f>IF(病床状況確認表!DH115="","",病床状況確認表!DH$15)</f>
        <v/>
      </c>
      <c r="DI101" s="99" t="str">
        <f>IF(病床状況確認表!DI115="","",病床状況確認表!DI$15)</f>
        <v/>
      </c>
      <c r="DJ101" s="99" t="str">
        <f>IF(病床状況確認表!DJ115="","",病床状況確認表!DJ$15)</f>
        <v/>
      </c>
      <c r="DK101" s="99" t="str">
        <f>IF(病床状況確認表!DK115="","",病床状況確認表!DK$15)</f>
        <v/>
      </c>
      <c r="DL101" s="99" t="str">
        <f>IF(病床状況確認表!DL115="","",病床状況確認表!DL$15)</f>
        <v/>
      </c>
      <c r="DM101" s="99" t="str">
        <f>IF(病床状況確認表!DM115="","",病床状況確認表!DM$15)</f>
        <v/>
      </c>
      <c r="DN101" s="99" t="str">
        <f>IF(病床状況確認表!DN115="","",病床状況確認表!DN$15)</f>
        <v/>
      </c>
      <c r="DO101" s="99" t="str">
        <f>IF(病床状況確認表!DO115="","",病床状況確認表!DO$15)</f>
        <v/>
      </c>
      <c r="DP101" s="99" t="str">
        <f>IF(病床状況確認表!DP115="","",病床状況確認表!DP$15)</f>
        <v/>
      </c>
      <c r="DQ101" s="99" t="str">
        <f>IF(病床状況確認表!DQ115="","",病床状況確認表!DQ$15)</f>
        <v/>
      </c>
      <c r="DR101" s="99" t="str">
        <f>IF(病床状況確認表!DR115="","",病床状況確認表!DR$15)</f>
        <v/>
      </c>
      <c r="DS101" s="99" t="str">
        <f>IF(病床状況確認表!DS115="","",病床状況確認表!DS$15)</f>
        <v/>
      </c>
      <c r="DT101" s="99" t="str">
        <f>IF(病床状況確認表!DT115="","",病床状況確認表!DT$15)</f>
        <v/>
      </c>
      <c r="DU101" s="99" t="str">
        <f>IF(病床状況確認表!DU115="","",病床状況確認表!DU$15)</f>
        <v/>
      </c>
      <c r="DV101" s="99" t="str">
        <f>IF(病床状況確認表!DV115="","",病床状況確認表!DV$15)</f>
        <v/>
      </c>
      <c r="DW101" s="99" t="str">
        <f>IF(病床状況確認表!DW115="","",病床状況確認表!DW$15)</f>
        <v/>
      </c>
      <c r="DX101" s="99" t="str">
        <f>IF(病床状況確認表!DX115="","",病床状況確認表!DX$15)</f>
        <v/>
      </c>
      <c r="DY101" s="99" t="str">
        <f>IF(病床状況確認表!DY115="","",病床状況確認表!DY$15)</f>
        <v/>
      </c>
      <c r="DZ101" s="99" t="str">
        <f>IF(病床状況確認表!DZ115="","",病床状況確認表!DZ$15)</f>
        <v/>
      </c>
      <c r="EA101" s="99" t="str">
        <f>IF(病床状況確認表!EA115="","",病床状況確認表!EA$15)</f>
        <v/>
      </c>
      <c r="EB101" s="99" t="str">
        <f>IF(病床状況確認表!EB115="","",病床状況確認表!EB$15)</f>
        <v/>
      </c>
      <c r="EC101" s="99" t="str">
        <f>IF(病床状況確認表!EC115="","",病床状況確認表!EC$15)</f>
        <v/>
      </c>
      <c r="ED101" s="99" t="str">
        <f>IF(病床状況確認表!ED115="","",病床状況確認表!ED$15)</f>
        <v/>
      </c>
      <c r="EE101" s="99" t="str">
        <f>IF(病床状況確認表!EE115="","",病床状況確認表!EE$15)</f>
        <v/>
      </c>
      <c r="EF101" s="99" t="str">
        <f>IF(病床状況確認表!EF115="","",病床状況確認表!EF$15)</f>
        <v/>
      </c>
      <c r="EG101" s="99" t="str">
        <f>IF(病床状況確認表!EG115="","",病床状況確認表!EG$15)</f>
        <v/>
      </c>
      <c r="EH101" s="99" t="str">
        <f>IF(病床状況確認表!EH115="","",病床状況確認表!EH$15)</f>
        <v/>
      </c>
      <c r="EI101" s="99" t="str">
        <f>IF(病床状況確認表!EI115="","",病床状況確認表!EI$15)</f>
        <v/>
      </c>
      <c r="EJ101" s="99" t="str">
        <f>IF(病床状況確認表!EJ115="","",病床状況確認表!EJ$15)</f>
        <v/>
      </c>
      <c r="EK101" s="99" t="str">
        <f>IF(病床状況確認表!EK115="","",病床状況確認表!EK$15)</f>
        <v/>
      </c>
      <c r="EL101" s="99" t="str">
        <f>IF(病床状況確認表!EL115="","",病床状況確認表!EL$15)</f>
        <v/>
      </c>
      <c r="EM101" s="99" t="str">
        <f>IF(病床状況確認表!EM115="","",病床状況確認表!EM$15)</f>
        <v/>
      </c>
      <c r="EN101" s="99" t="str">
        <f>IF(病床状況確認表!EN115="","",病床状況確認表!EN$15)</f>
        <v/>
      </c>
      <c r="EO101" s="99" t="str">
        <f>IF(病床状況確認表!EO115="","",病床状況確認表!EO$15)</f>
        <v/>
      </c>
      <c r="EP101" s="99" t="str">
        <f>IF(病床状況確認表!EP115="","",病床状況確認表!EP$15)</f>
        <v/>
      </c>
      <c r="EQ101" s="99" t="str">
        <f>IF(病床状況確認表!EQ115="","",病床状況確認表!EQ$15)</f>
        <v/>
      </c>
      <c r="ER101" s="99" t="str">
        <f>IF(病床状況確認表!ER115="","",病床状況確認表!ER$15)</f>
        <v/>
      </c>
      <c r="ES101" s="99" t="str">
        <f>IF(病床状況確認表!ES115="","",病床状況確認表!ES$15)</f>
        <v/>
      </c>
      <c r="ET101" s="99" t="str">
        <f>IF(病床状況確認表!ET115="","",病床状況確認表!ET$15)</f>
        <v/>
      </c>
      <c r="EU101" s="99" t="str">
        <f>IF(病床状況確認表!EU115="","",病床状況確認表!EU$15)</f>
        <v/>
      </c>
      <c r="EV101" s="99" t="str">
        <f>IF(病床状況確認表!EV115="","",病床状況確認表!EV$15)</f>
        <v/>
      </c>
      <c r="EW101" s="99" t="str">
        <f>IF(病床状況確認表!EW115="","",病床状況確認表!EW$15)</f>
        <v/>
      </c>
      <c r="EX101" s="99" t="str">
        <f>IF(病床状況確認表!EX115="","",病床状況確認表!EX$15)</f>
        <v/>
      </c>
      <c r="EY101" s="99" t="str">
        <f>IF(病床状況確認表!EY115="","",病床状況確認表!EY$15)</f>
        <v/>
      </c>
      <c r="EZ101" s="99" t="str">
        <f>IF(病床状況確認表!EZ115="","",病床状況確認表!EZ$15)</f>
        <v/>
      </c>
      <c r="FA101" s="99" t="str">
        <f>IF(病床状況確認表!FA115="","",病床状況確認表!FA$15)</f>
        <v/>
      </c>
      <c r="FB101" s="99" t="str">
        <f>IF(病床状況確認表!FB115="","",病床状況確認表!FB$15)</f>
        <v/>
      </c>
      <c r="FC101" s="99" t="str">
        <f>IF(病床状況確認表!FC115="","",病床状況確認表!FC$15)</f>
        <v/>
      </c>
      <c r="FD101" s="99" t="str">
        <f>IF(病床状況確認表!FD115="","",病床状況確認表!FD$15)</f>
        <v/>
      </c>
      <c r="FE101" s="99" t="str">
        <f>IF(病床状況確認表!FE115="","",病床状況確認表!FE$15)</f>
        <v/>
      </c>
      <c r="FF101" s="99" t="str">
        <f>IF(病床状況確認表!FF115="","",病床状況確認表!FF$15)</f>
        <v/>
      </c>
      <c r="FG101" s="99" t="str">
        <f>IF(病床状況確認表!FG115="","",病床状況確認表!FG$15)</f>
        <v/>
      </c>
      <c r="FH101" s="99" t="str">
        <f>IF(病床状況確認表!FH115="","",病床状況確認表!FH$15)</f>
        <v/>
      </c>
      <c r="FI101" s="99" t="str">
        <f>IF(病床状況確認表!FI115="","",病床状況確認表!FI$15)</f>
        <v/>
      </c>
      <c r="FJ101" s="99" t="str">
        <f>IF(病床状況確認表!FJ115="","",病床状況確認表!FJ$15)</f>
        <v/>
      </c>
      <c r="FK101" s="99" t="str">
        <f>IF(病床状況確認表!FK115="","",病床状況確認表!FK$15)</f>
        <v/>
      </c>
      <c r="FL101" s="99" t="str">
        <f>IF(病床状況確認表!FL115="","",病床状況確認表!FL$15)</f>
        <v/>
      </c>
      <c r="FM101" s="99" t="str">
        <f>IF(病床状況確認表!FM115="","",病床状況確認表!FM$15)</f>
        <v/>
      </c>
      <c r="FN101" s="99" t="str">
        <f>IF(病床状況確認表!FN115="","",病床状況確認表!FN$15)</f>
        <v/>
      </c>
      <c r="FO101" s="99" t="str">
        <f>IF(病床状況確認表!FO115="","",病床状況確認表!FO$15)</f>
        <v/>
      </c>
      <c r="FP101" s="99" t="str">
        <f>IF(病床状況確認表!FP115="","",病床状況確認表!FP$15)</f>
        <v/>
      </c>
      <c r="FQ101" s="99" t="str">
        <f>IF(病床状況確認表!FQ115="","",病床状況確認表!FQ$15)</f>
        <v/>
      </c>
      <c r="FR101" s="99" t="str">
        <f>IF(病床状況確認表!FR115="","",病床状況確認表!FR$15)</f>
        <v/>
      </c>
      <c r="FS101" s="99" t="str">
        <f>IF(病床状況確認表!FS115="","",病床状況確認表!FS$15)</f>
        <v/>
      </c>
      <c r="FT101" s="99" t="str">
        <f>IF(病床状況確認表!FT115="","",病床状況確認表!FT$15)</f>
        <v/>
      </c>
      <c r="FU101" s="99" t="str">
        <f>IF(病床状況確認表!FU115="","",病床状況確認表!FU$15)</f>
        <v/>
      </c>
      <c r="FV101" s="99" t="str">
        <f>IF(病床状況確認表!FV115="","",病床状況確認表!FV$15)</f>
        <v/>
      </c>
      <c r="FW101" s="99" t="str">
        <f>IF(病床状況確認表!FW115="","",病床状況確認表!FW$15)</f>
        <v/>
      </c>
      <c r="FX101" s="99" t="str">
        <f>IF(病床状況確認表!FX115="","",病床状況確認表!FX$15)</f>
        <v/>
      </c>
      <c r="FY101" s="99" t="str">
        <f>IF(病床状況確認表!FY115="","",病床状況確認表!FY$15)</f>
        <v/>
      </c>
      <c r="FZ101" s="99" t="str">
        <f>IF(病床状況確認表!FZ115="","",病床状況確認表!FZ$15)</f>
        <v/>
      </c>
      <c r="GA101" s="99" t="str">
        <f>IF(病床状況確認表!GA115="","",病床状況確認表!GA$15)</f>
        <v/>
      </c>
      <c r="GB101" s="99" t="str">
        <f>IF(病床状況確認表!GB115="","",病床状況確認表!GB$15)</f>
        <v/>
      </c>
      <c r="GC101" s="99" t="str">
        <f>IF(病床状況確認表!GC115="","",病床状況確認表!GC$15)</f>
        <v/>
      </c>
      <c r="GD101" s="99" t="str">
        <f>IF(病床状況確認表!GD115="","",病床状況確認表!GD$15)</f>
        <v/>
      </c>
      <c r="GE101" s="99" t="str">
        <f>IF(病床状況確認表!GE115="","",病床状況確認表!GE$15)</f>
        <v/>
      </c>
      <c r="GF101" s="27" t="str">
        <f t="shared" si="169"/>
        <v/>
      </c>
      <c r="GG101" s="12">
        <f t="shared" si="170"/>
        <v>0</v>
      </c>
      <c r="GH101" s="12">
        <f t="shared" si="171"/>
        <v>0</v>
      </c>
      <c r="GI101" s="45">
        <f>IFERROR(VLOOKUP(AT$3&amp;C101&amp;D101,データ!D:E,2,0),0)</f>
        <v>0</v>
      </c>
      <c r="GJ101" s="45">
        <f t="shared" si="172"/>
        <v>0</v>
      </c>
      <c r="GK101" s="1">
        <f t="shared" si="173"/>
        <v>0</v>
      </c>
      <c r="GL101" s="1" t="str">
        <f t="shared" si="174"/>
        <v/>
      </c>
    </row>
    <row r="102" spans="1:194">
      <c r="A102" s="1" t="str">
        <f>IF(GL102="","",MAX($A$6:A101)+1)</f>
        <v/>
      </c>
      <c r="B102" s="27"/>
      <c r="C102" s="6"/>
      <c r="D102" s="6"/>
      <c r="E102" s="97" t="str">
        <f>IF(病床状況確認表!E116="","",病床状況確認表!E$15)</f>
        <v/>
      </c>
      <c r="F102" s="98" t="str">
        <f>IF(病床状況確認表!F116="","",病床状況確認表!F$15)</f>
        <v/>
      </c>
      <c r="G102" s="98" t="str">
        <f>IF(病床状況確認表!G116="","",病床状況確認表!G$15)</f>
        <v/>
      </c>
      <c r="H102" s="98" t="str">
        <f>IF(病床状況確認表!H116="","",病床状況確認表!H$15)</f>
        <v/>
      </c>
      <c r="I102" s="98" t="str">
        <f>IF(病床状況確認表!I116="","",病床状況確認表!I$15)</f>
        <v/>
      </c>
      <c r="J102" s="98" t="str">
        <f>IF(病床状況確認表!J116="","",病床状況確認表!J$15)</f>
        <v/>
      </c>
      <c r="K102" s="98" t="str">
        <f>IF(病床状況確認表!K116="","",病床状況確認表!K$15)</f>
        <v/>
      </c>
      <c r="L102" s="98" t="str">
        <f>IF(病床状況確認表!L116="","",病床状況確認表!L$15)</f>
        <v/>
      </c>
      <c r="M102" s="98" t="str">
        <f>IF(病床状況確認表!M116="","",病床状況確認表!M$15)</f>
        <v/>
      </c>
      <c r="N102" s="98" t="str">
        <f>IF(病床状況確認表!N116="","",病床状況確認表!N$15)</f>
        <v/>
      </c>
      <c r="O102" s="98" t="str">
        <f>IF(病床状況確認表!O116="","",病床状況確認表!O$15)</f>
        <v/>
      </c>
      <c r="P102" s="98" t="str">
        <f>IF(病床状況確認表!P116="","",病床状況確認表!P$15)</f>
        <v/>
      </c>
      <c r="Q102" s="98" t="str">
        <f>IF(病床状況確認表!Q116="","",病床状況確認表!Q$15)</f>
        <v/>
      </c>
      <c r="R102" s="98" t="str">
        <f>IF(病床状況確認表!R116="","",病床状況確認表!R$15)</f>
        <v/>
      </c>
      <c r="S102" s="98" t="str">
        <f>IF(病床状況確認表!S116="","",病床状況確認表!S$15)</f>
        <v/>
      </c>
      <c r="T102" s="98" t="str">
        <f>IF(病床状況確認表!T116="","",病床状況確認表!T$15)</f>
        <v/>
      </c>
      <c r="U102" s="98" t="str">
        <f>IF(病床状況確認表!U116="","",病床状況確認表!U$15)</f>
        <v/>
      </c>
      <c r="V102" s="98" t="str">
        <f>IF(病床状況確認表!V116="","",病床状況確認表!V$15)</f>
        <v/>
      </c>
      <c r="W102" s="98" t="str">
        <f>IF(病床状況確認表!W116="","",病床状況確認表!W$15)</f>
        <v/>
      </c>
      <c r="X102" s="98" t="str">
        <f>IF(病床状況確認表!X116="","",病床状況確認表!X$15)</f>
        <v/>
      </c>
      <c r="Y102" s="98" t="str">
        <f>IF(病床状況確認表!Y116="","",病床状況確認表!Y$15)</f>
        <v/>
      </c>
      <c r="Z102" s="98" t="str">
        <f>IF(病床状況確認表!Z116="","",病床状況確認表!Z$15)</f>
        <v/>
      </c>
      <c r="AA102" s="98" t="str">
        <f>IF(病床状況確認表!AA116="","",病床状況確認表!AA$15)</f>
        <v/>
      </c>
      <c r="AB102" s="98" t="str">
        <f>IF(病床状況確認表!AB116="","",病床状況確認表!AB$15)</f>
        <v/>
      </c>
      <c r="AC102" s="98" t="str">
        <f>IF(病床状況確認表!AC116="","",病床状況確認表!AC$15)</f>
        <v/>
      </c>
      <c r="AD102" s="98" t="str">
        <f>IF(病床状況確認表!AD116="","",病床状況確認表!AD$15)</f>
        <v/>
      </c>
      <c r="AE102" s="98" t="str">
        <f>IF(病床状況確認表!AE116="","",病床状況確認表!AE$15)</f>
        <v/>
      </c>
      <c r="AF102" s="98" t="str">
        <f>IF(病床状況確認表!AF116="","",病床状況確認表!AF$15)</f>
        <v/>
      </c>
      <c r="AG102" s="98" t="str">
        <f>IF(病床状況確認表!AG116="","",病床状況確認表!AG$15)</f>
        <v/>
      </c>
      <c r="AH102" s="98" t="str">
        <f>IF(病床状況確認表!AH116="","",病床状況確認表!AH$15)</f>
        <v/>
      </c>
      <c r="AI102" s="98" t="str">
        <f>IF(病床状況確認表!AI116="","",病床状況確認表!AI$15)</f>
        <v/>
      </c>
      <c r="AJ102" s="99" t="str">
        <f>IF(病床状況確認表!AJ116="","",病床状況確認表!AJ$15)</f>
        <v/>
      </c>
      <c r="AK102" s="99" t="str">
        <f>IF(病床状況確認表!AK116="","",病床状況確認表!AK$15)</f>
        <v/>
      </c>
      <c r="AL102" s="99" t="str">
        <f>IF(病床状況確認表!AL116="","",病床状況確認表!AL$15)</f>
        <v/>
      </c>
      <c r="AM102" s="99" t="str">
        <f>IF(病床状況確認表!AM116="","",病床状況確認表!AM$15)</f>
        <v/>
      </c>
      <c r="AN102" s="99" t="str">
        <f>IF(病床状況確認表!AN116="","",病床状況確認表!AN$15)</f>
        <v/>
      </c>
      <c r="AO102" s="99" t="str">
        <f>IF(病床状況確認表!AO116="","",病床状況確認表!AO$15)</f>
        <v/>
      </c>
      <c r="AP102" s="99" t="str">
        <f>IF(病床状況確認表!AP116="","",病床状況確認表!AP$15)</f>
        <v/>
      </c>
      <c r="AQ102" s="99" t="str">
        <f>IF(病床状況確認表!AQ116="","",病床状況確認表!AQ$15)</f>
        <v/>
      </c>
      <c r="AR102" s="99" t="str">
        <f>IF(病床状況確認表!AR116="","",病床状況確認表!AR$15)</f>
        <v/>
      </c>
      <c r="AS102" s="99" t="str">
        <f>IF(病床状況確認表!AS116="","",病床状況確認表!AS$15)</f>
        <v/>
      </c>
      <c r="AT102" s="99" t="str">
        <f>IF(病床状況確認表!AT116="","",病床状況確認表!AT$15)</f>
        <v/>
      </c>
      <c r="AU102" s="99" t="str">
        <f>IF(病床状況確認表!AU116="","",病床状況確認表!AU$15)</f>
        <v/>
      </c>
      <c r="AV102" s="99" t="str">
        <f>IF(病床状況確認表!AV116="","",病床状況確認表!AV$15)</f>
        <v/>
      </c>
      <c r="AW102" s="99" t="str">
        <f>IF(病床状況確認表!AW116="","",病床状況確認表!AW$15)</f>
        <v/>
      </c>
      <c r="AX102" s="99" t="str">
        <f>IF(病床状況確認表!AX116="","",病床状況確認表!AX$15)</f>
        <v/>
      </c>
      <c r="AY102" s="99" t="str">
        <f>IF(病床状況確認表!AY116="","",病床状況確認表!AY$15)</f>
        <v/>
      </c>
      <c r="AZ102" s="99" t="str">
        <f>IF(病床状況確認表!AZ116="","",病床状況確認表!AZ$15)</f>
        <v/>
      </c>
      <c r="BA102" s="99" t="str">
        <f>IF(病床状況確認表!BA116="","",病床状況確認表!BA$15)</f>
        <v/>
      </c>
      <c r="BB102" s="99" t="str">
        <f>IF(病床状況確認表!BB116="","",病床状況確認表!BB$15)</f>
        <v/>
      </c>
      <c r="BC102" s="99" t="str">
        <f>IF(病床状況確認表!BC116="","",病床状況確認表!BC$15)</f>
        <v/>
      </c>
      <c r="BD102" s="99" t="str">
        <f>IF(病床状況確認表!BD116="","",病床状況確認表!BD$15)</f>
        <v/>
      </c>
      <c r="BE102" s="99" t="str">
        <f>IF(病床状況確認表!BE116="","",病床状況確認表!BE$15)</f>
        <v/>
      </c>
      <c r="BF102" s="99" t="str">
        <f>IF(病床状況確認表!BF116="","",病床状況確認表!BF$15)</f>
        <v/>
      </c>
      <c r="BG102" s="99" t="str">
        <f>IF(病床状況確認表!BG116="","",病床状況確認表!BG$15)</f>
        <v/>
      </c>
      <c r="BH102" s="99" t="str">
        <f>IF(病床状況確認表!BH116="","",病床状況確認表!BH$15)</f>
        <v/>
      </c>
      <c r="BI102" s="99" t="str">
        <f>IF(病床状況確認表!BI116="","",病床状況確認表!BI$15)</f>
        <v/>
      </c>
      <c r="BJ102" s="99" t="str">
        <f>IF(病床状況確認表!BJ116="","",病床状況確認表!BJ$15)</f>
        <v/>
      </c>
      <c r="BK102" s="99" t="str">
        <f>IF(病床状況確認表!BK116="","",病床状況確認表!BK$15)</f>
        <v/>
      </c>
      <c r="BL102" s="99" t="str">
        <f>IF(病床状況確認表!BL116="","",病床状況確認表!BL$15)</f>
        <v/>
      </c>
      <c r="BM102" s="99" t="str">
        <f>IF(病床状況確認表!BM116="","",病床状況確認表!BM$15)</f>
        <v/>
      </c>
      <c r="BN102" s="99" t="str">
        <f>IF(病床状況確認表!BN116="","",病床状況確認表!BN$15)</f>
        <v/>
      </c>
      <c r="BO102" s="99" t="str">
        <f>IF(病床状況確認表!BO116="","",病床状況確認表!BO$15)</f>
        <v/>
      </c>
      <c r="BP102" s="99" t="str">
        <f>IF(病床状況確認表!BP116="","",病床状況確認表!BP$15)</f>
        <v/>
      </c>
      <c r="BQ102" s="99" t="str">
        <f>IF(病床状況確認表!BQ116="","",病床状況確認表!BQ$15)</f>
        <v/>
      </c>
      <c r="BR102" s="99" t="str">
        <f>IF(病床状況確認表!BR116="","",病床状況確認表!BR$15)</f>
        <v/>
      </c>
      <c r="BS102" s="99" t="str">
        <f>IF(病床状況確認表!BS116="","",病床状況確認表!BS$15)</f>
        <v/>
      </c>
      <c r="BT102" s="99" t="str">
        <f>IF(病床状況確認表!BT116="","",病床状況確認表!BT$15)</f>
        <v/>
      </c>
      <c r="BU102" s="99" t="str">
        <f>IF(病床状況確認表!BU116="","",病床状況確認表!BU$15)</f>
        <v/>
      </c>
      <c r="BV102" s="99" t="str">
        <f>IF(病床状況確認表!BV116="","",病床状況確認表!BV$15)</f>
        <v/>
      </c>
      <c r="BW102" s="99" t="str">
        <f>IF(病床状況確認表!BW116="","",病床状況確認表!BW$15)</f>
        <v/>
      </c>
      <c r="BX102" s="99" t="str">
        <f>IF(病床状況確認表!BX116="","",病床状況確認表!BX$15)</f>
        <v/>
      </c>
      <c r="BY102" s="99" t="str">
        <f>IF(病床状況確認表!BY116="","",病床状況確認表!BY$15)</f>
        <v/>
      </c>
      <c r="BZ102" s="99" t="str">
        <f>IF(病床状況確認表!BZ116="","",病床状況確認表!BZ$15)</f>
        <v/>
      </c>
      <c r="CA102" s="99" t="str">
        <f>IF(病床状況確認表!CA116="","",病床状況確認表!CA$15)</f>
        <v/>
      </c>
      <c r="CB102" s="99" t="str">
        <f>IF(病床状況確認表!CB116="","",病床状況確認表!CB$15)</f>
        <v/>
      </c>
      <c r="CC102" s="99" t="str">
        <f>IF(病床状況確認表!CC116="","",病床状況確認表!CC$15)</f>
        <v/>
      </c>
      <c r="CD102" s="99" t="str">
        <f>IF(病床状況確認表!CD116="","",病床状況確認表!CD$15)</f>
        <v/>
      </c>
      <c r="CE102" s="99" t="str">
        <f>IF(病床状況確認表!CE116="","",病床状況確認表!CE$15)</f>
        <v/>
      </c>
      <c r="CF102" s="99" t="str">
        <f>IF(病床状況確認表!CF116="","",病床状況確認表!CF$15)</f>
        <v/>
      </c>
      <c r="CG102" s="99" t="str">
        <f>IF(病床状況確認表!CG116="","",病床状況確認表!CG$15)</f>
        <v/>
      </c>
      <c r="CH102" s="99" t="str">
        <f>IF(病床状況確認表!CH116="","",病床状況確認表!CH$15)</f>
        <v/>
      </c>
      <c r="CI102" s="99" t="str">
        <f>IF(病床状況確認表!CI116="","",病床状況確認表!CI$15)</f>
        <v/>
      </c>
      <c r="CJ102" s="99" t="str">
        <f>IF(病床状況確認表!CJ116="","",病床状況確認表!CJ$15)</f>
        <v/>
      </c>
      <c r="CK102" s="99" t="str">
        <f>IF(病床状況確認表!CK116="","",病床状況確認表!CK$15)</f>
        <v/>
      </c>
      <c r="CL102" s="99" t="str">
        <f>IF(病床状況確認表!CL116="","",病床状況確認表!CL$15)</f>
        <v/>
      </c>
      <c r="CM102" s="99" t="str">
        <f>IF(病床状況確認表!CM116="","",病床状況確認表!CM$15)</f>
        <v/>
      </c>
      <c r="CN102" s="99" t="str">
        <f>IF(病床状況確認表!CN116="","",病床状況確認表!CN$15)</f>
        <v/>
      </c>
      <c r="CO102" s="99" t="str">
        <f>IF(病床状況確認表!CO116="","",病床状況確認表!CO$15)</f>
        <v/>
      </c>
      <c r="CP102" s="99" t="str">
        <f>IF(病床状況確認表!CP116="","",病床状況確認表!CP$15)</f>
        <v/>
      </c>
      <c r="CQ102" s="99" t="str">
        <f>IF(病床状況確認表!CQ116="","",病床状況確認表!CQ$15)</f>
        <v/>
      </c>
      <c r="CR102" s="99" t="str">
        <f>IF(病床状況確認表!CR116="","",病床状況確認表!CR$15)</f>
        <v/>
      </c>
      <c r="CS102" s="99" t="str">
        <f>IF(病床状況確認表!CS116="","",病床状況確認表!CS$15)</f>
        <v/>
      </c>
      <c r="CT102" s="99" t="str">
        <f>IF(病床状況確認表!CT116="","",病床状況確認表!CT$15)</f>
        <v/>
      </c>
      <c r="CU102" s="99" t="str">
        <f>IF(病床状況確認表!CU116="","",病床状況確認表!CU$15)</f>
        <v/>
      </c>
      <c r="CV102" s="99" t="str">
        <f>IF(病床状況確認表!CV116="","",病床状況確認表!CV$15)</f>
        <v/>
      </c>
      <c r="CW102" s="99" t="str">
        <f>IF(病床状況確認表!CW116="","",病床状況確認表!CW$15)</f>
        <v/>
      </c>
      <c r="CX102" s="99" t="str">
        <f>IF(病床状況確認表!CX116="","",病床状況確認表!CX$15)</f>
        <v/>
      </c>
      <c r="CY102" s="99" t="str">
        <f>IF(病床状況確認表!CY116="","",病床状況確認表!CY$15)</f>
        <v/>
      </c>
      <c r="CZ102" s="99" t="str">
        <f>IF(病床状況確認表!CZ116="","",病床状況確認表!CZ$15)</f>
        <v/>
      </c>
      <c r="DA102" s="99" t="str">
        <f>IF(病床状況確認表!DA116="","",病床状況確認表!DA$15)</f>
        <v/>
      </c>
      <c r="DB102" s="99" t="str">
        <f>IF(病床状況確認表!DB116="","",病床状況確認表!DB$15)</f>
        <v/>
      </c>
      <c r="DC102" s="99" t="str">
        <f>IF(病床状況確認表!DC116="","",病床状況確認表!DC$15)</f>
        <v/>
      </c>
      <c r="DD102" s="99" t="str">
        <f>IF(病床状況確認表!DD116="","",病床状況確認表!DD$15)</f>
        <v/>
      </c>
      <c r="DE102" s="99" t="str">
        <f>IF(病床状況確認表!DE116="","",病床状況確認表!DE$15)</f>
        <v/>
      </c>
      <c r="DF102" s="99" t="str">
        <f>IF(病床状況確認表!DF116="","",病床状況確認表!DF$15)</f>
        <v/>
      </c>
      <c r="DG102" s="99" t="str">
        <f>IF(病床状況確認表!DG116="","",病床状況確認表!DG$15)</f>
        <v/>
      </c>
      <c r="DH102" s="99" t="str">
        <f>IF(病床状況確認表!DH116="","",病床状況確認表!DH$15)</f>
        <v/>
      </c>
      <c r="DI102" s="99" t="str">
        <f>IF(病床状況確認表!DI116="","",病床状況確認表!DI$15)</f>
        <v/>
      </c>
      <c r="DJ102" s="99" t="str">
        <f>IF(病床状況確認表!DJ116="","",病床状況確認表!DJ$15)</f>
        <v/>
      </c>
      <c r="DK102" s="99" t="str">
        <f>IF(病床状況確認表!DK116="","",病床状況確認表!DK$15)</f>
        <v/>
      </c>
      <c r="DL102" s="99" t="str">
        <f>IF(病床状況確認表!DL116="","",病床状況確認表!DL$15)</f>
        <v/>
      </c>
      <c r="DM102" s="99" t="str">
        <f>IF(病床状況確認表!DM116="","",病床状況確認表!DM$15)</f>
        <v/>
      </c>
      <c r="DN102" s="99" t="str">
        <f>IF(病床状況確認表!DN116="","",病床状況確認表!DN$15)</f>
        <v/>
      </c>
      <c r="DO102" s="99" t="str">
        <f>IF(病床状況確認表!DO116="","",病床状況確認表!DO$15)</f>
        <v/>
      </c>
      <c r="DP102" s="99" t="str">
        <f>IF(病床状況確認表!DP116="","",病床状況確認表!DP$15)</f>
        <v/>
      </c>
      <c r="DQ102" s="99" t="str">
        <f>IF(病床状況確認表!DQ116="","",病床状況確認表!DQ$15)</f>
        <v/>
      </c>
      <c r="DR102" s="99" t="str">
        <f>IF(病床状況確認表!DR116="","",病床状況確認表!DR$15)</f>
        <v/>
      </c>
      <c r="DS102" s="99" t="str">
        <f>IF(病床状況確認表!DS116="","",病床状況確認表!DS$15)</f>
        <v/>
      </c>
      <c r="DT102" s="99" t="str">
        <f>IF(病床状況確認表!DT116="","",病床状況確認表!DT$15)</f>
        <v/>
      </c>
      <c r="DU102" s="99" t="str">
        <f>IF(病床状況確認表!DU116="","",病床状況確認表!DU$15)</f>
        <v/>
      </c>
      <c r="DV102" s="99" t="str">
        <f>IF(病床状況確認表!DV116="","",病床状況確認表!DV$15)</f>
        <v/>
      </c>
      <c r="DW102" s="99" t="str">
        <f>IF(病床状況確認表!DW116="","",病床状況確認表!DW$15)</f>
        <v/>
      </c>
      <c r="DX102" s="99" t="str">
        <f>IF(病床状況確認表!DX116="","",病床状況確認表!DX$15)</f>
        <v/>
      </c>
      <c r="DY102" s="99" t="str">
        <f>IF(病床状況確認表!DY116="","",病床状況確認表!DY$15)</f>
        <v/>
      </c>
      <c r="DZ102" s="99" t="str">
        <f>IF(病床状況確認表!DZ116="","",病床状況確認表!DZ$15)</f>
        <v/>
      </c>
      <c r="EA102" s="99" t="str">
        <f>IF(病床状況確認表!EA116="","",病床状況確認表!EA$15)</f>
        <v/>
      </c>
      <c r="EB102" s="99" t="str">
        <f>IF(病床状況確認表!EB116="","",病床状況確認表!EB$15)</f>
        <v/>
      </c>
      <c r="EC102" s="99" t="str">
        <f>IF(病床状況確認表!EC116="","",病床状況確認表!EC$15)</f>
        <v/>
      </c>
      <c r="ED102" s="99" t="str">
        <f>IF(病床状況確認表!ED116="","",病床状況確認表!ED$15)</f>
        <v/>
      </c>
      <c r="EE102" s="99" t="str">
        <f>IF(病床状況確認表!EE116="","",病床状況確認表!EE$15)</f>
        <v/>
      </c>
      <c r="EF102" s="99" t="str">
        <f>IF(病床状況確認表!EF116="","",病床状況確認表!EF$15)</f>
        <v/>
      </c>
      <c r="EG102" s="99" t="str">
        <f>IF(病床状況確認表!EG116="","",病床状況確認表!EG$15)</f>
        <v/>
      </c>
      <c r="EH102" s="99" t="str">
        <f>IF(病床状況確認表!EH116="","",病床状況確認表!EH$15)</f>
        <v/>
      </c>
      <c r="EI102" s="99" t="str">
        <f>IF(病床状況確認表!EI116="","",病床状況確認表!EI$15)</f>
        <v/>
      </c>
      <c r="EJ102" s="99" t="str">
        <f>IF(病床状況確認表!EJ116="","",病床状況確認表!EJ$15)</f>
        <v/>
      </c>
      <c r="EK102" s="99" t="str">
        <f>IF(病床状況確認表!EK116="","",病床状況確認表!EK$15)</f>
        <v/>
      </c>
      <c r="EL102" s="99" t="str">
        <f>IF(病床状況確認表!EL116="","",病床状況確認表!EL$15)</f>
        <v/>
      </c>
      <c r="EM102" s="99" t="str">
        <f>IF(病床状況確認表!EM116="","",病床状況確認表!EM$15)</f>
        <v/>
      </c>
      <c r="EN102" s="99" t="str">
        <f>IF(病床状況確認表!EN116="","",病床状況確認表!EN$15)</f>
        <v/>
      </c>
      <c r="EO102" s="99" t="str">
        <f>IF(病床状況確認表!EO116="","",病床状況確認表!EO$15)</f>
        <v/>
      </c>
      <c r="EP102" s="99" t="str">
        <f>IF(病床状況確認表!EP116="","",病床状況確認表!EP$15)</f>
        <v/>
      </c>
      <c r="EQ102" s="99" t="str">
        <f>IF(病床状況確認表!EQ116="","",病床状況確認表!EQ$15)</f>
        <v/>
      </c>
      <c r="ER102" s="99" t="str">
        <f>IF(病床状況確認表!ER116="","",病床状況確認表!ER$15)</f>
        <v/>
      </c>
      <c r="ES102" s="99" t="str">
        <f>IF(病床状況確認表!ES116="","",病床状況確認表!ES$15)</f>
        <v/>
      </c>
      <c r="ET102" s="99" t="str">
        <f>IF(病床状況確認表!ET116="","",病床状況確認表!ET$15)</f>
        <v/>
      </c>
      <c r="EU102" s="99" t="str">
        <f>IF(病床状況確認表!EU116="","",病床状況確認表!EU$15)</f>
        <v/>
      </c>
      <c r="EV102" s="99" t="str">
        <f>IF(病床状況確認表!EV116="","",病床状況確認表!EV$15)</f>
        <v/>
      </c>
      <c r="EW102" s="99" t="str">
        <f>IF(病床状況確認表!EW116="","",病床状況確認表!EW$15)</f>
        <v/>
      </c>
      <c r="EX102" s="99" t="str">
        <f>IF(病床状況確認表!EX116="","",病床状況確認表!EX$15)</f>
        <v/>
      </c>
      <c r="EY102" s="99" t="str">
        <f>IF(病床状況確認表!EY116="","",病床状況確認表!EY$15)</f>
        <v/>
      </c>
      <c r="EZ102" s="99" t="str">
        <f>IF(病床状況確認表!EZ116="","",病床状況確認表!EZ$15)</f>
        <v/>
      </c>
      <c r="FA102" s="99" t="str">
        <f>IF(病床状況確認表!FA116="","",病床状況確認表!FA$15)</f>
        <v/>
      </c>
      <c r="FB102" s="99" t="str">
        <f>IF(病床状況確認表!FB116="","",病床状況確認表!FB$15)</f>
        <v/>
      </c>
      <c r="FC102" s="99" t="str">
        <f>IF(病床状況確認表!FC116="","",病床状況確認表!FC$15)</f>
        <v/>
      </c>
      <c r="FD102" s="99" t="str">
        <f>IF(病床状況確認表!FD116="","",病床状況確認表!FD$15)</f>
        <v/>
      </c>
      <c r="FE102" s="99" t="str">
        <f>IF(病床状況確認表!FE116="","",病床状況確認表!FE$15)</f>
        <v/>
      </c>
      <c r="FF102" s="99" t="str">
        <f>IF(病床状況確認表!FF116="","",病床状況確認表!FF$15)</f>
        <v/>
      </c>
      <c r="FG102" s="99" t="str">
        <f>IF(病床状況確認表!FG116="","",病床状況確認表!FG$15)</f>
        <v/>
      </c>
      <c r="FH102" s="99" t="str">
        <f>IF(病床状況確認表!FH116="","",病床状況確認表!FH$15)</f>
        <v/>
      </c>
      <c r="FI102" s="99" t="str">
        <f>IF(病床状況確認表!FI116="","",病床状況確認表!FI$15)</f>
        <v/>
      </c>
      <c r="FJ102" s="99" t="str">
        <f>IF(病床状況確認表!FJ116="","",病床状況確認表!FJ$15)</f>
        <v/>
      </c>
      <c r="FK102" s="99" t="str">
        <f>IF(病床状況確認表!FK116="","",病床状況確認表!FK$15)</f>
        <v/>
      </c>
      <c r="FL102" s="99" t="str">
        <f>IF(病床状況確認表!FL116="","",病床状況確認表!FL$15)</f>
        <v/>
      </c>
      <c r="FM102" s="99" t="str">
        <f>IF(病床状況確認表!FM116="","",病床状況確認表!FM$15)</f>
        <v/>
      </c>
      <c r="FN102" s="99" t="str">
        <f>IF(病床状況確認表!FN116="","",病床状況確認表!FN$15)</f>
        <v/>
      </c>
      <c r="FO102" s="99" t="str">
        <f>IF(病床状況確認表!FO116="","",病床状況確認表!FO$15)</f>
        <v/>
      </c>
      <c r="FP102" s="99" t="str">
        <f>IF(病床状況確認表!FP116="","",病床状況確認表!FP$15)</f>
        <v/>
      </c>
      <c r="FQ102" s="99" t="str">
        <f>IF(病床状況確認表!FQ116="","",病床状況確認表!FQ$15)</f>
        <v/>
      </c>
      <c r="FR102" s="99" t="str">
        <f>IF(病床状況確認表!FR116="","",病床状況確認表!FR$15)</f>
        <v/>
      </c>
      <c r="FS102" s="99" t="str">
        <f>IF(病床状況確認表!FS116="","",病床状況確認表!FS$15)</f>
        <v/>
      </c>
      <c r="FT102" s="99" t="str">
        <f>IF(病床状況確認表!FT116="","",病床状況確認表!FT$15)</f>
        <v/>
      </c>
      <c r="FU102" s="99" t="str">
        <f>IF(病床状況確認表!FU116="","",病床状況確認表!FU$15)</f>
        <v/>
      </c>
      <c r="FV102" s="99" t="str">
        <f>IF(病床状況確認表!FV116="","",病床状況確認表!FV$15)</f>
        <v/>
      </c>
      <c r="FW102" s="99" t="str">
        <f>IF(病床状況確認表!FW116="","",病床状況確認表!FW$15)</f>
        <v/>
      </c>
      <c r="FX102" s="99" t="str">
        <f>IF(病床状況確認表!FX116="","",病床状況確認表!FX$15)</f>
        <v/>
      </c>
      <c r="FY102" s="99" t="str">
        <f>IF(病床状況確認表!FY116="","",病床状況確認表!FY$15)</f>
        <v/>
      </c>
      <c r="FZ102" s="99" t="str">
        <f>IF(病床状況確認表!FZ116="","",病床状況確認表!FZ$15)</f>
        <v/>
      </c>
      <c r="GA102" s="99" t="str">
        <f>IF(病床状況確認表!GA116="","",病床状況確認表!GA$15)</f>
        <v/>
      </c>
      <c r="GB102" s="99" t="str">
        <f>IF(病床状況確認表!GB116="","",病床状況確認表!GB$15)</f>
        <v/>
      </c>
      <c r="GC102" s="99" t="str">
        <f>IF(病床状況確認表!GC116="","",病床状況確認表!GC$15)</f>
        <v/>
      </c>
      <c r="GD102" s="99" t="str">
        <f>IF(病床状況確認表!GD116="","",病床状況確認表!GD$15)</f>
        <v/>
      </c>
      <c r="GE102" s="99" t="str">
        <f>IF(病床状況確認表!GE116="","",病床状況確認表!GE$15)</f>
        <v/>
      </c>
      <c r="GF102" s="27" t="str">
        <f t="shared" si="169"/>
        <v/>
      </c>
      <c r="GG102" s="12">
        <f t="shared" si="170"/>
        <v>0</v>
      </c>
      <c r="GH102" s="12">
        <f t="shared" si="171"/>
        <v>0</v>
      </c>
      <c r="GI102" s="45">
        <f>IFERROR(VLOOKUP(AT$3&amp;C102&amp;D102,データ!D:E,2,0),0)</f>
        <v>0</v>
      </c>
      <c r="GJ102" s="45">
        <f t="shared" si="172"/>
        <v>0</v>
      </c>
      <c r="GK102" s="1">
        <f t="shared" si="173"/>
        <v>0</v>
      </c>
      <c r="GL102" s="1" t="str">
        <f t="shared" si="174"/>
        <v/>
      </c>
    </row>
    <row r="103" spans="1:194">
      <c r="A103" s="1" t="str">
        <f>IF(GL103="","",MAX($A$6:A102)+1)</f>
        <v/>
      </c>
      <c r="B103" s="27"/>
      <c r="C103" s="6"/>
      <c r="D103" s="6"/>
      <c r="E103" s="97" t="str">
        <f>IF(病床状況確認表!E117="","",病床状況確認表!E$15)</f>
        <v/>
      </c>
      <c r="F103" s="98" t="str">
        <f>IF(病床状況確認表!F117="","",病床状況確認表!F$15)</f>
        <v/>
      </c>
      <c r="G103" s="98" t="str">
        <f>IF(病床状況確認表!G117="","",病床状況確認表!G$15)</f>
        <v/>
      </c>
      <c r="H103" s="98" t="str">
        <f>IF(病床状況確認表!H117="","",病床状況確認表!H$15)</f>
        <v/>
      </c>
      <c r="I103" s="98" t="str">
        <f>IF(病床状況確認表!I117="","",病床状況確認表!I$15)</f>
        <v/>
      </c>
      <c r="J103" s="98" t="str">
        <f>IF(病床状況確認表!J117="","",病床状況確認表!J$15)</f>
        <v/>
      </c>
      <c r="K103" s="98" t="str">
        <f>IF(病床状況確認表!K117="","",病床状況確認表!K$15)</f>
        <v/>
      </c>
      <c r="L103" s="98" t="str">
        <f>IF(病床状況確認表!L117="","",病床状況確認表!L$15)</f>
        <v/>
      </c>
      <c r="M103" s="98" t="str">
        <f>IF(病床状況確認表!M117="","",病床状況確認表!M$15)</f>
        <v/>
      </c>
      <c r="N103" s="98" t="str">
        <f>IF(病床状況確認表!N117="","",病床状況確認表!N$15)</f>
        <v/>
      </c>
      <c r="O103" s="98" t="str">
        <f>IF(病床状況確認表!O117="","",病床状況確認表!O$15)</f>
        <v/>
      </c>
      <c r="P103" s="98" t="str">
        <f>IF(病床状況確認表!P117="","",病床状況確認表!P$15)</f>
        <v/>
      </c>
      <c r="Q103" s="98" t="str">
        <f>IF(病床状況確認表!Q117="","",病床状況確認表!Q$15)</f>
        <v/>
      </c>
      <c r="R103" s="98" t="str">
        <f>IF(病床状況確認表!R117="","",病床状況確認表!R$15)</f>
        <v/>
      </c>
      <c r="S103" s="98" t="str">
        <f>IF(病床状況確認表!S117="","",病床状況確認表!S$15)</f>
        <v/>
      </c>
      <c r="T103" s="98" t="str">
        <f>IF(病床状況確認表!T117="","",病床状況確認表!T$15)</f>
        <v/>
      </c>
      <c r="U103" s="98" t="str">
        <f>IF(病床状況確認表!U117="","",病床状況確認表!U$15)</f>
        <v/>
      </c>
      <c r="V103" s="98" t="str">
        <f>IF(病床状況確認表!V117="","",病床状況確認表!V$15)</f>
        <v/>
      </c>
      <c r="W103" s="98" t="str">
        <f>IF(病床状況確認表!W117="","",病床状況確認表!W$15)</f>
        <v/>
      </c>
      <c r="X103" s="98" t="str">
        <f>IF(病床状況確認表!X117="","",病床状況確認表!X$15)</f>
        <v/>
      </c>
      <c r="Y103" s="98" t="str">
        <f>IF(病床状況確認表!Y117="","",病床状況確認表!Y$15)</f>
        <v/>
      </c>
      <c r="Z103" s="98" t="str">
        <f>IF(病床状況確認表!Z117="","",病床状況確認表!Z$15)</f>
        <v/>
      </c>
      <c r="AA103" s="98" t="str">
        <f>IF(病床状況確認表!AA117="","",病床状況確認表!AA$15)</f>
        <v/>
      </c>
      <c r="AB103" s="98" t="str">
        <f>IF(病床状況確認表!AB117="","",病床状況確認表!AB$15)</f>
        <v/>
      </c>
      <c r="AC103" s="98" t="str">
        <f>IF(病床状況確認表!AC117="","",病床状況確認表!AC$15)</f>
        <v/>
      </c>
      <c r="AD103" s="98" t="str">
        <f>IF(病床状況確認表!AD117="","",病床状況確認表!AD$15)</f>
        <v/>
      </c>
      <c r="AE103" s="98" t="str">
        <f>IF(病床状況確認表!AE117="","",病床状況確認表!AE$15)</f>
        <v/>
      </c>
      <c r="AF103" s="98" t="str">
        <f>IF(病床状況確認表!AF117="","",病床状況確認表!AF$15)</f>
        <v/>
      </c>
      <c r="AG103" s="98" t="str">
        <f>IF(病床状況確認表!AG117="","",病床状況確認表!AG$15)</f>
        <v/>
      </c>
      <c r="AH103" s="98" t="str">
        <f>IF(病床状況確認表!AH117="","",病床状況確認表!AH$15)</f>
        <v/>
      </c>
      <c r="AI103" s="98" t="str">
        <f>IF(病床状況確認表!AI117="","",病床状況確認表!AI$15)</f>
        <v/>
      </c>
      <c r="AJ103" s="99" t="str">
        <f>IF(病床状況確認表!AJ117="","",病床状況確認表!AJ$15)</f>
        <v/>
      </c>
      <c r="AK103" s="99" t="str">
        <f>IF(病床状況確認表!AK117="","",病床状況確認表!AK$15)</f>
        <v/>
      </c>
      <c r="AL103" s="99" t="str">
        <f>IF(病床状況確認表!AL117="","",病床状況確認表!AL$15)</f>
        <v/>
      </c>
      <c r="AM103" s="99" t="str">
        <f>IF(病床状況確認表!AM117="","",病床状況確認表!AM$15)</f>
        <v/>
      </c>
      <c r="AN103" s="99" t="str">
        <f>IF(病床状況確認表!AN117="","",病床状況確認表!AN$15)</f>
        <v/>
      </c>
      <c r="AO103" s="99" t="str">
        <f>IF(病床状況確認表!AO117="","",病床状況確認表!AO$15)</f>
        <v/>
      </c>
      <c r="AP103" s="99" t="str">
        <f>IF(病床状況確認表!AP117="","",病床状況確認表!AP$15)</f>
        <v/>
      </c>
      <c r="AQ103" s="99" t="str">
        <f>IF(病床状況確認表!AQ117="","",病床状況確認表!AQ$15)</f>
        <v/>
      </c>
      <c r="AR103" s="99" t="str">
        <f>IF(病床状況確認表!AR117="","",病床状況確認表!AR$15)</f>
        <v/>
      </c>
      <c r="AS103" s="99" t="str">
        <f>IF(病床状況確認表!AS117="","",病床状況確認表!AS$15)</f>
        <v/>
      </c>
      <c r="AT103" s="99" t="str">
        <f>IF(病床状況確認表!AT117="","",病床状況確認表!AT$15)</f>
        <v/>
      </c>
      <c r="AU103" s="99" t="str">
        <f>IF(病床状況確認表!AU117="","",病床状況確認表!AU$15)</f>
        <v/>
      </c>
      <c r="AV103" s="99" t="str">
        <f>IF(病床状況確認表!AV117="","",病床状況確認表!AV$15)</f>
        <v/>
      </c>
      <c r="AW103" s="99" t="str">
        <f>IF(病床状況確認表!AW117="","",病床状況確認表!AW$15)</f>
        <v/>
      </c>
      <c r="AX103" s="99" t="str">
        <f>IF(病床状況確認表!AX117="","",病床状況確認表!AX$15)</f>
        <v/>
      </c>
      <c r="AY103" s="99" t="str">
        <f>IF(病床状況確認表!AY117="","",病床状況確認表!AY$15)</f>
        <v/>
      </c>
      <c r="AZ103" s="99" t="str">
        <f>IF(病床状況確認表!AZ117="","",病床状況確認表!AZ$15)</f>
        <v/>
      </c>
      <c r="BA103" s="99" t="str">
        <f>IF(病床状況確認表!BA117="","",病床状況確認表!BA$15)</f>
        <v/>
      </c>
      <c r="BB103" s="99" t="str">
        <f>IF(病床状況確認表!BB117="","",病床状況確認表!BB$15)</f>
        <v/>
      </c>
      <c r="BC103" s="99" t="str">
        <f>IF(病床状況確認表!BC117="","",病床状況確認表!BC$15)</f>
        <v/>
      </c>
      <c r="BD103" s="99" t="str">
        <f>IF(病床状況確認表!BD117="","",病床状況確認表!BD$15)</f>
        <v/>
      </c>
      <c r="BE103" s="99" t="str">
        <f>IF(病床状況確認表!BE117="","",病床状況確認表!BE$15)</f>
        <v/>
      </c>
      <c r="BF103" s="99" t="str">
        <f>IF(病床状況確認表!BF117="","",病床状況確認表!BF$15)</f>
        <v/>
      </c>
      <c r="BG103" s="99" t="str">
        <f>IF(病床状況確認表!BG117="","",病床状況確認表!BG$15)</f>
        <v/>
      </c>
      <c r="BH103" s="99" t="str">
        <f>IF(病床状況確認表!BH117="","",病床状況確認表!BH$15)</f>
        <v/>
      </c>
      <c r="BI103" s="99" t="str">
        <f>IF(病床状況確認表!BI117="","",病床状況確認表!BI$15)</f>
        <v/>
      </c>
      <c r="BJ103" s="99" t="str">
        <f>IF(病床状況確認表!BJ117="","",病床状況確認表!BJ$15)</f>
        <v/>
      </c>
      <c r="BK103" s="99" t="str">
        <f>IF(病床状況確認表!BK117="","",病床状況確認表!BK$15)</f>
        <v/>
      </c>
      <c r="BL103" s="99" t="str">
        <f>IF(病床状況確認表!BL117="","",病床状況確認表!BL$15)</f>
        <v/>
      </c>
      <c r="BM103" s="99" t="str">
        <f>IF(病床状況確認表!BM117="","",病床状況確認表!BM$15)</f>
        <v/>
      </c>
      <c r="BN103" s="99" t="str">
        <f>IF(病床状況確認表!BN117="","",病床状況確認表!BN$15)</f>
        <v/>
      </c>
      <c r="BO103" s="99" t="str">
        <f>IF(病床状況確認表!BO117="","",病床状況確認表!BO$15)</f>
        <v/>
      </c>
      <c r="BP103" s="99" t="str">
        <f>IF(病床状況確認表!BP117="","",病床状況確認表!BP$15)</f>
        <v/>
      </c>
      <c r="BQ103" s="99" t="str">
        <f>IF(病床状況確認表!BQ117="","",病床状況確認表!BQ$15)</f>
        <v/>
      </c>
      <c r="BR103" s="99" t="str">
        <f>IF(病床状況確認表!BR117="","",病床状況確認表!BR$15)</f>
        <v/>
      </c>
      <c r="BS103" s="99" t="str">
        <f>IF(病床状況確認表!BS117="","",病床状況確認表!BS$15)</f>
        <v/>
      </c>
      <c r="BT103" s="99" t="str">
        <f>IF(病床状況確認表!BT117="","",病床状況確認表!BT$15)</f>
        <v/>
      </c>
      <c r="BU103" s="99" t="str">
        <f>IF(病床状況確認表!BU117="","",病床状況確認表!BU$15)</f>
        <v/>
      </c>
      <c r="BV103" s="99" t="str">
        <f>IF(病床状況確認表!BV117="","",病床状況確認表!BV$15)</f>
        <v/>
      </c>
      <c r="BW103" s="99" t="str">
        <f>IF(病床状況確認表!BW117="","",病床状況確認表!BW$15)</f>
        <v/>
      </c>
      <c r="BX103" s="99" t="str">
        <f>IF(病床状況確認表!BX117="","",病床状況確認表!BX$15)</f>
        <v/>
      </c>
      <c r="BY103" s="99" t="str">
        <f>IF(病床状況確認表!BY117="","",病床状況確認表!BY$15)</f>
        <v/>
      </c>
      <c r="BZ103" s="99" t="str">
        <f>IF(病床状況確認表!BZ117="","",病床状況確認表!BZ$15)</f>
        <v/>
      </c>
      <c r="CA103" s="99" t="str">
        <f>IF(病床状況確認表!CA117="","",病床状況確認表!CA$15)</f>
        <v/>
      </c>
      <c r="CB103" s="99" t="str">
        <f>IF(病床状況確認表!CB117="","",病床状況確認表!CB$15)</f>
        <v/>
      </c>
      <c r="CC103" s="99" t="str">
        <f>IF(病床状況確認表!CC117="","",病床状況確認表!CC$15)</f>
        <v/>
      </c>
      <c r="CD103" s="99" t="str">
        <f>IF(病床状況確認表!CD117="","",病床状況確認表!CD$15)</f>
        <v/>
      </c>
      <c r="CE103" s="99" t="str">
        <f>IF(病床状況確認表!CE117="","",病床状況確認表!CE$15)</f>
        <v/>
      </c>
      <c r="CF103" s="99" t="str">
        <f>IF(病床状況確認表!CF117="","",病床状況確認表!CF$15)</f>
        <v/>
      </c>
      <c r="CG103" s="99" t="str">
        <f>IF(病床状況確認表!CG117="","",病床状況確認表!CG$15)</f>
        <v/>
      </c>
      <c r="CH103" s="99" t="str">
        <f>IF(病床状況確認表!CH117="","",病床状況確認表!CH$15)</f>
        <v/>
      </c>
      <c r="CI103" s="99" t="str">
        <f>IF(病床状況確認表!CI117="","",病床状況確認表!CI$15)</f>
        <v/>
      </c>
      <c r="CJ103" s="99" t="str">
        <f>IF(病床状況確認表!CJ117="","",病床状況確認表!CJ$15)</f>
        <v/>
      </c>
      <c r="CK103" s="99" t="str">
        <f>IF(病床状況確認表!CK117="","",病床状況確認表!CK$15)</f>
        <v/>
      </c>
      <c r="CL103" s="99" t="str">
        <f>IF(病床状況確認表!CL117="","",病床状況確認表!CL$15)</f>
        <v/>
      </c>
      <c r="CM103" s="99" t="str">
        <f>IF(病床状況確認表!CM117="","",病床状況確認表!CM$15)</f>
        <v/>
      </c>
      <c r="CN103" s="99" t="str">
        <f>IF(病床状況確認表!CN117="","",病床状況確認表!CN$15)</f>
        <v/>
      </c>
      <c r="CO103" s="99" t="str">
        <f>IF(病床状況確認表!CO117="","",病床状況確認表!CO$15)</f>
        <v/>
      </c>
      <c r="CP103" s="99" t="str">
        <f>IF(病床状況確認表!CP117="","",病床状況確認表!CP$15)</f>
        <v/>
      </c>
      <c r="CQ103" s="99" t="str">
        <f>IF(病床状況確認表!CQ117="","",病床状況確認表!CQ$15)</f>
        <v/>
      </c>
      <c r="CR103" s="99" t="str">
        <f>IF(病床状況確認表!CR117="","",病床状況確認表!CR$15)</f>
        <v/>
      </c>
      <c r="CS103" s="99" t="str">
        <f>IF(病床状況確認表!CS117="","",病床状況確認表!CS$15)</f>
        <v/>
      </c>
      <c r="CT103" s="99" t="str">
        <f>IF(病床状況確認表!CT117="","",病床状況確認表!CT$15)</f>
        <v/>
      </c>
      <c r="CU103" s="99" t="str">
        <f>IF(病床状況確認表!CU117="","",病床状況確認表!CU$15)</f>
        <v/>
      </c>
      <c r="CV103" s="99" t="str">
        <f>IF(病床状況確認表!CV117="","",病床状況確認表!CV$15)</f>
        <v/>
      </c>
      <c r="CW103" s="99" t="str">
        <f>IF(病床状況確認表!CW117="","",病床状況確認表!CW$15)</f>
        <v/>
      </c>
      <c r="CX103" s="99" t="str">
        <f>IF(病床状況確認表!CX117="","",病床状況確認表!CX$15)</f>
        <v/>
      </c>
      <c r="CY103" s="99" t="str">
        <f>IF(病床状況確認表!CY117="","",病床状況確認表!CY$15)</f>
        <v/>
      </c>
      <c r="CZ103" s="99" t="str">
        <f>IF(病床状況確認表!CZ117="","",病床状況確認表!CZ$15)</f>
        <v/>
      </c>
      <c r="DA103" s="99" t="str">
        <f>IF(病床状況確認表!DA117="","",病床状況確認表!DA$15)</f>
        <v/>
      </c>
      <c r="DB103" s="99" t="str">
        <f>IF(病床状況確認表!DB117="","",病床状況確認表!DB$15)</f>
        <v/>
      </c>
      <c r="DC103" s="99" t="str">
        <f>IF(病床状況確認表!DC117="","",病床状況確認表!DC$15)</f>
        <v/>
      </c>
      <c r="DD103" s="99" t="str">
        <f>IF(病床状況確認表!DD117="","",病床状況確認表!DD$15)</f>
        <v/>
      </c>
      <c r="DE103" s="99" t="str">
        <f>IF(病床状況確認表!DE117="","",病床状況確認表!DE$15)</f>
        <v/>
      </c>
      <c r="DF103" s="99" t="str">
        <f>IF(病床状況確認表!DF117="","",病床状況確認表!DF$15)</f>
        <v/>
      </c>
      <c r="DG103" s="99" t="str">
        <f>IF(病床状況確認表!DG117="","",病床状況確認表!DG$15)</f>
        <v/>
      </c>
      <c r="DH103" s="99" t="str">
        <f>IF(病床状況確認表!DH117="","",病床状況確認表!DH$15)</f>
        <v/>
      </c>
      <c r="DI103" s="99" t="str">
        <f>IF(病床状況確認表!DI117="","",病床状況確認表!DI$15)</f>
        <v/>
      </c>
      <c r="DJ103" s="99" t="str">
        <f>IF(病床状況確認表!DJ117="","",病床状況確認表!DJ$15)</f>
        <v/>
      </c>
      <c r="DK103" s="99" t="str">
        <f>IF(病床状況確認表!DK117="","",病床状況確認表!DK$15)</f>
        <v/>
      </c>
      <c r="DL103" s="99" t="str">
        <f>IF(病床状況確認表!DL117="","",病床状況確認表!DL$15)</f>
        <v/>
      </c>
      <c r="DM103" s="99" t="str">
        <f>IF(病床状況確認表!DM117="","",病床状況確認表!DM$15)</f>
        <v/>
      </c>
      <c r="DN103" s="99" t="str">
        <f>IF(病床状況確認表!DN117="","",病床状況確認表!DN$15)</f>
        <v/>
      </c>
      <c r="DO103" s="99" t="str">
        <f>IF(病床状況確認表!DO117="","",病床状況確認表!DO$15)</f>
        <v/>
      </c>
      <c r="DP103" s="99" t="str">
        <f>IF(病床状況確認表!DP117="","",病床状況確認表!DP$15)</f>
        <v/>
      </c>
      <c r="DQ103" s="99" t="str">
        <f>IF(病床状況確認表!DQ117="","",病床状況確認表!DQ$15)</f>
        <v/>
      </c>
      <c r="DR103" s="99" t="str">
        <f>IF(病床状況確認表!DR117="","",病床状況確認表!DR$15)</f>
        <v/>
      </c>
      <c r="DS103" s="99" t="str">
        <f>IF(病床状況確認表!DS117="","",病床状況確認表!DS$15)</f>
        <v/>
      </c>
      <c r="DT103" s="99" t="str">
        <f>IF(病床状況確認表!DT117="","",病床状況確認表!DT$15)</f>
        <v/>
      </c>
      <c r="DU103" s="99" t="str">
        <f>IF(病床状況確認表!DU117="","",病床状況確認表!DU$15)</f>
        <v/>
      </c>
      <c r="DV103" s="99" t="str">
        <f>IF(病床状況確認表!DV117="","",病床状況確認表!DV$15)</f>
        <v/>
      </c>
      <c r="DW103" s="99" t="str">
        <f>IF(病床状況確認表!DW117="","",病床状況確認表!DW$15)</f>
        <v/>
      </c>
      <c r="DX103" s="99" t="str">
        <f>IF(病床状況確認表!DX117="","",病床状況確認表!DX$15)</f>
        <v/>
      </c>
      <c r="DY103" s="99" t="str">
        <f>IF(病床状況確認表!DY117="","",病床状況確認表!DY$15)</f>
        <v/>
      </c>
      <c r="DZ103" s="99" t="str">
        <f>IF(病床状況確認表!DZ117="","",病床状況確認表!DZ$15)</f>
        <v/>
      </c>
      <c r="EA103" s="99" t="str">
        <f>IF(病床状況確認表!EA117="","",病床状況確認表!EA$15)</f>
        <v/>
      </c>
      <c r="EB103" s="99" t="str">
        <f>IF(病床状況確認表!EB117="","",病床状況確認表!EB$15)</f>
        <v/>
      </c>
      <c r="EC103" s="99" t="str">
        <f>IF(病床状況確認表!EC117="","",病床状況確認表!EC$15)</f>
        <v/>
      </c>
      <c r="ED103" s="99" t="str">
        <f>IF(病床状況確認表!ED117="","",病床状況確認表!ED$15)</f>
        <v/>
      </c>
      <c r="EE103" s="99" t="str">
        <f>IF(病床状況確認表!EE117="","",病床状況確認表!EE$15)</f>
        <v/>
      </c>
      <c r="EF103" s="99" t="str">
        <f>IF(病床状況確認表!EF117="","",病床状況確認表!EF$15)</f>
        <v/>
      </c>
      <c r="EG103" s="99" t="str">
        <f>IF(病床状況確認表!EG117="","",病床状況確認表!EG$15)</f>
        <v/>
      </c>
      <c r="EH103" s="99" t="str">
        <f>IF(病床状況確認表!EH117="","",病床状況確認表!EH$15)</f>
        <v/>
      </c>
      <c r="EI103" s="99" t="str">
        <f>IF(病床状況確認表!EI117="","",病床状況確認表!EI$15)</f>
        <v/>
      </c>
      <c r="EJ103" s="99" t="str">
        <f>IF(病床状況確認表!EJ117="","",病床状況確認表!EJ$15)</f>
        <v/>
      </c>
      <c r="EK103" s="99" t="str">
        <f>IF(病床状況確認表!EK117="","",病床状況確認表!EK$15)</f>
        <v/>
      </c>
      <c r="EL103" s="99" t="str">
        <f>IF(病床状況確認表!EL117="","",病床状況確認表!EL$15)</f>
        <v/>
      </c>
      <c r="EM103" s="99" t="str">
        <f>IF(病床状況確認表!EM117="","",病床状況確認表!EM$15)</f>
        <v/>
      </c>
      <c r="EN103" s="99" t="str">
        <f>IF(病床状況確認表!EN117="","",病床状況確認表!EN$15)</f>
        <v/>
      </c>
      <c r="EO103" s="99" t="str">
        <f>IF(病床状況確認表!EO117="","",病床状況確認表!EO$15)</f>
        <v/>
      </c>
      <c r="EP103" s="99" t="str">
        <f>IF(病床状況確認表!EP117="","",病床状況確認表!EP$15)</f>
        <v/>
      </c>
      <c r="EQ103" s="99" t="str">
        <f>IF(病床状況確認表!EQ117="","",病床状況確認表!EQ$15)</f>
        <v/>
      </c>
      <c r="ER103" s="99" t="str">
        <f>IF(病床状況確認表!ER117="","",病床状況確認表!ER$15)</f>
        <v/>
      </c>
      <c r="ES103" s="99" t="str">
        <f>IF(病床状況確認表!ES117="","",病床状況確認表!ES$15)</f>
        <v/>
      </c>
      <c r="ET103" s="99" t="str">
        <f>IF(病床状況確認表!ET117="","",病床状況確認表!ET$15)</f>
        <v/>
      </c>
      <c r="EU103" s="99" t="str">
        <f>IF(病床状況確認表!EU117="","",病床状況確認表!EU$15)</f>
        <v/>
      </c>
      <c r="EV103" s="99" t="str">
        <f>IF(病床状況確認表!EV117="","",病床状況確認表!EV$15)</f>
        <v/>
      </c>
      <c r="EW103" s="99" t="str">
        <f>IF(病床状況確認表!EW117="","",病床状況確認表!EW$15)</f>
        <v/>
      </c>
      <c r="EX103" s="99" t="str">
        <f>IF(病床状況確認表!EX117="","",病床状況確認表!EX$15)</f>
        <v/>
      </c>
      <c r="EY103" s="99" t="str">
        <f>IF(病床状況確認表!EY117="","",病床状況確認表!EY$15)</f>
        <v/>
      </c>
      <c r="EZ103" s="99" t="str">
        <f>IF(病床状況確認表!EZ117="","",病床状況確認表!EZ$15)</f>
        <v/>
      </c>
      <c r="FA103" s="99" t="str">
        <f>IF(病床状況確認表!FA117="","",病床状況確認表!FA$15)</f>
        <v/>
      </c>
      <c r="FB103" s="99" t="str">
        <f>IF(病床状況確認表!FB117="","",病床状況確認表!FB$15)</f>
        <v/>
      </c>
      <c r="FC103" s="99" t="str">
        <f>IF(病床状況確認表!FC117="","",病床状況確認表!FC$15)</f>
        <v/>
      </c>
      <c r="FD103" s="99" t="str">
        <f>IF(病床状況確認表!FD117="","",病床状況確認表!FD$15)</f>
        <v/>
      </c>
      <c r="FE103" s="99" t="str">
        <f>IF(病床状況確認表!FE117="","",病床状況確認表!FE$15)</f>
        <v/>
      </c>
      <c r="FF103" s="99" t="str">
        <f>IF(病床状況確認表!FF117="","",病床状況確認表!FF$15)</f>
        <v/>
      </c>
      <c r="FG103" s="99" t="str">
        <f>IF(病床状況確認表!FG117="","",病床状況確認表!FG$15)</f>
        <v/>
      </c>
      <c r="FH103" s="99" t="str">
        <f>IF(病床状況確認表!FH117="","",病床状況確認表!FH$15)</f>
        <v/>
      </c>
      <c r="FI103" s="99" t="str">
        <f>IF(病床状況確認表!FI117="","",病床状況確認表!FI$15)</f>
        <v/>
      </c>
      <c r="FJ103" s="99" t="str">
        <f>IF(病床状況確認表!FJ117="","",病床状況確認表!FJ$15)</f>
        <v/>
      </c>
      <c r="FK103" s="99" t="str">
        <f>IF(病床状況確認表!FK117="","",病床状況確認表!FK$15)</f>
        <v/>
      </c>
      <c r="FL103" s="99" t="str">
        <f>IF(病床状況確認表!FL117="","",病床状況確認表!FL$15)</f>
        <v/>
      </c>
      <c r="FM103" s="99" t="str">
        <f>IF(病床状況確認表!FM117="","",病床状況確認表!FM$15)</f>
        <v/>
      </c>
      <c r="FN103" s="99" t="str">
        <f>IF(病床状況確認表!FN117="","",病床状況確認表!FN$15)</f>
        <v/>
      </c>
      <c r="FO103" s="99" t="str">
        <f>IF(病床状況確認表!FO117="","",病床状況確認表!FO$15)</f>
        <v/>
      </c>
      <c r="FP103" s="99" t="str">
        <f>IF(病床状況確認表!FP117="","",病床状況確認表!FP$15)</f>
        <v/>
      </c>
      <c r="FQ103" s="99" t="str">
        <f>IF(病床状況確認表!FQ117="","",病床状況確認表!FQ$15)</f>
        <v/>
      </c>
      <c r="FR103" s="99" t="str">
        <f>IF(病床状況確認表!FR117="","",病床状況確認表!FR$15)</f>
        <v/>
      </c>
      <c r="FS103" s="99" t="str">
        <f>IF(病床状況確認表!FS117="","",病床状況確認表!FS$15)</f>
        <v/>
      </c>
      <c r="FT103" s="99" t="str">
        <f>IF(病床状況確認表!FT117="","",病床状況確認表!FT$15)</f>
        <v/>
      </c>
      <c r="FU103" s="99" t="str">
        <f>IF(病床状況確認表!FU117="","",病床状況確認表!FU$15)</f>
        <v/>
      </c>
      <c r="FV103" s="99" t="str">
        <f>IF(病床状況確認表!FV117="","",病床状況確認表!FV$15)</f>
        <v/>
      </c>
      <c r="FW103" s="99" t="str">
        <f>IF(病床状況確認表!FW117="","",病床状況確認表!FW$15)</f>
        <v/>
      </c>
      <c r="FX103" s="99" t="str">
        <f>IF(病床状況確認表!FX117="","",病床状況確認表!FX$15)</f>
        <v/>
      </c>
      <c r="FY103" s="99" t="str">
        <f>IF(病床状況確認表!FY117="","",病床状況確認表!FY$15)</f>
        <v/>
      </c>
      <c r="FZ103" s="99" t="str">
        <f>IF(病床状況確認表!FZ117="","",病床状況確認表!FZ$15)</f>
        <v/>
      </c>
      <c r="GA103" s="99" t="str">
        <f>IF(病床状況確認表!GA117="","",病床状況確認表!GA$15)</f>
        <v/>
      </c>
      <c r="GB103" s="99" t="str">
        <f>IF(病床状況確認表!GB117="","",病床状況確認表!GB$15)</f>
        <v/>
      </c>
      <c r="GC103" s="99" t="str">
        <f>IF(病床状況確認表!GC117="","",病床状況確認表!GC$15)</f>
        <v/>
      </c>
      <c r="GD103" s="99" t="str">
        <f>IF(病床状況確認表!GD117="","",病床状況確認表!GD$15)</f>
        <v/>
      </c>
      <c r="GE103" s="99" t="str">
        <f>IF(病床状況確認表!GE117="","",病床状況確認表!GE$15)</f>
        <v/>
      </c>
      <c r="GF103" s="27" t="str">
        <f t="shared" si="169"/>
        <v/>
      </c>
      <c r="GG103" s="12">
        <f t="shared" si="170"/>
        <v>0</v>
      </c>
      <c r="GH103" s="12">
        <f t="shared" si="171"/>
        <v>0</v>
      </c>
      <c r="GI103" s="45">
        <f>IFERROR(VLOOKUP(AT$3&amp;C103&amp;D103,データ!D:E,2,0),0)</f>
        <v>0</v>
      </c>
      <c r="GJ103" s="45">
        <f t="shared" si="172"/>
        <v>0</v>
      </c>
      <c r="GK103" s="1">
        <f t="shared" si="173"/>
        <v>0</v>
      </c>
      <c r="GL103" s="1" t="str">
        <f t="shared" si="174"/>
        <v/>
      </c>
    </row>
    <row r="104" spans="1:194">
      <c r="A104" s="1" t="str">
        <f>IF(GL104="","",MAX($A$6:A103)+1)</f>
        <v/>
      </c>
      <c r="B104" s="27"/>
      <c r="C104" s="6"/>
      <c r="D104" s="6"/>
      <c r="E104" s="97" t="str">
        <f>IF(病床状況確認表!E118="","",病床状況確認表!E$15)</f>
        <v/>
      </c>
      <c r="F104" s="98" t="str">
        <f>IF(病床状況確認表!F118="","",病床状況確認表!F$15)</f>
        <v/>
      </c>
      <c r="G104" s="98" t="str">
        <f>IF(病床状況確認表!G118="","",病床状況確認表!G$15)</f>
        <v/>
      </c>
      <c r="H104" s="98" t="str">
        <f>IF(病床状況確認表!H118="","",病床状況確認表!H$15)</f>
        <v/>
      </c>
      <c r="I104" s="98" t="str">
        <f>IF(病床状況確認表!I118="","",病床状況確認表!I$15)</f>
        <v/>
      </c>
      <c r="J104" s="98" t="str">
        <f>IF(病床状況確認表!J118="","",病床状況確認表!J$15)</f>
        <v/>
      </c>
      <c r="K104" s="98" t="str">
        <f>IF(病床状況確認表!K118="","",病床状況確認表!K$15)</f>
        <v/>
      </c>
      <c r="L104" s="98" t="str">
        <f>IF(病床状況確認表!L118="","",病床状況確認表!L$15)</f>
        <v/>
      </c>
      <c r="M104" s="98" t="str">
        <f>IF(病床状況確認表!M118="","",病床状況確認表!M$15)</f>
        <v/>
      </c>
      <c r="N104" s="98" t="str">
        <f>IF(病床状況確認表!N118="","",病床状況確認表!N$15)</f>
        <v/>
      </c>
      <c r="O104" s="98" t="str">
        <f>IF(病床状況確認表!O118="","",病床状況確認表!O$15)</f>
        <v/>
      </c>
      <c r="P104" s="98" t="str">
        <f>IF(病床状況確認表!P118="","",病床状況確認表!P$15)</f>
        <v/>
      </c>
      <c r="Q104" s="98" t="str">
        <f>IF(病床状況確認表!Q118="","",病床状況確認表!Q$15)</f>
        <v/>
      </c>
      <c r="R104" s="98" t="str">
        <f>IF(病床状況確認表!R118="","",病床状況確認表!R$15)</f>
        <v/>
      </c>
      <c r="S104" s="98" t="str">
        <f>IF(病床状況確認表!S118="","",病床状況確認表!S$15)</f>
        <v/>
      </c>
      <c r="T104" s="98" t="str">
        <f>IF(病床状況確認表!T118="","",病床状況確認表!T$15)</f>
        <v/>
      </c>
      <c r="U104" s="98" t="str">
        <f>IF(病床状況確認表!U118="","",病床状況確認表!U$15)</f>
        <v/>
      </c>
      <c r="V104" s="98" t="str">
        <f>IF(病床状況確認表!V118="","",病床状況確認表!V$15)</f>
        <v/>
      </c>
      <c r="W104" s="98" t="str">
        <f>IF(病床状況確認表!W118="","",病床状況確認表!W$15)</f>
        <v/>
      </c>
      <c r="X104" s="98" t="str">
        <f>IF(病床状況確認表!X118="","",病床状況確認表!X$15)</f>
        <v/>
      </c>
      <c r="Y104" s="98" t="str">
        <f>IF(病床状況確認表!Y118="","",病床状況確認表!Y$15)</f>
        <v/>
      </c>
      <c r="Z104" s="98" t="str">
        <f>IF(病床状況確認表!Z118="","",病床状況確認表!Z$15)</f>
        <v/>
      </c>
      <c r="AA104" s="98" t="str">
        <f>IF(病床状況確認表!AA118="","",病床状況確認表!AA$15)</f>
        <v/>
      </c>
      <c r="AB104" s="98" t="str">
        <f>IF(病床状況確認表!AB118="","",病床状況確認表!AB$15)</f>
        <v/>
      </c>
      <c r="AC104" s="98" t="str">
        <f>IF(病床状況確認表!AC118="","",病床状況確認表!AC$15)</f>
        <v/>
      </c>
      <c r="AD104" s="98" t="str">
        <f>IF(病床状況確認表!AD118="","",病床状況確認表!AD$15)</f>
        <v/>
      </c>
      <c r="AE104" s="98" t="str">
        <f>IF(病床状況確認表!AE118="","",病床状況確認表!AE$15)</f>
        <v/>
      </c>
      <c r="AF104" s="98" t="str">
        <f>IF(病床状況確認表!AF118="","",病床状況確認表!AF$15)</f>
        <v/>
      </c>
      <c r="AG104" s="98" t="str">
        <f>IF(病床状況確認表!AG118="","",病床状況確認表!AG$15)</f>
        <v/>
      </c>
      <c r="AH104" s="98" t="str">
        <f>IF(病床状況確認表!AH118="","",病床状況確認表!AH$15)</f>
        <v/>
      </c>
      <c r="AI104" s="98" t="str">
        <f>IF(病床状況確認表!AI118="","",病床状況確認表!AI$15)</f>
        <v/>
      </c>
      <c r="AJ104" s="99" t="str">
        <f>IF(病床状況確認表!AJ118="","",病床状況確認表!AJ$15)</f>
        <v/>
      </c>
      <c r="AK104" s="99" t="str">
        <f>IF(病床状況確認表!AK118="","",病床状況確認表!AK$15)</f>
        <v/>
      </c>
      <c r="AL104" s="99" t="str">
        <f>IF(病床状況確認表!AL118="","",病床状況確認表!AL$15)</f>
        <v/>
      </c>
      <c r="AM104" s="99" t="str">
        <f>IF(病床状況確認表!AM118="","",病床状況確認表!AM$15)</f>
        <v/>
      </c>
      <c r="AN104" s="99" t="str">
        <f>IF(病床状況確認表!AN118="","",病床状況確認表!AN$15)</f>
        <v/>
      </c>
      <c r="AO104" s="99" t="str">
        <f>IF(病床状況確認表!AO118="","",病床状況確認表!AO$15)</f>
        <v/>
      </c>
      <c r="AP104" s="99" t="str">
        <f>IF(病床状況確認表!AP118="","",病床状況確認表!AP$15)</f>
        <v/>
      </c>
      <c r="AQ104" s="99" t="str">
        <f>IF(病床状況確認表!AQ118="","",病床状況確認表!AQ$15)</f>
        <v/>
      </c>
      <c r="AR104" s="99" t="str">
        <f>IF(病床状況確認表!AR118="","",病床状況確認表!AR$15)</f>
        <v/>
      </c>
      <c r="AS104" s="99" t="str">
        <f>IF(病床状況確認表!AS118="","",病床状況確認表!AS$15)</f>
        <v/>
      </c>
      <c r="AT104" s="99" t="str">
        <f>IF(病床状況確認表!AT118="","",病床状況確認表!AT$15)</f>
        <v/>
      </c>
      <c r="AU104" s="99" t="str">
        <f>IF(病床状況確認表!AU118="","",病床状況確認表!AU$15)</f>
        <v/>
      </c>
      <c r="AV104" s="99" t="str">
        <f>IF(病床状況確認表!AV118="","",病床状況確認表!AV$15)</f>
        <v/>
      </c>
      <c r="AW104" s="99" t="str">
        <f>IF(病床状況確認表!AW118="","",病床状況確認表!AW$15)</f>
        <v/>
      </c>
      <c r="AX104" s="99" t="str">
        <f>IF(病床状況確認表!AX118="","",病床状況確認表!AX$15)</f>
        <v/>
      </c>
      <c r="AY104" s="99" t="str">
        <f>IF(病床状況確認表!AY118="","",病床状況確認表!AY$15)</f>
        <v/>
      </c>
      <c r="AZ104" s="99" t="str">
        <f>IF(病床状況確認表!AZ118="","",病床状況確認表!AZ$15)</f>
        <v/>
      </c>
      <c r="BA104" s="99" t="str">
        <f>IF(病床状況確認表!BA118="","",病床状況確認表!BA$15)</f>
        <v/>
      </c>
      <c r="BB104" s="99" t="str">
        <f>IF(病床状況確認表!BB118="","",病床状況確認表!BB$15)</f>
        <v/>
      </c>
      <c r="BC104" s="99" t="str">
        <f>IF(病床状況確認表!BC118="","",病床状況確認表!BC$15)</f>
        <v/>
      </c>
      <c r="BD104" s="99" t="str">
        <f>IF(病床状況確認表!BD118="","",病床状況確認表!BD$15)</f>
        <v/>
      </c>
      <c r="BE104" s="99" t="str">
        <f>IF(病床状況確認表!BE118="","",病床状況確認表!BE$15)</f>
        <v/>
      </c>
      <c r="BF104" s="99" t="str">
        <f>IF(病床状況確認表!BF118="","",病床状況確認表!BF$15)</f>
        <v/>
      </c>
      <c r="BG104" s="99" t="str">
        <f>IF(病床状況確認表!BG118="","",病床状況確認表!BG$15)</f>
        <v/>
      </c>
      <c r="BH104" s="99" t="str">
        <f>IF(病床状況確認表!BH118="","",病床状況確認表!BH$15)</f>
        <v/>
      </c>
      <c r="BI104" s="99" t="str">
        <f>IF(病床状況確認表!BI118="","",病床状況確認表!BI$15)</f>
        <v/>
      </c>
      <c r="BJ104" s="99" t="str">
        <f>IF(病床状況確認表!BJ118="","",病床状況確認表!BJ$15)</f>
        <v/>
      </c>
      <c r="BK104" s="99" t="str">
        <f>IF(病床状況確認表!BK118="","",病床状況確認表!BK$15)</f>
        <v/>
      </c>
      <c r="BL104" s="99" t="str">
        <f>IF(病床状況確認表!BL118="","",病床状況確認表!BL$15)</f>
        <v/>
      </c>
      <c r="BM104" s="99" t="str">
        <f>IF(病床状況確認表!BM118="","",病床状況確認表!BM$15)</f>
        <v/>
      </c>
      <c r="BN104" s="99" t="str">
        <f>IF(病床状況確認表!BN118="","",病床状況確認表!BN$15)</f>
        <v/>
      </c>
      <c r="BO104" s="99" t="str">
        <f>IF(病床状況確認表!BO118="","",病床状況確認表!BO$15)</f>
        <v/>
      </c>
      <c r="BP104" s="99" t="str">
        <f>IF(病床状況確認表!BP118="","",病床状況確認表!BP$15)</f>
        <v/>
      </c>
      <c r="BQ104" s="99" t="str">
        <f>IF(病床状況確認表!BQ118="","",病床状況確認表!BQ$15)</f>
        <v/>
      </c>
      <c r="BR104" s="99" t="str">
        <f>IF(病床状況確認表!BR118="","",病床状況確認表!BR$15)</f>
        <v/>
      </c>
      <c r="BS104" s="99" t="str">
        <f>IF(病床状況確認表!BS118="","",病床状況確認表!BS$15)</f>
        <v/>
      </c>
      <c r="BT104" s="99" t="str">
        <f>IF(病床状況確認表!BT118="","",病床状況確認表!BT$15)</f>
        <v/>
      </c>
      <c r="BU104" s="99" t="str">
        <f>IF(病床状況確認表!BU118="","",病床状況確認表!BU$15)</f>
        <v/>
      </c>
      <c r="BV104" s="99" t="str">
        <f>IF(病床状況確認表!BV118="","",病床状況確認表!BV$15)</f>
        <v/>
      </c>
      <c r="BW104" s="99" t="str">
        <f>IF(病床状況確認表!BW118="","",病床状況確認表!BW$15)</f>
        <v/>
      </c>
      <c r="BX104" s="99" t="str">
        <f>IF(病床状況確認表!BX118="","",病床状況確認表!BX$15)</f>
        <v/>
      </c>
      <c r="BY104" s="99" t="str">
        <f>IF(病床状況確認表!BY118="","",病床状況確認表!BY$15)</f>
        <v/>
      </c>
      <c r="BZ104" s="99" t="str">
        <f>IF(病床状況確認表!BZ118="","",病床状況確認表!BZ$15)</f>
        <v/>
      </c>
      <c r="CA104" s="99" t="str">
        <f>IF(病床状況確認表!CA118="","",病床状況確認表!CA$15)</f>
        <v/>
      </c>
      <c r="CB104" s="99" t="str">
        <f>IF(病床状況確認表!CB118="","",病床状況確認表!CB$15)</f>
        <v/>
      </c>
      <c r="CC104" s="99" t="str">
        <f>IF(病床状況確認表!CC118="","",病床状況確認表!CC$15)</f>
        <v/>
      </c>
      <c r="CD104" s="99" t="str">
        <f>IF(病床状況確認表!CD118="","",病床状況確認表!CD$15)</f>
        <v/>
      </c>
      <c r="CE104" s="99" t="str">
        <f>IF(病床状況確認表!CE118="","",病床状況確認表!CE$15)</f>
        <v/>
      </c>
      <c r="CF104" s="99" t="str">
        <f>IF(病床状況確認表!CF118="","",病床状況確認表!CF$15)</f>
        <v/>
      </c>
      <c r="CG104" s="99" t="str">
        <f>IF(病床状況確認表!CG118="","",病床状況確認表!CG$15)</f>
        <v/>
      </c>
      <c r="CH104" s="99" t="str">
        <f>IF(病床状況確認表!CH118="","",病床状況確認表!CH$15)</f>
        <v/>
      </c>
      <c r="CI104" s="99" t="str">
        <f>IF(病床状況確認表!CI118="","",病床状況確認表!CI$15)</f>
        <v/>
      </c>
      <c r="CJ104" s="99" t="str">
        <f>IF(病床状況確認表!CJ118="","",病床状況確認表!CJ$15)</f>
        <v/>
      </c>
      <c r="CK104" s="99" t="str">
        <f>IF(病床状況確認表!CK118="","",病床状況確認表!CK$15)</f>
        <v/>
      </c>
      <c r="CL104" s="99" t="str">
        <f>IF(病床状況確認表!CL118="","",病床状況確認表!CL$15)</f>
        <v/>
      </c>
      <c r="CM104" s="99" t="str">
        <f>IF(病床状況確認表!CM118="","",病床状況確認表!CM$15)</f>
        <v/>
      </c>
      <c r="CN104" s="99" t="str">
        <f>IF(病床状況確認表!CN118="","",病床状況確認表!CN$15)</f>
        <v/>
      </c>
      <c r="CO104" s="99" t="str">
        <f>IF(病床状況確認表!CO118="","",病床状況確認表!CO$15)</f>
        <v/>
      </c>
      <c r="CP104" s="99" t="str">
        <f>IF(病床状況確認表!CP118="","",病床状況確認表!CP$15)</f>
        <v/>
      </c>
      <c r="CQ104" s="99" t="str">
        <f>IF(病床状況確認表!CQ118="","",病床状況確認表!CQ$15)</f>
        <v/>
      </c>
      <c r="CR104" s="99" t="str">
        <f>IF(病床状況確認表!CR118="","",病床状況確認表!CR$15)</f>
        <v/>
      </c>
      <c r="CS104" s="99" t="str">
        <f>IF(病床状況確認表!CS118="","",病床状況確認表!CS$15)</f>
        <v/>
      </c>
      <c r="CT104" s="99" t="str">
        <f>IF(病床状況確認表!CT118="","",病床状況確認表!CT$15)</f>
        <v/>
      </c>
      <c r="CU104" s="99" t="str">
        <f>IF(病床状況確認表!CU118="","",病床状況確認表!CU$15)</f>
        <v/>
      </c>
      <c r="CV104" s="99" t="str">
        <f>IF(病床状況確認表!CV118="","",病床状況確認表!CV$15)</f>
        <v/>
      </c>
      <c r="CW104" s="99" t="str">
        <f>IF(病床状況確認表!CW118="","",病床状況確認表!CW$15)</f>
        <v/>
      </c>
      <c r="CX104" s="99" t="str">
        <f>IF(病床状況確認表!CX118="","",病床状況確認表!CX$15)</f>
        <v/>
      </c>
      <c r="CY104" s="99" t="str">
        <f>IF(病床状況確認表!CY118="","",病床状況確認表!CY$15)</f>
        <v/>
      </c>
      <c r="CZ104" s="99" t="str">
        <f>IF(病床状況確認表!CZ118="","",病床状況確認表!CZ$15)</f>
        <v/>
      </c>
      <c r="DA104" s="99" t="str">
        <f>IF(病床状況確認表!DA118="","",病床状況確認表!DA$15)</f>
        <v/>
      </c>
      <c r="DB104" s="99" t="str">
        <f>IF(病床状況確認表!DB118="","",病床状況確認表!DB$15)</f>
        <v/>
      </c>
      <c r="DC104" s="99" t="str">
        <f>IF(病床状況確認表!DC118="","",病床状況確認表!DC$15)</f>
        <v/>
      </c>
      <c r="DD104" s="99" t="str">
        <f>IF(病床状況確認表!DD118="","",病床状況確認表!DD$15)</f>
        <v/>
      </c>
      <c r="DE104" s="99" t="str">
        <f>IF(病床状況確認表!DE118="","",病床状況確認表!DE$15)</f>
        <v/>
      </c>
      <c r="DF104" s="99" t="str">
        <f>IF(病床状況確認表!DF118="","",病床状況確認表!DF$15)</f>
        <v/>
      </c>
      <c r="DG104" s="99" t="str">
        <f>IF(病床状況確認表!DG118="","",病床状況確認表!DG$15)</f>
        <v/>
      </c>
      <c r="DH104" s="99" t="str">
        <f>IF(病床状況確認表!DH118="","",病床状況確認表!DH$15)</f>
        <v/>
      </c>
      <c r="DI104" s="99" t="str">
        <f>IF(病床状況確認表!DI118="","",病床状況確認表!DI$15)</f>
        <v/>
      </c>
      <c r="DJ104" s="99" t="str">
        <f>IF(病床状況確認表!DJ118="","",病床状況確認表!DJ$15)</f>
        <v/>
      </c>
      <c r="DK104" s="99" t="str">
        <f>IF(病床状況確認表!DK118="","",病床状況確認表!DK$15)</f>
        <v/>
      </c>
      <c r="DL104" s="99" t="str">
        <f>IF(病床状況確認表!DL118="","",病床状況確認表!DL$15)</f>
        <v/>
      </c>
      <c r="DM104" s="99" t="str">
        <f>IF(病床状況確認表!DM118="","",病床状況確認表!DM$15)</f>
        <v/>
      </c>
      <c r="DN104" s="99" t="str">
        <f>IF(病床状況確認表!DN118="","",病床状況確認表!DN$15)</f>
        <v/>
      </c>
      <c r="DO104" s="99" t="str">
        <f>IF(病床状況確認表!DO118="","",病床状況確認表!DO$15)</f>
        <v/>
      </c>
      <c r="DP104" s="99" t="str">
        <f>IF(病床状況確認表!DP118="","",病床状況確認表!DP$15)</f>
        <v/>
      </c>
      <c r="DQ104" s="99" t="str">
        <f>IF(病床状況確認表!DQ118="","",病床状況確認表!DQ$15)</f>
        <v/>
      </c>
      <c r="DR104" s="99" t="str">
        <f>IF(病床状況確認表!DR118="","",病床状況確認表!DR$15)</f>
        <v/>
      </c>
      <c r="DS104" s="99" t="str">
        <f>IF(病床状況確認表!DS118="","",病床状況確認表!DS$15)</f>
        <v/>
      </c>
      <c r="DT104" s="99" t="str">
        <f>IF(病床状況確認表!DT118="","",病床状況確認表!DT$15)</f>
        <v/>
      </c>
      <c r="DU104" s="99" t="str">
        <f>IF(病床状況確認表!DU118="","",病床状況確認表!DU$15)</f>
        <v/>
      </c>
      <c r="DV104" s="99" t="str">
        <f>IF(病床状況確認表!DV118="","",病床状況確認表!DV$15)</f>
        <v/>
      </c>
      <c r="DW104" s="99" t="str">
        <f>IF(病床状況確認表!DW118="","",病床状況確認表!DW$15)</f>
        <v/>
      </c>
      <c r="DX104" s="99" t="str">
        <f>IF(病床状況確認表!DX118="","",病床状況確認表!DX$15)</f>
        <v/>
      </c>
      <c r="DY104" s="99" t="str">
        <f>IF(病床状況確認表!DY118="","",病床状況確認表!DY$15)</f>
        <v/>
      </c>
      <c r="DZ104" s="99" t="str">
        <f>IF(病床状況確認表!DZ118="","",病床状況確認表!DZ$15)</f>
        <v/>
      </c>
      <c r="EA104" s="99" t="str">
        <f>IF(病床状況確認表!EA118="","",病床状況確認表!EA$15)</f>
        <v/>
      </c>
      <c r="EB104" s="99" t="str">
        <f>IF(病床状況確認表!EB118="","",病床状況確認表!EB$15)</f>
        <v/>
      </c>
      <c r="EC104" s="99" t="str">
        <f>IF(病床状況確認表!EC118="","",病床状況確認表!EC$15)</f>
        <v/>
      </c>
      <c r="ED104" s="99" t="str">
        <f>IF(病床状況確認表!ED118="","",病床状況確認表!ED$15)</f>
        <v/>
      </c>
      <c r="EE104" s="99" t="str">
        <f>IF(病床状況確認表!EE118="","",病床状況確認表!EE$15)</f>
        <v/>
      </c>
      <c r="EF104" s="99" t="str">
        <f>IF(病床状況確認表!EF118="","",病床状況確認表!EF$15)</f>
        <v/>
      </c>
      <c r="EG104" s="99" t="str">
        <f>IF(病床状況確認表!EG118="","",病床状況確認表!EG$15)</f>
        <v/>
      </c>
      <c r="EH104" s="99" t="str">
        <f>IF(病床状況確認表!EH118="","",病床状況確認表!EH$15)</f>
        <v/>
      </c>
      <c r="EI104" s="99" t="str">
        <f>IF(病床状況確認表!EI118="","",病床状況確認表!EI$15)</f>
        <v/>
      </c>
      <c r="EJ104" s="99" t="str">
        <f>IF(病床状況確認表!EJ118="","",病床状況確認表!EJ$15)</f>
        <v/>
      </c>
      <c r="EK104" s="99" t="str">
        <f>IF(病床状況確認表!EK118="","",病床状況確認表!EK$15)</f>
        <v/>
      </c>
      <c r="EL104" s="99" t="str">
        <f>IF(病床状況確認表!EL118="","",病床状況確認表!EL$15)</f>
        <v/>
      </c>
      <c r="EM104" s="99" t="str">
        <f>IF(病床状況確認表!EM118="","",病床状況確認表!EM$15)</f>
        <v/>
      </c>
      <c r="EN104" s="99" t="str">
        <f>IF(病床状況確認表!EN118="","",病床状況確認表!EN$15)</f>
        <v/>
      </c>
      <c r="EO104" s="99" t="str">
        <f>IF(病床状況確認表!EO118="","",病床状況確認表!EO$15)</f>
        <v/>
      </c>
      <c r="EP104" s="99" t="str">
        <f>IF(病床状況確認表!EP118="","",病床状況確認表!EP$15)</f>
        <v/>
      </c>
      <c r="EQ104" s="99" t="str">
        <f>IF(病床状況確認表!EQ118="","",病床状況確認表!EQ$15)</f>
        <v/>
      </c>
      <c r="ER104" s="99" t="str">
        <f>IF(病床状況確認表!ER118="","",病床状況確認表!ER$15)</f>
        <v/>
      </c>
      <c r="ES104" s="99" t="str">
        <f>IF(病床状況確認表!ES118="","",病床状況確認表!ES$15)</f>
        <v/>
      </c>
      <c r="ET104" s="99" t="str">
        <f>IF(病床状況確認表!ET118="","",病床状況確認表!ET$15)</f>
        <v/>
      </c>
      <c r="EU104" s="99" t="str">
        <f>IF(病床状況確認表!EU118="","",病床状況確認表!EU$15)</f>
        <v/>
      </c>
      <c r="EV104" s="99" t="str">
        <f>IF(病床状況確認表!EV118="","",病床状況確認表!EV$15)</f>
        <v/>
      </c>
      <c r="EW104" s="99" t="str">
        <f>IF(病床状況確認表!EW118="","",病床状況確認表!EW$15)</f>
        <v/>
      </c>
      <c r="EX104" s="99" t="str">
        <f>IF(病床状況確認表!EX118="","",病床状況確認表!EX$15)</f>
        <v/>
      </c>
      <c r="EY104" s="99" t="str">
        <f>IF(病床状況確認表!EY118="","",病床状況確認表!EY$15)</f>
        <v/>
      </c>
      <c r="EZ104" s="99" t="str">
        <f>IF(病床状況確認表!EZ118="","",病床状況確認表!EZ$15)</f>
        <v/>
      </c>
      <c r="FA104" s="99" t="str">
        <f>IF(病床状況確認表!FA118="","",病床状況確認表!FA$15)</f>
        <v/>
      </c>
      <c r="FB104" s="99" t="str">
        <f>IF(病床状況確認表!FB118="","",病床状況確認表!FB$15)</f>
        <v/>
      </c>
      <c r="FC104" s="99" t="str">
        <f>IF(病床状況確認表!FC118="","",病床状況確認表!FC$15)</f>
        <v/>
      </c>
      <c r="FD104" s="99" t="str">
        <f>IF(病床状況確認表!FD118="","",病床状況確認表!FD$15)</f>
        <v/>
      </c>
      <c r="FE104" s="99" t="str">
        <f>IF(病床状況確認表!FE118="","",病床状況確認表!FE$15)</f>
        <v/>
      </c>
      <c r="FF104" s="99" t="str">
        <f>IF(病床状況確認表!FF118="","",病床状況確認表!FF$15)</f>
        <v/>
      </c>
      <c r="FG104" s="99" t="str">
        <f>IF(病床状況確認表!FG118="","",病床状況確認表!FG$15)</f>
        <v/>
      </c>
      <c r="FH104" s="99" t="str">
        <f>IF(病床状況確認表!FH118="","",病床状況確認表!FH$15)</f>
        <v/>
      </c>
      <c r="FI104" s="99" t="str">
        <f>IF(病床状況確認表!FI118="","",病床状況確認表!FI$15)</f>
        <v/>
      </c>
      <c r="FJ104" s="99" t="str">
        <f>IF(病床状況確認表!FJ118="","",病床状況確認表!FJ$15)</f>
        <v/>
      </c>
      <c r="FK104" s="99" t="str">
        <f>IF(病床状況確認表!FK118="","",病床状況確認表!FK$15)</f>
        <v/>
      </c>
      <c r="FL104" s="99" t="str">
        <f>IF(病床状況確認表!FL118="","",病床状況確認表!FL$15)</f>
        <v/>
      </c>
      <c r="FM104" s="99" t="str">
        <f>IF(病床状況確認表!FM118="","",病床状況確認表!FM$15)</f>
        <v/>
      </c>
      <c r="FN104" s="99" t="str">
        <f>IF(病床状況確認表!FN118="","",病床状況確認表!FN$15)</f>
        <v/>
      </c>
      <c r="FO104" s="99" t="str">
        <f>IF(病床状況確認表!FO118="","",病床状況確認表!FO$15)</f>
        <v/>
      </c>
      <c r="FP104" s="99" t="str">
        <f>IF(病床状況確認表!FP118="","",病床状況確認表!FP$15)</f>
        <v/>
      </c>
      <c r="FQ104" s="99" t="str">
        <f>IF(病床状況確認表!FQ118="","",病床状況確認表!FQ$15)</f>
        <v/>
      </c>
      <c r="FR104" s="99" t="str">
        <f>IF(病床状況確認表!FR118="","",病床状況確認表!FR$15)</f>
        <v/>
      </c>
      <c r="FS104" s="99" t="str">
        <f>IF(病床状況確認表!FS118="","",病床状況確認表!FS$15)</f>
        <v/>
      </c>
      <c r="FT104" s="99" t="str">
        <f>IF(病床状況確認表!FT118="","",病床状況確認表!FT$15)</f>
        <v/>
      </c>
      <c r="FU104" s="99" t="str">
        <f>IF(病床状況確認表!FU118="","",病床状況確認表!FU$15)</f>
        <v/>
      </c>
      <c r="FV104" s="99" t="str">
        <f>IF(病床状況確認表!FV118="","",病床状況確認表!FV$15)</f>
        <v/>
      </c>
      <c r="FW104" s="99" t="str">
        <f>IF(病床状況確認表!FW118="","",病床状況確認表!FW$15)</f>
        <v/>
      </c>
      <c r="FX104" s="99" t="str">
        <f>IF(病床状況確認表!FX118="","",病床状況確認表!FX$15)</f>
        <v/>
      </c>
      <c r="FY104" s="99" t="str">
        <f>IF(病床状況確認表!FY118="","",病床状況確認表!FY$15)</f>
        <v/>
      </c>
      <c r="FZ104" s="99" t="str">
        <f>IF(病床状況確認表!FZ118="","",病床状況確認表!FZ$15)</f>
        <v/>
      </c>
      <c r="GA104" s="99" t="str">
        <f>IF(病床状況確認表!GA118="","",病床状況確認表!GA$15)</f>
        <v/>
      </c>
      <c r="GB104" s="99" t="str">
        <f>IF(病床状況確認表!GB118="","",病床状況確認表!GB$15)</f>
        <v/>
      </c>
      <c r="GC104" s="99" t="str">
        <f>IF(病床状況確認表!GC118="","",病床状況確認表!GC$15)</f>
        <v/>
      </c>
      <c r="GD104" s="99" t="str">
        <f>IF(病床状況確認表!GD118="","",病床状況確認表!GD$15)</f>
        <v/>
      </c>
      <c r="GE104" s="99" t="str">
        <f>IF(病床状況確認表!GE118="","",病床状況確認表!GE$15)</f>
        <v/>
      </c>
      <c r="GF104" s="27" t="str">
        <f t="shared" si="169"/>
        <v/>
      </c>
      <c r="GG104" s="12">
        <f t="shared" si="170"/>
        <v>0</v>
      </c>
      <c r="GH104" s="12">
        <f t="shared" si="171"/>
        <v>0</v>
      </c>
      <c r="GI104" s="45">
        <f>IFERROR(VLOOKUP(AT$3&amp;C104&amp;D104,データ!D:E,2,0),0)</f>
        <v>0</v>
      </c>
      <c r="GJ104" s="45">
        <f t="shared" si="172"/>
        <v>0</v>
      </c>
      <c r="GK104" s="1">
        <f t="shared" si="173"/>
        <v>0</v>
      </c>
      <c r="GL104" s="1" t="str">
        <f t="shared" si="174"/>
        <v/>
      </c>
    </row>
    <row r="105" spans="1:194">
      <c r="A105" s="1" t="str">
        <f>IF(GL105="","",MAX($A$6:A104)+1)</f>
        <v/>
      </c>
      <c r="B105" s="27"/>
      <c r="C105" s="6"/>
      <c r="D105" s="6"/>
      <c r="E105" s="97" t="str">
        <f>IF(病床状況確認表!E119="","",病床状況確認表!E$15)</f>
        <v/>
      </c>
      <c r="F105" s="98" t="str">
        <f>IF(病床状況確認表!F119="","",病床状況確認表!F$15)</f>
        <v/>
      </c>
      <c r="G105" s="98" t="str">
        <f>IF(病床状況確認表!G119="","",病床状況確認表!G$15)</f>
        <v/>
      </c>
      <c r="H105" s="98" t="str">
        <f>IF(病床状況確認表!H119="","",病床状況確認表!H$15)</f>
        <v/>
      </c>
      <c r="I105" s="98" t="str">
        <f>IF(病床状況確認表!I119="","",病床状況確認表!I$15)</f>
        <v/>
      </c>
      <c r="J105" s="98" t="str">
        <f>IF(病床状況確認表!J119="","",病床状況確認表!J$15)</f>
        <v/>
      </c>
      <c r="K105" s="98" t="str">
        <f>IF(病床状況確認表!K119="","",病床状況確認表!K$15)</f>
        <v/>
      </c>
      <c r="L105" s="98" t="str">
        <f>IF(病床状況確認表!L119="","",病床状況確認表!L$15)</f>
        <v/>
      </c>
      <c r="M105" s="98" t="str">
        <f>IF(病床状況確認表!M119="","",病床状況確認表!M$15)</f>
        <v/>
      </c>
      <c r="N105" s="98" t="str">
        <f>IF(病床状況確認表!N119="","",病床状況確認表!N$15)</f>
        <v/>
      </c>
      <c r="O105" s="98" t="str">
        <f>IF(病床状況確認表!O119="","",病床状況確認表!O$15)</f>
        <v/>
      </c>
      <c r="P105" s="98" t="str">
        <f>IF(病床状況確認表!P119="","",病床状況確認表!P$15)</f>
        <v/>
      </c>
      <c r="Q105" s="98" t="str">
        <f>IF(病床状況確認表!Q119="","",病床状況確認表!Q$15)</f>
        <v/>
      </c>
      <c r="R105" s="98" t="str">
        <f>IF(病床状況確認表!R119="","",病床状況確認表!R$15)</f>
        <v/>
      </c>
      <c r="S105" s="98" t="str">
        <f>IF(病床状況確認表!S119="","",病床状況確認表!S$15)</f>
        <v/>
      </c>
      <c r="T105" s="98" t="str">
        <f>IF(病床状況確認表!T119="","",病床状況確認表!T$15)</f>
        <v/>
      </c>
      <c r="U105" s="98" t="str">
        <f>IF(病床状況確認表!U119="","",病床状況確認表!U$15)</f>
        <v/>
      </c>
      <c r="V105" s="98" t="str">
        <f>IF(病床状況確認表!V119="","",病床状況確認表!V$15)</f>
        <v/>
      </c>
      <c r="W105" s="98" t="str">
        <f>IF(病床状況確認表!W119="","",病床状況確認表!W$15)</f>
        <v/>
      </c>
      <c r="X105" s="98" t="str">
        <f>IF(病床状況確認表!X119="","",病床状況確認表!X$15)</f>
        <v/>
      </c>
      <c r="Y105" s="98" t="str">
        <f>IF(病床状況確認表!Y119="","",病床状況確認表!Y$15)</f>
        <v/>
      </c>
      <c r="Z105" s="98" t="str">
        <f>IF(病床状況確認表!Z119="","",病床状況確認表!Z$15)</f>
        <v/>
      </c>
      <c r="AA105" s="98" t="str">
        <f>IF(病床状況確認表!AA119="","",病床状況確認表!AA$15)</f>
        <v/>
      </c>
      <c r="AB105" s="98" t="str">
        <f>IF(病床状況確認表!AB119="","",病床状況確認表!AB$15)</f>
        <v/>
      </c>
      <c r="AC105" s="98" t="str">
        <f>IF(病床状況確認表!AC119="","",病床状況確認表!AC$15)</f>
        <v/>
      </c>
      <c r="AD105" s="98" t="str">
        <f>IF(病床状況確認表!AD119="","",病床状況確認表!AD$15)</f>
        <v/>
      </c>
      <c r="AE105" s="98" t="str">
        <f>IF(病床状況確認表!AE119="","",病床状況確認表!AE$15)</f>
        <v/>
      </c>
      <c r="AF105" s="98" t="str">
        <f>IF(病床状況確認表!AF119="","",病床状況確認表!AF$15)</f>
        <v/>
      </c>
      <c r="AG105" s="98" t="str">
        <f>IF(病床状況確認表!AG119="","",病床状況確認表!AG$15)</f>
        <v/>
      </c>
      <c r="AH105" s="98" t="str">
        <f>IF(病床状況確認表!AH119="","",病床状況確認表!AH$15)</f>
        <v/>
      </c>
      <c r="AI105" s="98" t="str">
        <f>IF(病床状況確認表!AI119="","",病床状況確認表!AI$15)</f>
        <v/>
      </c>
      <c r="AJ105" s="99" t="str">
        <f>IF(病床状況確認表!AJ119="","",病床状況確認表!AJ$15)</f>
        <v/>
      </c>
      <c r="AK105" s="99" t="str">
        <f>IF(病床状況確認表!AK119="","",病床状況確認表!AK$15)</f>
        <v/>
      </c>
      <c r="AL105" s="99" t="str">
        <f>IF(病床状況確認表!AL119="","",病床状況確認表!AL$15)</f>
        <v/>
      </c>
      <c r="AM105" s="99" t="str">
        <f>IF(病床状況確認表!AM119="","",病床状況確認表!AM$15)</f>
        <v/>
      </c>
      <c r="AN105" s="99" t="str">
        <f>IF(病床状況確認表!AN119="","",病床状況確認表!AN$15)</f>
        <v/>
      </c>
      <c r="AO105" s="99" t="str">
        <f>IF(病床状況確認表!AO119="","",病床状況確認表!AO$15)</f>
        <v/>
      </c>
      <c r="AP105" s="99" t="str">
        <f>IF(病床状況確認表!AP119="","",病床状況確認表!AP$15)</f>
        <v/>
      </c>
      <c r="AQ105" s="99" t="str">
        <f>IF(病床状況確認表!AQ119="","",病床状況確認表!AQ$15)</f>
        <v/>
      </c>
      <c r="AR105" s="99" t="str">
        <f>IF(病床状況確認表!AR119="","",病床状況確認表!AR$15)</f>
        <v/>
      </c>
      <c r="AS105" s="99" t="str">
        <f>IF(病床状況確認表!AS119="","",病床状況確認表!AS$15)</f>
        <v/>
      </c>
      <c r="AT105" s="99" t="str">
        <f>IF(病床状況確認表!AT119="","",病床状況確認表!AT$15)</f>
        <v/>
      </c>
      <c r="AU105" s="99" t="str">
        <f>IF(病床状況確認表!AU119="","",病床状況確認表!AU$15)</f>
        <v/>
      </c>
      <c r="AV105" s="99" t="str">
        <f>IF(病床状況確認表!AV119="","",病床状況確認表!AV$15)</f>
        <v/>
      </c>
      <c r="AW105" s="99" t="str">
        <f>IF(病床状況確認表!AW119="","",病床状況確認表!AW$15)</f>
        <v/>
      </c>
      <c r="AX105" s="99" t="str">
        <f>IF(病床状況確認表!AX119="","",病床状況確認表!AX$15)</f>
        <v/>
      </c>
      <c r="AY105" s="99" t="str">
        <f>IF(病床状況確認表!AY119="","",病床状況確認表!AY$15)</f>
        <v/>
      </c>
      <c r="AZ105" s="99" t="str">
        <f>IF(病床状況確認表!AZ119="","",病床状況確認表!AZ$15)</f>
        <v/>
      </c>
      <c r="BA105" s="99" t="str">
        <f>IF(病床状況確認表!BA119="","",病床状況確認表!BA$15)</f>
        <v/>
      </c>
      <c r="BB105" s="99" t="str">
        <f>IF(病床状況確認表!BB119="","",病床状況確認表!BB$15)</f>
        <v/>
      </c>
      <c r="BC105" s="99" t="str">
        <f>IF(病床状況確認表!BC119="","",病床状況確認表!BC$15)</f>
        <v/>
      </c>
      <c r="BD105" s="99" t="str">
        <f>IF(病床状況確認表!BD119="","",病床状況確認表!BD$15)</f>
        <v/>
      </c>
      <c r="BE105" s="99" t="str">
        <f>IF(病床状況確認表!BE119="","",病床状況確認表!BE$15)</f>
        <v/>
      </c>
      <c r="BF105" s="99" t="str">
        <f>IF(病床状況確認表!BF119="","",病床状況確認表!BF$15)</f>
        <v/>
      </c>
      <c r="BG105" s="99" t="str">
        <f>IF(病床状況確認表!BG119="","",病床状況確認表!BG$15)</f>
        <v/>
      </c>
      <c r="BH105" s="99" t="str">
        <f>IF(病床状況確認表!BH119="","",病床状況確認表!BH$15)</f>
        <v/>
      </c>
      <c r="BI105" s="99" t="str">
        <f>IF(病床状況確認表!BI119="","",病床状況確認表!BI$15)</f>
        <v/>
      </c>
      <c r="BJ105" s="99" t="str">
        <f>IF(病床状況確認表!BJ119="","",病床状況確認表!BJ$15)</f>
        <v/>
      </c>
      <c r="BK105" s="99" t="str">
        <f>IF(病床状況確認表!BK119="","",病床状況確認表!BK$15)</f>
        <v/>
      </c>
      <c r="BL105" s="99" t="str">
        <f>IF(病床状況確認表!BL119="","",病床状況確認表!BL$15)</f>
        <v/>
      </c>
      <c r="BM105" s="99" t="str">
        <f>IF(病床状況確認表!BM119="","",病床状況確認表!BM$15)</f>
        <v/>
      </c>
      <c r="BN105" s="99" t="str">
        <f>IF(病床状況確認表!BN119="","",病床状況確認表!BN$15)</f>
        <v/>
      </c>
      <c r="BO105" s="99" t="str">
        <f>IF(病床状況確認表!BO119="","",病床状況確認表!BO$15)</f>
        <v/>
      </c>
      <c r="BP105" s="99" t="str">
        <f>IF(病床状況確認表!BP119="","",病床状況確認表!BP$15)</f>
        <v/>
      </c>
      <c r="BQ105" s="99" t="str">
        <f>IF(病床状況確認表!BQ119="","",病床状況確認表!BQ$15)</f>
        <v/>
      </c>
      <c r="BR105" s="99" t="str">
        <f>IF(病床状況確認表!BR119="","",病床状況確認表!BR$15)</f>
        <v/>
      </c>
      <c r="BS105" s="99" t="str">
        <f>IF(病床状況確認表!BS119="","",病床状況確認表!BS$15)</f>
        <v/>
      </c>
      <c r="BT105" s="99" t="str">
        <f>IF(病床状況確認表!BT119="","",病床状況確認表!BT$15)</f>
        <v/>
      </c>
      <c r="BU105" s="99" t="str">
        <f>IF(病床状況確認表!BU119="","",病床状況確認表!BU$15)</f>
        <v/>
      </c>
      <c r="BV105" s="99" t="str">
        <f>IF(病床状況確認表!BV119="","",病床状況確認表!BV$15)</f>
        <v/>
      </c>
      <c r="BW105" s="99" t="str">
        <f>IF(病床状況確認表!BW119="","",病床状況確認表!BW$15)</f>
        <v/>
      </c>
      <c r="BX105" s="99" t="str">
        <f>IF(病床状況確認表!BX119="","",病床状況確認表!BX$15)</f>
        <v/>
      </c>
      <c r="BY105" s="99" t="str">
        <f>IF(病床状況確認表!BY119="","",病床状況確認表!BY$15)</f>
        <v/>
      </c>
      <c r="BZ105" s="99" t="str">
        <f>IF(病床状況確認表!BZ119="","",病床状況確認表!BZ$15)</f>
        <v/>
      </c>
      <c r="CA105" s="99" t="str">
        <f>IF(病床状況確認表!CA119="","",病床状況確認表!CA$15)</f>
        <v/>
      </c>
      <c r="CB105" s="99" t="str">
        <f>IF(病床状況確認表!CB119="","",病床状況確認表!CB$15)</f>
        <v/>
      </c>
      <c r="CC105" s="99" t="str">
        <f>IF(病床状況確認表!CC119="","",病床状況確認表!CC$15)</f>
        <v/>
      </c>
      <c r="CD105" s="99" t="str">
        <f>IF(病床状況確認表!CD119="","",病床状況確認表!CD$15)</f>
        <v/>
      </c>
      <c r="CE105" s="99" t="str">
        <f>IF(病床状況確認表!CE119="","",病床状況確認表!CE$15)</f>
        <v/>
      </c>
      <c r="CF105" s="99" t="str">
        <f>IF(病床状況確認表!CF119="","",病床状況確認表!CF$15)</f>
        <v/>
      </c>
      <c r="CG105" s="99" t="str">
        <f>IF(病床状況確認表!CG119="","",病床状況確認表!CG$15)</f>
        <v/>
      </c>
      <c r="CH105" s="99" t="str">
        <f>IF(病床状況確認表!CH119="","",病床状況確認表!CH$15)</f>
        <v/>
      </c>
      <c r="CI105" s="99" t="str">
        <f>IF(病床状況確認表!CI119="","",病床状況確認表!CI$15)</f>
        <v/>
      </c>
      <c r="CJ105" s="99" t="str">
        <f>IF(病床状況確認表!CJ119="","",病床状況確認表!CJ$15)</f>
        <v/>
      </c>
      <c r="CK105" s="99" t="str">
        <f>IF(病床状況確認表!CK119="","",病床状況確認表!CK$15)</f>
        <v/>
      </c>
      <c r="CL105" s="99" t="str">
        <f>IF(病床状況確認表!CL119="","",病床状況確認表!CL$15)</f>
        <v/>
      </c>
      <c r="CM105" s="99" t="str">
        <f>IF(病床状況確認表!CM119="","",病床状況確認表!CM$15)</f>
        <v/>
      </c>
      <c r="CN105" s="99" t="str">
        <f>IF(病床状況確認表!CN119="","",病床状況確認表!CN$15)</f>
        <v/>
      </c>
      <c r="CO105" s="99" t="str">
        <f>IF(病床状況確認表!CO119="","",病床状況確認表!CO$15)</f>
        <v/>
      </c>
      <c r="CP105" s="99" t="str">
        <f>IF(病床状況確認表!CP119="","",病床状況確認表!CP$15)</f>
        <v/>
      </c>
      <c r="CQ105" s="99" t="str">
        <f>IF(病床状況確認表!CQ119="","",病床状況確認表!CQ$15)</f>
        <v/>
      </c>
      <c r="CR105" s="99" t="str">
        <f>IF(病床状況確認表!CR119="","",病床状況確認表!CR$15)</f>
        <v/>
      </c>
      <c r="CS105" s="99" t="str">
        <f>IF(病床状況確認表!CS119="","",病床状況確認表!CS$15)</f>
        <v/>
      </c>
      <c r="CT105" s="99" t="str">
        <f>IF(病床状況確認表!CT119="","",病床状況確認表!CT$15)</f>
        <v/>
      </c>
      <c r="CU105" s="99" t="str">
        <f>IF(病床状況確認表!CU119="","",病床状況確認表!CU$15)</f>
        <v/>
      </c>
      <c r="CV105" s="99" t="str">
        <f>IF(病床状況確認表!CV119="","",病床状況確認表!CV$15)</f>
        <v/>
      </c>
      <c r="CW105" s="99" t="str">
        <f>IF(病床状況確認表!CW119="","",病床状況確認表!CW$15)</f>
        <v/>
      </c>
      <c r="CX105" s="99" t="str">
        <f>IF(病床状況確認表!CX119="","",病床状況確認表!CX$15)</f>
        <v/>
      </c>
      <c r="CY105" s="99" t="str">
        <f>IF(病床状況確認表!CY119="","",病床状況確認表!CY$15)</f>
        <v/>
      </c>
      <c r="CZ105" s="99" t="str">
        <f>IF(病床状況確認表!CZ119="","",病床状況確認表!CZ$15)</f>
        <v/>
      </c>
      <c r="DA105" s="99" t="str">
        <f>IF(病床状況確認表!DA119="","",病床状況確認表!DA$15)</f>
        <v/>
      </c>
      <c r="DB105" s="99" t="str">
        <f>IF(病床状況確認表!DB119="","",病床状況確認表!DB$15)</f>
        <v/>
      </c>
      <c r="DC105" s="99" t="str">
        <f>IF(病床状況確認表!DC119="","",病床状況確認表!DC$15)</f>
        <v/>
      </c>
      <c r="DD105" s="99" t="str">
        <f>IF(病床状況確認表!DD119="","",病床状況確認表!DD$15)</f>
        <v/>
      </c>
      <c r="DE105" s="99" t="str">
        <f>IF(病床状況確認表!DE119="","",病床状況確認表!DE$15)</f>
        <v/>
      </c>
      <c r="DF105" s="99" t="str">
        <f>IF(病床状況確認表!DF119="","",病床状況確認表!DF$15)</f>
        <v/>
      </c>
      <c r="DG105" s="99" t="str">
        <f>IF(病床状況確認表!DG119="","",病床状況確認表!DG$15)</f>
        <v/>
      </c>
      <c r="DH105" s="99" t="str">
        <f>IF(病床状況確認表!DH119="","",病床状況確認表!DH$15)</f>
        <v/>
      </c>
      <c r="DI105" s="99" t="str">
        <f>IF(病床状況確認表!DI119="","",病床状況確認表!DI$15)</f>
        <v/>
      </c>
      <c r="DJ105" s="99" t="str">
        <f>IF(病床状況確認表!DJ119="","",病床状況確認表!DJ$15)</f>
        <v/>
      </c>
      <c r="DK105" s="99" t="str">
        <f>IF(病床状況確認表!DK119="","",病床状況確認表!DK$15)</f>
        <v/>
      </c>
      <c r="DL105" s="99" t="str">
        <f>IF(病床状況確認表!DL119="","",病床状況確認表!DL$15)</f>
        <v/>
      </c>
      <c r="DM105" s="99" t="str">
        <f>IF(病床状況確認表!DM119="","",病床状況確認表!DM$15)</f>
        <v/>
      </c>
      <c r="DN105" s="99" t="str">
        <f>IF(病床状況確認表!DN119="","",病床状況確認表!DN$15)</f>
        <v/>
      </c>
      <c r="DO105" s="99" t="str">
        <f>IF(病床状況確認表!DO119="","",病床状況確認表!DO$15)</f>
        <v/>
      </c>
      <c r="DP105" s="99" t="str">
        <f>IF(病床状況確認表!DP119="","",病床状況確認表!DP$15)</f>
        <v/>
      </c>
      <c r="DQ105" s="99" t="str">
        <f>IF(病床状況確認表!DQ119="","",病床状況確認表!DQ$15)</f>
        <v/>
      </c>
      <c r="DR105" s="99" t="str">
        <f>IF(病床状況確認表!DR119="","",病床状況確認表!DR$15)</f>
        <v/>
      </c>
      <c r="DS105" s="99" t="str">
        <f>IF(病床状況確認表!DS119="","",病床状況確認表!DS$15)</f>
        <v/>
      </c>
      <c r="DT105" s="99" t="str">
        <f>IF(病床状況確認表!DT119="","",病床状況確認表!DT$15)</f>
        <v/>
      </c>
      <c r="DU105" s="99" t="str">
        <f>IF(病床状況確認表!DU119="","",病床状況確認表!DU$15)</f>
        <v/>
      </c>
      <c r="DV105" s="99" t="str">
        <f>IF(病床状況確認表!DV119="","",病床状況確認表!DV$15)</f>
        <v/>
      </c>
      <c r="DW105" s="99" t="str">
        <f>IF(病床状況確認表!DW119="","",病床状況確認表!DW$15)</f>
        <v/>
      </c>
      <c r="DX105" s="99" t="str">
        <f>IF(病床状況確認表!DX119="","",病床状況確認表!DX$15)</f>
        <v/>
      </c>
      <c r="DY105" s="99" t="str">
        <f>IF(病床状況確認表!DY119="","",病床状況確認表!DY$15)</f>
        <v/>
      </c>
      <c r="DZ105" s="99" t="str">
        <f>IF(病床状況確認表!DZ119="","",病床状況確認表!DZ$15)</f>
        <v/>
      </c>
      <c r="EA105" s="99" t="str">
        <f>IF(病床状況確認表!EA119="","",病床状況確認表!EA$15)</f>
        <v/>
      </c>
      <c r="EB105" s="99" t="str">
        <f>IF(病床状況確認表!EB119="","",病床状況確認表!EB$15)</f>
        <v/>
      </c>
      <c r="EC105" s="99" t="str">
        <f>IF(病床状況確認表!EC119="","",病床状況確認表!EC$15)</f>
        <v/>
      </c>
      <c r="ED105" s="99" t="str">
        <f>IF(病床状況確認表!ED119="","",病床状況確認表!ED$15)</f>
        <v/>
      </c>
      <c r="EE105" s="99" t="str">
        <f>IF(病床状況確認表!EE119="","",病床状況確認表!EE$15)</f>
        <v/>
      </c>
      <c r="EF105" s="99" t="str">
        <f>IF(病床状況確認表!EF119="","",病床状況確認表!EF$15)</f>
        <v/>
      </c>
      <c r="EG105" s="99" t="str">
        <f>IF(病床状況確認表!EG119="","",病床状況確認表!EG$15)</f>
        <v/>
      </c>
      <c r="EH105" s="99" t="str">
        <f>IF(病床状況確認表!EH119="","",病床状況確認表!EH$15)</f>
        <v/>
      </c>
      <c r="EI105" s="99" t="str">
        <f>IF(病床状況確認表!EI119="","",病床状況確認表!EI$15)</f>
        <v/>
      </c>
      <c r="EJ105" s="99" t="str">
        <f>IF(病床状況確認表!EJ119="","",病床状況確認表!EJ$15)</f>
        <v/>
      </c>
      <c r="EK105" s="99" t="str">
        <f>IF(病床状況確認表!EK119="","",病床状況確認表!EK$15)</f>
        <v/>
      </c>
      <c r="EL105" s="99" t="str">
        <f>IF(病床状況確認表!EL119="","",病床状況確認表!EL$15)</f>
        <v/>
      </c>
      <c r="EM105" s="99" t="str">
        <f>IF(病床状況確認表!EM119="","",病床状況確認表!EM$15)</f>
        <v/>
      </c>
      <c r="EN105" s="99" t="str">
        <f>IF(病床状況確認表!EN119="","",病床状況確認表!EN$15)</f>
        <v/>
      </c>
      <c r="EO105" s="99" t="str">
        <f>IF(病床状況確認表!EO119="","",病床状況確認表!EO$15)</f>
        <v/>
      </c>
      <c r="EP105" s="99" t="str">
        <f>IF(病床状況確認表!EP119="","",病床状況確認表!EP$15)</f>
        <v/>
      </c>
      <c r="EQ105" s="99" t="str">
        <f>IF(病床状況確認表!EQ119="","",病床状況確認表!EQ$15)</f>
        <v/>
      </c>
      <c r="ER105" s="99" t="str">
        <f>IF(病床状況確認表!ER119="","",病床状況確認表!ER$15)</f>
        <v/>
      </c>
      <c r="ES105" s="99" t="str">
        <f>IF(病床状況確認表!ES119="","",病床状況確認表!ES$15)</f>
        <v/>
      </c>
      <c r="ET105" s="99" t="str">
        <f>IF(病床状況確認表!ET119="","",病床状況確認表!ET$15)</f>
        <v/>
      </c>
      <c r="EU105" s="99" t="str">
        <f>IF(病床状況確認表!EU119="","",病床状況確認表!EU$15)</f>
        <v/>
      </c>
      <c r="EV105" s="99" t="str">
        <f>IF(病床状況確認表!EV119="","",病床状況確認表!EV$15)</f>
        <v/>
      </c>
      <c r="EW105" s="99" t="str">
        <f>IF(病床状況確認表!EW119="","",病床状況確認表!EW$15)</f>
        <v/>
      </c>
      <c r="EX105" s="99" t="str">
        <f>IF(病床状況確認表!EX119="","",病床状況確認表!EX$15)</f>
        <v/>
      </c>
      <c r="EY105" s="99" t="str">
        <f>IF(病床状況確認表!EY119="","",病床状況確認表!EY$15)</f>
        <v/>
      </c>
      <c r="EZ105" s="99" t="str">
        <f>IF(病床状況確認表!EZ119="","",病床状況確認表!EZ$15)</f>
        <v/>
      </c>
      <c r="FA105" s="99" t="str">
        <f>IF(病床状況確認表!FA119="","",病床状況確認表!FA$15)</f>
        <v/>
      </c>
      <c r="FB105" s="99" t="str">
        <f>IF(病床状況確認表!FB119="","",病床状況確認表!FB$15)</f>
        <v/>
      </c>
      <c r="FC105" s="99" t="str">
        <f>IF(病床状況確認表!FC119="","",病床状況確認表!FC$15)</f>
        <v/>
      </c>
      <c r="FD105" s="99" t="str">
        <f>IF(病床状況確認表!FD119="","",病床状況確認表!FD$15)</f>
        <v/>
      </c>
      <c r="FE105" s="99" t="str">
        <f>IF(病床状況確認表!FE119="","",病床状況確認表!FE$15)</f>
        <v/>
      </c>
      <c r="FF105" s="99" t="str">
        <f>IF(病床状況確認表!FF119="","",病床状況確認表!FF$15)</f>
        <v/>
      </c>
      <c r="FG105" s="99" t="str">
        <f>IF(病床状況確認表!FG119="","",病床状況確認表!FG$15)</f>
        <v/>
      </c>
      <c r="FH105" s="99" t="str">
        <f>IF(病床状況確認表!FH119="","",病床状況確認表!FH$15)</f>
        <v/>
      </c>
      <c r="FI105" s="99" t="str">
        <f>IF(病床状況確認表!FI119="","",病床状況確認表!FI$15)</f>
        <v/>
      </c>
      <c r="FJ105" s="99" t="str">
        <f>IF(病床状況確認表!FJ119="","",病床状況確認表!FJ$15)</f>
        <v/>
      </c>
      <c r="FK105" s="99" t="str">
        <f>IF(病床状況確認表!FK119="","",病床状況確認表!FK$15)</f>
        <v/>
      </c>
      <c r="FL105" s="99" t="str">
        <f>IF(病床状況確認表!FL119="","",病床状況確認表!FL$15)</f>
        <v/>
      </c>
      <c r="FM105" s="99" t="str">
        <f>IF(病床状況確認表!FM119="","",病床状況確認表!FM$15)</f>
        <v/>
      </c>
      <c r="FN105" s="99" t="str">
        <f>IF(病床状況確認表!FN119="","",病床状況確認表!FN$15)</f>
        <v/>
      </c>
      <c r="FO105" s="99" t="str">
        <f>IF(病床状況確認表!FO119="","",病床状況確認表!FO$15)</f>
        <v/>
      </c>
      <c r="FP105" s="99" t="str">
        <f>IF(病床状況確認表!FP119="","",病床状況確認表!FP$15)</f>
        <v/>
      </c>
      <c r="FQ105" s="99" t="str">
        <f>IF(病床状況確認表!FQ119="","",病床状況確認表!FQ$15)</f>
        <v/>
      </c>
      <c r="FR105" s="99" t="str">
        <f>IF(病床状況確認表!FR119="","",病床状況確認表!FR$15)</f>
        <v/>
      </c>
      <c r="FS105" s="99" t="str">
        <f>IF(病床状況確認表!FS119="","",病床状況確認表!FS$15)</f>
        <v/>
      </c>
      <c r="FT105" s="99" t="str">
        <f>IF(病床状況確認表!FT119="","",病床状況確認表!FT$15)</f>
        <v/>
      </c>
      <c r="FU105" s="99" t="str">
        <f>IF(病床状況確認表!FU119="","",病床状況確認表!FU$15)</f>
        <v/>
      </c>
      <c r="FV105" s="99" t="str">
        <f>IF(病床状況確認表!FV119="","",病床状況確認表!FV$15)</f>
        <v/>
      </c>
      <c r="FW105" s="99" t="str">
        <f>IF(病床状況確認表!FW119="","",病床状況確認表!FW$15)</f>
        <v/>
      </c>
      <c r="FX105" s="99" t="str">
        <f>IF(病床状況確認表!FX119="","",病床状況確認表!FX$15)</f>
        <v/>
      </c>
      <c r="FY105" s="99" t="str">
        <f>IF(病床状況確認表!FY119="","",病床状況確認表!FY$15)</f>
        <v/>
      </c>
      <c r="FZ105" s="99" t="str">
        <f>IF(病床状況確認表!FZ119="","",病床状況確認表!FZ$15)</f>
        <v/>
      </c>
      <c r="GA105" s="99" t="str">
        <f>IF(病床状況確認表!GA119="","",病床状況確認表!GA$15)</f>
        <v/>
      </c>
      <c r="GB105" s="99" t="str">
        <f>IF(病床状況確認表!GB119="","",病床状況確認表!GB$15)</f>
        <v/>
      </c>
      <c r="GC105" s="99" t="str">
        <f>IF(病床状況確認表!GC119="","",病床状況確認表!GC$15)</f>
        <v/>
      </c>
      <c r="GD105" s="99" t="str">
        <f>IF(病床状況確認表!GD119="","",病床状況確認表!GD$15)</f>
        <v/>
      </c>
      <c r="GE105" s="99" t="str">
        <f>IF(病床状況確認表!GE119="","",病床状況確認表!GE$15)</f>
        <v/>
      </c>
      <c r="GF105" s="27" t="str">
        <f t="shared" si="169"/>
        <v/>
      </c>
      <c r="GG105" s="12">
        <f t="shared" si="170"/>
        <v>0</v>
      </c>
      <c r="GH105" s="12">
        <f t="shared" si="171"/>
        <v>0</v>
      </c>
      <c r="GI105" s="45">
        <f>IFERROR(VLOOKUP(AT$3&amp;C105&amp;D105,データ!D:E,2,0),0)</f>
        <v>0</v>
      </c>
      <c r="GJ105" s="45">
        <f t="shared" si="172"/>
        <v>0</v>
      </c>
      <c r="GK105" s="1">
        <f t="shared" si="173"/>
        <v>0</v>
      </c>
      <c r="GL105" s="1" t="str">
        <f t="shared" si="174"/>
        <v/>
      </c>
    </row>
    <row r="106" spans="1:194">
      <c r="A106" s="1" t="str">
        <f>IF(GL106="","",MAX($A$6:A105)+1)</f>
        <v/>
      </c>
      <c r="B106" s="27"/>
      <c r="C106" s="6"/>
      <c r="D106" s="6"/>
      <c r="E106" s="97" t="str">
        <f>IF(病床状況確認表!E120="","",病床状況確認表!E$15)</f>
        <v/>
      </c>
      <c r="F106" s="98" t="str">
        <f>IF(病床状況確認表!F120="","",病床状況確認表!F$15)</f>
        <v/>
      </c>
      <c r="G106" s="98" t="str">
        <f>IF(病床状況確認表!G120="","",病床状況確認表!G$15)</f>
        <v/>
      </c>
      <c r="H106" s="98" t="str">
        <f>IF(病床状況確認表!H120="","",病床状況確認表!H$15)</f>
        <v/>
      </c>
      <c r="I106" s="98" t="str">
        <f>IF(病床状況確認表!I120="","",病床状況確認表!I$15)</f>
        <v/>
      </c>
      <c r="J106" s="98" t="str">
        <f>IF(病床状況確認表!J120="","",病床状況確認表!J$15)</f>
        <v/>
      </c>
      <c r="K106" s="98" t="str">
        <f>IF(病床状況確認表!K120="","",病床状況確認表!K$15)</f>
        <v/>
      </c>
      <c r="L106" s="98" t="str">
        <f>IF(病床状況確認表!L120="","",病床状況確認表!L$15)</f>
        <v/>
      </c>
      <c r="M106" s="98" t="str">
        <f>IF(病床状況確認表!M120="","",病床状況確認表!M$15)</f>
        <v/>
      </c>
      <c r="N106" s="98" t="str">
        <f>IF(病床状況確認表!N120="","",病床状況確認表!N$15)</f>
        <v/>
      </c>
      <c r="O106" s="98" t="str">
        <f>IF(病床状況確認表!O120="","",病床状況確認表!O$15)</f>
        <v/>
      </c>
      <c r="P106" s="98" t="str">
        <f>IF(病床状況確認表!P120="","",病床状況確認表!P$15)</f>
        <v/>
      </c>
      <c r="Q106" s="98" t="str">
        <f>IF(病床状況確認表!Q120="","",病床状況確認表!Q$15)</f>
        <v/>
      </c>
      <c r="R106" s="98" t="str">
        <f>IF(病床状況確認表!R120="","",病床状況確認表!R$15)</f>
        <v/>
      </c>
      <c r="S106" s="98" t="str">
        <f>IF(病床状況確認表!S120="","",病床状況確認表!S$15)</f>
        <v/>
      </c>
      <c r="T106" s="98" t="str">
        <f>IF(病床状況確認表!T120="","",病床状況確認表!T$15)</f>
        <v/>
      </c>
      <c r="U106" s="98" t="str">
        <f>IF(病床状況確認表!U120="","",病床状況確認表!U$15)</f>
        <v/>
      </c>
      <c r="V106" s="98" t="str">
        <f>IF(病床状況確認表!V120="","",病床状況確認表!V$15)</f>
        <v/>
      </c>
      <c r="W106" s="98" t="str">
        <f>IF(病床状況確認表!W120="","",病床状況確認表!W$15)</f>
        <v/>
      </c>
      <c r="X106" s="98" t="str">
        <f>IF(病床状況確認表!X120="","",病床状況確認表!X$15)</f>
        <v/>
      </c>
      <c r="Y106" s="98" t="str">
        <f>IF(病床状況確認表!Y120="","",病床状況確認表!Y$15)</f>
        <v/>
      </c>
      <c r="Z106" s="98" t="str">
        <f>IF(病床状況確認表!Z120="","",病床状況確認表!Z$15)</f>
        <v/>
      </c>
      <c r="AA106" s="98" t="str">
        <f>IF(病床状況確認表!AA120="","",病床状況確認表!AA$15)</f>
        <v/>
      </c>
      <c r="AB106" s="98" t="str">
        <f>IF(病床状況確認表!AB120="","",病床状況確認表!AB$15)</f>
        <v/>
      </c>
      <c r="AC106" s="98" t="str">
        <f>IF(病床状況確認表!AC120="","",病床状況確認表!AC$15)</f>
        <v/>
      </c>
      <c r="AD106" s="98" t="str">
        <f>IF(病床状況確認表!AD120="","",病床状況確認表!AD$15)</f>
        <v/>
      </c>
      <c r="AE106" s="98" t="str">
        <f>IF(病床状況確認表!AE120="","",病床状況確認表!AE$15)</f>
        <v/>
      </c>
      <c r="AF106" s="98" t="str">
        <f>IF(病床状況確認表!AF120="","",病床状況確認表!AF$15)</f>
        <v/>
      </c>
      <c r="AG106" s="98" t="str">
        <f>IF(病床状況確認表!AG120="","",病床状況確認表!AG$15)</f>
        <v/>
      </c>
      <c r="AH106" s="98" t="str">
        <f>IF(病床状況確認表!AH120="","",病床状況確認表!AH$15)</f>
        <v/>
      </c>
      <c r="AI106" s="98" t="str">
        <f>IF(病床状況確認表!AI120="","",病床状況確認表!AI$15)</f>
        <v/>
      </c>
      <c r="AJ106" s="99" t="str">
        <f>IF(病床状況確認表!AJ120="","",病床状況確認表!AJ$15)</f>
        <v/>
      </c>
      <c r="AK106" s="99" t="str">
        <f>IF(病床状況確認表!AK120="","",病床状況確認表!AK$15)</f>
        <v/>
      </c>
      <c r="AL106" s="99" t="str">
        <f>IF(病床状況確認表!AL120="","",病床状況確認表!AL$15)</f>
        <v/>
      </c>
      <c r="AM106" s="99" t="str">
        <f>IF(病床状況確認表!AM120="","",病床状況確認表!AM$15)</f>
        <v/>
      </c>
      <c r="AN106" s="99" t="str">
        <f>IF(病床状況確認表!AN120="","",病床状況確認表!AN$15)</f>
        <v/>
      </c>
      <c r="AO106" s="99" t="str">
        <f>IF(病床状況確認表!AO120="","",病床状況確認表!AO$15)</f>
        <v/>
      </c>
      <c r="AP106" s="99" t="str">
        <f>IF(病床状況確認表!AP120="","",病床状況確認表!AP$15)</f>
        <v/>
      </c>
      <c r="AQ106" s="99" t="str">
        <f>IF(病床状況確認表!AQ120="","",病床状況確認表!AQ$15)</f>
        <v/>
      </c>
      <c r="AR106" s="99" t="str">
        <f>IF(病床状況確認表!AR120="","",病床状況確認表!AR$15)</f>
        <v/>
      </c>
      <c r="AS106" s="99" t="str">
        <f>IF(病床状況確認表!AS120="","",病床状況確認表!AS$15)</f>
        <v/>
      </c>
      <c r="AT106" s="99" t="str">
        <f>IF(病床状況確認表!AT120="","",病床状況確認表!AT$15)</f>
        <v/>
      </c>
      <c r="AU106" s="99" t="str">
        <f>IF(病床状況確認表!AU120="","",病床状況確認表!AU$15)</f>
        <v/>
      </c>
      <c r="AV106" s="99" t="str">
        <f>IF(病床状況確認表!AV120="","",病床状況確認表!AV$15)</f>
        <v/>
      </c>
      <c r="AW106" s="99" t="str">
        <f>IF(病床状況確認表!AW120="","",病床状況確認表!AW$15)</f>
        <v/>
      </c>
      <c r="AX106" s="99" t="str">
        <f>IF(病床状況確認表!AX120="","",病床状況確認表!AX$15)</f>
        <v/>
      </c>
      <c r="AY106" s="99" t="str">
        <f>IF(病床状況確認表!AY120="","",病床状況確認表!AY$15)</f>
        <v/>
      </c>
      <c r="AZ106" s="99" t="str">
        <f>IF(病床状況確認表!AZ120="","",病床状況確認表!AZ$15)</f>
        <v/>
      </c>
      <c r="BA106" s="99" t="str">
        <f>IF(病床状況確認表!BA120="","",病床状況確認表!BA$15)</f>
        <v/>
      </c>
      <c r="BB106" s="99" t="str">
        <f>IF(病床状況確認表!BB120="","",病床状況確認表!BB$15)</f>
        <v/>
      </c>
      <c r="BC106" s="99" t="str">
        <f>IF(病床状況確認表!BC120="","",病床状況確認表!BC$15)</f>
        <v/>
      </c>
      <c r="BD106" s="99" t="str">
        <f>IF(病床状況確認表!BD120="","",病床状況確認表!BD$15)</f>
        <v/>
      </c>
      <c r="BE106" s="99" t="str">
        <f>IF(病床状況確認表!BE120="","",病床状況確認表!BE$15)</f>
        <v/>
      </c>
      <c r="BF106" s="99" t="str">
        <f>IF(病床状況確認表!BF120="","",病床状況確認表!BF$15)</f>
        <v/>
      </c>
      <c r="BG106" s="99" t="str">
        <f>IF(病床状況確認表!BG120="","",病床状況確認表!BG$15)</f>
        <v/>
      </c>
      <c r="BH106" s="99" t="str">
        <f>IF(病床状況確認表!BH120="","",病床状況確認表!BH$15)</f>
        <v/>
      </c>
      <c r="BI106" s="99" t="str">
        <f>IF(病床状況確認表!BI120="","",病床状況確認表!BI$15)</f>
        <v/>
      </c>
      <c r="BJ106" s="99" t="str">
        <f>IF(病床状況確認表!BJ120="","",病床状況確認表!BJ$15)</f>
        <v/>
      </c>
      <c r="BK106" s="99" t="str">
        <f>IF(病床状況確認表!BK120="","",病床状況確認表!BK$15)</f>
        <v/>
      </c>
      <c r="BL106" s="99" t="str">
        <f>IF(病床状況確認表!BL120="","",病床状況確認表!BL$15)</f>
        <v/>
      </c>
      <c r="BM106" s="99" t="str">
        <f>IF(病床状況確認表!BM120="","",病床状況確認表!BM$15)</f>
        <v/>
      </c>
      <c r="BN106" s="99" t="str">
        <f>IF(病床状況確認表!BN120="","",病床状況確認表!BN$15)</f>
        <v/>
      </c>
      <c r="BO106" s="99" t="str">
        <f>IF(病床状況確認表!BO120="","",病床状況確認表!BO$15)</f>
        <v/>
      </c>
      <c r="BP106" s="99" t="str">
        <f>IF(病床状況確認表!BP120="","",病床状況確認表!BP$15)</f>
        <v/>
      </c>
      <c r="BQ106" s="99" t="str">
        <f>IF(病床状況確認表!BQ120="","",病床状況確認表!BQ$15)</f>
        <v/>
      </c>
      <c r="BR106" s="99" t="str">
        <f>IF(病床状況確認表!BR120="","",病床状況確認表!BR$15)</f>
        <v/>
      </c>
      <c r="BS106" s="99" t="str">
        <f>IF(病床状況確認表!BS120="","",病床状況確認表!BS$15)</f>
        <v/>
      </c>
      <c r="BT106" s="99" t="str">
        <f>IF(病床状況確認表!BT120="","",病床状況確認表!BT$15)</f>
        <v/>
      </c>
      <c r="BU106" s="99" t="str">
        <f>IF(病床状況確認表!BU120="","",病床状況確認表!BU$15)</f>
        <v/>
      </c>
      <c r="BV106" s="99" t="str">
        <f>IF(病床状況確認表!BV120="","",病床状況確認表!BV$15)</f>
        <v/>
      </c>
      <c r="BW106" s="99" t="str">
        <f>IF(病床状況確認表!BW120="","",病床状況確認表!BW$15)</f>
        <v/>
      </c>
      <c r="BX106" s="99" t="str">
        <f>IF(病床状況確認表!BX120="","",病床状況確認表!BX$15)</f>
        <v/>
      </c>
      <c r="BY106" s="99" t="str">
        <f>IF(病床状況確認表!BY120="","",病床状況確認表!BY$15)</f>
        <v/>
      </c>
      <c r="BZ106" s="99" t="str">
        <f>IF(病床状況確認表!BZ120="","",病床状況確認表!BZ$15)</f>
        <v/>
      </c>
      <c r="CA106" s="99" t="str">
        <f>IF(病床状況確認表!CA120="","",病床状況確認表!CA$15)</f>
        <v/>
      </c>
      <c r="CB106" s="99" t="str">
        <f>IF(病床状況確認表!CB120="","",病床状況確認表!CB$15)</f>
        <v/>
      </c>
      <c r="CC106" s="99" t="str">
        <f>IF(病床状況確認表!CC120="","",病床状況確認表!CC$15)</f>
        <v/>
      </c>
      <c r="CD106" s="99" t="str">
        <f>IF(病床状況確認表!CD120="","",病床状況確認表!CD$15)</f>
        <v/>
      </c>
      <c r="CE106" s="99" t="str">
        <f>IF(病床状況確認表!CE120="","",病床状況確認表!CE$15)</f>
        <v/>
      </c>
      <c r="CF106" s="99" t="str">
        <f>IF(病床状況確認表!CF120="","",病床状況確認表!CF$15)</f>
        <v/>
      </c>
      <c r="CG106" s="99" t="str">
        <f>IF(病床状況確認表!CG120="","",病床状況確認表!CG$15)</f>
        <v/>
      </c>
      <c r="CH106" s="99" t="str">
        <f>IF(病床状況確認表!CH120="","",病床状況確認表!CH$15)</f>
        <v/>
      </c>
      <c r="CI106" s="99" t="str">
        <f>IF(病床状況確認表!CI120="","",病床状況確認表!CI$15)</f>
        <v/>
      </c>
      <c r="CJ106" s="99" t="str">
        <f>IF(病床状況確認表!CJ120="","",病床状況確認表!CJ$15)</f>
        <v/>
      </c>
      <c r="CK106" s="99" t="str">
        <f>IF(病床状況確認表!CK120="","",病床状況確認表!CK$15)</f>
        <v/>
      </c>
      <c r="CL106" s="99" t="str">
        <f>IF(病床状況確認表!CL120="","",病床状況確認表!CL$15)</f>
        <v/>
      </c>
      <c r="CM106" s="99" t="str">
        <f>IF(病床状況確認表!CM120="","",病床状況確認表!CM$15)</f>
        <v/>
      </c>
      <c r="CN106" s="99" t="str">
        <f>IF(病床状況確認表!CN120="","",病床状況確認表!CN$15)</f>
        <v/>
      </c>
      <c r="CO106" s="99" t="str">
        <f>IF(病床状況確認表!CO120="","",病床状況確認表!CO$15)</f>
        <v/>
      </c>
      <c r="CP106" s="99" t="str">
        <f>IF(病床状況確認表!CP120="","",病床状況確認表!CP$15)</f>
        <v/>
      </c>
      <c r="CQ106" s="99" t="str">
        <f>IF(病床状況確認表!CQ120="","",病床状況確認表!CQ$15)</f>
        <v/>
      </c>
      <c r="CR106" s="99" t="str">
        <f>IF(病床状況確認表!CR120="","",病床状況確認表!CR$15)</f>
        <v/>
      </c>
      <c r="CS106" s="99" t="str">
        <f>IF(病床状況確認表!CS120="","",病床状況確認表!CS$15)</f>
        <v/>
      </c>
      <c r="CT106" s="99" t="str">
        <f>IF(病床状況確認表!CT120="","",病床状況確認表!CT$15)</f>
        <v/>
      </c>
      <c r="CU106" s="99" t="str">
        <f>IF(病床状況確認表!CU120="","",病床状況確認表!CU$15)</f>
        <v/>
      </c>
      <c r="CV106" s="99" t="str">
        <f>IF(病床状況確認表!CV120="","",病床状況確認表!CV$15)</f>
        <v/>
      </c>
      <c r="CW106" s="99" t="str">
        <f>IF(病床状況確認表!CW120="","",病床状況確認表!CW$15)</f>
        <v/>
      </c>
      <c r="CX106" s="99" t="str">
        <f>IF(病床状況確認表!CX120="","",病床状況確認表!CX$15)</f>
        <v/>
      </c>
      <c r="CY106" s="99" t="str">
        <f>IF(病床状況確認表!CY120="","",病床状況確認表!CY$15)</f>
        <v/>
      </c>
      <c r="CZ106" s="99" t="str">
        <f>IF(病床状況確認表!CZ120="","",病床状況確認表!CZ$15)</f>
        <v/>
      </c>
      <c r="DA106" s="99" t="str">
        <f>IF(病床状況確認表!DA120="","",病床状況確認表!DA$15)</f>
        <v/>
      </c>
      <c r="DB106" s="99" t="str">
        <f>IF(病床状況確認表!DB120="","",病床状況確認表!DB$15)</f>
        <v/>
      </c>
      <c r="DC106" s="99" t="str">
        <f>IF(病床状況確認表!DC120="","",病床状況確認表!DC$15)</f>
        <v/>
      </c>
      <c r="DD106" s="99" t="str">
        <f>IF(病床状況確認表!DD120="","",病床状況確認表!DD$15)</f>
        <v/>
      </c>
      <c r="DE106" s="99" t="str">
        <f>IF(病床状況確認表!DE120="","",病床状況確認表!DE$15)</f>
        <v/>
      </c>
      <c r="DF106" s="99" t="str">
        <f>IF(病床状況確認表!DF120="","",病床状況確認表!DF$15)</f>
        <v/>
      </c>
      <c r="DG106" s="99" t="str">
        <f>IF(病床状況確認表!DG120="","",病床状況確認表!DG$15)</f>
        <v/>
      </c>
      <c r="DH106" s="99" t="str">
        <f>IF(病床状況確認表!DH120="","",病床状況確認表!DH$15)</f>
        <v/>
      </c>
      <c r="DI106" s="99" t="str">
        <f>IF(病床状況確認表!DI120="","",病床状況確認表!DI$15)</f>
        <v/>
      </c>
      <c r="DJ106" s="99" t="str">
        <f>IF(病床状況確認表!DJ120="","",病床状況確認表!DJ$15)</f>
        <v/>
      </c>
      <c r="DK106" s="99" t="str">
        <f>IF(病床状況確認表!DK120="","",病床状況確認表!DK$15)</f>
        <v/>
      </c>
      <c r="DL106" s="99" t="str">
        <f>IF(病床状況確認表!DL120="","",病床状況確認表!DL$15)</f>
        <v/>
      </c>
      <c r="DM106" s="99" t="str">
        <f>IF(病床状況確認表!DM120="","",病床状況確認表!DM$15)</f>
        <v/>
      </c>
      <c r="DN106" s="99" t="str">
        <f>IF(病床状況確認表!DN120="","",病床状況確認表!DN$15)</f>
        <v/>
      </c>
      <c r="DO106" s="99" t="str">
        <f>IF(病床状況確認表!DO120="","",病床状況確認表!DO$15)</f>
        <v/>
      </c>
      <c r="DP106" s="99" t="str">
        <f>IF(病床状況確認表!DP120="","",病床状況確認表!DP$15)</f>
        <v/>
      </c>
      <c r="DQ106" s="99" t="str">
        <f>IF(病床状況確認表!DQ120="","",病床状況確認表!DQ$15)</f>
        <v/>
      </c>
      <c r="DR106" s="99" t="str">
        <f>IF(病床状況確認表!DR120="","",病床状況確認表!DR$15)</f>
        <v/>
      </c>
      <c r="DS106" s="99" t="str">
        <f>IF(病床状況確認表!DS120="","",病床状況確認表!DS$15)</f>
        <v/>
      </c>
      <c r="DT106" s="99" t="str">
        <f>IF(病床状況確認表!DT120="","",病床状況確認表!DT$15)</f>
        <v/>
      </c>
      <c r="DU106" s="99" t="str">
        <f>IF(病床状況確認表!DU120="","",病床状況確認表!DU$15)</f>
        <v/>
      </c>
      <c r="DV106" s="99" t="str">
        <f>IF(病床状況確認表!DV120="","",病床状況確認表!DV$15)</f>
        <v/>
      </c>
      <c r="DW106" s="99" t="str">
        <f>IF(病床状況確認表!DW120="","",病床状況確認表!DW$15)</f>
        <v/>
      </c>
      <c r="DX106" s="99" t="str">
        <f>IF(病床状況確認表!DX120="","",病床状況確認表!DX$15)</f>
        <v/>
      </c>
      <c r="DY106" s="99" t="str">
        <f>IF(病床状況確認表!DY120="","",病床状況確認表!DY$15)</f>
        <v/>
      </c>
      <c r="DZ106" s="99" t="str">
        <f>IF(病床状況確認表!DZ120="","",病床状況確認表!DZ$15)</f>
        <v/>
      </c>
      <c r="EA106" s="99" t="str">
        <f>IF(病床状況確認表!EA120="","",病床状況確認表!EA$15)</f>
        <v/>
      </c>
      <c r="EB106" s="99" t="str">
        <f>IF(病床状況確認表!EB120="","",病床状況確認表!EB$15)</f>
        <v/>
      </c>
      <c r="EC106" s="99" t="str">
        <f>IF(病床状況確認表!EC120="","",病床状況確認表!EC$15)</f>
        <v/>
      </c>
      <c r="ED106" s="99" t="str">
        <f>IF(病床状況確認表!ED120="","",病床状況確認表!ED$15)</f>
        <v/>
      </c>
      <c r="EE106" s="99" t="str">
        <f>IF(病床状況確認表!EE120="","",病床状況確認表!EE$15)</f>
        <v/>
      </c>
      <c r="EF106" s="99" t="str">
        <f>IF(病床状況確認表!EF120="","",病床状況確認表!EF$15)</f>
        <v/>
      </c>
      <c r="EG106" s="99" t="str">
        <f>IF(病床状況確認表!EG120="","",病床状況確認表!EG$15)</f>
        <v/>
      </c>
      <c r="EH106" s="99" t="str">
        <f>IF(病床状況確認表!EH120="","",病床状況確認表!EH$15)</f>
        <v/>
      </c>
      <c r="EI106" s="99" t="str">
        <f>IF(病床状況確認表!EI120="","",病床状況確認表!EI$15)</f>
        <v/>
      </c>
      <c r="EJ106" s="99" t="str">
        <f>IF(病床状況確認表!EJ120="","",病床状況確認表!EJ$15)</f>
        <v/>
      </c>
      <c r="EK106" s="99" t="str">
        <f>IF(病床状況確認表!EK120="","",病床状況確認表!EK$15)</f>
        <v/>
      </c>
      <c r="EL106" s="99" t="str">
        <f>IF(病床状況確認表!EL120="","",病床状況確認表!EL$15)</f>
        <v/>
      </c>
      <c r="EM106" s="99" t="str">
        <f>IF(病床状況確認表!EM120="","",病床状況確認表!EM$15)</f>
        <v/>
      </c>
      <c r="EN106" s="99" t="str">
        <f>IF(病床状況確認表!EN120="","",病床状況確認表!EN$15)</f>
        <v/>
      </c>
      <c r="EO106" s="99" t="str">
        <f>IF(病床状況確認表!EO120="","",病床状況確認表!EO$15)</f>
        <v/>
      </c>
      <c r="EP106" s="99" t="str">
        <f>IF(病床状況確認表!EP120="","",病床状況確認表!EP$15)</f>
        <v/>
      </c>
      <c r="EQ106" s="99" t="str">
        <f>IF(病床状況確認表!EQ120="","",病床状況確認表!EQ$15)</f>
        <v/>
      </c>
      <c r="ER106" s="99" t="str">
        <f>IF(病床状況確認表!ER120="","",病床状況確認表!ER$15)</f>
        <v/>
      </c>
      <c r="ES106" s="99" t="str">
        <f>IF(病床状況確認表!ES120="","",病床状況確認表!ES$15)</f>
        <v/>
      </c>
      <c r="ET106" s="99" t="str">
        <f>IF(病床状況確認表!ET120="","",病床状況確認表!ET$15)</f>
        <v/>
      </c>
      <c r="EU106" s="99" t="str">
        <f>IF(病床状況確認表!EU120="","",病床状況確認表!EU$15)</f>
        <v/>
      </c>
      <c r="EV106" s="99" t="str">
        <f>IF(病床状況確認表!EV120="","",病床状況確認表!EV$15)</f>
        <v/>
      </c>
      <c r="EW106" s="99" t="str">
        <f>IF(病床状況確認表!EW120="","",病床状況確認表!EW$15)</f>
        <v/>
      </c>
      <c r="EX106" s="99" t="str">
        <f>IF(病床状況確認表!EX120="","",病床状況確認表!EX$15)</f>
        <v/>
      </c>
      <c r="EY106" s="99" t="str">
        <f>IF(病床状況確認表!EY120="","",病床状況確認表!EY$15)</f>
        <v/>
      </c>
      <c r="EZ106" s="99" t="str">
        <f>IF(病床状況確認表!EZ120="","",病床状況確認表!EZ$15)</f>
        <v/>
      </c>
      <c r="FA106" s="99" t="str">
        <f>IF(病床状況確認表!FA120="","",病床状況確認表!FA$15)</f>
        <v/>
      </c>
      <c r="FB106" s="99" t="str">
        <f>IF(病床状況確認表!FB120="","",病床状況確認表!FB$15)</f>
        <v/>
      </c>
      <c r="FC106" s="99" t="str">
        <f>IF(病床状況確認表!FC120="","",病床状況確認表!FC$15)</f>
        <v/>
      </c>
      <c r="FD106" s="99" t="str">
        <f>IF(病床状況確認表!FD120="","",病床状況確認表!FD$15)</f>
        <v/>
      </c>
      <c r="FE106" s="99" t="str">
        <f>IF(病床状況確認表!FE120="","",病床状況確認表!FE$15)</f>
        <v/>
      </c>
      <c r="FF106" s="99" t="str">
        <f>IF(病床状況確認表!FF120="","",病床状況確認表!FF$15)</f>
        <v/>
      </c>
      <c r="FG106" s="99" t="str">
        <f>IF(病床状況確認表!FG120="","",病床状況確認表!FG$15)</f>
        <v/>
      </c>
      <c r="FH106" s="99" t="str">
        <f>IF(病床状況確認表!FH120="","",病床状況確認表!FH$15)</f>
        <v/>
      </c>
      <c r="FI106" s="99" t="str">
        <f>IF(病床状況確認表!FI120="","",病床状況確認表!FI$15)</f>
        <v/>
      </c>
      <c r="FJ106" s="99" t="str">
        <f>IF(病床状況確認表!FJ120="","",病床状況確認表!FJ$15)</f>
        <v/>
      </c>
      <c r="FK106" s="99" t="str">
        <f>IF(病床状況確認表!FK120="","",病床状況確認表!FK$15)</f>
        <v/>
      </c>
      <c r="FL106" s="99" t="str">
        <f>IF(病床状況確認表!FL120="","",病床状況確認表!FL$15)</f>
        <v/>
      </c>
      <c r="FM106" s="99" t="str">
        <f>IF(病床状況確認表!FM120="","",病床状況確認表!FM$15)</f>
        <v/>
      </c>
      <c r="FN106" s="99" t="str">
        <f>IF(病床状況確認表!FN120="","",病床状況確認表!FN$15)</f>
        <v/>
      </c>
      <c r="FO106" s="99" t="str">
        <f>IF(病床状況確認表!FO120="","",病床状況確認表!FO$15)</f>
        <v/>
      </c>
      <c r="FP106" s="99" t="str">
        <f>IF(病床状況確認表!FP120="","",病床状況確認表!FP$15)</f>
        <v/>
      </c>
      <c r="FQ106" s="99" t="str">
        <f>IF(病床状況確認表!FQ120="","",病床状況確認表!FQ$15)</f>
        <v/>
      </c>
      <c r="FR106" s="99" t="str">
        <f>IF(病床状況確認表!FR120="","",病床状況確認表!FR$15)</f>
        <v/>
      </c>
      <c r="FS106" s="99" t="str">
        <f>IF(病床状況確認表!FS120="","",病床状況確認表!FS$15)</f>
        <v/>
      </c>
      <c r="FT106" s="99" t="str">
        <f>IF(病床状況確認表!FT120="","",病床状況確認表!FT$15)</f>
        <v/>
      </c>
      <c r="FU106" s="99" t="str">
        <f>IF(病床状況確認表!FU120="","",病床状況確認表!FU$15)</f>
        <v/>
      </c>
      <c r="FV106" s="99" t="str">
        <f>IF(病床状況確認表!FV120="","",病床状況確認表!FV$15)</f>
        <v/>
      </c>
      <c r="FW106" s="99" t="str">
        <f>IF(病床状況確認表!FW120="","",病床状況確認表!FW$15)</f>
        <v/>
      </c>
      <c r="FX106" s="99" t="str">
        <f>IF(病床状況確認表!FX120="","",病床状況確認表!FX$15)</f>
        <v/>
      </c>
      <c r="FY106" s="99" t="str">
        <f>IF(病床状況確認表!FY120="","",病床状況確認表!FY$15)</f>
        <v/>
      </c>
      <c r="FZ106" s="99" t="str">
        <f>IF(病床状況確認表!FZ120="","",病床状況確認表!FZ$15)</f>
        <v/>
      </c>
      <c r="GA106" s="99" t="str">
        <f>IF(病床状況確認表!GA120="","",病床状況確認表!GA$15)</f>
        <v/>
      </c>
      <c r="GB106" s="99" t="str">
        <f>IF(病床状況確認表!GB120="","",病床状況確認表!GB$15)</f>
        <v/>
      </c>
      <c r="GC106" s="99" t="str">
        <f>IF(病床状況確認表!GC120="","",病床状況確認表!GC$15)</f>
        <v/>
      </c>
      <c r="GD106" s="99" t="str">
        <f>IF(病床状況確認表!GD120="","",病床状況確認表!GD$15)</f>
        <v/>
      </c>
      <c r="GE106" s="99" t="str">
        <f>IF(病床状況確認表!GE120="","",病床状況確認表!GE$15)</f>
        <v/>
      </c>
      <c r="GF106" s="27" t="str">
        <f t="shared" si="169"/>
        <v/>
      </c>
      <c r="GG106" s="12">
        <f t="shared" si="170"/>
        <v>0</v>
      </c>
      <c r="GH106" s="12">
        <f t="shared" si="171"/>
        <v>0</v>
      </c>
      <c r="GI106" s="45">
        <f>IFERROR(VLOOKUP(AT$3&amp;C106&amp;D106,データ!D:E,2,0),0)</f>
        <v>0</v>
      </c>
      <c r="GJ106" s="45">
        <f t="shared" si="172"/>
        <v>0</v>
      </c>
      <c r="GK106" s="1">
        <f t="shared" si="173"/>
        <v>0</v>
      </c>
      <c r="GL106" s="1" t="str">
        <f t="shared" si="174"/>
        <v/>
      </c>
    </row>
    <row r="107" spans="1:194">
      <c r="A107" s="1" t="str">
        <f>IF(GL107="","",MAX($A$6:A106)+1)</f>
        <v/>
      </c>
      <c r="B107" s="27"/>
      <c r="C107" s="6"/>
      <c r="D107" s="6"/>
      <c r="E107" s="97" t="str">
        <f>IF(病床状況確認表!E121="","",病床状況確認表!E$15)</f>
        <v/>
      </c>
      <c r="F107" s="98" t="str">
        <f>IF(病床状況確認表!F121="","",病床状況確認表!F$15)</f>
        <v/>
      </c>
      <c r="G107" s="98" t="str">
        <f>IF(病床状況確認表!G121="","",病床状況確認表!G$15)</f>
        <v/>
      </c>
      <c r="H107" s="98" t="str">
        <f>IF(病床状況確認表!H121="","",病床状況確認表!H$15)</f>
        <v/>
      </c>
      <c r="I107" s="98" t="str">
        <f>IF(病床状況確認表!I121="","",病床状況確認表!I$15)</f>
        <v/>
      </c>
      <c r="J107" s="98" t="str">
        <f>IF(病床状況確認表!J121="","",病床状況確認表!J$15)</f>
        <v/>
      </c>
      <c r="K107" s="98" t="str">
        <f>IF(病床状況確認表!K121="","",病床状況確認表!K$15)</f>
        <v/>
      </c>
      <c r="L107" s="98" t="str">
        <f>IF(病床状況確認表!L121="","",病床状況確認表!L$15)</f>
        <v/>
      </c>
      <c r="M107" s="98" t="str">
        <f>IF(病床状況確認表!M121="","",病床状況確認表!M$15)</f>
        <v/>
      </c>
      <c r="N107" s="98" t="str">
        <f>IF(病床状況確認表!N121="","",病床状況確認表!N$15)</f>
        <v/>
      </c>
      <c r="O107" s="98" t="str">
        <f>IF(病床状況確認表!O121="","",病床状況確認表!O$15)</f>
        <v/>
      </c>
      <c r="P107" s="98" t="str">
        <f>IF(病床状況確認表!P121="","",病床状況確認表!P$15)</f>
        <v/>
      </c>
      <c r="Q107" s="98" t="str">
        <f>IF(病床状況確認表!Q121="","",病床状況確認表!Q$15)</f>
        <v/>
      </c>
      <c r="R107" s="98" t="str">
        <f>IF(病床状況確認表!R121="","",病床状況確認表!R$15)</f>
        <v/>
      </c>
      <c r="S107" s="98" t="str">
        <f>IF(病床状況確認表!S121="","",病床状況確認表!S$15)</f>
        <v/>
      </c>
      <c r="T107" s="98" t="str">
        <f>IF(病床状況確認表!T121="","",病床状況確認表!T$15)</f>
        <v/>
      </c>
      <c r="U107" s="98" t="str">
        <f>IF(病床状況確認表!U121="","",病床状況確認表!U$15)</f>
        <v/>
      </c>
      <c r="V107" s="98" t="str">
        <f>IF(病床状況確認表!V121="","",病床状況確認表!V$15)</f>
        <v/>
      </c>
      <c r="W107" s="98" t="str">
        <f>IF(病床状況確認表!W121="","",病床状況確認表!W$15)</f>
        <v/>
      </c>
      <c r="X107" s="98" t="str">
        <f>IF(病床状況確認表!X121="","",病床状況確認表!X$15)</f>
        <v/>
      </c>
      <c r="Y107" s="98" t="str">
        <f>IF(病床状況確認表!Y121="","",病床状況確認表!Y$15)</f>
        <v/>
      </c>
      <c r="Z107" s="98" t="str">
        <f>IF(病床状況確認表!Z121="","",病床状況確認表!Z$15)</f>
        <v/>
      </c>
      <c r="AA107" s="98" t="str">
        <f>IF(病床状況確認表!AA121="","",病床状況確認表!AA$15)</f>
        <v/>
      </c>
      <c r="AB107" s="98" t="str">
        <f>IF(病床状況確認表!AB121="","",病床状況確認表!AB$15)</f>
        <v/>
      </c>
      <c r="AC107" s="98" t="str">
        <f>IF(病床状況確認表!AC121="","",病床状況確認表!AC$15)</f>
        <v/>
      </c>
      <c r="AD107" s="98" t="str">
        <f>IF(病床状況確認表!AD121="","",病床状況確認表!AD$15)</f>
        <v/>
      </c>
      <c r="AE107" s="98" t="str">
        <f>IF(病床状況確認表!AE121="","",病床状況確認表!AE$15)</f>
        <v/>
      </c>
      <c r="AF107" s="98" t="str">
        <f>IF(病床状況確認表!AF121="","",病床状況確認表!AF$15)</f>
        <v/>
      </c>
      <c r="AG107" s="98" t="str">
        <f>IF(病床状況確認表!AG121="","",病床状況確認表!AG$15)</f>
        <v/>
      </c>
      <c r="AH107" s="98" t="str">
        <f>IF(病床状況確認表!AH121="","",病床状況確認表!AH$15)</f>
        <v/>
      </c>
      <c r="AI107" s="98" t="str">
        <f>IF(病床状況確認表!AI121="","",病床状況確認表!AI$15)</f>
        <v/>
      </c>
      <c r="AJ107" s="99" t="str">
        <f>IF(病床状況確認表!AJ121="","",病床状況確認表!AJ$15)</f>
        <v/>
      </c>
      <c r="AK107" s="99" t="str">
        <f>IF(病床状況確認表!AK121="","",病床状況確認表!AK$15)</f>
        <v/>
      </c>
      <c r="AL107" s="99" t="str">
        <f>IF(病床状況確認表!AL121="","",病床状況確認表!AL$15)</f>
        <v/>
      </c>
      <c r="AM107" s="99" t="str">
        <f>IF(病床状況確認表!AM121="","",病床状況確認表!AM$15)</f>
        <v/>
      </c>
      <c r="AN107" s="99" t="str">
        <f>IF(病床状況確認表!AN121="","",病床状況確認表!AN$15)</f>
        <v/>
      </c>
      <c r="AO107" s="99" t="str">
        <f>IF(病床状況確認表!AO121="","",病床状況確認表!AO$15)</f>
        <v/>
      </c>
      <c r="AP107" s="99" t="str">
        <f>IF(病床状況確認表!AP121="","",病床状況確認表!AP$15)</f>
        <v/>
      </c>
      <c r="AQ107" s="99" t="str">
        <f>IF(病床状況確認表!AQ121="","",病床状況確認表!AQ$15)</f>
        <v/>
      </c>
      <c r="AR107" s="99" t="str">
        <f>IF(病床状況確認表!AR121="","",病床状況確認表!AR$15)</f>
        <v/>
      </c>
      <c r="AS107" s="99" t="str">
        <f>IF(病床状況確認表!AS121="","",病床状況確認表!AS$15)</f>
        <v/>
      </c>
      <c r="AT107" s="99" t="str">
        <f>IF(病床状況確認表!AT121="","",病床状況確認表!AT$15)</f>
        <v/>
      </c>
      <c r="AU107" s="99" t="str">
        <f>IF(病床状況確認表!AU121="","",病床状況確認表!AU$15)</f>
        <v/>
      </c>
      <c r="AV107" s="99" t="str">
        <f>IF(病床状況確認表!AV121="","",病床状況確認表!AV$15)</f>
        <v/>
      </c>
      <c r="AW107" s="99" t="str">
        <f>IF(病床状況確認表!AW121="","",病床状況確認表!AW$15)</f>
        <v/>
      </c>
      <c r="AX107" s="99" t="str">
        <f>IF(病床状況確認表!AX121="","",病床状況確認表!AX$15)</f>
        <v/>
      </c>
      <c r="AY107" s="99" t="str">
        <f>IF(病床状況確認表!AY121="","",病床状況確認表!AY$15)</f>
        <v/>
      </c>
      <c r="AZ107" s="99" t="str">
        <f>IF(病床状況確認表!AZ121="","",病床状況確認表!AZ$15)</f>
        <v/>
      </c>
      <c r="BA107" s="99" t="str">
        <f>IF(病床状況確認表!BA121="","",病床状況確認表!BA$15)</f>
        <v/>
      </c>
      <c r="BB107" s="99" t="str">
        <f>IF(病床状況確認表!BB121="","",病床状況確認表!BB$15)</f>
        <v/>
      </c>
      <c r="BC107" s="99" t="str">
        <f>IF(病床状況確認表!BC121="","",病床状況確認表!BC$15)</f>
        <v/>
      </c>
      <c r="BD107" s="99" t="str">
        <f>IF(病床状況確認表!BD121="","",病床状況確認表!BD$15)</f>
        <v/>
      </c>
      <c r="BE107" s="99" t="str">
        <f>IF(病床状況確認表!BE121="","",病床状況確認表!BE$15)</f>
        <v/>
      </c>
      <c r="BF107" s="99" t="str">
        <f>IF(病床状況確認表!BF121="","",病床状況確認表!BF$15)</f>
        <v/>
      </c>
      <c r="BG107" s="99" t="str">
        <f>IF(病床状況確認表!BG121="","",病床状況確認表!BG$15)</f>
        <v/>
      </c>
      <c r="BH107" s="99" t="str">
        <f>IF(病床状況確認表!BH121="","",病床状況確認表!BH$15)</f>
        <v/>
      </c>
      <c r="BI107" s="99" t="str">
        <f>IF(病床状況確認表!BI121="","",病床状況確認表!BI$15)</f>
        <v/>
      </c>
      <c r="BJ107" s="99" t="str">
        <f>IF(病床状況確認表!BJ121="","",病床状況確認表!BJ$15)</f>
        <v/>
      </c>
      <c r="BK107" s="99" t="str">
        <f>IF(病床状況確認表!BK121="","",病床状況確認表!BK$15)</f>
        <v/>
      </c>
      <c r="BL107" s="99" t="str">
        <f>IF(病床状況確認表!BL121="","",病床状況確認表!BL$15)</f>
        <v/>
      </c>
      <c r="BM107" s="99" t="str">
        <f>IF(病床状況確認表!BM121="","",病床状況確認表!BM$15)</f>
        <v/>
      </c>
      <c r="BN107" s="99" t="str">
        <f>IF(病床状況確認表!BN121="","",病床状況確認表!BN$15)</f>
        <v/>
      </c>
      <c r="BO107" s="99" t="str">
        <f>IF(病床状況確認表!BO121="","",病床状況確認表!BO$15)</f>
        <v/>
      </c>
      <c r="BP107" s="99" t="str">
        <f>IF(病床状況確認表!BP121="","",病床状況確認表!BP$15)</f>
        <v/>
      </c>
      <c r="BQ107" s="99" t="str">
        <f>IF(病床状況確認表!BQ121="","",病床状況確認表!BQ$15)</f>
        <v/>
      </c>
      <c r="BR107" s="99" t="str">
        <f>IF(病床状況確認表!BR121="","",病床状況確認表!BR$15)</f>
        <v/>
      </c>
      <c r="BS107" s="99" t="str">
        <f>IF(病床状況確認表!BS121="","",病床状況確認表!BS$15)</f>
        <v/>
      </c>
      <c r="BT107" s="99" t="str">
        <f>IF(病床状況確認表!BT121="","",病床状況確認表!BT$15)</f>
        <v/>
      </c>
      <c r="BU107" s="99" t="str">
        <f>IF(病床状況確認表!BU121="","",病床状況確認表!BU$15)</f>
        <v/>
      </c>
      <c r="BV107" s="99" t="str">
        <f>IF(病床状況確認表!BV121="","",病床状況確認表!BV$15)</f>
        <v/>
      </c>
      <c r="BW107" s="99" t="str">
        <f>IF(病床状況確認表!BW121="","",病床状況確認表!BW$15)</f>
        <v/>
      </c>
      <c r="BX107" s="99" t="str">
        <f>IF(病床状況確認表!BX121="","",病床状況確認表!BX$15)</f>
        <v/>
      </c>
      <c r="BY107" s="99" t="str">
        <f>IF(病床状況確認表!BY121="","",病床状況確認表!BY$15)</f>
        <v/>
      </c>
      <c r="BZ107" s="99" t="str">
        <f>IF(病床状況確認表!BZ121="","",病床状況確認表!BZ$15)</f>
        <v/>
      </c>
      <c r="CA107" s="99" t="str">
        <f>IF(病床状況確認表!CA121="","",病床状況確認表!CA$15)</f>
        <v/>
      </c>
      <c r="CB107" s="99" t="str">
        <f>IF(病床状況確認表!CB121="","",病床状況確認表!CB$15)</f>
        <v/>
      </c>
      <c r="CC107" s="99" t="str">
        <f>IF(病床状況確認表!CC121="","",病床状況確認表!CC$15)</f>
        <v/>
      </c>
      <c r="CD107" s="99" t="str">
        <f>IF(病床状況確認表!CD121="","",病床状況確認表!CD$15)</f>
        <v/>
      </c>
      <c r="CE107" s="99" t="str">
        <f>IF(病床状況確認表!CE121="","",病床状況確認表!CE$15)</f>
        <v/>
      </c>
      <c r="CF107" s="99" t="str">
        <f>IF(病床状況確認表!CF121="","",病床状況確認表!CF$15)</f>
        <v/>
      </c>
      <c r="CG107" s="99" t="str">
        <f>IF(病床状況確認表!CG121="","",病床状況確認表!CG$15)</f>
        <v/>
      </c>
      <c r="CH107" s="99" t="str">
        <f>IF(病床状況確認表!CH121="","",病床状況確認表!CH$15)</f>
        <v/>
      </c>
      <c r="CI107" s="99" t="str">
        <f>IF(病床状況確認表!CI121="","",病床状況確認表!CI$15)</f>
        <v/>
      </c>
      <c r="CJ107" s="99" t="str">
        <f>IF(病床状況確認表!CJ121="","",病床状況確認表!CJ$15)</f>
        <v/>
      </c>
      <c r="CK107" s="99" t="str">
        <f>IF(病床状況確認表!CK121="","",病床状況確認表!CK$15)</f>
        <v/>
      </c>
      <c r="CL107" s="99" t="str">
        <f>IF(病床状況確認表!CL121="","",病床状況確認表!CL$15)</f>
        <v/>
      </c>
      <c r="CM107" s="99" t="str">
        <f>IF(病床状況確認表!CM121="","",病床状況確認表!CM$15)</f>
        <v/>
      </c>
      <c r="CN107" s="99" t="str">
        <f>IF(病床状況確認表!CN121="","",病床状況確認表!CN$15)</f>
        <v/>
      </c>
      <c r="CO107" s="99" t="str">
        <f>IF(病床状況確認表!CO121="","",病床状況確認表!CO$15)</f>
        <v/>
      </c>
      <c r="CP107" s="99" t="str">
        <f>IF(病床状況確認表!CP121="","",病床状況確認表!CP$15)</f>
        <v/>
      </c>
      <c r="CQ107" s="99" t="str">
        <f>IF(病床状況確認表!CQ121="","",病床状況確認表!CQ$15)</f>
        <v/>
      </c>
      <c r="CR107" s="99" t="str">
        <f>IF(病床状況確認表!CR121="","",病床状況確認表!CR$15)</f>
        <v/>
      </c>
      <c r="CS107" s="99" t="str">
        <f>IF(病床状況確認表!CS121="","",病床状況確認表!CS$15)</f>
        <v/>
      </c>
      <c r="CT107" s="99" t="str">
        <f>IF(病床状況確認表!CT121="","",病床状況確認表!CT$15)</f>
        <v/>
      </c>
      <c r="CU107" s="99" t="str">
        <f>IF(病床状況確認表!CU121="","",病床状況確認表!CU$15)</f>
        <v/>
      </c>
      <c r="CV107" s="99" t="str">
        <f>IF(病床状況確認表!CV121="","",病床状況確認表!CV$15)</f>
        <v/>
      </c>
      <c r="CW107" s="99" t="str">
        <f>IF(病床状況確認表!CW121="","",病床状況確認表!CW$15)</f>
        <v/>
      </c>
      <c r="CX107" s="99" t="str">
        <f>IF(病床状況確認表!CX121="","",病床状況確認表!CX$15)</f>
        <v/>
      </c>
      <c r="CY107" s="99" t="str">
        <f>IF(病床状況確認表!CY121="","",病床状況確認表!CY$15)</f>
        <v/>
      </c>
      <c r="CZ107" s="99" t="str">
        <f>IF(病床状況確認表!CZ121="","",病床状況確認表!CZ$15)</f>
        <v/>
      </c>
      <c r="DA107" s="99" t="str">
        <f>IF(病床状況確認表!DA121="","",病床状況確認表!DA$15)</f>
        <v/>
      </c>
      <c r="DB107" s="99" t="str">
        <f>IF(病床状況確認表!DB121="","",病床状況確認表!DB$15)</f>
        <v/>
      </c>
      <c r="DC107" s="99" t="str">
        <f>IF(病床状況確認表!DC121="","",病床状況確認表!DC$15)</f>
        <v/>
      </c>
      <c r="DD107" s="99" t="str">
        <f>IF(病床状況確認表!DD121="","",病床状況確認表!DD$15)</f>
        <v/>
      </c>
      <c r="DE107" s="99" t="str">
        <f>IF(病床状況確認表!DE121="","",病床状況確認表!DE$15)</f>
        <v/>
      </c>
      <c r="DF107" s="99" t="str">
        <f>IF(病床状況確認表!DF121="","",病床状況確認表!DF$15)</f>
        <v/>
      </c>
      <c r="DG107" s="99" t="str">
        <f>IF(病床状況確認表!DG121="","",病床状況確認表!DG$15)</f>
        <v/>
      </c>
      <c r="DH107" s="99" t="str">
        <f>IF(病床状況確認表!DH121="","",病床状況確認表!DH$15)</f>
        <v/>
      </c>
      <c r="DI107" s="99" t="str">
        <f>IF(病床状況確認表!DI121="","",病床状況確認表!DI$15)</f>
        <v/>
      </c>
      <c r="DJ107" s="99" t="str">
        <f>IF(病床状況確認表!DJ121="","",病床状況確認表!DJ$15)</f>
        <v/>
      </c>
      <c r="DK107" s="99" t="str">
        <f>IF(病床状況確認表!DK121="","",病床状況確認表!DK$15)</f>
        <v/>
      </c>
      <c r="DL107" s="99" t="str">
        <f>IF(病床状況確認表!DL121="","",病床状況確認表!DL$15)</f>
        <v/>
      </c>
      <c r="DM107" s="99" t="str">
        <f>IF(病床状況確認表!DM121="","",病床状況確認表!DM$15)</f>
        <v/>
      </c>
      <c r="DN107" s="99" t="str">
        <f>IF(病床状況確認表!DN121="","",病床状況確認表!DN$15)</f>
        <v/>
      </c>
      <c r="DO107" s="99" t="str">
        <f>IF(病床状況確認表!DO121="","",病床状況確認表!DO$15)</f>
        <v/>
      </c>
      <c r="DP107" s="99" t="str">
        <f>IF(病床状況確認表!DP121="","",病床状況確認表!DP$15)</f>
        <v/>
      </c>
      <c r="DQ107" s="99" t="str">
        <f>IF(病床状況確認表!DQ121="","",病床状況確認表!DQ$15)</f>
        <v/>
      </c>
      <c r="DR107" s="99" t="str">
        <f>IF(病床状況確認表!DR121="","",病床状況確認表!DR$15)</f>
        <v/>
      </c>
      <c r="DS107" s="99" t="str">
        <f>IF(病床状況確認表!DS121="","",病床状況確認表!DS$15)</f>
        <v/>
      </c>
      <c r="DT107" s="99" t="str">
        <f>IF(病床状況確認表!DT121="","",病床状況確認表!DT$15)</f>
        <v/>
      </c>
      <c r="DU107" s="99" t="str">
        <f>IF(病床状況確認表!DU121="","",病床状況確認表!DU$15)</f>
        <v/>
      </c>
      <c r="DV107" s="99" t="str">
        <f>IF(病床状況確認表!DV121="","",病床状況確認表!DV$15)</f>
        <v/>
      </c>
      <c r="DW107" s="99" t="str">
        <f>IF(病床状況確認表!DW121="","",病床状況確認表!DW$15)</f>
        <v/>
      </c>
      <c r="DX107" s="99" t="str">
        <f>IF(病床状況確認表!DX121="","",病床状況確認表!DX$15)</f>
        <v/>
      </c>
      <c r="DY107" s="99" t="str">
        <f>IF(病床状況確認表!DY121="","",病床状況確認表!DY$15)</f>
        <v/>
      </c>
      <c r="DZ107" s="99" t="str">
        <f>IF(病床状況確認表!DZ121="","",病床状況確認表!DZ$15)</f>
        <v/>
      </c>
      <c r="EA107" s="99" t="str">
        <f>IF(病床状況確認表!EA121="","",病床状況確認表!EA$15)</f>
        <v/>
      </c>
      <c r="EB107" s="99" t="str">
        <f>IF(病床状況確認表!EB121="","",病床状況確認表!EB$15)</f>
        <v/>
      </c>
      <c r="EC107" s="99" t="str">
        <f>IF(病床状況確認表!EC121="","",病床状況確認表!EC$15)</f>
        <v/>
      </c>
      <c r="ED107" s="99" t="str">
        <f>IF(病床状況確認表!ED121="","",病床状況確認表!ED$15)</f>
        <v/>
      </c>
      <c r="EE107" s="99" t="str">
        <f>IF(病床状況確認表!EE121="","",病床状況確認表!EE$15)</f>
        <v/>
      </c>
      <c r="EF107" s="99" t="str">
        <f>IF(病床状況確認表!EF121="","",病床状況確認表!EF$15)</f>
        <v/>
      </c>
      <c r="EG107" s="99" t="str">
        <f>IF(病床状況確認表!EG121="","",病床状況確認表!EG$15)</f>
        <v/>
      </c>
      <c r="EH107" s="99" t="str">
        <f>IF(病床状況確認表!EH121="","",病床状況確認表!EH$15)</f>
        <v/>
      </c>
      <c r="EI107" s="99" t="str">
        <f>IF(病床状況確認表!EI121="","",病床状況確認表!EI$15)</f>
        <v/>
      </c>
      <c r="EJ107" s="99" t="str">
        <f>IF(病床状況確認表!EJ121="","",病床状況確認表!EJ$15)</f>
        <v/>
      </c>
      <c r="EK107" s="99" t="str">
        <f>IF(病床状況確認表!EK121="","",病床状況確認表!EK$15)</f>
        <v/>
      </c>
      <c r="EL107" s="99" t="str">
        <f>IF(病床状況確認表!EL121="","",病床状況確認表!EL$15)</f>
        <v/>
      </c>
      <c r="EM107" s="99" t="str">
        <f>IF(病床状況確認表!EM121="","",病床状況確認表!EM$15)</f>
        <v/>
      </c>
      <c r="EN107" s="99" t="str">
        <f>IF(病床状況確認表!EN121="","",病床状況確認表!EN$15)</f>
        <v/>
      </c>
      <c r="EO107" s="99" t="str">
        <f>IF(病床状況確認表!EO121="","",病床状況確認表!EO$15)</f>
        <v/>
      </c>
      <c r="EP107" s="99" t="str">
        <f>IF(病床状況確認表!EP121="","",病床状況確認表!EP$15)</f>
        <v/>
      </c>
      <c r="EQ107" s="99" t="str">
        <f>IF(病床状況確認表!EQ121="","",病床状況確認表!EQ$15)</f>
        <v/>
      </c>
      <c r="ER107" s="99" t="str">
        <f>IF(病床状況確認表!ER121="","",病床状況確認表!ER$15)</f>
        <v/>
      </c>
      <c r="ES107" s="99" t="str">
        <f>IF(病床状況確認表!ES121="","",病床状況確認表!ES$15)</f>
        <v/>
      </c>
      <c r="ET107" s="99" t="str">
        <f>IF(病床状況確認表!ET121="","",病床状況確認表!ET$15)</f>
        <v/>
      </c>
      <c r="EU107" s="99" t="str">
        <f>IF(病床状況確認表!EU121="","",病床状況確認表!EU$15)</f>
        <v/>
      </c>
      <c r="EV107" s="99" t="str">
        <f>IF(病床状況確認表!EV121="","",病床状況確認表!EV$15)</f>
        <v/>
      </c>
      <c r="EW107" s="99" t="str">
        <f>IF(病床状況確認表!EW121="","",病床状況確認表!EW$15)</f>
        <v/>
      </c>
      <c r="EX107" s="99" t="str">
        <f>IF(病床状況確認表!EX121="","",病床状況確認表!EX$15)</f>
        <v/>
      </c>
      <c r="EY107" s="99" t="str">
        <f>IF(病床状況確認表!EY121="","",病床状況確認表!EY$15)</f>
        <v/>
      </c>
      <c r="EZ107" s="99" t="str">
        <f>IF(病床状況確認表!EZ121="","",病床状況確認表!EZ$15)</f>
        <v/>
      </c>
      <c r="FA107" s="99" t="str">
        <f>IF(病床状況確認表!FA121="","",病床状況確認表!FA$15)</f>
        <v/>
      </c>
      <c r="FB107" s="99" t="str">
        <f>IF(病床状況確認表!FB121="","",病床状況確認表!FB$15)</f>
        <v/>
      </c>
      <c r="FC107" s="99" t="str">
        <f>IF(病床状況確認表!FC121="","",病床状況確認表!FC$15)</f>
        <v/>
      </c>
      <c r="FD107" s="99" t="str">
        <f>IF(病床状況確認表!FD121="","",病床状況確認表!FD$15)</f>
        <v/>
      </c>
      <c r="FE107" s="99" t="str">
        <f>IF(病床状況確認表!FE121="","",病床状況確認表!FE$15)</f>
        <v/>
      </c>
      <c r="FF107" s="99" t="str">
        <f>IF(病床状況確認表!FF121="","",病床状況確認表!FF$15)</f>
        <v/>
      </c>
      <c r="FG107" s="99" t="str">
        <f>IF(病床状況確認表!FG121="","",病床状況確認表!FG$15)</f>
        <v/>
      </c>
      <c r="FH107" s="99" t="str">
        <f>IF(病床状況確認表!FH121="","",病床状況確認表!FH$15)</f>
        <v/>
      </c>
      <c r="FI107" s="99" t="str">
        <f>IF(病床状況確認表!FI121="","",病床状況確認表!FI$15)</f>
        <v/>
      </c>
      <c r="FJ107" s="99" t="str">
        <f>IF(病床状況確認表!FJ121="","",病床状況確認表!FJ$15)</f>
        <v/>
      </c>
      <c r="FK107" s="99" t="str">
        <f>IF(病床状況確認表!FK121="","",病床状況確認表!FK$15)</f>
        <v/>
      </c>
      <c r="FL107" s="99" t="str">
        <f>IF(病床状況確認表!FL121="","",病床状況確認表!FL$15)</f>
        <v/>
      </c>
      <c r="FM107" s="99" t="str">
        <f>IF(病床状況確認表!FM121="","",病床状況確認表!FM$15)</f>
        <v/>
      </c>
      <c r="FN107" s="99" t="str">
        <f>IF(病床状況確認表!FN121="","",病床状況確認表!FN$15)</f>
        <v/>
      </c>
      <c r="FO107" s="99" t="str">
        <f>IF(病床状況確認表!FO121="","",病床状況確認表!FO$15)</f>
        <v/>
      </c>
      <c r="FP107" s="99" t="str">
        <f>IF(病床状況確認表!FP121="","",病床状況確認表!FP$15)</f>
        <v/>
      </c>
      <c r="FQ107" s="99" t="str">
        <f>IF(病床状況確認表!FQ121="","",病床状況確認表!FQ$15)</f>
        <v/>
      </c>
      <c r="FR107" s="99" t="str">
        <f>IF(病床状況確認表!FR121="","",病床状況確認表!FR$15)</f>
        <v/>
      </c>
      <c r="FS107" s="99" t="str">
        <f>IF(病床状況確認表!FS121="","",病床状況確認表!FS$15)</f>
        <v/>
      </c>
      <c r="FT107" s="99" t="str">
        <f>IF(病床状況確認表!FT121="","",病床状況確認表!FT$15)</f>
        <v/>
      </c>
      <c r="FU107" s="99" t="str">
        <f>IF(病床状況確認表!FU121="","",病床状況確認表!FU$15)</f>
        <v/>
      </c>
      <c r="FV107" s="99" t="str">
        <f>IF(病床状況確認表!FV121="","",病床状況確認表!FV$15)</f>
        <v/>
      </c>
      <c r="FW107" s="99" t="str">
        <f>IF(病床状況確認表!FW121="","",病床状況確認表!FW$15)</f>
        <v/>
      </c>
      <c r="FX107" s="99" t="str">
        <f>IF(病床状況確認表!FX121="","",病床状況確認表!FX$15)</f>
        <v/>
      </c>
      <c r="FY107" s="99" t="str">
        <f>IF(病床状況確認表!FY121="","",病床状況確認表!FY$15)</f>
        <v/>
      </c>
      <c r="FZ107" s="99" t="str">
        <f>IF(病床状況確認表!FZ121="","",病床状況確認表!FZ$15)</f>
        <v/>
      </c>
      <c r="GA107" s="99" t="str">
        <f>IF(病床状況確認表!GA121="","",病床状況確認表!GA$15)</f>
        <v/>
      </c>
      <c r="GB107" s="99" t="str">
        <f>IF(病床状況確認表!GB121="","",病床状況確認表!GB$15)</f>
        <v/>
      </c>
      <c r="GC107" s="99" t="str">
        <f>IF(病床状況確認表!GC121="","",病床状況確認表!GC$15)</f>
        <v/>
      </c>
      <c r="GD107" s="99" t="str">
        <f>IF(病床状況確認表!GD121="","",病床状況確認表!GD$15)</f>
        <v/>
      </c>
      <c r="GE107" s="99" t="str">
        <f>IF(病床状況確認表!GE121="","",病床状況確認表!GE$15)</f>
        <v/>
      </c>
      <c r="GF107" s="27" t="str">
        <f t="shared" si="169"/>
        <v/>
      </c>
      <c r="GG107" s="12">
        <f t="shared" si="170"/>
        <v>0</v>
      </c>
      <c r="GH107" s="12">
        <f t="shared" si="171"/>
        <v>0</v>
      </c>
      <c r="GI107" s="45">
        <f>IFERROR(VLOOKUP(AT$3&amp;C107&amp;D107,データ!D:E,2,0),0)</f>
        <v>0</v>
      </c>
      <c r="GJ107" s="45">
        <f t="shared" si="172"/>
        <v>0</v>
      </c>
      <c r="GK107" s="1">
        <f t="shared" si="173"/>
        <v>0</v>
      </c>
      <c r="GL107" s="1" t="str">
        <f t="shared" si="174"/>
        <v/>
      </c>
    </row>
    <row r="108" spans="1:194">
      <c r="A108" s="1" t="str">
        <f>IF(GL108="","",MAX($A$6:A107)+1)</f>
        <v/>
      </c>
      <c r="B108" s="27"/>
      <c r="C108" s="6"/>
      <c r="D108" s="6"/>
      <c r="E108" s="97" t="str">
        <f>IF(病床状況確認表!E122="","",病床状況確認表!E$15)</f>
        <v/>
      </c>
      <c r="F108" s="98" t="str">
        <f>IF(病床状況確認表!F122="","",病床状況確認表!F$15)</f>
        <v/>
      </c>
      <c r="G108" s="98" t="str">
        <f>IF(病床状況確認表!G122="","",病床状況確認表!G$15)</f>
        <v/>
      </c>
      <c r="H108" s="98" t="str">
        <f>IF(病床状況確認表!H122="","",病床状況確認表!H$15)</f>
        <v/>
      </c>
      <c r="I108" s="98" t="str">
        <f>IF(病床状況確認表!I122="","",病床状況確認表!I$15)</f>
        <v/>
      </c>
      <c r="J108" s="98" t="str">
        <f>IF(病床状況確認表!J122="","",病床状況確認表!J$15)</f>
        <v/>
      </c>
      <c r="K108" s="98" t="str">
        <f>IF(病床状況確認表!K122="","",病床状況確認表!K$15)</f>
        <v/>
      </c>
      <c r="L108" s="98" t="str">
        <f>IF(病床状況確認表!L122="","",病床状況確認表!L$15)</f>
        <v/>
      </c>
      <c r="M108" s="98" t="str">
        <f>IF(病床状況確認表!M122="","",病床状況確認表!M$15)</f>
        <v/>
      </c>
      <c r="N108" s="98" t="str">
        <f>IF(病床状況確認表!N122="","",病床状況確認表!N$15)</f>
        <v/>
      </c>
      <c r="O108" s="98" t="str">
        <f>IF(病床状況確認表!O122="","",病床状況確認表!O$15)</f>
        <v/>
      </c>
      <c r="P108" s="98" t="str">
        <f>IF(病床状況確認表!P122="","",病床状況確認表!P$15)</f>
        <v/>
      </c>
      <c r="Q108" s="98" t="str">
        <f>IF(病床状況確認表!Q122="","",病床状況確認表!Q$15)</f>
        <v/>
      </c>
      <c r="R108" s="98" t="str">
        <f>IF(病床状況確認表!R122="","",病床状況確認表!R$15)</f>
        <v/>
      </c>
      <c r="S108" s="98" t="str">
        <f>IF(病床状況確認表!S122="","",病床状況確認表!S$15)</f>
        <v/>
      </c>
      <c r="T108" s="98" t="str">
        <f>IF(病床状況確認表!T122="","",病床状況確認表!T$15)</f>
        <v/>
      </c>
      <c r="U108" s="98" t="str">
        <f>IF(病床状況確認表!U122="","",病床状況確認表!U$15)</f>
        <v/>
      </c>
      <c r="V108" s="98" t="str">
        <f>IF(病床状況確認表!V122="","",病床状況確認表!V$15)</f>
        <v/>
      </c>
      <c r="W108" s="98" t="str">
        <f>IF(病床状況確認表!W122="","",病床状況確認表!W$15)</f>
        <v/>
      </c>
      <c r="X108" s="98" t="str">
        <f>IF(病床状況確認表!X122="","",病床状況確認表!X$15)</f>
        <v/>
      </c>
      <c r="Y108" s="98" t="str">
        <f>IF(病床状況確認表!Y122="","",病床状況確認表!Y$15)</f>
        <v/>
      </c>
      <c r="Z108" s="98" t="str">
        <f>IF(病床状況確認表!Z122="","",病床状況確認表!Z$15)</f>
        <v/>
      </c>
      <c r="AA108" s="98" t="str">
        <f>IF(病床状況確認表!AA122="","",病床状況確認表!AA$15)</f>
        <v/>
      </c>
      <c r="AB108" s="98" t="str">
        <f>IF(病床状況確認表!AB122="","",病床状況確認表!AB$15)</f>
        <v/>
      </c>
      <c r="AC108" s="98" t="str">
        <f>IF(病床状況確認表!AC122="","",病床状況確認表!AC$15)</f>
        <v/>
      </c>
      <c r="AD108" s="98" t="str">
        <f>IF(病床状況確認表!AD122="","",病床状況確認表!AD$15)</f>
        <v/>
      </c>
      <c r="AE108" s="98" t="str">
        <f>IF(病床状況確認表!AE122="","",病床状況確認表!AE$15)</f>
        <v/>
      </c>
      <c r="AF108" s="98" t="str">
        <f>IF(病床状況確認表!AF122="","",病床状況確認表!AF$15)</f>
        <v/>
      </c>
      <c r="AG108" s="98" t="str">
        <f>IF(病床状況確認表!AG122="","",病床状況確認表!AG$15)</f>
        <v/>
      </c>
      <c r="AH108" s="98" t="str">
        <f>IF(病床状況確認表!AH122="","",病床状況確認表!AH$15)</f>
        <v/>
      </c>
      <c r="AI108" s="98" t="str">
        <f>IF(病床状況確認表!AI122="","",病床状況確認表!AI$15)</f>
        <v/>
      </c>
      <c r="AJ108" s="99" t="str">
        <f>IF(病床状況確認表!AJ122="","",病床状況確認表!AJ$15)</f>
        <v/>
      </c>
      <c r="AK108" s="99" t="str">
        <f>IF(病床状況確認表!AK122="","",病床状況確認表!AK$15)</f>
        <v/>
      </c>
      <c r="AL108" s="99" t="str">
        <f>IF(病床状況確認表!AL122="","",病床状況確認表!AL$15)</f>
        <v/>
      </c>
      <c r="AM108" s="99" t="str">
        <f>IF(病床状況確認表!AM122="","",病床状況確認表!AM$15)</f>
        <v/>
      </c>
      <c r="AN108" s="99" t="str">
        <f>IF(病床状況確認表!AN122="","",病床状況確認表!AN$15)</f>
        <v/>
      </c>
      <c r="AO108" s="99" t="str">
        <f>IF(病床状況確認表!AO122="","",病床状況確認表!AO$15)</f>
        <v/>
      </c>
      <c r="AP108" s="99" t="str">
        <f>IF(病床状況確認表!AP122="","",病床状況確認表!AP$15)</f>
        <v/>
      </c>
      <c r="AQ108" s="99" t="str">
        <f>IF(病床状況確認表!AQ122="","",病床状況確認表!AQ$15)</f>
        <v/>
      </c>
      <c r="AR108" s="99" t="str">
        <f>IF(病床状況確認表!AR122="","",病床状況確認表!AR$15)</f>
        <v/>
      </c>
      <c r="AS108" s="99" t="str">
        <f>IF(病床状況確認表!AS122="","",病床状況確認表!AS$15)</f>
        <v/>
      </c>
      <c r="AT108" s="99" t="str">
        <f>IF(病床状況確認表!AT122="","",病床状況確認表!AT$15)</f>
        <v/>
      </c>
      <c r="AU108" s="99" t="str">
        <f>IF(病床状況確認表!AU122="","",病床状況確認表!AU$15)</f>
        <v/>
      </c>
      <c r="AV108" s="99" t="str">
        <f>IF(病床状況確認表!AV122="","",病床状況確認表!AV$15)</f>
        <v/>
      </c>
      <c r="AW108" s="99" t="str">
        <f>IF(病床状況確認表!AW122="","",病床状況確認表!AW$15)</f>
        <v/>
      </c>
      <c r="AX108" s="99" t="str">
        <f>IF(病床状況確認表!AX122="","",病床状況確認表!AX$15)</f>
        <v/>
      </c>
      <c r="AY108" s="99" t="str">
        <f>IF(病床状況確認表!AY122="","",病床状況確認表!AY$15)</f>
        <v/>
      </c>
      <c r="AZ108" s="99" t="str">
        <f>IF(病床状況確認表!AZ122="","",病床状況確認表!AZ$15)</f>
        <v/>
      </c>
      <c r="BA108" s="99" t="str">
        <f>IF(病床状況確認表!BA122="","",病床状況確認表!BA$15)</f>
        <v/>
      </c>
      <c r="BB108" s="99" t="str">
        <f>IF(病床状況確認表!BB122="","",病床状況確認表!BB$15)</f>
        <v/>
      </c>
      <c r="BC108" s="99" t="str">
        <f>IF(病床状況確認表!BC122="","",病床状況確認表!BC$15)</f>
        <v/>
      </c>
      <c r="BD108" s="99" t="str">
        <f>IF(病床状況確認表!BD122="","",病床状況確認表!BD$15)</f>
        <v/>
      </c>
      <c r="BE108" s="99" t="str">
        <f>IF(病床状況確認表!BE122="","",病床状況確認表!BE$15)</f>
        <v/>
      </c>
      <c r="BF108" s="99" t="str">
        <f>IF(病床状況確認表!BF122="","",病床状況確認表!BF$15)</f>
        <v/>
      </c>
      <c r="BG108" s="99" t="str">
        <f>IF(病床状況確認表!BG122="","",病床状況確認表!BG$15)</f>
        <v/>
      </c>
      <c r="BH108" s="99" t="str">
        <f>IF(病床状況確認表!BH122="","",病床状況確認表!BH$15)</f>
        <v/>
      </c>
      <c r="BI108" s="99" t="str">
        <f>IF(病床状況確認表!BI122="","",病床状況確認表!BI$15)</f>
        <v/>
      </c>
      <c r="BJ108" s="99" t="str">
        <f>IF(病床状況確認表!BJ122="","",病床状況確認表!BJ$15)</f>
        <v/>
      </c>
      <c r="BK108" s="99" t="str">
        <f>IF(病床状況確認表!BK122="","",病床状況確認表!BK$15)</f>
        <v/>
      </c>
      <c r="BL108" s="99" t="str">
        <f>IF(病床状況確認表!BL122="","",病床状況確認表!BL$15)</f>
        <v/>
      </c>
      <c r="BM108" s="99" t="str">
        <f>IF(病床状況確認表!BM122="","",病床状況確認表!BM$15)</f>
        <v/>
      </c>
      <c r="BN108" s="99" t="str">
        <f>IF(病床状況確認表!BN122="","",病床状況確認表!BN$15)</f>
        <v/>
      </c>
      <c r="BO108" s="99" t="str">
        <f>IF(病床状況確認表!BO122="","",病床状況確認表!BO$15)</f>
        <v/>
      </c>
      <c r="BP108" s="99" t="str">
        <f>IF(病床状況確認表!BP122="","",病床状況確認表!BP$15)</f>
        <v/>
      </c>
      <c r="BQ108" s="99" t="str">
        <f>IF(病床状況確認表!BQ122="","",病床状況確認表!BQ$15)</f>
        <v/>
      </c>
      <c r="BR108" s="99" t="str">
        <f>IF(病床状況確認表!BR122="","",病床状況確認表!BR$15)</f>
        <v/>
      </c>
      <c r="BS108" s="99" t="str">
        <f>IF(病床状況確認表!BS122="","",病床状況確認表!BS$15)</f>
        <v/>
      </c>
      <c r="BT108" s="99" t="str">
        <f>IF(病床状況確認表!BT122="","",病床状況確認表!BT$15)</f>
        <v/>
      </c>
      <c r="BU108" s="99" t="str">
        <f>IF(病床状況確認表!BU122="","",病床状況確認表!BU$15)</f>
        <v/>
      </c>
      <c r="BV108" s="99" t="str">
        <f>IF(病床状況確認表!BV122="","",病床状況確認表!BV$15)</f>
        <v/>
      </c>
      <c r="BW108" s="99" t="str">
        <f>IF(病床状況確認表!BW122="","",病床状況確認表!BW$15)</f>
        <v/>
      </c>
      <c r="BX108" s="99" t="str">
        <f>IF(病床状況確認表!BX122="","",病床状況確認表!BX$15)</f>
        <v/>
      </c>
      <c r="BY108" s="99" t="str">
        <f>IF(病床状況確認表!BY122="","",病床状況確認表!BY$15)</f>
        <v/>
      </c>
      <c r="BZ108" s="99" t="str">
        <f>IF(病床状況確認表!BZ122="","",病床状況確認表!BZ$15)</f>
        <v/>
      </c>
      <c r="CA108" s="99" t="str">
        <f>IF(病床状況確認表!CA122="","",病床状況確認表!CA$15)</f>
        <v/>
      </c>
      <c r="CB108" s="99" t="str">
        <f>IF(病床状況確認表!CB122="","",病床状況確認表!CB$15)</f>
        <v/>
      </c>
      <c r="CC108" s="99" t="str">
        <f>IF(病床状況確認表!CC122="","",病床状況確認表!CC$15)</f>
        <v/>
      </c>
      <c r="CD108" s="99" t="str">
        <f>IF(病床状況確認表!CD122="","",病床状況確認表!CD$15)</f>
        <v/>
      </c>
      <c r="CE108" s="99" t="str">
        <f>IF(病床状況確認表!CE122="","",病床状況確認表!CE$15)</f>
        <v/>
      </c>
      <c r="CF108" s="99" t="str">
        <f>IF(病床状況確認表!CF122="","",病床状況確認表!CF$15)</f>
        <v/>
      </c>
      <c r="CG108" s="99" t="str">
        <f>IF(病床状況確認表!CG122="","",病床状況確認表!CG$15)</f>
        <v/>
      </c>
      <c r="CH108" s="99" t="str">
        <f>IF(病床状況確認表!CH122="","",病床状況確認表!CH$15)</f>
        <v/>
      </c>
      <c r="CI108" s="99" t="str">
        <f>IF(病床状況確認表!CI122="","",病床状況確認表!CI$15)</f>
        <v/>
      </c>
      <c r="CJ108" s="99" t="str">
        <f>IF(病床状況確認表!CJ122="","",病床状況確認表!CJ$15)</f>
        <v/>
      </c>
      <c r="CK108" s="99" t="str">
        <f>IF(病床状況確認表!CK122="","",病床状況確認表!CK$15)</f>
        <v/>
      </c>
      <c r="CL108" s="99" t="str">
        <f>IF(病床状況確認表!CL122="","",病床状況確認表!CL$15)</f>
        <v/>
      </c>
      <c r="CM108" s="99" t="str">
        <f>IF(病床状況確認表!CM122="","",病床状況確認表!CM$15)</f>
        <v/>
      </c>
      <c r="CN108" s="99" t="str">
        <f>IF(病床状況確認表!CN122="","",病床状況確認表!CN$15)</f>
        <v/>
      </c>
      <c r="CO108" s="99" t="str">
        <f>IF(病床状況確認表!CO122="","",病床状況確認表!CO$15)</f>
        <v/>
      </c>
      <c r="CP108" s="99" t="str">
        <f>IF(病床状況確認表!CP122="","",病床状況確認表!CP$15)</f>
        <v/>
      </c>
      <c r="CQ108" s="99" t="str">
        <f>IF(病床状況確認表!CQ122="","",病床状況確認表!CQ$15)</f>
        <v/>
      </c>
      <c r="CR108" s="99" t="str">
        <f>IF(病床状況確認表!CR122="","",病床状況確認表!CR$15)</f>
        <v/>
      </c>
      <c r="CS108" s="99" t="str">
        <f>IF(病床状況確認表!CS122="","",病床状況確認表!CS$15)</f>
        <v/>
      </c>
      <c r="CT108" s="99" t="str">
        <f>IF(病床状況確認表!CT122="","",病床状況確認表!CT$15)</f>
        <v/>
      </c>
      <c r="CU108" s="99" t="str">
        <f>IF(病床状況確認表!CU122="","",病床状況確認表!CU$15)</f>
        <v/>
      </c>
      <c r="CV108" s="99" t="str">
        <f>IF(病床状況確認表!CV122="","",病床状況確認表!CV$15)</f>
        <v/>
      </c>
      <c r="CW108" s="99" t="str">
        <f>IF(病床状況確認表!CW122="","",病床状況確認表!CW$15)</f>
        <v/>
      </c>
      <c r="CX108" s="99" t="str">
        <f>IF(病床状況確認表!CX122="","",病床状況確認表!CX$15)</f>
        <v/>
      </c>
      <c r="CY108" s="99" t="str">
        <f>IF(病床状況確認表!CY122="","",病床状況確認表!CY$15)</f>
        <v/>
      </c>
      <c r="CZ108" s="99" t="str">
        <f>IF(病床状況確認表!CZ122="","",病床状況確認表!CZ$15)</f>
        <v/>
      </c>
      <c r="DA108" s="99" t="str">
        <f>IF(病床状況確認表!DA122="","",病床状況確認表!DA$15)</f>
        <v/>
      </c>
      <c r="DB108" s="99" t="str">
        <f>IF(病床状況確認表!DB122="","",病床状況確認表!DB$15)</f>
        <v/>
      </c>
      <c r="DC108" s="99" t="str">
        <f>IF(病床状況確認表!DC122="","",病床状況確認表!DC$15)</f>
        <v/>
      </c>
      <c r="DD108" s="99" t="str">
        <f>IF(病床状況確認表!DD122="","",病床状況確認表!DD$15)</f>
        <v/>
      </c>
      <c r="DE108" s="99" t="str">
        <f>IF(病床状況確認表!DE122="","",病床状況確認表!DE$15)</f>
        <v/>
      </c>
      <c r="DF108" s="99" t="str">
        <f>IF(病床状況確認表!DF122="","",病床状況確認表!DF$15)</f>
        <v/>
      </c>
      <c r="DG108" s="99" t="str">
        <f>IF(病床状況確認表!DG122="","",病床状況確認表!DG$15)</f>
        <v/>
      </c>
      <c r="DH108" s="99" t="str">
        <f>IF(病床状況確認表!DH122="","",病床状況確認表!DH$15)</f>
        <v/>
      </c>
      <c r="DI108" s="99" t="str">
        <f>IF(病床状況確認表!DI122="","",病床状況確認表!DI$15)</f>
        <v/>
      </c>
      <c r="DJ108" s="99" t="str">
        <f>IF(病床状況確認表!DJ122="","",病床状況確認表!DJ$15)</f>
        <v/>
      </c>
      <c r="DK108" s="99" t="str">
        <f>IF(病床状況確認表!DK122="","",病床状況確認表!DK$15)</f>
        <v/>
      </c>
      <c r="DL108" s="99" t="str">
        <f>IF(病床状況確認表!DL122="","",病床状況確認表!DL$15)</f>
        <v/>
      </c>
      <c r="DM108" s="99" t="str">
        <f>IF(病床状況確認表!DM122="","",病床状況確認表!DM$15)</f>
        <v/>
      </c>
      <c r="DN108" s="99" t="str">
        <f>IF(病床状況確認表!DN122="","",病床状況確認表!DN$15)</f>
        <v/>
      </c>
      <c r="DO108" s="99" t="str">
        <f>IF(病床状況確認表!DO122="","",病床状況確認表!DO$15)</f>
        <v/>
      </c>
      <c r="DP108" s="99" t="str">
        <f>IF(病床状況確認表!DP122="","",病床状況確認表!DP$15)</f>
        <v/>
      </c>
      <c r="DQ108" s="99" t="str">
        <f>IF(病床状況確認表!DQ122="","",病床状況確認表!DQ$15)</f>
        <v/>
      </c>
      <c r="DR108" s="99" t="str">
        <f>IF(病床状況確認表!DR122="","",病床状況確認表!DR$15)</f>
        <v/>
      </c>
      <c r="DS108" s="99" t="str">
        <f>IF(病床状況確認表!DS122="","",病床状況確認表!DS$15)</f>
        <v/>
      </c>
      <c r="DT108" s="99" t="str">
        <f>IF(病床状況確認表!DT122="","",病床状況確認表!DT$15)</f>
        <v/>
      </c>
      <c r="DU108" s="99" t="str">
        <f>IF(病床状況確認表!DU122="","",病床状況確認表!DU$15)</f>
        <v/>
      </c>
      <c r="DV108" s="99" t="str">
        <f>IF(病床状況確認表!DV122="","",病床状況確認表!DV$15)</f>
        <v/>
      </c>
      <c r="DW108" s="99" t="str">
        <f>IF(病床状況確認表!DW122="","",病床状況確認表!DW$15)</f>
        <v/>
      </c>
      <c r="DX108" s="99" t="str">
        <f>IF(病床状況確認表!DX122="","",病床状況確認表!DX$15)</f>
        <v/>
      </c>
      <c r="DY108" s="99" t="str">
        <f>IF(病床状況確認表!DY122="","",病床状況確認表!DY$15)</f>
        <v/>
      </c>
      <c r="DZ108" s="99" t="str">
        <f>IF(病床状況確認表!DZ122="","",病床状況確認表!DZ$15)</f>
        <v/>
      </c>
      <c r="EA108" s="99" t="str">
        <f>IF(病床状況確認表!EA122="","",病床状況確認表!EA$15)</f>
        <v/>
      </c>
      <c r="EB108" s="99" t="str">
        <f>IF(病床状況確認表!EB122="","",病床状況確認表!EB$15)</f>
        <v/>
      </c>
      <c r="EC108" s="99" t="str">
        <f>IF(病床状況確認表!EC122="","",病床状況確認表!EC$15)</f>
        <v/>
      </c>
      <c r="ED108" s="99" t="str">
        <f>IF(病床状況確認表!ED122="","",病床状況確認表!ED$15)</f>
        <v/>
      </c>
      <c r="EE108" s="99" t="str">
        <f>IF(病床状況確認表!EE122="","",病床状況確認表!EE$15)</f>
        <v/>
      </c>
      <c r="EF108" s="99" t="str">
        <f>IF(病床状況確認表!EF122="","",病床状況確認表!EF$15)</f>
        <v/>
      </c>
      <c r="EG108" s="99" t="str">
        <f>IF(病床状況確認表!EG122="","",病床状況確認表!EG$15)</f>
        <v/>
      </c>
      <c r="EH108" s="99" t="str">
        <f>IF(病床状況確認表!EH122="","",病床状況確認表!EH$15)</f>
        <v/>
      </c>
      <c r="EI108" s="99" t="str">
        <f>IF(病床状況確認表!EI122="","",病床状況確認表!EI$15)</f>
        <v/>
      </c>
      <c r="EJ108" s="99" t="str">
        <f>IF(病床状況確認表!EJ122="","",病床状況確認表!EJ$15)</f>
        <v/>
      </c>
      <c r="EK108" s="99" t="str">
        <f>IF(病床状況確認表!EK122="","",病床状況確認表!EK$15)</f>
        <v/>
      </c>
      <c r="EL108" s="99" t="str">
        <f>IF(病床状況確認表!EL122="","",病床状況確認表!EL$15)</f>
        <v/>
      </c>
      <c r="EM108" s="99" t="str">
        <f>IF(病床状況確認表!EM122="","",病床状況確認表!EM$15)</f>
        <v/>
      </c>
      <c r="EN108" s="99" t="str">
        <f>IF(病床状況確認表!EN122="","",病床状況確認表!EN$15)</f>
        <v/>
      </c>
      <c r="EO108" s="99" t="str">
        <f>IF(病床状況確認表!EO122="","",病床状況確認表!EO$15)</f>
        <v/>
      </c>
      <c r="EP108" s="99" t="str">
        <f>IF(病床状況確認表!EP122="","",病床状況確認表!EP$15)</f>
        <v/>
      </c>
      <c r="EQ108" s="99" t="str">
        <f>IF(病床状況確認表!EQ122="","",病床状況確認表!EQ$15)</f>
        <v/>
      </c>
      <c r="ER108" s="99" t="str">
        <f>IF(病床状況確認表!ER122="","",病床状況確認表!ER$15)</f>
        <v/>
      </c>
      <c r="ES108" s="99" t="str">
        <f>IF(病床状況確認表!ES122="","",病床状況確認表!ES$15)</f>
        <v/>
      </c>
      <c r="ET108" s="99" t="str">
        <f>IF(病床状況確認表!ET122="","",病床状況確認表!ET$15)</f>
        <v/>
      </c>
      <c r="EU108" s="99" t="str">
        <f>IF(病床状況確認表!EU122="","",病床状況確認表!EU$15)</f>
        <v/>
      </c>
      <c r="EV108" s="99" t="str">
        <f>IF(病床状況確認表!EV122="","",病床状況確認表!EV$15)</f>
        <v/>
      </c>
      <c r="EW108" s="99" t="str">
        <f>IF(病床状況確認表!EW122="","",病床状況確認表!EW$15)</f>
        <v/>
      </c>
      <c r="EX108" s="99" t="str">
        <f>IF(病床状況確認表!EX122="","",病床状況確認表!EX$15)</f>
        <v/>
      </c>
      <c r="EY108" s="99" t="str">
        <f>IF(病床状況確認表!EY122="","",病床状況確認表!EY$15)</f>
        <v/>
      </c>
      <c r="EZ108" s="99" t="str">
        <f>IF(病床状況確認表!EZ122="","",病床状況確認表!EZ$15)</f>
        <v/>
      </c>
      <c r="FA108" s="99" t="str">
        <f>IF(病床状況確認表!FA122="","",病床状況確認表!FA$15)</f>
        <v/>
      </c>
      <c r="FB108" s="99" t="str">
        <f>IF(病床状況確認表!FB122="","",病床状況確認表!FB$15)</f>
        <v/>
      </c>
      <c r="FC108" s="99" t="str">
        <f>IF(病床状況確認表!FC122="","",病床状況確認表!FC$15)</f>
        <v/>
      </c>
      <c r="FD108" s="99" t="str">
        <f>IF(病床状況確認表!FD122="","",病床状況確認表!FD$15)</f>
        <v/>
      </c>
      <c r="FE108" s="99" t="str">
        <f>IF(病床状況確認表!FE122="","",病床状況確認表!FE$15)</f>
        <v/>
      </c>
      <c r="FF108" s="99" t="str">
        <f>IF(病床状況確認表!FF122="","",病床状況確認表!FF$15)</f>
        <v/>
      </c>
      <c r="FG108" s="99" t="str">
        <f>IF(病床状況確認表!FG122="","",病床状況確認表!FG$15)</f>
        <v/>
      </c>
      <c r="FH108" s="99" t="str">
        <f>IF(病床状況確認表!FH122="","",病床状況確認表!FH$15)</f>
        <v/>
      </c>
      <c r="FI108" s="99" t="str">
        <f>IF(病床状況確認表!FI122="","",病床状況確認表!FI$15)</f>
        <v/>
      </c>
      <c r="FJ108" s="99" t="str">
        <f>IF(病床状況確認表!FJ122="","",病床状況確認表!FJ$15)</f>
        <v/>
      </c>
      <c r="FK108" s="99" t="str">
        <f>IF(病床状況確認表!FK122="","",病床状況確認表!FK$15)</f>
        <v/>
      </c>
      <c r="FL108" s="99" t="str">
        <f>IF(病床状況確認表!FL122="","",病床状況確認表!FL$15)</f>
        <v/>
      </c>
      <c r="FM108" s="99" t="str">
        <f>IF(病床状況確認表!FM122="","",病床状況確認表!FM$15)</f>
        <v/>
      </c>
      <c r="FN108" s="99" t="str">
        <f>IF(病床状況確認表!FN122="","",病床状況確認表!FN$15)</f>
        <v/>
      </c>
      <c r="FO108" s="99" t="str">
        <f>IF(病床状況確認表!FO122="","",病床状況確認表!FO$15)</f>
        <v/>
      </c>
      <c r="FP108" s="99" t="str">
        <f>IF(病床状況確認表!FP122="","",病床状況確認表!FP$15)</f>
        <v/>
      </c>
      <c r="FQ108" s="99" t="str">
        <f>IF(病床状況確認表!FQ122="","",病床状況確認表!FQ$15)</f>
        <v/>
      </c>
      <c r="FR108" s="99" t="str">
        <f>IF(病床状況確認表!FR122="","",病床状況確認表!FR$15)</f>
        <v/>
      </c>
      <c r="FS108" s="99" t="str">
        <f>IF(病床状況確認表!FS122="","",病床状況確認表!FS$15)</f>
        <v/>
      </c>
      <c r="FT108" s="99" t="str">
        <f>IF(病床状況確認表!FT122="","",病床状況確認表!FT$15)</f>
        <v/>
      </c>
      <c r="FU108" s="99" t="str">
        <f>IF(病床状況確認表!FU122="","",病床状況確認表!FU$15)</f>
        <v/>
      </c>
      <c r="FV108" s="99" t="str">
        <f>IF(病床状況確認表!FV122="","",病床状況確認表!FV$15)</f>
        <v/>
      </c>
      <c r="FW108" s="99" t="str">
        <f>IF(病床状況確認表!FW122="","",病床状況確認表!FW$15)</f>
        <v/>
      </c>
      <c r="FX108" s="99" t="str">
        <f>IF(病床状況確認表!FX122="","",病床状況確認表!FX$15)</f>
        <v/>
      </c>
      <c r="FY108" s="99" t="str">
        <f>IF(病床状況確認表!FY122="","",病床状況確認表!FY$15)</f>
        <v/>
      </c>
      <c r="FZ108" s="99" t="str">
        <f>IF(病床状況確認表!FZ122="","",病床状況確認表!FZ$15)</f>
        <v/>
      </c>
      <c r="GA108" s="99" t="str">
        <f>IF(病床状況確認表!GA122="","",病床状況確認表!GA$15)</f>
        <v/>
      </c>
      <c r="GB108" s="99" t="str">
        <f>IF(病床状況確認表!GB122="","",病床状況確認表!GB$15)</f>
        <v/>
      </c>
      <c r="GC108" s="99" t="str">
        <f>IF(病床状況確認表!GC122="","",病床状況確認表!GC$15)</f>
        <v/>
      </c>
      <c r="GD108" s="99" t="str">
        <f>IF(病床状況確認表!GD122="","",病床状況確認表!GD$15)</f>
        <v/>
      </c>
      <c r="GE108" s="99" t="str">
        <f>IF(病床状況確認表!GE122="","",病床状況確認表!GE$15)</f>
        <v/>
      </c>
      <c r="GF108" s="27" t="str">
        <f t="shared" si="169"/>
        <v/>
      </c>
      <c r="GG108" s="12">
        <f t="shared" si="170"/>
        <v>0</v>
      </c>
      <c r="GH108" s="12">
        <f t="shared" si="171"/>
        <v>0</v>
      </c>
      <c r="GI108" s="45">
        <f>IFERROR(VLOOKUP(AT$3&amp;C108&amp;D108,データ!D:E,2,0),0)</f>
        <v>0</v>
      </c>
      <c r="GJ108" s="45">
        <f t="shared" si="172"/>
        <v>0</v>
      </c>
      <c r="GK108" s="1">
        <f t="shared" si="173"/>
        <v>0</v>
      </c>
      <c r="GL108" s="1" t="str">
        <f t="shared" si="174"/>
        <v/>
      </c>
    </row>
    <row r="109" spans="1:194">
      <c r="A109" s="1" t="str">
        <f>IF(GL109="","",MAX($A$6:A108)+1)</f>
        <v/>
      </c>
      <c r="B109" s="27"/>
      <c r="C109" s="6"/>
      <c r="D109" s="6"/>
      <c r="E109" s="97" t="str">
        <f>IF(病床状況確認表!E123="","",病床状況確認表!E$15)</f>
        <v/>
      </c>
      <c r="F109" s="98" t="str">
        <f>IF(病床状況確認表!F123="","",病床状況確認表!F$15)</f>
        <v/>
      </c>
      <c r="G109" s="98" t="str">
        <f>IF(病床状況確認表!G123="","",病床状況確認表!G$15)</f>
        <v/>
      </c>
      <c r="H109" s="98" t="str">
        <f>IF(病床状況確認表!H123="","",病床状況確認表!H$15)</f>
        <v/>
      </c>
      <c r="I109" s="98" t="str">
        <f>IF(病床状況確認表!I123="","",病床状況確認表!I$15)</f>
        <v/>
      </c>
      <c r="J109" s="98" t="str">
        <f>IF(病床状況確認表!J123="","",病床状況確認表!J$15)</f>
        <v/>
      </c>
      <c r="K109" s="98" t="str">
        <f>IF(病床状況確認表!K123="","",病床状況確認表!K$15)</f>
        <v/>
      </c>
      <c r="L109" s="98" t="str">
        <f>IF(病床状況確認表!L123="","",病床状況確認表!L$15)</f>
        <v/>
      </c>
      <c r="M109" s="98" t="str">
        <f>IF(病床状況確認表!M123="","",病床状況確認表!M$15)</f>
        <v/>
      </c>
      <c r="N109" s="98" t="str">
        <f>IF(病床状況確認表!N123="","",病床状況確認表!N$15)</f>
        <v/>
      </c>
      <c r="O109" s="98" t="str">
        <f>IF(病床状況確認表!O123="","",病床状況確認表!O$15)</f>
        <v/>
      </c>
      <c r="P109" s="98" t="str">
        <f>IF(病床状況確認表!P123="","",病床状況確認表!P$15)</f>
        <v/>
      </c>
      <c r="Q109" s="98" t="str">
        <f>IF(病床状況確認表!Q123="","",病床状況確認表!Q$15)</f>
        <v/>
      </c>
      <c r="R109" s="98" t="str">
        <f>IF(病床状況確認表!R123="","",病床状況確認表!R$15)</f>
        <v/>
      </c>
      <c r="S109" s="98" t="str">
        <f>IF(病床状況確認表!S123="","",病床状況確認表!S$15)</f>
        <v/>
      </c>
      <c r="T109" s="98" t="str">
        <f>IF(病床状況確認表!T123="","",病床状況確認表!T$15)</f>
        <v/>
      </c>
      <c r="U109" s="98" t="str">
        <f>IF(病床状況確認表!U123="","",病床状況確認表!U$15)</f>
        <v/>
      </c>
      <c r="V109" s="98" t="str">
        <f>IF(病床状況確認表!V123="","",病床状況確認表!V$15)</f>
        <v/>
      </c>
      <c r="W109" s="98" t="str">
        <f>IF(病床状況確認表!W123="","",病床状況確認表!W$15)</f>
        <v/>
      </c>
      <c r="X109" s="98" t="str">
        <f>IF(病床状況確認表!X123="","",病床状況確認表!X$15)</f>
        <v/>
      </c>
      <c r="Y109" s="98" t="str">
        <f>IF(病床状況確認表!Y123="","",病床状況確認表!Y$15)</f>
        <v/>
      </c>
      <c r="Z109" s="98" t="str">
        <f>IF(病床状況確認表!Z123="","",病床状況確認表!Z$15)</f>
        <v/>
      </c>
      <c r="AA109" s="98" t="str">
        <f>IF(病床状況確認表!AA123="","",病床状況確認表!AA$15)</f>
        <v/>
      </c>
      <c r="AB109" s="98" t="str">
        <f>IF(病床状況確認表!AB123="","",病床状況確認表!AB$15)</f>
        <v/>
      </c>
      <c r="AC109" s="98" t="str">
        <f>IF(病床状況確認表!AC123="","",病床状況確認表!AC$15)</f>
        <v/>
      </c>
      <c r="AD109" s="98" t="str">
        <f>IF(病床状況確認表!AD123="","",病床状況確認表!AD$15)</f>
        <v/>
      </c>
      <c r="AE109" s="98" t="str">
        <f>IF(病床状況確認表!AE123="","",病床状況確認表!AE$15)</f>
        <v/>
      </c>
      <c r="AF109" s="98" t="str">
        <f>IF(病床状況確認表!AF123="","",病床状況確認表!AF$15)</f>
        <v/>
      </c>
      <c r="AG109" s="98" t="str">
        <f>IF(病床状況確認表!AG123="","",病床状況確認表!AG$15)</f>
        <v/>
      </c>
      <c r="AH109" s="98" t="str">
        <f>IF(病床状況確認表!AH123="","",病床状況確認表!AH$15)</f>
        <v/>
      </c>
      <c r="AI109" s="98" t="str">
        <f>IF(病床状況確認表!AI123="","",病床状況確認表!AI$15)</f>
        <v/>
      </c>
      <c r="AJ109" s="99" t="str">
        <f>IF(病床状況確認表!AJ123="","",病床状況確認表!AJ$15)</f>
        <v/>
      </c>
      <c r="AK109" s="99" t="str">
        <f>IF(病床状況確認表!AK123="","",病床状況確認表!AK$15)</f>
        <v/>
      </c>
      <c r="AL109" s="99" t="str">
        <f>IF(病床状況確認表!AL123="","",病床状況確認表!AL$15)</f>
        <v/>
      </c>
      <c r="AM109" s="99" t="str">
        <f>IF(病床状況確認表!AM123="","",病床状況確認表!AM$15)</f>
        <v/>
      </c>
      <c r="AN109" s="99" t="str">
        <f>IF(病床状況確認表!AN123="","",病床状況確認表!AN$15)</f>
        <v/>
      </c>
      <c r="AO109" s="99" t="str">
        <f>IF(病床状況確認表!AO123="","",病床状況確認表!AO$15)</f>
        <v/>
      </c>
      <c r="AP109" s="99" t="str">
        <f>IF(病床状況確認表!AP123="","",病床状況確認表!AP$15)</f>
        <v/>
      </c>
      <c r="AQ109" s="99" t="str">
        <f>IF(病床状況確認表!AQ123="","",病床状況確認表!AQ$15)</f>
        <v/>
      </c>
      <c r="AR109" s="99" t="str">
        <f>IF(病床状況確認表!AR123="","",病床状況確認表!AR$15)</f>
        <v/>
      </c>
      <c r="AS109" s="99" t="str">
        <f>IF(病床状況確認表!AS123="","",病床状況確認表!AS$15)</f>
        <v/>
      </c>
      <c r="AT109" s="99" t="str">
        <f>IF(病床状況確認表!AT123="","",病床状況確認表!AT$15)</f>
        <v/>
      </c>
      <c r="AU109" s="99" t="str">
        <f>IF(病床状況確認表!AU123="","",病床状況確認表!AU$15)</f>
        <v/>
      </c>
      <c r="AV109" s="99" t="str">
        <f>IF(病床状況確認表!AV123="","",病床状況確認表!AV$15)</f>
        <v/>
      </c>
      <c r="AW109" s="99" t="str">
        <f>IF(病床状況確認表!AW123="","",病床状況確認表!AW$15)</f>
        <v/>
      </c>
      <c r="AX109" s="99" t="str">
        <f>IF(病床状況確認表!AX123="","",病床状況確認表!AX$15)</f>
        <v/>
      </c>
      <c r="AY109" s="99" t="str">
        <f>IF(病床状況確認表!AY123="","",病床状況確認表!AY$15)</f>
        <v/>
      </c>
      <c r="AZ109" s="99" t="str">
        <f>IF(病床状況確認表!AZ123="","",病床状況確認表!AZ$15)</f>
        <v/>
      </c>
      <c r="BA109" s="99" t="str">
        <f>IF(病床状況確認表!BA123="","",病床状況確認表!BA$15)</f>
        <v/>
      </c>
      <c r="BB109" s="99" t="str">
        <f>IF(病床状況確認表!BB123="","",病床状況確認表!BB$15)</f>
        <v/>
      </c>
      <c r="BC109" s="99" t="str">
        <f>IF(病床状況確認表!BC123="","",病床状況確認表!BC$15)</f>
        <v/>
      </c>
      <c r="BD109" s="99" t="str">
        <f>IF(病床状況確認表!BD123="","",病床状況確認表!BD$15)</f>
        <v/>
      </c>
      <c r="BE109" s="99" t="str">
        <f>IF(病床状況確認表!BE123="","",病床状況確認表!BE$15)</f>
        <v/>
      </c>
      <c r="BF109" s="99" t="str">
        <f>IF(病床状況確認表!BF123="","",病床状況確認表!BF$15)</f>
        <v/>
      </c>
      <c r="BG109" s="99" t="str">
        <f>IF(病床状況確認表!BG123="","",病床状況確認表!BG$15)</f>
        <v/>
      </c>
      <c r="BH109" s="99" t="str">
        <f>IF(病床状況確認表!BH123="","",病床状況確認表!BH$15)</f>
        <v/>
      </c>
      <c r="BI109" s="99" t="str">
        <f>IF(病床状況確認表!BI123="","",病床状況確認表!BI$15)</f>
        <v/>
      </c>
      <c r="BJ109" s="99" t="str">
        <f>IF(病床状況確認表!BJ123="","",病床状況確認表!BJ$15)</f>
        <v/>
      </c>
      <c r="BK109" s="99" t="str">
        <f>IF(病床状況確認表!BK123="","",病床状況確認表!BK$15)</f>
        <v/>
      </c>
      <c r="BL109" s="99" t="str">
        <f>IF(病床状況確認表!BL123="","",病床状況確認表!BL$15)</f>
        <v/>
      </c>
      <c r="BM109" s="99" t="str">
        <f>IF(病床状況確認表!BM123="","",病床状況確認表!BM$15)</f>
        <v/>
      </c>
      <c r="BN109" s="99" t="str">
        <f>IF(病床状況確認表!BN123="","",病床状況確認表!BN$15)</f>
        <v/>
      </c>
      <c r="BO109" s="99" t="str">
        <f>IF(病床状況確認表!BO123="","",病床状況確認表!BO$15)</f>
        <v/>
      </c>
      <c r="BP109" s="99" t="str">
        <f>IF(病床状況確認表!BP123="","",病床状況確認表!BP$15)</f>
        <v/>
      </c>
      <c r="BQ109" s="99" t="str">
        <f>IF(病床状況確認表!BQ123="","",病床状況確認表!BQ$15)</f>
        <v/>
      </c>
      <c r="BR109" s="99" t="str">
        <f>IF(病床状況確認表!BR123="","",病床状況確認表!BR$15)</f>
        <v/>
      </c>
      <c r="BS109" s="99" t="str">
        <f>IF(病床状況確認表!BS123="","",病床状況確認表!BS$15)</f>
        <v/>
      </c>
      <c r="BT109" s="99" t="str">
        <f>IF(病床状況確認表!BT123="","",病床状況確認表!BT$15)</f>
        <v/>
      </c>
      <c r="BU109" s="99" t="str">
        <f>IF(病床状況確認表!BU123="","",病床状況確認表!BU$15)</f>
        <v/>
      </c>
      <c r="BV109" s="99" t="str">
        <f>IF(病床状況確認表!BV123="","",病床状況確認表!BV$15)</f>
        <v/>
      </c>
      <c r="BW109" s="99" t="str">
        <f>IF(病床状況確認表!BW123="","",病床状況確認表!BW$15)</f>
        <v/>
      </c>
      <c r="BX109" s="99" t="str">
        <f>IF(病床状況確認表!BX123="","",病床状況確認表!BX$15)</f>
        <v/>
      </c>
      <c r="BY109" s="99" t="str">
        <f>IF(病床状況確認表!BY123="","",病床状況確認表!BY$15)</f>
        <v/>
      </c>
      <c r="BZ109" s="99" t="str">
        <f>IF(病床状況確認表!BZ123="","",病床状況確認表!BZ$15)</f>
        <v/>
      </c>
      <c r="CA109" s="99" t="str">
        <f>IF(病床状況確認表!CA123="","",病床状況確認表!CA$15)</f>
        <v/>
      </c>
      <c r="CB109" s="99" t="str">
        <f>IF(病床状況確認表!CB123="","",病床状況確認表!CB$15)</f>
        <v/>
      </c>
      <c r="CC109" s="99" t="str">
        <f>IF(病床状況確認表!CC123="","",病床状況確認表!CC$15)</f>
        <v/>
      </c>
      <c r="CD109" s="99" t="str">
        <f>IF(病床状況確認表!CD123="","",病床状況確認表!CD$15)</f>
        <v/>
      </c>
      <c r="CE109" s="99" t="str">
        <f>IF(病床状況確認表!CE123="","",病床状況確認表!CE$15)</f>
        <v/>
      </c>
      <c r="CF109" s="99" t="str">
        <f>IF(病床状況確認表!CF123="","",病床状況確認表!CF$15)</f>
        <v/>
      </c>
      <c r="CG109" s="99" t="str">
        <f>IF(病床状況確認表!CG123="","",病床状況確認表!CG$15)</f>
        <v/>
      </c>
      <c r="CH109" s="99" t="str">
        <f>IF(病床状況確認表!CH123="","",病床状況確認表!CH$15)</f>
        <v/>
      </c>
      <c r="CI109" s="99" t="str">
        <f>IF(病床状況確認表!CI123="","",病床状況確認表!CI$15)</f>
        <v/>
      </c>
      <c r="CJ109" s="99" t="str">
        <f>IF(病床状況確認表!CJ123="","",病床状況確認表!CJ$15)</f>
        <v/>
      </c>
      <c r="CK109" s="99" t="str">
        <f>IF(病床状況確認表!CK123="","",病床状況確認表!CK$15)</f>
        <v/>
      </c>
      <c r="CL109" s="99" t="str">
        <f>IF(病床状況確認表!CL123="","",病床状況確認表!CL$15)</f>
        <v/>
      </c>
      <c r="CM109" s="99" t="str">
        <f>IF(病床状況確認表!CM123="","",病床状況確認表!CM$15)</f>
        <v/>
      </c>
      <c r="CN109" s="99" t="str">
        <f>IF(病床状況確認表!CN123="","",病床状況確認表!CN$15)</f>
        <v/>
      </c>
      <c r="CO109" s="99" t="str">
        <f>IF(病床状況確認表!CO123="","",病床状況確認表!CO$15)</f>
        <v/>
      </c>
      <c r="CP109" s="99" t="str">
        <f>IF(病床状況確認表!CP123="","",病床状況確認表!CP$15)</f>
        <v/>
      </c>
      <c r="CQ109" s="99" t="str">
        <f>IF(病床状況確認表!CQ123="","",病床状況確認表!CQ$15)</f>
        <v/>
      </c>
      <c r="CR109" s="99" t="str">
        <f>IF(病床状況確認表!CR123="","",病床状況確認表!CR$15)</f>
        <v/>
      </c>
      <c r="CS109" s="99" t="str">
        <f>IF(病床状況確認表!CS123="","",病床状況確認表!CS$15)</f>
        <v/>
      </c>
      <c r="CT109" s="99" t="str">
        <f>IF(病床状況確認表!CT123="","",病床状況確認表!CT$15)</f>
        <v/>
      </c>
      <c r="CU109" s="99" t="str">
        <f>IF(病床状況確認表!CU123="","",病床状況確認表!CU$15)</f>
        <v/>
      </c>
      <c r="CV109" s="99" t="str">
        <f>IF(病床状況確認表!CV123="","",病床状況確認表!CV$15)</f>
        <v/>
      </c>
      <c r="CW109" s="99" t="str">
        <f>IF(病床状況確認表!CW123="","",病床状況確認表!CW$15)</f>
        <v/>
      </c>
      <c r="CX109" s="99" t="str">
        <f>IF(病床状況確認表!CX123="","",病床状況確認表!CX$15)</f>
        <v/>
      </c>
      <c r="CY109" s="99" t="str">
        <f>IF(病床状況確認表!CY123="","",病床状況確認表!CY$15)</f>
        <v/>
      </c>
      <c r="CZ109" s="99" t="str">
        <f>IF(病床状況確認表!CZ123="","",病床状況確認表!CZ$15)</f>
        <v/>
      </c>
      <c r="DA109" s="99" t="str">
        <f>IF(病床状況確認表!DA123="","",病床状況確認表!DA$15)</f>
        <v/>
      </c>
      <c r="DB109" s="99" t="str">
        <f>IF(病床状況確認表!DB123="","",病床状況確認表!DB$15)</f>
        <v/>
      </c>
      <c r="DC109" s="99" t="str">
        <f>IF(病床状況確認表!DC123="","",病床状況確認表!DC$15)</f>
        <v/>
      </c>
      <c r="DD109" s="99" t="str">
        <f>IF(病床状況確認表!DD123="","",病床状況確認表!DD$15)</f>
        <v/>
      </c>
      <c r="DE109" s="99" t="str">
        <f>IF(病床状況確認表!DE123="","",病床状況確認表!DE$15)</f>
        <v/>
      </c>
      <c r="DF109" s="99" t="str">
        <f>IF(病床状況確認表!DF123="","",病床状況確認表!DF$15)</f>
        <v/>
      </c>
      <c r="DG109" s="99" t="str">
        <f>IF(病床状況確認表!DG123="","",病床状況確認表!DG$15)</f>
        <v/>
      </c>
      <c r="DH109" s="99" t="str">
        <f>IF(病床状況確認表!DH123="","",病床状況確認表!DH$15)</f>
        <v/>
      </c>
      <c r="DI109" s="99" t="str">
        <f>IF(病床状況確認表!DI123="","",病床状況確認表!DI$15)</f>
        <v/>
      </c>
      <c r="DJ109" s="99" t="str">
        <f>IF(病床状況確認表!DJ123="","",病床状況確認表!DJ$15)</f>
        <v/>
      </c>
      <c r="DK109" s="99" t="str">
        <f>IF(病床状況確認表!DK123="","",病床状況確認表!DK$15)</f>
        <v/>
      </c>
      <c r="DL109" s="99" t="str">
        <f>IF(病床状況確認表!DL123="","",病床状況確認表!DL$15)</f>
        <v/>
      </c>
      <c r="DM109" s="99" t="str">
        <f>IF(病床状況確認表!DM123="","",病床状況確認表!DM$15)</f>
        <v/>
      </c>
      <c r="DN109" s="99" t="str">
        <f>IF(病床状況確認表!DN123="","",病床状況確認表!DN$15)</f>
        <v/>
      </c>
      <c r="DO109" s="99" t="str">
        <f>IF(病床状況確認表!DO123="","",病床状況確認表!DO$15)</f>
        <v/>
      </c>
      <c r="DP109" s="99" t="str">
        <f>IF(病床状況確認表!DP123="","",病床状況確認表!DP$15)</f>
        <v/>
      </c>
      <c r="DQ109" s="99" t="str">
        <f>IF(病床状況確認表!DQ123="","",病床状況確認表!DQ$15)</f>
        <v/>
      </c>
      <c r="DR109" s="99" t="str">
        <f>IF(病床状況確認表!DR123="","",病床状況確認表!DR$15)</f>
        <v/>
      </c>
      <c r="DS109" s="99" t="str">
        <f>IF(病床状況確認表!DS123="","",病床状況確認表!DS$15)</f>
        <v/>
      </c>
      <c r="DT109" s="99" t="str">
        <f>IF(病床状況確認表!DT123="","",病床状況確認表!DT$15)</f>
        <v/>
      </c>
      <c r="DU109" s="99" t="str">
        <f>IF(病床状況確認表!DU123="","",病床状況確認表!DU$15)</f>
        <v/>
      </c>
      <c r="DV109" s="99" t="str">
        <f>IF(病床状況確認表!DV123="","",病床状況確認表!DV$15)</f>
        <v/>
      </c>
      <c r="DW109" s="99" t="str">
        <f>IF(病床状況確認表!DW123="","",病床状況確認表!DW$15)</f>
        <v/>
      </c>
      <c r="DX109" s="99" t="str">
        <f>IF(病床状況確認表!DX123="","",病床状況確認表!DX$15)</f>
        <v/>
      </c>
      <c r="DY109" s="99" t="str">
        <f>IF(病床状況確認表!DY123="","",病床状況確認表!DY$15)</f>
        <v/>
      </c>
      <c r="DZ109" s="99" t="str">
        <f>IF(病床状況確認表!DZ123="","",病床状況確認表!DZ$15)</f>
        <v/>
      </c>
      <c r="EA109" s="99" t="str">
        <f>IF(病床状況確認表!EA123="","",病床状況確認表!EA$15)</f>
        <v/>
      </c>
      <c r="EB109" s="99" t="str">
        <f>IF(病床状況確認表!EB123="","",病床状況確認表!EB$15)</f>
        <v/>
      </c>
      <c r="EC109" s="99" t="str">
        <f>IF(病床状況確認表!EC123="","",病床状況確認表!EC$15)</f>
        <v/>
      </c>
      <c r="ED109" s="99" t="str">
        <f>IF(病床状況確認表!ED123="","",病床状況確認表!ED$15)</f>
        <v/>
      </c>
      <c r="EE109" s="99" t="str">
        <f>IF(病床状況確認表!EE123="","",病床状況確認表!EE$15)</f>
        <v/>
      </c>
      <c r="EF109" s="99" t="str">
        <f>IF(病床状況確認表!EF123="","",病床状況確認表!EF$15)</f>
        <v/>
      </c>
      <c r="EG109" s="99" t="str">
        <f>IF(病床状況確認表!EG123="","",病床状況確認表!EG$15)</f>
        <v/>
      </c>
      <c r="EH109" s="99" t="str">
        <f>IF(病床状況確認表!EH123="","",病床状況確認表!EH$15)</f>
        <v/>
      </c>
      <c r="EI109" s="99" t="str">
        <f>IF(病床状況確認表!EI123="","",病床状況確認表!EI$15)</f>
        <v/>
      </c>
      <c r="EJ109" s="99" t="str">
        <f>IF(病床状況確認表!EJ123="","",病床状況確認表!EJ$15)</f>
        <v/>
      </c>
      <c r="EK109" s="99" t="str">
        <f>IF(病床状況確認表!EK123="","",病床状況確認表!EK$15)</f>
        <v/>
      </c>
      <c r="EL109" s="99" t="str">
        <f>IF(病床状況確認表!EL123="","",病床状況確認表!EL$15)</f>
        <v/>
      </c>
      <c r="EM109" s="99" t="str">
        <f>IF(病床状況確認表!EM123="","",病床状況確認表!EM$15)</f>
        <v/>
      </c>
      <c r="EN109" s="99" t="str">
        <f>IF(病床状況確認表!EN123="","",病床状況確認表!EN$15)</f>
        <v/>
      </c>
      <c r="EO109" s="99" t="str">
        <f>IF(病床状況確認表!EO123="","",病床状況確認表!EO$15)</f>
        <v/>
      </c>
      <c r="EP109" s="99" t="str">
        <f>IF(病床状況確認表!EP123="","",病床状況確認表!EP$15)</f>
        <v/>
      </c>
      <c r="EQ109" s="99" t="str">
        <f>IF(病床状況確認表!EQ123="","",病床状況確認表!EQ$15)</f>
        <v/>
      </c>
      <c r="ER109" s="99" t="str">
        <f>IF(病床状況確認表!ER123="","",病床状況確認表!ER$15)</f>
        <v/>
      </c>
      <c r="ES109" s="99" t="str">
        <f>IF(病床状況確認表!ES123="","",病床状況確認表!ES$15)</f>
        <v/>
      </c>
      <c r="ET109" s="99" t="str">
        <f>IF(病床状況確認表!ET123="","",病床状況確認表!ET$15)</f>
        <v/>
      </c>
      <c r="EU109" s="99" t="str">
        <f>IF(病床状況確認表!EU123="","",病床状況確認表!EU$15)</f>
        <v/>
      </c>
      <c r="EV109" s="99" t="str">
        <f>IF(病床状況確認表!EV123="","",病床状況確認表!EV$15)</f>
        <v/>
      </c>
      <c r="EW109" s="99" t="str">
        <f>IF(病床状況確認表!EW123="","",病床状況確認表!EW$15)</f>
        <v/>
      </c>
      <c r="EX109" s="99" t="str">
        <f>IF(病床状況確認表!EX123="","",病床状況確認表!EX$15)</f>
        <v/>
      </c>
      <c r="EY109" s="99" t="str">
        <f>IF(病床状況確認表!EY123="","",病床状況確認表!EY$15)</f>
        <v/>
      </c>
      <c r="EZ109" s="99" t="str">
        <f>IF(病床状況確認表!EZ123="","",病床状況確認表!EZ$15)</f>
        <v/>
      </c>
      <c r="FA109" s="99" t="str">
        <f>IF(病床状況確認表!FA123="","",病床状況確認表!FA$15)</f>
        <v/>
      </c>
      <c r="FB109" s="99" t="str">
        <f>IF(病床状況確認表!FB123="","",病床状況確認表!FB$15)</f>
        <v/>
      </c>
      <c r="FC109" s="99" t="str">
        <f>IF(病床状況確認表!FC123="","",病床状況確認表!FC$15)</f>
        <v/>
      </c>
      <c r="FD109" s="99" t="str">
        <f>IF(病床状況確認表!FD123="","",病床状況確認表!FD$15)</f>
        <v/>
      </c>
      <c r="FE109" s="99" t="str">
        <f>IF(病床状況確認表!FE123="","",病床状況確認表!FE$15)</f>
        <v/>
      </c>
      <c r="FF109" s="99" t="str">
        <f>IF(病床状況確認表!FF123="","",病床状況確認表!FF$15)</f>
        <v/>
      </c>
      <c r="FG109" s="99" t="str">
        <f>IF(病床状況確認表!FG123="","",病床状況確認表!FG$15)</f>
        <v/>
      </c>
      <c r="FH109" s="99" t="str">
        <f>IF(病床状況確認表!FH123="","",病床状況確認表!FH$15)</f>
        <v/>
      </c>
      <c r="FI109" s="99" t="str">
        <f>IF(病床状況確認表!FI123="","",病床状況確認表!FI$15)</f>
        <v/>
      </c>
      <c r="FJ109" s="99" t="str">
        <f>IF(病床状況確認表!FJ123="","",病床状況確認表!FJ$15)</f>
        <v/>
      </c>
      <c r="FK109" s="99" t="str">
        <f>IF(病床状況確認表!FK123="","",病床状況確認表!FK$15)</f>
        <v/>
      </c>
      <c r="FL109" s="99" t="str">
        <f>IF(病床状況確認表!FL123="","",病床状況確認表!FL$15)</f>
        <v/>
      </c>
      <c r="FM109" s="99" t="str">
        <f>IF(病床状況確認表!FM123="","",病床状況確認表!FM$15)</f>
        <v/>
      </c>
      <c r="FN109" s="99" t="str">
        <f>IF(病床状況確認表!FN123="","",病床状況確認表!FN$15)</f>
        <v/>
      </c>
      <c r="FO109" s="99" t="str">
        <f>IF(病床状況確認表!FO123="","",病床状況確認表!FO$15)</f>
        <v/>
      </c>
      <c r="FP109" s="99" t="str">
        <f>IF(病床状況確認表!FP123="","",病床状況確認表!FP$15)</f>
        <v/>
      </c>
      <c r="FQ109" s="99" t="str">
        <f>IF(病床状況確認表!FQ123="","",病床状況確認表!FQ$15)</f>
        <v/>
      </c>
      <c r="FR109" s="99" t="str">
        <f>IF(病床状況確認表!FR123="","",病床状況確認表!FR$15)</f>
        <v/>
      </c>
      <c r="FS109" s="99" t="str">
        <f>IF(病床状況確認表!FS123="","",病床状況確認表!FS$15)</f>
        <v/>
      </c>
      <c r="FT109" s="99" t="str">
        <f>IF(病床状況確認表!FT123="","",病床状況確認表!FT$15)</f>
        <v/>
      </c>
      <c r="FU109" s="99" t="str">
        <f>IF(病床状況確認表!FU123="","",病床状況確認表!FU$15)</f>
        <v/>
      </c>
      <c r="FV109" s="99" t="str">
        <f>IF(病床状況確認表!FV123="","",病床状況確認表!FV$15)</f>
        <v/>
      </c>
      <c r="FW109" s="99" t="str">
        <f>IF(病床状況確認表!FW123="","",病床状況確認表!FW$15)</f>
        <v/>
      </c>
      <c r="FX109" s="99" t="str">
        <f>IF(病床状況確認表!FX123="","",病床状況確認表!FX$15)</f>
        <v/>
      </c>
      <c r="FY109" s="99" t="str">
        <f>IF(病床状況確認表!FY123="","",病床状況確認表!FY$15)</f>
        <v/>
      </c>
      <c r="FZ109" s="99" t="str">
        <f>IF(病床状況確認表!FZ123="","",病床状況確認表!FZ$15)</f>
        <v/>
      </c>
      <c r="GA109" s="99" t="str">
        <f>IF(病床状況確認表!GA123="","",病床状況確認表!GA$15)</f>
        <v/>
      </c>
      <c r="GB109" s="99" t="str">
        <f>IF(病床状況確認表!GB123="","",病床状況確認表!GB$15)</f>
        <v/>
      </c>
      <c r="GC109" s="99" t="str">
        <f>IF(病床状況確認表!GC123="","",病床状況確認表!GC$15)</f>
        <v/>
      </c>
      <c r="GD109" s="99" t="str">
        <f>IF(病床状況確認表!GD123="","",病床状況確認表!GD$15)</f>
        <v/>
      </c>
      <c r="GE109" s="99" t="str">
        <f>IF(病床状況確認表!GE123="","",病床状況確認表!GE$15)</f>
        <v/>
      </c>
      <c r="GF109" s="27" t="str">
        <f t="shared" si="169"/>
        <v/>
      </c>
      <c r="GG109" s="12">
        <f t="shared" si="170"/>
        <v>0</v>
      </c>
      <c r="GH109" s="12">
        <f t="shared" si="171"/>
        <v>0</v>
      </c>
      <c r="GI109" s="45">
        <f>IFERROR(VLOOKUP(AT$3&amp;C109&amp;D109,データ!D:E,2,0),0)</f>
        <v>0</v>
      </c>
      <c r="GJ109" s="45">
        <f t="shared" si="172"/>
        <v>0</v>
      </c>
      <c r="GK109" s="1">
        <f t="shared" si="173"/>
        <v>0</v>
      </c>
      <c r="GL109" s="1" t="str">
        <f t="shared" si="174"/>
        <v/>
      </c>
    </row>
    <row r="110" spans="1:194">
      <c r="A110" s="1" t="str">
        <f>IF(GL110="","",MAX($A$6:A109)+1)</f>
        <v/>
      </c>
      <c r="B110" s="27"/>
      <c r="C110" s="6"/>
      <c r="D110" s="6"/>
      <c r="E110" s="97" t="str">
        <f>IF(病床状況確認表!E124="","",病床状況確認表!E$15)</f>
        <v/>
      </c>
      <c r="F110" s="98" t="str">
        <f>IF(病床状況確認表!F124="","",病床状況確認表!F$15)</f>
        <v/>
      </c>
      <c r="G110" s="98" t="str">
        <f>IF(病床状況確認表!G124="","",病床状況確認表!G$15)</f>
        <v/>
      </c>
      <c r="H110" s="98" t="str">
        <f>IF(病床状況確認表!H124="","",病床状況確認表!H$15)</f>
        <v/>
      </c>
      <c r="I110" s="98" t="str">
        <f>IF(病床状況確認表!I124="","",病床状況確認表!I$15)</f>
        <v/>
      </c>
      <c r="J110" s="98" t="str">
        <f>IF(病床状況確認表!J124="","",病床状況確認表!J$15)</f>
        <v/>
      </c>
      <c r="K110" s="98" t="str">
        <f>IF(病床状況確認表!K124="","",病床状況確認表!K$15)</f>
        <v/>
      </c>
      <c r="L110" s="98" t="str">
        <f>IF(病床状況確認表!L124="","",病床状況確認表!L$15)</f>
        <v/>
      </c>
      <c r="M110" s="98" t="str">
        <f>IF(病床状況確認表!M124="","",病床状況確認表!M$15)</f>
        <v/>
      </c>
      <c r="N110" s="98" t="str">
        <f>IF(病床状況確認表!N124="","",病床状況確認表!N$15)</f>
        <v/>
      </c>
      <c r="O110" s="98" t="str">
        <f>IF(病床状況確認表!O124="","",病床状況確認表!O$15)</f>
        <v/>
      </c>
      <c r="P110" s="98" t="str">
        <f>IF(病床状況確認表!P124="","",病床状況確認表!P$15)</f>
        <v/>
      </c>
      <c r="Q110" s="98" t="str">
        <f>IF(病床状況確認表!Q124="","",病床状況確認表!Q$15)</f>
        <v/>
      </c>
      <c r="R110" s="98" t="str">
        <f>IF(病床状況確認表!R124="","",病床状況確認表!R$15)</f>
        <v/>
      </c>
      <c r="S110" s="98" t="str">
        <f>IF(病床状況確認表!S124="","",病床状況確認表!S$15)</f>
        <v/>
      </c>
      <c r="T110" s="98" t="str">
        <f>IF(病床状況確認表!T124="","",病床状況確認表!T$15)</f>
        <v/>
      </c>
      <c r="U110" s="98" t="str">
        <f>IF(病床状況確認表!U124="","",病床状況確認表!U$15)</f>
        <v/>
      </c>
      <c r="V110" s="98" t="str">
        <f>IF(病床状況確認表!V124="","",病床状況確認表!V$15)</f>
        <v/>
      </c>
      <c r="W110" s="98" t="str">
        <f>IF(病床状況確認表!W124="","",病床状況確認表!W$15)</f>
        <v/>
      </c>
      <c r="X110" s="98" t="str">
        <f>IF(病床状況確認表!X124="","",病床状況確認表!X$15)</f>
        <v/>
      </c>
      <c r="Y110" s="98" t="str">
        <f>IF(病床状況確認表!Y124="","",病床状況確認表!Y$15)</f>
        <v/>
      </c>
      <c r="Z110" s="98" t="str">
        <f>IF(病床状況確認表!Z124="","",病床状況確認表!Z$15)</f>
        <v/>
      </c>
      <c r="AA110" s="98" t="str">
        <f>IF(病床状況確認表!AA124="","",病床状況確認表!AA$15)</f>
        <v/>
      </c>
      <c r="AB110" s="98" t="str">
        <f>IF(病床状況確認表!AB124="","",病床状況確認表!AB$15)</f>
        <v/>
      </c>
      <c r="AC110" s="98" t="str">
        <f>IF(病床状況確認表!AC124="","",病床状況確認表!AC$15)</f>
        <v/>
      </c>
      <c r="AD110" s="98" t="str">
        <f>IF(病床状況確認表!AD124="","",病床状況確認表!AD$15)</f>
        <v/>
      </c>
      <c r="AE110" s="98" t="str">
        <f>IF(病床状況確認表!AE124="","",病床状況確認表!AE$15)</f>
        <v/>
      </c>
      <c r="AF110" s="98" t="str">
        <f>IF(病床状況確認表!AF124="","",病床状況確認表!AF$15)</f>
        <v/>
      </c>
      <c r="AG110" s="98" t="str">
        <f>IF(病床状況確認表!AG124="","",病床状況確認表!AG$15)</f>
        <v/>
      </c>
      <c r="AH110" s="98" t="str">
        <f>IF(病床状況確認表!AH124="","",病床状況確認表!AH$15)</f>
        <v/>
      </c>
      <c r="AI110" s="98" t="str">
        <f>IF(病床状況確認表!AI124="","",病床状況確認表!AI$15)</f>
        <v/>
      </c>
      <c r="AJ110" s="99" t="str">
        <f>IF(病床状況確認表!AJ124="","",病床状況確認表!AJ$15)</f>
        <v/>
      </c>
      <c r="AK110" s="99" t="str">
        <f>IF(病床状況確認表!AK124="","",病床状況確認表!AK$15)</f>
        <v/>
      </c>
      <c r="AL110" s="99" t="str">
        <f>IF(病床状況確認表!AL124="","",病床状況確認表!AL$15)</f>
        <v/>
      </c>
      <c r="AM110" s="99" t="str">
        <f>IF(病床状況確認表!AM124="","",病床状況確認表!AM$15)</f>
        <v/>
      </c>
      <c r="AN110" s="99" t="str">
        <f>IF(病床状況確認表!AN124="","",病床状況確認表!AN$15)</f>
        <v/>
      </c>
      <c r="AO110" s="99" t="str">
        <f>IF(病床状況確認表!AO124="","",病床状況確認表!AO$15)</f>
        <v/>
      </c>
      <c r="AP110" s="99" t="str">
        <f>IF(病床状況確認表!AP124="","",病床状況確認表!AP$15)</f>
        <v/>
      </c>
      <c r="AQ110" s="99" t="str">
        <f>IF(病床状況確認表!AQ124="","",病床状況確認表!AQ$15)</f>
        <v/>
      </c>
      <c r="AR110" s="99" t="str">
        <f>IF(病床状況確認表!AR124="","",病床状況確認表!AR$15)</f>
        <v/>
      </c>
      <c r="AS110" s="99" t="str">
        <f>IF(病床状況確認表!AS124="","",病床状況確認表!AS$15)</f>
        <v/>
      </c>
      <c r="AT110" s="99" t="str">
        <f>IF(病床状況確認表!AT124="","",病床状況確認表!AT$15)</f>
        <v/>
      </c>
      <c r="AU110" s="99" t="str">
        <f>IF(病床状況確認表!AU124="","",病床状況確認表!AU$15)</f>
        <v/>
      </c>
      <c r="AV110" s="99" t="str">
        <f>IF(病床状況確認表!AV124="","",病床状況確認表!AV$15)</f>
        <v/>
      </c>
      <c r="AW110" s="99" t="str">
        <f>IF(病床状況確認表!AW124="","",病床状況確認表!AW$15)</f>
        <v/>
      </c>
      <c r="AX110" s="99" t="str">
        <f>IF(病床状況確認表!AX124="","",病床状況確認表!AX$15)</f>
        <v/>
      </c>
      <c r="AY110" s="99" t="str">
        <f>IF(病床状況確認表!AY124="","",病床状況確認表!AY$15)</f>
        <v/>
      </c>
      <c r="AZ110" s="99" t="str">
        <f>IF(病床状況確認表!AZ124="","",病床状況確認表!AZ$15)</f>
        <v/>
      </c>
      <c r="BA110" s="99" t="str">
        <f>IF(病床状況確認表!BA124="","",病床状況確認表!BA$15)</f>
        <v/>
      </c>
      <c r="BB110" s="99" t="str">
        <f>IF(病床状況確認表!BB124="","",病床状況確認表!BB$15)</f>
        <v/>
      </c>
      <c r="BC110" s="99" t="str">
        <f>IF(病床状況確認表!BC124="","",病床状況確認表!BC$15)</f>
        <v/>
      </c>
      <c r="BD110" s="99" t="str">
        <f>IF(病床状況確認表!BD124="","",病床状況確認表!BD$15)</f>
        <v/>
      </c>
      <c r="BE110" s="99" t="str">
        <f>IF(病床状況確認表!BE124="","",病床状況確認表!BE$15)</f>
        <v/>
      </c>
      <c r="BF110" s="99" t="str">
        <f>IF(病床状況確認表!BF124="","",病床状況確認表!BF$15)</f>
        <v/>
      </c>
      <c r="BG110" s="99" t="str">
        <f>IF(病床状況確認表!BG124="","",病床状況確認表!BG$15)</f>
        <v/>
      </c>
      <c r="BH110" s="99" t="str">
        <f>IF(病床状況確認表!BH124="","",病床状況確認表!BH$15)</f>
        <v/>
      </c>
      <c r="BI110" s="99" t="str">
        <f>IF(病床状況確認表!BI124="","",病床状況確認表!BI$15)</f>
        <v/>
      </c>
      <c r="BJ110" s="99" t="str">
        <f>IF(病床状況確認表!BJ124="","",病床状況確認表!BJ$15)</f>
        <v/>
      </c>
      <c r="BK110" s="99" t="str">
        <f>IF(病床状況確認表!BK124="","",病床状況確認表!BK$15)</f>
        <v/>
      </c>
      <c r="BL110" s="99" t="str">
        <f>IF(病床状況確認表!BL124="","",病床状況確認表!BL$15)</f>
        <v/>
      </c>
      <c r="BM110" s="99" t="str">
        <f>IF(病床状況確認表!BM124="","",病床状況確認表!BM$15)</f>
        <v/>
      </c>
      <c r="BN110" s="99" t="str">
        <f>IF(病床状況確認表!BN124="","",病床状況確認表!BN$15)</f>
        <v/>
      </c>
      <c r="BO110" s="99" t="str">
        <f>IF(病床状況確認表!BO124="","",病床状況確認表!BO$15)</f>
        <v/>
      </c>
      <c r="BP110" s="99" t="str">
        <f>IF(病床状況確認表!BP124="","",病床状況確認表!BP$15)</f>
        <v/>
      </c>
      <c r="BQ110" s="99" t="str">
        <f>IF(病床状況確認表!BQ124="","",病床状況確認表!BQ$15)</f>
        <v/>
      </c>
      <c r="BR110" s="99" t="str">
        <f>IF(病床状況確認表!BR124="","",病床状況確認表!BR$15)</f>
        <v/>
      </c>
      <c r="BS110" s="99" t="str">
        <f>IF(病床状況確認表!BS124="","",病床状況確認表!BS$15)</f>
        <v/>
      </c>
      <c r="BT110" s="99" t="str">
        <f>IF(病床状況確認表!BT124="","",病床状況確認表!BT$15)</f>
        <v/>
      </c>
      <c r="BU110" s="99" t="str">
        <f>IF(病床状況確認表!BU124="","",病床状況確認表!BU$15)</f>
        <v/>
      </c>
      <c r="BV110" s="99" t="str">
        <f>IF(病床状況確認表!BV124="","",病床状況確認表!BV$15)</f>
        <v/>
      </c>
      <c r="BW110" s="99" t="str">
        <f>IF(病床状況確認表!BW124="","",病床状況確認表!BW$15)</f>
        <v/>
      </c>
      <c r="BX110" s="99" t="str">
        <f>IF(病床状況確認表!BX124="","",病床状況確認表!BX$15)</f>
        <v/>
      </c>
      <c r="BY110" s="99" t="str">
        <f>IF(病床状況確認表!BY124="","",病床状況確認表!BY$15)</f>
        <v/>
      </c>
      <c r="BZ110" s="99" t="str">
        <f>IF(病床状況確認表!BZ124="","",病床状況確認表!BZ$15)</f>
        <v/>
      </c>
      <c r="CA110" s="99" t="str">
        <f>IF(病床状況確認表!CA124="","",病床状況確認表!CA$15)</f>
        <v/>
      </c>
      <c r="CB110" s="99" t="str">
        <f>IF(病床状況確認表!CB124="","",病床状況確認表!CB$15)</f>
        <v/>
      </c>
      <c r="CC110" s="99" t="str">
        <f>IF(病床状況確認表!CC124="","",病床状況確認表!CC$15)</f>
        <v/>
      </c>
      <c r="CD110" s="99" t="str">
        <f>IF(病床状況確認表!CD124="","",病床状況確認表!CD$15)</f>
        <v/>
      </c>
      <c r="CE110" s="99" t="str">
        <f>IF(病床状況確認表!CE124="","",病床状況確認表!CE$15)</f>
        <v/>
      </c>
      <c r="CF110" s="99" t="str">
        <f>IF(病床状況確認表!CF124="","",病床状況確認表!CF$15)</f>
        <v/>
      </c>
      <c r="CG110" s="99" t="str">
        <f>IF(病床状況確認表!CG124="","",病床状況確認表!CG$15)</f>
        <v/>
      </c>
      <c r="CH110" s="99" t="str">
        <f>IF(病床状況確認表!CH124="","",病床状況確認表!CH$15)</f>
        <v/>
      </c>
      <c r="CI110" s="99" t="str">
        <f>IF(病床状況確認表!CI124="","",病床状況確認表!CI$15)</f>
        <v/>
      </c>
      <c r="CJ110" s="99" t="str">
        <f>IF(病床状況確認表!CJ124="","",病床状況確認表!CJ$15)</f>
        <v/>
      </c>
      <c r="CK110" s="99" t="str">
        <f>IF(病床状況確認表!CK124="","",病床状況確認表!CK$15)</f>
        <v/>
      </c>
      <c r="CL110" s="99" t="str">
        <f>IF(病床状況確認表!CL124="","",病床状況確認表!CL$15)</f>
        <v/>
      </c>
      <c r="CM110" s="99" t="str">
        <f>IF(病床状況確認表!CM124="","",病床状況確認表!CM$15)</f>
        <v/>
      </c>
      <c r="CN110" s="99" t="str">
        <f>IF(病床状況確認表!CN124="","",病床状況確認表!CN$15)</f>
        <v/>
      </c>
      <c r="CO110" s="99" t="str">
        <f>IF(病床状況確認表!CO124="","",病床状況確認表!CO$15)</f>
        <v/>
      </c>
      <c r="CP110" s="99" t="str">
        <f>IF(病床状況確認表!CP124="","",病床状況確認表!CP$15)</f>
        <v/>
      </c>
      <c r="CQ110" s="99" t="str">
        <f>IF(病床状況確認表!CQ124="","",病床状況確認表!CQ$15)</f>
        <v/>
      </c>
      <c r="CR110" s="99" t="str">
        <f>IF(病床状況確認表!CR124="","",病床状況確認表!CR$15)</f>
        <v/>
      </c>
      <c r="CS110" s="99" t="str">
        <f>IF(病床状況確認表!CS124="","",病床状況確認表!CS$15)</f>
        <v/>
      </c>
      <c r="CT110" s="99" t="str">
        <f>IF(病床状況確認表!CT124="","",病床状況確認表!CT$15)</f>
        <v/>
      </c>
      <c r="CU110" s="99" t="str">
        <f>IF(病床状況確認表!CU124="","",病床状況確認表!CU$15)</f>
        <v/>
      </c>
      <c r="CV110" s="99" t="str">
        <f>IF(病床状況確認表!CV124="","",病床状況確認表!CV$15)</f>
        <v/>
      </c>
      <c r="CW110" s="99" t="str">
        <f>IF(病床状況確認表!CW124="","",病床状況確認表!CW$15)</f>
        <v/>
      </c>
      <c r="CX110" s="99" t="str">
        <f>IF(病床状況確認表!CX124="","",病床状況確認表!CX$15)</f>
        <v/>
      </c>
      <c r="CY110" s="99" t="str">
        <f>IF(病床状況確認表!CY124="","",病床状況確認表!CY$15)</f>
        <v/>
      </c>
      <c r="CZ110" s="99" t="str">
        <f>IF(病床状況確認表!CZ124="","",病床状況確認表!CZ$15)</f>
        <v/>
      </c>
      <c r="DA110" s="99" t="str">
        <f>IF(病床状況確認表!DA124="","",病床状況確認表!DA$15)</f>
        <v/>
      </c>
      <c r="DB110" s="99" t="str">
        <f>IF(病床状況確認表!DB124="","",病床状況確認表!DB$15)</f>
        <v/>
      </c>
      <c r="DC110" s="99" t="str">
        <f>IF(病床状況確認表!DC124="","",病床状況確認表!DC$15)</f>
        <v/>
      </c>
      <c r="DD110" s="99" t="str">
        <f>IF(病床状況確認表!DD124="","",病床状況確認表!DD$15)</f>
        <v/>
      </c>
      <c r="DE110" s="99" t="str">
        <f>IF(病床状況確認表!DE124="","",病床状況確認表!DE$15)</f>
        <v/>
      </c>
      <c r="DF110" s="99" t="str">
        <f>IF(病床状況確認表!DF124="","",病床状況確認表!DF$15)</f>
        <v/>
      </c>
      <c r="DG110" s="99" t="str">
        <f>IF(病床状況確認表!DG124="","",病床状況確認表!DG$15)</f>
        <v/>
      </c>
      <c r="DH110" s="99" t="str">
        <f>IF(病床状況確認表!DH124="","",病床状況確認表!DH$15)</f>
        <v/>
      </c>
      <c r="DI110" s="99" t="str">
        <f>IF(病床状況確認表!DI124="","",病床状況確認表!DI$15)</f>
        <v/>
      </c>
      <c r="DJ110" s="99" t="str">
        <f>IF(病床状況確認表!DJ124="","",病床状況確認表!DJ$15)</f>
        <v/>
      </c>
      <c r="DK110" s="99" t="str">
        <f>IF(病床状況確認表!DK124="","",病床状況確認表!DK$15)</f>
        <v/>
      </c>
      <c r="DL110" s="99" t="str">
        <f>IF(病床状況確認表!DL124="","",病床状況確認表!DL$15)</f>
        <v/>
      </c>
      <c r="DM110" s="99" t="str">
        <f>IF(病床状況確認表!DM124="","",病床状況確認表!DM$15)</f>
        <v/>
      </c>
      <c r="DN110" s="99" t="str">
        <f>IF(病床状況確認表!DN124="","",病床状況確認表!DN$15)</f>
        <v/>
      </c>
      <c r="DO110" s="99" t="str">
        <f>IF(病床状況確認表!DO124="","",病床状況確認表!DO$15)</f>
        <v/>
      </c>
      <c r="DP110" s="99" t="str">
        <f>IF(病床状況確認表!DP124="","",病床状況確認表!DP$15)</f>
        <v/>
      </c>
      <c r="DQ110" s="99" t="str">
        <f>IF(病床状況確認表!DQ124="","",病床状況確認表!DQ$15)</f>
        <v/>
      </c>
      <c r="DR110" s="99" t="str">
        <f>IF(病床状況確認表!DR124="","",病床状況確認表!DR$15)</f>
        <v/>
      </c>
      <c r="DS110" s="99" t="str">
        <f>IF(病床状況確認表!DS124="","",病床状況確認表!DS$15)</f>
        <v/>
      </c>
      <c r="DT110" s="99" t="str">
        <f>IF(病床状況確認表!DT124="","",病床状況確認表!DT$15)</f>
        <v/>
      </c>
      <c r="DU110" s="99" t="str">
        <f>IF(病床状況確認表!DU124="","",病床状況確認表!DU$15)</f>
        <v/>
      </c>
      <c r="DV110" s="99" t="str">
        <f>IF(病床状況確認表!DV124="","",病床状況確認表!DV$15)</f>
        <v/>
      </c>
      <c r="DW110" s="99" t="str">
        <f>IF(病床状況確認表!DW124="","",病床状況確認表!DW$15)</f>
        <v/>
      </c>
      <c r="DX110" s="99" t="str">
        <f>IF(病床状況確認表!DX124="","",病床状況確認表!DX$15)</f>
        <v/>
      </c>
      <c r="DY110" s="99" t="str">
        <f>IF(病床状況確認表!DY124="","",病床状況確認表!DY$15)</f>
        <v/>
      </c>
      <c r="DZ110" s="99" t="str">
        <f>IF(病床状況確認表!DZ124="","",病床状況確認表!DZ$15)</f>
        <v/>
      </c>
      <c r="EA110" s="99" t="str">
        <f>IF(病床状況確認表!EA124="","",病床状況確認表!EA$15)</f>
        <v/>
      </c>
      <c r="EB110" s="99" t="str">
        <f>IF(病床状況確認表!EB124="","",病床状況確認表!EB$15)</f>
        <v/>
      </c>
      <c r="EC110" s="99" t="str">
        <f>IF(病床状況確認表!EC124="","",病床状況確認表!EC$15)</f>
        <v/>
      </c>
      <c r="ED110" s="99" t="str">
        <f>IF(病床状況確認表!ED124="","",病床状況確認表!ED$15)</f>
        <v/>
      </c>
      <c r="EE110" s="99" t="str">
        <f>IF(病床状況確認表!EE124="","",病床状況確認表!EE$15)</f>
        <v/>
      </c>
      <c r="EF110" s="99" t="str">
        <f>IF(病床状況確認表!EF124="","",病床状況確認表!EF$15)</f>
        <v/>
      </c>
      <c r="EG110" s="99" t="str">
        <f>IF(病床状況確認表!EG124="","",病床状況確認表!EG$15)</f>
        <v/>
      </c>
      <c r="EH110" s="99" t="str">
        <f>IF(病床状況確認表!EH124="","",病床状況確認表!EH$15)</f>
        <v/>
      </c>
      <c r="EI110" s="99" t="str">
        <f>IF(病床状況確認表!EI124="","",病床状況確認表!EI$15)</f>
        <v/>
      </c>
      <c r="EJ110" s="99" t="str">
        <f>IF(病床状況確認表!EJ124="","",病床状況確認表!EJ$15)</f>
        <v/>
      </c>
      <c r="EK110" s="99" t="str">
        <f>IF(病床状況確認表!EK124="","",病床状況確認表!EK$15)</f>
        <v/>
      </c>
      <c r="EL110" s="99" t="str">
        <f>IF(病床状況確認表!EL124="","",病床状況確認表!EL$15)</f>
        <v/>
      </c>
      <c r="EM110" s="99" t="str">
        <f>IF(病床状況確認表!EM124="","",病床状況確認表!EM$15)</f>
        <v/>
      </c>
      <c r="EN110" s="99" t="str">
        <f>IF(病床状況確認表!EN124="","",病床状況確認表!EN$15)</f>
        <v/>
      </c>
      <c r="EO110" s="99" t="str">
        <f>IF(病床状況確認表!EO124="","",病床状況確認表!EO$15)</f>
        <v/>
      </c>
      <c r="EP110" s="99" t="str">
        <f>IF(病床状況確認表!EP124="","",病床状況確認表!EP$15)</f>
        <v/>
      </c>
      <c r="EQ110" s="99" t="str">
        <f>IF(病床状況確認表!EQ124="","",病床状況確認表!EQ$15)</f>
        <v/>
      </c>
      <c r="ER110" s="99" t="str">
        <f>IF(病床状況確認表!ER124="","",病床状況確認表!ER$15)</f>
        <v/>
      </c>
      <c r="ES110" s="99" t="str">
        <f>IF(病床状況確認表!ES124="","",病床状況確認表!ES$15)</f>
        <v/>
      </c>
      <c r="ET110" s="99" t="str">
        <f>IF(病床状況確認表!ET124="","",病床状況確認表!ET$15)</f>
        <v/>
      </c>
      <c r="EU110" s="99" t="str">
        <f>IF(病床状況確認表!EU124="","",病床状況確認表!EU$15)</f>
        <v/>
      </c>
      <c r="EV110" s="99" t="str">
        <f>IF(病床状況確認表!EV124="","",病床状況確認表!EV$15)</f>
        <v/>
      </c>
      <c r="EW110" s="99" t="str">
        <f>IF(病床状況確認表!EW124="","",病床状況確認表!EW$15)</f>
        <v/>
      </c>
      <c r="EX110" s="99" t="str">
        <f>IF(病床状況確認表!EX124="","",病床状況確認表!EX$15)</f>
        <v/>
      </c>
      <c r="EY110" s="99" t="str">
        <f>IF(病床状況確認表!EY124="","",病床状況確認表!EY$15)</f>
        <v/>
      </c>
      <c r="EZ110" s="99" t="str">
        <f>IF(病床状況確認表!EZ124="","",病床状況確認表!EZ$15)</f>
        <v/>
      </c>
      <c r="FA110" s="99" t="str">
        <f>IF(病床状況確認表!FA124="","",病床状況確認表!FA$15)</f>
        <v/>
      </c>
      <c r="FB110" s="99" t="str">
        <f>IF(病床状況確認表!FB124="","",病床状況確認表!FB$15)</f>
        <v/>
      </c>
      <c r="FC110" s="99" t="str">
        <f>IF(病床状況確認表!FC124="","",病床状況確認表!FC$15)</f>
        <v/>
      </c>
      <c r="FD110" s="99" t="str">
        <f>IF(病床状況確認表!FD124="","",病床状況確認表!FD$15)</f>
        <v/>
      </c>
      <c r="FE110" s="99" t="str">
        <f>IF(病床状況確認表!FE124="","",病床状況確認表!FE$15)</f>
        <v/>
      </c>
      <c r="FF110" s="99" t="str">
        <f>IF(病床状況確認表!FF124="","",病床状況確認表!FF$15)</f>
        <v/>
      </c>
      <c r="FG110" s="99" t="str">
        <f>IF(病床状況確認表!FG124="","",病床状況確認表!FG$15)</f>
        <v/>
      </c>
      <c r="FH110" s="99" t="str">
        <f>IF(病床状況確認表!FH124="","",病床状況確認表!FH$15)</f>
        <v/>
      </c>
      <c r="FI110" s="99" t="str">
        <f>IF(病床状況確認表!FI124="","",病床状況確認表!FI$15)</f>
        <v/>
      </c>
      <c r="FJ110" s="99" t="str">
        <f>IF(病床状況確認表!FJ124="","",病床状況確認表!FJ$15)</f>
        <v/>
      </c>
      <c r="FK110" s="99" t="str">
        <f>IF(病床状況確認表!FK124="","",病床状況確認表!FK$15)</f>
        <v/>
      </c>
      <c r="FL110" s="99" t="str">
        <f>IF(病床状況確認表!FL124="","",病床状況確認表!FL$15)</f>
        <v/>
      </c>
      <c r="FM110" s="99" t="str">
        <f>IF(病床状況確認表!FM124="","",病床状況確認表!FM$15)</f>
        <v/>
      </c>
      <c r="FN110" s="99" t="str">
        <f>IF(病床状況確認表!FN124="","",病床状況確認表!FN$15)</f>
        <v/>
      </c>
      <c r="FO110" s="99" t="str">
        <f>IF(病床状況確認表!FO124="","",病床状況確認表!FO$15)</f>
        <v/>
      </c>
      <c r="FP110" s="99" t="str">
        <f>IF(病床状況確認表!FP124="","",病床状況確認表!FP$15)</f>
        <v/>
      </c>
      <c r="FQ110" s="99" t="str">
        <f>IF(病床状況確認表!FQ124="","",病床状況確認表!FQ$15)</f>
        <v/>
      </c>
      <c r="FR110" s="99" t="str">
        <f>IF(病床状況確認表!FR124="","",病床状況確認表!FR$15)</f>
        <v/>
      </c>
      <c r="FS110" s="99" t="str">
        <f>IF(病床状況確認表!FS124="","",病床状況確認表!FS$15)</f>
        <v/>
      </c>
      <c r="FT110" s="99" t="str">
        <f>IF(病床状況確認表!FT124="","",病床状況確認表!FT$15)</f>
        <v/>
      </c>
      <c r="FU110" s="99" t="str">
        <f>IF(病床状況確認表!FU124="","",病床状況確認表!FU$15)</f>
        <v/>
      </c>
      <c r="FV110" s="99" t="str">
        <f>IF(病床状況確認表!FV124="","",病床状況確認表!FV$15)</f>
        <v/>
      </c>
      <c r="FW110" s="99" t="str">
        <f>IF(病床状況確認表!FW124="","",病床状況確認表!FW$15)</f>
        <v/>
      </c>
      <c r="FX110" s="99" t="str">
        <f>IF(病床状況確認表!FX124="","",病床状況確認表!FX$15)</f>
        <v/>
      </c>
      <c r="FY110" s="99" t="str">
        <f>IF(病床状況確認表!FY124="","",病床状況確認表!FY$15)</f>
        <v/>
      </c>
      <c r="FZ110" s="99" t="str">
        <f>IF(病床状況確認表!FZ124="","",病床状況確認表!FZ$15)</f>
        <v/>
      </c>
      <c r="GA110" s="99" t="str">
        <f>IF(病床状況確認表!GA124="","",病床状況確認表!GA$15)</f>
        <v/>
      </c>
      <c r="GB110" s="99" t="str">
        <f>IF(病床状況確認表!GB124="","",病床状況確認表!GB$15)</f>
        <v/>
      </c>
      <c r="GC110" s="99" t="str">
        <f>IF(病床状況確認表!GC124="","",病床状況確認表!GC$15)</f>
        <v/>
      </c>
      <c r="GD110" s="99" t="str">
        <f>IF(病床状況確認表!GD124="","",病床状況確認表!GD$15)</f>
        <v/>
      </c>
      <c r="GE110" s="99" t="str">
        <f>IF(病床状況確認表!GE124="","",病床状況確認表!GE$15)</f>
        <v/>
      </c>
      <c r="GF110" s="27" t="str">
        <f t="shared" si="169"/>
        <v/>
      </c>
      <c r="GG110" s="12">
        <f t="shared" si="170"/>
        <v>0</v>
      </c>
      <c r="GH110" s="12">
        <f t="shared" si="171"/>
        <v>0</v>
      </c>
      <c r="GI110" s="45">
        <f>IFERROR(VLOOKUP(AT$3&amp;C110&amp;D110,データ!D:E,2,0),0)</f>
        <v>0</v>
      </c>
      <c r="GJ110" s="45">
        <f t="shared" si="172"/>
        <v>0</v>
      </c>
      <c r="GK110" s="1">
        <f t="shared" si="173"/>
        <v>0</v>
      </c>
      <c r="GL110" s="1" t="str">
        <f t="shared" si="174"/>
        <v/>
      </c>
    </row>
    <row r="111" spans="1:194">
      <c r="A111" s="1" t="str">
        <f>IF(GL111="","",MAX($A$6:A110)+1)</f>
        <v/>
      </c>
      <c r="B111" s="27"/>
      <c r="C111" s="6"/>
      <c r="D111" s="6"/>
      <c r="E111" s="97" t="str">
        <f>IF(病床状況確認表!E125="","",病床状況確認表!E$15)</f>
        <v/>
      </c>
      <c r="F111" s="98" t="str">
        <f>IF(病床状況確認表!F125="","",病床状況確認表!F$15)</f>
        <v/>
      </c>
      <c r="G111" s="98" t="str">
        <f>IF(病床状況確認表!G125="","",病床状況確認表!G$15)</f>
        <v/>
      </c>
      <c r="H111" s="98" t="str">
        <f>IF(病床状況確認表!H125="","",病床状況確認表!H$15)</f>
        <v/>
      </c>
      <c r="I111" s="98" t="str">
        <f>IF(病床状況確認表!I125="","",病床状況確認表!I$15)</f>
        <v/>
      </c>
      <c r="J111" s="98" t="str">
        <f>IF(病床状況確認表!J125="","",病床状況確認表!J$15)</f>
        <v/>
      </c>
      <c r="K111" s="98" t="str">
        <f>IF(病床状況確認表!K125="","",病床状況確認表!K$15)</f>
        <v/>
      </c>
      <c r="L111" s="98" t="str">
        <f>IF(病床状況確認表!L125="","",病床状況確認表!L$15)</f>
        <v/>
      </c>
      <c r="M111" s="98" t="str">
        <f>IF(病床状況確認表!M125="","",病床状況確認表!M$15)</f>
        <v/>
      </c>
      <c r="N111" s="98" t="str">
        <f>IF(病床状況確認表!N125="","",病床状況確認表!N$15)</f>
        <v/>
      </c>
      <c r="O111" s="98" t="str">
        <f>IF(病床状況確認表!O125="","",病床状況確認表!O$15)</f>
        <v/>
      </c>
      <c r="P111" s="98" t="str">
        <f>IF(病床状況確認表!P125="","",病床状況確認表!P$15)</f>
        <v/>
      </c>
      <c r="Q111" s="98" t="str">
        <f>IF(病床状況確認表!Q125="","",病床状況確認表!Q$15)</f>
        <v/>
      </c>
      <c r="R111" s="98" t="str">
        <f>IF(病床状況確認表!R125="","",病床状況確認表!R$15)</f>
        <v/>
      </c>
      <c r="S111" s="98" t="str">
        <f>IF(病床状況確認表!S125="","",病床状況確認表!S$15)</f>
        <v/>
      </c>
      <c r="T111" s="98" t="str">
        <f>IF(病床状況確認表!T125="","",病床状況確認表!T$15)</f>
        <v/>
      </c>
      <c r="U111" s="98" t="str">
        <f>IF(病床状況確認表!U125="","",病床状況確認表!U$15)</f>
        <v/>
      </c>
      <c r="V111" s="98" t="str">
        <f>IF(病床状況確認表!V125="","",病床状況確認表!V$15)</f>
        <v/>
      </c>
      <c r="W111" s="98" t="str">
        <f>IF(病床状況確認表!W125="","",病床状況確認表!W$15)</f>
        <v/>
      </c>
      <c r="X111" s="98" t="str">
        <f>IF(病床状況確認表!X125="","",病床状況確認表!X$15)</f>
        <v/>
      </c>
      <c r="Y111" s="98" t="str">
        <f>IF(病床状況確認表!Y125="","",病床状況確認表!Y$15)</f>
        <v/>
      </c>
      <c r="Z111" s="98" t="str">
        <f>IF(病床状況確認表!Z125="","",病床状況確認表!Z$15)</f>
        <v/>
      </c>
      <c r="AA111" s="98" t="str">
        <f>IF(病床状況確認表!AA125="","",病床状況確認表!AA$15)</f>
        <v/>
      </c>
      <c r="AB111" s="98" t="str">
        <f>IF(病床状況確認表!AB125="","",病床状況確認表!AB$15)</f>
        <v/>
      </c>
      <c r="AC111" s="98" t="str">
        <f>IF(病床状況確認表!AC125="","",病床状況確認表!AC$15)</f>
        <v/>
      </c>
      <c r="AD111" s="98" t="str">
        <f>IF(病床状況確認表!AD125="","",病床状況確認表!AD$15)</f>
        <v/>
      </c>
      <c r="AE111" s="98" t="str">
        <f>IF(病床状況確認表!AE125="","",病床状況確認表!AE$15)</f>
        <v/>
      </c>
      <c r="AF111" s="98" t="str">
        <f>IF(病床状況確認表!AF125="","",病床状況確認表!AF$15)</f>
        <v/>
      </c>
      <c r="AG111" s="98" t="str">
        <f>IF(病床状況確認表!AG125="","",病床状況確認表!AG$15)</f>
        <v/>
      </c>
      <c r="AH111" s="98" t="str">
        <f>IF(病床状況確認表!AH125="","",病床状況確認表!AH$15)</f>
        <v/>
      </c>
      <c r="AI111" s="98" t="str">
        <f>IF(病床状況確認表!AI125="","",病床状況確認表!AI$15)</f>
        <v/>
      </c>
      <c r="AJ111" s="99" t="str">
        <f>IF(病床状況確認表!AJ125="","",病床状況確認表!AJ$15)</f>
        <v/>
      </c>
      <c r="AK111" s="99" t="str">
        <f>IF(病床状況確認表!AK125="","",病床状況確認表!AK$15)</f>
        <v/>
      </c>
      <c r="AL111" s="99" t="str">
        <f>IF(病床状況確認表!AL125="","",病床状況確認表!AL$15)</f>
        <v/>
      </c>
      <c r="AM111" s="99" t="str">
        <f>IF(病床状況確認表!AM125="","",病床状況確認表!AM$15)</f>
        <v/>
      </c>
      <c r="AN111" s="99" t="str">
        <f>IF(病床状況確認表!AN125="","",病床状況確認表!AN$15)</f>
        <v/>
      </c>
      <c r="AO111" s="99" t="str">
        <f>IF(病床状況確認表!AO125="","",病床状況確認表!AO$15)</f>
        <v/>
      </c>
      <c r="AP111" s="99" t="str">
        <f>IF(病床状況確認表!AP125="","",病床状況確認表!AP$15)</f>
        <v/>
      </c>
      <c r="AQ111" s="99" t="str">
        <f>IF(病床状況確認表!AQ125="","",病床状況確認表!AQ$15)</f>
        <v/>
      </c>
      <c r="AR111" s="99" t="str">
        <f>IF(病床状況確認表!AR125="","",病床状況確認表!AR$15)</f>
        <v/>
      </c>
      <c r="AS111" s="99" t="str">
        <f>IF(病床状況確認表!AS125="","",病床状況確認表!AS$15)</f>
        <v/>
      </c>
      <c r="AT111" s="99" t="str">
        <f>IF(病床状況確認表!AT125="","",病床状況確認表!AT$15)</f>
        <v/>
      </c>
      <c r="AU111" s="99" t="str">
        <f>IF(病床状況確認表!AU125="","",病床状況確認表!AU$15)</f>
        <v/>
      </c>
      <c r="AV111" s="99" t="str">
        <f>IF(病床状況確認表!AV125="","",病床状況確認表!AV$15)</f>
        <v/>
      </c>
      <c r="AW111" s="99" t="str">
        <f>IF(病床状況確認表!AW125="","",病床状況確認表!AW$15)</f>
        <v/>
      </c>
      <c r="AX111" s="99" t="str">
        <f>IF(病床状況確認表!AX125="","",病床状況確認表!AX$15)</f>
        <v/>
      </c>
      <c r="AY111" s="99" t="str">
        <f>IF(病床状況確認表!AY125="","",病床状況確認表!AY$15)</f>
        <v/>
      </c>
      <c r="AZ111" s="99" t="str">
        <f>IF(病床状況確認表!AZ125="","",病床状況確認表!AZ$15)</f>
        <v/>
      </c>
      <c r="BA111" s="99" t="str">
        <f>IF(病床状況確認表!BA125="","",病床状況確認表!BA$15)</f>
        <v/>
      </c>
      <c r="BB111" s="99" t="str">
        <f>IF(病床状況確認表!BB125="","",病床状況確認表!BB$15)</f>
        <v/>
      </c>
      <c r="BC111" s="99" t="str">
        <f>IF(病床状況確認表!BC125="","",病床状況確認表!BC$15)</f>
        <v/>
      </c>
      <c r="BD111" s="99" t="str">
        <f>IF(病床状況確認表!BD125="","",病床状況確認表!BD$15)</f>
        <v/>
      </c>
      <c r="BE111" s="99" t="str">
        <f>IF(病床状況確認表!BE125="","",病床状況確認表!BE$15)</f>
        <v/>
      </c>
      <c r="BF111" s="99" t="str">
        <f>IF(病床状況確認表!BF125="","",病床状況確認表!BF$15)</f>
        <v/>
      </c>
      <c r="BG111" s="99" t="str">
        <f>IF(病床状況確認表!BG125="","",病床状況確認表!BG$15)</f>
        <v/>
      </c>
      <c r="BH111" s="99" t="str">
        <f>IF(病床状況確認表!BH125="","",病床状況確認表!BH$15)</f>
        <v/>
      </c>
      <c r="BI111" s="99" t="str">
        <f>IF(病床状況確認表!BI125="","",病床状況確認表!BI$15)</f>
        <v/>
      </c>
      <c r="BJ111" s="99" t="str">
        <f>IF(病床状況確認表!BJ125="","",病床状況確認表!BJ$15)</f>
        <v/>
      </c>
      <c r="BK111" s="99" t="str">
        <f>IF(病床状況確認表!BK125="","",病床状況確認表!BK$15)</f>
        <v/>
      </c>
      <c r="BL111" s="99" t="str">
        <f>IF(病床状況確認表!BL125="","",病床状況確認表!BL$15)</f>
        <v/>
      </c>
      <c r="BM111" s="99" t="str">
        <f>IF(病床状況確認表!BM125="","",病床状況確認表!BM$15)</f>
        <v/>
      </c>
      <c r="BN111" s="99" t="str">
        <f>IF(病床状況確認表!BN125="","",病床状況確認表!BN$15)</f>
        <v/>
      </c>
      <c r="BO111" s="99" t="str">
        <f>IF(病床状況確認表!BO125="","",病床状況確認表!BO$15)</f>
        <v/>
      </c>
      <c r="BP111" s="99" t="str">
        <f>IF(病床状況確認表!BP125="","",病床状況確認表!BP$15)</f>
        <v/>
      </c>
      <c r="BQ111" s="99" t="str">
        <f>IF(病床状況確認表!BQ125="","",病床状況確認表!BQ$15)</f>
        <v/>
      </c>
      <c r="BR111" s="99" t="str">
        <f>IF(病床状況確認表!BR125="","",病床状況確認表!BR$15)</f>
        <v/>
      </c>
      <c r="BS111" s="99" t="str">
        <f>IF(病床状況確認表!BS125="","",病床状況確認表!BS$15)</f>
        <v/>
      </c>
      <c r="BT111" s="99" t="str">
        <f>IF(病床状況確認表!BT125="","",病床状況確認表!BT$15)</f>
        <v/>
      </c>
      <c r="BU111" s="99" t="str">
        <f>IF(病床状況確認表!BU125="","",病床状況確認表!BU$15)</f>
        <v/>
      </c>
      <c r="BV111" s="99" t="str">
        <f>IF(病床状況確認表!BV125="","",病床状況確認表!BV$15)</f>
        <v/>
      </c>
      <c r="BW111" s="99" t="str">
        <f>IF(病床状況確認表!BW125="","",病床状況確認表!BW$15)</f>
        <v/>
      </c>
      <c r="BX111" s="99" t="str">
        <f>IF(病床状況確認表!BX125="","",病床状況確認表!BX$15)</f>
        <v/>
      </c>
      <c r="BY111" s="99" t="str">
        <f>IF(病床状況確認表!BY125="","",病床状況確認表!BY$15)</f>
        <v/>
      </c>
      <c r="BZ111" s="99" t="str">
        <f>IF(病床状況確認表!BZ125="","",病床状況確認表!BZ$15)</f>
        <v/>
      </c>
      <c r="CA111" s="99" t="str">
        <f>IF(病床状況確認表!CA125="","",病床状況確認表!CA$15)</f>
        <v/>
      </c>
      <c r="CB111" s="99" t="str">
        <f>IF(病床状況確認表!CB125="","",病床状況確認表!CB$15)</f>
        <v/>
      </c>
      <c r="CC111" s="99" t="str">
        <f>IF(病床状況確認表!CC125="","",病床状況確認表!CC$15)</f>
        <v/>
      </c>
      <c r="CD111" s="99" t="str">
        <f>IF(病床状況確認表!CD125="","",病床状況確認表!CD$15)</f>
        <v/>
      </c>
      <c r="CE111" s="99" t="str">
        <f>IF(病床状況確認表!CE125="","",病床状況確認表!CE$15)</f>
        <v/>
      </c>
      <c r="CF111" s="99" t="str">
        <f>IF(病床状況確認表!CF125="","",病床状況確認表!CF$15)</f>
        <v/>
      </c>
      <c r="CG111" s="99" t="str">
        <f>IF(病床状況確認表!CG125="","",病床状況確認表!CG$15)</f>
        <v/>
      </c>
      <c r="CH111" s="99" t="str">
        <f>IF(病床状況確認表!CH125="","",病床状況確認表!CH$15)</f>
        <v/>
      </c>
      <c r="CI111" s="99" t="str">
        <f>IF(病床状況確認表!CI125="","",病床状況確認表!CI$15)</f>
        <v/>
      </c>
      <c r="CJ111" s="99" t="str">
        <f>IF(病床状況確認表!CJ125="","",病床状況確認表!CJ$15)</f>
        <v/>
      </c>
      <c r="CK111" s="99" t="str">
        <f>IF(病床状況確認表!CK125="","",病床状況確認表!CK$15)</f>
        <v/>
      </c>
      <c r="CL111" s="99" t="str">
        <f>IF(病床状況確認表!CL125="","",病床状況確認表!CL$15)</f>
        <v/>
      </c>
      <c r="CM111" s="99" t="str">
        <f>IF(病床状況確認表!CM125="","",病床状況確認表!CM$15)</f>
        <v/>
      </c>
      <c r="CN111" s="99" t="str">
        <f>IF(病床状況確認表!CN125="","",病床状況確認表!CN$15)</f>
        <v/>
      </c>
      <c r="CO111" s="99" t="str">
        <f>IF(病床状況確認表!CO125="","",病床状況確認表!CO$15)</f>
        <v/>
      </c>
      <c r="CP111" s="99" t="str">
        <f>IF(病床状況確認表!CP125="","",病床状況確認表!CP$15)</f>
        <v/>
      </c>
      <c r="CQ111" s="99" t="str">
        <f>IF(病床状況確認表!CQ125="","",病床状況確認表!CQ$15)</f>
        <v/>
      </c>
      <c r="CR111" s="99" t="str">
        <f>IF(病床状況確認表!CR125="","",病床状況確認表!CR$15)</f>
        <v/>
      </c>
      <c r="CS111" s="99" t="str">
        <f>IF(病床状況確認表!CS125="","",病床状況確認表!CS$15)</f>
        <v/>
      </c>
      <c r="CT111" s="99" t="str">
        <f>IF(病床状況確認表!CT125="","",病床状況確認表!CT$15)</f>
        <v/>
      </c>
      <c r="CU111" s="99" t="str">
        <f>IF(病床状況確認表!CU125="","",病床状況確認表!CU$15)</f>
        <v/>
      </c>
      <c r="CV111" s="99" t="str">
        <f>IF(病床状況確認表!CV125="","",病床状況確認表!CV$15)</f>
        <v/>
      </c>
      <c r="CW111" s="99" t="str">
        <f>IF(病床状況確認表!CW125="","",病床状況確認表!CW$15)</f>
        <v/>
      </c>
      <c r="CX111" s="99" t="str">
        <f>IF(病床状況確認表!CX125="","",病床状況確認表!CX$15)</f>
        <v/>
      </c>
      <c r="CY111" s="99" t="str">
        <f>IF(病床状況確認表!CY125="","",病床状況確認表!CY$15)</f>
        <v/>
      </c>
      <c r="CZ111" s="99" t="str">
        <f>IF(病床状況確認表!CZ125="","",病床状況確認表!CZ$15)</f>
        <v/>
      </c>
      <c r="DA111" s="99" t="str">
        <f>IF(病床状況確認表!DA125="","",病床状況確認表!DA$15)</f>
        <v/>
      </c>
      <c r="DB111" s="99" t="str">
        <f>IF(病床状況確認表!DB125="","",病床状況確認表!DB$15)</f>
        <v/>
      </c>
      <c r="DC111" s="99" t="str">
        <f>IF(病床状況確認表!DC125="","",病床状況確認表!DC$15)</f>
        <v/>
      </c>
      <c r="DD111" s="99" t="str">
        <f>IF(病床状況確認表!DD125="","",病床状況確認表!DD$15)</f>
        <v/>
      </c>
      <c r="DE111" s="99" t="str">
        <f>IF(病床状況確認表!DE125="","",病床状況確認表!DE$15)</f>
        <v/>
      </c>
      <c r="DF111" s="99" t="str">
        <f>IF(病床状況確認表!DF125="","",病床状況確認表!DF$15)</f>
        <v/>
      </c>
      <c r="DG111" s="99" t="str">
        <f>IF(病床状況確認表!DG125="","",病床状況確認表!DG$15)</f>
        <v/>
      </c>
      <c r="DH111" s="99" t="str">
        <f>IF(病床状況確認表!DH125="","",病床状況確認表!DH$15)</f>
        <v/>
      </c>
      <c r="DI111" s="99" t="str">
        <f>IF(病床状況確認表!DI125="","",病床状況確認表!DI$15)</f>
        <v/>
      </c>
      <c r="DJ111" s="99" t="str">
        <f>IF(病床状況確認表!DJ125="","",病床状況確認表!DJ$15)</f>
        <v/>
      </c>
      <c r="DK111" s="99" t="str">
        <f>IF(病床状況確認表!DK125="","",病床状況確認表!DK$15)</f>
        <v/>
      </c>
      <c r="DL111" s="99" t="str">
        <f>IF(病床状況確認表!DL125="","",病床状況確認表!DL$15)</f>
        <v/>
      </c>
      <c r="DM111" s="99" t="str">
        <f>IF(病床状況確認表!DM125="","",病床状況確認表!DM$15)</f>
        <v/>
      </c>
      <c r="DN111" s="99" t="str">
        <f>IF(病床状況確認表!DN125="","",病床状況確認表!DN$15)</f>
        <v/>
      </c>
      <c r="DO111" s="99" t="str">
        <f>IF(病床状況確認表!DO125="","",病床状況確認表!DO$15)</f>
        <v/>
      </c>
      <c r="DP111" s="99" t="str">
        <f>IF(病床状況確認表!DP125="","",病床状況確認表!DP$15)</f>
        <v/>
      </c>
      <c r="DQ111" s="99" t="str">
        <f>IF(病床状況確認表!DQ125="","",病床状況確認表!DQ$15)</f>
        <v/>
      </c>
      <c r="DR111" s="99" t="str">
        <f>IF(病床状況確認表!DR125="","",病床状況確認表!DR$15)</f>
        <v/>
      </c>
      <c r="DS111" s="99" t="str">
        <f>IF(病床状況確認表!DS125="","",病床状況確認表!DS$15)</f>
        <v/>
      </c>
      <c r="DT111" s="99" t="str">
        <f>IF(病床状況確認表!DT125="","",病床状況確認表!DT$15)</f>
        <v/>
      </c>
      <c r="DU111" s="99" t="str">
        <f>IF(病床状況確認表!DU125="","",病床状況確認表!DU$15)</f>
        <v/>
      </c>
      <c r="DV111" s="99" t="str">
        <f>IF(病床状況確認表!DV125="","",病床状況確認表!DV$15)</f>
        <v/>
      </c>
      <c r="DW111" s="99" t="str">
        <f>IF(病床状況確認表!DW125="","",病床状況確認表!DW$15)</f>
        <v/>
      </c>
      <c r="DX111" s="99" t="str">
        <f>IF(病床状況確認表!DX125="","",病床状況確認表!DX$15)</f>
        <v/>
      </c>
      <c r="DY111" s="99" t="str">
        <f>IF(病床状況確認表!DY125="","",病床状況確認表!DY$15)</f>
        <v/>
      </c>
      <c r="DZ111" s="99" t="str">
        <f>IF(病床状況確認表!DZ125="","",病床状況確認表!DZ$15)</f>
        <v/>
      </c>
      <c r="EA111" s="99" t="str">
        <f>IF(病床状況確認表!EA125="","",病床状況確認表!EA$15)</f>
        <v/>
      </c>
      <c r="EB111" s="99" t="str">
        <f>IF(病床状況確認表!EB125="","",病床状況確認表!EB$15)</f>
        <v/>
      </c>
      <c r="EC111" s="99" t="str">
        <f>IF(病床状況確認表!EC125="","",病床状況確認表!EC$15)</f>
        <v/>
      </c>
      <c r="ED111" s="99" t="str">
        <f>IF(病床状況確認表!ED125="","",病床状況確認表!ED$15)</f>
        <v/>
      </c>
      <c r="EE111" s="99" t="str">
        <f>IF(病床状況確認表!EE125="","",病床状況確認表!EE$15)</f>
        <v/>
      </c>
      <c r="EF111" s="99" t="str">
        <f>IF(病床状況確認表!EF125="","",病床状況確認表!EF$15)</f>
        <v/>
      </c>
      <c r="EG111" s="99" t="str">
        <f>IF(病床状況確認表!EG125="","",病床状況確認表!EG$15)</f>
        <v/>
      </c>
      <c r="EH111" s="99" t="str">
        <f>IF(病床状況確認表!EH125="","",病床状況確認表!EH$15)</f>
        <v/>
      </c>
      <c r="EI111" s="99" t="str">
        <f>IF(病床状況確認表!EI125="","",病床状況確認表!EI$15)</f>
        <v/>
      </c>
      <c r="EJ111" s="99" t="str">
        <f>IF(病床状況確認表!EJ125="","",病床状況確認表!EJ$15)</f>
        <v/>
      </c>
      <c r="EK111" s="99" t="str">
        <f>IF(病床状況確認表!EK125="","",病床状況確認表!EK$15)</f>
        <v/>
      </c>
      <c r="EL111" s="99" t="str">
        <f>IF(病床状況確認表!EL125="","",病床状況確認表!EL$15)</f>
        <v/>
      </c>
      <c r="EM111" s="99" t="str">
        <f>IF(病床状況確認表!EM125="","",病床状況確認表!EM$15)</f>
        <v/>
      </c>
      <c r="EN111" s="99" t="str">
        <f>IF(病床状況確認表!EN125="","",病床状況確認表!EN$15)</f>
        <v/>
      </c>
      <c r="EO111" s="99" t="str">
        <f>IF(病床状況確認表!EO125="","",病床状況確認表!EO$15)</f>
        <v/>
      </c>
      <c r="EP111" s="99" t="str">
        <f>IF(病床状況確認表!EP125="","",病床状況確認表!EP$15)</f>
        <v/>
      </c>
      <c r="EQ111" s="99" t="str">
        <f>IF(病床状況確認表!EQ125="","",病床状況確認表!EQ$15)</f>
        <v/>
      </c>
      <c r="ER111" s="99" t="str">
        <f>IF(病床状況確認表!ER125="","",病床状況確認表!ER$15)</f>
        <v/>
      </c>
      <c r="ES111" s="99" t="str">
        <f>IF(病床状況確認表!ES125="","",病床状況確認表!ES$15)</f>
        <v/>
      </c>
      <c r="ET111" s="99" t="str">
        <f>IF(病床状況確認表!ET125="","",病床状況確認表!ET$15)</f>
        <v/>
      </c>
      <c r="EU111" s="99" t="str">
        <f>IF(病床状況確認表!EU125="","",病床状況確認表!EU$15)</f>
        <v/>
      </c>
      <c r="EV111" s="99" t="str">
        <f>IF(病床状況確認表!EV125="","",病床状況確認表!EV$15)</f>
        <v/>
      </c>
      <c r="EW111" s="99" t="str">
        <f>IF(病床状況確認表!EW125="","",病床状況確認表!EW$15)</f>
        <v/>
      </c>
      <c r="EX111" s="99" t="str">
        <f>IF(病床状況確認表!EX125="","",病床状況確認表!EX$15)</f>
        <v/>
      </c>
      <c r="EY111" s="99" t="str">
        <f>IF(病床状況確認表!EY125="","",病床状況確認表!EY$15)</f>
        <v/>
      </c>
      <c r="EZ111" s="99" t="str">
        <f>IF(病床状況確認表!EZ125="","",病床状況確認表!EZ$15)</f>
        <v/>
      </c>
      <c r="FA111" s="99" t="str">
        <f>IF(病床状況確認表!FA125="","",病床状況確認表!FA$15)</f>
        <v/>
      </c>
      <c r="FB111" s="99" t="str">
        <f>IF(病床状況確認表!FB125="","",病床状況確認表!FB$15)</f>
        <v/>
      </c>
      <c r="FC111" s="99" t="str">
        <f>IF(病床状況確認表!FC125="","",病床状況確認表!FC$15)</f>
        <v/>
      </c>
      <c r="FD111" s="99" t="str">
        <f>IF(病床状況確認表!FD125="","",病床状況確認表!FD$15)</f>
        <v/>
      </c>
      <c r="FE111" s="99" t="str">
        <f>IF(病床状況確認表!FE125="","",病床状況確認表!FE$15)</f>
        <v/>
      </c>
      <c r="FF111" s="99" t="str">
        <f>IF(病床状況確認表!FF125="","",病床状況確認表!FF$15)</f>
        <v/>
      </c>
      <c r="FG111" s="99" t="str">
        <f>IF(病床状況確認表!FG125="","",病床状況確認表!FG$15)</f>
        <v/>
      </c>
      <c r="FH111" s="99" t="str">
        <f>IF(病床状況確認表!FH125="","",病床状況確認表!FH$15)</f>
        <v/>
      </c>
      <c r="FI111" s="99" t="str">
        <f>IF(病床状況確認表!FI125="","",病床状況確認表!FI$15)</f>
        <v/>
      </c>
      <c r="FJ111" s="99" t="str">
        <f>IF(病床状況確認表!FJ125="","",病床状況確認表!FJ$15)</f>
        <v/>
      </c>
      <c r="FK111" s="99" t="str">
        <f>IF(病床状況確認表!FK125="","",病床状況確認表!FK$15)</f>
        <v/>
      </c>
      <c r="FL111" s="99" t="str">
        <f>IF(病床状況確認表!FL125="","",病床状況確認表!FL$15)</f>
        <v/>
      </c>
      <c r="FM111" s="99" t="str">
        <f>IF(病床状況確認表!FM125="","",病床状況確認表!FM$15)</f>
        <v/>
      </c>
      <c r="FN111" s="99" t="str">
        <f>IF(病床状況確認表!FN125="","",病床状況確認表!FN$15)</f>
        <v/>
      </c>
      <c r="FO111" s="99" t="str">
        <f>IF(病床状況確認表!FO125="","",病床状況確認表!FO$15)</f>
        <v/>
      </c>
      <c r="FP111" s="99" t="str">
        <f>IF(病床状況確認表!FP125="","",病床状況確認表!FP$15)</f>
        <v/>
      </c>
      <c r="FQ111" s="99" t="str">
        <f>IF(病床状況確認表!FQ125="","",病床状況確認表!FQ$15)</f>
        <v/>
      </c>
      <c r="FR111" s="99" t="str">
        <f>IF(病床状況確認表!FR125="","",病床状況確認表!FR$15)</f>
        <v/>
      </c>
      <c r="FS111" s="99" t="str">
        <f>IF(病床状況確認表!FS125="","",病床状況確認表!FS$15)</f>
        <v/>
      </c>
      <c r="FT111" s="99" t="str">
        <f>IF(病床状況確認表!FT125="","",病床状況確認表!FT$15)</f>
        <v/>
      </c>
      <c r="FU111" s="99" t="str">
        <f>IF(病床状況確認表!FU125="","",病床状況確認表!FU$15)</f>
        <v/>
      </c>
      <c r="FV111" s="99" t="str">
        <f>IF(病床状況確認表!FV125="","",病床状況確認表!FV$15)</f>
        <v/>
      </c>
      <c r="FW111" s="99" t="str">
        <f>IF(病床状況確認表!FW125="","",病床状況確認表!FW$15)</f>
        <v/>
      </c>
      <c r="FX111" s="99" t="str">
        <f>IF(病床状況確認表!FX125="","",病床状況確認表!FX$15)</f>
        <v/>
      </c>
      <c r="FY111" s="99" t="str">
        <f>IF(病床状況確認表!FY125="","",病床状況確認表!FY$15)</f>
        <v/>
      </c>
      <c r="FZ111" s="99" t="str">
        <f>IF(病床状況確認表!FZ125="","",病床状況確認表!FZ$15)</f>
        <v/>
      </c>
      <c r="GA111" s="99" t="str">
        <f>IF(病床状況確認表!GA125="","",病床状況確認表!GA$15)</f>
        <v/>
      </c>
      <c r="GB111" s="99" t="str">
        <f>IF(病床状況確認表!GB125="","",病床状況確認表!GB$15)</f>
        <v/>
      </c>
      <c r="GC111" s="99" t="str">
        <f>IF(病床状況確認表!GC125="","",病床状況確認表!GC$15)</f>
        <v/>
      </c>
      <c r="GD111" s="99" t="str">
        <f>IF(病床状況確認表!GD125="","",病床状況確認表!GD$15)</f>
        <v/>
      </c>
      <c r="GE111" s="99" t="str">
        <f>IF(病床状況確認表!GE125="","",病床状況確認表!GE$15)</f>
        <v/>
      </c>
      <c r="GF111" s="27" t="str">
        <f t="shared" si="169"/>
        <v/>
      </c>
      <c r="GG111" s="12">
        <f t="shared" si="170"/>
        <v>0</v>
      </c>
      <c r="GH111" s="12">
        <f t="shared" si="171"/>
        <v>0</v>
      </c>
      <c r="GI111" s="45">
        <f>IFERROR(VLOOKUP(AT$3&amp;C111&amp;D111,データ!D:E,2,0),0)</f>
        <v>0</v>
      </c>
      <c r="GJ111" s="45">
        <f t="shared" si="172"/>
        <v>0</v>
      </c>
      <c r="GK111" s="1">
        <f t="shared" si="173"/>
        <v>0</v>
      </c>
      <c r="GL111" s="1" t="str">
        <f t="shared" si="174"/>
        <v/>
      </c>
    </row>
    <row r="112" spans="1:194">
      <c r="A112" s="1" t="str">
        <f>IF(GL112="","",MAX($A$6:A111)+1)</f>
        <v/>
      </c>
      <c r="B112" s="27"/>
      <c r="C112" s="6"/>
      <c r="D112" s="6"/>
      <c r="E112" s="97" t="str">
        <f>IF(病床状況確認表!E126="","",病床状況確認表!E$15)</f>
        <v/>
      </c>
      <c r="F112" s="98" t="str">
        <f>IF(病床状況確認表!F126="","",病床状況確認表!F$15)</f>
        <v/>
      </c>
      <c r="G112" s="98" t="str">
        <f>IF(病床状況確認表!G126="","",病床状況確認表!G$15)</f>
        <v/>
      </c>
      <c r="H112" s="98" t="str">
        <f>IF(病床状況確認表!H126="","",病床状況確認表!H$15)</f>
        <v/>
      </c>
      <c r="I112" s="98" t="str">
        <f>IF(病床状況確認表!I126="","",病床状況確認表!I$15)</f>
        <v/>
      </c>
      <c r="J112" s="98" t="str">
        <f>IF(病床状況確認表!J126="","",病床状況確認表!J$15)</f>
        <v/>
      </c>
      <c r="K112" s="98" t="str">
        <f>IF(病床状況確認表!K126="","",病床状況確認表!K$15)</f>
        <v/>
      </c>
      <c r="L112" s="98" t="str">
        <f>IF(病床状況確認表!L126="","",病床状況確認表!L$15)</f>
        <v/>
      </c>
      <c r="M112" s="98" t="str">
        <f>IF(病床状況確認表!M126="","",病床状況確認表!M$15)</f>
        <v/>
      </c>
      <c r="N112" s="98" t="str">
        <f>IF(病床状況確認表!N126="","",病床状況確認表!N$15)</f>
        <v/>
      </c>
      <c r="O112" s="98" t="str">
        <f>IF(病床状況確認表!O126="","",病床状況確認表!O$15)</f>
        <v/>
      </c>
      <c r="P112" s="98" t="str">
        <f>IF(病床状況確認表!P126="","",病床状況確認表!P$15)</f>
        <v/>
      </c>
      <c r="Q112" s="98" t="str">
        <f>IF(病床状況確認表!Q126="","",病床状況確認表!Q$15)</f>
        <v/>
      </c>
      <c r="R112" s="98" t="str">
        <f>IF(病床状況確認表!R126="","",病床状況確認表!R$15)</f>
        <v/>
      </c>
      <c r="S112" s="98" t="str">
        <f>IF(病床状況確認表!S126="","",病床状況確認表!S$15)</f>
        <v/>
      </c>
      <c r="T112" s="98" t="str">
        <f>IF(病床状況確認表!T126="","",病床状況確認表!T$15)</f>
        <v/>
      </c>
      <c r="U112" s="98" t="str">
        <f>IF(病床状況確認表!U126="","",病床状況確認表!U$15)</f>
        <v/>
      </c>
      <c r="V112" s="98" t="str">
        <f>IF(病床状況確認表!V126="","",病床状況確認表!V$15)</f>
        <v/>
      </c>
      <c r="W112" s="98" t="str">
        <f>IF(病床状況確認表!W126="","",病床状況確認表!W$15)</f>
        <v/>
      </c>
      <c r="X112" s="98" t="str">
        <f>IF(病床状況確認表!X126="","",病床状況確認表!X$15)</f>
        <v/>
      </c>
      <c r="Y112" s="98" t="str">
        <f>IF(病床状況確認表!Y126="","",病床状況確認表!Y$15)</f>
        <v/>
      </c>
      <c r="Z112" s="98" t="str">
        <f>IF(病床状況確認表!Z126="","",病床状況確認表!Z$15)</f>
        <v/>
      </c>
      <c r="AA112" s="98" t="str">
        <f>IF(病床状況確認表!AA126="","",病床状況確認表!AA$15)</f>
        <v/>
      </c>
      <c r="AB112" s="98" t="str">
        <f>IF(病床状況確認表!AB126="","",病床状況確認表!AB$15)</f>
        <v/>
      </c>
      <c r="AC112" s="98" t="str">
        <f>IF(病床状況確認表!AC126="","",病床状況確認表!AC$15)</f>
        <v/>
      </c>
      <c r="AD112" s="98" t="str">
        <f>IF(病床状況確認表!AD126="","",病床状況確認表!AD$15)</f>
        <v/>
      </c>
      <c r="AE112" s="98" t="str">
        <f>IF(病床状況確認表!AE126="","",病床状況確認表!AE$15)</f>
        <v/>
      </c>
      <c r="AF112" s="98" t="str">
        <f>IF(病床状況確認表!AF126="","",病床状況確認表!AF$15)</f>
        <v/>
      </c>
      <c r="AG112" s="98" t="str">
        <f>IF(病床状況確認表!AG126="","",病床状況確認表!AG$15)</f>
        <v/>
      </c>
      <c r="AH112" s="98" t="str">
        <f>IF(病床状況確認表!AH126="","",病床状況確認表!AH$15)</f>
        <v/>
      </c>
      <c r="AI112" s="98" t="str">
        <f>IF(病床状況確認表!AI126="","",病床状況確認表!AI$15)</f>
        <v/>
      </c>
      <c r="AJ112" s="99" t="str">
        <f>IF(病床状況確認表!AJ126="","",病床状況確認表!AJ$15)</f>
        <v/>
      </c>
      <c r="AK112" s="99" t="str">
        <f>IF(病床状況確認表!AK126="","",病床状況確認表!AK$15)</f>
        <v/>
      </c>
      <c r="AL112" s="99" t="str">
        <f>IF(病床状況確認表!AL126="","",病床状況確認表!AL$15)</f>
        <v/>
      </c>
      <c r="AM112" s="99" t="str">
        <f>IF(病床状況確認表!AM126="","",病床状況確認表!AM$15)</f>
        <v/>
      </c>
      <c r="AN112" s="99" t="str">
        <f>IF(病床状況確認表!AN126="","",病床状況確認表!AN$15)</f>
        <v/>
      </c>
      <c r="AO112" s="99" t="str">
        <f>IF(病床状況確認表!AO126="","",病床状況確認表!AO$15)</f>
        <v/>
      </c>
      <c r="AP112" s="99" t="str">
        <f>IF(病床状況確認表!AP126="","",病床状況確認表!AP$15)</f>
        <v/>
      </c>
      <c r="AQ112" s="99" t="str">
        <f>IF(病床状況確認表!AQ126="","",病床状況確認表!AQ$15)</f>
        <v/>
      </c>
      <c r="AR112" s="99" t="str">
        <f>IF(病床状況確認表!AR126="","",病床状況確認表!AR$15)</f>
        <v/>
      </c>
      <c r="AS112" s="99" t="str">
        <f>IF(病床状況確認表!AS126="","",病床状況確認表!AS$15)</f>
        <v/>
      </c>
      <c r="AT112" s="99" t="str">
        <f>IF(病床状況確認表!AT126="","",病床状況確認表!AT$15)</f>
        <v/>
      </c>
      <c r="AU112" s="99" t="str">
        <f>IF(病床状況確認表!AU126="","",病床状況確認表!AU$15)</f>
        <v/>
      </c>
      <c r="AV112" s="99" t="str">
        <f>IF(病床状況確認表!AV126="","",病床状況確認表!AV$15)</f>
        <v/>
      </c>
      <c r="AW112" s="99" t="str">
        <f>IF(病床状況確認表!AW126="","",病床状況確認表!AW$15)</f>
        <v/>
      </c>
      <c r="AX112" s="99" t="str">
        <f>IF(病床状況確認表!AX126="","",病床状況確認表!AX$15)</f>
        <v/>
      </c>
      <c r="AY112" s="99" t="str">
        <f>IF(病床状況確認表!AY126="","",病床状況確認表!AY$15)</f>
        <v/>
      </c>
      <c r="AZ112" s="99" t="str">
        <f>IF(病床状況確認表!AZ126="","",病床状況確認表!AZ$15)</f>
        <v/>
      </c>
      <c r="BA112" s="99" t="str">
        <f>IF(病床状況確認表!BA126="","",病床状況確認表!BA$15)</f>
        <v/>
      </c>
      <c r="BB112" s="99" t="str">
        <f>IF(病床状況確認表!BB126="","",病床状況確認表!BB$15)</f>
        <v/>
      </c>
      <c r="BC112" s="99" t="str">
        <f>IF(病床状況確認表!BC126="","",病床状況確認表!BC$15)</f>
        <v/>
      </c>
      <c r="BD112" s="99" t="str">
        <f>IF(病床状況確認表!BD126="","",病床状況確認表!BD$15)</f>
        <v/>
      </c>
      <c r="BE112" s="99" t="str">
        <f>IF(病床状況確認表!BE126="","",病床状況確認表!BE$15)</f>
        <v/>
      </c>
      <c r="BF112" s="99" t="str">
        <f>IF(病床状況確認表!BF126="","",病床状況確認表!BF$15)</f>
        <v/>
      </c>
      <c r="BG112" s="99" t="str">
        <f>IF(病床状況確認表!BG126="","",病床状況確認表!BG$15)</f>
        <v/>
      </c>
      <c r="BH112" s="99" t="str">
        <f>IF(病床状況確認表!BH126="","",病床状況確認表!BH$15)</f>
        <v/>
      </c>
      <c r="BI112" s="99" t="str">
        <f>IF(病床状況確認表!BI126="","",病床状況確認表!BI$15)</f>
        <v/>
      </c>
      <c r="BJ112" s="99" t="str">
        <f>IF(病床状況確認表!BJ126="","",病床状況確認表!BJ$15)</f>
        <v/>
      </c>
      <c r="BK112" s="99" t="str">
        <f>IF(病床状況確認表!BK126="","",病床状況確認表!BK$15)</f>
        <v/>
      </c>
      <c r="BL112" s="99" t="str">
        <f>IF(病床状況確認表!BL126="","",病床状況確認表!BL$15)</f>
        <v/>
      </c>
      <c r="BM112" s="99" t="str">
        <f>IF(病床状況確認表!BM126="","",病床状況確認表!BM$15)</f>
        <v/>
      </c>
      <c r="BN112" s="99" t="str">
        <f>IF(病床状況確認表!BN126="","",病床状況確認表!BN$15)</f>
        <v/>
      </c>
      <c r="BO112" s="99" t="str">
        <f>IF(病床状況確認表!BO126="","",病床状況確認表!BO$15)</f>
        <v/>
      </c>
      <c r="BP112" s="99" t="str">
        <f>IF(病床状況確認表!BP126="","",病床状況確認表!BP$15)</f>
        <v/>
      </c>
      <c r="BQ112" s="99" t="str">
        <f>IF(病床状況確認表!BQ126="","",病床状況確認表!BQ$15)</f>
        <v/>
      </c>
      <c r="BR112" s="99" t="str">
        <f>IF(病床状況確認表!BR126="","",病床状況確認表!BR$15)</f>
        <v/>
      </c>
      <c r="BS112" s="99" t="str">
        <f>IF(病床状況確認表!BS126="","",病床状況確認表!BS$15)</f>
        <v/>
      </c>
      <c r="BT112" s="99" t="str">
        <f>IF(病床状況確認表!BT126="","",病床状況確認表!BT$15)</f>
        <v/>
      </c>
      <c r="BU112" s="99" t="str">
        <f>IF(病床状況確認表!BU126="","",病床状況確認表!BU$15)</f>
        <v/>
      </c>
      <c r="BV112" s="99" t="str">
        <f>IF(病床状況確認表!BV126="","",病床状況確認表!BV$15)</f>
        <v/>
      </c>
      <c r="BW112" s="99" t="str">
        <f>IF(病床状況確認表!BW126="","",病床状況確認表!BW$15)</f>
        <v/>
      </c>
      <c r="BX112" s="99" t="str">
        <f>IF(病床状況確認表!BX126="","",病床状況確認表!BX$15)</f>
        <v/>
      </c>
      <c r="BY112" s="99" t="str">
        <f>IF(病床状況確認表!BY126="","",病床状況確認表!BY$15)</f>
        <v/>
      </c>
      <c r="BZ112" s="99" t="str">
        <f>IF(病床状況確認表!BZ126="","",病床状況確認表!BZ$15)</f>
        <v/>
      </c>
      <c r="CA112" s="99" t="str">
        <f>IF(病床状況確認表!CA126="","",病床状況確認表!CA$15)</f>
        <v/>
      </c>
      <c r="CB112" s="99" t="str">
        <f>IF(病床状況確認表!CB126="","",病床状況確認表!CB$15)</f>
        <v/>
      </c>
      <c r="CC112" s="99" t="str">
        <f>IF(病床状況確認表!CC126="","",病床状況確認表!CC$15)</f>
        <v/>
      </c>
      <c r="CD112" s="99" t="str">
        <f>IF(病床状況確認表!CD126="","",病床状況確認表!CD$15)</f>
        <v/>
      </c>
      <c r="CE112" s="99" t="str">
        <f>IF(病床状況確認表!CE126="","",病床状況確認表!CE$15)</f>
        <v/>
      </c>
      <c r="CF112" s="99" t="str">
        <f>IF(病床状況確認表!CF126="","",病床状況確認表!CF$15)</f>
        <v/>
      </c>
      <c r="CG112" s="99" t="str">
        <f>IF(病床状況確認表!CG126="","",病床状況確認表!CG$15)</f>
        <v/>
      </c>
      <c r="CH112" s="99" t="str">
        <f>IF(病床状況確認表!CH126="","",病床状況確認表!CH$15)</f>
        <v/>
      </c>
      <c r="CI112" s="99" t="str">
        <f>IF(病床状況確認表!CI126="","",病床状況確認表!CI$15)</f>
        <v/>
      </c>
      <c r="CJ112" s="99" t="str">
        <f>IF(病床状況確認表!CJ126="","",病床状況確認表!CJ$15)</f>
        <v/>
      </c>
      <c r="CK112" s="99" t="str">
        <f>IF(病床状況確認表!CK126="","",病床状況確認表!CK$15)</f>
        <v/>
      </c>
      <c r="CL112" s="99" t="str">
        <f>IF(病床状況確認表!CL126="","",病床状況確認表!CL$15)</f>
        <v/>
      </c>
      <c r="CM112" s="99" t="str">
        <f>IF(病床状況確認表!CM126="","",病床状況確認表!CM$15)</f>
        <v/>
      </c>
      <c r="CN112" s="99" t="str">
        <f>IF(病床状況確認表!CN126="","",病床状況確認表!CN$15)</f>
        <v/>
      </c>
      <c r="CO112" s="99" t="str">
        <f>IF(病床状況確認表!CO126="","",病床状況確認表!CO$15)</f>
        <v/>
      </c>
      <c r="CP112" s="99" t="str">
        <f>IF(病床状況確認表!CP126="","",病床状況確認表!CP$15)</f>
        <v/>
      </c>
      <c r="CQ112" s="99" t="str">
        <f>IF(病床状況確認表!CQ126="","",病床状況確認表!CQ$15)</f>
        <v/>
      </c>
      <c r="CR112" s="99" t="str">
        <f>IF(病床状況確認表!CR126="","",病床状況確認表!CR$15)</f>
        <v/>
      </c>
      <c r="CS112" s="99" t="str">
        <f>IF(病床状況確認表!CS126="","",病床状況確認表!CS$15)</f>
        <v/>
      </c>
      <c r="CT112" s="99" t="str">
        <f>IF(病床状況確認表!CT126="","",病床状況確認表!CT$15)</f>
        <v/>
      </c>
      <c r="CU112" s="99" t="str">
        <f>IF(病床状況確認表!CU126="","",病床状況確認表!CU$15)</f>
        <v/>
      </c>
      <c r="CV112" s="99" t="str">
        <f>IF(病床状況確認表!CV126="","",病床状況確認表!CV$15)</f>
        <v/>
      </c>
      <c r="CW112" s="99" t="str">
        <f>IF(病床状況確認表!CW126="","",病床状況確認表!CW$15)</f>
        <v/>
      </c>
      <c r="CX112" s="99" t="str">
        <f>IF(病床状況確認表!CX126="","",病床状況確認表!CX$15)</f>
        <v/>
      </c>
      <c r="CY112" s="99" t="str">
        <f>IF(病床状況確認表!CY126="","",病床状況確認表!CY$15)</f>
        <v/>
      </c>
      <c r="CZ112" s="99" t="str">
        <f>IF(病床状況確認表!CZ126="","",病床状況確認表!CZ$15)</f>
        <v/>
      </c>
      <c r="DA112" s="99" t="str">
        <f>IF(病床状況確認表!DA126="","",病床状況確認表!DA$15)</f>
        <v/>
      </c>
      <c r="DB112" s="99" t="str">
        <f>IF(病床状況確認表!DB126="","",病床状況確認表!DB$15)</f>
        <v/>
      </c>
      <c r="DC112" s="99" t="str">
        <f>IF(病床状況確認表!DC126="","",病床状況確認表!DC$15)</f>
        <v/>
      </c>
      <c r="DD112" s="99" t="str">
        <f>IF(病床状況確認表!DD126="","",病床状況確認表!DD$15)</f>
        <v/>
      </c>
      <c r="DE112" s="99" t="str">
        <f>IF(病床状況確認表!DE126="","",病床状況確認表!DE$15)</f>
        <v/>
      </c>
      <c r="DF112" s="99" t="str">
        <f>IF(病床状況確認表!DF126="","",病床状況確認表!DF$15)</f>
        <v/>
      </c>
      <c r="DG112" s="99" t="str">
        <f>IF(病床状況確認表!DG126="","",病床状況確認表!DG$15)</f>
        <v/>
      </c>
      <c r="DH112" s="99" t="str">
        <f>IF(病床状況確認表!DH126="","",病床状況確認表!DH$15)</f>
        <v/>
      </c>
      <c r="DI112" s="99" t="str">
        <f>IF(病床状況確認表!DI126="","",病床状況確認表!DI$15)</f>
        <v/>
      </c>
      <c r="DJ112" s="99" t="str">
        <f>IF(病床状況確認表!DJ126="","",病床状況確認表!DJ$15)</f>
        <v/>
      </c>
      <c r="DK112" s="99" t="str">
        <f>IF(病床状況確認表!DK126="","",病床状況確認表!DK$15)</f>
        <v/>
      </c>
      <c r="DL112" s="99" t="str">
        <f>IF(病床状況確認表!DL126="","",病床状況確認表!DL$15)</f>
        <v/>
      </c>
      <c r="DM112" s="99" t="str">
        <f>IF(病床状況確認表!DM126="","",病床状況確認表!DM$15)</f>
        <v/>
      </c>
      <c r="DN112" s="99" t="str">
        <f>IF(病床状況確認表!DN126="","",病床状況確認表!DN$15)</f>
        <v/>
      </c>
      <c r="DO112" s="99" t="str">
        <f>IF(病床状況確認表!DO126="","",病床状況確認表!DO$15)</f>
        <v/>
      </c>
      <c r="DP112" s="99" t="str">
        <f>IF(病床状況確認表!DP126="","",病床状況確認表!DP$15)</f>
        <v/>
      </c>
      <c r="DQ112" s="99" t="str">
        <f>IF(病床状況確認表!DQ126="","",病床状況確認表!DQ$15)</f>
        <v/>
      </c>
      <c r="DR112" s="99" t="str">
        <f>IF(病床状況確認表!DR126="","",病床状況確認表!DR$15)</f>
        <v/>
      </c>
      <c r="DS112" s="99" t="str">
        <f>IF(病床状況確認表!DS126="","",病床状況確認表!DS$15)</f>
        <v/>
      </c>
      <c r="DT112" s="99" t="str">
        <f>IF(病床状況確認表!DT126="","",病床状況確認表!DT$15)</f>
        <v/>
      </c>
      <c r="DU112" s="99" t="str">
        <f>IF(病床状況確認表!DU126="","",病床状況確認表!DU$15)</f>
        <v/>
      </c>
      <c r="DV112" s="99" t="str">
        <f>IF(病床状況確認表!DV126="","",病床状況確認表!DV$15)</f>
        <v/>
      </c>
      <c r="DW112" s="99" t="str">
        <f>IF(病床状況確認表!DW126="","",病床状況確認表!DW$15)</f>
        <v/>
      </c>
      <c r="DX112" s="99" t="str">
        <f>IF(病床状況確認表!DX126="","",病床状況確認表!DX$15)</f>
        <v/>
      </c>
      <c r="DY112" s="99" t="str">
        <f>IF(病床状況確認表!DY126="","",病床状況確認表!DY$15)</f>
        <v/>
      </c>
      <c r="DZ112" s="99" t="str">
        <f>IF(病床状況確認表!DZ126="","",病床状況確認表!DZ$15)</f>
        <v/>
      </c>
      <c r="EA112" s="99" t="str">
        <f>IF(病床状況確認表!EA126="","",病床状況確認表!EA$15)</f>
        <v/>
      </c>
      <c r="EB112" s="99" t="str">
        <f>IF(病床状況確認表!EB126="","",病床状況確認表!EB$15)</f>
        <v/>
      </c>
      <c r="EC112" s="99" t="str">
        <f>IF(病床状況確認表!EC126="","",病床状況確認表!EC$15)</f>
        <v/>
      </c>
      <c r="ED112" s="99" t="str">
        <f>IF(病床状況確認表!ED126="","",病床状況確認表!ED$15)</f>
        <v/>
      </c>
      <c r="EE112" s="99" t="str">
        <f>IF(病床状況確認表!EE126="","",病床状況確認表!EE$15)</f>
        <v/>
      </c>
      <c r="EF112" s="99" t="str">
        <f>IF(病床状況確認表!EF126="","",病床状況確認表!EF$15)</f>
        <v/>
      </c>
      <c r="EG112" s="99" t="str">
        <f>IF(病床状況確認表!EG126="","",病床状況確認表!EG$15)</f>
        <v/>
      </c>
      <c r="EH112" s="99" t="str">
        <f>IF(病床状況確認表!EH126="","",病床状況確認表!EH$15)</f>
        <v/>
      </c>
      <c r="EI112" s="99" t="str">
        <f>IF(病床状況確認表!EI126="","",病床状況確認表!EI$15)</f>
        <v/>
      </c>
      <c r="EJ112" s="99" t="str">
        <f>IF(病床状況確認表!EJ126="","",病床状況確認表!EJ$15)</f>
        <v/>
      </c>
      <c r="EK112" s="99" t="str">
        <f>IF(病床状況確認表!EK126="","",病床状況確認表!EK$15)</f>
        <v/>
      </c>
      <c r="EL112" s="99" t="str">
        <f>IF(病床状況確認表!EL126="","",病床状況確認表!EL$15)</f>
        <v/>
      </c>
      <c r="EM112" s="99" t="str">
        <f>IF(病床状況確認表!EM126="","",病床状況確認表!EM$15)</f>
        <v/>
      </c>
      <c r="EN112" s="99" t="str">
        <f>IF(病床状況確認表!EN126="","",病床状況確認表!EN$15)</f>
        <v/>
      </c>
      <c r="EO112" s="99" t="str">
        <f>IF(病床状況確認表!EO126="","",病床状況確認表!EO$15)</f>
        <v/>
      </c>
      <c r="EP112" s="99" t="str">
        <f>IF(病床状況確認表!EP126="","",病床状況確認表!EP$15)</f>
        <v/>
      </c>
      <c r="EQ112" s="99" t="str">
        <f>IF(病床状況確認表!EQ126="","",病床状況確認表!EQ$15)</f>
        <v/>
      </c>
      <c r="ER112" s="99" t="str">
        <f>IF(病床状況確認表!ER126="","",病床状況確認表!ER$15)</f>
        <v/>
      </c>
      <c r="ES112" s="99" t="str">
        <f>IF(病床状況確認表!ES126="","",病床状況確認表!ES$15)</f>
        <v/>
      </c>
      <c r="ET112" s="99" t="str">
        <f>IF(病床状況確認表!ET126="","",病床状況確認表!ET$15)</f>
        <v/>
      </c>
      <c r="EU112" s="99" t="str">
        <f>IF(病床状況確認表!EU126="","",病床状況確認表!EU$15)</f>
        <v/>
      </c>
      <c r="EV112" s="99" t="str">
        <f>IF(病床状況確認表!EV126="","",病床状況確認表!EV$15)</f>
        <v/>
      </c>
      <c r="EW112" s="99" t="str">
        <f>IF(病床状況確認表!EW126="","",病床状況確認表!EW$15)</f>
        <v/>
      </c>
      <c r="EX112" s="99" t="str">
        <f>IF(病床状況確認表!EX126="","",病床状況確認表!EX$15)</f>
        <v/>
      </c>
      <c r="EY112" s="99" t="str">
        <f>IF(病床状況確認表!EY126="","",病床状況確認表!EY$15)</f>
        <v/>
      </c>
      <c r="EZ112" s="99" t="str">
        <f>IF(病床状況確認表!EZ126="","",病床状況確認表!EZ$15)</f>
        <v/>
      </c>
      <c r="FA112" s="99" t="str">
        <f>IF(病床状況確認表!FA126="","",病床状況確認表!FA$15)</f>
        <v/>
      </c>
      <c r="FB112" s="99" t="str">
        <f>IF(病床状況確認表!FB126="","",病床状況確認表!FB$15)</f>
        <v/>
      </c>
      <c r="FC112" s="99" t="str">
        <f>IF(病床状況確認表!FC126="","",病床状況確認表!FC$15)</f>
        <v/>
      </c>
      <c r="FD112" s="99" t="str">
        <f>IF(病床状況確認表!FD126="","",病床状況確認表!FD$15)</f>
        <v/>
      </c>
      <c r="FE112" s="99" t="str">
        <f>IF(病床状況確認表!FE126="","",病床状況確認表!FE$15)</f>
        <v/>
      </c>
      <c r="FF112" s="99" t="str">
        <f>IF(病床状況確認表!FF126="","",病床状況確認表!FF$15)</f>
        <v/>
      </c>
      <c r="FG112" s="99" t="str">
        <f>IF(病床状況確認表!FG126="","",病床状況確認表!FG$15)</f>
        <v/>
      </c>
      <c r="FH112" s="99" t="str">
        <f>IF(病床状況確認表!FH126="","",病床状況確認表!FH$15)</f>
        <v/>
      </c>
      <c r="FI112" s="99" t="str">
        <f>IF(病床状況確認表!FI126="","",病床状況確認表!FI$15)</f>
        <v/>
      </c>
      <c r="FJ112" s="99" t="str">
        <f>IF(病床状況確認表!FJ126="","",病床状況確認表!FJ$15)</f>
        <v/>
      </c>
      <c r="FK112" s="99" t="str">
        <f>IF(病床状況確認表!FK126="","",病床状況確認表!FK$15)</f>
        <v/>
      </c>
      <c r="FL112" s="99" t="str">
        <f>IF(病床状況確認表!FL126="","",病床状況確認表!FL$15)</f>
        <v/>
      </c>
      <c r="FM112" s="99" t="str">
        <f>IF(病床状況確認表!FM126="","",病床状況確認表!FM$15)</f>
        <v/>
      </c>
      <c r="FN112" s="99" t="str">
        <f>IF(病床状況確認表!FN126="","",病床状況確認表!FN$15)</f>
        <v/>
      </c>
      <c r="FO112" s="99" t="str">
        <f>IF(病床状況確認表!FO126="","",病床状況確認表!FO$15)</f>
        <v/>
      </c>
      <c r="FP112" s="99" t="str">
        <f>IF(病床状況確認表!FP126="","",病床状況確認表!FP$15)</f>
        <v/>
      </c>
      <c r="FQ112" s="99" t="str">
        <f>IF(病床状況確認表!FQ126="","",病床状況確認表!FQ$15)</f>
        <v/>
      </c>
      <c r="FR112" s="99" t="str">
        <f>IF(病床状況確認表!FR126="","",病床状況確認表!FR$15)</f>
        <v/>
      </c>
      <c r="FS112" s="99" t="str">
        <f>IF(病床状況確認表!FS126="","",病床状況確認表!FS$15)</f>
        <v/>
      </c>
      <c r="FT112" s="99" t="str">
        <f>IF(病床状況確認表!FT126="","",病床状況確認表!FT$15)</f>
        <v/>
      </c>
      <c r="FU112" s="99" t="str">
        <f>IF(病床状況確認表!FU126="","",病床状況確認表!FU$15)</f>
        <v/>
      </c>
      <c r="FV112" s="99" t="str">
        <f>IF(病床状況確認表!FV126="","",病床状況確認表!FV$15)</f>
        <v/>
      </c>
      <c r="FW112" s="99" t="str">
        <f>IF(病床状況確認表!FW126="","",病床状況確認表!FW$15)</f>
        <v/>
      </c>
      <c r="FX112" s="99" t="str">
        <f>IF(病床状況確認表!FX126="","",病床状況確認表!FX$15)</f>
        <v/>
      </c>
      <c r="FY112" s="99" t="str">
        <f>IF(病床状況確認表!FY126="","",病床状況確認表!FY$15)</f>
        <v/>
      </c>
      <c r="FZ112" s="99" t="str">
        <f>IF(病床状況確認表!FZ126="","",病床状況確認表!FZ$15)</f>
        <v/>
      </c>
      <c r="GA112" s="99" t="str">
        <f>IF(病床状況確認表!GA126="","",病床状況確認表!GA$15)</f>
        <v/>
      </c>
      <c r="GB112" s="99" t="str">
        <f>IF(病床状況確認表!GB126="","",病床状況確認表!GB$15)</f>
        <v/>
      </c>
      <c r="GC112" s="99" t="str">
        <f>IF(病床状況確認表!GC126="","",病床状況確認表!GC$15)</f>
        <v/>
      </c>
      <c r="GD112" s="99" t="str">
        <f>IF(病床状況確認表!GD126="","",病床状況確認表!GD$15)</f>
        <v/>
      </c>
      <c r="GE112" s="99" t="str">
        <f>IF(病床状況確認表!GE126="","",病床状況確認表!GE$15)</f>
        <v/>
      </c>
      <c r="GF112" s="27" t="str">
        <f t="shared" si="169"/>
        <v/>
      </c>
      <c r="GG112" s="12">
        <f t="shared" si="170"/>
        <v>0</v>
      </c>
      <c r="GH112" s="12">
        <f t="shared" si="171"/>
        <v>0</v>
      </c>
      <c r="GI112" s="45">
        <f>IFERROR(VLOOKUP(AT$3&amp;C112&amp;D112,データ!D:E,2,0),0)</f>
        <v>0</v>
      </c>
      <c r="GJ112" s="45">
        <f t="shared" si="172"/>
        <v>0</v>
      </c>
      <c r="GK112" s="1">
        <f t="shared" si="173"/>
        <v>0</v>
      </c>
      <c r="GL112" s="1" t="str">
        <f t="shared" si="174"/>
        <v/>
      </c>
    </row>
    <row r="113" spans="1:194">
      <c r="A113" s="1" t="str">
        <f>IF(GL113="","",MAX($A$6:A112)+1)</f>
        <v/>
      </c>
      <c r="B113" s="27"/>
      <c r="C113" s="6"/>
      <c r="D113" s="6"/>
      <c r="E113" s="97" t="str">
        <f>IF(病床状況確認表!E127="","",病床状況確認表!E$15)</f>
        <v/>
      </c>
      <c r="F113" s="98" t="str">
        <f>IF(病床状況確認表!F127="","",病床状況確認表!F$15)</f>
        <v/>
      </c>
      <c r="G113" s="98" t="str">
        <f>IF(病床状況確認表!G127="","",病床状況確認表!G$15)</f>
        <v/>
      </c>
      <c r="H113" s="98" t="str">
        <f>IF(病床状況確認表!H127="","",病床状況確認表!H$15)</f>
        <v/>
      </c>
      <c r="I113" s="98" t="str">
        <f>IF(病床状況確認表!I127="","",病床状況確認表!I$15)</f>
        <v/>
      </c>
      <c r="J113" s="98" t="str">
        <f>IF(病床状況確認表!J127="","",病床状況確認表!J$15)</f>
        <v/>
      </c>
      <c r="K113" s="98" t="str">
        <f>IF(病床状況確認表!K127="","",病床状況確認表!K$15)</f>
        <v/>
      </c>
      <c r="L113" s="98" t="str">
        <f>IF(病床状況確認表!L127="","",病床状況確認表!L$15)</f>
        <v/>
      </c>
      <c r="M113" s="98" t="str">
        <f>IF(病床状況確認表!M127="","",病床状況確認表!M$15)</f>
        <v/>
      </c>
      <c r="N113" s="98" t="str">
        <f>IF(病床状況確認表!N127="","",病床状況確認表!N$15)</f>
        <v/>
      </c>
      <c r="O113" s="98" t="str">
        <f>IF(病床状況確認表!O127="","",病床状況確認表!O$15)</f>
        <v/>
      </c>
      <c r="P113" s="98" t="str">
        <f>IF(病床状況確認表!P127="","",病床状況確認表!P$15)</f>
        <v/>
      </c>
      <c r="Q113" s="98" t="str">
        <f>IF(病床状況確認表!Q127="","",病床状況確認表!Q$15)</f>
        <v/>
      </c>
      <c r="R113" s="98" t="str">
        <f>IF(病床状況確認表!R127="","",病床状況確認表!R$15)</f>
        <v/>
      </c>
      <c r="S113" s="98" t="str">
        <f>IF(病床状況確認表!S127="","",病床状況確認表!S$15)</f>
        <v/>
      </c>
      <c r="T113" s="98" t="str">
        <f>IF(病床状況確認表!T127="","",病床状況確認表!T$15)</f>
        <v/>
      </c>
      <c r="U113" s="98" t="str">
        <f>IF(病床状況確認表!U127="","",病床状況確認表!U$15)</f>
        <v/>
      </c>
      <c r="V113" s="98" t="str">
        <f>IF(病床状況確認表!V127="","",病床状況確認表!V$15)</f>
        <v/>
      </c>
      <c r="W113" s="98" t="str">
        <f>IF(病床状況確認表!W127="","",病床状況確認表!W$15)</f>
        <v/>
      </c>
      <c r="X113" s="98" t="str">
        <f>IF(病床状況確認表!X127="","",病床状況確認表!X$15)</f>
        <v/>
      </c>
      <c r="Y113" s="98" t="str">
        <f>IF(病床状況確認表!Y127="","",病床状況確認表!Y$15)</f>
        <v/>
      </c>
      <c r="Z113" s="98" t="str">
        <f>IF(病床状況確認表!Z127="","",病床状況確認表!Z$15)</f>
        <v/>
      </c>
      <c r="AA113" s="98" t="str">
        <f>IF(病床状況確認表!AA127="","",病床状況確認表!AA$15)</f>
        <v/>
      </c>
      <c r="AB113" s="98" t="str">
        <f>IF(病床状況確認表!AB127="","",病床状況確認表!AB$15)</f>
        <v/>
      </c>
      <c r="AC113" s="98" t="str">
        <f>IF(病床状況確認表!AC127="","",病床状況確認表!AC$15)</f>
        <v/>
      </c>
      <c r="AD113" s="98" t="str">
        <f>IF(病床状況確認表!AD127="","",病床状況確認表!AD$15)</f>
        <v/>
      </c>
      <c r="AE113" s="98" t="str">
        <f>IF(病床状況確認表!AE127="","",病床状況確認表!AE$15)</f>
        <v/>
      </c>
      <c r="AF113" s="98" t="str">
        <f>IF(病床状況確認表!AF127="","",病床状況確認表!AF$15)</f>
        <v/>
      </c>
      <c r="AG113" s="98" t="str">
        <f>IF(病床状況確認表!AG127="","",病床状況確認表!AG$15)</f>
        <v/>
      </c>
      <c r="AH113" s="98" t="str">
        <f>IF(病床状況確認表!AH127="","",病床状況確認表!AH$15)</f>
        <v/>
      </c>
      <c r="AI113" s="98" t="str">
        <f>IF(病床状況確認表!AI127="","",病床状況確認表!AI$15)</f>
        <v/>
      </c>
      <c r="AJ113" s="99" t="str">
        <f>IF(病床状況確認表!AJ127="","",病床状況確認表!AJ$15)</f>
        <v/>
      </c>
      <c r="AK113" s="99" t="str">
        <f>IF(病床状況確認表!AK127="","",病床状況確認表!AK$15)</f>
        <v/>
      </c>
      <c r="AL113" s="99" t="str">
        <f>IF(病床状況確認表!AL127="","",病床状況確認表!AL$15)</f>
        <v/>
      </c>
      <c r="AM113" s="99" t="str">
        <f>IF(病床状況確認表!AM127="","",病床状況確認表!AM$15)</f>
        <v/>
      </c>
      <c r="AN113" s="99" t="str">
        <f>IF(病床状況確認表!AN127="","",病床状況確認表!AN$15)</f>
        <v/>
      </c>
      <c r="AO113" s="99" t="str">
        <f>IF(病床状況確認表!AO127="","",病床状況確認表!AO$15)</f>
        <v/>
      </c>
      <c r="AP113" s="99" t="str">
        <f>IF(病床状況確認表!AP127="","",病床状況確認表!AP$15)</f>
        <v/>
      </c>
      <c r="AQ113" s="99" t="str">
        <f>IF(病床状況確認表!AQ127="","",病床状況確認表!AQ$15)</f>
        <v/>
      </c>
      <c r="AR113" s="99" t="str">
        <f>IF(病床状況確認表!AR127="","",病床状況確認表!AR$15)</f>
        <v/>
      </c>
      <c r="AS113" s="99" t="str">
        <f>IF(病床状況確認表!AS127="","",病床状況確認表!AS$15)</f>
        <v/>
      </c>
      <c r="AT113" s="99" t="str">
        <f>IF(病床状況確認表!AT127="","",病床状況確認表!AT$15)</f>
        <v/>
      </c>
      <c r="AU113" s="99" t="str">
        <f>IF(病床状況確認表!AU127="","",病床状況確認表!AU$15)</f>
        <v/>
      </c>
      <c r="AV113" s="99" t="str">
        <f>IF(病床状況確認表!AV127="","",病床状況確認表!AV$15)</f>
        <v/>
      </c>
      <c r="AW113" s="99" t="str">
        <f>IF(病床状況確認表!AW127="","",病床状況確認表!AW$15)</f>
        <v/>
      </c>
      <c r="AX113" s="99" t="str">
        <f>IF(病床状況確認表!AX127="","",病床状況確認表!AX$15)</f>
        <v/>
      </c>
      <c r="AY113" s="99" t="str">
        <f>IF(病床状況確認表!AY127="","",病床状況確認表!AY$15)</f>
        <v/>
      </c>
      <c r="AZ113" s="99" t="str">
        <f>IF(病床状況確認表!AZ127="","",病床状況確認表!AZ$15)</f>
        <v/>
      </c>
      <c r="BA113" s="99" t="str">
        <f>IF(病床状況確認表!BA127="","",病床状況確認表!BA$15)</f>
        <v/>
      </c>
      <c r="BB113" s="99" t="str">
        <f>IF(病床状況確認表!BB127="","",病床状況確認表!BB$15)</f>
        <v/>
      </c>
      <c r="BC113" s="99" t="str">
        <f>IF(病床状況確認表!BC127="","",病床状況確認表!BC$15)</f>
        <v/>
      </c>
      <c r="BD113" s="99" t="str">
        <f>IF(病床状況確認表!BD127="","",病床状況確認表!BD$15)</f>
        <v/>
      </c>
      <c r="BE113" s="99" t="str">
        <f>IF(病床状況確認表!BE127="","",病床状況確認表!BE$15)</f>
        <v/>
      </c>
      <c r="BF113" s="99" t="str">
        <f>IF(病床状況確認表!BF127="","",病床状況確認表!BF$15)</f>
        <v/>
      </c>
      <c r="BG113" s="99" t="str">
        <f>IF(病床状況確認表!BG127="","",病床状況確認表!BG$15)</f>
        <v/>
      </c>
      <c r="BH113" s="99" t="str">
        <f>IF(病床状況確認表!BH127="","",病床状況確認表!BH$15)</f>
        <v/>
      </c>
      <c r="BI113" s="99" t="str">
        <f>IF(病床状況確認表!BI127="","",病床状況確認表!BI$15)</f>
        <v/>
      </c>
      <c r="BJ113" s="99" t="str">
        <f>IF(病床状況確認表!BJ127="","",病床状況確認表!BJ$15)</f>
        <v/>
      </c>
      <c r="BK113" s="99" t="str">
        <f>IF(病床状況確認表!BK127="","",病床状況確認表!BK$15)</f>
        <v/>
      </c>
      <c r="BL113" s="99" t="str">
        <f>IF(病床状況確認表!BL127="","",病床状況確認表!BL$15)</f>
        <v/>
      </c>
      <c r="BM113" s="99" t="str">
        <f>IF(病床状況確認表!BM127="","",病床状況確認表!BM$15)</f>
        <v/>
      </c>
      <c r="BN113" s="99" t="str">
        <f>IF(病床状況確認表!BN127="","",病床状況確認表!BN$15)</f>
        <v/>
      </c>
      <c r="BO113" s="99" t="str">
        <f>IF(病床状況確認表!BO127="","",病床状況確認表!BO$15)</f>
        <v/>
      </c>
      <c r="BP113" s="99" t="str">
        <f>IF(病床状況確認表!BP127="","",病床状況確認表!BP$15)</f>
        <v/>
      </c>
      <c r="BQ113" s="99" t="str">
        <f>IF(病床状況確認表!BQ127="","",病床状況確認表!BQ$15)</f>
        <v/>
      </c>
      <c r="BR113" s="99" t="str">
        <f>IF(病床状況確認表!BR127="","",病床状況確認表!BR$15)</f>
        <v/>
      </c>
      <c r="BS113" s="99" t="str">
        <f>IF(病床状況確認表!BS127="","",病床状況確認表!BS$15)</f>
        <v/>
      </c>
      <c r="BT113" s="99" t="str">
        <f>IF(病床状況確認表!BT127="","",病床状況確認表!BT$15)</f>
        <v/>
      </c>
      <c r="BU113" s="99" t="str">
        <f>IF(病床状況確認表!BU127="","",病床状況確認表!BU$15)</f>
        <v/>
      </c>
      <c r="BV113" s="99" t="str">
        <f>IF(病床状況確認表!BV127="","",病床状況確認表!BV$15)</f>
        <v/>
      </c>
      <c r="BW113" s="99" t="str">
        <f>IF(病床状況確認表!BW127="","",病床状況確認表!BW$15)</f>
        <v/>
      </c>
      <c r="BX113" s="99" t="str">
        <f>IF(病床状況確認表!BX127="","",病床状況確認表!BX$15)</f>
        <v/>
      </c>
      <c r="BY113" s="99" t="str">
        <f>IF(病床状況確認表!BY127="","",病床状況確認表!BY$15)</f>
        <v/>
      </c>
      <c r="BZ113" s="99" t="str">
        <f>IF(病床状況確認表!BZ127="","",病床状況確認表!BZ$15)</f>
        <v/>
      </c>
      <c r="CA113" s="99" t="str">
        <f>IF(病床状況確認表!CA127="","",病床状況確認表!CA$15)</f>
        <v/>
      </c>
      <c r="CB113" s="99" t="str">
        <f>IF(病床状況確認表!CB127="","",病床状況確認表!CB$15)</f>
        <v/>
      </c>
      <c r="CC113" s="99" t="str">
        <f>IF(病床状況確認表!CC127="","",病床状況確認表!CC$15)</f>
        <v/>
      </c>
      <c r="CD113" s="99" t="str">
        <f>IF(病床状況確認表!CD127="","",病床状況確認表!CD$15)</f>
        <v/>
      </c>
      <c r="CE113" s="99" t="str">
        <f>IF(病床状況確認表!CE127="","",病床状況確認表!CE$15)</f>
        <v/>
      </c>
      <c r="CF113" s="99" t="str">
        <f>IF(病床状況確認表!CF127="","",病床状況確認表!CF$15)</f>
        <v/>
      </c>
      <c r="CG113" s="99" t="str">
        <f>IF(病床状況確認表!CG127="","",病床状況確認表!CG$15)</f>
        <v/>
      </c>
      <c r="CH113" s="99" t="str">
        <f>IF(病床状況確認表!CH127="","",病床状況確認表!CH$15)</f>
        <v/>
      </c>
      <c r="CI113" s="99" t="str">
        <f>IF(病床状況確認表!CI127="","",病床状況確認表!CI$15)</f>
        <v/>
      </c>
      <c r="CJ113" s="99" t="str">
        <f>IF(病床状況確認表!CJ127="","",病床状況確認表!CJ$15)</f>
        <v/>
      </c>
      <c r="CK113" s="99" t="str">
        <f>IF(病床状況確認表!CK127="","",病床状況確認表!CK$15)</f>
        <v/>
      </c>
      <c r="CL113" s="99" t="str">
        <f>IF(病床状況確認表!CL127="","",病床状況確認表!CL$15)</f>
        <v/>
      </c>
      <c r="CM113" s="99" t="str">
        <f>IF(病床状況確認表!CM127="","",病床状況確認表!CM$15)</f>
        <v/>
      </c>
      <c r="CN113" s="99" t="str">
        <f>IF(病床状況確認表!CN127="","",病床状況確認表!CN$15)</f>
        <v/>
      </c>
      <c r="CO113" s="99" t="str">
        <f>IF(病床状況確認表!CO127="","",病床状況確認表!CO$15)</f>
        <v/>
      </c>
      <c r="CP113" s="99" t="str">
        <f>IF(病床状況確認表!CP127="","",病床状況確認表!CP$15)</f>
        <v/>
      </c>
      <c r="CQ113" s="99" t="str">
        <f>IF(病床状況確認表!CQ127="","",病床状況確認表!CQ$15)</f>
        <v/>
      </c>
      <c r="CR113" s="99" t="str">
        <f>IF(病床状況確認表!CR127="","",病床状況確認表!CR$15)</f>
        <v/>
      </c>
      <c r="CS113" s="99" t="str">
        <f>IF(病床状況確認表!CS127="","",病床状況確認表!CS$15)</f>
        <v/>
      </c>
      <c r="CT113" s="99" t="str">
        <f>IF(病床状況確認表!CT127="","",病床状況確認表!CT$15)</f>
        <v/>
      </c>
      <c r="CU113" s="99" t="str">
        <f>IF(病床状況確認表!CU127="","",病床状況確認表!CU$15)</f>
        <v/>
      </c>
      <c r="CV113" s="99" t="str">
        <f>IF(病床状況確認表!CV127="","",病床状況確認表!CV$15)</f>
        <v/>
      </c>
      <c r="CW113" s="99" t="str">
        <f>IF(病床状況確認表!CW127="","",病床状況確認表!CW$15)</f>
        <v/>
      </c>
      <c r="CX113" s="99" t="str">
        <f>IF(病床状況確認表!CX127="","",病床状況確認表!CX$15)</f>
        <v/>
      </c>
      <c r="CY113" s="99" t="str">
        <f>IF(病床状況確認表!CY127="","",病床状況確認表!CY$15)</f>
        <v/>
      </c>
      <c r="CZ113" s="99" t="str">
        <f>IF(病床状況確認表!CZ127="","",病床状況確認表!CZ$15)</f>
        <v/>
      </c>
      <c r="DA113" s="99" t="str">
        <f>IF(病床状況確認表!DA127="","",病床状況確認表!DA$15)</f>
        <v/>
      </c>
      <c r="DB113" s="99" t="str">
        <f>IF(病床状況確認表!DB127="","",病床状況確認表!DB$15)</f>
        <v/>
      </c>
      <c r="DC113" s="99" t="str">
        <f>IF(病床状況確認表!DC127="","",病床状況確認表!DC$15)</f>
        <v/>
      </c>
      <c r="DD113" s="99" t="str">
        <f>IF(病床状況確認表!DD127="","",病床状況確認表!DD$15)</f>
        <v/>
      </c>
      <c r="DE113" s="99" t="str">
        <f>IF(病床状況確認表!DE127="","",病床状況確認表!DE$15)</f>
        <v/>
      </c>
      <c r="DF113" s="99" t="str">
        <f>IF(病床状況確認表!DF127="","",病床状況確認表!DF$15)</f>
        <v/>
      </c>
      <c r="DG113" s="99" t="str">
        <f>IF(病床状況確認表!DG127="","",病床状況確認表!DG$15)</f>
        <v/>
      </c>
      <c r="DH113" s="99" t="str">
        <f>IF(病床状況確認表!DH127="","",病床状況確認表!DH$15)</f>
        <v/>
      </c>
      <c r="DI113" s="99" t="str">
        <f>IF(病床状況確認表!DI127="","",病床状況確認表!DI$15)</f>
        <v/>
      </c>
      <c r="DJ113" s="99" t="str">
        <f>IF(病床状況確認表!DJ127="","",病床状況確認表!DJ$15)</f>
        <v/>
      </c>
      <c r="DK113" s="99" t="str">
        <f>IF(病床状況確認表!DK127="","",病床状況確認表!DK$15)</f>
        <v/>
      </c>
      <c r="DL113" s="99" t="str">
        <f>IF(病床状況確認表!DL127="","",病床状況確認表!DL$15)</f>
        <v/>
      </c>
      <c r="DM113" s="99" t="str">
        <f>IF(病床状況確認表!DM127="","",病床状況確認表!DM$15)</f>
        <v/>
      </c>
      <c r="DN113" s="99" t="str">
        <f>IF(病床状況確認表!DN127="","",病床状況確認表!DN$15)</f>
        <v/>
      </c>
      <c r="DO113" s="99" t="str">
        <f>IF(病床状況確認表!DO127="","",病床状況確認表!DO$15)</f>
        <v/>
      </c>
      <c r="DP113" s="99" t="str">
        <f>IF(病床状況確認表!DP127="","",病床状況確認表!DP$15)</f>
        <v/>
      </c>
      <c r="DQ113" s="99" t="str">
        <f>IF(病床状況確認表!DQ127="","",病床状況確認表!DQ$15)</f>
        <v/>
      </c>
      <c r="DR113" s="99" t="str">
        <f>IF(病床状況確認表!DR127="","",病床状況確認表!DR$15)</f>
        <v/>
      </c>
      <c r="DS113" s="99" t="str">
        <f>IF(病床状況確認表!DS127="","",病床状況確認表!DS$15)</f>
        <v/>
      </c>
      <c r="DT113" s="99" t="str">
        <f>IF(病床状況確認表!DT127="","",病床状況確認表!DT$15)</f>
        <v/>
      </c>
      <c r="DU113" s="99" t="str">
        <f>IF(病床状況確認表!DU127="","",病床状況確認表!DU$15)</f>
        <v/>
      </c>
      <c r="DV113" s="99" t="str">
        <f>IF(病床状況確認表!DV127="","",病床状況確認表!DV$15)</f>
        <v/>
      </c>
      <c r="DW113" s="99" t="str">
        <f>IF(病床状況確認表!DW127="","",病床状況確認表!DW$15)</f>
        <v/>
      </c>
      <c r="DX113" s="99" t="str">
        <f>IF(病床状況確認表!DX127="","",病床状況確認表!DX$15)</f>
        <v/>
      </c>
      <c r="DY113" s="99" t="str">
        <f>IF(病床状況確認表!DY127="","",病床状況確認表!DY$15)</f>
        <v/>
      </c>
      <c r="DZ113" s="99" t="str">
        <f>IF(病床状況確認表!DZ127="","",病床状況確認表!DZ$15)</f>
        <v/>
      </c>
      <c r="EA113" s="99" t="str">
        <f>IF(病床状況確認表!EA127="","",病床状況確認表!EA$15)</f>
        <v/>
      </c>
      <c r="EB113" s="99" t="str">
        <f>IF(病床状況確認表!EB127="","",病床状況確認表!EB$15)</f>
        <v/>
      </c>
      <c r="EC113" s="99" t="str">
        <f>IF(病床状況確認表!EC127="","",病床状況確認表!EC$15)</f>
        <v/>
      </c>
      <c r="ED113" s="99" t="str">
        <f>IF(病床状況確認表!ED127="","",病床状況確認表!ED$15)</f>
        <v/>
      </c>
      <c r="EE113" s="99" t="str">
        <f>IF(病床状況確認表!EE127="","",病床状況確認表!EE$15)</f>
        <v/>
      </c>
      <c r="EF113" s="99" t="str">
        <f>IF(病床状況確認表!EF127="","",病床状況確認表!EF$15)</f>
        <v/>
      </c>
      <c r="EG113" s="99" t="str">
        <f>IF(病床状況確認表!EG127="","",病床状況確認表!EG$15)</f>
        <v/>
      </c>
      <c r="EH113" s="99" t="str">
        <f>IF(病床状況確認表!EH127="","",病床状況確認表!EH$15)</f>
        <v/>
      </c>
      <c r="EI113" s="99" t="str">
        <f>IF(病床状況確認表!EI127="","",病床状況確認表!EI$15)</f>
        <v/>
      </c>
      <c r="EJ113" s="99" t="str">
        <f>IF(病床状況確認表!EJ127="","",病床状況確認表!EJ$15)</f>
        <v/>
      </c>
      <c r="EK113" s="99" t="str">
        <f>IF(病床状況確認表!EK127="","",病床状況確認表!EK$15)</f>
        <v/>
      </c>
      <c r="EL113" s="99" t="str">
        <f>IF(病床状況確認表!EL127="","",病床状況確認表!EL$15)</f>
        <v/>
      </c>
      <c r="EM113" s="99" t="str">
        <f>IF(病床状況確認表!EM127="","",病床状況確認表!EM$15)</f>
        <v/>
      </c>
      <c r="EN113" s="99" t="str">
        <f>IF(病床状況確認表!EN127="","",病床状況確認表!EN$15)</f>
        <v/>
      </c>
      <c r="EO113" s="99" t="str">
        <f>IF(病床状況確認表!EO127="","",病床状況確認表!EO$15)</f>
        <v/>
      </c>
      <c r="EP113" s="99" t="str">
        <f>IF(病床状況確認表!EP127="","",病床状況確認表!EP$15)</f>
        <v/>
      </c>
      <c r="EQ113" s="99" t="str">
        <f>IF(病床状況確認表!EQ127="","",病床状況確認表!EQ$15)</f>
        <v/>
      </c>
      <c r="ER113" s="99" t="str">
        <f>IF(病床状況確認表!ER127="","",病床状況確認表!ER$15)</f>
        <v/>
      </c>
      <c r="ES113" s="99" t="str">
        <f>IF(病床状況確認表!ES127="","",病床状況確認表!ES$15)</f>
        <v/>
      </c>
      <c r="ET113" s="99" t="str">
        <f>IF(病床状況確認表!ET127="","",病床状況確認表!ET$15)</f>
        <v/>
      </c>
      <c r="EU113" s="99" t="str">
        <f>IF(病床状況確認表!EU127="","",病床状況確認表!EU$15)</f>
        <v/>
      </c>
      <c r="EV113" s="99" t="str">
        <f>IF(病床状況確認表!EV127="","",病床状況確認表!EV$15)</f>
        <v/>
      </c>
      <c r="EW113" s="99" t="str">
        <f>IF(病床状況確認表!EW127="","",病床状況確認表!EW$15)</f>
        <v/>
      </c>
      <c r="EX113" s="99" t="str">
        <f>IF(病床状況確認表!EX127="","",病床状況確認表!EX$15)</f>
        <v/>
      </c>
      <c r="EY113" s="99" t="str">
        <f>IF(病床状況確認表!EY127="","",病床状況確認表!EY$15)</f>
        <v/>
      </c>
      <c r="EZ113" s="99" t="str">
        <f>IF(病床状況確認表!EZ127="","",病床状況確認表!EZ$15)</f>
        <v/>
      </c>
      <c r="FA113" s="99" t="str">
        <f>IF(病床状況確認表!FA127="","",病床状況確認表!FA$15)</f>
        <v/>
      </c>
      <c r="FB113" s="99" t="str">
        <f>IF(病床状況確認表!FB127="","",病床状況確認表!FB$15)</f>
        <v/>
      </c>
      <c r="FC113" s="99" t="str">
        <f>IF(病床状況確認表!FC127="","",病床状況確認表!FC$15)</f>
        <v/>
      </c>
      <c r="FD113" s="99" t="str">
        <f>IF(病床状況確認表!FD127="","",病床状況確認表!FD$15)</f>
        <v/>
      </c>
      <c r="FE113" s="99" t="str">
        <f>IF(病床状況確認表!FE127="","",病床状況確認表!FE$15)</f>
        <v/>
      </c>
      <c r="FF113" s="99" t="str">
        <f>IF(病床状況確認表!FF127="","",病床状況確認表!FF$15)</f>
        <v/>
      </c>
      <c r="FG113" s="99" t="str">
        <f>IF(病床状況確認表!FG127="","",病床状況確認表!FG$15)</f>
        <v/>
      </c>
      <c r="FH113" s="99" t="str">
        <f>IF(病床状況確認表!FH127="","",病床状況確認表!FH$15)</f>
        <v/>
      </c>
      <c r="FI113" s="99" t="str">
        <f>IF(病床状況確認表!FI127="","",病床状況確認表!FI$15)</f>
        <v/>
      </c>
      <c r="FJ113" s="99" t="str">
        <f>IF(病床状況確認表!FJ127="","",病床状況確認表!FJ$15)</f>
        <v/>
      </c>
      <c r="FK113" s="99" t="str">
        <f>IF(病床状況確認表!FK127="","",病床状況確認表!FK$15)</f>
        <v/>
      </c>
      <c r="FL113" s="99" t="str">
        <f>IF(病床状況確認表!FL127="","",病床状況確認表!FL$15)</f>
        <v/>
      </c>
      <c r="FM113" s="99" t="str">
        <f>IF(病床状況確認表!FM127="","",病床状況確認表!FM$15)</f>
        <v/>
      </c>
      <c r="FN113" s="99" t="str">
        <f>IF(病床状況確認表!FN127="","",病床状況確認表!FN$15)</f>
        <v/>
      </c>
      <c r="FO113" s="99" t="str">
        <f>IF(病床状況確認表!FO127="","",病床状況確認表!FO$15)</f>
        <v/>
      </c>
      <c r="FP113" s="99" t="str">
        <f>IF(病床状況確認表!FP127="","",病床状況確認表!FP$15)</f>
        <v/>
      </c>
      <c r="FQ113" s="99" t="str">
        <f>IF(病床状況確認表!FQ127="","",病床状況確認表!FQ$15)</f>
        <v/>
      </c>
      <c r="FR113" s="99" t="str">
        <f>IF(病床状況確認表!FR127="","",病床状況確認表!FR$15)</f>
        <v/>
      </c>
      <c r="FS113" s="99" t="str">
        <f>IF(病床状況確認表!FS127="","",病床状況確認表!FS$15)</f>
        <v/>
      </c>
      <c r="FT113" s="99" t="str">
        <f>IF(病床状況確認表!FT127="","",病床状況確認表!FT$15)</f>
        <v/>
      </c>
      <c r="FU113" s="99" t="str">
        <f>IF(病床状況確認表!FU127="","",病床状況確認表!FU$15)</f>
        <v/>
      </c>
      <c r="FV113" s="99" t="str">
        <f>IF(病床状況確認表!FV127="","",病床状況確認表!FV$15)</f>
        <v/>
      </c>
      <c r="FW113" s="99" t="str">
        <f>IF(病床状況確認表!FW127="","",病床状況確認表!FW$15)</f>
        <v/>
      </c>
      <c r="FX113" s="99" t="str">
        <f>IF(病床状況確認表!FX127="","",病床状況確認表!FX$15)</f>
        <v/>
      </c>
      <c r="FY113" s="99" t="str">
        <f>IF(病床状況確認表!FY127="","",病床状況確認表!FY$15)</f>
        <v/>
      </c>
      <c r="FZ113" s="99" t="str">
        <f>IF(病床状況確認表!FZ127="","",病床状況確認表!FZ$15)</f>
        <v/>
      </c>
      <c r="GA113" s="99" t="str">
        <f>IF(病床状況確認表!GA127="","",病床状況確認表!GA$15)</f>
        <v/>
      </c>
      <c r="GB113" s="99" t="str">
        <f>IF(病床状況確認表!GB127="","",病床状況確認表!GB$15)</f>
        <v/>
      </c>
      <c r="GC113" s="99" t="str">
        <f>IF(病床状況確認表!GC127="","",病床状況確認表!GC$15)</f>
        <v/>
      </c>
      <c r="GD113" s="99" t="str">
        <f>IF(病床状況確認表!GD127="","",病床状況確認表!GD$15)</f>
        <v/>
      </c>
      <c r="GE113" s="99" t="str">
        <f>IF(病床状況確認表!GE127="","",病床状況確認表!GE$15)</f>
        <v/>
      </c>
      <c r="GF113" s="27" t="str">
        <f t="shared" si="169"/>
        <v/>
      </c>
      <c r="GG113" s="12">
        <f t="shared" si="170"/>
        <v>0</v>
      </c>
      <c r="GH113" s="12">
        <f t="shared" si="171"/>
        <v>0</v>
      </c>
      <c r="GI113" s="45">
        <f>IFERROR(VLOOKUP(AT$3&amp;C113&amp;D113,データ!D:E,2,0),0)</f>
        <v>0</v>
      </c>
      <c r="GJ113" s="45">
        <f t="shared" si="172"/>
        <v>0</v>
      </c>
      <c r="GK113" s="1">
        <f t="shared" si="173"/>
        <v>0</v>
      </c>
      <c r="GL113" s="1" t="str">
        <f t="shared" si="174"/>
        <v/>
      </c>
    </row>
    <row r="114" spans="1:194">
      <c r="A114" s="1" t="str">
        <f>IF(GL114="","",MAX($A$6:A113)+1)</f>
        <v/>
      </c>
      <c r="B114" s="27"/>
      <c r="C114" s="6"/>
      <c r="D114" s="6"/>
      <c r="E114" s="97" t="str">
        <f>IF(病床状況確認表!E128="","",病床状況確認表!E$15)</f>
        <v/>
      </c>
      <c r="F114" s="98" t="str">
        <f>IF(病床状況確認表!F128="","",病床状況確認表!F$15)</f>
        <v/>
      </c>
      <c r="G114" s="98" t="str">
        <f>IF(病床状況確認表!G128="","",病床状況確認表!G$15)</f>
        <v/>
      </c>
      <c r="H114" s="98" t="str">
        <f>IF(病床状況確認表!H128="","",病床状況確認表!H$15)</f>
        <v/>
      </c>
      <c r="I114" s="98" t="str">
        <f>IF(病床状況確認表!I128="","",病床状況確認表!I$15)</f>
        <v/>
      </c>
      <c r="J114" s="98" t="str">
        <f>IF(病床状況確認表!J128="","",病床状況確認表!J$15)</f>
        <v/>
      </c>
      <c r="K114" s="98" t="str">
        <f>IF(病床状況確認表!K128="","",病床状況確認表!K$15)</f>
        <v/>
      </c>
      <c r="L114" s="98" t="str">
        <f>IF(病床状況確認表!L128="","",病床状況確認表!L$15)</f>
        <v/>
      </c>
      <c r="M114" s="98" t="str">
        <f>IF(病床状況確認表!M128="","",病床状況確認表!M$15)</f>
        <v/>
      </c>
      <c r="N114" s="98" t="str">
        <f>IF(病床状況確認表!N128="","",病床状況確認表!N$15)</f>
        <v/>
      </c>
      <c r="O114" s="98" t="str">
        <f>IF(病床状況確認表!O128="","",病床状況確認表!O$15)</f>
        <v/>
      </c>
      <c r="P114" s="98" t="str">
        <f>IF(病床状況確認表!P128="","",病床状況確認表!P$15)</f>
        <v/>
      </c>
      <c r="Q114" s="98" t="str">
        <f>IF(病床状況確認表!Q128="","",病床状況確認表!Q$15)</f>
        <v/>
      </c>
      <c r="R114" s="98" t="str">
        <f>IF(病床状況確認表!R128="","",病床状況確認表!R$15)</f>
        <v/>
      </c>
      <c r="S114" s="98" t="str">
        <f>IF(病床状況確認表!S128="","",病床状況確認表!S$15)</f>
        <v/>
      </c>
      <c r="T114" s="98" t="str">
        <f>IF(病床状況確認表!T128="","",病床状況確認表!T$15)</f>
        <v/>
      </c>
      <c r="U114" s="98" t="str">
        <f>IF(病床状況確認表!U128="","",病床状況確認表!U$15)</f>
        <v/>
      </c>
      <c r="V114" s="98" t="str">
        <f>IF(病床状況確認表!V128="","",病床状況確認表!V$15)</f>
        <v/>
      </c>
      <c r="W114" s="98" t="str">
        <f>IF(病床状況確認表!W128="","",病床状況確認表!W$15)</f>
        <v/>
      </c>
      <c r="X114" s="98" t="str">
        <f>IF(病床状況確認表!X128="","",病床状況確認表!X$15)</f>
        <v/>
      </c>
      <c r="Y114" s="98" t="str">
        <f>IF(病床状況確認表!Y128="","",病床状況確認表!Y$15)</f>
        <v/>
      </c>
      <c r="Z114" s="98" t="str">
        <f>IF(病床状況確認表!Z128="","",病床状況確認表!Z$15)</f>
        <v/>
      </c>
      <c r="AA114" s="98" t="str">
        <f>IF(病床状況確認表!AA128="","",病床状況確認表!AA$15)</f>
        <v/>
      </c>
      <c r="AB114" s="98" t="str">
        <f>IF(病床状況確認表!AB128="","",病床状況確認表!AB$15)</f>
        <v/>
      </c>
      <c r="AC114" s="98" t="str">
        <f>IF(病床状況確認表!AC128="","",病床状況確認表!AC$15)</f>
        <v/>
      </c>
      <c r="AD114" s="98" t="str">
        <f>IF(病床状況確認表!AD128="","",病床状況確認表!AD$15)</f>
        <v/>
      </c>
      <c r="AE114" s="98" t="str">
        <f>IF(病床状況確認表!AE128="","",病床状況確認表!AE$15)</f>
        <v/>
      </c>
      <c r="AF114" s="98" t="str">
        <f>IF(病床状況確認表!AF128="","",病床状況確認表!AF$15)</f>
        <v/>
      </c>
      <c r="AG114" s="98" t="str">
        <f>IF(病床状況確認表!AG128="","",病床状況確認表!AG$15)</f>
        <v/>
      </c>
      <c r="AH114" s="98" t="str">
        <f>IF(病床状況確認表!AH128="","",病床状況確認表!AH$15)</f>
        <v/>
      </c>
      <c r="AI114" s="98" t="str">
        <f>IF(病床状況確認表!AI128="","",病床状況確認表!AI$15)</f>
        <v/>
      </c>
      <c r="AJ114" s="99" t="str">
        <f>IF(病床状況確認表!AJ128="","",病床状況確認表!AJ$15)</f>
        <v/>
      </c>
      <c r="AK114" s="99" t="str">
        <f>IF(病床状況確認表!AK128="","",病床状況確認表!AK$15)</f>
        <v/>
      </c>
      <c r="AL114" s="99" t="str">
        <f>IF(病床状況確認表!AL128="","",病床状況確認表!AL$15)</f>
        <v/>
      </c>
      <c r="AM114" s="99" t="str">
        <f>IF(病床状況確認表!AM128="","",病床状況確認表!AM$15)</f>
        <v/>
      </c>
      <c r="AN114" s="99" t="str">
        <f>IF(病床状況確認表!AN128="","",病床状況確認表!AN$15)</f>
        <v/>
      </c>
      <c r="AO114" s="99" t="str">
        <f>IF(病床状況確認表!AO128="","",病床状況確認表!AO$15)</f>
        <v/>
      </c>
      <c r="AP114" s="99" t="str">
        <f>IF(病床状況確認表!AP128="","",病床状況確認表!AP$15)</f>
        <v/>
      </c>
      <c r="AQ114" s="99" t="str">
        <f>IF(病床状況確認表!AQ128="","",病床状況確認表!AQ$15)</f>
        <v/>
      </c>
      <c r="AR114" s="99" t="str">
        <f>IF(病床状況確認表!AR128="","",病床状況確認表!AR$15)</f>
        <v/>
      </c>
      <c r="AS114" s="99" t="str">
        <f>IF(病床状況確認表!AS128="","",病床状況確認表!AS$15)</f>
        <v/>
      </c>
      <c r="AT114" s="99" t="str">
        <f>IF(病床状況確認表!AT128="","",病床状況確認表!AT$15)</f>
        <v/>
      </c>
      <c r="AU114" s="99" t="str">
        <f>IF(病床状況確認表!AU128="","",病床状況確認表!AU$15)</f>
        <v/>
      </c>
      <c r="AV114" s="99" t="str">
        <f>IF(病床状況確認表!AV128="","",病床状況確認表!AV$15)</f>
        <v/>
      </c>
      <c r="AW114" s="99" t="str">
        <f>IF(病床状況確認表!AW128="","",病床状況確認表!AW$15)</f>
        <v/>
      </c>
      <c r="AX114" s="99" t="str">
        <f>IF(病床状況確認表!AX128="","",病床状況確認表!AX$15)</f>
        <v/>
      </c>
      <c r="AY114" s="99" t="str">
        <f>IF(病床状況確認表!AY128="","",病床状況確認表!AY$15)</f>
        <v/>
      </c>
      <c r="AZ114" s="99" t="str">
        <f>IF(病床状況確認表!AZ128="","",病床状況確認表!AZ$15)</f>
        <v/>
      </c>
      <c r="BA114" s="99" t="str">
        <f>IF(病床状況確認表!BA128="","",病床状況確認表!BA$15)</f>
        <v/>
      </c>
      <c r="BB114" s="99" t="str">
        <f>IF(病床状況確認表!BB128="","",病床状況確認表!BB$15)</f>
        <v/>
      </c>
      <c r="BC114" s="99" t="str">
        <f>IF(病床状況確認表!BC128="","",病床状況確認表!BC$15)</f>
        <v/>
      </c>
      <c r="BD114" s="99" t="str">
        <f>IF(病床状況確認表!BD128="","",病床状況確認表!BD$15)</f>
        <v/>
      </c>
      <c r="BE114" s="99" t="str">
        <f>IF(病床状況確認表!BE128="","",病床状況確認表!BE$15)</f>
        <v/>
      </c>
      <c r="BF114" s="99" t="str">
        <f>IF(病床状況確認表!BF128="","",病床状況確認表!BF$15)</f>
        <v/>
      </c>
      <c r="BG114" s="99" t="str">
        <f>IF(病床状況確認表!BG128="","",病床状況確認表!BG$15)</f>
        <v/>
      </c>
      <c r="BH114" s="99" t="str">
        <f>IF(病床状況確認表!BH128="","",病床状況確認表!BH$15)</f>
        <v/>
      </c>
      <c r="BI114" s="99" t="str">
        <f>IF(病床状況確認表!BI128="","",病床状況確認表!BI$15)</f>
        <v/>
      </c>
      <c r="BJ114" s="99" t="str">
        <f>IF(病床状況確認表!BJ128="","",病床状況確認表!BJ$15)</f>
        <v/>
      </c>
      <c r="BK114" s="99" t="str">
        <f>IF(病床状況確認表!BK128="","",病床状況確認表!BK$15)</f>
        <v/>
      </c>
      <c r="BL114" s="99" t="str">
        <f>IF(病床状況確認表!BL128="","",病床状況確認表!BL$15)</f>
        <v/>
      </c>
      <c r="BM114" s="99" t="str">
        <f>IF(病床状況確認表!BM128="","",病床状況確認表!BM$15)</f>
        <v/>
      </c>
      <c r="BN114" s="99" t="str">
        <f>IF(病床状況確認表!BN128="","",病床状況確認表!BN$15)</f>
        <v/>
      </c>
      <c r="BO114" s="99" t="str">
        <f>IF(病床状況確認表!BO128="","",病床状況確認表!BO$15)</f>
        <v/>
      </c>
      <c r="BP114" s="99" t="str">
        <f>IF(病床状況確認表!BP128="","",病床状況確認表!BP$15)</f>
        <v/>
      </c>
      <c r="BQ114" s="99" t="str">
        <f>IF(病床状況確認表!BQ128="","",病床状況確認表!BQ$15)</f>
        <v/>
      </c>
      <c r="BR114" s="99" t="str">
        <f>IF(病床状況確認表!BR128="","",病床状況確認表!BR$15)</f>
        <v/>
      </c>
      <c r="BS114" s="99" t="str">
        <f>IF(病床状況確認表!BS128="","",病床状況確認表!BS$15)</f>
        <v/>
      </c>
      <c r="BT114" s="99" t="str">
        <f>IF(病床状況確認表!BT128="","",病床状況確認表!BT$15)</f>
        <v/>
      </c>
      <c r="BU114" s="99" t="str">
        <f>IF(病床状況確認表!BU128="","",病床状況確認表!BU$15)</f>
        <v/>
      </c>
      <c r="BV114" s="99" t="str">
        <f>IF(病床状況確認表!BV128="","",病床状況確認表!BV$15)</f>
        <v/>
      </c>
      <c r="BW114" s="99" t="str">
        <f>IF(病床状況確認表!BW128="","",病床状況確認表!BW$15)</f>
        <v/>
      </c>
      <c r="BX114" s="99" t="str">
        <f>IF(病床状況確認表!BX128="","",病床状況確認表!BX$15)</f>
        <v/>
      </c>
      <c r="BY114" s="99" t="str">
        <f>IF(病床状況確認表!BY128="","",病床状況確認表!BY$15)</f>
        <v/>
      </c>
      <c r="BZ114" s="99" t="str">
        <f>IF(病床状況確認表!BZ128="","",病床状況確認表!BZ$15)</f>
        <v/>
      </c>
      <c r="CA114" s="99" t="str">
        <f>IF(病床状況確認表!CA128="","",病床状況確認表!CA$15)</f>
        <v/>
      </c>
      <c r="CB114" s="99" t="str">
        <f>IF(病床状況確認表!CB128="","",病床状況確認表!CB$15)</f>
        <v/>
      </c>
      <c r="CC114" s="99" t="str">
        <f>IF(病床状況確認表!CC128="","",病床状況確認表!CC$15)</f>
        <v/>
      </c>
      <c r="CD114" s="99" t="str">
        <f>IF(病床状況確認表!CD128="","",病床状況確認表!CD$15)</f>
        <v/>
      </c>
      <c r="CE114" s="99" t="str">
        <f>IF(病床状況確認表!CE128="","",病床状況確認表!CE$15)</f>
        <v/>
      </c>
      <c r="CF114" s="99" t="str">
        <f>IF(病床状況確認表!CF128="","",病床状況確認表!CF$15)</f>
        <v/>
      </c>
      <c r="CG114" s="99" t="str">
        <f>IF(病床状況確認表!CG128="","",病床状況確認表!CG$15)</f>
        <v/>
      </c>
      <c r="CH114" s="99" t="str">
        <f>IF(病床状況確認表!CH128="","",病床状況確認表!CH$15)</f>
        <v/>
      </c>
      <c r="CI114" s="99" t="str">
        <f>IF(病床状況確認表!CI128="","",病床状況確認表!CI$15)</f>
        <v/>
      </c>
      <c r="CJ114" s="99" t="str">
        <f>IF(病床状況確認表!CJ128="","",病床状況確認表!CJ$15)</f>
        <v/>
      </c>
      <c r="CK114" s="99" t="str">
        <f>IF(病床状況確認表!CK128="","",病床状況確認表!CK$15)</f>
        <v/>
      </c>
      <c r="CL114" s="99" t="str">
        <f>IF(病床状況確認表!CL128="","",病床状況確認表!CL$15)</f>
        <v/>
      </c>
      <c r="CM114" s="99" t="str">
        <f>IF(病床状況確認表!CM128="","",病床状況確認表!CM$15)</f>
        <v/>
      </c>
      <c r="CN114" s="99" t="str">
        <f>IF(病床状況確認表!CN128="","",病床状況確認表!CN$15)</f>
        <v/>
      </c>
      <c r="CO114" s="99" t="str">
        <f>IF(病床状況確認表!CO128="","",病床状況確認表!CO$15)</f>
        <v/>
      </c>
      <c r="CP114" s="99" t="str">
        <f>IF(病床状況確認表!CP128="","",病床状況確認表!CP$15)</f>
        <v/>
      </c>
      <c r="CQ114" s="99" t="str">
        <f>IF(病床状況確認表!CQ128="","",病床状況確認表!CQ$15)</f>
        <v/>
      </c>
      <c r="CR114" s="99" t="str">
        <f>IF(病床状況確認表!CR128="","",病床状況確認表!CR$15)</f>
        <v/>
      </c>
      <c r="CS114" s="99" t="str">
        <f>IF(病床状況確認表!CS128="","",病床状況確認表!CS$15)</f>
        <v/>
      </c>
      <c r="CT114" s="99" t="str">
        <f>IF(病床状況確認表!CT128="","",病床状況確認表!CT$15)</f>
        <v/>
      </c>
      <c r="CU114" s="99" t="str">
        <f>IF(病床状況確認表!CU128="","",病床状況確認表!CU$15)</f>
        <v/>
      </c>
      <c r="CV114" s="99" t="str">
        <f>IF(病床状況確認表!CV128="","",病床状況確認表!CV$15)</f>
        <v/>
      </c>
      <c r="CW114" s="99" t="str">
        <f>IF(病床状況確認表!CW128="","",病床状況確認表!CW$15)</f>
        <v/>
      </c>
      <c r="CX114" s="99" t="str">
        <f>IF(病床状況確認表!CX128="","",病床状況確認表!CX$15)</f>
        <v/>
      </c>
      <c r="CY114" s="99" t="str">
        <f>IF(病床状況確認表!CY128="","",病床状況確認表!CY$15)</f>
        <v/>
      </c>
      <c r="CZ114" s="99" t="str">
        <f>IF(病床状況確認表!CZ128="","",病床状況確認表!CZ$15)</f>
        <v/>
      </c>
      <c r="DA114" s="99" t="str">
        <f>IF(病床状況確認表!DA128="","",病床状況確認表!DA$15)</f>
        <v/>
      </c>
      <c r="DB114" s="99" t="str">
        <f>IF(病床状況確認表!DB128="","",病床状況確認表!DB$15)</f>
        <v/>
      </c>
      <c r="DC114" s="99" t="str">
        <f>IF(病床状況確認表!DC128="","",病床状況確認表!DC$15)</f>
        <v/>
      </c>
      <c r="DD114" s="99" t="str">
        <f>IF(病床状況確認表!DD128="","",病床状況確認表!DD$15)</f>
        <v/>
      </c>
      <c r="DE114" s="99" t="str">
        <f>IF(病床状況確認表!DE128="","",病床状況確認表!DE$15)</f>
        <v/>
      </c>
      <c r="DF114" s="99" t="str">
        <f>IF(病床状況確認表!DF128="","",病床状況確認表!DF$15)</f>
        <v/>
      </c>
      <c r="DG114" s="99" t="str">
        <f>IF(病床状況確認表!DG128="","",病床状況確認表!DG$15)</f>
        <v/>
      </c>
      <c r="DH114" s="99" t="str">
        <f>IF(病床状況確認表!DH128="","",病床状況確認表!DH$15)</f>
        <v/>
      </c>
      <c r="DI114" s="99" t="str">
        <f>IF(病床状況確認表!DI128="","",病床状況確認表!DI$15)</f>
        <v/>
      </c>
      <c r="DJ114" s="99" t="str">
        <f>IF(病床状況確認表!DJ128="","",病床状況確認表!DJ$15)</f>
        <v/>
      </c>
      <c r="DK114" s="99" t="str">
        <f>IF(病床状況確認表!DK128="","",病床状況確認表!DK$15)</f>
        <v/>
      </c>
      <c r="DL114" s="99" t="str">
        <f>IF(病床状況確認表!DL128="","",病床状況確認表!DL$15)</f>
        <v/>
      </c>
      <c r="DM114" s="99" t="str">
        <f>IF(病床状況確認表!DM128="","",病床状況確認表!DM$15)</f>
        <v/>
      </c>
      <c r="DN114" s="99" t="str">
        <f>IF(病床状況確認表!DN128="","",病床状況確認表!DN$15)</f>
        <v/>
      </c>
      <c r="DO114" s="99" t="str">
        <f>IF(病床状況確認表!DO128="","",病床状況確認表!DO$15)</f>
        <v/>
      </c>
      <c r="DP114" s="99" t="str">
        <f>IF(病床状況確認表!DP128="","",病床状況確認表!DP$15)</f>
        <v/>
      </c>
      <c r="DQ114" s="99" t="str">
        <f>IF(病床状況確認表!DQ128="","",病床状況確認表!DQ$15)</f>
        <v/>
      </c>
      <c r="DR114" s="99" t="str">
        <f>IF(病床状況確認表!DR128="","",病床状況確認表!DR$15)</f>
        <v/>
      </c>
      <c r="DS114" s="99" t="str">
        <f>IF(病床状況確認表!DS128="","",病床状況確認表!DS$15)</f>
        <v/>
      </c>
      <c r="DT114" s="99" t="str">
        <f>IF(病床状況確認表!DT128="","",病床状況確認表!DT$15)</f>
        <v/>
      </c>
      <c r="DU114" s="99" t="str">
        <f>IF(病床状況確認表!DU128="","",病床状況確認表!DU$15)</f>
        <v/>
      </c>
      <c r="DV114" s="99" t="str">
        <f>IF(病床状況確認表!DV128="","",病床状況確認表!DV$15)</f>
        <v/>
      </c>
      <c r="DW114" s="99" t="str">
        <f>IF(病床状況確認表!DW128="","",病床状況確認表!DW$15)</f>
        <v/>
      </c>
      <c r="DX114" s="99" t="str">
        <f>IF(病床状況確認表!DX128="","",病床状況確認表!DX$15)</f>
        <v/>
      </c>
      <c r="DY114" s="99" t="str">
        <f>IF(病床状況確認表!DY128="","",病床状況確認表!DY$15)</f>
        <v/>
      </c>
      <c r="DZ114" s="99" t="str">
        <f>IF(病床状況確認表!DZ128="","",病床状況確認表!DZ$15)</f>
        <v/>
      </c>
      <c r="EA114" s="99" t="str">
        <f>IF(病床状況確認表!EA128="","",病床状況確認表!EA$15)</f>
        <v/>
      </c>
      <c r="EB114" s="99" t="str">
        <f>IF(病床状況確認表!EB128="","",病床状況確認表!EB$15)</f>
        <v/>
      </c>
      <c r="EC114" s="99" t="str">
        <f>IF(病床状況確認表!EC128="","",病床状況確認表!EC$15)</f>
        <v/>
      </c>
      <c r="ED114" s="99" t="str">
        <f>IF(病床状況確認表!ED128="","",病床状況確認表!ED$15)</f>
        <v/>
      </c>
      <c r="EE114" s="99" t="str">
        <f>IF(病床状況確認表!EE128="","",病床状況確認表!EE$15)</f>
        <v/>
      </c>
      <c r="EF114" s="99" t="str">
        <f>IF(病床状況確認表!EF128="","",病床状況確認表!EF$15)</f>
        <v/>
      </c>
      <c r="EG114" s="99" t="str">
        <f>IF(病床状況確認表!EG128="","",病床状況確認表!EG$15)</f>
        <v/>
      </c>
      <c r="EH114" s="99" t="str">
        <f>IF(病床状況確認表!EH128="","",病床状況確認表!EH$15)</f>
        <v/>
      </c>
      <c r="EI114" s="99" t="str">
        <f>IF(病床状況確認表!EI128="","",病床状況確認表!EI$15)</f>
        <v/>
      </c>
      <c r="EJ114" s="99" t="str">
        <f>IF(病床状況確認表!EJ128="","",病床状況確認表!EJ$15)</f>
        <v/>
      </c>
      <c r="EK114" s="99" t="str">
        <f>IF(病床状況確認表!EK128="","",病床状況確認表!EK$15)</f>
        <v/>
      </c>
      <c r="EL114" s="99" t="str">
        <f>IF(病床状況確認表!EL128="","",病床状況確認表!EL$15)</f>
        <v/>
      </c>
      <c r="EM114" s="99" t="str">
        <f>IF(病床状況確認表!EM128="","",病床状況確認表!EM$15)</f>
        <v/>
      </c>
      <c r="EN114" s="99" t="str">
        <f>IF(病床状況確認表!EN128="","",病床状況確認表!EN$15)</f>
        <v/>
      </c>
      <c r="EO114" s="99" t="str">
        <f>IF(病床状況確認表!EO128="","",病床状況確認表!EO$15)</f>
        <v/>
      </c>
      <c r="EP114" s="99" t="str">
        <f>IF(病床状況確認表!EP128="","",病床状況確認表!EP$15)</f>
        <v/>
      </c>
      <c r="EQ114" s="99" t="str">
        <f>IF(病床状況確認表!EQ128="","",病床状況確認表!EQ$15)</f>
        <v/>
      </c>
      <c r="ER114" s="99" t="str">
        <f>IF(病床状況確認表!ER128="","",病床状況確認表!ER$15)</f>
        <v/>
      </c>
      <c r="ES114" s="99" t="str">
        <f>IF(病床状況確認表!ES128="","",病床状況確認表!ES$15)</f>
        <v/>
      </c>
      <c r="ET114" s="99" t="str">
        <f>IF(病床状況確認表!ET128="","",病床状況確認表!ET$15)</f>
        <v/>
      </c>
      <c r="EU114" s="99" t="str">
        <f>IF(病床状況確認表!EU128="","",病床状況確認表!EU$15)</f>
        <v/>
      </c>
      <c r="EV114" s="99" t="str">
        <f>IF(病床状況確認表!EV128="","",病床状況確認表!EV$15)</f>
        <v/>
      </c>
      <c r="EW114" s="99" t="str">
        <f>IF(病床状況確認表!EW128="","",病床状況確認表!EW$15)</f>
        <v/>
      </c>
      <c r="EX114" s="99" t="str">
        <f>IF(病床状況確認表!EX128="","",病床状況確認表!EX$15)</f>
        <v/>
      </c>
      <c r="EY114" s="99" t="str">
        <f>IF(病床状況確認表!EY128="","",病床状況確認表!EY$15)</f>
        <v/>
      </c>
      <c r="EZ114" s="99" t="str">
        <f>IF(病床状況確認表!EZ128="","",病床状況確認表!EZ$15)</f>
        <v/>
      </c>
      <c r="FA114" s="99" t="str">
        <f>IF(病床状況確認表!FA128="","",病床状況確認表!FA$15)</f>
        <v/>
      </c>
      <c r="FB114" s="99" t="str">
        <f>IF(病床状況確認表!FB128="","",病床状況確認表!FB$15)</f>
        <v/>
      </c>
      <c r="FC114" s="99" t="str">
        <f>IF(病床状況確認表!FC128="","",病床状況確認表!FC$15)</f>
        <v/>
      </c>
      <c r="FD114" s="99" t="str">
        <f>IF(病床状況確認表!FD128="","",病床状況確認表!FD$15)</f>
        <v/>
      </c>
      <c r="FE114" s="99" t="str">
        <f>IF(病床状況確認表!FE128="","",病床状況確認表!FE$15)</f>
        <v/>
      </c>
      <c r="FF114" s="99" t="str">
        <f>IF(病床状況確認表!FF128="","",病床状況確認表!FF$15)</f>
        <v/>
      </c>
      <c r="FG114" s="99" t="str">
        <f>IF(病床状況確認表!FG128="","",病床状況確認表!FG$15)</f>
        <v/>
      </c>
      <c r="FH114" s="99" t="str">
        <f>IF(病床状況確認表!FH128="","",病床状況確認表!FH$15)</f>
        <v/>
      </c>
      <c r="FI114" s="99" t="str">
        <f>IF(病床状況確認表!FI128="","",病床状況確認表!FI$15)</f>
        <v/>
      </c>
      <c r="FJ114" s="99" t="str">
        <f>IF(病床状況確認表!FJ128="","",病床状況確認表!FJ$15)</f>
        <v/>
      </c>
      <c r="FK114" s="99" t="str">
        <f>IF(病床状況確認表!FK128="","",病床状況確認表!FK$15)</f>
        <v/>
      </c>
      <c r="FL114" s="99" t="str">
        <f>IF(病床状況確認表!FL128="","",病床状況確認表!FL$15)</f>
        <v/>
      </c>
      <c r="FM114" s="99" t="str">
        <f>IF(病床状況確認表!FM128="","",病床状況確認表!FM$15)</f>
        <v/>
      </c>
      <c r="FN114" s="99" t="str">
        <f>IF(病床状況確認表!FN128="","",病床状況確認表!FN$15)</f>
        <v/>
      </c>
      <c r="FO114" s="99" t="str">
        <f>IF(病床状況確認表!FO128="","",病床状況確認表!FO$15)</f>
        <v/>
      </c>
      <c r="FP114" s="99" t="str">
        <f>IF(病床状況確認表!FP128="","",病床状況確認表!FP$15)</f>
        <v/>
      </c>
      <c r="FQ114" s="99" t="str">
        <f>IF(病床状況確認表!FQ128="","",病床状況確認表!FQ$15)</f>
        <v/>
      </c>
      <c r="FR114" s="99" t="str">
        <f>IF(病床状況確認表!FR128="","",病床状況確認表!FR$15)</f>
        <v/>
      </c>
      <c r="FS114" s="99" t="str">
        <f>IF(病床状況確認表!FS128="","",病床状況確認表!FS$15)</f>
        <v/>
      </c>
      <c r="FT114" s="99" t="str">
        <f>IF(病床状況確認表!FT128="","",病床状況確認表!FT$15)</f>
        <v/>
      </c>
      <c r="FU114" s="99" t="str">
        <f>IF(病床状況確認表!FU128="","",病床状況確認表!FU$15)</f>
        <v/>
      </c>
      <c r="FV114" s="99" t="str">
        <f>IF(病床状況確認表!FV128="","",病床状況確認表!FV$15)</f>
        <v/>
      </c>
      <c r="FW114" s="99" t="str">
        <f>IF(病床状況確認表!FW128="","",病床状況確認表!FW$15)</f>
        <v/>
      </c>
      <c r="FX114" s="99" t="str">
        <f>IF(病床状況確認表!FX128="","",病床状況確認表!FX$15)</f>
        <v/>
      </c>
      <c r="FY114" s="99" t="str">
        <f>IF(病床状況確認表!FY128="","",病床状況確認表!FY$15)</f>
        <v/>
      </c>
      <c r="FZ114" s="99" t="str">
        <f>IF(病床状況確認表!FZ128="","",病床状況確認表!FZ$15)</f>
        <v/>
      </c>
      <c r="GA114" s="99" t="str">
        <f>IF(病床状況確認表!GA128="","",病床状況確認表!GA$15)</f>
        <v/>
      </c>
      <c r="GB114" s="99" t="str">
        <f>IF(病床状況確認表!GB128="","",病床状況確認表!GB$15)</f>
        <v/>
      </c>
      <c r="GC114" s="99" t="str">
        <f>IF(病床状況確認表!GC128="","",病床状況確認表!GC$15)</f>
        <v/>
      </c>
      <c r="GD114" s="99" t="str">
        <f>IF(病床状況確認表!GD128="","",病床状況確認表!GD$15)</f>
        <v/>
      </c>
      <c r="GE114" s="99" t="str">
        <f>IF(病床状況確認表!GE128="","",病床状況確認表!GE$15)</f>
        <v/>
      </c>
      <c r="GF114" s="27" t="str">
        <f t="shared" si="169"/>
        <v/>
      </c>
      <c r="GG114" s="12">
        <f t="shared" si="170"/>
        <v>0</v>
      </c>
      <c r="GH114" s="12">
        <f t="shared" si="171"/>
        <v>0</v>
      </c>
      <c r="GI114" s="45">
        <f>IFERROR(VLOOKUP(AT$3&amp;C114&amp;D114,データ!D:E,2,0),0)</f>
        <v>0</v>
      </c>
      <c r="GJ114" s="45">
        <f t="shared" si="172"/>
        <v>0</v>
      </c>
      <c r="GK114" s="1">
        <f t="shared" si="173"/>
        <v>0</v>
      </c>
      <c r="GL114" s="1" t="str">
        <f t="shared" si="174"/>
        <v/>
      </c>
    </row>
    <row r="115" spans="1:194">
      <c r="A115" s="1" t="str">
        <f>IF(GL115="","",MAX($A$6:A114)+1)</f>
        <v/>
      </c>
      <c r="B115" s="27"/>
      <c r="C115" s="6"/>
      <c r="D115" s="6"/>
      <c r="E115" s="97" t="str">
        <f>IF(病床状況確認表!E129="","",病床状況確認表!E$15)</f>
        <v/>
      </c>
      <c r="F115" s="98" t="str">
        <f>IF(病床状況確認表!F129="","",病床状況確認表!F$15)</f>
        <v/>
      </c>
      <c r="G115" s="98" t="str">
        <f>IF(病床状況確認表!G129="","",病床状況確認表!G$15)</f>
        <v/>
      </c>
      <c r="H115" s="98" t="str">
        <f>IF(病床状況確認表!H129="","",病床状況確認表!H$15)</f>
        <v/>
      </c>
      <c r="I115" s="98" t="str">
        <f>IF(病床状況確認表!I129="","",病床状況確認表!I$15)</f>
        <v/>
      </c>
      <c r="J115" s="98" t="str">
        <f>IF(病床状況確認表!J129="","",病床状況確認表!J$15)</f>
        <v/>
      </c>
      <c r="K115" s="98" t="str">
        <f>IF(病床状況確認表!K129="","",病床状況確認表!K$15)</f>
        <v/>
      </c>
      <c r="L115" s="98" t="str">
        <f>IF(病床状況確認表!L129="","",病床状況確認表!L$15)</f>
        <v/>
      </c>
      <c r="M115" s="98" t="str">
        <f>IF(病床状況確認表!M129="","",病床状況確認表!M$15)</f>
        <v/>
      </c>
      <c r="N115" s="98" t="str">
        <f>IF(病床状況確認表!N129="","",病床状況確認表!N$15)</f>
        <v/>
      </c>
      <c r="O115" s="98" t="str">
        <f>IF(病床状況確認表!O129="","",病床状況確認表!O$15)</f>
        <v/>
      </c>
      <c r="P115" s="98" t="str">
        <f>IF(病床状況確認表!P129="","",病床状況確認表!P$15)</f>
        <v/>
      </c>
      <c r="Q115" s="98" t="str">
        <f>IF(病床状況確認表!Q129="","",病床状況確認表!Q$15)</f>
        <v/>
      </c>
      <c r="R115" s="98" t="str">
        <f>IF(病床状況確認表!R129="","",病床状況確認表!R$15)</f>
        <v/>
      </c>
      <c r="S115" s="98" t="str">
        <f>IF(病床状況確認表!S129="","",病床状況確認表!S$15)</f>
        <v/>
      </c>
      <c r="T115" s="98" t="str">
        <f>IF(病床状況確認表!T129="","",病床状況確認表!T$15)</f>
        <v/>
      </c>
      <c r="U115" s="98" t="str">
        <f>IF(病床状況確認表!U129="","",病床状況確認表!U$15)</f>
        <v/>
      </c>
      <c r="V115" s="98" t="str">
        <f>IF(病床状況確認表!V129="","",病床状況確認表!V$15)</f>
        <v/>
      </c>
      <c r="W115" s="98" t="str">
        <f>IF(病床状況確認表!W129="","",病床状況確認表!W$15)</f>
        <v/>
      </c>
      <c r="X115" s="98" t="str">
        <f>IF(病床状況確認表!X129="","",病床状況確認表!X$15)</f>
        <v/>
      </c>
      <c r="Y115" s="98" t="str">
        <f>IF(病床状況確認表!Y129="","",病床状況確認表!Y$15)</f>
        <v/>
      </c>
      <c r="Z115" s="98" t="str">
        <f>IF(病床状況確認表!Z129="","",病床状況確認表!Z$15)</f>
        <v/>
      </c>
      <c r="AA115" s="98" t="str">
        <f>IF(病床状況確認表!AA129="","",病床状況確認表!AA$15)</f>
        <v/>
      </c>
      <c r="AB115" s="98" t="str">
        <f>IF(病床状況確認表!AB129="","",病床状況確認表!AB$15)</f>
        <v/>
      </c>
      <c r="AC115" s="98" t="str">
        <f>IF(病床状況確認表!AC129="","",病床状況確認表!AC$15)</f>
        <v/>
      </c>
      <c r="AD115" s="98" t="str">
        <f>IF(病床状況確認表!AD129="","",病床状況確認表!AD$15)</f>
        <v/>
      </c>
      <c r="AE115" s="98" t="str">
        <f>IF(病床状況確認表!AE129="","",病床状況確認表!AE$15)</f>
        <v/>
      </c>
      <c r="AF115" s="98" t="str">
        <f>IF(病床状況確認表!AF129="","",病床状況確認表!AF$15)</f>
        <v/>
      </c>
      <c r="AG115" s="98" t="str">
        <f>IF(病床状況確認表!AG129="","",病床状況確認表!AG$15)</f>
        <v/>
      </c>
      <c r="AH115" s="98" t="str">
        <f>IF(病床状況確認表!AH129="","",病床状況確認表!AH$15)</f>
        <v/>
      </c>
      <c r="AI115" s="98" t="str">
        <f>IF(病床状況確認表!AI129="","",病床状況確認表!AI$15)</f>
        <v/>
      </c>
      <c r="AJ115" s="99" t="str">
        <f>IF(病床状況確認表!AJ129="","",病床状況確認表!AJ$15)</f>
        <v/>
      </c>
      <c r="AK115" s="99" t="str">
        <f>IF(病床状況確認表!AK129="","",病床状況確認表!AK$15)</f>
        <v/>
      </c>
      <c r="AL115" s="99" t="str">
        <f>IF(病床状況確認表!AL129="","",病床状況確認表!AL$15)</f>
        <v/>
      </c>
      <c r="AM115" s="99" t="str">
        <f>IF(病床状況確認表!AM129="","",病床状況確認表!AM$15)</f>
        <v/>
      </c>
      <c r="AN115" s="99" t="str">
        <f>IF(病床状況確認表!AN129="","",病床状況確認表!AN$15)</f>
        <v/>
      </c>
      <c r="AO115" s="99" t="str">
        <f>IF(病床状況確認表!AO129="","",病床状況確認表!AO$15)</f>
        <v/>
      </c>
      <c r="AP115" s="99" t="str">
        <f>IF(病床状況確認表!AP129="","",病床状況確認表!AP$15)</f>
        <v/>
      </c>
      <c r="AQ115" s="99" t="str">
        <f>IF(病床状況確認表!AQ129="","",病床状況確認表!AQ$15)</f>
        <v/>
      </c>
      <c r="AR115" s="99" t="str">
        <f>IF(病床状況確認表!AR129="","",病床状況確認表!AR$15)</f>
        <v/>
      </c>
      <c r="AS115" s="99" t="str">
        <f>IF(病床状況確認表!AS129="","",病床状況確認表!AS$15)</f>
        <v/>
      </c>
      <c r="AT115" s="99" t="str">
        <f>IF(病床状況確認表!AT129="","",病床状況確認表!AT$15)</f>
        <v/>
      </c>
      <c r="AU115" s="99" t="str">
        <f>IF(病床状況確認表!AU129="","",病床状況確認表!AU$15)</f>
        <v/>
      </c>
      <c r="AV115" s="99" t="str">
        <f>IF(病床状況確認表!AV129="","",病床状況確認表!AV$15)</f>
        <v/>
      </c>
      <c r="AW115" s="99" t="str">
        <f>IF(病床状況確認表!AW129="","",病床状況確認表!AW$15)</f>
        <v/>
      </c>
      <c r="AX115" s="99" t="str">
        <f>IF(病床状況確認表!AX129="","",病床状況確認表!AX$15)</f>
        <v/>
      </c>
      <c r="AY115" s="99" t="str">
        <f>IF(病床状況確認表!AY129="","",病床状況確認表!AY$15)</f>
        <v/>
      </c>
      <c r="AZ115" s="99" t="str">
        <f>IF(病床状況確認表!AZ129="","",病床状況確認表!AZ$15)</f>
        <v/>
      </c>
      <c r="BA115" s="99" t="str">
        <f>IF(病床状況確認表!BA129="","",病床状況確認表!BA$15)</f>
        <v/>
      </c>
      <c r="BB115" s="99" t="str">
        <f>IF(病床状況確認表!BB129="","",病床状況確認表!BB$15)</f>
        <v/>
      </c>
      <c r="BC115" s="99" t="str">
        <f>IF(病床状況確認表!BC129="","",病床状況確認表!BC$15)</f>
        <v/>
      </c>
      <c r="BD115" s="99" t="str">
        <f>IF(病床状況確認表!BD129="","",病床状況確認表!BD$15)</f>
        <v/>
      </c>
      <c r="BE115" s="99" t="str">
        <f>IF(病床状況確認表!BE129="","",病床状況確認表!BE$15)</f>
        <v/>
      </c>
      <c r="BF115" s="99" t="str">
        <f>IF(病床状況確認表!BF129="","",病床状況確認表!BF$15)</f>
        <v/>
      </c>
      <c r="BG115" s="99" t="str">
        <f>IF(病床状況確認表!BG129="","",病床状況確認表!BG$15)</f>
        <v/>
      </c>
      <c r="BH115" s="99" t="str">
        <f>IF(病床状況確認表!BH129="","",病床状況確認表!BH$15)</f>
        <v/>
      </c>
      <c r="BI115" s="99" t="str">
        <f>IF(病床状況確認表!BI129="","",病床状況確認表!BI$15)</f>
        <v/>
      </c>
      <c r="BJ115" s="99" t="str">
        <f>IF(病床状況確認表!BJ129="","",病床状況確認表!BJ$15)</f>
        <v/>
      </c>
      <c r="BK115" s="99" t="str">
        <f>IF(病床状況確認表!BK129="","",病床状況確認表!BK$15)</f>
        <v/>
      </c>
      <c r="BL115" s="99" t="str">
        <f>IF(病床状況確認表!BL129="","",病床状況確認表!BL$15)</f>
        <v/>
      </c>
      <c r="BM115" s="99" t="str">
        <f>IF(病床状況確認表!BM129="","",病床状況確認表!BM$15)</f>
        <v/>
      </c>
      <c r="BN115" s="99" t="str">
        <f>IF(病床状況確認表!BN129="","",病床状況確認表!BN$15)</f>
        <v/>
      </c>
      <c r="BO115" s="99" t="str">
        <f>IF(病床状況確認表!BO129="","",病床状況確認表!BO$15)</f>
        <v/>
      </c>
      <c r="BP115" s="99" t="str">
        <f>IF(病床状況確認表!BP129="","",病床状況確認表!BP$15)</f>
        <v/>
      </c>
      <c r="BQ115" s="99" t="str">
        <f>IF(病床状況確認表!BQ129="","",病床状況確認表!BQ$15)</f>
        <v/>
      </c>
      <c r="BR115" s="99" t="str">
        <f>IF(病床状況確認表!BR129="","",病床状況確認表!BR$15)</f>
        <v/>
      </c>
      <c r="BS115" s="99" t="str">
        <f>IF(病床状況確認表!BS129="","",病床状況確認表!BS$15)</f>
        <v/>
      </c>
      <c r="BT115" s="99" t="str">
        <f>IF(病床状況確認表!BT129="","",病床状況確認表!BT$15)</f>
        <v/>
      </c>
      <c r="BU115" s="99" t="str">
        <f>IF(病床状況確認表!BU129="","",病床状況確認表!BU$15)</f>
        <v/>
      </c>
      <c r="BV115" s="99" t="str">
        <f>IF(病床状況確認表!BV129="","",病床状況確認表!BV$15)</f>
        <v/>
      </c>
      <c r="BW115" s="99" t="str">
        <f>IF(病床状況確認表!BW129="","",病床状況確認表!BW$15)</f>
        <v/>
      </c>
      <c r="BX115" s="99" t="str">
        <f>IF(病床状況確認表!BX129="","",病床状況確認表!BX$15)</f>
        <v/>
      </c>
      <c r="BY115" s="99" t="str">
        <f>IF(病床状況確認表!BY129="","",病床状況確認表!BY$15)</f>
        <v/>
      </c>
      <c r="BZ115" s="99" t="str">
        <f>IF(病床状況確認表!BZ129="","",病床状況確認表!BZ$15)</f>
        <v/>
      </c>
      <c r="CA115" s="99" t="str">
        <f>IF(病床状況確認表!CA129="","",病床状況確認表!CA$15)</f>
        <v/>
      </c>
      <c r="CB115" s="99" t="str">
        <f>IF(病床状況確認表!CB129="","",病床状況確認表!CB$15)</f>
        <v/>
      </c>
      <c r="CC115" s="99" t="str">
        <f>IF(病床状況確認表!CC129="","",病床状況確認表!CC$15)</f>
        <v/>
      </c>
      <c r="CD115" s="99" t="str">
        <f>IF(病床状況確認表!CD129="","",病床状況確認表!CD$15)</f>
        <v/>
      </c>
      <c r="CE115" s="99" t="str">
        <f>IF(病床状況確認表!CE129="","",病床状況確認表!CE$15)</f>
        <v/>
      </c>
      <c r="CF115" s="99" t="str">
        <f>IF(病床状況確認表!CF129="","",病床状況確認表!CF$15)</f>
        <v/>
      </c>
      <c r="CG115" s="99" t="str">
        <f>IF(病床状況確認表!CG129="","",病床状況確認表!CG$15)</f>
        <v/>
      </c>
      <c r="CH115" s="99" t="str">
        <f>IF(病床状況確認表!CH129="","",病床状況確認表!CH$15)</f>
        <v/>
      </c>
      <c r="CI115" s="99" t="str">
        <f>IF(病床状況確認表!CI129="","",病床状況確認表!CI$15)</f>
        <v/>
      </c>
      <c r="CJ115" s="99" t="str">
        <f>IF(病床状況確認表!CJ129="","",病床状況確認表!CJ$15)</f>
        <v/>
      </c>
      <c r="CK115" s="99" t="str">
        <f>IF(病床状況確認表!CK129="","",病床状況確認表!CK$15)</f>
        <v/>
      </c>
      <c r="CL115" s="99" t="str">
        <f>IF(病床状況確認表!CL129="","",病床状況確認表!CL$15)</f>
        <v/>
      </c>
      <c r="CM115" s="99" t="str">
        <f>IF(病床状況確認表!CM129="","",病床状況確認表!CM$15)</f>
        <v/>
      </c>
      <c r="CN115" s="99" t="str">
        <f>IF(病床状況確認表!CN129="","",病床状況確認表!CN$15)</f>
        <v/>
      </c>
      <c r="CO115" s="99" t="str">
        <f>IF(病床状況確認表!CO129="","",病床状況確認表!CO$15)</f>
        <v/>
      </c>
      <c r="CP115" s="99" t="str">
        <f>IF(病床状況確認表!CP129="","",病床状況確認表!CP$15)</f>
        <v/>
      </c>
      <c r="CQ115" s="99" t="str">
        <f>IF(病床状況確認表!CQ129="","",病床状況確認表!CQ$15)</f>
        <v/>
      </c>
      <c r="CR115" s="99" t="str">
        <f>IF(病床状況確認表!CR129="","",病床状況確認表!CR$15)</f>
        <v/>
      </c>
      <c r="CS115" s="99" t="str">
        <f>IF(病床状況確認表!CS129="","",病床状況確認表!CS$15)</f>
        <v/>
      </c>
      <c r="CT115" s="99" t="str">
        <f>IF(病床状況確認表!CT129="","",病床状況確認表!CT$15)</f>
        <v/>
      </c>
      <c r="CU115" s="99" t="str">
        <f>IF(病床状況確認表!CU129="","",病床状況確認表!CU$15)</f>
        <v/>
      </c>
      <c r="CV115" s="99" t="str">
        <f>IF(病床状況確認表!CV129="","",病床状況確認表!CV$15)</f>
        <v/>
      </c>
      <c r="CW115" s="99" t="str">
        <f>IF(病床状況確認表!CW129="","",病床状況確認表!CW$15)</f>
        <v/>
      </c>
      <c r="CX115" s="99" t="str">
        <f>IF(病床状況確認表!CX129="","",病床状況確認表!CX$15)</f>
        <v/>
      </c>
      <c r="CY115" s="99" t="str">
        <f>IF(病床状況確認表!CY129="","",病床状況確認表!CY$15)</f>
        <v/>
      </c>
      <c r="CZ115" s="99" t="str">
        <f>IF(病床状況確認表!CZ129="","",病床状況確認表!CZ$15)</f>
        <v/>
      </c>
      <c r="DA115" s="99" t="str">
        <f>IF(病床状況確認表!DA129="","",病床状況確認表!DA$15)</f>
        <v/>
      </c>
      <c r="DB115" s="99" t="str">
        <f>IF(病床状況確認表!DB129="","",病床状況確認表!DB$15)</f>
        <v/>
      </c>
      <c r="DC115" s="99" t="str">
        <f>IF(病床状況確認表!DC129="","",病床状況確認表!DC$15)</f>
        <v/>
      </c>
      <c r="DD115" s="99" t="str">
        <f>IF(病床状況確認表!DD129="","",病床状況確認表!DD$15)</f>
        <v/>
      </c>
      <c r="DE115" s="99" t="str">
        <f>IF(病床状況確認表!DE129="","",病床状況確認表!DE$15)</f>
        <v/>
      </c>
      <c r="DF115" s="99" t="str">
        <f>IF(病床状況確認表!DF129="","",病床状況確認表!DF$15)</f>
        <v/>
      </c>
      <c r="DG115" s="99" t="str">
        <f>IF(病床状況確認表!DG129="","",病床状況確認表!DG$15)</f>
        <v/>
      </c>
      <c r="DH115" s="99" t="str">
        <f>IF(病床状況確認表!DH129="","",病床状況確認表!DH$15)</f>
        <v/>
      </c>
      <c r="DI115" s="99" t="str">
        <f>IF(病床状況確認表!DI129="","",病床状況確認表!DI$15)</f>
        <v/>
      </c>
      <c r="DJ115" s="99" t="str">
        <f>IF(病床状況確認表!DJ129="","",病床状況確認表!DJ$15)</f>
        <v/>
      </c>
      <c r="DK115" s="99" t="str">
        <f>IF(病床状況確認表!DK129="","",病床状況確認表!DK$15)</f>
        <v/>
      </c>
      <c r="DL115" s="99" t="str">
        <f>IF(病床状況確認表!DL129="","",病床状況確認表!DL$15)</f>
        <v/>
      </c>
      <c r="DM115" s="99" t="str">
        <f>IF(病床状況確認表!DM129="","",病床状況確認表!DM$15)</f>
        <v/>
      </c>
      <c r="DN115" s="99" t="str">
        <f>IF(病床状況確認表!DN129="","",病床状況確認表!DN$15)</f>
        <v/>
      </c>
      <c r="DO115" s="99" t="str">
        <f>IF(病床状況確認表!DO129="","",病床状況確認表!DO$15)</f>
        <v/>
      </c>
      <c r="DP115" s="99" t="str">
        <f>IF(病床状況確認表!DP129="","",病床状況確認表!DP$15)</f>
        <v/>
      </c>
      <c r="DQ115" s="99" t="str">
        <f>IF(病床状況確認表!DQ129="","",病床状況確認表!DQ$15)</f>
        <v/>
      </c>
      <c r="DR115" s="99" t="str">
        <f>IF(病床状況確認表!DR129="","",病床状況確認表!DR$15)</f>
        <v/>
      </c>
      <c r="DS115" s="99" t="str">
        <f>IF(病床状況確認表!DS129="","",病床状況確認表!DS$15)</f>
        <v/>
      </c>
      <c r="DT115" s="99" t="str">
        <f>IF(病床状況確認表!DT129="","",病床状況確認表!DT$15)</f>
        <v/>
      </c>
      <c r="DU115" s="99" t="str">
        <f>IF(病床状況確認表!DU129="","",病床状況確認表!DU$15)</f>
        <v/>
      </c>
      <c r="DV115" s="99" t="str">
        <f>IF(病床状況確認表!DV129="","",病床状況確認表!DV$15)</f>
        <v/>
      </c>
      <c r="DW115" s="99" t="str">
        <f>IF(病床状況確認表!DW129="","",病床状況確認表!DW$15)</f>
        <v/>
      </c>
      <c r="DX115" s="99" t="str">
        <f>IF(病床状況確認表!DX129="","",病床状況確認表!DX$15)</f>
        <v/>
      </c>
      <c r="DY115" s="99" t="str">
        <f>IF(病床状況確認表!DY129="","",病床状況確認表!DY$15)</f>
        <v/>
      </c>
      <c r="DZ115" s="99" t="str">
        <f>IF(病床状況確認表!DZ129="","",病床状況確認表!DZ$15)</f>
        <v/>
      </c>
      <c r="EA115" s="99" t="str">
        <f>IF(病床状況確認表!EA129="","",病床状況確認表!EA$15)</f>
        <v/>
      </c>
      <c r="EB115" s="99" t="str">
        <f>IF(病床状況確認表!EB129="","",病床状況確認表!EB$15)</f>
        <v/>
      </c>
      <c r="EC115" s="99" t="str">
        <f>IF(病床状況確認表!EC129="","",病床状況確認表!EC$15)</f>
        <v/>
      </c>
      <c r="ED115" s="99" t="str">
        <f>IF(病床状況確認表!ED129="","",病床状況確認表!ED$15)</f>
        <v/>
      </c>
      <c r="EE115" s="99" t="str">
        <f>IF(病床状況確認表!EE129="","",病床状況確認表!EE$15)</f>
        <v/>
      </c>
      <c r="EF115" s="99" t="str">
        <f>IF(病床状況確認表!EF129="","",病床状況確認表!EF$15)</f>
        <v/>
      </c>
      <c r="EG115" s="99" t="str">
        <f>IF(病床状況確認表!EG129="","",病床状況確認表!EG$15)</f>
        <v/>
      </c>
      <c r="EH115" s="99" t="str">
        <f>IF(病床状況確認表!EH129="","",病床状況確認表!EH$15)</f>
        <v/>
      </c>
      <c r="EI115" s="99" t="str">
        <f>IF(病床状況確認表!EI129="","",病床状況確認表!EI$15)</f>
        <v/>
      </c>
      <c r="EJ115" s="99" t="str">
        <f>IF(病床状況確認表!EJ129="","",病床状況確認表!EJ$15)</f>
        <v/>
      </c>
      <c r="EK115" s="99" t="str">
        <f>IF(病床状況確認表!EK129="","",病床状況確認表!EK$15)</f>
        <v/>
      </c>
      <c r="EL115" s="99" t="str">
        <f>IF(病床状況確認表!EL129="","",病床状況確認表!EL$15)</f>
        <v/>
      </c>
      <c r="EM115" s="99" t="str">
        <f>IF(病床状況確認表!EM129="","",病床状況確認表!EM$15)</f>
        <v/>
      </c>
      <c r="EN115" s="99" t="str">
        <f>IF(病床状況確認表!EN129="","",病床状況確認表!EN$15)</f>
        <v/>
      </c>
      <c r="EO115" s="99" t="str">
        <f>IF(病床状況確認表!EO129="","",病床状況確認表!EO$15)</f>
        <v/>
      </c>
      <c r="EP115" s="99" t="str">
        <f>IF(病床状況確認表!EP129="","",病床状況確認表!EP$15)</f>
        <v/>
      </c>
      <c r="EQ115" s="99" t="str">
        <f>IF(病床状況確認表!EQ129="","",病床状況確認表!EQ$15)</f>
        <v/>
      </c>
      <c r="ER115" s="99" t="str">
        <f>IF(病床状況確認表!ER129="","",病床状況確認表!ER$15)</f>
        <v/>
      </c>
      <c r="ES115" s="99" t="str">
        <f>IF(病床状況確認表!ES129="","",病床状況確認表!ES$15)</f>
        <v/>
      </c>
      <c r="ET115" s="99" t="str">
        <f>IF(病床状況確認表!ET129="","",病床状況確認表!ET$15)</f>
        <v/>
      </c>
      <c r="EU115" s="99" t="str">
        <f>IF(病床状況確認表!EU129="","",病床状況確認表!EU$15)</f>
        <v/>
      </c>
      <c r="EV115" s="99" t="str">
        <f>IF(病床状況確認表!EV129="","",病床状況確認表!EV$15)</f>
        <v/>
      </c>
      <c r="EW115" s="99" t="str">
        <f>IF(病床状況確認表!EW129="","",病床状況確認表!EW$15)</f>
        <v/>
      </c>
      <c r="EX115" s="99" t="str">
        <f>IF(病床状況確認表!EX129="","",病床状況確認表!EX$15)</f>
        <v/>
      </c>
      <c r="EY115" s="99" t="str">
        <f>IF(病床状況確認表!EY129="","",病床状況確認表!EY$15)</f>
        <v/>
      </c>
      <c r="EZ115" s="99" t="str">
        <f>IF(病床状況確認表!EZ129="","",病床状況確認表!EZ$15)</f>
        <v/>
      </c>
      <c r="FA115" s="99" t="str">
        <f>IF(病床状況確認表!FA129="","",病床状況確認表!FA$15)</f>
        <v/>
      </c>
      <c r="FB115" s="99" t="str">
        <f>IF(病床状況確認表!FB129="","",病床状況確認表!FB$15)</f>
        <v/>
      </c>
      <c r="FC115" s="99" t="str">
        <f>IF(病床状況確認表!FC129="","",病床状況確認表!FC$15)</f>
        <v/>
      </c>
      <c r="FD115" s="99" t="str">
        <f>IF(病床状況確認表!FD129="","",病床状況確認表!FD$15)</f>
        <v/>
      </c>
      <c r="FE115" s="99" t="str">
        <f>IF(病床状況確認表!FE129="","",病床状況確認表!FE$15)</f>
        <v/>
      </c>
      <c r="FF115" s="99" t="str">
        <f>IF(病床状況確認表!FF129="","",病床状況確認表!FF$15)</f>
        <v/>
      </c>
      <c r="FG115" s="99" t="str">
        <f>IF(病床状況確認表!FG129="","",病床状況確認表!FG$15)</f>
        <v/>
      </c>
      <c r="FH115" s="99" t="str">
        <f>IF(病床状況確認表!FH129="","",病床状況確認表!FH$15)</f>
        <v/>
      </c>
      <c r="FI115" s="99" t="str">
        <f>IF(病床状況確認表!FI129="","",病床状況確認表!FI$15)</f>
        <v/>
      </c>
      <c r="FJ115" s="99" t="str">
        <f>IF(病床状況確認表!FJ129="","",病床状況確認表!FJ$15)</f>
        <v/>
      </c>
      <c r="FK115" s="99" t="str">
        <f>IF(病床状況確認表!FK129="","",病床状況確認表!FK$15)</f>
        <v/>
      </c>
      <c r="FL115" s="99" t="str">
        <f>IF(病床状況確認表!FL129="","",病床状況確認表!FL$15)</f>
        <v/>
      </c>
      <c r="FM115" s="99" t="str">
        <f>IF(病床状況確認表!FM129="","",病床状況確認表!FM$15)</f>
        <v/>
      </c>
      <c r="FN115" s="99" t="str">
        <f>IF(病床状況確認表!FN129="","",病床状況確認表!FN$15)</f>
        <v/>
      </c>
      <c r="FO115" s="99" t="str">
        <f>IF(病床状況確認表!FO129="","",病床状況確認表!FO$15)</f>
        <v/>
      </c>
      <c r="FP115" s="99" t="str">
        <f>IF(病床状況確認表!FP129="","",病床状況確認表!FP$15)</f>
        <v/>
      </c>
      <c r="FQ115" s="99" t="str">
        <f>IF(病床状況確認表!FQ129="","",病床状況確認表!FQ$15)</f>
        <v/>
      </c>
      <c r="FR115" s="99" t="str">
        <f>IF(病床状況確認表!FR129="","",病床状況確認表!FR$15)</f>
        <v/>
      </c>
      <c r="FS115" s="99" t="str">
        <f>IF(病床状況確認表!FS129="","",病床状況確認表!FS$15)</f>
        <v/>
      </c>
      <c r="FT115" s="99" t="str">
        <f>IF(病床状況確認表!FT129="","",病床状況確認表!FT$15)</f>
        <v/>
      </c>
      <c r="FU115" s="99" t="str">
        <f>IF(病床状況確認表!FU129="","",病床状況確認表!FU$15)</f>
        <v/>
      </c>
      <c r="FV115" s="99" t="str">
        <f>IF(病床状況確認表!FV129="","",病床状況確認表!FV$15)</f>
        <v/>
      </c>
      <c r="FW115" s="99" t="str">
        <f>IF(病床状況確認表!FW129="","",病床状況確認表!FW$15)</f>
        <v/>
      </c>
      <c r="FX115" s="99" t="str">
        <f>IF(病床状況確認表!FX129="","",病床状況確認表!FX$15)</f>
        <v/>
      </c>
      <c r="FY115" s="99" t="str">
        <f>IF(病床状況確認表!FY129="","",病床状況確認表!FY$15)</f>
        <v/>
      </c>
      <c r="FZ115" s="99" t="str">
        <f>IF(病床状況確認表!FZ129="","",病床状況確認表!FZ$15)</f>
        <v/>
      </c>
      <c r="GA115" s="99" t="str">
        <f>IF(病床状況確認表!GA129="","",病床状況確認表!GA$15)</f>
        <v/>
      </c>
      <c r="GB115" s="99" t="str">
        <f>IF(病床状況確認表!GB129="","",病床状況確認表!GB$15)</f>
        <v/>
      </c>
      <c r="GC115" s="99" t="str">
        <f>IF(病床状況確認表!GC129="","",病床状況確認表!GC$15)</f>
        <v/>
      </c>
      <c r="GD115" s="99" t="str">
        <f>IF(病床状況確認表!GD129="","",病床状況確認表!GD$15)</f>
        <v/>
      </c>
      <c r="GE115" s="99" t="str">
        <f>IF(病床状況確認表!GE129="","",病床状況確認表!GE$15)</f>
        <v/>
      </c>
      <c r="GF115" s="27" t="str">
        <f t="shared" si="169"/>
        <v/>
      </c>
      <c r="GG115" s="12">
        <f t="shared" si="170"/>
        <v>0</v>
      </c>
      <c r="GH115" s="12">
        <f t="shared" si="171"/>
        <v>0</v>
      </c>
      <c r="GI115" s="45">
        <f>IFERROR(VLOOKUP(AT$3&amp;C115&amp;D115,データ!D:E,2,0),0)</f>
        <v>0</v>
      </c>
      <c r="GJ115" s="45">
        <f t="shared" si="172"/>
        <v>0</v>
      </c>
      <c r="GK115" s="1">
        <f t="shared" si="173"/>
        <v>0</v>
      </c>
      <c r="GL115" s="1" t="str">
        <f t="shared" si="174"/>
        <v/>
      </c>
    </row>
    <row r="116" spans="1:194">
      <c r="A116" s="1" t="str">
        <f>IF(GL116="","",MAX($A$6:A115)+1)</f>
        <v/>
      </c>
      <c r="B116" s="27"/>
      <c r="C116" s="6"/>
      <c r="D116" s="6"/>
      <c r="E116" s="97" t="str">
        <f>IF(病床状況確認表!E130="","",病床状況確認表!E$15)</f>
        <v/>
      </c>
      <c r="F116" s="98" t="str">
        <f>IF(病床状況確認表!F130="","",病床状況確認表!F$15)</f>
        <v/>
      </c>
      <c r="G116" s="98" t="str">
        <f>IF(病床状況確認表!G130="","",病床状況確認表!G$15)</f>
        <v/>
      </c>
      <c r="H116" s="98" t="str">
        <f>IF(病床状況確認表!H130="","",病床状況確認表!H$15)</f>
        <v/>
      </c>
      <c r="I116" s="98" t="str">
        <f>IF(病床状況確認表!I130="","",病床状況確認表!I$15)</f>
        <v/>
      </c>
      <c r="J116" s="98" t="str">
        <f>IF(病床状況確認表!J130="","",病床状況確認表!J$15)</f>
        <v/>
      </c>
      <c r="K116" s="98" t="str">
        <f>IF(病床状況確認表!K130="","",病床状況確認表!K$15)</f>
        <v/>
      </c>
      <c r="L116" s="98" t="str">
        <f>IF(病床状況確認表!L130="","",病床状況確認表!L$15)</f>
        <v/>
      </c>
      <c r="M116" s="98" t="str">
        <f>IF(病床状況確認表!M130="","",病床状況確認表!M$15)</f>
        <v/>
      </c>
      <c r="N116" s="98" t="str">
        <f>IF(病床状況確認表!N130="","",病床状況確認表!N$15)</f>
        <v/>
      </c>
      <c r="O116" s="98" t="str">
        <f>IF(病床状況確認表!O130="","",病床状況確認表!O$15)</f>
        <v/>
      </c>
      <c r="P116" s="98" t="str">
        <f>IF(病床状況確認表!P130="","",病床状況確認表!P$15)</f>
        <v/>
      </c>
      <c r="Q116" s="98" t="str">
        <f>IF(病床状況確認表!Q130="","",病床状況確認表!Q$15)</f>
        <v/>
      </c>
      <c r="R116" s="98" t="str">
        <f>IF(病床状況確認表!R130="","",病床状況確認表!R$15)</f>
        <v/>
      </c>
      <c r="S116" s="98" t="str">
        <f>IF(病床状況確認表!S130="","",病床状況確認表!S$15)</f>
        <v/>
      </c>
      <c r="T116" s="98" t="str">
        <f>IF(病床状況確認表!T130="","",病床状況確認表!T$15)</f>
        <v/>
      </c>
      <c r="U116" s="98" t="str">
        <f>IF(病床状況確認表!U130="","",病床状況確認表!U$15)</f>
        <v/>
      </c>
      <c r="V116" s="98" t="str">
        <f>IF(病床状況確認表!V130="","",病床状況確認表!V$15)</f>
        <v/>
      </c>
      <c r="W116" s="98" t="str">
        <f>IF(病床状況確認表!W130="","",病床状況確認表!W$15)</f>
        <v/>
      </c>
      <c r="X116" s="98" t="str">
        <f>IF(病床状況確認表!X130="","",病床状況確認表!X$15)</f>
        <v/>
      </c>
      <c r="Y116" s="98" t="str">
        <f>IF(病床状況確認表!Y130="","",病床状況確認表!Y$15)</f>
        <v/>
      </c>
      <c r="Z116" s="98" t="str">
        <f>IF(病床状況確認表!Z130="","",病床状況確認表!Z$15)</f>
        <v/>
      </c>
      <c r="AA116" s="98" t="str">
        <f>IF(病床状況確認表!AA130="","",病床状況確認表!AA$15)</f>
        <v/>
      </c>
      <c r="AB116" s="98" t="str">
        <f>IF(病床状況確認表!AB130="","",病床状況確認表!AB$15)</f>
        <v/>
      </c>
      <c r="AC116" s="98" t="str">
        <f>IF(病床状況確認表!AC130="","",病床状況確認表!AC$15)</f>
        <v/>
      </c>
      <c r="AD116" s="98" t="str">
        <f>IF(病床状況確認表!AD130="","",病床状況確認表!AD$15)</f>
        <v/>
      </c>
      <c r="AE116" s="98" t="str">
        <f>IF(病床状況確認表!AE130="","",病床状況確認表!AE$15)</f>
        <v/>
      </c>
      <c r="AF116" s="98" t="str">
        <f>IF(病床状況確認表!AF130="","",病床状況確認表!AF$15)</f>
        <v/>
      </c>
      <c r="AG116" s="98" t="str">
        <f>IF(病床状況確認表!AG130="","",病床状況確認表!AG$15)</f>
        <v/>
      </c>
      <c r="AH116" s="98" t="str">
        <f>IF(病床状況確認表!AH130="","",病床状況確認表!AH$15)</f>
        <v/>
      </c>
      <c r="AI116" s="98" t="str">
        <f>IF(病床状況確認表!AI130="","",病床状況確認表!AI$15)</f>
        <v/>
      </c>
      <c r="AJ116" s="99" t="str">
        <f>IF(病床状況確認表!AJ130="","",病床状況確認表!AJ$15)</f>
        <v/>
      </c>
      <c r="AK116" s="99" t="str">
        <f>IF(病床状況確認表!AK130="","",病床状況確認表!AK$15)</f>
        <v/>
      </c>
      <c r="AL116" s="99" t="str">
        <f>IF(病床状況確認表!AL130="","",病床状況確認表!AL$15)</f>
        <v/>
      </c>
      <c r="AM116" s="99" t="str">
        <f>IF(病床状況確認表!AM130="","",病床状況確認表!AM$15)</f>
        <v/>
      </c>
      <c r="AN116" s="99" t="str">
        <f>IF(病床状況確認表!AN130="","",病床状況確認表!AN$15)</f>
        <v/>
      </c>
      <c r="AO116" s="99" t="str">
        <f>IF(病床状況確認表!AO130="","",病床状況確認表!AO$15)</f>
        <v/>
      </c>
      <c r="AP116" s="99" t="str">
        <f>IF(病床状況確認表!AP130="","",病床状況確認表!AP$15)</f>
        <v/>
      </c>
      <c r="AQ116" s="99" t="str">
        <f>IF(病床状況確認表!AQ130="","",病床状況確認表!AQ$15)</f>
        <v/>
      </c>
      <c r="AR116" s="99" t="str">
        <f>IF(病床状況確認表!AR130="","",病床状況確認表!AR$15)</f>
        <v/>
      </c>
      <c r="AS116" s="99" t="str">
        <f>IF(病床状況確認表!AS130="","",病床状況確認表!AS$15)</f>
        <v/>
      </c>
      <c r="AT116" s="99" t="str">
        <f>IF(病床状況確認表!AT130="","",病床状況確認表!AT$15)</f>
        <v/>
      </c>
      <c r="AU116" s="99" t="str">
        <f>IF(病床状況確認表!AU130="","",病床状況確認表!AU$15)</f>
        <v/>
      </c>
      <c r="AV116" s="99" t="str">
        <f>IF(病床状況確認表!AV130="","",病床状況確認表!AV$15)</f>
        <v/>
      </c>
      <c r="AW116" s="99" t="str">
        <f>IF(病床状況確認表!AW130="","",病床状況確認表!AW$15)</f>
        <v/>
      </c>
      <c r="AX116" s="99" t="str">
        <f>IF(病床状況確認表!AX130="","",病床状況確認表!AX$15)</f>
        <v/>
      </c>
      <c r="AY116" s="99" t="str">
        <f>IF(病床状況確認表!AY130="","",病床状況確認表!AY$15)</f>
        <v/>
      </c>
      <c r="AZ116" s="99" t="str">
        <f>IF(病床状況確認表!AZ130="","",病床状況確認表!AZ$15)</f>
        <v/>
      </c>
      <c r="BA116" s="99" t="str">
        <f>IF(病床状況確認表!BA130="","",病床状況確認表!BA$15)</f>
        <v/>
      </c>
      <c r="BB116" s="99" t="str">
        <f>IF(病床状況確認表!BB130="","",病床状況確認表!BB$15)</f>
        <v/>
      </c>
      <c r="BC116" s="99" t="str">
        <f>IF(病床状況確認表!BC130="","",病床状況確認表!BC$15)</f>
        <v/>
      </c>
      <c r="BD116" s="99" t="str">
        <f>IF(病床状況確認表!BD130="","",病床状況確認表!BD$15)</f>
        <v/>
      </c>
      <c r="BE116" s="99" t="str">
        <f>IF(病床状況確認表!BE130="","",病床状況確認表!BE$15)</f>
        <v/>
      </c>
      <c r="BF116" s="99" t="str">
        <f>IF(病床状況確認表!BF130="","",病床状況確認表!BF$15)</f>
        <v/>
      </c>
      <c r="BG116" s="99" t="str">
        <f>IF(病床状況確認表!BG130="","",病床状況確認表!BG$15)</f>
        <v/>
      </c>
      <c r="BH116" s="99" t="str">
        <f>IF(病床状況確認表!BH130="","",病床状況確認表!BH$15)</f>
        <v/>
      </c>
      <c r="BI116" s="99" t="str">
        <f>IF(病床状況確認表!BI130="","",病床状況確認表!BI$15)</f>
        <v/>
      </c>
      <c r="BJ116" s="99" t="str">
        <f>IF(病床状況確認表!BJ130="","",病床状況確認表!BJ$15)</f>
        <v/>
      </c>
      <c r="BK116" s="99" t="str">
        <f>IF(病床状況確認表!BK130="","",病床状況確認表!BK$15)</f>
        <v/>
      </c>
      <c r="BL116" s="99" t="str">
        <f>IF(病床状況確認表!BL130="","",病床状況確認表!BL$15)</f>
        <v/>
      </c>
      <c r="BM116" s="99" t="str">
        <f>IF(病床状況確認表!BM130="","",病床状況確認表!BM$15)</f>
        <v/>
      </c>
      <c r="BN116" s="99" t="str">
        <f>IF(病床状況確認表!BN130="","",病床状況確認表!BN$15)</f>
        <v/>
      </c>
      <c r="BO116" s="99" t="str">
        <f>IF(病床状況確認表!BO130="","",病床状況確認表!BO$15)</f>
        <v/>
      </c>
      <c r="BP116" s="99" t="str">
        <f>IF(病床状況確認表!BP130="","",病床状況確認表!BP$15)</f>
        <v/>
      </c>
      <c r="BQ116" s="99" t="str">
        <f>IF(病床状況確認表!BQ130="","",病床状況確認表!BQ$15)</f>
        <v/>
      </c>
      <c r="BR116" s="99" t="str">
        <f>IF(病床状況確認表!BR130="","",病床状況確認表!BR$15)</f>
        <v/>
      </c>
      <c r="BS116" s="99" t="str">
        <f>IF(病床状況確認表!BS130="","",病床状況確認表!BS$15)</f>
        <v/>
      </c>
      <c r="BT116" s="99" t="str">
        <f>IF(病床状況確認表!BT130="","",病床状況確認表!BT$15)</f>
        <v/>
      </c>
      <c r="BU116" s="99" t="str">
        <f>IF(病床状況確認表!BU130="","",病床状況確認表!BU$15)</f>
        <v/>
      </c>
      <c r="BV116" s="99" t="str">
        <f>IF(病床状況確認表!BV130="","",病床状況確認表!BV$15)</f>
        <v/>
      </c>
      <c r="BW116" s="99" t="str">
        <f>IF(病床状況確認表!BW130="","",病床状況確認表!BW$15)</f>
        <v/>
      </c>
      <c r="BX116" s="99" t="str">
        <f>IF(病床状況確認表!BX130="","",病床状況確認表!BX$15)</f>
        <v/>
      </c>
      <c r="BY116" s="99" t="str">
        <f>IF(病床状況確認表!BY130="","",病床状況確認表!BY$15)</f>
        <v/>
      </c>
      <c r="BZ116" s="99" t="str">
        <f>IF(病床状況確認表!BZ130="","",病床状況確認表!BZ$15)</f>
        <v/>
      </c>
      <c r="CA116" s="99" t="str">
        <f>IF(病床状況確認表!CA130="","",病床状況確認表!CA$15)</f>
        <v/>
      </c>
      <c r="CB116" s="99" t="str">
        <f>IF(病床状況確認表!CB130="","",病床状況確認表!CB$15)</f>
        <v/>
      </c>
      <c r="CC116" s="99" t="str">
        <f>IF(病床状況確認表!CC130="","",病床状況確認表!CC$15)</f>
        <v/>
      </c>
      <c r="CD116" s="99" t="str">
        <f>IF(病床状況確認表!CD130="","",病床状況確認表!CD$15)</f>
        <v/>
      </c>
      <c r="CE116" s="99" t="str">
        <f>IF(病床状況確認表!CE130="","",病床状況確認表!CE$15)</f>
        <v/>
      </c>
      <c r="CF116" s="99" t="str">
        <f>IF(病床状況確認表!CF130="","",病床状況確認表!CF$15)</f>
        <v/>
      </c>
      <c r="CG116" s="99" t="str">
        <f>IF(病床状況確認表!CG130="","",病床状況確認表!CG$15)</f>
        <v/>
      </c>
      <c r="CH116" s="99" t="str">
        <f>IF(病床状況確認表!CH130="","",病床状況確認表!CH$15)</f>
        <v/>
      </c>
      <c r="CI116" s="99" t="str">
        <f>IF(病床状況確認表!CI130="","",病床状況確認表!CI$15)</f>
        <v/>
      </c>
      <c r="CJ116" s="99" t="str">
        <f>IF(病床状況確認表!CJ130="","",病床状況確認表!CJ$15)</f>
        <v/>
      </c>
      <c r="CK116" s="99" t="str">
        <f>IF(病床状況確認表!CK130="","",病床状況確認表!CK$15)</f>
        <v/>
      </c>
      <c r="CL116" s="99" t="str">
        <f>IF(病床状況確認表!CL130="","",病床状況確認表!CL$15)</f>
        <v/>
      </c>
      <c r="CM116" s="99" t="str">
        <f>IF(病床状況確認表!CM130="","",病床状況確認表!CM$15)</f>
        <v/>
      </c>
      <c r="CN116" s="99" t="str">
        <f>IF(病床状況確認表!CN130="","",病床状況確認表!CN$15)</f>
        <v/>
      </c>
      <c r="CO116" s="99" t="str">
        <f>IF(病床状況確認表!CO130="","",病床状況確認表!CO$15)</f>
        <v/>
      </c>
      <c r="CP116" s="99" t="str">
        <f>IF(病床状況確認表!CP130="","",病床状況確認表!CP$15)</f>
        <v/>
      </c>
      <c r="CQ116" s="99" t="str">
        <f>IF(病床状況確認表!CQ130="","",病床状況確認表!CQ$15)</f>
        <v/>
      </c>
      <c r="CR116" s="99" t="str">
        <f>IF(病床状況確認表!CR130="","",病床状況確認表!CR$15)</f>
        <v/>
      </c>
      <c r="CS116" s="99" t="str">
        <f>IF(病床状況確認表!CS130="","",病床状況確認表!CS$15)</f>
        <v/>
      </c>
      <c r="CT116" s="99" t="str">
        <f>IF(病床状況確認表!CT130="","",病床状況確認表!CT$15)</f>
        <v/>
      </c>
      <c r="CU116" s="99" t="str">
        <f>IF(病床状況確認表!CU130="","",病床状況確認表!CU$15)</f>
        <v/>
      </c>
      <c r="CV116" s="99" t="str">
        <f>IF(病床状況確認表!CV130="","",病床状況確認表!CV$15)</f>
        <v/>
      </c>
      <c r="CW116" s="99" t="str">
        <f>IF(病床状況確認表!CW130="","",病床状況確認表!CW$15)</f>
        <v/>
      </c>
      <c r="CX116" s="99" t="str">
        <f>IF(病床状況確認表!CX130="","",病床状況確認表!CX$15)</f>
        <v/>
      </c>
      <c r="CY116" s="99" t="str">
        <f>IF(病床状況確認表!CY130="","",病床状況確認表!CY$15)</f>
        <v/>
      </c>
      <c r="CZ116" s="99" t="str">
        <f>IF(病床状況確認表!CZ130="","",病床状況確認表!CZ$15)</f>
        <v/>
      </c>
      <c r="DA116" s="99" t="str">
        <f>IF(病床状況確認表!DA130="","",病床状況確認表!DA$15)</f>
        <v/>
      </c>
      <c r="DB116" s="99" t="str">
        <f>IF(病床状況確認表!DB130="","",病床状況確認表!DB$15)</f>
        <v/>
      </c>
      <c r="DC116" s="99" t="str">
        <f>IF(病床状況確認表!DC130="","",病床状況確認表!DC$15)</f>
        <v/>
      </c>
      <c r="DD116" s="99" t="str">
        <f>IF(病床状況確認表!DD130="","",病床状況確認表!DD$15)</f>
        <v/>
      </c>
      <c r="DE116" s="99" t="str">
        <f>IF(病床状況確認表!DE130="","",病床状況確認表!DE$15)</f>
        <v/>
      </c>
      <c r="DF116" s="99" t="str">
        <f>IF(病床状況確認表!DF130="","",病床状況確認表!DF$15)</f>
        <v/>
      </c>
      <c r="DG116" s="99" t="str">
        <f>IF(病床状況確認表!DG130="","",病床状況確認表!DG$15)</f>
        <v/>
      </c>
      <c r="DH116" s="99" t="str">
        <f>IF(病床状況確認表!DH130="","",病床状況確認表!DH$15)</f>
        <v/>
      </c>
      <c r="DI116" s="99" t="str">
        <f>IF(病床状況確認表!DI130="","",病床状況確認表!DI$15)</f>
        <v/>
      </c>
      <c r="DJ116" s="99" t="str">
        <f>IF(病床状況確認表!DJ130="","",病床状況確認表!DJ$15)</f>
        <v/>
      </c>
      <c r="DK116" s="99" t="str">
        <f>IF(病床状況確認表!DK130="","",病床状況確認表!DK$15)</f>
        <v/>
      </c>
      <c r="DL116" s="99" t="str">
        <f>IF(病床状況確認表!DL130="","",病床状況確認表!DL$15)</f>
        <v/>
      </c>
      <c r="DM116" s="99" t="str">
        <f>IF(病床状況確認表!DM130="","",病床状況確認表!DM$15)</f>
        <v/>
      </c>
      <c r="DN116" s="99" t="str">
        <f>IF(病床状況確認表!DN130="","",病床状況確認表!DN$15)</f>
        <v/>
      </c>
      <c r="DO116" s="99" t="str">
        <f>IF(病床状況確認表!DO130="","",病床状況確認表!DO$15)</f>
        <v/>
      </c>
      <c r="DP116" s="99" t="str">
        <f>IF(病床状況確認表!DP130="","",病床状況確認表!DP$15)</f>
        <v/>
      </c>
      <c r="DQ116" s="99" t="str">
        <f>IF(病床状況確認表!DQ130="","",病床状況確認表!DQ$15)</f>
        <v/>
      </c>
      <c r="DR116" s="99" t="str">
        <f>IF(病床状況確認表!DR130="","",病床状況確認表!DR$15)</f>
        <v/>
      </c>
      <c r="DS116" s="99" t="str">
        <f>IF(病床状況確認表!DS130="","",病床状況確認表!DS$15)</f>
        <v/>
      </c>
      <c r="DT116" s="99" t="str">
        <f>IF(病床状況確認表!DT130="","",病床状況確認表!DT$15)</f>
        <v/>
      </c>
      <c r="DU116" s="99" t="str">
        <f>IF(病床状況確認表!DU130="","",病床状況確認表!DU$15)</f>
        <v/>
      </c>
      <c r="DV116" s="99" t="str">
        <f>IF(病床状況確認表!DV130="","",病床状況確認表!DV$15)</f>
        <v/>
      </c>
      <c r="DW116" s="99" t="str">
        <f>IF(病床状況確認表!DW130="","",病床状況確認表!DW$15)</f>
        <v/>
      </c>
      <c r="DX116" s="99" t="str">
        <f>IF(病床状況確認表!DX130="","",病床状況確認表!DX$15)</f>
        <v/>
      </c>
      <c r="DY116" s="99" t="str">
        <f>IF(病床状況確認表!DY130="","",病床状況確認表!DY$15)</f>
        <v/>
      </c>
      <c r="DZ116" s="99" t="str">
        <f>IF(病床状況確認表!DZ130="","",病床状況確認表!DZ$15)</f>
        <v/>
      </c>
      <c r="EA116" s="99" t="str">
        <f>IF(病床状況確認表!EA130="","",病床状況確認表!EA$15)</f>
        <v/>
      </c>
      <c r="EB116" s="99" t="str">
        <f>IF(病床状況確認表!EB130="","",病床状況確認表!EB$15)</f>
        <v/>
      </c>
      <c r="EC116" s="99" t="str">
        <f>IF(病床状況確認表!EC130="","",病床状況確認表!EC$15)</f>
        <v/>
      </c>
      <c r="ED116" s="99" t="str">
        <f>IF(病床状況確認表!ED130="","",病床状況確認表!ED$15)</f>
        <v/>
      </c>
      <c r="EE116" s="99" t="str">
        <f>IF(病床状況確認表!EE130="","",病床状況確認表!EE$15)</f>
        <v/>
      </c>
      <c r="EF116" s="99" t="str">
        <f>IF(病床状況確認表!EF130="","",病床状況確認表!EF$15)</f>
        <v/>
      </c>
      <c r="EG116" s="99" t="str">
        <f>IF(病床状況確認表!EG130="","",病床状況確認表!EG$15)</f>
        <v/>
      </c>
      <c r="EH116" s="99" t="str">
        <f>IF(病床状況確認表!EH130="","",病床状況確認表!EH$15)</f>
        <v/>
      </c>
      <c r="EI116" s="99" t="str">
        <f>IF(病床状況確認表!EI130="","",病床状況確認表!EI$15)</f>
        <v/>
      </c>
      <c r="EJ116" s="99" t="str">
        <f>IF(病床状況確認表!EJ130="","",病床状況確認表!EJ$15)</f>
        <v/>
      </c>
      <c r="EK116" s="99" t="str">
        <f>IF(病床状況確認表!EK130="","",病床状況確認表!EK$15)</f>
        <v/>
      </c>
      <c r="EL116" s="99" t="str">
        <f>IF(病床状況確認表!EL130="","",病床状況確認表!EL$15)</f>
        <v/>
      </c>
      <c r="EM116" s="99" t="str">
        <f>IF(病床状況確認表!EM130="","",病床状況確認表!EM$15)</f>
        <v/>
      </c>
      <c r="EN116" s="99" t="str">
        <f>IF(病床状況確認表!EN130="","",病床状況確認表!EN$15)</f>
        <v/>
      </c>
      <c r="EO116" s="99" t="str">
        <f>IF(病床状況確認表!EO130="","",病床状況確認表!EO$15)</f>
        <v/>
      </c>
      <c r="EP116" s="99" t="str">
        <f>IF(病床状況確認表!EP130="","",病床状況確認表!EP$15)</f>
        <v/>
      </c>
      <c r="EQ116" s="99" t="str">
        <f>IF(病床状況確認表!EQ130="","",病床状況確認表!EQ$15)</f>
        <v/>
      </c>
      <c r="ER116" s="99" t="str">
        <f>IF(病床状況確認表!ER130="","",病床状況確認表!ER$15)</f>
        <v/>
      </c>
      <c r="ES116" s="99" t="str">
        <f>IF(病床状況確認表!ES130="","",病床状況確認表!ES$15)</f>
        <v/>
      </c>
      <c r="ET116" s="99" t="str">
        <f>IF(病床状況確認表!ET130="","",病床状況確認表!ET$15)</f>
        <v/>
      </c>
      <c r="EU116" s="99" t="str">
        <f>IF(病床状況確認表!EU130="","",病床状況確認表!EU$15)</f>
        <v/>
      </c>
      <c r="EV116" s="99" t="str">
        <f>IF(病床状況確認表!EV130="","",病床状況確認表!EV$15)</f>
        <v/>
      </c>
      <c r="EW116" s="99" t="str">
        <f>IF(病床状況確認表!EW130="","",病床状況確認表!EW$15)</f>
        <v/>
      </c>
      <c r="EX116" s="99" t="str">
        <f>IF(病床状況確認表!EX130="","",病床状況確認表!EX$15)</f>
        <v/>
      </c>
      <c r="EY116" s="99" t="str">
        <f>IF(病床状況確認表!EY130="","",病床状況確認表!EY$15)</f>
        <v/>
      </c>
      <c r="EZ116" s="99" t="str">
        <f>IF(病床状況確認表!EZ130="","",病床状況確認表!EZ$15)</f>
        <v/>
      </c>
      <c r="FA116" s="99" t="str">
        <f>IF(病床状況確認表!FA130="","",病床状況確認表!FA$15)</f>
        <v/>
      </c>
      <c r="FB116" s="99" t="str">
        <f>IF(病床状況確認表!FB130="","",病床状況確認表!FB$15)</f>
        <v/>
      </c>
      <c r="FC116" s="99" t="str">
        <f>IF(病床状況確認表!FC130="","",病床状況確認表!FC$15)</f>
        <v/>
      </c>
      <c r="FD116" s="99" t="str">
        <f>IF(病床状況確認表!FD130="","",病床状況確認表!FD$15)</f>
        <v/>
      </c>
      <c r="FE116" s="99" t="str">
        <f>IF(病床状況確認表!FE130="","",病床状況確認表!FE$15)</f>
        <v/>
      </c>
      <c r="FF116" s="99" t="str">
        <f>IF(病床状況確認表!FF130="","",病床状況確認表!FF$15)</f>
        <v/>
      </c>
      <c r="FG116" s="99" t="str">
        <f>IF(病床状況確認表!FG130="","",病床状況確認表!FG$15)</f>
        <v/>
      </c>
      <c r="FH116" s="99" t="str">
        <f>IF(病床状況確認表!FH130="","",病床状況確認表!FH$15)</f>
        <v/>
      </c>
      <c r="FI116" s="99" t="str">
        <f>IF(病床状況確認表!FI130="","",病床状況確認表!FI$15)</f>
        <v/>
      </c>
      <c r="FJ116" s="99" t="str">
        <f>IF(病床状況確認表!FJ130="","",病床状況確認表!FJ$15)</f>
        <v/>
      </c>
      <c r="FK116" s="99" t="str">
        <f>IF(病床状況確認表!FK130="","",病床状況確認表!FK$15)</f>
        <v/>
      </c>
      <c r="FL116" s="99" t="str">
        <f>IF(病床状況確認表!FL130="","",病床状況確認表!FL$15)</f>
        <v/>
      </c>
      <c r="FM116" s="99" t="str">
        <f>IF(病床状況確認表!FM130="","",病床状況確認表!FM$15)</f>
        <v/>
      </c>
      <c r="FN116" s="99" t="str">
        <f>IF(病床状況確認表!FN130="","",病床状況確認表!FN$15)</f>
        <v/>
      </c>
      <c r="FO116" s="99" t="str">
        <f>IF(病床状況確認表!FO130="","",病床状況確認表!FO$15)</f>
        <v/>
      </c>
      <c r="FP116" s="99" t="str">
        <f>IF(病床状況確認表!FP130="","",病床状況確認表!FP$15)</f>
        <v/>
      </c>
      <c r="FQ116" s="99" t="str">
        <f>IF(病床状況確認表!FQ130="","",病床状況確認表!FQ$15)</f>
        <v/>
      </c>
      <c r="FR116" s="99" t="str">
        <f>IF(病床状況確認表!FR130="","",病床状況確認表!FR$15)</f>
        <v/>
      </c>
      <c r="FS116" s="99" t="str">
        <f>IF(病床状況確認表!FS130="","",病床状況確認表!FS$15)</f>
        <v/>
      </c>
      <c r="FT116" s="99" t="str">
        <f>IF(病床状況確認表!FT130="","",病床状況確認表!FT$15)</f>
        <v/>
      </c>
      <c r="FU116" s="99" t="str">
        <f>IF(病床状況確認表!FU130="","",病床状況確認表!FU$15)</f>
        <v/>
      </c>
      <c r="FV116" s="99" t="str">
        <f>IF(病床状況確認表!FV130="","",病床状況確認表!FV$15)</f>
        <v/>
      </c>
      <c r="FW116" s="99" t="str">
        <f>IF(病床状況確認表!FW130="","",病床状況確認表!FW$15)</f>
        <v/>
      </c>
      <c r="FX116" s="99" t="str">
        <f>IF(病床状況確認表!FX130="","",病床状況確認表!FX$15)</f>
        <v/>
      </c>
      <c r="FY116" s="99" t="str">
        <f>IF(病床状況確認表!FY130="","",病床状況確認表!FY$15)</f>
        <v/>
      </c>
      <c r="FZ116" s="99" t="str">
        <f>IF(病床状況確認表!FZ130="","",病床状況確認表!FZ$15)</f>
        <v/>
      </c>
      <c r="GA116" s="99" t="str">
        <f>IF(病床状況確認表!GA130="","",病床状況確認表!GA$15)</f>
        <v/>
      </c>
      <c r="GB116" s="99" t="str">
        <f>IF(病床状況確認表!GB130="","",病床状況確認表!GB$15)</f>
        <v/>
      </c>
      <c r="GC116" s="99" t="str">
        <f>IF(病床状況確認表!GC130="","",病床状況確認表!GC$15)</f>
        <v/>
      </c>
      <c r="GD116" s="99" t="str">
        <f>IF(病床状況確認表!GD130="","",病床状況確認表!GD$15)</f>
        <v/>
      </c>
      <c r="GE116" s="99" t="str">
        <f>IF(病床状況確認表!GE130="","",病床状況確認表!GE$15)</f>
        <v/>
      </c>
      <c r="GF116" s="27" t="str">
        <f t="shared" si="169"/>
        <v/>
      </c>
      <c r="GG116" s="12">
        <f t="shared" si="170"/>
        <v>0</v>
      </c>
      <c r="GH116" s="12">
        <f t="shared" si="171"/>
        <v>0</v>
      </c>
      <c r="GI116" s="45">
        <f>IFERROR(VLOOKUP(AT$3&amp;C116&amp;D116,データ!D:E,2,0),0)</f>
        <v>0</v>
      </c>
      <c r="GJ116" s="45">
        <f t="shared" si="172"/>
        <v>0</v>
      </c>
      <c r="GK116" s="1">
        <f t="shared" si="173"/>
        <v>0</v>
      </c>
      <c r="GL116" s="1" t="str">
        <f t="shared" si="174"/>
        <v/>
      </c>
    </row>
    <row r="117" spans="1:194">
      <c r="A117" s="1" t="str">
        <f>IF(GL117="","",MAX($A$6:A116)+1)</f>
        <v/>
      </c>
      <c r="B117" s="27"/>
      <c r="C117" s="6"/>
      <c r="D117" s="6"/>
      <c r="E117" s="97" t="str">
        <f>IF(病床状況確認表!E131="","",病床状況確認表!E$15)</f>
        <v/>
      </c>
      <c r="F117" s="98" t="str">
        <f>IF(病床状況確認表!F131="","",病床状況確認表!F$15)</f>
        <v/>
      </c>
      <c r="G117" s="98" t="str">
        <f>IF(病床状況確認表!G131="","",病床状況確認表!G$15)</f>
        <v/>
      </c>
      <c r="H117" s="98" t="str">
        <f>IF(病床状況確認表!H131="","",病床状況確認表!H$15)</f>
        <v/>
      </c>
      <c r="I117" s="98" t="str">
        <f>IF(病床状況確認表!I131="","",病床状況確認表!I$15)</f>
        <v/>
      </c>
      <c r="J117" s="98" t="str">
        <f>IF(病床状況確認表!J131="","",病床状況確認表!J$15)</f>
        <v/>
      </c>
      <c r="K117" s="98" t="str">
        <f>IF(病床状況確認表!K131="","",病床状況確認表!K$15)</f>
        <v/>
      </c>
      <c r="L117" s="98" t="str">
        <f>IF(病床状況確認表!L131="","",病床状況確認表!L$15)</f>
        <v/>
      </c>
      <c r="M117" s="98" t="str">
        <f>IF(病床状況確認表!M131="","",病床状況確認表!M$15)</f>
        <v/>
      </c>
      <c r="N117" s="98" t="str">
        <f>IF(病床状況確認表!N131="","",病床状況確認表!N$15)</f>
        <v/>
      </c>
      <c r="O117" s="98" t="str">
        <f>IF(病床状況確認表!O131="","",病床状況確認表!O$15)</f>
        <v/>
      </c>
      <c r="P117" s="98" t="str">
        <f>IF(病床状況確認表!P131="","",病床状況確認表!P$15)</f>
        <v/>
      </c>
      <c r="Q117" s="98" t="str">
        <f>IF(病床状況確認表!Q131="","",病床状況確認表!Q$15)</f>
        <v/>
      </c>
      <c r="R117" s="98" t="str">
        <f>IF(病床状況確認表!R131="","",病床状況確認表!R$15)</f>
        <v/>
      </c>
      <c r="S117" s="98" t="str">
        <f>IF(病床状況確認表!S131="","",病床状況確認表!S$15)</f>
        <v/>
      </c>
      <c r="T117" s="98" t="str">
        <f>IF(病床状況確認表!T131="","",病床状況確認表!T$15)</f>
        <v/>
      </c>
      <c r="U117" s="98" t="str">
        <f>IF(病床状況確認表!U131="","",病床状況確認表!U$15)</f>
        <v/>
      </c>
      <c r="V117" s="98" t="str">
        <f>IF(病床状況確認表!V131="","",病床状況確認表!V$15)</f>
        <v/>
      </c>
      <c r="W117" s="98" t="str">
        <f>IF(病床状況確認表!W131="","",病床状況確認表!W$15)</f>
        <v/>
      </c>
      <c r="X117" s="98" t="str">
        <f>IF(病床状況確認表!X131="","",病床状況確認表!X$15)</f>
        <v/>
      </c>
      <c r="Y117" s="98" t="str">
        <f>IF(病床状況確認表!Y131="","",病床状況確認表!Y$15)</f>
        <v/>
      </c>
      <c r="Z117" s="98" t="str">
        <f>IF(病床状況確認表!Z131="","",病床状況確認表!Z$15)</f>
        <v/>
      </c>
      <c r="AA117" s="98" t="str">
        <f>IF(病床状況確認表!AA131="","",病床状況確認表!AA$15)</f>
        <v/>
      </c>
      <c r="AB117" s="98" t="str">
        <f>IF(病床状況確認表!AB131="","",病床状況確認表!AB$15)</f>
        <v/>
      </c>
      <c r="AC117" s="98" t="str">
        <f>IF(病床状況確認表!AC131="","",病床状況確認表!AC$15)</f>
        <v/>
      </c>
      <c r="AD117" s="98" t="str">
        <f>IF(病床状況確認表!AD131="","",病床状況確認表!AD$15)</f>
        <v/>
      </c>
      <c r="AE117" s="98" t="str">
        <f>IF(病床状況確認表!AE131="","",病床状況確認表!AE$15)</f>
        <v/>
      </c>
      <c r="AF117" s="98" t="str">
        <f>IF(病床状況確認表!AF131="","",病床状況確認表!AF$15)</f>
        <v/>
      </c>
      <c r="AG117" s="98" t="str">
        <f>IF(病床状況確認表!AG131="","",病床状況確認表!AG$15)</f>
        <v/>
      </c>
      <c r="AH117" s="98" t="str">
        <f>IF(病床状況確認表!AH131="","",病床状況確認表!AH$15)</f>
        <v/>
      </c>
      <c r="AI117" s="98" t="str">
        <f>IF(病床状況確認表!AI131="","",病床状況確認表!AI$15)</f>
        <v/>
      </c>
      <c r="AJ117" s="99" t="str">
        <f>IF(病床状況確認表!AJ131="","",病床状況確認表!AJ$15)</f>
        <v/>
      </c>
      <c r="AK117" s="99" t="str">
        <f>IF(病床状況確認表!AK131="","",病床状況確認表!AK$15)</f>
        <v/>
      </c>
      <c r="AL117" s="99" t="str">
        <f>IF(病床状況確認表!AL131="","",病床状況確認表!AL$15)</f>
        <v/>
      </c>
      <c r="AM117" s="99" t="str">
        <f>IF(病床状況確認表!AM131="","",病床状況確認表!AM$15)</f>
        <v/>
      </c>
      <c r="AN117" s="99" t="str">
        <f>IF(病床状況確認表!AN131="","",病床状況確認表!AN$15)</f>
        <v/>
      </c>
      <c r="AO117" s="99" t="str">
        <f>IF(病床状況確認表!AO131="","",病床状況確認表!AO$15)</f>
        <v/>
      </c>
      <c r="AP117" s="99" t="str">
        <f>IF(病床状況確認表!AP131="","",病床状況確認表!AP$15)</f>
        <v/>
      </c>
      <c r="AQ117" s="99" t="str">
        <f>IF(病床状況確認表!AQ131="","",病床状況確認表!AQ$15)</f>
        <v/>
      </c>
      <c r="AR117" s="99" t="str">
        <f>IF(病床状況確認表!AR131="","",病床状況確認表!AR$15)</f>
        <v/>
      </c>
      <c r="AS117" s="99" t="str">
        <f>IF(病床状況確認表!AS131="","",病床状況確認表!AS$15)</f>
        <v/>
      </c>
      <c r="AT117" s="99" t="str">
        <f>IF(病床状況確認表!AT131="","",病床状況確認表!AT$15)</f>
        <v/>
      </c>
      <c r="AU117" s="99" t="str">
        <f>IF(病床状況確認表!AU131="","",病床状況確認表!AU$15)</f>
        <v/>
      </c>
      <c r="AV117" s="99" t="str">
        <f>IF(病床状況確認表!AV131="","",病床状況確認表!AV$15)</f>
        <v/>
      </c>
      <c r="AW117" s="99" t="str">
        <f>IF(病床状況確認表!AW131="","",病床状況確認表!AW$15)</f>
        <v/>
      </c>
      <c r="AX117" s="99" t="str">
        <f>IF(病床状況確認表!AX131="","",病床状況確認表!AX$15)</f>
        <v/>
      </c>
      <c r="AY117" s="99" t="str">
        <f>IF(病床状況確認表!AY131="","",病床状況確認表!AY$15)</f>
        <v/>
      </c>
      <c r="AZ117" s="99" t="str">
        <f>IF(病床状況確認表!AZ131="","",病床状況確認表!AZ$15)</f>
        <v/>
      </c>
      <c r="BA117" s="99" t="str">
        <f>IF(病床状況確認表!BA131="","",病床状況確認表!BA$15)</f>
        <v/>
      </c>
      <c r="BB117" s="99" t="str">
        <f>IF(病床状況確認表!BB131="","",病床状況確認表!BB$15)</f>
        <v/>
      </c>
      <c r="BC117" s="99" t="str">
        <f>IF(病床状況確認表!BC131="","",病床状況確認表!BC$15)</f>
        <v/>
      </c>
      <c r="BD117" s="99" t="str">
        <f>IF(病床状況確認表!BD131="","",病床状況確認表!BD$15)</f>
        <v/>
      </c>
      <c r="BE117" s="99" t="str">
        <f>IF(病床状況確認表!BE131="","",病床状況確認表!BE$15)</f>
        <v/>
      </c>
      <c r="BF117" s="99" t="str">
        <f>IF(病床状況確認表!BF131="","",病床状況確認表!BF$15)</f>
        <v/>
      </c>
      <c r="BG117" s="99" t="str">
        <f>IF(病床状況確認表!BG131="","",病床状況確認表!BG$15)</f>
        <v/>
      </c>
      <c r="BH117" s="99" t="str">
        <f>IF(病床状況確認表!BH131="","",病床状況確認表!BH$15)</f>
        <v/>
      </c>
      <c r="BI117" s="99" t="str">
        <f>IF(病床状況確認表!BI131="","",病床状況確認表!BI$15)</f>
        <v/>
      </c>
      <c r="BJ117" s="99" t="str">
        <f>IF(病床状況確認表!BJ131="","",病床状況確認表!BJ$15)</f>
        <v/>
      </c>
      <c r="BK117" s="99" t="str">
        <f>IF(病床状況確認表!BK131="","",病床状況確認表!BK$15)</f>
        <v/>
      </c>
      <c r="BL117" s="99" t="str">
        <f>IF(病床状況確認表!BL131="","",病床状況確認表!BL$15)</f>
        <v/>
      </c>
      <c r="BM117" s="99" t="str">
        <f>IF(病床状況確認表!BM131="","",病床状況確認表!BM$15)</f>
        <v/>
      </c>
      <c r="BN117" s="99" t="str">
        <f>IF(病床状況確認表!BN131="","",病床状況確認表!BN$15)</f>
        <v/>
      </c>
      <c r="BO117" s="99" t="str">
        <f>IF(病床状況確認表!BO131="","",病床状況確認表!BO$15)</f>
        <v/>
      </c>
      <c r="BP117" s="99" t="str">
        <f>IF(病床状況確認表!BP131="","",病床状況確認表!BP$15)</f>
        <v/>
      </c>
      <c r="BQ117" s="99" t="str">
        <f>IF(病床状況確認表!BQ131="","",病床状況確認表!BQ$15)</f>
        <v/>
      </c>
      <c r="BR117" s="99" t="str">
        <f>IF(病床状況確認表!BR131="","",病床状況確認表!BR$15)</f>
        <v/>
      </c>
      <c r="BS117" s="99" t="str">
        <f>IF(病床状況確認表!BS131="","",病床状況確認表!BS$15)</f>
        <v/>
      </c>
      <c r="BT117" s="99" t="str">
        <f>IF(病床状況確認表!BT131="","",病床状況確認表!BT$15)</f>
        <v/>
      </c>
      <c r="BU117" s="99" t="str">
        <f>IF(病床状況確認表!BU131="","",病床状況確認表!BU$15)</f>
        <v/>
      </c>
      <c r="BV117" s="99" t="str">
        <f>IF(病床状況確認表!BV131="","",病床状況確認表!BV$15)</f>
        <v/>
      </c>
      <c r="BW117" s="99" t="str">
        <f>IF(病床状況確認表!BW131="","",病床状況確認表!BW$15)</f>
        <v/>
      </c>
      <c r="BX117" s="99" t="str">
        <f>IF(病床状況確認表!BX131="","",病床状況確認表!BX$15)</f>
        <v/>
      </c>
      <c r="BY117" s="99" t="str">
        <f>IF(病床状況確認表!BY131="","",病床状況確認表!BY$15)</f>
        <v/>
      </c>
      <c r="BZ117" s="99" t="str">
        <f>IF(病床状況確認表!BZ131="","",病床状況確認表!BZ$15)</f>
        <v/>
      </c>
      <c r="CA117" s="99" t="str">
        <f>IF(病床状況確認表!CA131="","",病床状況確認表!CA$15)</f>
        <v/>
      </c>
      <c r="CB117" s="99" t="str">
        <f>IF(病床状況確認表!CB131="","",病床状況確認表!CB$15)</f>
        <v/>
      </c>
      <c r="CC117" s="99" t="str">
        <f>IF(病床状況確認表!CC131="","",病床状況確認表!CC$15)</f>
        <v/>
      </c>
      <c r="CD117" s="99" t="str">
        <f>IF(病床状況確認表!CD131="","",病床状況確認表!CD$15)</f>
        <v/>
      </c>
      <c r="CE117" s="99" t="str">
        <f>IF(病床状況確認表!CE131="","",病床状況確認表!CE$15)</f>
        <v/>
      </c>
      <c r="CF117" s="99" t="str">
        <f>IF(病床状況確認表!CF131="","",病床状況確認表!CF$15)</f>
        <v/>
      </c>
      <c r="CG117" s="99" t="str">
        <f>IF(病床状況確認表!CG131="","",病床状況確認表!CG$15)</f>
        <v/>
      </c>
      <c r="CH117" s="99" t="str">
        <f>IF(病床状況確認表!CH131="","",病床状況確認表!CH$15)</f>
        <v/>
      </c>
      <c r="CI117" s="99" t="str">
        <f>IF(病床状況確認表!CI131="","",病床状況確認表!CI$15)</f>
        <v/>
      </c>
      <c r="CJ117" s="99" t="str">
        <f>IF(病床状況確認表!CJ131="","",病床状況確認表!CJ$15)</f>
        <v/>
      </c>
      <c r="CK117" s="99" t="str">
        <f>IF(病床状況確認表!CK131="","",病床状況確認表!CK$15)</f>
        <v/>
      </c>
      <c r="CL117" s="99" t="str">
        <f>IF(病床状況確認表!CL131="","",病床状況確認表!CL$15)</f>
        <v/>
      </c>
      <c r="CM117" s="99" t="str">
        <f>IF(病床状況確認表!CM131="","",病床状況確認表!CM$15)</f>
        <v/>
      </c>
      <c r="CN117" s="99" t="str">
        <f>IF(病床状況確認表!CN131="","",病床状況確認表!CN$15)</f>
        <v/>
      </c>
      <c r="CO117" s="99" t="str">
        <f>IF(病床状況確認表!CO131="","",病床状況確認表!CO$15)</f>
        <v/>
      </c>
      <c r="CP117" s="99" t="str">
        <f>IF(病床状況確認表!CP131="","",病床状況確認表!CP$15)</f>
        <v/>
      </c>
      <c r="CQ117" s="99" t="str">
        <f>IF(病床状況確認表!CQ131="","",病床状況確認表!CQ$15)</f>
        <v/>
      </c>
      <c r="CR117" s="99" t="str">
        <f>IF(病床状況確認表!CR131="","",病床状況確認表!CR$15)</f>
        <v/>
      </c>
      <c r="CS117" s="99" t="str">
        <f>IF(病床状況確認表!CS131="","",病床状況確認表!CS$15)</f>
        <v/>
      </c>
      <c r="CT117" s="99" t="str">
        <f>IF(病床状況確認表!CT131="","",病床状況確認表!CT$15)</f>
        <v/>
      </c>
      <c r="CU117" s="99" t="str">
        <f>IF(病床状況確認表!CU131="","",病床状況確認表!CU$15)</f>
        <v/>
      </c>
      <c r="CV117" s="99" t="str">
        <f>IF(病床状況確認表!CV131="","",病床状況確認表!CV$15)</f>
        <v/>
      </c>
      <c r="CW117" s="99" t="str">
        <f>IF(病床状況確認表!CW131="","",病床状況確認表!CW$15)</f>
        <v/>
      </c>
      <c r="CX117" s="99" t="str">
        <f>IF(病床状況確認表!CX131="","",病床状況確認表!CX$15)</f>
        <v/>
      </c>
      <c r="CY117" s="99" t="str">
        <f>IF(病床状況確認表!CY131="","",病床状況確認表!CY$15)</f>
        <v/>
      </c>
      <c r="CZ117" s="99" t="str">
        <f>IF(病床状況確認表!CZ131="","",病床状況確認表!CZ$15)</f>
        <v/>
      </c>
      <c r="DA117" s="99" t="str">
        <f>IF(病床状況確認表!DA131="","",病床状況確認表!DA$15)</f>
        <v/>
      </c>
      <c r="DB117" s="99" t="str">
        <f>IF(病床状況確認表!DB131="","",病床状況確認表!DB$15)</f>
        <v/>
      </c>
      <c r="DC117" s="99" t="str">
        <f>IF(病床状況確認表!DC131="","",病床状況確認表!DC$15)</f>
        <v/>
      </c>
      <c r="DD117" s="99" t="str">
        <f>IF(病床状況確認表!DD131="","",病床状況確認表!DD$15)</f>
        <v/>
      </c>
      <c r="DE117" s="99" t="str">
        <f>IF(病床状況確認表!DE131="","",病床状況確認表!DE$15)</f>
        <v/>
      </c>
      <c r="DF117" s="99" t="str">
        <f>IF(病床状況確認表!DF131="","",病床状況確認表!DF$15)</f>
        <v/>
      </c>
      <c r="DG117" s="99" t="str">
        <f>IF(病床状況確認表!DG131="","",病床状況確認表!DG$15)</f>
        <v/>
      </c>
      <c r="DH117" s="99" t="str">
        <f>IF(病床状況確認表!DH131="","",病床状況確認表!DH$15)</f>
        <v/>
      </c>
      <c r="DI117" s="99" t="str">
        <f>IF(病床状況確認表!DI131="","",病床状況確認表!DI$15)</f>
        <v/>
      </c>
      <c r="DJ117" s="99" t="str">
        <f>IF(病床状況確認表!DJ131="","",病床状況確認表!DJ$15)</f>
        <v/>
      </c>
      <c r="DK117" s="99" t="str">
        <f>IF(病床状況確認表!DK131="","",病床状況確認表!DK$15)</f>
        <v/>
      </c>
      <c r="DL117" s="99" t="str">
        <f>IF(病床状況確認表!DL131="","",病床状況確認表!DL$15)</f>
        <v/>
      </c>
      <c r="DM117" s="99" t="str">
        <f>IF(病床状況確認表!DM131="","",病床状況確認表!DM$15)</f>
        <v/>
      </c>
      <c r="DN117" s="99" t="str">
        <f>IF(病床状況確認表!DN131="","",病床状況確認表!DN$15)</f>
        <v/>
      </c>
      <c r="DO117" s="99" t="str">
        <f>IF(病床状況確認表!DO131="","",病床状況確認表!DO$15)</f>
        <v/>
      </c>
      <c r="DP117" s="99" t="str">
        <f>IF(病床状況確認表!DP131="","",病床状況確認表!DP$15)</f>
        <v/>
      </c>
      <c r="DQ117" s="99" t="str">
        <f>IF(病床状況確認表!DQ131="","",病床状況確認表!DQ$15)</f>
        <v/>
      </c>
      <c r="DR117" s="99" t="str">
        <f>IF(病床状況確認表!DR131="","",病床状況確認表!DR$15)</f>
        <v/>
      </c>
      <c r="DS117" s="99" t="str">
        <f>IF(病床状況確認表!DS131="","",病床状況確認表!DS$15)</f>
        <v/>
      </c>
      <c r="DT117" s="99" t="str">
        <f>IF(病床状況確認表!DT131="","",病床状況確認表!DT$15)</f>
        <v/>
      </c>
      <c r="DU117" s="99" t="str">
        <f>IF(病床状況確認表!DU131="","",病床状況確認表!DU$15)</f>
        <v/>
      </c>
      <c r="DV117" s="99" t="str">
        <f>IF(病床状況確認表!DV131="","",病床状況確認表!DV$15)</f>
        <v/>
      </c>
      <c r="DW117" s="99" t="str">
        <f>IF(病床状況確認表!DW131="","",病床状況確認表!DW$15)</f>
        <v/>
      </c>
      <c r="DX117" s="99" t="str">
        <f>IF(病床状況確認表!DX131="","",病床状況確認表!DX$15)</f>
        <v/>
      </c>
      <c r="DY117" s="99" t="str">
        <f>IF(病床状況確認表!DY131="","",病床状況確認表!DY$15)</f>
        <v/>
      </c>
      <c r="DZ117" s="99" t="str">
        <f>IF(病床状況確認表!DZ131="","",病床状況確認表!DZ$15)</f>
        <v/>
      </c>
      <c r="EA117" s="99" t="str">
        <f>IF(病床状況確認表!EA131="","",病床状況確認表!EA$15)</f>
        <v/>
      </c>
      <c r="EB117" s="99" t="str">
        <f>IF(病床状況確認表!EB131="","",病床状況確認表!EB$15)</f>
        <v/>
      </c>
      <c r="EC117" s="99" t="str">
        <f>IF(病床状況確認表!EC131="","",病床状況確認表!EC$15)</f>
        <v/>
      </c>
      <c r="ED117" s="99" t="str">
        <f>IF(病床状況確認表!ED131="","",病床状況確認表!ED$15)</f>
        <v/>
      </c>
      <c r="EE117" s="99" t="str">
        <f>IF(病床状況確認表!EE131="","",病床状況確認表!EE$15)</f>
        <v/>
      </c>
      <c r="EF117" s="99" t="str">
        <f>IF(病床状況確認表!EF131="","",病床状況確認表!EF$15)</f>
        <v/>
      </c>
      <c r="EG117" s="99" t="str">
        <f>IF(病床状況確認表!EG131="","",病床状況確認表!EG$15)</f>
        <v/>
      </c>
      <c r="EH117" s="99" t="str">
        <f>IF(病床状況確認表!EH131="","",病床状況確認表!EH$15)</f>
        <v/>
      </c>
      <c r="EI117" s="99" t="str">
        <f>IF(病床状況確認表!EI131="","",病床状況確認表!EI$15)</f>
        <v/>
      </c>
      <c r="EJ117" s="99" t="str">
        <f>IF(病床状況確認表!EJ131="","",病床状況確認表!EJ$15)</f>
        <v/>
      </c>
      <c r="EK117" s="99" t="str">
        <f>IF(病床状況確認表!EK131="","",病床状況確認表!EK$15)</f>
        <v/>
      </c>
      <c r="EL117" s="99" t="str">
        <f>IF(病床状況確認表!EL131="","",病床状況確認表!EL$15)</f>
        <v/>
      </c>
      <c r="EM117" s="99" t="str">
        <f>IF(病床状況確認表!EM131="","",病床状況確認表!EM$15)</f>
        <v/>
      </c>
      <c r="EN117" s="99" t="str">
        <f>IF(病床状況確認表!EN131="","",病床状況確認表!EN$15)</f>
        <v/>
      </c>
      <c r="EO117" s="99" t="str">
        <f>IF(病床状況確認表!EO131="","",病床状況確認表!EO$15)</f>
        <v/>
      </c>
      <c r="EP117" s="99" t="str">
        <f>IF(病床状況確認表!EP131="","",病床状況確認表!EP$15)</f>
        <v/>
      </c>
      <c r="EQ117" s="99" t="str">
        <f>IF(病床状況確認表!EQ131="","",病床状況確認表!EQ$15)</f>
        <v/>
      </c>
      <c r="ER117" s="99" t="str">
        <f>IF(病床状況確認表!ER131="","",病床状況確認表!ER$15)</f>
        <v/>
      </c>
      <c r="ES117" s="99" t="str">
        <f>IF(病床状況確認表!ES131="","",病床状況確認表!ES$15)</f>
        <v/>
      </c>
      <c r="ET117" s="99" t="str">
        <f>IF(病床状況確認表!ET131="","",病床状況確認表!ET$15)</f>
        <v/>
      </c>
      <c r="EU117" s="99" t="str">
        <f>IF(病床状況確認表!EU131="","",病床状況確認表!EU$15)</f>
        <v/>
      </c>
      <c r="EV117" s="99" t="str">
        <f>IF(病床状況確認表!EV131="","",病床状況確認表!EV$15)</f>
        <v/>
      </c>
      <c r="EW117" s="99" t="str">
        <f>IF(病床状況確認表!EW131="","",病床状況確認表!EW$15)</f>
        <v/>
      </c>
      <c r="EX117" s="99" t="str">
        <f>IF(病床状況確認表!EX131="","",病床状況確認表!EX$15)</f>
        <v/>
      </c>
      <c r="EY117" s="99" t="str">
        <f>IF(病床状況確認表!EY131="","",病床状況確認表!EY$15)</f>
        <v/>
      </c>
      <c r="EZ117" s="99" t="str">
        <f>IF(病床状況確認表!EZ131="","",病床状況確認表!EZ$15)</f>
        <v/>
      </c>
      <c r="FA117" s="99" t="str">
        <f>IF(病床状況確認表!FA131="","",病床状況確認表!FA$15)</f>
        <v/>
      </c>
      <c r="FB117" s="99" t="str">
        <f>IF(病床状況確認表!FB131="","",病床状況確認表!FB$15)</f>
        <v/>
      </c>
      <c r="FC117" s="99" t="str">
        <f>IF(病床状況確認表!FC131="","",病床状況確認表!FC$15)</f>
        <v/>
      </c>
      <c r="FD117" s="99" t="str">
        <f>IF(病床状況確認表!FD131="","",病床状況確認表!FD$15)</f>
        <v/>
      </c>
      <c r="FE117" s="99" t="str">
        <f>IF(病床状況確認表!FE131="","",病床状況確認表!FE$15)</f>
        <v/>
      </c>
      <c r="FF117" s="99" t="str">
        <f>IF(病床状況確認表!FF131="","",病床状況確認表!FF$15)</f>
        <v/>
      </c>
      <c r="FG117" s="99" t="str">
        <f>IF(病床状況確認表!FG131="","",病床状況確認表!FG$15)</f>
        <v/>
      </c>
      <c r="FH117" s="99" t="str">
        <f>IF(病床状況確認表!FH131="","",病床状況確認表!FH$15)</f>
        <v/>
      </c>
      <c r="FI117" s="99" t="str">
        <f>IF(病床状況確認表!FI131="","",病床状況確認表!FI$15)</f>
        <v/>
      </c>
      <c r="FJ117" s="99" t="str">
        <f>IF(病床状況確認表!FJ131="","",病床状況確認表!FJ$15)</f>
        <v/>
      </c>
      <c r="FK117" s="99" t="str">
        <f>IF(病床状況確認表!FK131="","",病床状況確認表!FK$15)</f>
        <v/>
      </c>
      <c r="FL117" s="99" t="str">
        <f>IF(病床状況確認表!FL131="","",病床状況確認表!FL$15)</f>
        <v/>
      </c>
      <c r="FM117" s="99" t="str">
        <f>IF(病床状況確認表!FM131="","",病床状況確認表!FM$15)</f>
        <v/>
      </c>
      <c r="FN117" s="99" t="str">
        <f>IF(病床状況確認表!FN131="","",病床状況確認表!FN$15)</f>
        <v/>
      </c>
      <c r="FO117" s="99" t="str">
        <f>IF(病床状況確認表!FO131="","",病床状況確認表!FO$15)</f>
        <v/>
      </c>
      <c r="FP117" s="99" t="str">
        <f>IF(病床状況確認表!FP131="","",病床状況確認表!FP$15)</f>
        <v/>
      </c>
      <c r="FQ117" s="99" t="str">
        <f>IF(病床状況確認表!FQ131="","",病床状況確認表!FQ$15)</f>
        <v/>
      </c>
      <c r="FR117" s="99" t="str">
        <f>IF(病床状況確認表!FR131="","",病床状況確認表!FR$15)</f>
        <v/>
      </c>
      <c r="FS117" s="99" t="str">
        <f>IF(病床状況確認表!FS131="","",病床状況確認表!FS$15)</f>
        <v/>
      </c>
      <c r="FT117" s="99" t="str">
        <f>IF(病床状況確認表!FT131="","",病床状況確認表!FT$15)</f>
        <v/>
      </c>
      <c r="FU117" s="99" t="str">
        <f>IF(病床状況確認表!FU131="","",病床状況確認表!FU$15)</f>
        <v/>
      </c>
      <c r="FV117" s="99" t="str">
        <f>IF(病床状況確認表!FV131="","",病床状況確認表!FV$15)</f>
        <v/>
      </c>
      <c r="FW117" s="99" t="str">
        <f>IF(病床状況確認表!FW131="","",病床状況確認表!FW$15)</f>
        <v/>
      </c>
      <c r="FX117" s="99" t="str">
        <f>IF(病床状況確認表!FX131="","",病床状況確認表!FX$15)</f>
        <v/>
      </c>
      <c r="FY117" s="99" t="str">
        <f>IF(病床状況確認表!FY131="","",病床状況確認表!FY$15)</f>
        <v/>
      </c>
      <c r="FZ117" s="99" t="str">
        <f>IF(病床状況確認表!FZ131="","",病床状況確認表!FZ$15)</f>
        <v/>
      </c>
      <c r="GA117" s="99" t="str">
        <f>IF(病床状況確認表!GA131="","",病床状況確認表!GA$15)</f>
        <v/>
      </c>
      <c r="GB117" s="99" t="str">
        <f>IF(病床状況確認表!GB131="","",病床状況確認表!GB$15)</f>
        <v/>
      </c>
      <c r="GC117" s="99" t="str">
        <f>IF(病床状況確認表!GC131="","",病床状況確認表!GC$15)</f>
        <v/>
      </c>
      <c r="GD117" s="99" t="str">
        <f>IF(病床状況確認表!GD131="","",病床状況確認表!GD$15)</f>
        <v/>
      </c>
      <c r="GE117" s="99" t="str">
        <f>IF(病床状況確認表!GE131="","",病床状況確認表!GE$15)</f>
        <v/>
      </c>
      <c r="GF117" s="27" t="str">
        <f t="shared" si="169"/>
        <v/>
      </c>
      <c r="GG117" s="12">
        <f t="shared" si="170"/>
        <v>0</v>
      </c>
      <c r="GH117" s="12">
        <f t="shared" si="171"/>
        <v>0</v>
      </c>
      <c r="GI117" s="45">
        <f>IFERROR(VLOOKUP(AT$3&amp;C117&amp;D117,データ!D:E,2,0),0)</f>
        <v>0</v>
      </c>
      <c r="GJ117" s="45">
        <f t="shared" si="172"/>
        <v>0</v>
      </c>
      <c r="GK117" s="1">
        <f t="shared" si="173"/>
        <v>0</v>
      </c>
      <c r="GL117" s="1" t="str">
        <f t="shared" si="174"/>
        <v/>
      </c>
    </row>
    <row r="118" spans="1:194">
      <c r="A118" s="1" t="str">
        <f>IF(GL118="","",MAX($A$6:A117)+1)</f>
        <v/>
      </c>
      <c r="B118" s="27"/>
      <c r="C118" s="6"/>
      <c r="D118" s="6"/>
      <c r="E118" s="97" t="str">
        <f>IF(病床状況確認表!E132="","",病床状況確認表!E$15)</f>
        <v/>
      </c>
      <c r="F118" s="98" t="str">
        <f>IF(病床状況確認表!F132="","",病床状況確認表!F$15)</f>
        <v/>
      </c>
      <c r="G118" s="98" t="str">
        <f>IF(病床状況確認表!G132="","",病床状況確認表!G$15)</f>
        <v/>
      </c>
      <c r="H118" s="98" t="str">
        <f>IF(病床状況確認表!H132="","",病床状況確認表!H$15)</f>
        <v/>
      </c>
      <c r="I118" s="98" t="str">
        <f>IF(病床状況確認表!I132="","",病床状況確認表!I$15)</f>
        <v/>
      </c>
      <c r="J118" s="98" t="str">
        <f>IF(病床状況確認表!J132="","",病床状況確認表!J$15)</f>
        <v/>
      </c>
      <c r="K118" s="98" t="str">
        <f>IF(病床状況確認表!K132="","",病床状況確認表!K$15)</f>
        <v/>
      </c>
      <c r="L118" s="98" t="str">
        <f>IF(病床状況確認表!L132="","",病床状況確認表!L$15)</f>
        <v/>
      </c>
      <c r="M118" s="98" t="str">
        <f>IF(病床状況確認表!M132="","",病床状況確認表!M$15)</f>
        <v/>
      </c>
      <c r="N118" s="98" t="str">
        <f>IF(病床状況確認表!N132="","",病床状況確認表!N$15)</f>
        <v/>
      </c>
      <c r="O118" s="98" t="str">
        <f>IF(病床状況確認表!O132="","",病床状況確認表!O$15)</f>
        <v/>
      </c>
      <c r="P118" s="98" t="str">
        <f>IF(病床状況確認表!P132="","",病床状況確認表!P$15)</f>
        <v/>
      </c>
      <c r="Q118" s="98" t="str">
        <f>IF(病床状況確認表!Q132="","",病床状況確認表!Q$15)</f>
        <v/>
      </c>
      <c r="R118" s="98" t="str">
        <f>IF(病床状況確認表!R132="","",病床状況確認表!R$15)</f>
        <v/>
      </c>
      <c r="S118" s="98" t="str">
        <f>IF(病床状況確認表!S132="","",病床状況確認表!S$15)</f>
        <v/>
      </c>
      <c r="T118" s="98" t="str">
        <f>IF(病床状況確認表!T132="","",病床状況確認表!T$15)</f>
        <v/>
      </c>
      <c r="U118" s="98" t="str">
        <f>IF(病床状況確認表!U132="","",病床状況確認表!U$15)</f>
        <v/>
      </c>
      <c r="V118" s="98" t="str">
        <f>IF(病床状況確認表!V132="","",病床状況確認表!V$15)</f>
        <v/>
      </c>
      <c r="W118" s="98" t="str">
        <f>IF(病床状況確認表!W132="","",病床状況確認表!W$15)</f>
        <v/>
      </c>
      <c r="X118" s="98" t="str">
        <f>IF(病床状況確認表!X132="","",病床状況確認表!X$15)</f>
        <v/>
      </c>
      <c r="Y118" s="98" t="str">
        <f>IF(病床状況確認表!Y132="","",病床状況確認表!Y$15)</f>
        <v/>
      </c>
      <c r="Z118" s="98" t="str">
        <f>IF(病床状況確認表!Z132="","",病床状況確認表!Z$15)</f>
        <v/>
      </c>
      <c r="AA118" s="98" t="str">
        <f>IF(病床状況確認表!AA132="","",病床状況確認表!AA$15)</f>
        <v/>
      </c>
      <c r="AB118" s="98" t="str">
        <f>IF(病床状況確認表!AB132="","",病床状況確認表!AB$15)</f>
        <v/>
      </c>
      <c r="AC118" s="98" t="str">
        <f>IF(病床状況確認表!AC132="","",病床状況確認表!AC$15)</f>
        <v/>
      </c>
      <c r="AD118" s="98" t="str">
        <f>IF(病床状況確認表!AD132="","",病床状況確認表!AD$15)</f>
        <v/>
      </c>
      <c r="AE118" s="98" t="str">
        <f>IF(病床状況確認表!AE132="","",病床状況確認表!AE$15)</f>
        <v/>
      </c>
      <c r="AF118" s="98" t="str">
        <f>IF(病床状況確認表!AF132="","",病床状況確認表!AF$15)</f>
        <v/>
      </c>
      <c r="AG118" s="98" t="str">
        <f>IF(病床状況確認表!AG132="","",病床状況確認表!AG$15)</f>
        <v/>
      </c>
      <c r="AH118" s="98" t="str">
        <f>IF(病床状況確認表!AH132="","",病床状況確認表!AH$15)</f>
        <v/>
      </c>
      <c r="AI118" s="98" t="str">
        <f>IF(病床状況確認表!AI132="","",病床状況確認表!AI$15)</f>
        <v/>
      </c>
      <c r="AJ118" s="99" t="str">
        <f>IF(病床状況確認表!AJ132="","",病床状況確認表!AJ$15)</f>
        <v/>
      </c>
      <c r="AK118" s="99" t="str">
        <f>IF(病床状況確認表!AK132="","",病床状況確認表!AK$15)</f>
        <v/>
      </c>
      <c r="AL118" s="99" t="str">
        <f>IF(病床状況確認表!AL132="","",病床状況確認表!AL$15)</f>
        <v/>
      </c>
      <c r="AM118" s="99" t="str">
        <f>IF(病床状況確認表!AM132="","",病床状況確認表!AM$15)</f>
        <v/>
      </c>
      <c r="AN118" s="99" t="str">
        <f>IF(病床状況確認表!AN132="","",病床状況確認表!AN$15)</f>
        <v/>
      </c>
      <c r="AO118" s="99" t="str">
        <f>IF(病床状況確認表!AO132="","",病床状況確認表!AO$15)</f>
        <v/>
      </c>
      <c r="AP118" s="99" t="str">
        <f>IF(病床状況確認表!AP132="","",病床状況確認表!AP$15)</f>
        <v/>
      </c>
      <c r="AQ118" s="99" t="str">
        <f>IF(病床状況確認表!AQ132="","",病床状況確認表!AQ$15)</f>
        <v/>
      </c>
      <c r="AR118" s="99" t="str">
        <f>IF(病床状況確認表!AR132="","",病床状況確認表!AR$15)</f>
        <v/>
      </c>
      <c r="AS118" s="99" t="str">
        <f>IF(病床状況確認表!AS132="","",病床状況確認表!AS$15)</f>
        <v/>
      </c>
      <c r="AT118" s="99" t="str">
        <f>IF(病床状況確認表!AT132="","",病床状況確認表!AT$15)</f>
        <v/>
      </c>
      <c r="AU118" s="99" t="str">
        <f>IF(病床状況確認表!AU132="","",病床状況確認表!AU$15)</f>
        <v/>
      </c>
      <c r="AV118" s="99" t="str">
        <f>IF(病床状況確認表!AV132="","",病床状況確認表!AV$15)</f>
        <v/>
      </c>
      <c r="AW118" s="99" t="str">
        <f>IF(病床状況確認表!AW132="","",病床状況確認表!AW$15)</f>
        <v/>
      </c>
      <c r="AX118" s="99" t="str">
        <f>IF(病床状況確認表!AX132="","",病床状況確認表!AX$15)</f>
        <v/>
      </c>
      <c r="AY118" s="99" t="str">
        <f>IF(病床状況確認表!AY132="","",病床状況確認表!AY$15)</f>
        <v/>
      </c>
      <c r="AZ118" s="99" t="str">
        <f>IF(病床状況確認表!AZ132="","",病床状況確認表!AZ$15)</f>
        <v/>
      </c>
      <c r="BA118" s="99" t="str">
        <f>IF(病床状況確認表!BA132="","",病床状況確認表!BA$15)</f>
        <v/>
      </c>
      <c r="BB118" s="99" t="str">
        <f>IF(病床状況確認表!BB132="","",病床状況確認表!BB$15)</f>
        <v/>
      </c>
      <c r="BC118" s="99" t="str">
        <f>IF(病床状況確認表!BC132="","",病床状況確認表!BC$15)</f>
        <v/>
      </c>
      <c r="BD118" s="99" t="str">
        <f>IF(病床状況確認表!BD132="","",病床状況確認表!BD$15)</f>
        <v/>
      </c>
      <c r="BE118" s="99" t="str">
        <f>IF(病床状況確認表!BE132="","",病床状況確認表!BE$15)</f>
        <v/>
      </c>
      <c r="BF118" s="99" t="str">
        <f>IF(病床状況確認表!BF132="","",病床状況確認表!BF$15)</f>
        <v/>
      </c>
      <c r="BG118" s="99" t="str">
        <f>IF(病床状況確認表!BG132="","",病床状況確認表!BG$15)</f>
        <v/>
      </c>
      <c r="BH118" s="99" t="str">
        <f>IF(病床状況確認表!BH132="","",病床状況確認表!BH$15)</f>
        <v/>
      </c>
      <c r="BI118" s="99" t="str">
        <f>IF(病床状況確認表!BI132="","",病床状況確認表!BI$15)</f>
        <v/>
      </c>
      <c r="BJ118" s="99" t="str">
        <f>IF(病床状況確認表!BJ132="","",病床状況確認表!BJ$15)</f>
        <v/>
      </c>
      <c r="BK118" s="99" t="str">
        <f>IF(病床状況確認表!BK132="","",病床状況確認表!BK$15)</f>
        <v/>
      </c>
      <c r="BL118" s="99" t="str">
        <f>IF(病床状況確認表!BL132="","",病床状況確認表!BL$15)</f>
        <v/>
      </c>
      <c r="BM118" s="99" t="str">
        <f>IF(病床状況確認表!BM132="","",病床状況確認表!BM$15)</f>
        <v/>
      </c>
      <c r="BN118" s="99" t="str">
        <f>IF(病床状況確認表!BN132="","",病床状況確認表!BN$15)</f>
        <v/>
      </c>
      <c r="BO118" s="99" t="str">
        <f>IF(病床状況確認表!BO132="","",病床状況確認表!BO$15)</f>
        <v/>
      </c>
      <c r="BP118" s="99" t="str">
        <f>IF(病床状況確認表!BP132="","",病床状況確認表!BP$15)</f>
        <v/>
      </c>
      <c r="BQ118" s="99" t="str">
        <f>IF(病床状況確認表!BQ132="","",病床状況確認表!BQ$15)</f>
        <v/>
      </c>
      <c r="BR118" s="99" t="str">
        <f>IF(病床状況確認表!BR132="","",病床状況確認表!BR$15)</f>
        <v/>
      </c>
      <c r="BS118" s="99" t="str">
        <f>IF(病床状況確認表!BS132="","",病床状況確認表!BS$15)</f>
        <v/>
      </c>
      <c r="BT118" s="99" t="str">
        <f>IF(病床状況確認表!BT132="","",病床状況確認表!BT$15)</f>
        <v/>
      </c>
      <c r="BU118" s="99" t="str">
        <f>IF(病床状況確認表!BU132="","",病床状況確認表!BU$15)</f>
        <v/>
      </c>
      <c r="BV118" s="99" t="str">
        <f>IF(病床状況確認表!BV132="","",病床状況確認表!BV$15)</f>
        <v/>
      </c>
      <c r="BW118" s="99" t="str">
        <f>IF(病床状況確認表!BW132="","",病床状況確認表!BW$15)</f>
        <v/>
      </c>
      <c r="BX118" s="99" t="str">
        <f>IF(病床状況確認表!BX132="","",病床状況確認表!BX$15)</f>
        <v/>
      </c>
      <c r="BY118" s="99" t="str">
        <f>IF(病床状況確認表!BY132="","",病床状況確認表!BY$15)</f>
        <v/>
      </c>
      <c r="BZ118" s="99" t="str">
        <f>IF(病床状況確認表!BZ132="","",病床状況確認表!BZ$15)</f>
        <v/>
      </c>
      <c r="CA118" s="99" t="str">
        <f>IF(病床状況確認表!CA132="","",病床状況確認表!CA$15)</f>
        <v/>
      </c>
      <c r="CB118" s="99" t="str">
        <f>IF(病床状況確認表!CB132="","",病床状況確認表!CB$15)</f>
        <v/>
      </c>
      <c r="CC118" s="99" t="str">
        <f>IF(病床状況確認表!CC132="","",病床状況確認表!CC$15)</f>
        <v/>
      </c>
      <c r="CD118" s="99" t="str">
        <f>IF(病床状況確認表!CD132="","",病床状況確認表!CD$15)</f>
        <v/>
      </c>
      <c r="CE118" s="99" t="str">
        <f>IF(病床状況確認表!CE132="","",病床状況確認表!CE$15)</f>
        <v/>
      </c>
      <c r="CF118" s="99" t="str">
        <f>IF(病床状況確認表!CF132="","",病床状況確認表!CF$15)</f>
        <v/>
      </c>
      <c r="CG118" s="99" t="str">
        <f>IF(病床状況確認表!CG132="","",病床状況確認表!CG$15)</f>
        <v/>
      </c>
      <c r="CH118" s="99" t="str">
        <f>IF(病床状況確認表!CH132="","",病床状況確認表!CH$15)</f>
        <v/>
      </c>
      <c r="CI118" s="99" t="str">
        <f>IF(病床状況確認表!CI132="","",病床状況確認表!CI$15)</f>
        <v/>
      </c>
      <c r="CJ118" s="99" t="str">
        <f>IF(病床状況確認表!CJ132="","",病床状況確認表!CJ$15)</f>
        <v/>
      </c>
      <c r="CK118" s="99" t="str">
        <f>IF(病床状況確認表!CK132="","",病床状況確認表!CK$15)</f>
        <v/>
      </c>
      <c r="CL118" s="99" t="str">
        <f>IF(病床状況確認表!CL132="","",病床状況確認表!CL$15)</f>
        <v/>
      </c>
      <c r="CM118" s="99" t="str">
        <f>IF(病床状況確認表!CM132="","",病床状況確認表!CM$15)</f>
        <v/>
      </c>
      <c r="CN118" s="99" t="str">
        <f>IF(病床状況確認表!CN132="","",病床状況確認表!CN$15)</f>
        <v/>
      </c>
      <c r="CO118" s="99" t="str">
        <f>IF(病床状況確認表!CO132="","",病床状況確認表!CO$15)</f>
        <v/>
      </c>
      <c r="CP118" s="99" t="str">
        <f>IF(病床状況確認表!CP132="","",病床状況確認表!CP$15)</f>
        <v/>
      </c>
      <c r="CQ118" s="99" t="str">
        <f>IF(病床状況確認表!CQ132="","",病床状況確認表!CQ$15)</f>
        <v/>
      </c>
      <c r="CR118" s="99" t="str">
        <f>IF(病床状況確認表!CR132="","",病床状況確認表!CR$15)</f>
        <v/>
      </c>
      <c r="CS118" s="99" t="str">
        <f>IF(病床状況確認表!CS132="","",病床状況確認表!CS$15)</f>
        <v/>
      </c>
      <c r="CT118" s="99" t="str">
        <f>IF(病床状況確認表!CT132="","",病床状況確認表!CT$15)</f>
        <v/>
      </c>
      <c r="CU118" s="99" t="str">
        <f>IF(病床状況確認表!CU132="","",病床状況確認表!CU$15)</f>
        <v/>
      </c>
      <c r="CV118" s="99" t="str">
        <f>IF(病床状況確認表!CV132="","",病床状況確認表!CV$15)</f>
        <v/>
      </c>
      <c r="CW118" s="99" t="str">
        <f>IF(病床状況確認表!CW132="","",病床状況確認表!CW$15)</f>
        <v/>
      </c>
      <c r="CX118" s="99" t="str">
        <f>IF(病床状況確認表!CX132="","",病床状況確認表!CX$15)</f>
        <v/>
      </c>
      <c r="CY118" s="99" t="str">
        <f>IF(病床状況確認表!CY132="","",病床状況確認表!CY$15)</f>
        <v/>
      </c>
      <c r="CZ118" s="99" t="str">
        <f>IF(病床状況確認表!CZ132="","",病床状況確認表!CZ$15)</f>
        <v/>
      </c>
      <c r="DA118" s="99" t="str">
        <f>IF(病床状況確認表!DA132="","",病床状況確認表!DA$15)</f>
        <v/>
      </c>
      <c r="DB118" s="99" t="str">
        <f>IF(病床状況確認表!DB132="","",病床状況確認表!DB$15)</f>
        <v/>
      </c>
      <c r="DC118" s="99" t="str">
        <f>IF(病床状況確認表!DC132="","",病床状況確認表!DC$15)</f>
        <v/>
      </c>
      <c r="DD118" s="99" t="str">
        <f>IF(病床状況確認表!DD132="","",病床状況確認表!DD$15)</f>
        <v/>
      </c>
      <c r="DE118" s="99" t="str">
        <f>IF(病床状況確認表!DE132="","",病床状況確認表!DE$15)</f>
        <v/>
      </c>
      <c r="DF118" s="99" t="str">
        <f>IF(病床状況確認表!DF132="","",病床状況確認表!DF$15)</f>
        <v/>
      </c>
      <c r="DG118" s="99" t="str">
        <f>IF(病床状況確認表!DG132="","",病床状況確認表!DG$15)</f>
        <v/>
      </c>
      <c r="DH118" s="99" t="str">
        <f>IF(病床状況確認表!DH132="","",病床状況確認表!DH$15)</f>
        <v/>
      </c>
      <c r="DI118" s="99" t="str">
        <f>IF(病床状況確認表!DI132="","",病床状況確認表!DI$15)</f>
        <v/>
      </c>
      <c r="DJ118" s="99" t="str">
        <f>IF(病床状況確認表!DJ132="","",病床状況確認表!DJ$15)</f>
        <v/>
      </c>
      <c r="DK118" s="99" t="str">
        <f>IF(病床状況確認表!DK132="","",病床状況確認表!DK$15)</f>
        <v/>
      </c>
      <c r="DL118" s="99" t="str">
        <f>IF(病床状況確認表!DL132="","",病床状況確認表!DL$15)</f>
        <v/>
      </c>
      <c r="DM118" s="99" t="str">
        <f>IF(病床状況確認表!DM132="","",病床状況確認表!DM$15)</f>
        <v/>
      </c>
      <c r="DN118" s="99" t="str">
        <f>IF(病床状況確認表!DN132="","",病床状況確認表!DN$15)</f>
        <v/>
      </c>
      <c r="DO118" s="99" t="str">
        <f>IF(病床状況確認表!DO132="","",病床状況確認表!DO$15)</f>
        <v/>
      </c>
      <c r="DP118" s="99" t="str">
        <f>IF(病床状況確認表!DP132="","",病床状況確認表!DP$15)</f>
        <v/>
      </c>
      <c r="DQ118" s="99" t="str">
        <f>IF(病床状況確認表!DQ132="","",病床状況確認表!DQ$15)</f>
        <v/>
      </c>
      <c r="DR118" s="99" t="str">
        <f>IF(病床状況確認表!DR132="","",病床状況確認表!DR$15)</f>
        <v/>
      </c>
      <c r="DS118" s="99" t="str">
        <f>IF(病床状況確認表!DS132="","",病床状況確認表!DS$15)</f>
        <v/>
      </c>
      <c r="DT118" s="99" t="str">
        <f>IF(病床状況確認表!DT132="","",病床状況確認表!DT$15)</f>
        <v/>
      </c>
      <c r="DU118" s="99" t="str">
        <f>IF(病床状況確認表!DU132="","",病床状況確認表!DU$15)</f>
        <v/>
      </c>
      <c r="DV118" s="99" t="str">
        <f>IF(病床状況確認表!DV132="","",病床状況確認表!DV$15)</f>
        <v/>
      </c>
      <c r="DW118" s="99" t="str">
        <f>IF(病床状況確認表!DW132="","",病床状況確認表!DW$15)</f>
        <v/>
      </c>
      <c r="DX118" s="99" t="str">
        <f>IF(病床状況確認表!DX132="","",病床状況確認表!DX$15)</f>
        <v/>
      </c>
      <c r="DY118" s="99" t="str">
        <f>IF(病床状況確認表!DY132="","",病床状況確認表!DY$15)</f>
        <v/>
      </c>
      <c r="DZ118" s="99" t="str">
        <f>IF(病床状況確認表!DZ132="","",病床状況確認表!DZ$15)</f>
        <v/>
      </c>
      <c r="EA118" s="99" t="str">
        <f>IF(病床状況確認表!EA132="","",病床状況確認表!EA$15)</f>
        <v/>
      </c>
      <c r="EB118" s="99" t="str">
        <f>IF(病床状況確認表!EB132="","",病床状況確認表!EB$15)</f>
        <v/>
      </c>
      <c r="EC118" s="99" t="str">
        <f>IF(病床状況確認表!EC132="","",病床状況確認表!EC$15)</f>
        <v/>
      </c>
      <c r="ED118" s="99" t="str">
        <f>IF(病床状況確認表!ED132="","",病床状況確認表!ED$15)</f>
        <v/>
      </c>
      <c r="EE118" s="99" t="str">
        <f>IF(病床状況確認表!EE132="","",病床状況確認表!EE$15)</f>
        <v/>
      </c>
      <c r="EF118" s="99" t="str">
        <f>IF(病床状況確認表!EF132="","",病床状況確認表!EF$15)</f>
        <v/>
      </c>
      <c r="EG118" s="99" t="str">
        <f>IF(病床状況確認表!EG132="","",病床状況確認表!EG$15)</f>
        <v/>
      </c>
      <c r="EH118" s="99" t="str">
        <f>IF(病床状況確認表!EH132="","",病床状況確認表!EH$15)</f>
        <v/>
      </c>
      <c r="EI118" s="99" t="str">
        <f>IF(病床状況確認表!EI132="","",病床状況確認表!EI$15)</f>
        <v/>
      </c>
      <c r="EJ118" s="99" t="str">
        <f>IF(病床状況確認表!EJ132="","",病床状況確認表!EJ$15)</f>
        <v/>
      </c>
      <c r="EK118" s="99" t="str">
        <f>IF(病床状況確認表!EK132="","",病床状況確認表!EK$15)</f>
        <v/>
      </c>
      <c r="EL118" s="99" t="str">
        <f>IF(病床状況確認表!EL132="","",病床状況確認表!EL$15)</f>
        <v/>
      </c>
      <c r="EM118" s="99" t="str">
        <f>IF(病床状況確認表!EM132="","",病床状況確認表!EM$15)</f>
        <v/>
      </c>
      <c r="EN118" s="99" t="str">
        <f>IF(病床状況確認表!EN132="","",病床状況確認表!EN$15)</f>
        <v/>
      </c>
      <c r="EO118" s="99" t="str">
        <f>IF(病床状況確認表!EO132="","",病床状況確認表!EO$15)</f>
        <v/>
      </c>
      <c r="EP118" s="99" t="str">
        <f>IF(病床状況確認表!EP132="","",病床状況確認表!EP$15)</f>
        <v/>
      </c>
      <c r="EQ118" s="99" t="str">
        <f>IF(病床状況確認表!EQ132="","",病床状況確認表!EQ$15)</f>
        <v/>
      </c>
      <c r="ER118" s="99" t="str">
        <f>IF(病床状況確認表!ER132="","",病床状況確認表!ER$15)</f>
        <v/>
      </c>
      <c r="ES118" s="99" t="str">
        <f>IF(病床状況確認表!ES132="","",病床状況確認表!ES$15)</f>
        <v/>
      </c>
      <c r="ET118" s="99" t="str">
        <f>IF(病床状況確認表!ET132="","",病床状況確認表!ET$15)</f>
        <v/>
      </c>
      <c r="EU118" s="99" t="str">
        <f>IF(病床状況確認表!EU132="","",病床状況確認表!EU$15)</f>
        <v/>
      </c>
      <c r="EV118" s="99" t="str">
        <f>IF(病床状況確認表!EV132="","",病床状況確認表!EV$15)</f>
        <v/>
      </c>
      <c r="EW118" s="99" t="str">
        <f>IF(病床状況確認表!EW132="","",病床状況確認表!EW$15)</f>
        <v/>
      </c>
      <c r="EX118" s="99" t="str">
        <f>IF(病床状況確認表!EX132="","",病床状況確認表!EX$15)</f>
        <v/>
      </c>
      <c r="EY118" s="99" t="str">
        <f>IF(病床状況確認表!EY132="","",病床状況確認表!EY$15)</f>
        <v/>
      </c>
      <c r="EZ118" s="99" t="str">
        <f>IF(病床状況確認表!EZ132="","",病床状況確認表!EZ$15)</f>
        <v/>
      </c>
      <c r="FA118" s="99" t="str">
        <f>IF(病床状況確認表!FA132="","",病床状況確認表!FA$15)</f>
        <v/>
      </c>
      <c r="FB118" s="99" t="str">
        <f>IF(病床状況確認表!FB132="","",病床状況確認表!FB$15)</f>
        <v/>
      </c>
      <c r="FC118" s="99" t="str">
        <f>IF(病床状況確認表!FC132="","",病床状況確認表!FC$15)</f>
        <v/>
      </c>
      <c r="FD118" s="99" t="str">
        <f>IF(病床状況確認表!FD132="","",病床状況確認表!FD$15)</f>
        <v/>
      </c>
      <c r="FE118" s="99" t="str">
        <f>IF(病床状況確認表!FE132="","",病床状況確認表!FE$15)</f>
        <v/>
      </c>
      <c r="FF118" s="99" t="str">
        <f>IF(病床状況確認表!FF132="","",病床状況確認表!FF$15)</f>
        <v/>
      </c>
      <c r="FG118" s="99" t="str">
        <f>IF(病床状況確認表!FG132="","",病床状況確認表!FG$15)</f>
        <v/>
      </c>
      <c r="FH118" s="99" t="str">
        <f>IF(病床状況確認表!FH132="","",病床状況確認表!FH$15)</f>
        <v/>
      </c>
      <c r="FI118" s="99" t="str">
        <f>IF(病床状況確認表!FI132="","",病床状況確認表!FI$15)</f>
        <v/>
      </c>
      <c r="FJ118" s="99" t="str">
        <f>IF(病床状況確認表!FJ132="","",病床状況確認表!FJ$15)</f>
        <v/>
      </c>
      <c r="FK118" s="99" t="str">
        <f>IF(病床状況確認表!FK132="","",病床状況確認表!FK$15)</f>
        <v/>
      </c>
      <c r="FL118" s="99" t="str">
        <f>IF(病床状況確認表!FL132="","",病床状況確認表!FL$15)</f>
        <v/>
      </c>
      <c r="FM118" s="99" t="str">
        <f>IF(病床状況確認表!FM132="","",病床状況確認表!FM$15)</f>
        <v/>
      </c>
      <c r="FN118" s="99" t="str">
        <f>IF(病床状況確認表!FN132="","",病床状況確認表!FN$15)</f>
        <v/>
      </c>
      <c r="FO118" s="99" t="str">
        <f>IF(病床状況確認表!FO132="","",病床状況確認表!FO$15)</f>
        <v/>
      </c>
      <c r="FP118" s="99" t="str">
        <f>IF(病床状況確認表!FP132="","",病床状況確認表!FP$15)</f>
        <v/>
      </c>
      <c r="FQ118" s="99" t="str">
        <f>IF(病床状況確認表!FQ132="","",病床状況確認表!FQ$15)</f>
        <v/>
      </c>
      <c r="FR118" s="99" t="str">
        <f>IF(病床状況確認表!FR132="","",病床状況確認表!FR$15)</f>
        <v/>
      </c>
      <c r="FS118" s="99" t="str">
        <f>IF(病床状況確認表!FS132="","",病床状況確認表!FS$15)</f>
        <v/>
      </c>
      <c r="FT118" s="99" t="str">
        <f>IF(病床状況確認表!FT132="","",病床状況確認表!FT$15)</f>
        <v/>
      </c>
      <c r="FU118" s="99" t="str">
        <f>IF(病床状況確認表!FU132="","",病床状況確認表!FU$15)</f>
        <v/>
      </c>
      <c r="FV118" s="99" t="str">
        <f>IF(病床状況確認表!FV132="","",病床状況確認表!FV$15)</f>
        <v/>
      </c>
      <c r="FW118" s="99" t="str">
        <f>IF(病床状況確認表!FW132="","",病床状況確認表!FW$15)</f>
        <v/>
      </c>
      <c r="FX118" s="99" t="str">
        <f>IF(病床状況確認表!FX132="","",病床状況確認表!FX$15)</f>
        <v/>
      </c>
      <c r="FY118" s="99" t="str">
        <f>IF(病床状況確認表!FY132="","",病床状況確認表!FY$15)</f>
        <v/>
      </c>
      <c r="FZ118" s="99" t="str">
        <f>IF(病床状況確認表!FZ132="","",病床状況確認表!FZ$15)</f>
        <v/>
      </c>
      <c r="GA118" s="99" t="str">
        <f>IF(病床状況確認表!GA132="","",病床状況確認表!GA$15)</f>
        <v/>
      </c>
      <c r="GB118" s="99" t="str">
        <f>IF(病床状況確認表!GB132="","",病床状況確認表!GB$15)</f>
        <v/>
      </c>
      <c r="GC118" s="99" t="str">
        <f>IF(病床状況確認表!GC132="","",病床状況確認表!GC$15)</f>
        <v/>
      </c>
      <c r="GD118" s="99" t="str">
        <f>IF(病床状況確認表!GD132="","",病床状況確認表!GD$15)</f>
        <v/>
      </c>
      <c r="GE118" s="99" t="str">
        <f>IF(病床状況確認表!GE132="","",病床状況確認表!GE$15)</f>
        <v/>
      </c>
      <c r="GF118" s="27" t="str">
        <f t="shared" si="169"/>
        <v/>
      </c>
      <c r="GG118" s="12">
        <f t="shared" si="170"/>
        <v>0</v>
      </c>
      <c r="GH118" s="12">
        <f t="shared" si="171"/>
        <v>0</v>
      </c>
      <c r="GI118" s="45">
        <f>IFERROR(VLOOKUP(AT$3&amp;C118&amp;D118,データ!D:E,2,0),0)</f>
        <v>0</v>
      </c>
      <c r="GJ118" s="45">
        <f t="shared" si="172"/>
        <v>0</v>
      </c>
      <c r="GK118" s="1">
        <f t="shared" si="173"/>
        <v>0</v>
      </c>
      <c r="GL118" s="1" t="str">
        <f t="shared" si="174"/>
        <v/>
      </c>
    </row>
    <row r="119" spans="1:194">
      <c r="A119" s="1" t="str">
        <f>IF(GL119="","",MAX($A$6:A118)+1)</f>
        <v/>
      </c>
      <c r="B119" s="27"/>
      <c r="C119" s="6"/>
      <c r="D119" s="6"/>
      <c r="E119" s="97" t="str">
        <f>IF(病床状況確認表!E133="","",病床状況確認表!E$15)</f>
        <v/>
      </c>
      <c r="F119" s="98" t="str">
        <f>IF(病床状況確認表!F133="","",病床状況確認表!F$15)</f>
        <v/>
      </c>
      <c r="G119" s="98" t="str">
        <f>IF(病床状況確認表!G133="","",病床状況確認表!G$15)</f>
        <v/>
      </c>
      <c r="H119" s="98" t="str">
        <f>IF(病床状況確認表!H133="","",病床状況確認表!H$15)</f>
        <v/>
      </c>
      <c r="I119" s="98" t="str">
        <f>IF(病床状況確認表!I133="","",病床状況確認表!I$15)</f>
        <v/>
      </c>
      <c r="J119" s="98" t="str">
        <f>IF(病床状況確認表!J133="","",病床状況確認表!J$15)</f>
        <v/>
      </c>
      <c r="K119" s="98" t="str">
        <f>IF(病床状況確認表!K133="","",病床状況確認表!K$15)</f>
        <v/>
      </c>
      <c r="L119" s="98" t="str">
        <f>IF(病床状況確認表!L133="","",病床状況確認表!L$15)</f>
        <v/>
      </c>
      <c r="M119" s="98" t="str">
        <f>IF(病床状況確認表!M133="","",病床状況確認表!M$15)</f>
        <v/>
      </c>
      <c r="N119" s="98" t="str">
        <f>IF(病床状況確認表!N133="","",病床状況確認表!N$15)</f>
        <v/>
      </c>
      <c r="O119" s="98" t="str">
        <f>IF(病床状況確認表!O133="","",病床状況確認表!O$15)</f>
        <v/>
      </c>
      <c r="P119" s="98" t="str">
        <f>IF(病床状況確認表!P133="","",病床状況確認表!P$15)</f>
        <v/>
      </c>
      <c r="Q119" s="98" t="str">
        <f>IF(病床状況確認表!Q133="","",病床状況確認表!Q$15)</f>
        <v/>
      </c>
      <c r="R119" s="98" t="str">
        <f>IF(病床状況確認表!R133="","",病床状況確認表!R$15)</f>
        <v/>
      </c>
      <c r="S119" s="98" t="str">
        <f>IF(病床状況確認表!S133="","",病床状況確認表!S$15)</f>
        <v/>
      </c>
      <c r="T119" s="98" t="str">
        <f>IF(病床状況確認表!T133="","",病床状況確認表!T$15)</f>
        <v/>
      </c>
      <c r="U119" s="98" t="str">
        <f>IF(病床状況確認表!U133="","",病床状況確認表!U$15)</f>
        <v/>
      </c>
      <c r="V119" s="98" t="str">
        <f>IF(病床状況確認表!V133="","",病床状況確認表!V$15)</f>
        <v/>
      </c>
      <c r="W119" s="98" t="str">
        <f>IF(病床状況確認表!W133="","",病床状況確認表!W$15)</f>
        <v/>
      </c>
      <c r="X119" s="98" t="str">
        <f>IF(病床状況確認表!X133="","",病床状況確認表!X$15)</f>
        <v/>
      </c>
      <c r="Y119" s="98" t="str">
        <f>IF(病床状況確認表!Y133="","",病床状況確認表!Y$15)</f>
        <v/>
      </c>
      <c r="Z119" s="98" t="str">
        <f>IF(病床状況確認表!Z133="","",病床状況確認表!Z$15)</f>
        <v/>
      </c>
      <c r="AA119" s="98" t="str">
        <f>IF(病床状況確認表!AA133="","",病床状況確認表!AA$15)</f>
        <v/>
      </c>
      <c r="AB119" s="98" t="str">
        <f>IF(病床状況確認表!AB133="","",病床状況確認表!AB$15)</f>
        <v/>
      </c>
      <c r="AC119" s="98" t="str">
        <f>IF(病床状況確認表!AC133="","",病床状況確認表!AC$15)</f>
        <v/>
      </c>
      <c r="AD119" s="98" t="str">
        <f>IF(病床状況確認表!AD133="","",病床状況確認表!AD$15)</f>
        <v/>
      </c>
      <c r="AE119" s="98" t="str">
        <f>IF(病床状況確認表!AE133="","",病床状況確認表!AE$15)</f>
        <v/>
      </c>
      <c r="AF119" s="98" t="str">
        <f>IF(病床状況確認表!AF133="","",病床状況確認表!AF$15)</f>
        <v/>
      </c>
      <c r="AG119" s="98" t="str">
        <f>IF(病床状況確認表!AG133="","",病床状況確認表!AG$15)</f>
        <v/>
      </c>
      <c r="AH119" s="98" t="str">
        <f>IF(病床状況確認表!AH133="","",病床状況確認表!AH$15)</f>
        <v/>
      </c>
      <c r="AI119" s="98" t="str">
        <f>IF(病床状況確認表!AI133="","",病床状況確認表!AI$15)</f>
        <v/>
      </c>
      <c r="AJ119" s="99" t="str">
        <f>IF(病床状況確認表!AJ133="","",病床状況確認表!AJ$15)</f>
        <v/>
      </c>
      <c r="AK119" s="99" t="str">
        <f>IF(病床状況確認表!AK133="","",病床状況確認表!AK$15)</f>
        <v/>
      </c>
      <c r="AL119" s="99" t="str">
        <f>IF(病床状況確認表!AL133="","",病床状況確認表!AL$15)</f>
        <v/>
      </c>
      <c r="AM119" s="99" t="str">
        <f>IF(病床状況確認表!AM133="","",病床状況確認表!AM$15)</f>
        <v/>
      </c>
      <c r="AN119" s="99" t="str">
        <f>IF(病床状況確認表!AN133="","",病床状況確認表!AN$15)</f>
        <v/>
      </c>
      <c r="AO119" s="99" t="str">
        <f>IF(病床状況確認表!AO133="","",病床状況確認表!AO$15)</f>
        <v/>
      </c>
      <c r="AP119" s="99" t="str">
        <f>IF(病床状況確認表!AP133="","",病床状況確認表!AP$15)</f>
        <v/>
      </c>
      <c r="AQ119" s="99" t="str">
        <f>IF(病床状況確認表!AQ133="","",病床状況確認表!AQ$15)</f>
        <v/>
      </c>
      <c r="AR119" s="99" t="str">
        <f>IF(病床状況確認表!AR133="","",病床状況確認表!AR$15)</f>
        <v/>
      </c>
      <c r="AS119" s="99" t="str">
        <f>IF(病床状況確認表!AS133="","",病床状況確認表!AS$15)</f>
        <v/>
      </c>
      <c r="AT119" s="99" t="str">
        <f>IF(病床状況確認表!AT133="","",病床状況確認表!AT$15)</f>
        <v/>
      </c>
      <c r="AU119" s="99" t="str">
        <f>IF(病床状況確認表!AU133="","",病床状況確認表!AU$15)</f>
        <v/>
      </c>
      <c r="AV119" s="99" t="str">
        <f>IF(病床状況確認表!AV133="","",病床状況確認表!AV$15)</f>
        <v/>
      </c>
      <c r="AW119" s="99" t="str">
        <f>IF(病床状況確認表!AW133="","",病床状況確認表!AW$15)</f>
        <v/>
      </c>
      <c r="AX119" s="99" t="str">
        <f>IF(病床状況確認表!AX133="","",病床状況確認表!AX$15)</f>
        <v/>
      </c>
      <c r="AY119" s="99" t="str">
        <f>IF(病床状況確認表!AY133="","",病床状況確認表!AY$15)</f>
        <v/>
      </c>
      <c r="AZ119" s="99" t="str">
        <f>IF(病床状況確認表!AZ133="","",病床状況確認表!AZ$15)</f>
        <v/>
      </c>
      <c r="BA119" s="99" t="str">
        <f>IF(病床状況確認表!BA133="","",病床状況確認表!BA$15)</f>
        <v/>
      </c>
      <c r="BB119" s="99" t="str">
        <f>IF(病床状況確認表!BB133="","",病床状況確認表!BB$15)</f>
        <v/>
      </c>
      <c r="BC119" s="99" t="str">
        <f>IF(病床状況確認表!BC133="","",病床状況確認表!BC$15)</f>
        <v/>
      </c>
      <c r="BD119" s="99" t="str">
        <f>IF(病床状況確認表!BD133="","",病床状況確認表!BD$15)</f>
        <v/>
      </c>
      <c r="BE119" s="99" t="str">
        <f>IF(病床状況確認表!BE133="","",病床状況確認表!BE$15)</f>
        <v/>
      </c>
      <c r="BF119" s="99" t="str">
        <f>IF(病床状況確認表!BF133="","",病床状況確認表!BF$15)</f>
        <v/>
      </c>
      <c r="BG119" s="99" t="str">
        <f>IF(病床状況確認表!BG133="","",病床状況確認表!BG$15)</f>
        <v/>
      </c>
      <c r="BH119" s="99" t="str">
        <f>IF(病床状況確認表!BH133="","",病床状況確認表!BH$15)</f>
        <v/>
      </c>
      <c r="BI119" s="99" t="str">
        <f>IF(病床状況確認表!BI133="","",病床状況確認表!BI$15)</f>
        <v/>
      </c>
      <c r="BJ119" s="99" t="str">
        <f>IF(病床状況確認表!BJ133="","",病床状況確認表!BJ$15)</f>
        <v/>
      </c>
      <c r="BK119" s="99" t="str">
        <f>IF(病床状況確認表!BK133="","",病床状況確認表!BK$15)</f>
        <v/>
      </c>
      <c r="BL119" s="99" t="str">
        <f>IF(病床状況確認表!BL133="","",病床状況確認表!BL$15)</f>
        <v/>
      </c>
      <c r="BM119" s="99" t="str">
        <f>IF(病床状況確認表!BM133="","",病床状況確認表!BM$15)</f>
        <v/>
      </c>
      <c r="BN119" s="99" t="str">
        <f>IF(病床状況確認表!BN133="","",病床状況確認表!BN$15)</f>
        <v/>
      </c>
      <c r="BO119" s="99" t="str">
        <f>IF(病床状況確認表!BO133="","",病床状況確認表!BO$15)</f>
        <v/>
      </c>
      <c r="BP119" s="99" t="str">
        <f>IF(病床状況確認表!BP133="","",病床状況確認表!BP$15)</f>
        <v/>
      </c>
      <c r="BQ119" s="99" t="str">
        <f>IF(病床状況確認表!BQ133="","",病床状況確認表!BQ$15)</f>
        <v/>
      </c>
      <c r="BR119" s="99" t="str">
        <f>IF(病床状況確認表!BR133="","",病床状況確認表!BR$15)</f>
        <v/>
      </c>
      <c r="BS119" s="99" t="str">
        <f>IF(病床状況確認表!BS133="","",病床状況確認表!BS$15)</f>
        <v/>
      </c>
      <c r="BT119" s="99" t="str">
        <f>IF(病床状況確認表!BT133="","",病床状況確認表!BT$15)</f>
        <v/>
      </c>
      <c r="BU119" s="99" t="str">
        <f>IF(病床状況確認表!BU133="","",病床状況確認表!BU$15)</f>
        <v/>
      </c>
      <c r="BV119" s="99" t="str">
        <f>IF(病床状況確認表!BV133="","",病床状況確認表!BV$15)</f>
        <v/>
      </c>
      <c r="BW119" s="99" t="str">
        <f>IF(病床状況確認表!BW133="","",病床状況確認表!BW$15)</f>
        <v/>
      </c>
      <c r="BX119" s="99" t="str">
        <f>IF(病床状況確認表!BX133="","",病床状況確認表!BX$15)</f>
        <v/>
      </c>
      <c r="BY119" s="99" t="str">
        <f>IF(病床状況確認表!BY133="","",病床状況確認表!BY$15)</f>
        <v/>
      </c>
      <c r="BZ119" s="99" t="str">
        <f>IF(病床状況確認表!BZ133="","",病床状況確認表!BZ$15)</f>
        <v/>
      </c>
      <c r="CA119" s="99" t="str">
        <f>IF(病床状況確認表!CA133="","",病床状況確認表!CA$15)</f>
        <v/>
      </c>
      <c r="CB119" s="99" t="str">
        <f>IF(病床状況確認表!CB133="","",病床状況確認表!CB$15)</f>
        <v/>
      </c>
      <c r="CC119" s="99" t="str">
        <f>IF(病床状況確認表!CC133="","",病床状況確認表!CC$15)</f>
        <v/>
      </c>
      <c r="CD119" s="99" t="str">
        <f>IF(病床状況確認表!CD133="","",病床状況確認表!CD$15)</f>
        <v/>
      </c>
      <c r="CE119" s="99" t="str">
        <f>IF(病床状況確認表!CE133="","",病床状況確認表!CE$15)</f>
        <v/>
      </c>
      <c r="CF119" s="99" t="str">
        <f>IF(病床状況確認表!CF133="","",病床状況確認表!CF$15)</f>
        <v/>
      </c>
      <c r="CG119" s="99" t="str">
        <f>IF(病床状況確認表!CG133="","",病床状況確認表!CG$15)</f>
        <v/>
      </c>
      <c r="CH119" s="99" t="str">
        <f>IF(病床状況確認表!CH133="","",病床状況確認表!CH$15)</f>
        <v/>
      </c>
      <c r="CI119" s="99" t="str">
        <f>IF(病床状況確認表!CI133="","",病床状況確認表!CI$15)</f>
        <v/>
      </c>
      <c r="CJ119" s="99" t="str">
        <f>IF(病床状況確認表!CJ133="","",病床状況確認表!CJ$15)</f>
        <v/>
      </c>
      <c r="CK119" s="99" t="str">
        <f>IF(病床状況確認表!CK133="","",病床状況確認表!CK$15)</f>
        <v/>
      </c>
      <c r="CL119" s="99" t="str">
        <f>IF(病床状況確認表!CL133="","",病床状況確認表!CL$15)</f>
        <v/>
      </c>
      <c r="CM119" s="99" t="str">
        <f>IF(病床状況確認表!CM133="","",病床状況確認表!CM$15)</f>
        <v/>
      </c>
      <c r="CN119" s="99" t="str">
        <f>IF(病床状況確認表!CN133="","",病床状況確認表!CN$15)</f>
        <v/>
      </c>
      <c r="CO119" s="99" t="str">
        <f>IF(病床状況確認表!CO133="","",病床状況確認表!CO$15)</f>
        <v/>
      </c>
      <c r="CP119" s="99" t="str">
        <f>IF(病床状況確認表!CP133="","",病床状況確認表!CP$15)</f>
        <v/>
      </c>
      <c r="CQ119" s="99" t="str">
        <f>IF(病床状況確認表!CQ133="","",病床状況確認表!CQ$15)</f>
        <v/>
      </c>
      <c r="CR119" s="99" t="str">
        <f>IF(病床状況確認表!CR133="","",病床状況確認表!CR$15)</f>
        <v/>
      </c>
      <c r="CS119" s="99" t="str">
        <f>IF(病床状況確認表!CS133="","",病床状況確認表!CS$15)</f>
        <v/>
      </c>
      <c r="CT119" s="99" t="str">
        <f>IF(病床状況確認表!CT133="","",病床状況確認表!CT$15)</f>
        <v/>
      </c>
      <c r="CU119" s="99" t="str">
        <f>IF(病床状況確認表!CU133="","",病床状況確認表!CU$15)</f>
        <v/>
      </c>
      <c r="CV119" s="99" t="str">
        <f>IF(病床状況確認表!CV133="","",病床状況確認表!CV$15)</f>
        <v/>
      </c>
      <c r="CW119" s="99" t="str">
        <f>IF(病床状況確認表!CW133="","",病床状況確認表!CW$15)</f>
        <v/>
      </c>
      <c r="CX119" s="99" t="str">
        <f>IF(病床状況確認表!CX133="","",病床状況確認表!CX$15)</f>
        <v/>
      </c>
      <c r="CY119" s="99" t="str">
        <f>IF(病床状況確認表!CY133="","",病床状況確認表!CY$15)</f>
        <v/>
      </c>
      <c r="CZ119" s="99" t="str">
        <f>IF(病床状況確認表!CZ133="","",病床状況確認表!CZ$15)</f>
        <v/>
      </c>
      <c r="DA119" s="99" t="str">
        <f>IF(病床状況確認表!DA133="","",病床状況確認表!DA$15)</f>
        <v/>
      </c>
      <c r="DB119" s="99" t="str">
        <f>IF(病床状況確認表!DB133="","",病床状況確認表!DB$15)</f>
        <v/>
      </c>
      <c r="DC119" s="99" t="str">
        <f>IF(病床状況確認表!DC133="","",病床状況確認表!DC$15)</f>
        <v/>
      </c>
      <c r="DD119" s="99" t="str">
        <f>IF(病床状況確認表!DD133="","",病床状況確認表!DD$15)</f>
        <v/>
      </c>
      <c r="DE119" s="99" t="str">
        <f>IF(病床状況確認表!DE133="","",病床状況確認表!DE$15)</f>
        <v/>
      </c>
      <c r="DF119" s="99" t="str">
        <f>IF(病床状況確認表!DF133="","",病床状況確認表!DF$15)</f>
        <v/>
      </c>
      <c r="DG119" s="99" t="str">
        <f>IF(病床状況確認表!DG133="","",病床状況確認表!DG$15)</f>
        <v/>
      </c>
      <c r="DH119" s="99" t="str">
        <f>IF(病床状況確認表!DH133="","",病床状況確認表!DH$15)</f>
        <v/>
      </c>
      <c r="DI119" s="99" t="str">
        <f>IF(病床状況確認表!DI133="","",病床状況確認表!DI$15)</f>
        <v/>
      </c>
      <c r="DJ119" s="99" t="str">
        <f>IF(病床状況確認表!DJ133="","",病床状況確認表!DJ$15)</f>
        <v/>
      </c>
      <c r="DK119" s="99" t="str">
        <f>IF(病床状況確認表!DK133="","",病床状況確認表!DK$15)</f>
        <v/>
      </c>
      <c r="DL119" s="99" t="str">
        <f>IF(病床状況確認表!DL133="","",病床状況確認表!DL$15)</f>
        <v/>
      </c>
      <c r="DM119" s="99" t="str">
        <f>IF(病床状況確認表!DM133="","",病床状況確認表!DM$15)</f>
        <v/>
      </c>
      <c r="DN119" s="99" t="str">
        <f>IF(病床状況確認表!DN133="","",病床状況確認表!DN$15)</f>
        <v/>
      </c>
      <c r="DO119" s="99" t="str">
        <f>IF(病床状況確認表!DO133="","",病床状況確認表!DO$15)</f>
        <v/>
      </c>
      <c r="DP119" s="99" t="str">
        <f>IF(病床状況確認表!DP133="","",病床状況確認表!DP$15)</f>
        <v/>
      </c>
      <c r="DQ119" s="99" t="str">
        <f>IF(病床状況確認表!DQ133="","",病床状況確認表!DQ$15)</f>
        <v/>
      </c>
      <c r="DR119" s="99" t="str">
        <f>IF(病床状況確認表!DR133="","",病床状況確認表!DR$15)</f>
        <v/>
      </c>
      <c r="DS119" s="99" t="str">
        <f>IF(病床状況確認表!DS133="","",病床状況確認表!DS$15)</f>
        <v/>
      </c>
      <c r="DT119" s="99" t="str">
        <f>IF(病床状況確認表!DT133="","",病床状況確認表!DT$15)</f>
        <v/>
      </c>
      <c r="DU119" s="99" t="str">
        <f>IF(病床状況確認表!DU133="","",病床状況確認表!DU$15)</f>
        <v/>
      </c>
      <c r="DV119" s="99" t="str">
        <f>IF(病床状況確認表!DV133="","",病床状況確認表!DV$15)</f>
        <v/>
      </c>
      <c r="DW119" s="99" t="str">
        <f>IF(病床状況確認表!DW133="","",病床状況確認表!DW$15)</f>
        <v/>
      </c>
      <c r="DX119" s="99" t="str">
        <f>IF(病床状況確認表!DX133="","",病床状況確認表!DX$15)</f>
        <v/>
      </c>
      <c r="DY119" s="99" t="str">
        <f>IF(病床状況確認表!DY133="","",病床状況確認表!DY$15)</f>
        <v/>
      </c>
      <c r="DZ119" s="99" t="str">
        <f>IF(病床状況確認表!DZ133="","",病床状況確認表!DZ$15)</f>
        <v/>
      </c>
      <c r="EA119" s="99" t="str">
        <f>IF(病床状況確認表!EA133="","",病床状況確認表!EA$15)</f>
        <v/>
      </c>
      <c r="EB119" s="99" t="str">
        <f>IF(病床状況確認表!EB133="","",病床状況確認表!EB$15)</f>
        <v/>
      </c>
      <c r="EC119" s="99" t="str">
        <f>IF(病床状況確認表!EC133="","",病床状況確認表!EC$15)</f>
        <v/>
      </c>
      <c r="ED119" s="99" t="str">
        <f>IF(病床状況確認表!ED133="","",病床状況確認表!ED$15)</f>
        <v/>
      </c>
      <c r="EE119" s="99" t="str">
        <f>IF(病床状況確認表!EE133="","",病床状況確認表!EE$15)</f>
        <v/>
      </c>
      <c r="EF119" s="99" t="str">
        <f>IF(病床状況確認表!EF133="","",病床状況確認表!EF$15)</f>
        <v/>
      </c>
      <c r="EG119" s="99" t="str">
        <f>IF(病床状況確認表!EG133="","",病床状況確認表!EG$15)</f>
        <v/>
      </c>
      <c r="EH119" s="99" t="str">
        <f>IF(病床状況確認表!EH133="","",病床状況確認表!EH$15)</f>
        <v/>
      </c>
      <c r="EI119" s="99" t="str">
        <f>IF(病床状況確認表!EI133="","",病床状況確認表!EI$15)</f>
        <v/>
      </c>
      <c r="EJ119" s="99" t="str">
        <f>IF(病床状況確認表!EJ133="","",病床状況確認表!EJ$15)</f>
        <v/>
      </c>
      <c r="EK119" s="99" t="str">
        <f>IF(病床状況確認表!EK133="","",病床状況確認表!EK$15)</f>
        <v/>
      </c>
      <c r="EL119" s="99" t="str">
        <f>IF(病床状況確認表!EL133="","",病床状況確認表!EL$15)</f>
        <v/>
      </c>
      <c r="EM119" s="99" t="str">
        <f>IF(病床状況確認表!EM133="","",病床状況確認表!EM$15)</f>
        <v/>
      </c>
      <c r="EN119" s="99" t="str">
        <f>IF(病床状況確認表!EN133="","",病床状況確認表!EN$15)</f>
        <v/>
      </c>
      <c r="EO119" s="99" t="str">
        <f>IF(病床状況確認表!EO133="","",病床状況確認表!EO$15)</f>
        <v/>
      </c>
      <c r="EP119" s="99" t="str">
        <f>IF(病床状況確認表!EP133="","",病床状況確認表!EP$15)</f>
        <v/>
      </c>
      <c r="EQ119" s="99" t="str">
        <f>IF(病床状況確認表!EQ133="","",病床状況確認表!EQ$15)</f>
        <v/>
      </c>
      <c r="ER119" s="99" t="str">
        <f>IF(病床状況確認表!ER133="","",病床状況確認表!ER$15)</f>
        <v/>
      </c>
      <c r="ES119" s="99" t="str">
        <f>IF(病床状況確認表!ES133="","",病床状況確認表!ES$15)</f>
        <v/>
      </c>
      <c r="ET119" s="99" t="str">
        <f>IF(病床状況確認表!ET133="","",病床状況確認表!ET$15)</f>
        <v/>
      </c>
      <c r="EU119" s="99" t="str">
        <f>IF(病床状況確認表!EU133="","",病床状況確認表!EU$15)</f>
        <v/>
      </c>
      <c r="EV119" s="99" t="str">
        <f>IF(病床状況確認表!EV133="","",病床状況確認表!EV$15)</f>
        <v/>
      </c>
      <c r="EW119" s="99" t="str">
        <f>IF(病床状況確認表!EW133="","",病床状況確認表!EW$15)</f>
        <v/>
      </c>
      <c r="EX119" s="99" t="str">
        <f>IF(病床状況確認表!EX133="","",病床状況確認表!EX$15)</f>
        <v/>
      </c>
      <c r="EY119" s="99" t="str">
        <f>IF(病床状況確認表!EY133="","",病床状況確認表!EY$15)</f>
        <v/>
      </c>
      <c r="EZ119" s="99" t="str">
        <f>IF(病床状況確認表!EZ133="","",病床状況確認表!EZ$15)</f>
        <v/>
      </c>
      <c r="FA119" s="99" t="str">
        <f>IF(病床状況確認表!FA133="","",病床状況確認表!FA$15)</f>
        <v/>
      </c>
      <c r="FB119" s="99" t="str">
        <f>IF(病床状況確認表!FB133="","",病床状況確認表!FB$15)</f>
        <v/>
      </c>
      <c r="FC119" s="99" t="str">
        <f>IF(病床状況確認表!FC133="","",病床状況確認表!FC$15)</f>
        <v/>
      </c>
      <c r="FD119" s="99" t="str">
        <f>IF(病床状況確認表!FD133="","",病床状況確認表!FD$15)</f>
        <v/>
      </c>
      <c r="FE119" s="99" t="str">
        <f>IF(病床状況確認表!FE133="","",病床状況確認表!FE$15)</f>
        <v/>
      </c>
      <c r="FF119" s="99" t="str">
        <f>IF(病床状況確認表!FF133="","",病床状況確認表!FF$15)</f>
        <v/>
      </c>
      <c r="FG119" s="99" t="str">
        <f>IF(病床状況確認表!FG133="","",病床状況確認表!FG$15)</f>
        <v/>
      </c>
      <c r="FH119" s="99" t="str">
        <f>IF(病床状況確認表!FH133="","",病床状況確認表!FH$15)</f>
        <v/>
      </c>
      <c r="FI119" s="99" t="str">
        <f>IF(病床状況確認表!FI133="","",病床状況確認表!FI$15)</f>
        <v/>
      </c>
      <c r="FJ119" s="99" t="str">
        <f>IF(病床状況確認表!FJ133="","",病床状況確認表!FJ$15)</f>
        <v/>
      </c>
      <c r="FK119" s="99" t="str">
        <f>IF(病床状況確認表!FK133="","",病床状況確認表!FK$15)</f>
        <v/>
      </c>
      <c r="FL119" s="99" t="str">
        <f>IF(病床状況確認表!FL133="","",病床状況確認表!FL$15)</f>
        <v/>
      </c>
      <c r="FM119" s="99" t="str">
        <f>IF(病床状況確認表!FM133="","",病床状況確認表!FM$15)</f>
        <v/>
      </c>
      <c r="FN119" s="99" t="str">
        <f>IF(病床状況確認表!FN133="","",病床状況確認表!FN$15)</f>
        <v/>
      </c>
      <c r="FO119" s="99" t="str">
        <f>IF(病床状況確認表!FO133="","",病床状況確認表!FO$15)</f>
        <v/>
      </c>
      <c r="FP119" s="99" t="str">
        <f>IF(病床状況確認表!FP133="","",病床状況確認表!FP$15)</f>
        <v/>
      </c>
      <c r="FQ119" s="99" t="str">
        <f>IF(病床状況確認表!FQ133="","",病床状況確認表!FQ$15)</f>
        <v/>
      </c>
      <c r="FR119" s="99" t="str">
        <f>IF(病床状況確認表!FR133="","",病床状況確認表!FR$15)</f>
        <v/>
      </c>
      <c r="FS119" s="99" t="str">
        <f>IF(病床状況確認表!FS133="","",病床状況確認表!FS$15)</f>
        <v/>
      </c>
      <c r="FT119" s="99" t="str">
        <f>IF(病床状況確認表!FT133="","",病床状況確認表!FT$15)</f>
        <v/>
      </c>
      <c r="FU119" s="99" t="str">
        <f>IF(病床状況確認表!FU133="","",病床状況確認表!FU$15)</f>
        <v/>
      </c>
      <c r="FV119" s="99" t="str">
        <f>IF(病床状況確認表!FV133="","",病床状況確認表!FV$15)</f>
        <v/>
      </c>
      <c r="FW119" s="99" t="str">
        <f>IF(病床状況確認表!FW133="","",病床状況確認表!FW$15)</f>
        <v/>
      </c>
      <c r="FX119" s="99" t="str">
        <f>IF(病床状況確認表!FX133="","",病床状況確認表!FX$15)</f>
        <v/>
      </c>
      <c r="FY119" s="99" t="str">
        <f>IF(病床状況確認表!FY133="","",病床状況確認表!FY$15)</f>
        <v/>
      </c>
      <c r="FZ119" s="99" t="str">
        <f>IF(病床状況確認表!FZ133="","",病床状況確認表!FZ$15)</f>
        <v/>
      </c>
      <c r="GA119" s="99" t="str">
        <f>IF(病床状況確認表!GA133="","",病床状況確認表!GA$15)</f>
        <v/>
      </c>
      <c r="GB119" s="99" t="str">
        <f>IF(病床状況確認表!GB133="","",病床状況確認表!GB$15)</f>
        <v/>
      </c>
      <c r="GC119" s="99" t="str">
        <f>IF(病床状況確認表!GC133="","",病床状況確認表!GC$15)</f>
        <v/>
      </c>
      <c r="GD119" s="99" t="str">
        <f>IF(病床状況確認表!GD133="","",病床状況確認表!GD$15)</f>
        <v/>
      </c>
      <c r="GE119" s="99" t="str">
        <f>IF(病床状況確認表!GE133="","",病床状況確認表!GE$15)</f>
        <v/>
      </c>
      <c r="GF119" s="27" t="str">
        <f t="shared" si="169"/>
        <v/>
      </c>
      <c r="GG119" s="12">
        <f t="shared" si="170"/>
        <v>0</v>
      </c>
      <c r="GH119" s="12">
        <f t="shared" si="171"/>
        <v>0</v>
      </c>
      <c r="GI119" s="45">
        <f>IFERROR(VLOOKUP(AT$3&amp;C119&amp;D119,データ!D:E,2,0),0)</f>
        <v>0</v>
      </c>
      <c r="GJ119" s="45">
        <f t="shared" si="172"/>
        <v>0</v>
      </c>
      <c r="GK119" s="1">
        <f t="shared" si="173"/>
        <v>0</v>
      </c>
      <c r="GL119" s="1" t="str">
        <f t="shared" si="174"/>
        <v/>
      </c>
    </row>
    <row r="120" spans="1:194">
      <c r="A120" s="1" t="str">
        <f>IF(GL120="","",MAX($A$6:A119)+1)</f>
        <v/>
      </c>
      <c r="B120" s="27"/>
      <c r="C120" s="6"/>
      <c r="D120" s="6"/>
      <c r="E120" s="97" t="str">
        <f>IF(病床状況確認表!E134="","",病床状況確認表!E$15)</f>
        <v/>
      </c>
      <c r="F120" s="98" t="str">
        <f>IF(病床状況確認表!F134="","",病床状況確認表!F$15)</f>
        <v/>
      </c>
      <c r="G120" s="98" t="str">
        <f>IF(病床状況確認表!G134="","",病床状況確認表!G$15)</f>
        <v/>
      </c>
      <c r="H120" s="98" t="str">
        <f>IF(病床状況確認表!H134="","",病床状況確認表!H$15)</f>
        <v/>
      </c>
      <c r="I120" s="98" t="str">
        <f>IF(病床状況確認表!I134="","",病床状況確認表!I$15)</f>
        <v/>
      </c>
      <c r="J120" s="98" t="str">
        <f>IF(病床状況確認表!J134="","",病床状況確認表!J$15)</f>
        <v/>
      </c>
      <c r="K120" s="98" t="str">
        <f>IF(病床状況確認表!K134="","",病床状況確認表!K$15)</f>
        <v/>
      </c>
      <c r="L120" s="98" t="str">
        <f>IF(病床状況確認表!L134="","",病床状況確認表!L$15)</f>
        <v/>
      </c>
      <c r="M120" s="98" t="str">
        <f>IF(病床状況確認表!M134="","",病床状況確認表!M$15)</f>
        <v/>
      </c>
      <c r="N120" s="98" t="str">
        <f>IF(病床状況確認表!N134="","",病床状況確認表!N$15)</f>
        <v/>
      </c>
      <c r="O120" s="98" t="str">
        <f>IF(病床状況確認表!O134="","",病床状況確認表!O$15)</f>
        <v/>
      </c>
      <c r="P120" s="98" t="str">
        <f>IF(病床状況確認表!P134="","",病床状況確認表!P$15)</f>
        <v/>
      </c>
      <c r="Q120" s="98" t="str">
        <f>IF(病床状況確認表!Q134="","",病床状況確認表!Q$15)</f>
        <v/>
      </c>
      <c r="R120" s="98" t="str">
        <f>IF(病床状況確認表!R134="","",病床状況確認表!R$15)</f>
        <v/>
      </c>
      <c r="S120" s="98" t="str">
        <f>IF(病床状況確認表!S134="","",病床状況確認表!S$15)</f>
        <v/>
      </c>
      <c r="T120" s="98" t="str">
        <f>IF(病床状況確認表!T134="","",病床状況確認表!T$15)</f>
        <v/>
      </c>
      <c r="U120" s="98" t="str">
        <f>IF(病床状況確認表!U134="","",病床状況確認表!U$15)</f>
        <v/>
      </c>
      <c r="V120" s="98" t="str">
        <f>IF(病床状況確認表!V134="","",病床状況確認表!V$15)</f>
        <v/>
      </c>
      <c r="W120" s="98" t="str">
        <f>IF(病床状況確認表!W134="","",病床状況確認表!W$15)</f>
        <v/>
      </c>
      <c r="X120" s="98" t="str">
        <f>IF(病床状況確認表!X134="","",病床状況確認表!X$15)</f>
        <v/>
      </c>
      <c r="Y120" s="98" t="str">
        <f>IF(病床状況確認表!Y134="","",病床状況確認表!Y$15)</f>
        <v/>
      </c>
      <c r="Z120" s="98" t="str">
        <f>IF(病床状況確認表!Z134="","",病床状況確認表!Z$15)</f>
        <v/>
      </c>
      <c r="AA120" s="98" t="str">
        <f>IF(病床状況確認表!AA134="","",病床状況確認表!AA$15)</f>
        <v/>
      </c>
      <c r="AB120" s="98" t="str">
        <f>IF(病床状況確認表!AB134="","",病床状況確認表!AB$15)</f>
        <v/>
      </c>
      <c r="AC120" s="98" t="str">
        <f>IF(病床状況確認表!AC134="","",病床状況確認表!AC$15)</f>
        <v/>
      </c>
      <c r="AD120" s="98" t="str">
        <f>IF(病床状況確認表!AD134="","",病床状況確認表!AD$15)</f>
        <v/>
      </c>
      <c r="AE120" s="98" t="str">
        <f>IF(病床状況確認表!AE134="","",病床状況確認表!AE$15)</f>
        <v/>
      </c>
      <c r="AF120" s="98" t="str">
        <f>IF(病床状況確認表!AF134="","",病床状況確認表!AF$15)</f>
        <v/>
      </c>
      <c r="AG120" s="98" t="str">
        <f>IF(病床状況確認表!AG134="","",病床状況確認表!AG$15)</f>
        <v/>
      </c>
      <c r="AH120" s="98" t="str">
        <f>IF(病床状況確認表!AH134="","",病床状況確認表!AH$15)</f>
        <v/>
      </c>
      <c r="AI120" s="98" t="str">
        <f>IF(病床状況確認表!AI134="","",病床状況確認表!AI$15)</f>
        <v/>
      </c>
      <c r="AJ120" s="99" t="str">
        <f>IF(病床状況確認表!AJ134="","",病床状況確認表!AJ$15)</f>
        <v/>
      </c>
      <c r="AK120" s="99" t="str">
        <f>IF(病床状況確認表!AK134="","",病床状況確認表!AK$15)</f>
        <v/>
      </c>
      <c r="AL120" s="99" t="str">
        <f>IF(病床状況確認表!AL134="","",病床状況確認表!AL$15)</f>
        <v/>
      </c>
      <c r="AM120" s="99" t="str">
        <f>IF(病床状況確認表!AM134="","",病床状況確認表!AM$15)</f>
        <v/>
      </c>
      <c r="AN120" s="99" t="str">
        <f>IF(病床状況確認表!AN134="","",病床状況確認表!AN$15)</f>
        <v/>
      </c>
      <c r="AO120" s="99" t="str">
        <f>IF(病床状況確認表!AO134="","",病床状況確認表!AO$15)</f>
        <v/>
      </c>
      <c r="AP120" s="99" t="str">
        <f>IF(病床状況確認表!AP134="","",病床状況確認表!AP$15)</f>
        <v/>
      </c>
      <c r="AQ120" s="99" t="str">
        <f>IF(病床状況確認表!AQ134="","",病床状況確認表!AQ$15)</f>
        <v/>
      </c>
      <c r="AR120" s="99" t="str">
        <f>IF(病床状況確認表!AR134="","",病床状況確認表!AR$15)</f>
        <v/>
      </c>
      <c r="AS120" s="99" t="str">
        <f>IF(病床状況確認表!AS134="","",病床状況確認表!AS$15)</f>
        <v/>
      </c>
      <c r="AT120" s="99" t="str">
        <f>IF(病床状況確認表!AT134="","",病床状況確認表!AT$15)</f>
        <v/>
      </c>
      <c r="AU120" s="99" t="str">
        <f>IF(病床状況確認表!AU134="","",病床状況確認表!AU$15)</f>
        <v/>
      </c>
      <c r="AV120" s="99" t="str">
        <f>IF(病床状況確認表!AV134="","",病床状況確認表!AV$15)</f>
        <v/>
      </c>
      <c r="AW120" s="99" t="str">
        <f>IF(病床状況確認表!AW134="","",病床状況確認表!AW$15)</f>
        <v/>
      </c>
      <c r="AX120" s="99" t="str">
        <f>IF(病床状況確認表!AX134="","",病床状況確認表!AX$15)</f>
        <v/>
      </c>
      <c r="AY120" s="99" t="str">
        <f>IF(病床状況確認表!AY134="","",病床状況確認表!AY$15)</f>
        <v/>
      </c>
      <c r="AZ120" s="99" t="str">
        <f>IF(病床状況確認表!AZ134="","",病床状況確認表!AZ$15)</f>
        <v/>
      </c>
      <c r="BA120" s="99" t="str">
        <f>IF(病床状況確認表!BA134="","",病床状況確認表!BA$15)</f>
        <v/>
      </c>
      <c r="BB120" s="99" t="str">
        <f>IF(病床状況確認表!BB134="","",病床状況確認表!BB$15)</f>
        <v/>
      </c>
      <c r="BC120" s="99" t="str">
        <f>IF(病床状況確認表!BC134="","",病床状況確認表!BC$15)</f>
        <v/>
      </c>
      <c r="BD120" s="99" t="str">
        <f>IF(病床状況確認表!BD134="","",病床状況確認表!BD$15)</f>
        <v/>
      </c>
      <c r="BE120" s="99" t="str">
        <f>IF(病床状況確認表!BE134="","",病床状況確認表!BE$15)</f>
        <v/>
      </c>
      <c r="BF120" s="99" t="str">
        <f>IF(病床状況確認表!BF134="","",病床状況確認表!BF$15)</f>
        <v/>
      </c>
      <c r="BG120" s="99" t="str">
        <f>IF(病床状況確認表!BG134="","",病床状況確認表!BG$15)</f>
        <v/>
      </c>
      <c r="BH120" s="99" t="str">
        <f>IF(病床状況確認表!BH134="","",病床状況確認表!BH$15)</f>
        <v/>
      </c>
      <c r="BI120" s="99" t="str">
        <f>IF(病床状況確認表!BI134="","",病床状況確認表!BI$15)</f>
        <v/>
      </c>
      <c r="BJ120" s="99" t="str">
        <f>IF(病床状況確認表!BJ134="","",病床状況確認表!BJ$15)</f>
        <v/>
      </c>
      <c r="BK120" s="99" t="str">
        <f>IF(病床状況確認表!BK134="","",病床状況確認表!BK$15)</f>
        <v/>
      </c>
      <c r="BL120" s="99" t="str">
        <f>IF(病床状況確認表!BL134="","",病床状況確認表!BL$15)</f>
        <v/>
      </c>
      <c r="BM120" s="99" t="str">
        <f>IF(病床状況確認表!BM134="","",病床状況確認表!BM$15)</f>
        <v/>
      </c>
      <c r="BN120" s="99" t="str">
        <f>IF(病床状況確認表!BN134="","",病床状況確認表!BN$15)</f>
        <v/>
      </c>
      <c r="BO120" s="99" t="str">
        <f>IF(病床状況確認表!BO134="","",病床状況確認表!BO$15)</f>
        <v/>
      </c>
      <c r="BP120" s="99" t="str">
        <f>IF(病床状況確認表!BP134="","",病床状況確認表!BP$15)</f>
        <v/>
      </c>
      <c r="BQ120" s="99" t="str">
        <f>IF(病床状況確認表!BQ134="","",病床状況確認表!BQ$15)</f>
        <v/>
      </c>
      <c r="BR120" s="99" t="str">
        <f>IF(病床状況確認表!BR134="","",病床状況確認表!BR$15)</f>
        <v/>
      </c>
      <c r="BS120" s="99" t="str">
        <f>IF(病床状況確認表!BS134="","",病床状況確認表!BS$15)</f>
        <v/>
      </c>
      <c r="BT120" s="99" t="str">
        <f>IF(病床状況確認表!BT134="","",病床状況確認表!BT$15)</f>
        <v/>
      </c>
      <c r="BU120" s="99" t="str">
        <f>IF(病床状況確認表!BU134="","",病床状況確認表!BU$15)</f>
        <v/>
      </c>
      <c r="BV120" s="99" t="str">
        <f>IF(病床状況確認表!BV134="","",病床状況確認表!BV$15)</f>
        <v/>
      </c>
      <c r="BW120" s="99" t="str">
        <f>IF(病床状況確認表!BW134="","",病床状況確認表!BW$15)</f>
        <v/>
      </c>
      <c r="BX120" s="99" t="str">
        <f>IF(病床状況確認表!BX134="","",病床状況確認表!BX$15)</f>
        <v/>
      </c>
      <c r="BY120" s="99" t="str">
        <f>IF(病床状況確認表!BY134="","",病床状況確認表!BY$15)</f>
        <v/>
      </c>
      <c r="BZ120" s="99" t="str">
        <f>IF(病床状況確認表!BZ134="","",病床状況確認表!BZ$15)</f>
        <v/>
      </c>
      <c r="CA120" s="99" t="str">
        <f>IF(病床状況確認表!CA134="","",病床状況確認表!CA$15)</f>
        <v/>
      </c>
      <c r="CB120" s="99" t="str">
        <f>IF(病床状況確認表!CB134="","",病床状況確認表!CB$15)</f>
        <v/>
      </c>
      <c r="CC120" s="99" t="str">
        <f>IF(病床状況確認表!CC134="","",病床状況確認表!CC$15)</f>
        <v/>
      </c>
      <c r="CD120" s="99" t="str">
        <f>IF(病床状況確認表!CD134="","",病床状況確認表!CD$15)</f>
        <v/>
      </c>
      <c r="CE120" s="99" t="str">
        <f>IF(病床状況確認表!CE134="","",病床状況確認表!CE$15)</f>
        <v/>
      </c>
      <c r="CF120" s="99" t="str">
        <f>IF(病床状況確認表!CF134="","",病床状況確認表!CF$15)</f>
        <v/>
      </c>
      <c r="CG120" s="99" t="str">
        <f>IF(病床状況確認表!CG134="","",病床状況確認表!CG$15)</f>
        <v/>
      </c>
      <c r="CH120" s="99" t="str">
        <f>IF(病床状況確認表!CH134="","",病床状況確認表!CH$15)</f>
        <v/>
      </c>
      <c r="CI120" s="99" t="str">
        <f>IF(病床状況確認表!CI134="","",病床状況確認表!CI$15)</f>
        <v/>
      </c>
      <c r="CJ120" s="99" t="str">
        <f>IF(病床状況確認表!CJ134="","",病床状況確認表!CJ$15)</f>
        <v/>
      </c>
      <c r="CK120" s="99" t="str">
        <f>IF(病床状況確認表!CK134="","",病床状況確認表!CK$15)</f>
        <v/>
      </c>
      <c r="CL120" s="99" t="str">
        <f>IF(病床状況確認表!CL134="","",病床状況確認表!CL$15)</f>
        <v/>
      </c>
      <c r="CM120" s="99" t="str">
        <f>IF(病床状況確認表!CM134="","",病床状況確認表!CM$15)</f>
        <v/>
      </c>
      <c r="CN120" s="99" t="str">
        <f>IF(病床状況確認表!CN134="","",病床状況確認表!CN$15)</f>
        <v/>
      </c>
      <c r="CO120" s="99" t="str">
        <f>IF(病床状況確認表!CO134="","",病床状況確認表!CO$15)</f>
        <v/>
      </c>
      <c r="CP120" s="99" t="str">
        <f>IF(病床状況確認表!CP134="","",病床状況確認表!CP$15)</f>
        <v/>
      </c>
      <c r="CQ120" s="99" t="str">
        <f>IF(病床状況確認表!CQ134="","",病床状況確認表!CQ$15)</f>
        <v/>
      </c>
      <c r="CR120" s="99" t="str">
        <f>IF(病床状況確認表!CR134="","",病床状況確認表!CR$15)</f>
        <v/>
      </c>
      <c r="CS120" s="99" t="str">
        <f>IF(病床状況確認表!CS134="","",病床状況確認表!CS$15)</f>
        <v/>
      </c>
      <c r="CT120" s="99" t="str">
        <f>IF(病床状況確認表!CT134="","",病床状況確認表!CT$15)</f>
        <v/>
      </c>
      <c r="CU120" s="99" t="str">
        <f>IF(病床状況確認表!CU134="","",病床状況確認表!CU$15)</f>
        <v/>
      </c>
      <c r="CV120" s="99" t="str">
        <f>IF(病床状況確認表!CV134="","",病床状況確認表!CV$15)</f>
        <v/>
      </c>
      <c r="CW120" s="99" t="str">
        <f>IF(病床状況確認表!CW134="","",病床状況確認表!CW$15)</f>
        <v/>
      </c>
      <c r="CX120" s="99" t="str">
        <f>IF(病床状況確認表!CX134="","",病床状況確認表!CX$15)</f>
        <v/>
      </c>
      <c r="CY120" s="99" t="str">
        <f>IF(病床状況確認表!CY134="","",病床状況確認表!CY$15)</f>
        <v/>
      </c>
      <c r="CZ120" s="99" t="str">
        <f>IF(病床状況確認表!CZ134="","",病床状況確認表!CZ$15)</f>
        <v/>
      </c>
      <c r="DA120" s="99" t="str">
        <f>IF(病床状況確認表!DA134="","",病床状況確認表!DA$15)</f>
        <v/>
      </c>
      <c r="DB120" s="99" t="str">
        <f>IF(病床状況確認表!DB134="","",病床状況確認表!DB$15)</f>
        <v/>
      </c>
      <c r="DC120" s="99" t="str">
        <f>IF(病床状況確認表!DC134="","",病床状況確認表!DC$15)</f>
        <v/>
      </c>
      <c r="DD120" s="99" t="str">
        <f>IF(病床状況確認表!DD134="","",病床状況確認表!DD$15)</f>
        <v/>
      </c>
      <c r="DE120" s="99" t="str">
        <f>IF(病床状況確認表!DE134="","",病床状況確認表!DE$15)</f>
        <v/>
      </c>
      <c r="DF120" s="99" t="str">
        <f>IF(病床状況確認表!DF134="","",病床状況確認表!DF$15)</f>
        <v/>
      </c>
      <c r="DG120" s="99" t="str">
        <f>IF(病床状況確認表!DG134="","",病床状況確認表!DG$15)</f>
        <v/>
      </c>
      <c r="DH120" s="99" t="str">
        <f>IF(病床状況確認表!DH134="","",病床状況確認表!DH$15)</f>
        <v/>
      </c>
      <c r="DI120" s="99" t="str">
        <f>IF(病床状況確認表!DI134="","",病床状況確認表!DI$15)</f>
        <v/>
      </c>
      <c r="DJ120" s="99" t="str">
        <f>IF(病床状況確認表!DJ134="","",病床状況確認表!DJ$15)</f>
        <v/>
      </c>
      <c r="DK120" s="99" t="str">
        <f>IF(病床状況確認表!DK134="","",病床状況確認表!DK$15)</f>
        <v/>
      </c>
      <c r="DL120" s="99" t="str">
        <f>IF(病床状況確認表!DL134="","",病床状況確認表!DL$15)</f>
        <v/>
      </c>
      <c r="DM120" s="99" t="str">
        <f>IF(病床状況確認表!DM134="","",病床状況確認表!DM$15)</f>
        <v/>
      </c>
      <c r="DN120" s="99" t="str">
        <f>IF(病床状況確認表!DN134="","",病床状況確認表!DN$15)</f>
        <v/>
      </c>
      <c r="DO120" s="99" t="str">
        <f>IF(病床状況確認表!DO134="","",病床状況確認表!DO$15)</f>
        <v/>
      </c>
      <c r="DP120" s="99" t="str">
        <f>IF(病床状況確認表!DP134="","",病床状況確認表!DP$15)</f>
        <v/>
      </c>
      <c r="DQ120" s="99" t="str">
        <f>IF(病床状況確認表!DQ134="","",病床状況確認表!DQ$15)</f>
        <v/>
      </c>
      <c r="DR120" s="99" t="str">
        <f>IF(病床状況確認表!DR134="","",病床状況確認表!DR$15)</f>
        <v/>
      </c>
      <c r="DS120" s="99" t="str">
        <f>IF(病床状況確認表!DS134="","",病床状況確認表!DS$15)</f>
        <v/>
      </c>
      <c r="DT120" s="99" t="str">
        <f>IF(病床状況確認表!DT134="","",病床状況確認表!DT$15)</f>
        <v/>
      </c>
      <c r="DU120" s="99" t="str">
        <f>IF(病床状況確認表!DU134="","",病床状況確認表!DU$15)</f>
        <v/>
      </c>
      <c r="DV120" s="99" t="str">
        <f>IF(病床状況確認表!DV134="","",病床状況確認表!DV$15)</f>
        <v/>
      </c>
      <c r="DW120" s="99" t="str">
        <f>IF(病床状況確認表!DW134="","",病床状況確認表!DW$15)</f>
        <v/>
      </c>
      <c r="DX120" s="99" t="str">
        <f>IF(病床状況確認表!DX134="","",病床状況確認表!DX$15)</f>
        <v/>
      </c>
      <c r="DY120" s="99" t="str">
        <f>IF(病床状況確認表!DY134="","",病床状況確認表!DY$15)</f>
        <v/>
      </c>
      <c r="DZ120" s="99" t="str">
        <f>IF(病床状況確認表!DZ134="","",病床状況確認表!DZ$15)</f>
        <v/>
      </c>
      <c r="EA120" s="99" t="str">
        <f>IF(病床状況確認表!EA134="","",病床状況確認表!EA$15)</f>
        <v/>
      </c>
      <c r="EB120" s="99" t="str">
        <f>IF(病床状況確認表!EB134="","",病床状況確認表!EB$15)</f>
        <v/>
      </c>
      <c r="EC120" s="99" t="str">
        <f>IF(病床状況確認表!EC134="","",病床状況確認表!EC$15)</f>
        <v/>
      </c>
      <c r="ED120" s="99" t="str">
        <f>IF(病床状況確認表!ED134="","",病床状況確認表!ED$15)</f>
        <v/>
      </c>
      <c r="EE120" s="99" t="str">
        <f>IF(病床状況確認表!EE134="","",病床状況確認表!EE$15)</f>
        <v/>
      </c>
      <c r="EF120" s="99" t="str">
        <f>IF(病床状況確認表!EF134="","",病床状況確認表!EF$15)</f>
        <v/>
      </c>
      <c r="EG120" s="99" t="str">
        <f>IF(病床状況確認表!EG134="","",病床状況確認表!EG$15)</f>
        <v/>
      </c>
      <c r="EH120" s="99" t="str">
        <f>IF(病床状況確認表!EH134="","",病床状況確認表!EH$15)</f>
        <v/>
      </c>
      <c r="EI120" s="99" t="str">
        <f>IF(病床状況確認表!EI134="","",病床状況確認表!EI$15)</f>
        <v/>
      </c>
      <c r="EJ120" s="99" t="str">
        <f>IF(病床状況確認表!EJ134="","",病床状況確認表!EJ$15)</f>
        <v/>
      </c>
      <c r="EK120" s="99" t="str">
        <f>IF(病床状況確認表!EK134="","",病床状況確認表!EK$15)</f>
        <v/>
      </c>
      <c r="EL120" s="99" t="str">
        <f>IF(病床状況確認表!EL134="","",病床状況確認表!EL$15)</f>
        <v/>
      </c>
      <c r="EM120" s="99" t="str">
        <f>IF(病床状況確認表!EM134="","",病床状況確認表!EM$15)</f>
        <v/>
      </c>
      <c r="EN120" s="99" t="str">
        <f>IF(病床状況確認表!EN134="","",病床状況確認表!EN$15)</f>
        <v/>
      </c>
      <c r="EO120" s="99" t="str">
        <f>IF(病床状況確認表!EO134="","",病床状況確認表!EO$15)</f>
        <v/>
      </c>
      <c r="EP120" s="99" t="str">
        <f>IF(病床状況確認表!EP134="","",病床状況確認表!EP$15)</f>
        <v/>
      </c>
      <c r="EQ120" s="99" t="str">
        <f>IF(病床状況確認表!EQ134="","",病床状況確認表!EQ$15)</f>
        <v/>
      </c>
      <c r="ER120" s="99" t="str">
        <f>IF(病床状況確認表!ER134="","",病床状況確認表!ER$15)</f>
        <v/>
      </c>
      <c r="ES120" s="99" t="str">
        <f>IF(病床状況確認表!ES134="","",病床状況確認表!ES$15)</f>
        <v/>
      </c>
      <c r="ET120" s="99" t="str">
        <f>IF(病床状況確認表!ET134="","",病床状況確認表!ET$15)</f>
        <v/>
      </c>
      <c r="EU120" s="99" t="str">
        <f>IF(病床状況確認表!EU134="","",病床状況確認表!EU$15)</f>
        <v/>
      </c>
      <c r="EV120" s="99" t="str">
        <f>IF(病床状況確認表!EV134="","",病床状況確認表!EV$15)</f>
        <v/>
      </c>
      <c r="EW120" s="99" t="str">
        <f>IF(病床状況確認表!EW134="","",病床状況確認表!EW$15)</f>
        <v/>
      </c>
      <c r="EX120" s="99" t="str">
        <f>IF(病床状況確認表!EX134="","",病床状況確認表!EX$15)</f>
        <v/>
      </c>
      <c r="EY120" s="99" t="str">
        <f>IF(病床状況確認表!EY134="","",病床状況確認表!EY$15)</f>
        <v/>
      </c>
      <c r="EZ120" s="99" t="str">
        <f>IF(病床状況確認表!EZ134="","",病床状況確認表!EZ$15)</f>
        <v/>
      </c>
      <c r="FA120" s="99" t="str">
        <f>IF(病床状況確認表!FA134="","",病床状況確認表!FA$15)</f>
        <v/>
      </c>
      <c r="FB120" s="99" t="str">
        <f>IF(病床状況確認表!FB134="","",病床状況確認表!FB$15)</f>
        <v/>
      </c>
      <c r="FC120" s="99" t="str">
        <f>IF(病床状況確認表!FC134="","",病床状況確認表!FC$15)</f>
        <v/>
      </c>
      <c r="FD120" s="99" t="str">
        <f>IF(病床状況確認表!FD134="","",病床状況確認表!FD$15)</f>
        <v/>
      </c>
      <c r="FE120" s="99" t="str">
        <f>IF(病床状況確認表!FE134="","",病床状況確認表!FE$15)</f>
        <v/>
      </c>
      <c r="FF120" s="99" t="str">
        <f>IF(病床状況確認表!FF134="","",病床状況確認表!FF$15)</f>
        <v/>
      </c>
      <c r="FG120" s="99" t="str">
        <f>IF(病床状況確認表!FG134="","",病床状況確認表!FG$15)</f>
        <v/>
      </c>
      <c r="FH120" s="99" t="str">
        <f>IF(病床状況確認表!FH134="","",病床状況確認表!FH$15)</f>
        <v/>
      </c>
      <c r="FI120" s="99" t="str">
        <f>IF(病床状況確認表!FI134="","",病床状況確認表!FI$15)</f>
        <v/>
      </c>
      <c r="FJ120" s="99" t="str">
        <f>IF(病床状況確認表!FJ134="","",病床状況確認表!FJ$15)</f>
        <v/>
      </c>
      <c r="FK120" s="99" t="str">
        <f>IF(病床状況確認表!FK134="","",病床状況確認表!FK$15)</f>
        <v/>
      </c>
      <c r="FL120" s="99" t="str">
        <f>IF(病床状況確認表!FL134="","",病床状況確認表!FL$15)</f>
        <v/>
      </c>
      <c r="FM120" s="99" t="str">
        <f>IF(病床状況確認表!FM134="","",病床状況確認表!FM$15)</f>
        <v/>
      </c>
      <c r="FN120" s="99" t="str">
        <f>IF(病床状況確認表!FN134="","",病床状況確認表!FN$15)</f>
        <v/>
      </c>
      <c r="FO120" s="99" t="str">
        <f>IF(病床状況確認表!FO134="","",病床状況確認表!FO$15)</f>
        <v/>
      </c>
      <c r="FP120" s="99" t="str">
        <f>IF(病床状況確認表!FP134="","",病床状況確認表!FP$15)</f>
        <v/>
      </c>
      <c r="FQ120" s="99" t="str">
        <f>IF(病床状況確認表!FQ134="","",病床状況確認表!FQ$15)</f>
        <v/>
      </c>
      <c r="FR120" s="99" t="str">
        <f>IF(病床状況確認表!FR134="","",病床状況確認表!FR$15)</f>
        <v/>
      </c>
      <c r="FS120" s="99" t="str">
        <f>IF(病床状況確認表!FS134="","",病床状況確認表!FS$15)</f>
        <v/>
      </c>
      <c r="FT120" s="99" t="str">
        <f>IF(病床状況確認表!FT134="","",病床状況確認表!FT$15)</f>
        <v/>
      </c>
      <c r="FU120" s="99" t="str">
        <f>IF(病床状況確認表!FU134="","",病床状況確認表!FU$15)</f>
        <v/>
      </c>
      <c r="FV120" s="99" t="str">
        <f>IF(病床状況確認表!FV134="","",病床状況確認表!FV$15)</f>
        <v/>
      </c>
      <c r="FW120" s="99" t="str">
        <f>IF(病床状況確認表!FW134="","",病床状況確認表!FW$15)</f>
        <v/>
      </c>
      <c r="FX120" s="99" t="str">
        <f>IF(病床状況確認表!FX134="","",病床状況確認表!FX$15)</f>
        <v/>
      </c>
      <c r="FY120" s="99" t="str">
        <f>IF(病床状況確認表!FY134="","",病床状況確認表!FY$15)</f>
        <v/>
      </c>
      <c r="FZ120" s="99" t="str">
        <f>IF(病床状況確認表!FZ134="","",病床状況確認表!FZ$15)</f>
        <v/>
      </c>
      <c r="GA120" s="99" t="str">
        <f>IF(病床状況確認表!GA134="","",病床状況確認表!GA$15)</f>
        <v/>
      </c>
      <c r="GB120" s="99" t="str">
        <f>IF(病床状況確認表!GB134="","",病床状況確認表!GB$15)</f>
        <v/>
      </c>
      <c r="GC120" s="99" t="str">
        <f>IF(病床状況確認表!GC134="","",病床状況確認表!GC$15)</f>
        <v/>
      </c>
      <c r="GD120" s="99" t="str">
        <f>IF(病床状況確認表!GD134="","",病床状況確認表!GD$15)</f>
        <v/>
      </c>
      <c r="GE120" s="99" t="str">
        <f>IF(病床状況確認表!GE134="","",病床状況確認表!GE$15)</f>
        <v/>
      </c>
      <c r="GF120" s="27" t="str">
        <f t="shared" si="169"/>
        <v/>
      </c>
      <c r="GG120" s="12">
        <f t="shared" si="170"/>
        <v>0</v>
      </c>
      <c r="GH120" s="12">
        <f t="shared" si="171"/>
        <v>0</v>
      </c>
      <c r="GI120" s="45">
        <f>IFERROR(VLOOKUP(AT$3&amp;C120&amp;D120,データ!D:E,2,0),0)</f>
        <v>0</v>
      </c>
      <c r="GJ120" s="45">
        <f t="shared" si="172"/>
        <v>0</v>
      </c>
      <c r="GK120" s="1">
        <f t="shared" si="173"/>
        <v>0</v>
      </c>
      <c r="GL120" s="1" t="str">
        <f t="shared" si="174"/>
        <v/>
      </c>
    </row>
    <row r="121" spans="1:194">
      <c r="A121" s="1" t="str">
        <f>IF(GL121="","",MAX($A$6:A120)+1)</f>
        <v/>
      </c>
      <c r="B121" s="27"/>
      <c r="C121" s="6"/>
      <c r="D121" s="6"/>
      <c r="E121" s="97" t="str">
        <f>IF(病床状況確認表!E135="","",病床状況確認表!E$15)</f>
        <v/>
      </c>
      <c r="F121" s="98" t="str">
        <f>IF(病床状況確認表!F135="","",病床状況確認表!F$15)</f>
        <v/>
      </c>
      <c r="G121" s="98" t="str">
        <f>IF(病床状況確認表!G135="","",病床状況確認表!G$15)</f>
        <v/>
      </c>
      <c r="H121" s="98" t="str">
        <f>IF(病床状況確認表!H135="","",病床状況確認表!H$15)</f>
        <v/>
      </c>
      <c r="I121" s="98" t="str">
        <f>IF(病床状況確認表!I135="","",病床状況確認表!I$15)</f>
        <v/>
      </c>
      <c r="J121" s="98" t="str">
        <f>IF(病床状況確認表!J135="","",病床状況確認表!J$15)</f>
        <v/>
      </c>
      <c r="K121" s="98" t="str">
        <f>IF(病床状況確認表!K135="","",病床状況確認表!K$15)</f>
        <v/>
      </c>
      <c r="L121" s="98" t="str">
        <f>IF(病床状況確認表!L135="","",病床状況確認表!L$15)</f>
        <v/>
      </c>
      <c r="M121" s="98" t="str">
        <f>IF(病床状況確認表!M135="","",病床状況確認表!M$15)</f>
        <v/>
      </c>
      <c r="N121" s="98" t="str">
        <f>IF(病床状況確認表!N135="","",病床状況確認表!N$15)</f>
        <v/>
      </c>
      <c r="O121" s="98" t="str">
        <f>IF(病床状況確認表!O135="","",病床状況確認表!O$15)</f>
        <v/>
      </c>
      <c r="P121" s="98" t="str">
        <f>IF(病床状況確認表!P135="","",病床状況確認表!P$15)</f>
        <v/>
      </c>
      <c r="Q121" s="98" t="str">
        <f>IF(病床状況確認表!Q135="","",病床状況確認表!Q$15)</f>
        <v/>
      </c>
      <c r="R121" s="98" t="str">
        <f>IF(病床状況確認表!R135="","",病床状況確認表!R$15)</f>
        <v/>
      </c>
      <c r="S121" s="98" t="str">
        <f>IF(病床状況確認表!S135="","",病床状況確認表!S$15)</f>
        <v/>
      </c>
      <c r="T121" s="98" t="str">
        <f>IF(病床状況確認表!T135="","",病床状況確認表!T$15)</f>
        <v/>
      </c>
      <c r="U121" s="98" t="str">
        <f>IF(病床状況確認表!U135="","",病床状況確認表!U$15)</f>
        <v/>
      </c>
      <c r="V121" s="98" t="str">
        <f>IF(病床状況確認表!V135="","",病床状況確認表!V$15)</f>
        <v/>
      </c>
      <c r="W121" s="98" t="str">
        <f>IF(病床状況確認表!W135="","",病床状況確認表!W$15)</f>
        <v/>
      </c>
      <c r="X121" s="98" t="str">
        <f>IF(病床状況確認表!X135="","",病床状況確認表!X$15)</f>
        <v/>
      </c>
      <c r="Y121" s="98" t="str">
        <f>IF(病床状況確認表!Y135="","",病床状況確認表!Y$15)</f>
        <v/>
      </c>
      <c r="Z121" s="98" t="str">
        <f>IF(病床状況確認表!Z135="","",病床状況確認表!Z$15)</f>
        <v/>
      </c>
      <c r="AA121" s="98" t="str">
        <f>IF(病床状況確認表!AA135="","",病床状況確認表!AA$15)</f>
        <v/>
      </c>
      <c r="AB121" s="98" t="str">
        <f>IF(病床状況確認表!AB135="","",病床状況確認表!AB$15)</f>
        <v/>
      </c>
      <c r="AC121" s="98" t="str">
        <f>IF(病床状況確認表!AC135="","",病床状況確認表!AC$15)</f>
        <v/>
      </c>
      <c r="AD121" s="98" t="str">
        <f>IF(病床状況確認表!AD135="","",病床状況確認表!AD$15)</f>
        <v/>
      </c>
      <c r="AE121" s="98" t="str">
        <f>IF(病床状況確認表!AE135="","",病床状況確認表!AE$15)</f>
        <v/>
      </c>
      <c r="AF121" s="98" t="str">
        <f>IF(病床状況確認表!AF135="","",病床状況確認表!AF$15)</f>
        <v/>
      </c>
      <c r="AG121" s="98" t="str">
        <f>IF(病床状況確認表!AG135="","",病床状況確認表!AG$15)</f>
        <v/>
      </c>
      <c r="AH121" s="98" t="str">
        <f>IF(病床状況確認表!AH135="","",病床状況確認表!AH$15)</f>
        <v/>
      </c>
      <c r="AI121" s="98" t="str">
        <f>IF(病床状況確認表!AI135="","",病床状況確認表!AI$15)</f>
        <v/>
      </c>
      <c r="AJ121" s="99" t="str">
        <f>IF(病床状況確認表!AJ135="","",病床状況確認表!AJ$15)</f>
        <v/>
      </c>
      <c r="AK121" s="99" t="str">
        <f>IF(病床状況確認表!AK135="","",病床状況確認表!AK$15)</f>
        <v/>
      </c>
      <c r="AL121" s="99" t="str">
        <f>IF(病床状況確認表!AL135="","",病床状況確認表!AL$15)</f>
        <v/>
      </c>
      <c r="AM121" s="99" t="str">
        <f>IF(病床状況確認表!AM135="","",病床状況確認表!AM$15)</f>
        <v/>
      </c>
      <c r="AN121" s="99" t="str">
        <f>IF(病床状況確認表!AN135="","",病床状況確認表!AN$15)</f>
        <v/>
      </c>
      <c r="AO121" s="99" t="str">
        <f>IF(病床状況確認表!AO135="","",病床状況確認表!AO$15)</f>
        <v/>
      </c>
      <c r="AP121" s="99" t="str">
        <f>IF(病床状況確認表!AP135="","",病床状況確認表!AP$15)</f>
        <v/>
      </c>
      <c r="AQ121" s="99" t="str">
        <f>IF(病床状況確認表!AQ135="","",病床状況確認表!AQ$15)</f>
        <v/>
      </c>
      <c r="AR121" s="99" t="str">
        <f>IF(病床状況確認表!AR135="","",病床状況確認表!AR$15)</f>
        <v/>
      </c>
      <c r="AS121" s="99" t="str">
        <f>IF(病床状況確認表!AS135="","",病床状況確認表!AS$15)</f>
        <v/>
      </c>
      <c r="AT121" s="99" t="str">
        <f>IF(病床状況確認表!AT135="","",病床状況確認表!AT$15)</f>
        <v/>
      </c>
      <c r="AU121" s="99" t="str">
        <f>IF(病床状況確認表!AU135="","",病床状況確認表!AU$15)</f>
        <v/>
      </c>
      <c r="AV121" s="99" t="str">
        <f>IF(病床状況確認表!AV135="","",病床状況確認表!AV$15)</f>
        <v/>
      </c>
      <c r="AW121" s="99" t="str">
        <f>IF(病床状況確認表!AW135="","",病床状況確認表!AW$15)</f>
        <v/>
      </c>
      <c r="AX121" s="99" t="str">
        <f>IF(病床状況確認表!AX135="","",病床状況確認表!AX$15)</f>
        <v/>
      </c>
      <c r="AY121" s="99" t="str">
        <f>IF(病床状況確認表!AY135="","",病床状況確認表!AY$15)</f>
        <v/>
      </c>
      <c r="AZ121" s="99" t="str">
        <f>IF(病床状況確認表!AZ135="","",病床状況確認表!AZ$15)</f>
        <v/>
      </c>
      <c r="BA121" s="99" t="str">
        <f>IF(病床状況確認表!BA135="","",病床状況確認表!BA$15)</f>
        <v/>
      </c>
      <c r="BB121" s="99" t="str">
        <f>IF(病床状況確認表!BB135="","",病床状況確認表!BB$15)</f>
        <v/>
      </c>
      <c r="BC121" s="99" t="str">
        <f>IF(病床状況確認表!BC135="","",病床状況確認表!BC$15)</f>
        <v/>
      </c>
      <c r="BD121" s="99" t="str">
        <f>IF(病床状況確認表!BD135="","",病床状況確認表!BD$15)</f>
        <v/>
      </c>
      <c r="BE121" s="99" t="str">
        <f>IF(病床状況確認表!BE135="","",病床状況確認表!BE$15)</f>
        <v/>
      </c>
      <c r="BF121" s="99" t="str">
        <f>IF(病床状況確認表!BF135="","",病床状況確認表!BF$15)</f>
        <v/>
      </c>
      <c r="BG121" s="99" t="str">
        <f>IF(病床状況確認表!BG135="","",病床状況確認表!BG$15)</f>
        <v/>
      </c>
      <c r="BH121" s="99" t="str">
        <f>IF(病床状況確認表!BH135="","",病床状況確認表!BH$15)</f>
        <v/>
      </c>
      <c r="BI121" s="99" t="str">
        <f>IF(病床状況確認表!BI135="","",病床状況確認表!BI$15)</f>
        <v/>
      </c>
      <c r="BJ121" s="99" t="str">
        <f>IF(病床状況確認表!BJ135="","",病床状況確認表!BJ$15)</f>
        <v/>
      </c>
      <c r="BK121" s="99" t="str">
        <f>IF(病床状況確認表!BK135="","",病床状況確認表!BK$15)</f>
        <v/>
      </c>
      <c r="BL121" s="99" t="str">
        <f>IF(病床状況確認表!BL135="","",病床状況確認表!BL$15)</f>
        <v/>
      </c>
      <c r="BM121" s="99" t="str">
        <f>IF(病床状況確認表!BM135="","",病床状況確認表!BM$15)</f>
        <v/>
      </c>
      <c r="BN121" s="99" t="str">
        <f>IF(病床状況確認表!BN135="","",病床状況確認表!BN$15)</f>
        <v/>
      </c>
      <c r="BO121" s="99" t="str">
        <f>IF(病床状況確認表!BO135="","",病床状況確認表!BO$15)</f>
        <v/>
      </c>
      <c r="BP121" s="99" t="str">
        <f>IF(病床状況確認表!BP135="","",病床状況確認表!BP$15)</f>
        <v/>
      </c>
      <c r="BQ121" s="99" t="str">
        <f>IF(病床状況確認表!BQ135="","",病床状況確認表!BQ$15)</f>
        <v/>
      </c>
      <c r="BR121" s="99" t="str">
        <f>IF(病床状況確認表!BR135="","",病床状況確認表!BR$15)</f>
        <v/>
      </c>
      <c r="BS121" s="99" t="str">
        <f>IF(病床状況確認表!BS135="","",病床状況確認表!BS$15)</f>
        <v/>
      </c>
      <c r="BT121" s="99" t="str">
        <f>IF(病床状況確認表!BT135="","",病床状況確認表!BT$15)</f>
        <v/>
      </c>
      <c r="BU121" s="99" t="str">
        <f>IF(病床状況確認表!BU135="","",病床状況確認表!BU$15)</f>
        <v/>
      </c>
      <c r="BV121" s="99" t="str">
        <f>IF(病床状況確認表!BV135="","",病床状況確認表!BV$15)</f>
        <v/>
      </c>
      <c r="BW121" s="99" t="str">
        <f>IF(病床状況確認表!BW135="","",病床状況確認表!BW$15)</f>
        <v/>
      </c>
      <c r="BX121" s="99" t="str">
        <f>IF(病床状況確認表!BX135="","",病床状況確認表!BX$15)</f>
        <v/>
      </c>
      <c r="BY121" s="99" t="str">
        <f>IF(病床状況確認表!BY135="","",病床状況確認表!BY$15)</f>
        <v/>
      </c>
      <c r="BZ121" s="99" t="str">
        <f>IF(病床状況確認表!BZ135="","",病床状況確認表!BZ$15)</f>
        <v/>
      </c>
      <c r="CA121" s="99" t="str">
        <f>IF(病床状況確認表!CA135="","",病床状況確認表!CA$15)</f>
        <v/>
      </c>
      <c r="CB121" s="99" t="str">
        <f>IF(病床状況確認表!CB135="","",病床状況確認表!CB$15)</f>
        <v/>
      </c>
      <c r="CC121" s="99" t="str">
        <f>IF(病床状況確認表!CC135="","",病床状況確認表!CC$15)</f>
        <v/>
      </c>
      <c r="CD121" s="99" t="str">
        <f>IF(病床状況確認表!CD135="","",病床状況確認表!CD$15)</f>
        <v/>
      </c>
      <c r="CE121" s="99" t="str">
        <f>IF(病床状況確認表!CE135="","",病床状況確認表!CE$15)</f>
        <v/>
      </c>
      <c r="CF121" s="99" t="str">
        <f>IF(病床状況確認表!CF135="","",病床状況確認表!CF$15)</f>
        <v/>
      </c>
      <c r="CG121" s="99" t="str">
        <f>IF(病床状況確認表!CG135="","",病床状況確認表!CG$15)</f>
        <v/>
      </c>
      <c r="CH121" s="99" t="str">
        <f>IF(病床状況確認表!CH135="","",病床状況確認表!CH$15)</f>
        <v/>
      </c>
      <c r="CI121" s="99" t="str">
        <f>IF(病床状況確認表!CI135="","",病床状況確認表!CI$15)</f>
        <v/>
      </c>
      <c r="CJ121" s="99" t="str">
        <f>IF(病床状況確認表!CJ135="","",病床状況確認表!CJ$15)</f>
        <v/>
      </c>
      <c r="CK121" s="99" t="str">
        <f>IF(病床状況確認表!CK135="","",病床状況確認表!CK$15)</f>
        <v/>
      </c>
      <c r="CL121" s="99" t="str">
        <f>IF(病床状況確認表!CL135="","",病床状況確認表!CL$15)</f>
        <v/>
      </c>
      <c r="CM121" s="99" t="str">
        <f>IF(病床状況確認表!CM135="","",病床状況確認表!CM$15)</f>
        <v/>
      </c>
      <c r="CN121" s="99" t="str">
        <f>IF(病床状況確認表!CN135="","",病床状況確認表!CN$15)</f>
        <v/>
      </c>
      <c r="CO121" s="99" t="str">
        <f>IF(病床状況確認表!CO135="","",病床状況確認表!CO$15)</f>
        <v/>
      </c>
      <c r="CP121" s="99" t="str">
        <f>IF(病床状況確認表!CP135="","",病床状況確認表!CP$15)</f>
        <v/>
      </c>
      <c r="CQ121" s="99" t="str">
        <f>IF(病床状況確認表!CQ135="","",病床状況確認表!CQ$15)</f>
        <v/>
      </c>
      <c r="CR121" s="99" t="str">
        <f>IF(病床状況確認表!CR135="","",病床状況確認表!CR$15)</f>
        <v/>
      </c>
      <c r="CS121" s="99" t="str">
        <f>IF(病床状況確認表!CS135="","",病床状況確認表!CS$15)</f>
        <v/>
      </c>
      <c r="CT121" s="99" t="str">
        <f>IF(病床状況確認表!CT135="","",病床状況確認表!CT$15)</f>
        <v/>
      </c>
      <c r="CU121" s="99" t="str">
        <f>IF(病床状況確認表!CU135="","",病床状況確認表!CU$15)</f>
        <v/>
      </c>
      <c r="CV121" s="99" t="str">
        <f>IF(病床状況確認表!CV135="","",病床状況確認表!CV$15)</f>
        <v/>
      </c>
      <c r="CW121" s="99" t="str">
        <f>IF(病床状況確認表!CW135="","",病床状況確認表!CW$15)</f>
        <v/>
      </c>
      <c r="CX121" s="99" t="str">
        <f>IF(病床状況確認表!CX135="","",病床状況確認表!CX$15)</f>
        <v/>
      </c>
      <c r="CY121" s="99" t="str">
        <f>IF(病床状況確認表!CY135="","",病床状況確認表!CY$15)</f>
        <v/>
      </c>
      <c r="CZ121" s="99" t="str">
        <f>IF(病床状況確認表!CZ135="","",病床状況確認表!CZ$15)</f>
        <v/>
      </c>
      <c r="DA121" s="99" t="str">
        <f>IF(病床状況確認表!DA135="","",病床状況確認表!DA$15)</f>
        <v/>
      </c>
      <c r="DB121" s="99" t="str">
        <f>IF(病床状況確認表!DB135="","",病床状況確認表!DB$15)</f>
        <v/>
      </c>
      <c r="DC121" s="99" t="str">
        <f>IF(病床状況確認表!DC135="","",病床状況確認表!DC$15)</f>
        <v/>
      </c>
      <c r="DD121" s="99" t="str">
        <f>IF(病床状況確認表!DD135="","",病床状況確認表!DD$15)</f>
        <v/>
      </c>
      <c r="DE121" s="99" t="str">
        <f>IF(病床状況確認表!DE135="","",病床状況確認表!DE$15)</f>
        <v/>
      </c>
      <c r="DF121" s="99" t="str">
        <f>IF(病床状況確認表!DF135="","",病床状況確認表!DF$15)</f>
        <v/>
      </c>
      <c r="DG121" s="99" t="str">
        <f>IF(病床状況確認表!DG135="","",病床状況確認表!DG$15)</f>
        <v/>
      </c>
      <c r="DH121" s="99" t="str">
        <f>IF(病床状況確認表!DH135="","",病床状況確認表!DH$15)</f>
        <v/>
      </c>
      <c r="DI121" s="99" t="str">
        <f>IF(病床状況確認表!DI135="","",病床状況確認表!DI$15)</f>
        <v/>
      </c>
      <c r="DJ121" s="99" t="str">
        <f>IF(病床状況確認表!DJ135="","",病床状況確認表!DJ$15)</f>
        <v/>
      </c>
      <c r="DK121" s="99" t="str">
        <f>IF(病床状況確認表!DK135="","",病床状況確認表!DK$15)</f>
        <v/>
      </c>
      <c r="DL121" s="99" t="str">
        <f>IF(病床状況確認表!DL135="","",病床状況確認表!DL$15)</f>
        <v/>
      </c>
      <c r="DM121" s="99" t="str">
        <f>IF(病床状況確認表!DM135="","",病床状況確認表!DM$15)</f>
        <v/>
      </c>
      <c r="DN121" s="99" t="str">
        <f>IF(病床状況確認表!DN135="","",病床状況確認表!DN$15)</f>
        <v/>
      </c>
      <c r="DO121" s="99" t="str">
        <f>IF(病床状況確認表!DO135="","",病床状況確認表!DO$15)</f>
        <v/>
      </c>
      <c r="DP121" s="99" t="str">
        <f>IF(病床状況確認表!DP135="","",病床状況確認表!DP$15)</f>
        <v/>
      </c>
      <c r="DQ121" s="99" t="str">
        <f>IF(病床状況確認表!DQ135="","",病床状況確認表!DQ$15)</f>
        <v/>
      </c>
      <c r="DR121" s="99" t="str">
        <f>IF(病床状況確認表!DR135="","",病床状況確認表!DR$15)</f>
        <v/>
      </c>
      <c r="DS121" s="99" t="str">
        <f>IF(病床状況確認表!DS135="","",病床状況確認表!DS$15)</f>
        <v/>
      </c>
      <c r="DT121" s="99" t="str">
        <f>IF(病床状況確認表!DT135="","",病床状況確認表!DT$15)</f>
        <v/>
      </c>
      <c r="DU121" s="99" t="str">
        <f>IF(病床状況確認表!DU135="","",病床状況確認表!DU$15)</f>
        <v/>
      </c>
      <c r="DV121" s="99" t="str">
        <f>IF(病床状況確認表!DV135="","",病床状況確認表!DV$15)</f>
        <v/>
      </c>
      <c r="DW121" s="99" t="str">
        <f>IF(病床状況確認表!DW135="","",病床状況確認表!DW$15)</f>
        <v/>
      </c>
      <c r="DX121" s="99" t="str">
        <f>IF(病床状況確認表!DX135="","",病床状況確認表!DX$15)</f>
        <v/>
      </c>
      <c r="DY121" s="99" t="str">
        <f>IF(病床状況確認表!DY135="","",病床状況確認表!DY$15)</f>
        <v/>
      </c>
      <c r="DZ121" s="99" t="str">
        <f>IF(病床状況確認表!DZ135="","",病床状況確認表!DZ$15)</f>
        <v/>
      </c>
      <c r="EA121" s="99" t="str">
        <f>IF(病床状況確認表!EA135="","",病床状況確認表!EA$15)</f>
        <v/>
      </c>
      <c r="EB121" s="99" t="str">
        <f>IF(病床状況確認表!EB135="","",病床状況確認表!EB$15)</f>
        <v/>
      </c>
      <c r="EC121" s="99" t="str">
        <f>IF(病床状況確認表!EC135="","",病床状況確認表!EC$15)</f>
        <v/>
      </c>
      <c r="ED121" s="99" t="str">
        <f>IF(病床状況確認表!ED135="","",病床状況確認表!ED$15)</f>
        <v/>
      </c>
      <c r="EE121" s="99" t="str">
        <f>IF(病床状況確認表!EE135="","",病床状況確認表!EE$15)</f>
        <v/>
      </c>
      <c r="EF121" s="99" t="str">
        <f>IF(病床状況確認表!EF135="","",病床状況確認表!EF$15)</f>
        <v/>
      </c>
      <c r="EG121" s="99" t="str">
        <f>IF(病床状況確認表!EG135="","",病床状況確認表!EG$15)</f>
        <v/>
      </c>
      <c r="EH121" s="99" t="str">
        <f>IF(病床状況確認表!EH135="","",病床状況確認表!EH$15)</f>
        <v/>
      </c>
      <c r="EI121" s="99" t="str">
        <f>IF(病床状況確認表!EI135="","",病床状況確認表!EI$15)</f>
        <v/>
      </c>
      <c r="EJ121" s="99" t="str">
        <f>IF(病床状況確認表!EJ135="","",病床状況確認表!EJ$15)</f>
        <v/>
      </c>
      <c r="EK121" s="99" t="str">
        <f>IF(病床状況確認表!EK135="","",病床状況確認表!EK$15)</f>
        <v/>
      </c>
      <c r="EL121" s="99" t="str">
        <f>IF(病床状況確認表!EL135="","",病床状況確認表!EL$15)</f>
        <v/>
      </c>
      <c r="EM121" s="99" t="str">
        <f>IF(病床状況確認表!EM135="","",病床状況確認表!EM$15)</f>
        <v/>
      </c>
      <c r="EN121" s="99" t="str">
        <f>IF(病床状況確認表!EN135="","",病床状況確認表!EN$15)</f>
        <v/>
      </c>
      <c r="EO121" s="99" t="str">
        <f>IF(病床状況確認表!EO135="","",病床状況確認表!EO$15)</f>
        <v/>
      </c>
      <c r="EP121" s="99" t="str">
        <f>IF(病床状況確認表!EP135="","",病床状況確認表!EP$15)</f>
        <v/>
      </c>
      <c r="EQ121" s="99" t="str">
        <f>IF(病床状況確認表!EQ135="","",病床状況確認表!EQ$15)</f>
        <v/>
      </c>
      <c r="ER121" s="99" t="str">
        <f>IF(病床状況確認表!ER135="","",病床状況確認表!ER$15)</f>
        <v/>
      </c>
      <c r="ES121" s="99" t="str">
        <f>IF(病床状況確認表!ES135="","",病床状況確認表!ES$15)</f>
        <v/>
      </c>
      <c r="ET121" s="99" t="str">
        <f>IF(病床状況確認表!ET135="","",病床状況確認表!ET$15)</f>
        <v/>
      </c>
      <c r="EU121" s="99" t="str">
        <f>IF(病床状況確認表!EU135="","",病床状況確認表!EU$15)</f>
        <v/>
      </c>
      <c r="EV121" s="99" t="str">
        <f>IF(病床状況確認表!EV135="","",病床状況確認表!EV$15)</f>
        <v/>
      </c>
      <c r="EW121" s="99" t="str">
        <f>IF(病床状況確認表!EW135="","",病床状況確認表!EW$15)</f>
        <v/>
      </c>
      <c r="EX121" s="99" t="str">
        <f>IF(病床状況確認表!EX135="","",病床状況確認表!EX$15)</f>
        <v/>
      </c>
      <c r="EY121" s="99" t="str">
        <f>IF(病床状況確認表!EY135="","",病床状況確認表!EY$15)</f>
        <v/>
      </c>
      <c r="EZ121" s="99" t="str">
        <f>IF(病床状況確認表!EZ135="","",病床状況確認表!EZ$15)</f>
        <v/>
      </c>
      <c r="FA121" s="99" t="str">
        <f>IF(病床状況確認表!FA135="","",病床状況確認表!FA$15)</f>
        <v/>
      </c>
      <c r="FB121" s="99" t="str">
        <f>IF(病床状況確認表!FB135="","",病床状況確認表!FB$15)</f>
        <v/>
      </c>
      <c r="FC121" s="99" t="str">
        <f>IF(病床状況確認表!FC135="","",病床状況確認表!FC$15)</f>
        <v/>
      </c>
      <c r="FD121" s="99" t="str">
        <f>IF(病床状況確認表!FD135="","",病床状況確認表!FD$15)</f>
        <v/>
      </c>
      <c r="FE121" s="99" t="str">
        <f>IF(病床状況確認表!FE135="","",病床状況確認表!FE$15)</f>
        <v/>
      </c>
      <c r="FF121" s="99" t="str">
        <f>IF(病床状況確認表!FF135="","",病床状況確認表!FF$15)</f>
        <v/>
      </c>
      <c r="FG121" s="99" t="str">
        <f>IF(病床状況確認表!FG135="","",病床状況確認表!FG$15)</f>
        <v/>
      </c>
      <c r="FH121" s="99" t="str">
        <f>IF(病床状況確認表!FH135="","",病床状況確認表!FH$15)</f>
        <v/>
      </c>
      <c r="FI121" s="99" t="str">
        <f>IF(病床状況確認表!FI135="","",病床状況確認表!FI$15)</f>
        <v/>
      </c>
      <c r="FJ121" s="99" t="str">
        <f>IF(病床状況確認表!FJ135="","",病床状況確認表!FJ$15)</f>
        <v/>
      </c>
      <c r="FK121" s="99" t="str">
        <f>IF(病床状況確認表!FK135="","",病床状況確認表!FK$15)</f>
        <v/>
      </c>
      <c r="FL121" s="99" t="str">
        <f>IF(病床状況確認表!FL135="","",病床状況確認表!FL$15)</f>
        <v/>
      </c>
      <c r="FM121" s="99" t="str">
        <f>IF(病床状況確認表!FM135="","",病床状況確認表!FM$15)</f>
        <v/>
      </c>
      <c r="FN121" s="99" t="str">
        <f>IF(病床状況確認表!FN135="","",病床状況確認表!FN$15)</f>
        <v/>
      </c>
      <c r="FO121" s="99" t="str">
        <f>IF(病床状況確認表!FO135="","",病床状況確認表!FO$15)</f>
        <v/>
      </c>
      <c r="FP121" s="99" t="str">
        <f>IF(病床状況確認表!FP135="","",病床状況確認表!FP$15)</f>
        <v/>
      </c>
      <c r="FQ121" s="99" t="str">
        <f>IF(病床状況確認表!FQ135="","",病床状況確認表!FQ$15)</f>
        <v/>
      </c>
      <c r="FR121" s="99" t="str">
        <f>IF(病床状況確認表!FR135="","",病床状況確認表!FR$15)</f>
        <v/>
      </c>
      <c r="FS121" s="99" t="str">
        <f>IF(病床状況確認表!FS135="","",病床状況確認表!FS$15)</f>
        <v/>
      </c>
      <c r="FT121" s="99" t="str">
        <f>IF(病床状況確認表!FT135="","",病床状況確認表!FT$15)</f>
        <v/>
      </c>
      <c r="FU121" s="99" t="str">
        <f>IF(病床状況確認表!FU135="","",病床状況確認表!FU$15)</f>
        <v/>
      </c>
      <c r="FV121" s="99" t="str">
        <f>IF(病床状況確認表!FV135="","",病床状況確認表!FV$15)</f>
        <v/>
      </c>
      <c r="FW121" s="99" t="str">
        <f>IF(病床状況確認表!FW135="","",病床状況確認表!FW$15)</f>
        <v/>
      </c>
      <c r="FX121" s="99" t="str">
        <f>IF(病床状況確認表!FX135="","",病床状況確認表!FX$15)</f>
        <v/>
      </c>
      <c r="FY121" s="99" t="str">
        <f>IF(病床状況確認表!FY135="","",病床状況確認表!FY$15)</f>
        <v/>
      </c>
      <c r="FZ121" s="99" t="str">
        <f>IF(病床状況確認表!FZ135="","",病床状況確認表!FZ$15)</f>
        <v/>
      </c>
      <c r="GA121" s="99" t="str">
        <f>IF(病床状況確認表!GA135="","",病床状況確認表!GA$15)</f>
        <v/>
      </c>
      <c r="GB121" s="99" t="str">
        <f>IF(病床状況確認表!GB135="","",病床状況確認表!GB$15)</f>
        <v/>
      </c>
      <c r="GC121" s="99" t="str">
        <f>IF(病床状況確認表!GC135="","",病床状況確認表!GC$15)</f>
        <v/>
      </c>
      <c r="GD121" s="99" t="str">
        <f>IF(病床状況確認表!GD135="","",病床状況確認表!GD$15)</f>
        <v/>
      </c>
      <c r="GE121" s="99" t="str">
        <f>IF(病床状況確認表!GE135="","",病床状況確認表!GE$15)</f>
        <v/>
      </c>
      <c r="GF121" s="27" t="str">
        <f t="shared" si="169"/>
        <v/>
      </c>
      <c r="GG121" s="12">
        <f t="shared" si="170"/>
        <v>0</v>
      </c>
      <c r="GH121" s="12">
        <f t="shared" si="171"/>
        <v>0</v>
      </c>
      <c r="GI121" s="45">
        <f>IFERROR(VLOOKUP(AT$3&amp;C121&amp;D121,データ!D:E,2,0),0)</f>
        <v>0</v>
      </c>
      <c r="GJ121" s="45">
        <f t="shared" si="172"/>
        <v>0</v>
      </c>
      <c r="GK121" s="1">
        <f t="shared" si="173"/>
        <v>0</v>
      </c>
      <c r="GL121" s="1" t="str">
        <f t="shared" si="174"/>
        <v/>
      </c>
    </row>
    <row r="122" spans="1:194">
      <c r="A122" s="1" t="str">
        <f>IF(GL122="","",MAX($A$6:A121)+1)</f>
        <v/>
      </c>
      <c r="B122" s="27"/>
      <c r="C122" s="6"/>
      <c r="D122" s="6"/>
      <c r="E122" s="97" t="str">
        <f>IF(病床状況確認表!E136="","",病床状況確認表!E$15)</f>
        <v/>
      </c>
      <c r="F122" s="98" t="str">
        <f>IF(病床状況確認表!F136="","",病床状況確認表!F$15)</f>
        <v/>
      </c>
      <c r="G122" s="98" t="str">
        <f>IF(病床状況確認表!G136="","",病床状況確認表!G$15)</f>
        <v/>
      </c>
      <c r="H122" s="98" t="str">
        <f>IF(病床状況確認表!H136="","",病床状況確認表!H$15)</f>
        <v/>
      </c>
      <c r="I122" s="98" t="str">
        <f>IF(病床状況確認表!I136="","",病床状況確認表!I$15)</f>
        <v/>
      </c>
      <c r="J122" s="98" t="str">
        <f>IF(病床状況確認表!J136="","",病床状況確認表!J$15)</f>
        <v/>
      </c>
      <c r="K122" s="98" t="str">
        <f>IF(病床状況確認表!K136="","",病床状況確認表!K$15)</f>
        <v/>
      </c>
      <c r="L122" s="98" t="str">
        <f>IF(病床状況確認表!L136="","",病床状況確認表!L$15)</f>
        <v/>
      </c>
      <c r="M122" s="98" t="str">
        <f>IF(病床状況確認表!M136="","",病床状況確認表!M$15)</f>
        <v/>
      </c>
      <c r="N122" s="98" t="str">
        <f>IF(病床状況確認表!N136="","",病床状況確認表!N$15)</f>
        <v/>
      </c>
      <c r="O122" s="98" t="str">
        <f>IF(病床状況確認表!O136="","",病床状況確認表!O$15)</f>
        <v/>
      </c>
      <c r="P122" s="98" t="str">
        <f>IF(病床状況確認表!P136="","",病床状況確認表!P$15)</f>
        <v/>
      </c>
      <c r="Q122" s="98" t="str">
        <f>IF(病床状況確認表!Q136="","",病床状況確認表!Q$15)</f>
        <v/>
      </c>
      <c r="R122" s="98" t="str">
        <f>IF(病床状況確認表!R136="","",病床状況確認表!R$15)</f>
        <v/>
      </c>
      <c r="S122" s="98" t="str">
        <f>IF(病床状況確認表!S136="","",病床状況確認表!S$15)</f>
        <v/>
      </c>
      <c r="T122" s="98" t="str">
        <f>IF(病床状況確認表!T136="","",病床状況確認表!T$15)</f>
        <v/>
      </c>
      <c r="U122" s="98" t="str">
        <f>IF(病床状況確認表!U136="","",病床状況確認表!U$15)</f>
        <v/>
      </c>
      <c r="V122" s="98" t="str">
        <f>IF(病床状況確認表!V136="","",病床状況確認表!V$15)</f>
        <v/>
      </c>
      <c r="W122" s="98" t="str">
        <f>IF(病床状況確認表!W136="","",病床状況確認表!W$15)</f>
        <v/>
      </c>
      <c r="X122" s="98" t="str">
        <f>IF(病床状況確認表!X136="","",病床状況確認表!X$15)</f>
        <v/>
      </c>
      <c r="Y122" s="98" t="str">
        <f>IF(病床状況確認表!Y136="","",病床状況確認表!Y$15)</f>
        <v/>
      </c>
      <c r="Z122" s="98" t="str">
        <f>IF(病床状況確認表!Z136="","",病床状況確認表!Z$15)</f>
        <v/>
      </c>
      <c r="AA122" s="98" t="str">
        <f>IF(病床状況確認表!AA136="","",病床状況確認表!AA$15)</f>
        <v/>
      </c>
      <c r="AB122" s="98" t="str">
        <f>IF(病床状況確認表!AB136="","",病床状況確認表!AB$15)</f>
        <v/>
      </c>
      <c r="AC122" s="98" t="str">
        <f>IF(病床状況確認表!AC136="","",病床状況確認表!AC$15)</f>
        <v/>
      </c>
      <c r="AD122" s="98" t="str">
        <f>IF(病床状況確認表!AD136="","",病床状況確認表!AD$15)</f>
        <v/>
      </c>
      <c r="AE122" s="98" t="str">
        <f>IF(病床状況確認表!AE136="","",病床状況確認表!AE$15)</f>
        <v/>
      </c>
      <c r="AF122" s="98" t="str">
        <f>IF(病床状況確認表!AF136="","",病床状況確認表!AF$15)</f>
        <v/>
      </c>
      <c r="AG122" s="98" t="str">
        <f>IF(病床状況確認表!AG136="","",病床状況確認表!AG$15)</f>
        <v/>
      </c>
      <c r="AH122" s="98" t="str">
        <f>IF(病床状況確認表!AH136="","",病床状況確認表!AH$15)</f>
        <v/>
      </c>
      <c r="AI122" s="98" t="str">
        <f>IF(病床状況確認表!AI136="","",病床状況確認表!AI$15)</f>
        <v/>
      </c>
      <c r="AJ122" s="99" t="str">
        <f>IF(病床状況確認表!AJ136="","",病床状況確認表!AJ$15)</f>
        <v/>
      </c>
      <c r="AK122" s="99" t="str">
        <f>IF(病床状況確認表!AK136="","",病床状況確認表!AK$15)</f>
        <v/>
      </c>
      <c r="AL122" s="99" t="str">
        <f>IF(病床状況確認表!AL136="","",病床状況確認表!AL$15)</f>
        <v/>
      </c>
      <c r="AM122" s="99" t="str">
        <f>IF(病床状況確認表!AM136="","",病床状況確認表!AM$15)</f>
        <v/>
      </c>
      <c r="AN122" s="99" t="str">
        <f>IF(病床状況確認表!AN136="","",病床状況確認表!AN$15)</f>
        <v/>
      </c>
      <c r="AO122" s="99" t="str">
        <f>IF(病床状況確認表!AO136="","",病床状況確認表!AO$15)</f>
        <v/>
      </c>
      <c r="AP122" s="99" t="str">
        <f>IF(病床状況確認表!AP136="","",病床状況確認表!AP$15)</f>
        <v/>
      </c>
      <c r="AQ122" s="99" t="str">
        <f>IF(病床状況確認表!AQ136="","",病床状況確認表!AQ$15)</f>
        <v/>
      </c>
      <c r="AR122" s="99" t="str">
        <f>IF(病床状況確認表!AR136="","",病床状況確認表!AR$15)</f>
        <v/>
      </c>
      <c r="AS122" s="99" t="str">
        <f>IF(病床状況確認表!AS136="","",病床状況確認表!AS$15)</f>
        <v/>
      </c>
      <c r="AT122" s="99" t="str">
        <f>IF(病床状況確認表!AT136="","",病床状況確認表!AT$15)</f>
        <v/>
      </c>
      <c r="AU122" s="99" t="str">
        <f>IF(病床状況確認表!AU136="","",病床状況確認表!AU$15)</f>
        <v/>
      </c>
      <c r="AV122" s="99" t="str">
        <f>IF(病床状況確認表!AV136="","",病床状況確認表!AV$15)</f>
        <v/>
      </c>
      <c r="AW122" s="99" t="str">
        <f>IF(病床状況確認表!AW136="","",病床状況確認表!AW$15)</f>
        <v/>
      </c>
      <c r="AX122" s="99" t="str">
        <f>IF(病床状況確認表!AX136="","",病床状況確認表!AX$15)</f>
        <v/>
      </c>
      <c r="AY122" s="99" t="str">
        <f>IF(病床状況確認表!AY136="","",病床状況確認表!AY$15)</f>
        <v/>
      </c>
      <c r="AZ122" s="99" t="str">
        <f>IF(病床状況確認表!AZ136="","",病床状況確認表!AZ$15)</f>
        <v/>
      </c>
      <c r="BA122" s="99" t="str">
        <f>IF(病床状況確認表!BA136="","",病床状況確認表!BA$15)</f>
        <v/>
      </c>
      <c r="BB122" s="99" t="str">
        <f>IF(病床状況確認表!BB136="","",病床状況確認表!BB$15)</f>
        <v/>
      </c>
      <c r="BC122" s="99" t="str">
        <f>IF(病床状況確認表!BC136="","",病床状況確認表!BC$15)</f>
        <v/>
      </c>
      <c r="BD122" s="99" t="str">
        <f>IF(病床状況確認表!BD136="","",病床状況確認表!BD$15)</f>
        <v/>
      </c>
      <c r="BE122" s="99" t="str">
        <f>IF(病床状況確認表!BE136="","",病床状況確認表!BE$15)</f>
        <v/>
      </c>
      <c r="BF122" s="99" t="str">
        <f>IF(病床状況確認表!BF136="","",病床状況確認表!BF$15)</f>
        <v/>
      </c>
      <c r="BG122" s="99" t="str">
        <f>IF(病床状況確認表!BG136="","",病床状況確認表!BG$15)</f>
        <v/>
      </c>
      <c r="BH122" s="99" t="str">
        <f>IF(病床状況確認表!BH136="","",病床状況確認表!BH$15)</f>
        <v/>
      </c>
      <c r="BI122" s="99" t="str">
        <f>IF(病床状況確認表!BI136="","",病床状況確認表!BI$15)</f>
        <v/>
      </c>
      <c r="BJ122" s="99" t="str">
        <f>IF(病床状況確認表!BJ136="","",病床状況確認表!BJ$15)</f>
        <v/>
      </c>
      <c r="BK122" s="99" t="str">
        <f>IF(病床状況確認表!BK136="","",病床状況確認表!BK$15)</f>
        <v/>
      </c>
      <c r="BL122" s="99" t="str">
        <f>IF(病床状況確認表!BL136="","",病床状況確認表!BL$15)</f>
        <v/>
      </c>
      <c r="BM122" s="99" t="str">
        <f>IF(病床状況確認表!BM136="","",病床状況確認表!BM$15)</f>
        <v/>
      </c>
      <c r="BN122" s="99" t="str">
        <f>IF(病床状況確認表!BN136="","",病床状況確認表!BN$15)</f>
        <v/>
      </c>
      <c r="BO122" s="99" t="str">
        <f>IF(病床状況確認表!BO136="","",病床状況確認表!BO$15)</f>
        <v/>
      </c>
      <c r="BP122" s="99" t="str">
        <f>IF(病床状況確認表!BP136="","",病床状況確認表!BP$15)</f>
        <v/>
      </c>
      <c r="BQ122" s="99" t="str">
        <f>IF(病床状況確認表!BQ136="","",病床状況確認表!BQ$15)</f>
        <v/>
      </c>
      <c r="BR122" s="99" t="str">
        <f>IF(病床状況確認表!BR136="","",病床状況確認表!BR$15)</f>
        <v/>
      </c>
      <c r="BS122" s="99" t="str">
        <f>IF(病床状況確認表!BS136="","",病床状況確認表!BS$15)</f>
        <v/>
      </c>
      <c r="BT122" s="99" t="str">
        <f>IF(病床状況確認表!BT136="","",病床状況確認表!BT$15)</f>
        <v/>
      </c>
      <c r="BU122" s="99" t="str">
        <f>IF(病床状況確認表!BU136="","",病床状況確認表!BU$15)</f>
        <v/>
      </c>
      <c r="BV122" s="99" t="str">
        <f>IF(病床状況確認表!BV136="","",病床状況確認表!BV$15)</f>
        <v/>
      </c>
      <c r="BW122" s="99" t="str">
        <f>IF(病床状況確認表!BW136="","",病床状況確認表!BW$15)</f>
        <v/>
      </c>
      <c r="BX122" s="99" t="str">
        <f>IF(病床状況確認表!BX136="","",病床状況確認表!BX$15)</f>
        <v/>
      </c>
      <c r="BY122" s="99" t="str">
        <f>IF(病床状況確認表!BY136="","",病床状況確認表!BY$15)</f>
        <v/>
      </c>
      <c r="BZ122" s="99" t="str">
        <f>IF(病床状況確認表!BZ136="","",病床状況確認表!BZ$15)</f>
        <v/>
      </c>
      <c r="CA122" s="99" t="str">
        <f>IF(病床状況確認表!CA136="","",病床状況確認表!CA$15)</f>
        <v/>
      </c>
      <c r="CB122" s="99" t="str">
        <f>IF(病床状況確認表!CB136="","",病床状況確認表!CB$15)</f>
        <v/>
      </c>
      <c r="CC122" s="99" t="str">
        <f>IF(病床状況確認表!CC136="","",病床状況確認表!CC$15)</f>
        <v/>
      </c>
      <c r="CD122" s="99" t="str">
        <f>IF(病床状況確認表!CD136="","",病床状況確認表!CD$15)</f>
        <v/>
      </c>
      <c r="CE122" s="99" t="str">
        <f>IF(病床状況確認表!CE136="","",病床状況確認表!CE$15)</f>
        <v/>
      </c>
      <c r="CF122" s="99" t="str">
        <f>IF(病床状況確認表!CF136="","",病床状況確認表!CF$15)</f>
        <v/>
      </c>
      <c r="CG122" s="99" t="str">
        <f>IF(病床状況確認表!CG136="","",病床状況確認表!CG$15)</f>
        <v/>
      </c>
      <c r="CH122" s="99" t="str">
        <f>IF(病床状況確認表!CH136="","",病床状況確認表!CH$15)</f>
        <v/>
      </c>
      <c r="CI122" s="99" t="str">
        <f>IF(病床状況確認表!CI136="","",病床状況確認表!CI$15)</f>
        <v/>
      </c>
      <c r="CJ122" s="99" t="str">
        <f>IF(病床状況確認表!CJ136="","",病床状況確認表!CJ$15)</f>
        <v/>
      </c>
      <c r="CK122" s="99" t="str">
        <f>IF(病床状況確認表!CK136="","",病床状況確認表!CK$15)</f>
        <v/>
      </c>
      <c r="CL122" s="99" t="str">
        <f>IF(病床状況確認表!CL136="","",病床状況確認表!CL$15)</f>
        <v/>
      </c>
      <c r="CM122" s="99" t="str">
        <f>IF(病床状況確認表!CM136="","",病床状況確認表!CM$15)</f>
        <v/>
      </c>
      <c r="CN122" s="99" t="str">
        <f>IF(病床状況確認表!CN136="","",病床状況確認表!CN$15)</f>
        <v/>
      </c>
      <c r="CO122" s="99" t="str">
        <f>IF(病床状況確認表!CO136="","",病床状況確認表!CO$15)</f>
        <v/>
      </c>
      <c r="CP122" s="99" t="str">
        <f>IF(病床状況確認表!CP136="","",病床状況確認表!CP$15)</f>
        <v/>
      </c>
      <c r="CQ122" s="99" t="str">
        <f>IF(病床状況確認表!CQ136="","",病床状況確認表!CQ$15)</f>
        <v/>
      </c>
      <c r="CR122" s="99" t="str">
        <f>IF(病床状況確認表!CR136="","",病床状況確認表!CR$15)</f>
        <v/>
      </c>
      <c r="CS122" s="99" t="str">
        <f>IF(病床状況確認表!CS136="","",病床状況確認表!CS$15)</f>
        <v/>
      </c>
      <c r="CT122" s="99" t="str">
        <f>IF(病床状況確認表!CT136="","",病床状況確認表!CT$15)</f>
        <v/>
      </c>
      <c r="CU122" s="99" t="str">
        <f>IF(病床状況確認表!CU136="","",病床状況確認表!CU$15)</f>
        <v/>
      </c>
      <c r="CV122" s="99" t="str">
        <f>IF(病床状況確認表!CV136="","",病床状況確認表!CV$15)</f>
        <v/>
      </c>
      <c r="CW122" s="99" t="str">
        <f>IF(病床状況確認表!CW136="","",病床状況確認表!CW$15)</f>
        <v/>
      </c>
      <c r="CX122" s="99" t="str">
        <f>IF(病床状況確認表!CX136="","",病床状況確認表!CX$15)</f>
        <v/>
      </c>
      <c r="CY122" s="99" t="str">
        <f>IF(病床状況確認表!CY136="","",病床状況確認表!CY$15)</f>
        <v/>
      </c>
      <c r="CZ122" s="99" t="str">
        <f>IF(病床状況確認表!CZ136="","",病床状況確認表!CZ$15)</f>
        <v/>
      </c>
      <c r="DA122" s="99" t="str">
        <f>IF(病床状況確認表!DA136="","",病床状況確認表!DA$15)</f>
        <v/>
      </c>
      <c r="DB122" s="99" t="str">
        <f>IF(病床状況確認表!DB136="","",病床状況確認表!DB$15)</f>
        <v/>
      </c>
      <c r="DC122" s="99" t="str">
        <f>IF(病床状況確認表!DC136="","",病床状況確認表!DC$15)</f>
        <v/>
      </c>
      <c r="DD122" s="99" t="str">
        <f>IF(病床状況確認表!DD136="","",病床状況確認表!DD$15)</f>
        <v/>
      </c>
      <c r="DE122" s="99" t="str">
        <f>IF(病床状況確認表!DE136="","",病床状況確認表!DE$15)</f>
        <v/>
      </c>
      <c r="DF122" s="99" t="str">
        <f>IF(病床状況確認表!DF136="","",病床状況確認表!DF$15)</f>
        <v/>
      </c>
      <c r="DG122" s="99" t="str">
        <f>IF(病床状況確認表!DG136="","",病床状況確認表!DG$15)</f>
        <v/>
      </c>
      <c r="DH122" s="99" t="str">
        <f>IF(病床状況確認表!DH136="","",病床状況確認表!DH$15)</f>
        <v/>
      </c>
      <c r="DI122" s="99" t="str">
        <f>IF(病床状況確認表!DI136="","",病床状況確認表!DI$15)</f>
        <v/>
      </c>
      <c r="DJ122" s="99" t="str">
        <f>IF(病床状況確認表!DJ136="","",病床状況確認表!DJ$15)</f>
        <v/>
      </c>
      <c r="DK122" s="99" t="str">
        <f>IF(病床状況確認表!DK136="","",病床状況確認表!DK$15)</f>
        <v/>
      </c>
      <c r="DL122" s="99" t="str">
        <f>IF(病床状況確認表!DL136="","",病床状況確認表!DL$15)</f>
        <v/>
      </c>
      <c r="DM122" s="99" t="str">
        <f>IF(病床状況確認表!DM136="","",病床状況確認表!DM$15)</f>
        <v/>
      </c>
      <c r="DN122" s="99" t="str">
        <f>IF(病床状況確認表!DN136="","",病床状況確認表!DN$15)</f>
        <v/>
      </c>
      <c r="DO122" s="99" t="str">
        <f>IF(病床状況確認表!DO136="","",病床状況確認表!DO$15)</f>
        <v/>
      </c>
      <c r="DP122" s="99" t="str">
        <f>IF(病床状況確認表!DP136="","",病床状況確認表!DP$15)</f>
        <v/>
      </c>
      <c r="DQ122" s="99" t="str">
        <f>IF(病床状況確認表!DQ136="","",病床状況確認表!DQ$15)</f>
        <v/>
      </c>
      <c r="DR122" s="99" t="str">
        <f>IF(病床状況確認表!DR136="","",病床状況確認表!DR$15)</f>
        <v/>
      </c>
      <c r="DS122" s="99" t="str">
        <f>IF(病床状況確認表!DS136="","",病床状況確認表!DS$15)</f>
        <v/>
      </c>
      <c r="DT122" s="99" t="str">
        <f>IF(病床状況確認表!DT136="","",病床状況確認表!DT$15)</f>
        <v/>
      </c>
      <c r="DU122" s="99" t="str">
        <f>IF(病床状況確認表!DU136="","",病床状況確認表!DU$15)</f>
        <v/>
      </c>
      <c r="DV122" s="99" t="str">
        <f>IF(病床状況確認表!DV136="","",病床状況確認表!DV$15)</f>
        <v/>
      </c>
      <c r="DW122" s="99" t="str">
        <f>IF(病床状況確認表!DW136="","",病床状況確認表!DW$15)</f>
        <v/>
      </c>
      <c r="DX122" s="99" t="str">
        <f>IF(病床状況確認表!DX136="","",病床状況確認表!DX$15)</f>
        <v/>
      </c>
      <c r="DY122" s="99" t="str">
        <f>IF(病床状況確認表!DY136="","",病床状況確認表!DY$15)</f>
        <v/>
      </c>
      <c r="DZ122" s="99" t="str">
        <f>IF(病床状況確認表!DZ136="","",病床状況確認表!DZ$15)</f>
        <v/>
      </c>
      <c r="EA122" s="99" t="str">
        <f>IF(病床状況確認表!EA136="","",病床状況確認表!EA$15)</f>
        <v/>
      </c>
      <c r="EB122" s="99" t="str">
        <f>IF(病床状況確認表!EB136="","",病床状況確認表!EB$15)</f>
        <v/>
      </c>
      <c r="EC122" s="99" t="str">
        <f>IF(病床状況確認表!EC136="","",病床状況確認表!EC$15)</f>
        <v/>
      </c>
      <c r="ED122" s="99" t="str">
        <f>IF(病床状況確認表!ED136="","",病床状況確認表!ED$15)</f>
        <v/>
      </c>
      <c r="EE122" s="99" t="str">
        <f>IF(病床状況確認表!EE136="","",病床状況確認表!EE$15)</f>
        <v/>
      </c>
      <c r="EF122" s="99" t="str">
        <f>IF(病床状況確認表!EF136="","",病床状況確認表!EF$15)</f>
        <v/>
      </c>
      <c r="EG122" s="99" t="str">
        <f>IF(病床状況確認表!EG136="","",病床状況確認表!EG$15)</f>
        <v/>
      </c>
      <c r="EH122" s="99" t="str">
        <f>IF(病床状況確認表!EH136="","",病床状況確認表!EH$15)</f>
        <v/>
      </c>
      <c r="EI122" s="99" t="str">
        <f>IF(病床状況確認表!EI136="","",病床状況確認表!EI$15)</f>
        <v/>
      </c>
      <c r="EJ122" s="99" t="str">
        <f>IF(病床状況確認表!EJ136="","",病床状況確認表!EJ$15)</f>
        <v/>
      </c>
      <c r="EK122" s="99" t="str">
        <f>IF(病床状況確認表!EK136="","",病床状況確認表!EK$15)</f>
        <v/>
      </c>
      <c r="EL122" s="99" t="str">
        <f>IF(病床状況確認表!EL136="","",病床状況確認表!EL$15)</f>
        <v/>
      </c>
      <c r="EM122" s="99" t="str">
        <f>IF(病床状況確認表!EM136="","",病床状況確認表!EM$15)</f>
        <v/>
      </c>
      <c r="EN122" s="99" t="str">
        <f>IF(病床状況確認表!EN136="","",病床状況確認表!EN$15)</f>
        <v/>
      </c>
      <c r="EO122" s="99" t="str">
        <f>IF(病床状況確認表!EO136="","",病床状況確認表!EO$15)</f>
        <v/>
      </c>
      <c r="EP122" s="99" t="str">
        <f>IF(病床状況確認表!EP136="","",病床状況確認表!EP$15)</f>
        <v/>
      </c>
      <c r="EQ122" s="99" t="str">
        <f>IF(病床状況確認表!EQ136="","",病床状況確認表!EQ$15)</f>
        <v/>
      </c>
      <c r="ER122" s="99" t="str">
        <f>IF(病床状況確認表!ER136="","",病床状況確認表!ER$15)</f>
        <v/>
      </c>
      <c r="ES122" s="99" t="str">
        <f>IF(病床状況確認表!ES136="","",病床状況確認表!ES$15)</f>
        <v/>
      </c>
      <c r="ET122" s="99" t="str">
        <f>IF(病床状況確認表!ET136="","",病床状況確認表!ET$15)</f>
        <v/>
      </c>
      <c r="EU122" s="99" t="str">
        <f>IF(病床状況確認表!EU136="","",病床状況確認表!EU$15)</f>
        <v/>
      </c>
      <c r="EV122" s="99" t="str">
        <f>IF(病床状況確認表!EV136="","",病床状況確認表!EV$15)</f>
        <v/>
      </c>
      <c r="EW122" s="99" t="str">
        <f>IF(病床状況確認表!EW136="","",病床状況確認表!EW$15)</f>
        <v/>
      </c>
      <c r="EX122" s="99" t="str">
        <f>IF(病床状況確認表!EX136="","",病床状況確認表!EX$15)</f>
        <v/>
      </c>
      <c r="EY122" s="99" t="str">
        <f>IF(病床状況確認表!EY136="","",病床状況確認表!EY$15)</f>
        <v/>
      </c>
      <c r="EZ122" s="99" t="str">
        <f>IF(病床状況確認表!EZ136="","",病床状況確認表!EZ$15)</f>
        <v/>
      </c>
      <c r="FA122" s="99" t="str">
        <f>IF(病床状況確認表!FA136="","",病床状況確認表!FA$15)</f>
        <v/>
      </c>
      <c r="FB122" s="99" t="str">
        <f>IF(病床状況確認表!FB136="","",病床状況確認表!FB$15)</f>
        <v/>
      </c>
      <c r="FC122" s="99" t="str">
        <f>IF(病床状況確認表!FC136="","",病床状況確認表!FC$15)</f>
        <v/>
      </c>
      <c r="FD122" s="99" t="str">
        <f>IF(病床状況確認表!FD136="","",病床状況確認表!FD$15)</f>
        <v/>
      </c>
      <c r="FE122" s="99" t="str">
        <f>IF(病床状況確認表!FE136="","",病床状況確認表!FE$15)</f>
        <v/>
      </c>
      <c r="FF122" s="99" t="str">
        <f>IF(病床状況確認表!FF136="","",病床状況確認表!FF$15)</f>
        <v/>
      </c>
      <c r="FG122" s="99" t="str">
        <f>IF(病床状況確認表!FG136="","",病床状況確認表!FG$15)</f>
        <v/>
      </c>
      <c r="FH122" s="99" t="str">
        <f>IF(病床状況確認表!FH136="","",病床状況確認表!FH$15)</f>
        <v/>
      </c>
      <c r="FI122" s="99" t="str">
        <f>IF(病床状況確認表!FI136="","",病床状況確認表!FI$15)</f>
        <v/>
      </c>
      <c r="FJ122" s="99" t="str">
        <f>IF(病床状況確認表!FJ136="","",病床状況確認表!FJ$15)</f>
        <v/>
      </c>
      <c r="FK122" s="99" t="str">
        <f>IF(病床状況確認表!FK136="","",病床状況確認表!FK$15)</f>
        <v/>
      </c>
      <c r="FL122" s="99" t="str">
        <f>IF(病床状況確認表!FL136="","",病床状況確認表!FL$15)</f>
        <v/>
      </c>
      <c r="FM122" s="99" t="str">
        <f>IF(病床状況確認表!FM136="","",病床状況確認表!FM$15)</f>
        <v/>
      </c>
      <c r="FN122" s="99" t="str">
        <f>IF(病床状況確認表!FN136="","",病床状況確認表!FN$15)</f>
        <v/>
      </c>
      <c r="FO122" s="99" t="str">
        <f>IF(病床状況確認表!FO136="","",病床状況確認表!FO$15)</f>
        <v/>
      </c>
      <c r="FP122" s="99" t="str">
        <f>IF(病床状況確認表!FP136="","",病床状況確認表!FP$15)</f>
        <v/>
      </c>
      <c r="FQ122" s="99" t="str">
        <f>IF(病床状況確認表!FQ136="","",病床状況確認表!FQ$15)</f>
        <v/>
      </c>
      <c r="FR122" s="99" t="str">
        <f>IF(病床状況確認表!FR136="","",病床状況確認表!FR$15)</f>
        <v/>
      </c>
      <c r="FS122" s="99" t="str">
        <f>IF(病床状況確認表!FS136="","",病床状況確認表!FS$15)</f>
        <v/>
      </c>
      <c r="FT122" s="99" t="str">
        <f>IF(病床状況確認表!FT136="","",病床状況確認表!FT$15)</f>
        <v/>
      </c>
      <c r="FU122" s="99" t="str">
        <f>IF(病床状況確認表!FU136="","",病床状況確認表!FU$15)</f>
        <v/>
      </c>
      <c r="FV122" s="99" t="str">
        <f>IF(病床状況確認表!FV136="","",病床状況確認表!FV$15)</f>
        <v/>
      </c>
      <c r="FW122" s="99" t="str">
        <f>IF(病床状況確認表!FW136="","",病床状況確認表!FW$15)</f>
        <v/>
      </c>
      <c r="FX122" s="99" t="str">
        <f>IF(病床状況確認表!FX136="","",病床状況確認表!FX$15)</f>
        <v/>
      </c>
      <c r="FY122" s="99" t="str">
        <f>IF(病床状況確認表!FY136="","",病床状況確認表!FY$15)</f>
        <v/>
      </c>
      <c r="FZ122" s="99" t="str">
        <f>IF(病床状況確認表!FZ136="","",病床状況確認表!FZ$15)</f>
        <v/>
      </c>
      <c r="GA122" s="99" t="str">
        <f>IF(病床状況確認表!GA136="","",病床状況確認表!GA$15)</f>
        <v/>
      </c>
      <c r="GB122" s="99" t="str">
        <f>IF(病床状況確認表!GB136="","",病床状況確認表!GB$15)</f>
        <v/>
      </c>
      <c r="GC122" s="99" t="str">
        <f>IF(病床状況確認表!GC136="","",病床状況確認表!GC$15)</f>
        <v/>
      </c>
      <c r="GD122" s="99" t="str">
        <f>IF(病床状況確認表!GD136="","",病床状況確認表!GD$15)</f>
        <v/>
      </c>
      <c r="GE122" s="99" t="str">
        <f>IF(病床状況確認表!GE136="","",病床状況確認表!GE$15)</f>
        <v/>
      </c>
      <c r="GF122" s="27" t="str">
        <f t="shared" si="169"/>
        <v/>
      </c>
      <c r="GG122" s="12">
        <f t="shared" si="170"/>
        <v>0</v>
      </c>
      <c r="GH122" s="12">
        <f t="shared" si="171"/>
        <v>0</v>
      </c>
      <c r="GI122" s="45">
        <f>IFERROR(VLOOKUP(AT$3&amp;C122&amp;D122,データ!D:E,2,0),0)</f>
        <v>0</v>
      </c>
      <c r="GJ122" s="45">
        <f t="shared" si="172"/>
        <v>0</v>
      </c>
      <c r="GK122" s="1">
        <f t="shared" si="173"/>
        <v>0</v>
      </c>
      <c r="GL122" s="1" t="str">
        <f t="shared" si="174"/>
        <v/>
      </c>
    </row>
    <row r="123" spans="1:194">
      <c r="A123" s="1" t="str">
        <f>IF(GL123="","",MAX($A$6:A122)+1)</f>
        <v/>
      </c>
      <c r="B123" s="27"/>
      <c r="C123" s="6"/>
      <c r="D123" s="6"/>
      <c r="E123" s="97" t="str">
        <f>IF(病床状況確認表!E137="","",病床状況確認表!E$15)</f>
        <v/>
      </c>
      <c r="F123" s="98" t="str">
        <f>IF(病床状況確認表!F137="","",病床状況確認表!F$15)</f>
        <v/>
      </c>
      <c r="G123" s="98" t="str">
        <f>IF(病床状況確認表!G137="","",病床状況確認表!G$15)</f>
        <v/>
      </c>
      <c r="H123" s="98" t="str">
        <f>IF(病床状況確認表!H137="","",病床状況確認表!H$15)</f>
        <v/>
      </c>
      <c r="I123" s="98" t="str">
        <f>IF(病床状況確認表!I137="","",病床状況確認表!I$15)</f>
        <v/>
      </c>
      <c r="J123" s="98" t="str">
        <f>IF(病床状況確認表!J137="","",病床状況確認表!J$15)</f>
        <v/>
      </c>
      <c r="K123" s="98" t="str">
        <f>IF(病床状況確認表!K137="","",病床状況確認表!K$15)</f>
        <v/>
      </c>
      <c r="L123" s="98" t="str">
        <f>IF(病床状況確認表!L137="","",病床状況確認表!L$15)</f>
        <v/>
      </c>
      <c r="M123" s="98" t="str">
        <f>IF(病床状況確認表!M137="","",病床状況確認表!M$15)</f>
        <v/>
      </c>
      <c r="N123" s="98" t="str">
        <f>IF(病床状況確認表!N137="","",病床状況確認表!N$15)</f>
        <v/>
      </c>
      <c r="O123" s="98" t="str">
        <f>IF(病床状況確認表!O137="","",病床状況確認表!O$15)</f>
        <v/>
      </c>
      <c r="P123" s="98" t="str">
        <f>IF(病床状況確認表!P137="","",病床状況確認表!P$15)</f>
        <v/>
      </c>
      <c r="Q123" s="98" t="str">
        <f>IF(病床状況確認表!Q137="","",病床状況確認表!Q$15)</f>
        <v/>
      </c>
      <c r="R123" s="98" t="str">
        <f>IF(病床状況確認表!R137="","",病床状況確認表!R$15)</f>
        <v/>
      </c>
      <c r="S123" s="98" t="str">
        <f>IF(病床状況確認表!S137="","",病床状況確認表!S$15)</f>
        <v/>
      </c>
      <c r="T123" s="98" t="str">
        <f>IF(病床状況確認表!T137="","",病床状況確認表!T$15)</f>
        <v/>
      </c>
      <c r="U123" s="98" t="str">
        <f>IF(病床状況確認表!U137="","",病床状況確認表!U$15)</f>
        <v/>
      </c>
      <c r="V123" s="98" t="str">
        <f>IF(病床状況確認表!V137="","",病床状況確認表!V$15)</f>
        <v/>
      </c>
      <c r="W123" s="98" t="str">
        <f>IF(病床状況確認表!W137="","",病床状況確認表!W$15)</f>
        <v/>
      </c>
      <c r="X123" s="98" t="str">
        <f>IF(病床状況確認表!X137="","",病床状況確認表!X$15)</f>
        <v/>
      </c>
      <c r="Y123" s="98" t="str">
        <f>IF(病床状況確認表!Y137="","",病床状況確認表!Y$15)</f>
        <v/>
      </c>
      <c r="Z123" s="98" t="str">
        <f>IF(病床状況確認表!Z137="","",病床状況確認表!Z$15)</f>
        <v/>
      </c>
      <c r="AA123" s="98" t="str">
        <f>IF(病床状況確認表!AA137="","",病床状況確認表!AA$15)</f>
        <v/>
      </c>
      <c r="AB123" s="98" t="str">
        <f>IF(病床状況確認表!AB137="","",病床状況確認表!AB$15)</f>
        <v/>
      </c>
      <c r="AC123" s="98" t="str">
        <f>IF(病床状況確認表!AC137="","",病床状況確認表!AC$15)</f>
        <v/>
      </c>
      <c r="AD123" s="98" t="str">
        <f>IF(病床状況確認表!AD137="","",病床状況確認表!AD$15)</f>
        <v/>
      </c>
      <c r="AE123" s="98" t="str">
        <f>IF(病床状況確認表!AE137="","",病床状況確認表!AE$15)</f>
        <v/>
      </c>
      <c r="AF123" s="98" t="str">
        <f>IF(病床状況確認表!AF137="","",病床状況確認表!AF$15)</f>
        <v/>
      </c>
      <c r="AG123" s="98" t="str">
        <f>IF(病床状況確認表!AG137="","",病床状況確認表!AG$15)</f>
        <v/>
      </c>
      <c r="AH123" s="98" t="str">
        <f>IF(病床状況確認表!AH137="","",病床状況確認表!AH$15)</f>
        <v/>
      </c>
      <c r="AI123" s="98" t="str">
        <f>IF(病床状況確認表!AI137="","",病床状況確認表!AI$15)</f>
        <v/>
      </c>
      <c r="AJ123" s="99" t="str">
        <f>IF(病床状況確認表!AJ137="","",病床状況確認表!AJ$15)</f>
        <v/>
      </c>
      <c r="AK123" s="99" t="str">
        <f>IF(病床状況確認表!AK137="","",病床状況確認表!AK$15)</f>
        <v/>
      </c>
      <c r="AL123" s="99" t="str">
        <f>IF(病床状況確認表!AL137="","",病床状況確認表!AL$15)</f>
        <v/>
      </c>
      <c r="AM123" s="99" t="str">
        <f>IF(病床状況確認表!AM137="","",病床状況確認表!AM$15)</f>
        <v/>
      </c>
      <c r="AN123" s="99" t="str">
        <f>IF(病床状況確認表!AN137="","",病床状況確認表!AN$15)</f>
        <v/>
      </c>
      <c r="AO123" s="99" t="str">
        <f>IF(病床状況確認表!AO137="","",病床状況確認表!AO$15)</f>
        <v/>
      </c>
      <c r="AP123" s="99" t="str">
        <f>IF(病床状況確認表!AP137="","",病床状況確認表!AP$15)</f>
        <v/>
      </c>
      <c r="AQ123" s="99" t="str">
        <f>IF(病床状況確認表!AQ137="","",病床状況確認表!AQ$15)</f>
        <v/>
      </c>
      <c r="AR123" s="99" t="str">
        <f>IF(病床状況確認表!AR137="","",病床状況確認表!AR$15)</f>
        <v/>
      </c>
      <c r="AS123" s="99" t="str">
        <f>IF(病床状況確認表!AS137="","",病床状況確認表!AS$15)</f>
        <v/>
      </c>
      <c r="AT123" s="99" t="str">
        <f>IF(病床状況確認表!AT137="","",病床状況確認表!AT$15)</f>
        <v/>
      </c>
      <c r="AU123" s="99" t="str">
        <f>IF(病床状況確認表!AU137="","",病床状況確認表!AU$15)</f>
        <v/>
      </c>
      <c r="AV123" s="99" t="str">
        <f>IF(病床状況確認表!AV137="","",病床状況確認表!AV$15)</f>
        <v/>
      </c>
      <c r="AW123" s="99" t="str">
        <f>IF(病床状況確認表!AW137="","",病床状況確認表!AW$15)</f>
        <v/>
      </c>
      <c r="AX123" s="99" t="str">
        <f>IF(病床状況確認表!AX137="","",病床状況確認表!AX$15)</f>
        <v/>
      </c>
      <c r="AY123" s="99" t="str">
        <f>IF(病床状況確認表!AY137="","",病床状況確認表!AY$15)</f>
        <v/>
      </c>
      <c r="AZ123" s="99" t="str">
        <f>IF(病床状況確認表!AZ137="","",病床状況確認表!AZ$15)</f>
        <v/>
      </c>
      <c r="BA123" s="99" t="str">
        <f>IF(病床状況確認表!BA137="","",病床状況確認表!BA$15)</f>
        <v/>
      </c>
      <c r="BB123" s="99" t="str">
        <f>IF(病床状況確認表!BB137="","",病床状況確認表!BB$15)</f>
        <v/>
      </c>
      <c r="BC123" s="99" t="str">
        <f>IF(病床状況確認表!BC137="","",病床状況確認表!BC$15)</f>
        <v/>
      </c>
      <c r="BD123" s="99" t="str">
        <f>IF(病床状況確認表!BD137="","",病床状況確認表!BD$15)</f>
        <v/>
      </c>
      <c r="BE123" s="99" t="str">
        <f>IF(病床状況確認表!BE137="","",病床状況確認表!BE$15)</f>
        <v/>
      </c>
      <c r="BF123" s="99" t="str">
        <f>IF(病床状況確認表!BF137="","",病床状況確認表!BF$15)</f>
        <v/>
      </c>
      <c r="BG123" s="99" t="str">
        <f>IF(病床状況確認表!BG137="","",病床状況確認表!BG$15)</f>
        <v/>
      </c>
      <c r="BH123" s="99" t="str">
        <f>IF(病床状況確認表!BH137="","",病床状況確認表!BH$15)</f>
        <v/>
      </c>
      <c r="BI123" s="99" t="str">
        <f>IF(病床状況確認表!BI137="","",病床状況確認表!BI$15)</f>
        <v/>
      </c>
      <c r="BJ123" s="99" t="str">
        <f>IF(病床状況確認表!BJ137="","",病床状況確認表!BJ$15)</f>
        <v/>
      </c>
      <c r="BK123" s="99" t="str">
        <f>IF(病床状況確認表!BK137="","",病床状況確認表!BK$15)</f>
        <v/>
      </c>
      <c r="BL123" s="99" t="str">
        <f>IF(病床状況確認表!BL137="","",病床状況確認表!BL$15)</f>
        <v/>
      </c>
      <c r="BM123" s="99" t="str">
        <f>IF(病床状況確認表!BM137="","",病床状況確認表!BM$15)</f>
        <v/>
      </c>
      <c r="BN123" s="99" t="str">
        <f>IF(病床状況確認表!BN137="","",病床状況確認表!BN$15)</f>
        <v/>
      </c>
      <c r="BO123" s="99" t="str">
        <f>IF(病床状況確認表!BO137="","",病床状況確認表!BO$15)</f>
        <v/>
      </c>
      <c r="BP123" s="99" t="str">
        <f>IF(病床状況確認表!BP137="","",病床状況確認表!BP$15)</f>
        <v/>
      </c>
      <c r="BQ123" s="99" t="str">
        <f>IF(病床状況確認表!BQ137="","",病床状況確認表!BQ$15)</f>
        <v/>
      </c>
      <c r="BR123" s="99" t="str">
        <f>IF(病床状況確認表!BR137="","",病床状況確認表!BR$15)</f>
        <v/>
      </c>
      <c r="BS123" s="99" t="str">
        <f>IF(病床状況確認表!BS137="","",病床状況確認表!BS$15)</f>
        <v/>
      </c>
      <c r="BT123" s="99" t="str">
        <f>IF(病床状況確認表!BT137="","",病床状況確認表!BT$15)</f>
        <v/>
      </c>
      <c r="BU123" s="99" t="str">
        <f>IF(病床状況確認表!BU137="","",病床状況確認表!BU$15)</f>
        <v/>
      </c>
      <c r="BV123" s="99" t="str">
        <f>IF(病床状況確認表!BV137="","",病床状況確認表!BV$15)</f>
        <v/>
      </c>
      <c r="BW123" s="99" t="str">
        <f>IF(病床状況確認表!BW137="","",病床状況確認表!BW$15)</f>
        <v/>
      </c>
      <c r="BX123" s="99" t="str">
        <f>IF(病床状況確認表!BX137="","",病床状況確認表!BX$15)</f>
        <v/>
      </c>
      <c r="BY123" s="99" t="str">
        <f>IF(病床状況確認表!BY137="","",病床状況確認表!BY$15)</f>
        <v/>
      </c>
      <c r="BZ123" s="99" t="str">
        <f>IF(病床状況確認表!BZ137="","",病床状況確認表!BZ$15)</f>
        <v/>
      </c>
      <c r="CA123" s="99" t="str">
        <f>IF(病床状況確認表!CA137="","",病床状況確認表!CA$15)</f>
        <v/>
      </c>
      <c r="CB123" s="99" t="str">
        <f>IF(病床状況確認表!CB137="","",病床状況確認表!CB$15)</f>
        <v/>
      </c>
      <c r="CC123" s="99" t="str">
        <f>IF(病床状況確認表!CC137="","",病床状況確認表!CC$15)</f>
        <v/>
      </c>
      <c r="CD123" s="99" t="str">
        <f>IF(病床状況確認表!CD137="","",病床状況確認表!CD$15)</f>
        <v/>
      </c>
      <c r="CE123" s="99" t="str">
        <f>IF(病床状況確認表!CE137="","",病床状況確認表!CE$15)</f>
        <v/>
      </c>
      <c r="CF123" s="99" t="str">
        <f>IF(病床状況確認表!CF137="","",病床状況確認表!CF$15)</f>
        <v/>
      </c>
      <c r="CG123" s="99" t="str">
        <f>IF(病床状況確認表!CG137="","",病床状況確認表!CG$15)</f>
        <v/>
      </c>
      <c r="CH123" s="99" t="str">
        <f>IF(病床状況確認表!CH137="","",病床状況確認表!CH$15)</f>
        <v/>
      </c>
      <c r="CI123" s="99" t="str">
        <f>IF(病床状況確認表!CI137="","",病床状況確認表!CI$15)</f>
        <v/>
      </c>
      <c r="CJ123" s="99" t="str">
        <f>IF(病床状況確認表!CJ137="","",病床状況確認表!CJ$15)</f>
        <v/>
      </c>
      <c r="CK123" s="99" t="str">
        <f>IF(病床状況確認表!CK137="","",病床状況確認表!CK$15)</f>
        <v/>
      </c>
      <c r="CL123" s="99" t="str">
        <f>IF(病床状況確認表!CL137="","",病床状況確認表!CL$15)</f>
        <v/>
      </c>
      <c r="CM123" s="99" t="str">
        <f>IF(病床状況確認表!CM137="","",病床状況確認表!CM$15)</f>
        <v/>
      </c>
      <c r="CN123" s="99" t="str">
        <f>IF(病床状況確認表!CN137="","",病床状況確認表!CN$15)</f>
        <v/>
      </c>
      <c r="CO123" s="99" t="str">
        <f>IF(病床状況確認表!CO137="","",病床状況確認表!CO$15)</f>
        <v/>
      </c>
      <c r="CP123" s="99" t="str">
        <f>IF(病床状況確認表!CP137="","",病床状況確認表!CP$15)</f>
        <v/>
      </c>
      <c r="CQ123" s="99" t="str">
        <f>IF(病床状況確認表!CQ137="","",病床状況確認表!CQ$15)</f>
        <v/>
      </c>
      <c r="CR123" s="99" t="str">
        <f>IF(病床状況確認表!CR137="","",病床状況確認表!CR$15)</f>
        <v/>
      </c>
      <c r="CS123" s="99" t="str">
        <f>IF(病床状況確認表!CS137="","",病床状況確認表!CS$15)</f>
        <v/>
      </c>
      <c r="CT123" s="99" t="str">
        <f>IF(病床状況確認表!CT137="","",病床状況確認表!CT$15)</f>
        <v/>
      </c>
      <c r="CU123" s="99" t="str">
        <f>IF(病床状況確認表!CU137="","",病床状況確認表!CU$15)</f>
        <v/>
      </c>
      <c r="CV123" s="99" t="str">
        <f>IF(病床状況確認表!CV137="","",病床状況確認表!CV$15)</f>
        <v/>
      </c>
      <c r="CW123" s="99" t="str">
        <f>IF(病床状況確認表!CW137="","",病床状況確認表!CW$15)</f>
        <v/>
      </c>
      <c r="CX123" s="99" t="str">
        <f>IF(病床状況確認表!CX137="","",病床状況確認表!CX$15)</f>
        <v/>
      </c>
      <c r="CY123" s="99" t="str">
        <f>IF(病床状況確認表!CY137="","",病床状況確認表!CY$15)</f>
        <v/>
      </c>
      <c r="CZ123" s="99" t="str">
        <f>IF(病床状況確認表!CZ137="","",病床状況確認表!CZ$15)</f>
        <v/>
      </c>
      <c r="DA123" s="99" t="str">
        <f>IF(病床状況確認表!DA137="","",病床状況確認表!DA$15)</f>
        <v/>
      </c>
      <c r="DB123" s="99" t="str">
        <f>IF(病床状況確認表!DB137="","",病床状況確認表!DB$15)</f>
        <v/>
      </c>
      <c r="DC123" s="99" t="str">
        <f>IF(病床状況確認表!DC137="","",病床状況確認表!DC$15)</f>
        <v/>
      </c>
      <c r="DD123" s="99" t="str">
        <f>IF(病床状況確認表!DD137="","",病床状況確認表!DD$15)</f>
        <v/>
      </c>
      <c r="DE123" s="99" t="str">
        <f>IF(病床状況確認表!DE137="","",病床状況確認表!DE$15)</f>
        <v/>
      </c>
      <c r="DF123" s="99" t="str">
        <f>IF(病床状況確認表!DF137="","",病床状況確認表!DF$15)</f>
        <v/>
      </c>
      <c r="DG123" s="99" t="str">
        <f>IF(病床状況確認表!DG137="","",病床状況確認表!DG$15)</f>
        <v/>
      </c>
      <c r="DH123" s="99" t="str">
        <f>IF(病床状況確認表!DH137="","",病床状況確認表!DH$15)</f>
        <v/>
      </c>
      <c r="DI123" s="99" t="str">
        <f>IF(病床状況確認表!DI137="","",病床状況確認表!DI$15)</f>
        <v/>
      </c>
      <c r="DJ123" s="99" t="str">
        <f>IF(病床状況確認表!DJ137="","",病床状況確認表!DJ$15)</f>
        <v/>
      </c>
      <c r="DK123" s="99" t="str">
        <f>IF(病床状況確認表!DK137="","",病床状況確認表!DK$15)</f>
        <v/>
      </c>
      <c r="DL123" s="99" t="str">
        <f>IF(病床状況確認表!DL137="","",病床状況確認表!DL$15)</f>
        <v/>
      </c>
      <c r="DM123" s="99" t="str">
        <f>IF(病床状況確認表!DM137="","",病床状況確認表!DM$15)</f>
        <v/>
      </c>
      <c r="DN123" s="99" t="str">
        <f>IF(病床状況確認表!DN137="","",病床状況確認表!DN$15)</f>
        <v/>
      </c>
      <c r="DO123" s="99" t="str">
        <f>IF(病床状況確認表!DO137="","",病床状況確認表!DO$15)</f>
        <v/>
      </c>
      <c r="DP123" s="99" t="str">
        <f>IF(病床状況確認表!DP137="","",病床状況確認表!DP$15)</f>
        <v/>
      </c>
      <c r="DQ123" s="99" t="str">
        <f>IF(病床状況確認表!DQ137="","",病床状況確認表!DQ$15)</f>
        <v/>
      </c>
      <c r="DR123" s="99" t="str">
        <f>IF(病床状況確認表!DR137="","",病床状況確認表!DR$15)</f>
        <v/>
      </c>
      <c r="DS123" s="99" t="str">
        <f>IF(病床状況確認表!DS137="","",病床状況確認表!DS$15)</f>
        <v/>
      </c>
      <c r="DT123" s="99" t="str">
        <f>IF(病床状況確認表!DT137="","",病床状況確認表!DT$15)</f>
        <v/>
      </c>
      <c r="DU123" s="99" t="str">
        <f>IF(病床状況確認表!DU137="","",病床状況確認表!DU$15)</f>
        <v/>
      </c>
      <c r="DV123" s="99" t="str">
        <f>IF(病床状況確認表!DV137="","",病床状況確認表!DV$15)</f>
        <v/>
      </c>
      <c r="DW123" s="99" t="str">
        <f>IF(病床状況確認表!DW137="","",病床状況確認表!DW$15)</f>
        <v/>
      </c>
      <c r="DX123" s="99" t="str">
        <f>IF(病床状況確認表!DX137="","",病床状況確認表!DX$15)</f>
        <v/>
      </c>
      <c r="DY123" s="99" t="str">
        <f>IF(病床状況確認表!DY137="","",病床状況確認表!DY$15)</f>
        <v/>
      </c>
      <c r="DZ123" s="99" t="str">
        <f>IF(病床状況確認表!DZ137="","",病床状況確認表!DZ$15)</f>
        <v/>
      </c>
      <c r="EA123" s="99" t="str">
        <f>IF(病床状況確認表!EA137="","",病床状況確認表!EA$15)</f>
        <v/>
      </c>
      <c r="EB123" s="99" t="str">
        <f>IF(病床状況確認表!EB137="","",病床状況確認表!EB$15)</f>
        <v/>
      </c>
      <c r="EC123" s="99" t="str">
        <f>IF(病床状況確認表!EC137="","",病床状況確認表!EC$15)</f>
        <v/>
      </c>
      <c r="ED123" s="99" t="str">
        <f>IF(病床状況確認表!ED137="","",病床状況確認表!ED$15)</f>
        <v/>
      </c>
      <c r="EE123" s="99" t="str">
        <f>IF(病床状況確認表!EE137="","",病床状況確認表!EE$15)</f>
        <v/>
      </c>
      <c r="EF123" s="99" t="str">
        <f>IF(病床状況確認表!EF137="","",病床状況確認表!EF$15)</f>
        <v/>
      </c>
      <c r="EG123" s="99" t="str">
        <f>IF(病床状況確認表!EG137="","",病床状況確認表!EG$15)</f>
        <v/>
      </c>
      <c r="EH123" s="99" t="str">
        <f>IF(病床状況確認表!EH137="","",病床状況確認表!EH$15)</f>
        <v/>
      </c>
      <c r="EI123" s="99" t="str">
        <f>IF(病床状況確認表!EI137="","",病床状況確認表!EI$15)</f>
        <v/>
      </c>
      <c r="EJ123" s="99" t="str">
        <f>IF(病床状況確認表!EJ137="","",病床状況確認表!EJ$15)</f>
        <v/>
      </c>
      <c r="EK123" s="99" t="str">
        <f>IF(病床状況確認表!EK137="","",病床状況確認表!EK$15)</f>
        <v/>
      </c>
      <c r="EL123" s="99" t="str">
        <f>IF(病床状況確認表!EL137="","",病床状況確認表!EL$15)</f>
        <v/>
      </c>
      <c r="EM123" s="99" t="str">
        <f>IF(病床状況確認表!EM137="","",病床状況確認表!EM$15)</f>
        <v/>
      </c>
      <c r="EN123" s="99" t="str">
        <f>IF(病床状況確認表!EN137="","",病床状況確認表!EN$15)</f>
        <v/>
      </c>
      <c r="EO123" s="99" t="str">
        <f>IF(病床状況確認表!EO137="","",病床状況確認表!EO$15)</f>
        <v/>
      </c>
      <c r="EP123" s="99" t="str">
        <f>IF(病床状況確認表!EP137="","",病床状況確認表!EP$15)</f>
        <v/>
      </c>
      <c r="EQ123" s="99" t="str">
        <f>IF(病床状況確認表!EQ137="","",病床状況確認表!EQ$15)</f>
        <v/>
      </c>
      <c r="ER123" s="99" t="str">
        <f>IF(病床状況確認表!ER137="","",病床状況確認表!ER$15)</f>
        <v/>
      </c>
      <c r="ES123" s="99" t="str">
        <f>IF(病床状況確認表!ES137="","",病床状況確認表!ES$15)</f>
        <v/>
      </c>
      <c r="ET123" s="99" t="str">
        <f>IF(病床状況確認表!ET137="","",病床状況確認表!ET$15)</f>
        <v/>
      </c>
      <c r="EU123" s="99" t="str">
        <f>IF(病床状況確認表!EU137="","",病床状況確認表!EU$15)</f>
        <v/>
      </c>
      <c r="EV123" s="99" t="str">
        <f>IF(病床状況確認表!EV137="","",病床状況確認表!EV$15)</f>
        <v/>
      </c>
      <c r="EW123" s="99" t="str">
        <f>IF(病床状況確認表!EW137="","",病床状況確認表!EW$15)</f>
        <v/>
      </c>
      <c r="EX123" s="99" t="str">
        <f>IF(病床状況確認表!EX137="","",病床状況確認表!EX$15)</f>
        <v/>
      </c>
      <c r="EY123" s="99" t="str">
        <f>IF(病床状況確認表!EY137="","",病床状況確認表!EY$15)</f>
        <v/>
      </c>
      <c r="EZ123" s="99" t="str">
        <f>IF(病床状況確認表!EZ137="","",病床状況確認表!EZ$15)</f>
        <v/>
      </c>
      <c r="FA123" s="99" t="str">
        <f>IF(病床状況確認表!FA137="","",病床状況確認表!FA$15)</f>
        <v/>
      </c>
      <c r="FB123" s="99" t="str">
        <f>IF(病床状況確認表!FB137="","",病床状況確認表!FB$15)</f>
        <v/>
      </c>
      <c r="FC123" s="99" t="str">
        <f>IF(病床状況確認表!FC137="","",病床状況確認表!FC$15)</f>
        <v/>
      </c>
      <c r="FD123" s="99" t="str">
        <f>IF(病床状況確認表!FD137="","",病床状況確認表!FD$15)</f>
        <v/>
      </c>
      <c r="FE123" s="99" t="str">
        <f>IF(病床状況確認表!FE137="","",病床状況確認表!FE$15)</f>
        <v/>
      </c>
      <c r="FF123" s="99" t="str">
        <f>IF(病床状況確認表!FF137="","",病床状況確認表!FF$15)</f>
        <v/>
      </c>
      <c r="FG123" s="99" t="str">
        <f>IF(病床状況確認表!FG137="","",病床状況確認表!FG$15)</f>
        <v/>
      </c>
      <c r="FH123" s="99" t="str">
        <f>IF(病床状況確認表!FH137="","",病床状況確認表!FH$15)</f>
        <v/>
      </c>
      <c r="FI123" s="99" t="str">
        <f>IF(病床状況確認表!FI137="","",病床状況確認表!FI$15)</f>
        <v/>
      </c>
      <c r="FJ123" s="99" t="str">
        <f>IF(病床状況確認表!FJ137="","",病床状況確認表!FJ$15)</f>
        <v/>
      </c>
      <c r="FK123" s="99" t="str">
        <f>IF(病床状況確認表!FK137="","",病床状況確認表!FK$15)</f>
        <v/>
      </c>
      <c r="FL123" s="99" t="str">
        <f>IF(病床状況確認表!FL137="","",病床状況確認表!FL$15)</f>
        <v/>
      </c>
      <c r="FM123" s="99" t="str">
        <f>IF(病床状況確認表!FM137="","",病床状況確認表!FM$15)</f>
        <v/>
      </c>
      <c r="FN123" s="99" t="str">
        <f>IF(病床状況確認表!FN137="","",病床状況確認表!FN$15)</f>
        <v/>
      </c>
      <c r="FO123" s="99" t="str">
        <f>IF(病床状況確認表!FO137="","",病床状況確認表!FO$15)</f>
        <v/>
      </c>
      <c r="FP123" s="99" t="str">
        <f>IF(病床状況確認表!FP137="","",病床状況確認表!FP$15)</f>
        <v/>
      </c>
      <c r="FQ123" s="99" t="str">
        <f>IF(病床状況確認表!FQ137="","",病床状況確認表!FQ$15)</f>
        <v/>
      </c>
      <c r="FR123" s="99" t="str">
        <f>IF(病床状況確認表!FR137="","",病床状況確認表!FR$15)</f>
        <v/>
      </c>
      <c r="FS123" s="99" t="str">
        <f>IF(病床状況確認表!FS137="","",病床状況確認表!FS$15)</f>
        <v/>
      </c>
      <c r="FT123" s="99" t="str">
        <f>IF(病床状況確認表!FT137="","",病床状況確認表!FT$15)</f>
        <v/>
      </c>
      <c r="FU123" s="99" t="str">
        <f>IF(病床状況確認表!FU137="","",病床状況確認表!FU$15)</f>
        <v/>
      </c>
      <c r="FV123" s="99" t="str">
        <f>IF(病床状況確認表!FV137="","",病床状況確認表!FV$15)</f>
        <v/>
      </c>
      <c r="FW123" s="99" t="str">
        <f>IF(病床状況確認表!FW137="","",病床状況確認表!FW$15)</f>
        <v/>
      </c>
      <c r="FX123" s="99" t="str">
        <f>IF(病床状況確認表!FX137="","",病床状況確認表!FX$15)</f>
        <v/>
      </c>
      <c r="FY123" s="99" t="str">
        <f>IF(病床状況確認表!FY137="","",病床状況確認表!FY$15)</f>
        <v/>
      </c>
      <c r="FZ123" s="99" t="str">
        <f>IF(病床状況確認表!FZ137="","",病床状況確認表!FZ$15)</f>
        <v/>
      </c>
      <c r="GA123" s="99" t="str">
        <f>IF(病床状況確認表!GA137="","",病床状況確認表!GA$15)</f>
        <v/>
      </c>
      <c r="GB123" s="99" t="str">
        <f>IF(病床状況確認表!GB137="","",病床状況確認表!GB$15)</f>
        <v/>
      </c>
      <c r="GC123" s="99" t="str">
        <f>IF(病床状況確認表!GC137="","",病床状況確認表!GC$15)</f>
        <v/>
      </c>
      <c r="GD123" s="99" t="str">
        <f>IF(病床状況確認表!GD137="","",病床状況確認表!GD$15)</f>
        <v/>
      </c>
      <c r="GE123" s="99" t="str">
        <f>IF(病床状況確認表!GE137="","",病床状況確認表!GE$15)</f>
        <v/>
      </c>
      <c r="GF123" s="27" t="str">
        <f t="shared" si="169"/>
        <v/>
      </c>
      <c r="GG123" s="12">
        <f t="shared" si="170"/>
        <v>0</v>
      </c>
      <c r="GH123" s="12">
        <f t="shared" si="171"/>
        <v>0</v>
      </c>
      <c r="GI123" s="45">
        <f>IFERROR(VLOOKUP(AT$3&amp;C123&amp;D123,データ!D:E,2,0),0)</f>
        <v>0</v>
      </c>
      <c r="GJ123" s="45">
        <f t="shared" si="172"/>
        <v>0</v>
      </c>
      <c r="GK123" s="1">
        <f t="shared" si="173"/>
        <v>0</v>
      </c>
      <c r="GL123" s="1" t="str">
        <f t="shared" si="174"/>
        <v/>
      </c>
    </row>
    <row r="124" spans="1:194">
      <c r="A124" s="1" t="str">
        <f>IF(GL124="","",MAX($A$6:A123)+1)</f>
        <v/>
      </c>
      <c r="B124" s="27"/>
      <c r="C124" s="6"/>
      <c r="D124" s="6"/>
      <c r="E124" s="97" t="str">
        <f>IF(病床状況確認表!E138="","",病床状況確認表!E$15)</f>
        <v/>
      </c>
      <c r="F124" s="98" t="str">
        <f>IF(病床状況確認表!F138="","",病床状況確認表!F$15)</f>
        <v/>
      </c>
      <c r="G124" s="98" t="str">
        <f>IF(病床状況確認表!G138="","",病床状況確認表!G$15)</f>
        <v/>
      </c>
      <c r="H124" s="98" t="str">
        <f>IF(病床状況確認表!H138="","",病床状況確認表!H$15)</f>
        <v/>
      </c>
      <c r="I124" s="98" t="str">
        <f>IF(病床状況確認表!I138="","",病床状況確認表!I$15)</f>
        <v/>
      </c>
      <c r="J124" s="98" t="str">
        <f>IF(病床状況確認表!J138="","",病床状況確認表!J$15)</f>
        <v/>
      </c>
      <c r="K124" s="98" t="str">
        <f>IF(病床状況確認表!K138="","",病床状況確認表!K$15)</f>
        <v/>
      </c>
      <c r="L124" s="98" t="str">
        <f>IF(病床状況確認表!L138="","",病床状況確認表!L$15)</f>
        <v/>
      </c>
      <c r="M124" s="98" t="str">
        <f>IF(病床状況確認表!M138="","",病床状況確認表!M$15)</f>
        <v/>
      </c>
      <c r="N124" s="98" t="str">
        <f>IF(病床状況確認表!N138="","",病床状況確認表!N$15)</f>
        <v/>
      </c>
      <c r="O124" s="98" t="str">
        <f>IF(病床状況確認表!O138="","",病床状況確認表!O$15)</f>
        <v/>
      </c>
      <c r="P124" s="98" t="str">
        <f>IF(病床状況確認表!P138="","",病床状況確認表!P$15)</f>
        <v/>
      </c>
      <c r="Q124" s="98" t="str">
        <f>IF(病床状況確認表!Q138="","",病床状況確認表!Q$15)</f>
        <v/>
      </c>
      <c r="R124" s="98" t="str">
        <f>IF(病床状況確認表!R138="","",病床状況確認表!R$15)</f>
        <v/>
      </c>
      <c r="S124" s="98" t="str">
        <f>IF(病床状況確認表!S138="","",病床状況確認表!S$15)</f>
        <v/>
      </c>
      <c r="T124" s="98" t="str">
        <f>IF(病床状況確認表!T138="","",病床状況確認表!T$15)</f>
        <v/>
      </c>
      <c r="U124" s="98" t="str">
        <f>IF(病床状況確認表!U138="","",病床状況確認表!U$15)</f>
        <v/>
      </c>
      <c r="V124" s="98" t="str">
        <f>IF(病床状況確認表!V138="","",病床状況確認表!V$15)</f>
        <v/>
      </c>
      <c r="W124" s="98" t="str">
        <f>IF(病床状況確認表!W138="","",病床状況確認表!W$15)</f>
        <v/>
      </c>
      <c r="X124" s="98" t="str">
        <f>IF(病床状況確認表!X138="","",病床状況確認表!X$15)</f>
        <v/>
      </c>
      <c r="Y124" s="98" t="str">
        <f>IF(病床状況確認表!Y138="","",病床状況確認表!Y$15)</f>
        <v/>
      </c>
      <c r="Z124" s="98" t="str">
        <f>IF(病床状況確認表!Z138="","",病床状況確認表!Z$15)</f>
        <v/>
      </c>
      <c r="AA124" s="98" t="str">
        <f>IF(病床状況確認表!AA138="","",病床状況確認表!AA$15)</f>
        <v/>
      </c>
      <c r="AB124" s="98" t="str">
        <f>IF(病床状況確認表!AB138="","",病床状況確認表!AB$15)</f>
        <v/>
      </c>
      <c r="AC124" s="98" t="str">
        <f>IF(病床状況確認表!AC138="","",病床状況確認表!AC$15)</f>
        <v/>
      </c>
      <c r="AD124" s="98" t="str">
        <f>IF(病床状況確認表!AD138="","",病床状況確認表!AD$15)</f>
        <v/>
      </c>
      <c r="AE124" s="98" t="str">
        <f>IF(病床状況確認表!AE138="","",病床状況確認表!AE$15)</f>
        <v/>
      </c>
      <c r="AF124" s="98" t="str">
        <f>IF(病床状況確認表!AF138="","",病床状況確認表!AF$15)</f>
        <v/>
      </c>
      <c r="AG124" s="98" t="str">
        <f>IF(病床状況確認表!AG138="","",病床状況確認表!AG$15)</f>
        <v/>
      </c>
      <c r="AH124" s="98" t="str">
        <f>IF(病床状況確認表!AH138="","",病床状況確認表!AH$15)</f>
        <v/>
      </c>
      <c r="AI124" s="98" t="str">
        <f>IF(病床状況確認表!AI138="","",病床状況確認表!AI$15)</f>
        <v/>
      </c>
      <c r="AJ124" s="99" t="str">
        <f>IF(病床状況確認表!AJ138="","",病床状況確認表!AJ$15)</f>
        <v/>
      </c>
      <c r="AK124" s="99" t="str">
        <f>IF(病床状況確認表!AK138="","",病床状況確認表!AK$15)</f>
        <v/>
      </c>
      <c r="AL124" s="99" t="str">
        <f>IF(病床状況確認表!AL138="","",病床状況確認表!AL$15)</f>
        <v/>
      </c>
      <c r="AM124" s="99" t="str">
        <f>IF(病床状況確認表!AM138="","",病床状況確認表!AM$15)</f>
        <v/>
      </c>
      <c r="AN124" s="99" t="str">
        <f>IF(病床状況確認表!AN138="","",病床状況確認表!AN$15)</f>
        <v/>
      </c>
      <c r="AO124" s="99" t="str">
        <f>IF(病床状況確認表!AO138="","",病床状況確認表!AO$15)</f>
        <v/>
      </c>
      <c r="AP124" s="99" t="str">
        <f>IF(病床状況確認表!AP138="","",病床状況確認表!AP$15)</f>
        <v/>
      </c>
      <c r="AQ124" s="99" t="str">
        <f>IF(病床状況確認表!AQ138="","",病床状況確認表!AQ$15)</f>
        <v/>
      </c>
      <c r="AR124" s="99" t="str">
        <f>IF(病床状況確認表!AR138="","",病床状況確認表!AR$15)</f>
        <v/>
      </c>
      <c r="AS124" s="99" t="str">
        <f>IF(病床状況確認表!AS138="","",病床状況確認表!AS$15)</f>
        <v/>
      </c>
      <c r="AT124" s="99" t="str">
        <f>IF(病床状況確認表!AT138="","",病床状況確認表!AT$15)</f>
        <v/>
      </c>
      <c r="AU124" s="99" t="str">
        <f>IF(病床状況確認表!AU138="","",病床状況確認表!AU$15)</f>
        <v/>
      </c>
      <c r="AV124" s="99" t="str">
        <f>IF(病床状況確認表!AV138="","",病床状況確認表!AV$15)</f>
        <v/>
      </c>
      <c r="AW124" s="99" t="str">
        <f>IF(病床状況確認表!AW138="","",病床状況確認表!AW$15)</f>
        <v/>
      </c>
      <c r="AX124" s="99" t="str">
        <f>IF(病床状況確認表!AX138="","",病床状況確認表!AX$15)</f>
        <v/>
      </c>
      <c r="AY124" s="99" t="str">
        <f>IF(病床状況確認表!AY138="","",病床状況確認表!AY$15)</f>
        <v/>
      </c>
      <c r="AZ124" s="99" t="str">
        <f>IF(病床状況確認表!AZ138="","",病床状況確認表!AZ$15)</f>
        <v/>
      </c>
      <c r="BA124" s="99" t="str">
        <f>IF(病床状況確認表!BA138="","",病床状況確認表!BA$15)</f>
        <v/>
      </c>
      <c r="BB124" s="99" t="str">
        <f>IF(病床状況確認表!BB138="","",病床状況確認表!BB$15)</f>
        <v/>
      </c>
      <c r="BC124" s="99" t="str">
        <f>IF(病床状況確認表!BC138="","",病床状況確認表!BC$15)</f>
        <v/>
      </c>
      <c r="BD124" s="99" t="str">
        <f>IF(病床状況確認表!BD138="","",病床状況確認表!BD$15)</f>
        <v/>
      </c>
      <c r="BE124" s="99" t="str">
        <f>IF(病床状況確認表!BE138="","",病床状況確認表!BE$15)</f>
        <v/>
      </c>
      <c r="BF124" s="99" t="str">
        <f>IF(病床状況確認表!BF138="","",病床状況確認表!BF$15)</f>
        <v/>
      </c>
      <c r="BG124" s="99" t="str">
        <f>IF(病床状況確認表!BG138="","",病床状況確認表!BG$15)</f>
        <v/>
      </c>
      <c r="BH124" s="99" t="str">
        <f>IF(病床状況確認表!BH138="","",病床状況確認表!BH$15)</f>
        <v/>
      </c>
      <c r="BI124" s="99" t="str">
        <f>IF(病床状況確認表!BI138="","",病床状況確認表!BI$15)</f>
        <v/>
      </c>
      <c r="BJ124" s="99" t="str">
        <f>IF(病床状況確認表!BJ138="","",病床状況確認表!BJ$15)</f>
        <v/>
      </c>
      <c r="BK124" s="99" t="str">
        <f>IF(病床状況確認表!BK138="","",病床状況確認表!BK$15)</f>
        <v/>
      </c>
      <c r="BL124" s="99" t="str">
        <f>IF(病床状況確認表!BL138="","",病床状況確認表!BL$15)</f>
        <v/>
      </c>
      <c r="BM124" s="99" t="str">
        <f>IF(病床状況確認表!BM138="","",病床状況確認表!BM$15)</f>
        <v/>
      </c>
      <c r="BN124" s="99" t="str">
        <f>IF(病床状況確認表!BN138="","",病床状況確認表!BN$15)</f>
        <v/>
      </c>
      <c r="BO124" s="99" t="str">
        <f>IF(病床状況確認表!BO138="","",病床状況確認表!BO$15)</f>
        <v/>
      </c>
      <c r="BP124" s="99" t="str">
        <f>IF(病床状況確認表!BP138="","",病床状況確認表!BP$15)</f>
        <v/>
      </c>
      <c r="BQ124" s="99" t="str">
        <f>IF(病床状況確認表!BQ138="","",病床状況確認表!BQ$15)</f>
        <v/>
      </c>
      <c r="BR124" s="99" t="str">
        <f>IF(病床状況確認表!BR138="","",病床状況確認表!BR$15)</f>
        <v/>
      </c>
      <c r="BS124" s="99" t="str">
        <f>IF(病床状況確認表!BS138="","",病床状況確認表!BS$15)</f>
        <v/>
      </c>
      <c r="BT124" s="99" t="str">
        <f>IF(病床状況確認表!BT138="","",病床状況確認表!BT$15)</f>
        <v/>
      </c>
      <c r="BU124" s="99" t="str">
        <f>IF(病床状況確認表!BU138="","",病床状況確認表!BU$15)</f>
        <v/>
      </c>
      <c r="BV124" s="99" t="str">
        <f>IF(病床状況確認表!BV138="","",病床状況確認表!BV$15)</f>
        <v/>
      </c>
      <c r="BW124" s="99" t="str">
        <f>IF(病床状況確認表!BW138="","",病床状況確認表!BW$15)</f>
        <v/>
      </c>
      <c r="BX124" s="99" t="str">
        <f>IF(病床状況確認表!BX138="","",病床状況確認表!BX$15)</f>
        <v/>
      </c>
      <c r="BY124" s="99" t="str">
        <f>IF(病床状況確認表!BY138="","",病床状況確認表!BY$15)</f>
        <v/>
      </c>
      <c r="BZ124" s="99" t="str">
        <f>IF(病床状況確認表!BZ138="","",病床状況確認表!BZ$15)</f>
        <v/>
      </c>
      <c r="CA124" s="99" t="str">
        <f>IF(病床状況確認表!CA138="","",病床状況確認表!CA$15)</f>
        <v/>
      </c>
      <c r="CB124" s="99" t="str">
        <f>IF(病床状況確認表!CB138="","",病床状況確認表!CB$15)</f>
        <v/>
      </c>
      <c r="CC124" s="99" t="str">
        <f>IF(病床状況確認表!CC138="","",病床状況確認表!CC$15)</f>
        <v/>
      </c>
      <c r="CD124" s="99" t="str">
        <f>IF(病床状況確認表!CD138="","",病床状況確認表!CD$15)</f>
        <v/>
      </c>
      <c r="CE124" s="99" t="str">
        <f>IF(病床状況確認表!CE138="","",病床状況確認表!CE$15)</f>
        <v/>
      </c>
      <c r="CF124" s="99" t="str">
        <f>IF(病床状況確認表!CF138="","",病床状況確認表!CF$15)</f>
        <v/>
      </c>
      <c r="CG124" s="99" t="str">
        <f>IF(病床状況確認表!CG138="","",病床状況確認表!CG$15)</f>
        <v/>
      </c>
      <c r="CH124" s="99" t="str">
        <f>IF(病床状況確認表!CH138="","",病床状況確認表!CH$15)</f>
        <v/>
      </c>
      <c r="CI124" s="99" t="str">
        <f>IF(病床状況確認表!CI138="","",病床状況確認表!CI$15)</f>
        <v/>
      </c>
      <c r="CJ124" s="99" t="str">
        <f>IF(病床状況確認表!CJ138="","",病床状況確認表!CJ$15)</f>
        <v/>
      </c>
      <c r="CK124" s="99" t="str">
        <f>IF(病床状況確認表!CK138="","",病床状況確認表!CK$15)</f>
        <v/>
      </c>
      <c r="CL124" s="99" t="str">
        <f>IF(病床状況確認表!CL138="","",病床状況確認表!CL$15)</f>
        <v/>
      </c>
      <c r="CM124" s="99" t="str">
        <f>IF(病床状況確認表!CM138="","",病床状況確認表!CM$15)</f>
        <v/>
      </c>
      <c r="CN124" s="99" t="str">
        <f>IF(病床状況確認表!CN138="","",病床状況確認表!CN$15)</f>
        <v/>
      </c>
      <c r="CO124" s="99" t="str">
        <f>IF(病床状況確認表!CO138="","",病床状況確認表!CO$15)</f>
        <v/>
      </c>
      <c r="CP124" s="99" t="str">
        <f>IF(病床状況確認表!CP138="","",病床状況確認表!CP$15)</f>
        <v/>
      </c>
      <c r="CQ124" s="99" t="str">
        <f>IF(病床状況確認表!CQ138="","",病床状況確認表!CQ$15)</f>
        <v/>
      </c>
      <c r="CR124" s="99" t="str">
        <f>IF(病床状況確認表!CR138="","",病床状況確認表!CR$15)</f>
        <v/>
      </c>
      <c r="CS124" s="99" t="str">
        <f>IF(病床状況確認表!CS138="","",病床状況確認表!CS$15)</f>
        <v/>
      </c>
      <c r="CT124" s="99" t="str">
        <f>IF(病床状況確認表!CT138="","",病床状況確認表!CT$15)</f>
        <v/>
      </c>
      <c r="CU124" s="99" t="str">
        <f>IF(病床状況確認表!CU138="","",病床状況確認表!CU$15)</f>
        <v/>
      </c>
      <c r="CV124" s="99" t="str">
        <f>IF(病床状況確認表!CV138="","",病床状況確認表!CV$15)</f>
        <v/>
      </c>
      <c r="CW124" s="99" t="str">
        <f>IF(病床状況確認表!CW138="","",病床状況確認表!CW$15)</f>
        <v/>
      </c>
      <c r="CX124" s="99" t="str">
        <f>IF(病床状況確認表!CX138="","",病床状況確認表!CX$15)</f>
        <v/>
      </c>
      <c r="CY124" s="99" t="str">
        <f>IF(病床状況確認表!CY138="","",病床状況確認表!CY$15)</f>
        <v/>
      </c>
      <c r="CZ124" s="99" t="str">
        <f>IF(病床状況確認表!CZ138="","",病床状況確認表!CZ$15)</f>
        <v/>
      </c>
      <c r="DA124" s="99" t="str">
        <f>IF(病床状況確認表!DA138="","",病床状況確認表!DA$15)</f>
        <v/>
      </c>
      <c r="DB124" s="99" t="str">
        <f>IF(病床状況確認表!DB138="","",病床状況確認表!DB$15)</f>
        <v/>
      </c>
      <c r="DC124" s="99" t="str">
        <f>IF(病床状況確認表!DC138="","",病床状況確認表!DC$15)</f>
        <v/>
      </c>
      <c r="DD124" s="99" t="str">
        <f>IF(病床状況確認表!DD138="","",病床状況確認表!DD$15)</f>
        <v/>
      </c>
      <c r="DE124" s="99" t="str">
        <f>IF(病床状況確認表!DE138="","",病床状況確認表!DE$15)</f>
        <v/>
      </c>
      <c r="DF124" s="99" t="str">
        <f>IF(病床状況確認表!DF138="","",病床状況確認表!DF$15)</f>
        <v/>
      </c>
      <c r="DG124" s="99" t="str">
        <f>IF(病床状況確認表!DG138="","",病床状況確認表!DG$15)</f>
        <v/>
      </c>
      <c r="DH124" s="99" t="str">
        <f>IF(病床状況確認表!DH138="","",病床状況確認表!DH$15)</f>
        <v/>
      </c>
      <c r="DI124" s="99" t="str">
        <f>IF(病床状況確認表!DI138="","",病床状況確認表!DI$15)</f>
        <v/>
      </c>
      <c r="DJ124" s="99" t="str">
        <f>IF(病床状況確認表!DJ138="","",病床状況確認表!DJ$15)</f>
        <v/>
      </c>
      <c r="DK124" s="99" t="str">
        <f>IF(病床状況確認表!DK138="","",病床状況確認表!DK$15)</f>
        <v/>
      </c>
      <c r="DL124" s="99" t="str">
        <f>IF(病床状況確認表!DL138="","",病床状況確認表!DL$15)</f>
        <v/>
      </c>
      <c r="DM124" s="99" t="str">
        <f>IF(病床状況確認表!DM138="","",病床状況確認表!DM$15)</f>
        <v/>
      </c>
      <c r="DN124" s="99" t="str">
        <f>IF(病床状況確認表!DN138="","",病床状況確認表!DN$15)</f>
        <v/>
      </c>
      <c r="DO124" s="99" t="str">
        <f>IF(病床状況確認表!DO138="","",病床状況確認表!DO$15)</f>
        <v/>
      </c>
      <c r="DP124" s="99" t="str">
        <f>IF(病床状況確認表!DP138="","",病床状況確認表!DP$15)</f>
        <v/>
      </c>
      <c r="DQ124" s="99" t="str">
        <f>IF(病床状況確認表!DQ138="","",病床状況確認表!DQ$15)</f>
        <v/>
      </c>
      <c r="DR124" s="99" t="str">
        <f>IF(病床状況確認表!DR138="","",病床状況確認表!DR$15)</f>
        <v/>
      </c>
      <c r="DS124" s="99" t="str">
        <f>IF(病床状況確認表!DS138="","",病床状況確認表!DS$15)</f>
        <v/>
      </c>
      <c r="DT124" s="99" t="str">
        <f>IF(病床状況確認表!DT138="","",病床状況確認表!DT$15)</f>
        <v/>
      </c>
      <c r="DU124" s="99" t="str">
        <f>IF(病床状況確認表!DU138="","",病床状況確認表!DU$15)</f>
        <v/>
      </c>
      <c r="DV124" s="99" t="str">
        <f>IF(病床状況確認表!DV138="","",病床状況確認表!DV$15)</f>
        <v/>
      </c>
      <c r="DW124" s="99" t="str">
        <f>IF(病床状況確認表!DW138="","",病床状況確認表!DW$15)</f>
        <v/>
      </c>
      <c r="DX124" s="99" t="str">
        <f>IF(病床状況確認表!DX138="","",病床状況確認表!DX$15)</f>
        <v/>
      </c>
      <c r="DY124" s="99" t="str">
        <f>IF(病床状況確認表!DY138="","",病床状況確認表!DY$15)</f>
        <v/>
      </c>
      <c r="DZ124" s="99" t="str">
        <f>IF(病床状況確認表!DZ138="","",病床状況確認表!DZ$15)</f>
        <v/>
      </c>
      <c r="EA124" s="99" t="str">
        <f>IF(病床状況確認表!EA138="","",病床状況確認表!EA$15)</f>
        <v/>
      </c>
      <c r="EB124" s="99" t="str">
        <f>IF(病床状況確認表!EB138="","",病床状況確認表!EB$15)</f>
        <v/>
      </c>
      <c r="EC124" s="99" t="str">
        <f>IF(病床状況確認表!EC138="","",病床状況確認表!EC$15)</f>
        <v/>
      </c>
      <c r="ED124" s="99" t="str">
        <f>IF(病床状況確認表!ED138="","",病床状況確認表!ED$15)</f>
        <v/>
      </c>
      <c r="EE124" s="99" t="str">
        <f>IF(病床状況確認表!EE138="","",病床状況確認表!EE$15)</f>
        <v/>
      </c>
      <c r="EF124" s="99" t="str">
        <f>IF(病床状況確認表!EF138="","",病床状況確認表!EF$15)</f>
        <v/>
      </c>
      <c r="EG124" s="99" t="str">
        <f>IF(病床状況確認表!EG138="","",病床状況確認表!EG$15)</f>
        <v/>
      </c>
      <c r="EH124" s="99" t="str">
        <f>IF(病床状況確認表!EH138="","",病床状況確認表!EH$15)</f>
        <v/>
      </c>
      <c r="EI124" s="99" t="str">
        <f>IF(病床状況確認表!EI138="","",病床状況確認表!EI$15)</f>
        <v/>
      </c>
      <c r="EJ124" s="99" t="str">
        <f>IF(病床状況確認表!EJ138="","",病床状況確認表!EJ$15)</f>
        <v/>
      </c>
      <c r="EK124" s="99" t="str">
        <f>IF(病床状況確認表!EK138="","",病床状況確認表!EK$15)</f>
        <v/>
      </c>
      <c r="EL124" s="99" t="str">
        <f>IF(病床状況確認表!EL138="","",病床状況確認表!EL$15)</f>
        <v/>
      </c>
      <c r="EM124" s="99" t="str">
        <f>IF(病床状況確認表!EM138="","",病床状況確認表!EM$15)</f>
        <v/>
      </c>
      <c r="EN124" s="99" t="str">
        <f>IF(病床状況確認表!EN138="","",病床状況確認表!EN$15)</f>
        <v/>
      </c>
      <c r="EO124" s="99" t="str">
        <f>IF(病床状況確認表!EO138="","",病床状況確認表!EO$15)</f>
        <v/>
      </c>
      <c r="EP124" s="99" t="str">
        <f>IF(病床状況確認表!EP138="","",病床状況確認表!EP$15)</f>
        <v/>
      </c>
      <c r="EQ124" s="99" t="str">
        <f>IF(病床状況確認表!EQ138="","",病床状況確認表!EQ$15)</f>
        <v/>
      </c>
      <c r="ER124" s="99" t="str">
        <f>IF(病床状況確認表!ER138="","",病床状況確認表!ER$15)</f>
        <v/>
      </c>
      <c r="ES124" s="99" t="str">
        <f>IF(病床状況確認表!ES138="","",病床状況確認表!ES$15)</f>
        <v/>
      </c>
      <c r="ET124" s="99" t="str">
        <f>IF(病床状況確認表!ET138="","",病床状況確認表!ET$15)</f>
        <v/>
      </c>
      <c r="EU124" s="99" t="str">
        <f>IF(病床状況確認表!EU138="","",病床状況確認表!EU$15)</f>
        <v/>
      </c>
      <c r="EV124" s="99" t="str">
        <f>IF(病床状況確認表!EV138="","",病床状況確認表!EV$15)</f>
        <v/>
      </c>
      <c r="EW124" s="99" t="str">
        <f>IF(病床状況確認表!EW138="","",病床状況確認表!EW$15)</f>
        <v/>
      </c>
      <c r="EX124" s="99" t="str">
        <f>IF(病床状況確認表!EX138="","",病床状況確認表!EX$15)</f>
        <v/>
      </c>
      <c r="EY124" s="99" t="str">
        <f>IF(病床状況確認表!EY138="","",病床状況確認表!EY$15)</f>
        <v/>
      </c>
      <c r="EZ124" s="99" t="str">
        <f>IF(病床状況確認表!EZ138="","",病床状況確認表!EZ$15)</f>
        <v/>
      </c>
      <c r="FA124" s="99" t="str">
        <f>IF(病床状況確認表!FA138="","",病床状況確認表!FA$15)</f>
        <v/>
      </c>
      <c r="FB124" s="99" t="str">
        <f>IF(病床状況確認表!FB138="","",病床状況確認表!FB$15)</f>
        <v/>
      </c>
      <c r="FC124" s="99" t="str">
        <f>IF(病床状況確認表!FC138="","",病床状況確認表!FC$15)</f>
        <v/>
      </c>
      <c r="FD124" s="99" t="str">
        <f>IF(病床状況確認表!FD138="","",病床状況確認表!FD$15)</f>
        <v/>
      </c>
      <c r="FE124" s="99" t="str">
        <f>IF(病床状況確認表!FE138="","",病床状況確認表!FE$15)</f>
        <v/>
      </c>
      <c r="FF124" s="99" t="str">
        <f>IF(病床状況確認表!FF138="","",病床状況確認表!FF$15)</f>
        <v/>
      </c>
      <c r="FG124" s="99" t="str">
        <f>IF(病床状況確認表!FG138="","",病床状況確認表!FG$15)</f>
        <v/>
      </c>
      <c r="FH124" s="99" t="str">
        <f>IF(病床状況確認表!FH138="","",病床状況確認表!FH$15)</f>
        <v/>
      </c>
      <c r="FI124" s="99" t="str">
        <f>IF(病床状況確認表!FI138="","",病床状況確認表!FI$15)</f>
        <v/>
      </c>
      <c r="FJ124" s="99" t="str">
        <f>IF(病床状況確認表!FJ138="","",病床状況確認表!FJ$15)</f>
        <v/>
      </c>
      <c r="FK124" s="99" t="str">
        <f>IF(病床状況確認表!FK138="","",病床状況確認表!FK$15)</f>
        <v/>
      </c>
      <c r="FL124" s="99" t="str">
        <f>IF(病床状況確認表!FL138="","",病床状況確認表!FL$15)</f>
        <v/>
      </c>
      <c r="FM124" s="99" t="str">
        <f>IF(病床状況確認表!FM138="","",病床状況確認表!FM$15)</f>
        <v/>
      </c>
      <c r="FN124" s="99" t="str">
        <f>IF(病床状況確認表!FN138="","",病床状況確認表!FN$15)</f>
        <v/>
      </c>
      <c r="FO124" s="99" t="str">
        <f>IF(病床状況確認表!FO138="","",病床状況確認表!FO$15)</f>
        <v/>
      </c>
      <c r="FP124" s="99" t="str">
        <f>IF(病床状況確認表!FP138="","",病床状況確認表!FP$15)</f>
        <v/>
      </c>
      <c r="FQ124" s="99" t="str">
        <f>IF(病床状況確認表!FQ138="","",病床状況確認表!FQ$15)</f>
        <v/>
      </c>
      <c r="FR124" s="99" t="str">
        <f>IF(病床状況確認表!FR138="","",病床状況確認表!FR$15)</f>
        <v/>
      </c>
      <c r="FS124" s="99" t="str">
        <f>IF(病床状況確認表!FS138="","",病床状況確認表!FS$15)</f>
        <v/>
      </c>
      <c r="FT124" s="99" t="str">
        <f>IF(病床状況確認表!FT138="","",病床状況確認表!FT$15)</f>
        <v/>
      </c>
      <c r="FU124" s="99" t="str">
        <f>IF(病床状況確認表!FU138="","",病床状況確認表!FU$15)</f>
        <v/>
      </c>
      <c r="FV124" s="99" t="str">
        <f>IF(病床状況確認表!FV138="","",病床状況確認表!FV$15)</f>
        <v/>
      </c>
      <c r="FW124" s="99" t="str">
        <f>IF(病床状況確認表!FW138="","",病床状況確認表!FW$15)</f>
        <v/>
      </c>
      <c r="FX124" s="99" t="str">
        <f>IF(病床状況確認表!FX138="","",病床状況確認表!FX$15)</f>
        <v/>
      </c>
      <c r="FY124" s="99" t="str">
        <f>IF(病床状況確認表!FY138="","",病床状況確認表!FY$15)</f>
        <v/>
      </c>
      <c r="FZ124" s="99" t="str">
        <f>IF(病床状況確認表!FZ138="","",病床状況確認表!FZ$15)</f>
        <v/>
      </c>
      <c r="GA124" s="99" t="str">
        <f>IF(病床状況確認表!GA138="","",病床状況確認表!GA$15)</f>
        <v/>
      </c>
      <c r="GB124" s="99" t="str">
        <f>IF(病床状況確認表!GB138="","",病床状況確認表!GB$15)</f>
        <v/>
      </c>
      <c r="GC124" s="99" t="str">
        <f>IF(病床状況確認表!GC138="","",病床状況確認表!GC$15)</f>
        <v/>
      </c>
      <c r="GD124" s="99" t="str">
        <f>IF(病床状況確認表!GD138="","",病床状況確認表!GD$15)</f>
        <v/>
      </c>
      <c r="GE124" s="99" t="str">
        <f>IF(病床状況確認表!GE138="","",病床状況確認表!GE$15)</f>
        <v/>
      </c>
      <c r="GF124" s="27" t="str">
        <f t="shared" si="169"/>
        <v/>
      </c>
      <c r="GG124" s="12">
        <f t="shared" si="170"/>
        <v>0</v>
      </c>
      <c r="GH124" s="12">
        <f t="shared" si="171"/>
        <v>0</v>
      </c>
      <c r="GI124" s="45">
        <f>IFERROR(VLOOKUP(AT$3&amp;C124&amp;D124,データ!D:E,2,0),0)</f>
        <v>0</v>
      </c>
      <c r="GJ124" s="45">
        <f t="shared" si="172"/>
        <v>0</v>
      </c>
      <c r="GK124" s="1">
        <f t="shared" si="173"/>
        <v>0</v>
      </c>
      <c r="GL124" s="1" t="str">
        <f t="shared" si="174"/>
        <v/>
      </c>
    </row>
    <row r="125" spans="1:194">
      <c r="A125" s="1" t="str">
        <f>IF(GL125="","",MAX($A$6:A124)+1)</f>
        <v/>
      </c>
      <c r="B125" s="27"/>
      <c r="C125" s="6"/>
      <c r="D125" s="6"/>
      <c r="E125" s="97" t="str">
        <f>IF(病床状況確認表!E139="","",病床状況確認表!E$15)</f>
        <v/>
      </c>
      <c r="F125" s="98" t="str">
        <f>IF(病床状況確認表!F139="","",病床状況確認表!F$15)</f>
        <v/>
      </c>
      <c r="G125" s="98" t="str">
        <f>IF(病床状況確認表!G139="","",病床状況確認表!G$15)</f>
        <v/>
      </c>
      <c r="H125" s="98" t="str">
        <f>IF(病床状況確認表!H139="","",病床状況確認表!H$15)</f>
        <v/>
      </c>
      <c r="I125" s="98" t="str">
        <f>IF(病床状況確認表!I139="","",病床状況確認表!I$15)</f>
        <v/>
      </c>
      <c r="J125" s="98" t="str">
        <f>IF(病床状況確認表!J139="","",病床状況確認表!J$15)</f>
        <v/>
      </c>
      <c r="K125" s="98" t="str">
        <f>IF(病床状況確認表!K139="","",病床状況確認表!K$15)</f>
        <v/>
      </c>
      <c r="L125" s="98" t="str">
        <f>IF(病床状況確認表!L139="","",病床状況確認表!L$15)</f>
        <v/>
      </c>
      <c r="M125" s="98" t="str">
        <f>IF(病床状況確認表!M139="","",病床状況確認表!M$15)</f>
        <v/>
      </c>
      <c r="N125" s="98" t="str">
        <f>IF(病床状況確認表!N139="","",病床状況確認表!N$15)</f>
        <v/>
      </c>
      <c r="O125" s="98" t="str">
        <f>IF(病床状況確認表!O139="","",病床状況確認表!O$15)</f>
        <v/>
      </c>
      <c r="P125" s="98" t="str">
        <f>IF(病床状況確認表!P139="","",病床状況確認表!P$15)</f>
        <v/>
      </c>
      <c r="Q125" s="98" t="str">
        <f>IF(病床状況確認表!Q139="","",病床状況確認表!Q$15)</f>
        <v/>
      </c>
      <c r="R125" s="98" t="str">
        <f>IF(病床状況確認表!R139="","",病床状況確認表!R$15)</f>
        <v/>
      </c>
      <c r="S125" s="98" t="str">
        <f>IF(病床状況確認表!S139="","",病床状況確認表!S$15)</f>
        <v/>
      </c>
      <c r="T125" s="98" t="str">
        <f>IF(病床状況確認表!T139="","",病床状況確認表!T$15)</f>
        <v/>
      </c>
      <c r="U125" s="98" t="str">
        <f>IF(病床状況確認表!U139="","",病床状況確認表!U$15)</f>
        <v/>
      </c>
      <c r="V125" s="98" t="str">
        <f>IF(病床状況確認表!V139="","",病床状況確認表!V$15)</f>
        <v/>
      </c>
      <c r="W125" s="98" t="str">
        <f>IF(病床状況確認表!W139="","",病床状況確認表!W$15)</f>
        <v/>
      </c>
      <c r="X125" s="98" t="str">
        <f>IF(病床状況確認表!X139="","",病床状況確認表!X$15)</f>
        <v/>
      </c>
      <c r="Y125" s="98" t="str">
        <f>IF(病床状況確認表!Y139="","",病床状況確認表!Y$15)</f>
        <v/>
      </c>
      <c r="Z125" s="98" t="str">
        <f>IF(病床状況確認表!Z139="","",病床状況確認表!Z$15)</f>
        <v/>
      </c>
      <c r="AA125" s="98" t="str">
        <f>IF(病床状況確認表!AA139="","",病床状況確認表!AA$15)</f>
        <v/>
      </c>
      <c r="AB125" s="98" t="str">
        <f>IF(病床状況確認表!AB139="","",病床状況確認表!AB$15)</f>
        <v/>
      </c>
      <c r="AC125" s="98" t="str">
        <f>IF(病床状況確認表!AC139="","",病床状況確認表!AC$15)</f>
        <v/>
      </c>
      <c r="AD125" s="98" t="str">
        <f>IF(病床状況確認表!AD139="","",病床状況確認表!AD$15)</f>
        <v/>
      </c>
      <c r="AE125" s="98" t="str">
        <f>IF(病床状況確認表!AE139="","",病床状況確認表!AE$15)</f>
        <v/>
      </c>
      <c r="AF125" s="98" t="str">
        <f>IF(病床状況確認表!AF139="","",病床状況確認表!AF$15)</f>
        <v/>
      </c>
      <c r="AG125" s="98" t="str">
        <f>IF(病床状況確認表!AG139="","",病床状況確認表!AG$15)</f>
        <v/>
      </c>
      <c r="AH125" s="98" t="str">
        <f>IF(病床状況確認表!AH139="","",病床状況確認表!AH$15)</f>
        <v/>
      </c>
      <c r="AI125" s="98" t="str">
        <f>IF(病床状況確認表!AI139="","",病床状況確認表!AI$15)</f>
        <v/>
      </c>
      <c r="AJ125" s="99" t="str">
        <f>IF(病床状況確認表!AJ139="","",病床状況確認表!AJ$15)</f>
        <v/>
      </c>
      <c r="AK125" s="99" t="str">
        <f>IF(病床状況確認表!AK139="","",病床状況確認表!AK$15)</f>
        <v/>
      </c>
      <c r="AL125" s="99" t="str">
        <f>IF(病床状況確認表!AL139="","",病床状況確認表!AL$15)</f>
        <v/>
      </c>
      <c r="AM125" s="99" t="str">
        <f>IF(病床状況確認表!AM139="","",病床状況確認表!AM$15)</f>
        <v/>
      </c>
      <c r="AN125" s="99" t="str">
        <f>IF(病床状況確認表!AN139="","",病床状況確認表!AN$15)</f>
        <v/>
      </c>
      <c r="AO125" s="99" t="str">
        <f>IF(病床状況確認表!AO139="","",病床状況確認表!AO$15)</f>
        <v/>
      </c>
      <c r="AP125" s="99" t="str">
        <f>IF(病床状況確認表!AP139="","",病床状況確認表!AP$15)</f>
        <v/>
      </c>
      <c r="AQ125" s="99" t="str">
        <f>IF(病床状況確認表!AQ139="","",病床状況確認表!AQ$15)</f>
        <v/>
      </c>
      <c r="AR125" s="99" t="str">
        <f>IF(病床状況確認表!AR139="","",病床状況確認表!AR$15)</f>
        <v/>
      </c>
      <c r="AS125" s="99" t="str">
        <f>IF(病床状況確認表!AS139="","",病床状況確認表!AS$15)</f>
        <v/>
      </c>
      <c r="AT125" s="99" t="str">
        <f>IF(病床状況確認表!AT139="","",病床状況確認表!AT$15)</f>
        <v/>
      </c>
      <c r="AU125" s="99" t="str">
        <f>IF(病床状況確認表!AU139="","",病床状況確認表!AU$15)</f>
        <v/>
      </c>
      <c r="AV125" s="99" t="str">
        <f>IF(病床状況確認表!AV139="","",病床状況確認表!AV$15)</f>
        <v/>
      </c>
      <c r="AW125" s="99" t="str">
        <f>IF(病床状況確認表!AW139="","",病床状況確認表!AW$15)</f>
        <v/>
      </c>
      <c r="AX125" s="99" t="str">
        <f>IF(病床状況確認表!AX139="","",病床状況確認表!AX$15)</f>
        <v/>
      </c>
      <c r="AY125" s="99" t="str">
        <f>IF(病床状況確認表!AY139="","",病床状況確認表!AY$15)</f>
        <v/>
      </c>
      <c r="AZ125" s="99" t="str">
        <f>IF(病床状況確認表!AZ139="","",病床状況確認表!AZ$15)</f>
        <v/>
      </c>
      <c r="BA125" s="99" t="str">
        <f>IF(病床状況確認表!BA139="","",病床状況確認表!BA$15)</f>
        <v/>
      </c>
      <c r="BB125" s="99" t="str">
        <f>IF(病床状況確認表!BB139="","",病床状況確認表!BB$15)</f>
        <v/>
      </c>
      <c r="BC125" s="99" t="str">
        <f>IF(病床状況確認表!BC139="","",病床状況確認表!BC$15)</f>
        <v/>
      </c>
      <c r="BD125" s="99" t="str">
        <f>IF(病床状況確認表!BD139="","",病床状況確認表!BD$15)</f>
        <v/>
      </c>
      <c r="BE125" s="99" t="str">
        <f>IF(病床状況確認表!BE139="","",病床状況確認表!BE$15)</f>
        <v/>
      </c>
      <c r="BF125" s="99" t="str">
        <f>IF(病床状況確認表!BF139="","",病床状況確認表!BF$15)</f>
        <v/>
      </c>
      <c r="BG125" s="99" t="str">
        <f>IF(病床状況確認表!BG139="","",病床状況確認表!BG$15)</f>
        <v/>
      </c>
      <c r="BH125" s="99" t="str">
        <f>IF(病床状況確認表!BH139="","",病床状況確認表!BH$15)</f>
        <v/>
      </c>
      <c r="BI125" s="99" t="str">
        <f>IF(病床状況確認表!BI139="","",病床状況確認表!BI$15)</f>
        <v/>
      </c>
      <c r="BJ125" s="99" t="str">
        <f>IF(病床状況確認表!BJ139="","",病床状況確認表!BJ$15)</f>
        <v/>
      </c>
      <c r="BK125" s="99" t="str">
        <f>IF(病床状況確認表!BK139="","",病床状況確認表!BK$15)</f>
        <v/>
      </c>
      <c r="BL125" s="99" t="str">
        <f>IF(病床状況確認表!BL139="","",病床状況確認表!BL$15)</f>
        <v/>
      </c>
      <c r="BM125" s="99" t="str">
        <f>IF(病床状況確認表!BM139="","",病床状況確認表!BM$15)</f>
        <v/>
      </c>
      <c r="BN125" s="99" t="str">
        <f>IF(病床状況確認表!BN139="","",病床状況確認表!BN$15)</f>
        <v/>
      </c>
      <c r="BO125" s="99" t="str">
        <f>IF(病床状況確認表!BO139="","",病床状況確認表!BO$15)</f>
        <v/>
      </c>
      <c r="BP125" s="99" t="str">
        <f>IF(病床状況確認表!BP139="","",病床状況確認表!BP$15)</f>
        <v/>
      </c>
      <c r="BQ125" s="99" t="str">
        <f>IF(病床状況確認表!BQ139="","",病床状況確認表!BQ$15)</f>
        <v/>
      </c>
      <c r="BR125" s="99" t="str">
        <f>IF(病床状況確認表!BR139="","",病床状況確認表!BR$15)</f>
        <v/>
      </c>
      <c r="BS125" s="99" t="str">
        <f>IF(病床状況確認表!BS139="","",病床状況確認表!BS$15)</f>
        <v/>
      </c>
      <c r="BT125" s="99" t="str">
        <f>IF(病床状況確認表!BT139="","",病床状況確認表!BT$15)</f>
        <v/>
      </c>
      <c r="BU125" s="99" t="str">
        <f>IF(病床状況確認表!BU139="","",病床状況確認表!BU$15)</f>
        <v/>
      </c>
      <c r="BV125" s="99" t="str">
        <f>IF(病床状況確認表!BV139="","",病床状況確認表!BV$15)</f>
        <v/>
      </c>
      <c r="BW125" s="99" t="str">
        <f>IF(病床状況確認表!BW139="","",病床状況確認表!BW$15)</f>
        <v/>
      </c>
      <c r="BX125" s="99" t="str">
        <f>IF(病床状況確認表!BX139="","",病床状況確認表!BX$15)</f>
        <v/>
      </c>
      <c r="BY125" s="99" t="str">
        <f>IF(病床状況確認表!BY139="","",病床状況確認表!BY$15)</f>
        <v/>
      </c>
      <c r="BZ125" s="99" t="str">
        <f>IF(病床状況確認表!BZ139="","",病床状況確認表!BZ$15)</f>
        <v/>
      </c>
      <c r="CA125" s="99" t="str">
        <f>IF(病床状況確認表!CA139="","",病床状況確認表!CA$15)</f>
        <v/>
      </c>
      <c r="CB125" s="99" t="str">
        <f>IF(病床状況確認表!CB139="","",病床状況確認表!CB$15)</f>
        <v/>
      </c>
      <c r="CC125" s="99" t="str">
        <f>IF(病床状況確認表!CC139="","",病床状況確認表!CC$15)</f>
        <v/>
      </c>
      <c r="CD125" s="99" t="str">
        <f>IF(病床状況確認表!CD139="","",病床状況確認表!CD$15)</f>
        <v/>
      </c>
      <c r="CE125" s="99" t="str">
        <f>IF(病床状況確認表!CE139="","",病床状況確認表!CE$15)</f>
        <v/>
      </c>
      <c r="CF125" s="99" t="str">
        <f>IF(病床状況確認表!CF139="","",病床状況確認表!CF$15)</f>
        <v/>
      </c>
      <c r="CG125" s="99" t="str">
        <f>IF(病床状況確認表!CG139="","",病床状況確認表!CG$15)</f>
        <v/>
      </c>
      <c r="CH125" s="99" t="str">
        <f>IF(病床状況確認表!CH139="","",病床状況確認表!CH$15)</f>
        <v/>
      </c>
      <c r="CI125" s="99" t="str">
        <f>IF(病床状況確認表!CI139="","",病床状況確認表!CI$15)</f>
        <v/>
      </c>
      <c r="CJ125" s="99" t="str">
        <f>IF(病床状況確認表!CJ139="","",病床状況確認表!CJ$15)</f>
        <v/>
      </c>
      <c r="CK125" s="99" t="str">
        <f>IF(病床状況確認表!CK139="","",病床状況確認表!CK$15)</f>
        <v/>
      </c>
      <c r="CL125" s="99" t="str">
        <f>IF(病床状況確認表!CL139="","",病床状況確認表!CL$15)</f>
        <v/>
      </c>
      <c r="CM125" s="99" t="str">
        <f>IF(病床状況確認表!CM139="","",病床状況確認表!CM$15)</f>
        <v/>
      </c>
      <c r="CN125" s="99" t="str">
        <f>IF(病床状況確認表!CN139="","",病床状況確認表!CN$15)</f>
        <v/>
      </c>
      <c r="CO125" s="99" t="str">
        <f>IF(病床状況確認表!CO139="","",病床状況確認表!CO$15)</f>
        <v/>
      </c>
      <c r="CP125" s="99" t="str">
        <f>IF(病床状況確認表!CP139="","",病床状況確認表!CP$15)</f>
        <v/>
      </c>
      <c r="CQ125" s="99" t="str">
        <f>IF(病床状況確認表!CQ139="","",病床状況確認表!CQ$15)</f>
        <v/>
      </c>
      <c r="CR125" s="99" t="str">
        <f>IF(病床状況確認表!CR139="","",病床状況確認表!CR$15)</f>
        <v/>
      </c>
      <c r="CS125" s="99" t="str">
        <f>IF(病床状況確認表!CS139="","",病床状況確認表!CS$15)</f>
        <v/>
      </c>
      <c r="CT125" s="99" t="str">
        <f>IF(病床状況確認表!CT139="","",病床状況確認表!CT$15)</f>
        <v/>
      </c>
      <c r="CU125" s="99" t="str">
        <f>IF(病床状況確認表!CU139="","",病床状況確認表!CU$15)</f>
        <v/>
      </c>
      <c r="CV125" s="99" t="str">
        <f>IF(病床状況確認表!CV139="","",病床状況確認表!CV$15)</f>
        <v/>
      </c>
      <c r="CW125" s="99" t="str">
        <f>IF(病床状況確認表!CW139="","",病床状況確認表!CW$15)</f>
        <v/>
      </c>
      <c r="CX125" s="99" t="str">
        <f>IF(病床状況確認表!CX139="","",病床状況確認表!CX$15)</f>
        <v/>
      </c>
      <c r="CY125" s="99" t="str">
        <f>IF(病床状況確認表!CY139="","",病床状況確認表!CY$15)</f>
        <v/>
      </c>
      <c r="CZ125" s="99" t="str">
        <f>IF(病床状況確認表!CZ139="","",病床状況確認表!CZ$15)</f>
        <v/>
      </c>
      <c r="DA125" s="99" t="str">
        <f>IF(病床状況確認表!DA139="","",病床状況確認表!DA$15)</f>
        <v/>
      </c>
      <c r="DB125" s="99" t="str">
        <f>IF(病床状況確認表!DB139="","",病床状況確認表!DB$15)</f>
        <v/>
      </c>
      <c r="DC125" s="99" t="str">
        <f>IF(病床状況確認表!DC139="","",病床状況確認表!DC$15)</f>
        <v/>
      </c>
      <c r="DD125" s="99" t="str">
        <f>IF(病床状況確認表!DD139="","",病床状況確認表!DD$15)</f>
        <v/>
      </c>
      <c r="DE125" s="99" t="str">
        <f>IF(病床状況確認表!DE139="","",病床状況確認表!DE$15)</f>
        <v/>
      </c>
      <c r="DF125" s="99" t="str">
        <f>IF(病床状況確認表!DF139="","",病床状況確認表!DF$15)</f>
        <v/>
      </c>
      <c r="DG125" s="99" t="str">
        <f>IF(病床状況確認表!DG139="","",病床状況確認表!DG$15)</f>
        <v/>
      </c>
      <c r="DH125" s="99" t="str">
        <f>IF(病床状況確認表!DH139="","",病床状況確認表!DH$15)</f>
        <v/>
      </c>
      <c r="DI125" s="99" t="str">
        <f>IF(病床状況確認表!DI139="","",病床状況確認表!DI$15)</f>
        <v/>
      </c>
      <c r="DJ125" s="99" t="str">
        <f>IF(病床状況確認表!DJ139="","",病床状況確認表!DJ$15)</f>
        <v/>
      </c>
      <c r="DK125" s="99" t="str">
        <f>IF(病床状況確認表!DK139="","",病床状況確認表!DK$15)</f>
        <v/>
      </c>
      <c r="DL125" s="99" t="str">
        <f>IF(病床状況確認表!DL139="","",病床状況確認表!DL$15)</f>
        <v/>
      </c>
      <c r="DM125" s="99" t="str">
        <f>IF(病床状況確認表!DM139="","",病床状況確認表!DM$15)</f>
        <v/>
      </c>
      <c r="DN125" s="99" t="str">
        <f>IF(病床状況確認表!DN139="","",病床状況確認表!DN$15)</f>
        <v/>
      </c>
      <c r="DO125" s="99" t="str">
        <f>IF(病床状況確認表!DO139="","",病床状況確認表!DO$15)</f>
        <v/>
      </c>
      <c r="DP125" s="99" t="str">
        <f>IF(病床状況確認表!DP139="","",病床状況確認表!DP$15)</f>
        <v/>
      </c>
      <c r="DQ125" s="99" t="str">
        <f>IF(病床状況確認表!DQ139="","",病床状況確認表!DQ$15)</f>
        <v/>
      </c>
      <c r="DR125" s="99" t="str">
        <f>IF(病床状況確認表!DR139="","",病床状況確認表!DR$15)</f>
        <v/>
      </c>
      <c r="DS125" s="99" t="str">
        <f>IF(病床状況確認表!DS139="","",病床状況確認表!DS$15)</f>
        <v/>
      </c>
      <c r="DT125" s="99" t="str">
        <f>IF(病床状況確認表!DT139="","",病床状況確認表!DT$15)</f>
        <v/>
      </c>
      <c r="DU125" s="99" t="str">
        <f>IF(病床状況確認表!DU139="","",病床状況確認表!DU$15)</f>
        <v/>
      </c>
      <c r="DV125" s="99" t="str">
        <f>IF(病床状況確認表!DV139="","",病床状況確認表!DV$15)</f>
        <v/>
      </c>
      <c r="DW125" s="99" t="str">
        <f>IF(病床状況確認表!DW139="","",病床状況確認表!DW$15)</f>
        <v/>
      </c>
      <c r="DX125" s="99" t="str">
        <f>IF(病床状況確認表!DX139="","",病床状況確認表!DX$15)</f>
        <v/>
      </c>
      <c r="DY125" s="99" t="str">
        <f>IF(病床状況確認表!DY139="","",病床状況確認表!DY$15)</f>
        <v/>
      </c>
      <c r="DZ125" s="99" t="str">
        <f>IF(病床状況確認表!DZ139="","",病床状況確認表!DZ$15)</f>
        <v/>
      </c>
      <c r="EA125" s="99" t="str">
        <f>IF(病床状況確認表!EA139="","",病床状況確認表!EA$15)</f>
        <v/>
      </c>
      <c r="EB125" s="99" t="str">
        <f>IF(病床状況確認表!EB139="","",病床状況確認表!EB$15)</f>
        <v/>
      </c>
      <c r="EC125" s="99" t="str">
        <f>IF(病床状況確認表!EC139="","",病床状況確認表!EC$15)</f>
        <v/>
      </c>
      <c r="ED125" s="99" t="str">
        <f>IF(病床状況確認表!ED139="","",病床状況確認表!ED$15)</f>
        <v/>
      </c>
      <c r="EE125" s="99" t="str">
        <f>IF(病床状況確認表!EE139="","",病床状況確認表!EE$15)</f>
        <v/>
      </c>
      <c r="EF125" s="99" t="str">
        <f>IF(病床状況確認表!EF139="","",病床状況確認表!EF$15)</f>
        <v/>
      </c>
      <c r="EG125" s="99" t="str">
        <f>IF(病床状況確認表!EG139="","",病床状況確認表!EG$15)</f>
        <v/>
      </c>
      <c r="EH125" s="99" t="str">
        <f>IF(病床状況確認表!EH139="","",病床状況確認表!EH$15)</f>
        <v/>
      </c>
      <c r="EI125" s="99" t="str">
        <f>IF(病床状況確認表!EI139="","",病床状況確認表!EI$15)</f>
        <v/>
      </c>
      <c r="EJ125" s="99" t="str">
        <f>IF(病床状況確認表!EJ139="","",病床状況確認表!EJ$15)</f>
        <v/>
      </c>
      <c r="EK125" s="99" t="str">
        <f>IF(病床状況確認表!EK139="","",病床状況確認表!EK$15)</f>
        <v/>
      </c>
      <c r="EL125" s="99" t="str">
        <f>IF(病床状況確認表!EL139="","",病床状況確認表!EL$15)</f>
        <v/>
      </c>
      <c r="EM125" s="99" t="str">
        <f>IF(病床状況確認表!EM139="","",病床状況確認表!EM$15)</f>
        <v/>
      </c>
      <c r="EN125" s="99" t="str">
        <f>IF(病床状況確認表!EN139="","",病床状況確認表!EN$15)</f>
        <v/>
      </c>
      <c r="EO125" s="99" t="str">
        <f>IF(病床状況確認表!EO139="","",病床状況確認表!EO$15)</f>
        <v/>
      </c>
      <c r="EP125" s="99" t="str">
        <f>IF(病床状況確認表!EP139="","",病床状況確認表!EP$15)</f>
        <v/>
      </c>
      <c r="EQ125" s="99" t="str">
        <f>IF(病床状況確認表!EQ139="","",病床状況確認表!EQ$15)</f>
        <v/>
      </c>
      <c r="ER125" s="99" t="str">
        <f>IF(病床状況確認表!ER139="","",病床状況確認表!ER$15)</f>
        <v/>
      </c>
      <c r="ES125" s="99" t="str">
        <f>IF(病床状況確認表!ES139="","",病床状況確認表!ES$15)</f>
        <v/>
      </c>
      <c r="ET125" s="99" t="str">
        <f>IF(病床状況確認表!ET139="","",病床状況確認表!ET$15)</f>
        <v/>
      </c>
      <c r="EU125" s="99" t="str">
        <f>IF(病床状況確認表!EU139="","",病床状況確認表!EU$15)</f>
        <v/>
      </c>
      <c r="EV125" s="99" t="str">
        <f>IF(病床状況確認表!EV139="","",病床状況確認表!EV$15)</f>
        <v/>
      </c>
      <c r="EW125" s="99" t="str">
        <f>IF(病床状況確認表!EW139="","",病床状況確認表!EW$15)</f>
        <v/>
      </c>
      <c r="EX125" s="99" t="str">
        <f>IF(病床状況確認表!EX139="","",病床状況確認表!EX$15)</f>
        <v/>
      </c>
      <c r="EY125" s="99" t="str">
        <f>IF(病床状況確認表!EY139="","",病床状況確認表!EY$15)</f>
        <v/>
      </c>
      <c r="EZ125" s="99" t="str">
        <f>IF(病床状況確認表!EZ139="","",病床状況確認表!EZ$15)</f>
        <v/>
      </c>
      <c r="FA125" s="99" t="str">
        <f>IF(病床状況確認表!FA139="","",病床状況確認表!FA$15)</f>
        <v/>
      </c>
      <c r="FB125" s="99" t="str">
        <f>IF(病床状況確認表!FB139="","",病床状況確認表!FB$15)</f>
        <v/>
      </c>
      <c r="FC125" s="99" t="str">
        <f>IF(病床状況確認表!FC139="","",病床状況確認表!FC$15)</f>
        <v/>
      </c>
      <c r="FD125" s="99" t="str">
        <f>IF(病床状況確認表!FD139="","",病床状況確認表!FD$15)</f>
        <v/>
      </c>
      <c r="FE125" s="99" t="str">
        <f>IF(病床状況確認表!FE139="","",病床状況確認表!FE$15)</f>
        <v/>
      </c>
      <c r="FF125" s="99" t="str">
        <f>IF(病床状況確認表!FF139="","",病床状況確認表!FF$15)</f>
        <v/>
      </c>
      <c r="FG125" s="99" t="str">
        <f>IF(病床状況確認表!FG139="","",病床状況確認表!FG$15)</f>
        <v/>
      </c>
      <c r="FH125" s="99" t="str">
        <f>IF(病床状況確認表!FH139="","",病床状況確認表!FH$15)</f>
        <v/>
      </c>
      <c r="FI125" s="99" t="str">
        <f>IF(病床状況確認表!FI139="","",病床状況確認表!FI$15)</f>
        <v/>
      </c>
      <c r="FJ125" s="99" t="str">
        <f>IF(病床状況確認表!FJ139="","",病床状況確認表!FJ$15)</f>
        <v/>
      </c>
      <c r="FK125" s="99" t="str">
        <f>IF(病床状況確認表!FK139="","",病床状況確認表!FK$15)</f>
        <v/>
      </c>
      <c r="FL125" s="99" t="str">
        <f>IF(病床状況確認表!FL139="","",病床状況確認表!FL$15)</f>
        <v/>
      </c>
      <c r="FM125" s="99" t="str">
        <f>IF(病床状況確認表!FM139="","",病床状況確認表!FM$15)</f>
        <v/>
      </c>
      <c r="FN125" s="99" t="str">
        <f>IF(病床状況確認表!FN139="","",病床状況確認表!FN$15)</f>
        <v/>
      </c>
      <c r="FO125" s="99" t="str">
        <f>IF(病床状況確認表!FO139="","",病床状況確認表!FO$15)</f>
        <v/>
      </c>
      <c r="FP125" s="99" t="str">
        <f>IF(病床状況確認表!FP139="","",病床状況確認表!FP$15)</f>
        <v/>
      </c>
      <c r="FQ125" s="99" t="str">
        <f>IF(病床状況確認表!FQ139="","",病床状況確認表!FQ$15)</f>
        <v/>
      </c>
      <c r="FR125" s="99" t="str">
        <f>IF(病床状況確認表!FR139="","",病床状況確認表!FR$15)</f>
        <v/>
      </c>
      <c r="FS125" s="99" t="str">
        <f>IF(病床状況確認表!FS139="","",病床状況確認表!FS$15)</f>
        <v/>
      </c>
      <c r="FT125" s="99" t="str">
        <f>IF(病床状況確認表!FT139="","",病床状況確認表!FT$15)</f>
        <v/>
      </c>
      <c r="FU125" s="99" t="str">
        <f>IF(病床状況確認表!FU139="","",病床状況確認表!FU$15)</f>
        <v/>
      </c>
      <c r="FV125" s="99" t="str">
        <f>IF(病床状況確認表!FV139="","",病床状況確認表!FV$15)</f>
        <v/>
      </c>
      <c r="FW125" s="99" t="str">
        <f>IF(病床状況確認表!FW139="","",病床状況確認表!FW$15)</f>
        <v/>
      </c>
      <c r="FX125" s="99" t="str">
        <f>IF(病床状況確認表!FX139="","",病床状況確認表!FX$15)</f>
        <v/>
      </c>
      <c r="FY125" s="99" t="str">
        <f>IF(病床状況確認表!FY139="","",病床状況確認表!FY$15)</f>
        <v/>
      </c>
      <c r="FZ125" s="99" t="str">
        <f>IF(病床状況確認表!FZ139="","",病床状況確認表!FZ$15)</f>
        <v/>
      </c>
      <c r="GA125" s="99" t="str">
        <f>IF(病床状況確認表!GA139="","",病床状況確認表!GA$15)</f>
        <v/>
      </c>
      <c r="GB125" s="99" t="str">
        <f>IF(病床状況確認表!GB139="","",病床状況確認表!GB$15)</f>
        <v/>
      </c>
      <c r="GC125" s="99" t="str">
        <f>IF(病床状況確認表!GC139="","",病床状況確認表!GC$15)</f>
        <v/>
      </c>
      <c r="GD125" s="99" t="str">
        <f>IF(病床状況確認表!GD139="","",病床状況確認表!GD$15)</f>
        <v/>
      </c>
      <c r="GE125" s="99" t="str">
        <f>IF(病床状況確認表!GE139="","",病床状況確認表!GE$15)</f>
        <v/>
      </c>
      <c r="GF125" s="27" t="str">
        <f t="shared" si="169"/>
        <v/>
      </c>
      <c r="GG125" s="12">
        <f t="shared" si="170"/>
        <v>0</v>
      </c>
      <c r="GH125" s="12">
        <f t="shared" si="171"/>
        <v>0</v>
      </c>
      <c r="GI125" s="45">
        <f>IFERROR(VLOOKUP(AT$3&amp;C125&amp;D125,データ!D:E,2,0),0)</f>
        <v>0</v>
      </c>
      <c r="GJ125" s="45">
        <f t="shared" si="172"/>
        <v>0</v>
      </c>
      <c r="GK125" s="1">
        <f t="shared" si="173"/>
        <v>0</v>
      </c>
      <c r="GL125" s="1" t="str">
        <f t="shared" si="174"/>
        <v/>
      </c>
    </row>
    <row r="126" spans="1:194">
      <c r="A126" s="1" t="str">
        <f>IF(GL126="","",MAX($A$6:A125)+1)</f>
        <v/>
      </c>
      <c r="B126" s="27"/>
      <c r="C126" s="6"/>
      <c r="D126" s="6"/>
      <c r="E126" s="97" t="str">
        <f>IF(病床状況確認表!E140="","",病床状況確認表!E$15)</f>
        <v/>
      </c>
      <c r="F126" s="98" t="str">
        <f>IF(病床状況確認表!F140="","",病床状況確認表!F$15)</f>
        <v/>
      </c>
      <c r="G126" s="98" t="str">
        <f>IF(病床状況確認表!G140="","",病床状況確認表!G$15)</f>
        <v/>
      </c>
      <c r="H126" s="98" t="str">
        <f>IF(病床状況確認表!H140="","",病床状況確認表!H$15)</f>
        <v/>
      </c>
      <c r="I126" s="98" t="str">
        <f>IF(病床状況確認表!I140="","",病床状況確認表!I$15)</f>
        <v/>
      </c>
      <c r="J126" s="98" t="str">
        <f>IF(病床状況確認表!J140="","",病床状況確認表!J$15)</f>
        <v/>
      </c>
      <c r="K126" s="98" t="str">
        <f>IF(病床状況確認表!K140="","",病床状況確認表!K$15)</f>
        <v/>
      </c>
      <c r="L126" s="98" t="str">
        <f>IF(病床状況確認表!L140="","",病床状況確認表!L$15)</f>
        <v/>
      </c>
      <c r="M126" s="98" t="str">
        <f>IF(病床状況確認表!M140="","",病床状況確認表!M$15)</f>
        <v/>
      </c>
      <c r="N126" s="98" t="str">
        <f>IF(病床状況確認表!N140="","",病床状況確認表!N$15)</f>
        <v/>
      </c>
      <c r="O126" s="98" t="str">
        <f>IF(病床状況確認表!O140="","",病床状況確認表!O$15)</f>
        <v/>
      </c>
      <c r="P126" s="98" t="str">
        <f>IF(病床状況確認表!P140="","",病床状況確認表!P$15)</f>
        <v/>
      </c>
      <c r="Q126" s="98" t="str">
        <f>IF(病床状況確認表!Q140="","",病床状況確認表!Q$15)</f>
        <v/>
      </c>
      <c r="R126" s="98" t="str">
        <f>IF(病床状況確認表!R140="","",病床状況確認表!R$15)</f>
        <v/>
      </c>
      <c r="S126" s="98" t="str">
        <f>IF(病床状況確認表!S140="","",病床状況確認表!S$15)</f>
        <v/>
      </c>
      <c r="T126" s="98" t="str">
        <f>IF(病床状況確認表!T140="","",病床状況確認表!T$15)</f>
        <v/>
      </c>
      <c r="U126" s="98" t="str">
        <f>IF(病床状況確認表!U140="","",病床状況確認表!U$15)</f>
        <v/>
      </c>
      <c r="V126" s="98" t="str">
        <f>IF(病床状況確認表!V140="","",病床状況確認表!V$15)</f>
        <v/>
      </c>
      <c r="W126" s="98" t="str">
        <f>IF(病床状況確認表!W140="","",病床状況確認表!W$15)</f>
        <v/>
      </c>
      <c r="X126" s="98" t="str">
        <f>IF(病床状況確認表!X140="","",病床状況確認表!X$15)</f>
        <v/>
      </c>
      <c r="Y126" s="98" t="str">
        <f>IF(病床状況確認表!Y140="","",病床状況確認表!Y$15)</f>
        <v/>
      </c>
      <c r="Z126" s="98" t="str">
        <f>IF(病床状況確認表!Z140="","",病床状況確認表!Z$15)</f>
        <v/>
      </c>
      <c r="AA126" s="98" t="str">
        <f>IF(病床状況確認表!AA140="","",病床状況確認表!AA$15)</f>
        <v/>
      </c>
      <c r="AB126" s="98" t="str">
        <f>IF(病床状況確認表!AB140="","",病床状況確認表!AB$15)</f>
        <v/>
      </c>
      <c r="AC126" s="98" t="str">
        <f>IF(病床状況確認表!AC140="","",病床状況確認表!AC$15)</f>
        <v/>
      </c>
      <c r="AD126" s="98" t="str">
        <f>IF(病床状況確認表!AD140="","",病床状況確認表!AD$15)</f>
        <v/>
      </c>
      <c r="AE126" s="98" t="str">
        <f>IF(病床状況確認表!AE140="","",病床状況確認表!AE$15)</f>
        <v/>
      </c>
      <c r="AF126" s="98" t="str">
        <f>IF(病床状況確認表!AF140="","",病床状況確認表!AF$15)</f>
        <v/>
      </c>
      <c r="AG126" s="98" t="str">
        <f>IF(病床状況確認表!AG140="","",病床状況確認表!AG$15)</f>
        <v/>
      </c>
      <c r="AH126" s="98" t="str">
        <f>IF(病床状況確認表!AH140="","",病床状況確認表!AH$15)</f>
        <v/>
      </c>
      <c r="AI126" s="98" t="str">
        <f>IF(病床状況確認表!AI140="","",病床状況確認表!AI$15)</f>
        <v/>
      </c>
      <c r="AJ126" s="99" t="str">
        <f>IF(病床状況確認表!AJ140="","",病床状況確認表!AJ$15)</f>
        <v/>
      </c>
      <c r="AK126" s="99" t="str">
        <f>IF(病床状況確認表!AK140="","",病床状況確認表!AK$15)</f>
        <v/>
      </c>
      <c r="AL126" s="99" t="str">
        <f>IF(病床状況確認表!AL140="","",病床状況確認表!AL$15)</f>
        <v/>
      </c>
      <c r="AM126" s="99" t="str">
        <f>IF(病床状況確認表!AM140="","",病床状況確認表!AM$15)</f>
        <v/>
      </c>
      <c r="AN126" s="99" t="str">
        <f>IF(病床状況確認表!AN140="","",病床状況確認表!AN$15)</f>
        <v/>
      </c>
      <c r="AO126" s="99" t="str">
        <f>IF(病床状況確認表!AO140="","",病床状況確認表!AO$15)</f>
        <v/>
      </c>
      <c r="AP126" s="99" t="str">
        <f>IF(病床状況確認表!AP140="","",病床状況確認表!AP$15)</f>
        <v/>
      </c>
      <c r="AQ126" s="99" t="str">
        <f>IF(病床状況確認表!AQ140="","",病床状況確認表!AQ$15)</f>
        <v/>
      </c>
      <c r="AR126" s="99" t="str">
        <f>IF(病床状況確認表!AR140="","",病床状況確認表!AR$15)</f>
        <v/>
      </c>
      <c r="AS126" s="99" t="str">
        <f>IF(病床状況確認表!AS140="","",病床状況確認表!AS$15)</f>
        <v/>
      </c>
      <c r="AT126" s="99" t="str">
        <f>IF(病床状況確認表!AT140="","",病床状況確認表!AT$15)</f>
        <v/>
      </c>
      <c r="AU126" s="99" t="str">
        <f>IF(病床状況確認表!AU140="","",病床状況確認表!AU$15)</f>
        <v/>
      </c>
      <c r="AV126" s="99" t="str">
        <f>IF(病床状況確認表!AV140="","",病床状況確認表!AV$15)</f>
        <v/>
      </c>
      <c r="AW126" s="99" t="str">
        <f>IF(病床状況確認表!AW140="","",病床状況確認表!AW$15)</f>
        <v/>
      </c>
      <c r="AX126" s="99" t="str">
        <f>IF(病床状況確認表!AX140="","",病床状況確認表!AX$15)</f>
        <v/>
      </c>
      <c r="AY126" s="99" t="str">
        <f>IF(病床状況確認表!AY140="","",病床状況確認表!AY$15)</f>
        <v/>
      </c>
      <c r="AZ126" s="99" t="str">
        <f>IF(病床状況確認表!AZ140="","",病床状況確認表!AZ$15)</f>
        <v/>
      </c>
      <c r="BA126" s="99" t="str">
        <f>IF(病床状況確認表!BA140="","",病床状況確認表!BA$15)</f>
        <v/>
      </c>
      <c r="BB126" s="99" t="str">
        <f>IF(病床状況確認表!BB140="","",病床状況確認表!BB$15)</f>
        <v/>
      </c>
      <c r="BC126" s="99" t="str">
        <f>IF(病床状況確認表!BC140="","",病床状況確認表!BC$15)</f>
        <v/>
      </c>
      <c r="BD126" s="99" t="str">
        <f>IF(病床状況確認表!BD140="","",病床状況確認表!BD$15)</f>
        <v/>
      </c>
      <c r="BE126" s="99" t="str">
        <f>IF(病床状況確認表!BE140="","",病床状況確認表!BE$15)</f>
        <v/>
      </c>
      <c r="BF126" s="99" t="str">
        <f>IF(病床状況確認表!BF140="","",病床状況確認表!BF$15)</f>
        <v/>
      </c>
      <c r="BG126" s="99" t="str">
        <f>IF(病床状況確認表!BG140="","",病床状況確認表!BG$15)</f>
        <v/>
      </c>
      <c r="BH126" s="99" t="str">
        <f>IF(病床状況確認表!BH140="","",病床状況確認表!BH$15)</f>
        <v/>
      </c>
      <c r="BI126" s="99" t="str">
        <f>IF(病床状況確認表!BI140="","",病床状況確認表!BI$15)</f>
        <v/>
      </c>
      <c r="BJ126" s="99" t="str">
        <f>IF(病床状況確認表!BJ140="","",病床状況確認表!BJ$15)</f>
        <v/>
      </c>
      <c r="BK126" s="99" t="str">
        <f>IF(病床状況確認表!BK140="","",病床状況確認表!BK$15)</f>
        <v/>
      </c>
      <c r="BL126" s="99" t="str">
        <f>IF(病床状況確認表!BL140="","",病床状況確認表!BL$15)</f>
        <v/>
      </c>
      <c r="BM126" s="99" t="str">
        <f>IF(病床状況確認表!BM140="","",病床状況確認表!BM$15)</f>
        <v/>
      </c>
      <c r="BN126" s="99" t="str">
        <f>IF(病床状況確認表!BN140="","",病床状況確認表!BN$15)</f>
        <v/>
      </c>
      <c r="BO126" s="99" t="str">
        <f>IF(病床状況確認表!BO140="","",病床状況確認表!BO$15)</f>
        <v/>
      </c>
      <c r="BP126" s="99" t="str">
        <f>IF(病床状況確認表!BP140="","",病床状況確認表!BP$15)</f>
        <v/>
      </c>
      <c r="BQ126" s="99" t="str">
        <f>IF(病床状況確認表!BQ140="","",病床状況確認表!BQ$15)</f>
        <v/>
      </c>
      <c r="BR126" s="99" t="str">
        <f>IF(病床状況確認表!BR140="","",病床状況確認表!BR$15)</f>
        <v/>
      </c>
      <c r="BS126" s="99" t="str">
        <f>IF(病床状況確認表!BS140="","",病床状況確認表!BS$15)</f>
        <v/>
      </c>
      <c r="BT126" s="99" t="str">
        <f>IF(病床状況確認表!BT140="","",病床状況確認表!BT$15)</f>
        <v/>
      </c>
      <c r="BU126" s="99" t="str">
        <f>IF(病床状況確認表!BU140="","",病床状況確認表!BU$15)</f>
        <v/>
      </c>
      <c r="BV126" s="99" t="str">
        <f>IF(病床状況確認表!BV140="","",病床状況確認表!BV$15)</f>
        <v/>
      </c>
      <c r="BW126" s="99" t="str">
        <f>IF(病床状況確認表!BW140="","",病床状況確認表!BW$15)</f>
        <v/>
      </c>
      <c r="BX126" s="99" t="str">
        <f>IF(病床状況確認表!BX140="","",病床状況確認表!BX$15)</f>
        <v/>
      </c>
      <c r="BY126" s="99" t="str">
        <f>IF(病床状況確認表!BY140="","",病床状況確認表!BY$15)</f>
        <v/>
      </c>
      <c r="BZ126" s="99" t="str">
        <f>IF(病床状況確認表!BZ140="","",病床状況確認表!BZ$15)</f>
        <v/>
      </c>
      <c r="CA126" s="99" t="str">
        <f>IF(病床状況確認表!CA140="","",病床状況確認表!CA$15)</f>
        <v/>
      </c>
      <c r="CB126" s="99" t="str">
        <f>IF(病床状況確認表!CB140="","",病床状況確認表!CB$15)</f>
        <v/>
      </c>
      <c r="CC126" s="99" t="str">
        <f>IF(病床状況確認表!CC140="","",病床状況確認表!CC$15)</f>
        <v/>
      </c>
      <c r="CD126" s="99" t="str">
        <f>IF(病床状況確認表!CD140="","",病床状況確認表!CD$15)</f>
        <v/>
      </c>
      <c r="CE126" s="99" t="str">
        <f>IF(病床状況確認表!CE140="","",病床状況確認表!CE$15)</f>
        <v/>
      </c>
      <c r="CF126" s="99" t="str">
        <f>IF(病床状況確認表!CF140="","",病床状況確認表!CF$15)</f>
        <v/>
      </c>
      <c r="CG126" s="99" t="str">
        <f>IF(病床状況確認表!CG140="","",病床状況確認表!CG$15)</f>
        <v/>
      </c>
      <c r="CH126" s="99" t="str">
        <f>IF(病床状況確認表!CH140="","",病床状況確認表!CH$15)</f>
        <v/>
      </c>
      <c r="CI126" s="99" t="str">
        <f>IF(病床状況確認表!CI140="","",病床状況確認表!CI$15)</f>
        <v/>
      </c>
      <c r="CJ126" s="99" t="str">
        <f>IF(病床状況確認表!CJ140="","",病床状況確認表!CJ$15)</f>
        <v/>
      </c>
      <c r="CK126" s="99" t="str">
        <f>IF(病床状況確認表!CK140="","",病床状況確認表!CK$15)</f>
        <v/>
      </c>
      <c r="CL126" s="99" t="str">
        <f>IF(病床状況確認表!CL140="","",病床状況確認表!CL$15)</f>
        <v/>
      </c>
      <c r="CM126" s="99" t="str">
        <f>IF(病床状況確認表!CM140="","",病床状況確認表!CM$15)</f>
        <v/>
      </c>
      <c r="CN126" s="99" t="str">
        <f>IF(病床状況確認表!CN140="","",病床状況確認表!CN$15)</f>
        <v/>
      </c>
      <c r="CO126" s="99" t="str">
        <f>IF(病床状況確認表!CO140="","",病床状況確認表!CO$15)</f>
        <v/>
      </c>
      <c r="CP126" s="99" t="str">
        <f>IF(病床状況確認表!CP140="","",病床状況確認表!CP$15)</f>
        <v/>
      </c>
      <c r="CQ126" s="99" t="str">
        <f>IF(病床状況確認表!CQ140="","",病床状況確認表!CQ$15)</f>
        <v/>
      </c>
      <c r="CR126" s="99" t="str">
        <f>IF(病床状況確認表!CR140="","",病床状況確認表!CR$15)</f>
        <v/>
      </c>
      <c r="CS126" s="99" t="str">
        <f>IF(病床状況確認表!CS140="","",病床状況確認表!CS$15)</f>
        <v/>
      </c>
      <c r="CT126" s="99" t="str">
        <f>IF(病床状況確認表!CT140="","",病床状況確認表!CT$15)</f>
        <v/>
      </c>
      <c r="CU126" s="99" t="str">
        <f>IF(病床状況確認表!CU140="","",病床状況確認表!CU$15)</f>
        <v/>
      </c>
      <c r="CV126" s="99" t="str">
        <f>IF(病床状況確認表!CV140="","",病床状況確認表!CV$15)</f>
        <v/>
      </c>
      <c r="CW126" s="99" t="str">
        <f>IF(病床状況確認表!CW140="","",病床状況確認表!CW$15)</f>
        <v/>
      </c>
      <c r="CX126" s="99" t="str">
        <f>IF(病床状況確認表!CX140="","",病床状況確認表!CX$15)</f>
        <v/>
      </c>
      <c r="CY126" s="99" t="str">
        <f>IF(病床状況確認表!CY140="","",病床状況確認表!CY$15)</f>
        <v/>
      </c>
      <c r="CZ126" s="99" t="str">
        <f>IF(病床状況確認表!CZ140="","",病床状況確認表!CZ$15)</f>
        <v/>
      </c>
      <c r="DA126" s="99" t="str">
        <f>IF(病床状況確認表!DA140="","",病床状況確認表!DA$15)</f>
        <v/>
      </c>
      <c r="DB126" s="99" t="str">
        <f>IF(病床状況確認表!DB140="","",病床状況確認表!DB$15)</f>
        <v/>
      </c>
      <c r="DC126" s="99" t="str">
        <f>IF(病床状況確認表!DC140="","",病床状況確認表!DC$15)</f>
        <v/>
      </c>
      <c r="DD126" s="99" t="str">
        <f>IF(病床状況確認表!DD140="","",病床状況確認表!DD$15)</f>
        <v/>
      </c>
      <c r="DE126" s="99" t="str">
        <f>IF(病床状況確認表!DE140="","",病床状況確認表!DE$15)</f>
        <v/>
      </c>
      <c r="DF126" s="99" t="str">
        <f>IF(病床状況確認表!DF140="","",病床状況確認表!DF$15)</f>
        <v/>
      </c>
      <c r="DG126" s="99" t="str">
        <f>IF(病床状況確認表!DG140="","",病床状況確認表!DG$15)</f>
        <v/>
      </c>
      <c r="DH126" s="99" t="str">
        <f>IF(病床状況確認表!DH140="","",病床状況確認表!DH$15)</f>
        <v/>
      </c>
      <c r="DI126" s="99" t="str">
        <f>IF(病床状況確認表!DI140="","",病床状況確認表!DI$15)</f>
        <v/>
      </c>
      <c r="DJ126" s="99" t="str">
        <f>IF(病床状況確認表!DJ140="","",病床状況確認表!DJ$15)</f>
        <v/>
      </c>
      <c r="DK126" s="99" t="str">
        <f>IF(病床状況確認表!DK140="","",病床状況確認表!DK$15)</f>
        <v/>
      </c>
      <c r="DL126" s="99" t="str">
        <f>IF(病床状況確認表!DL140="","",病床状況確認表!DL$15)</f>
        <v/>
      </c>
      <c r="DM126" s="99" t="str">
        <f>IF(病床状況確認表!DM140="","",病床状況確認表!DM$15)</f>
        <v/>
      </c>
      <c r="DN126" s="99" t="str">
        <f>IF(病床状況確認表!DN140="","",病床状況確認表!DN$15)</f>
        <v/>
      </c>
      <c r="DO126" s="99" t="str">
        <f>IF(病床状況確認表!DO140="","",病床状況確認表!DO$15)</f>
        <v/>
      </c>
      <c r="DP126" s="99" t="str">
        <f>IF(病床状況確認表!DP140="","",病床状況確認表!DP$15)</f>
        <v/>
      </c>
      <c r="DQ126" s="99" t="str">
        <f>IF(病床状況確認表!DQ140="","",病床状況確認表!DQ$15)</f>
        <v/>
      </c>
      <c r="DR126" s="99" t="str">
        <f>IF(病床状況確認表!DR140="","",病床状況確認表!DR$15)</f>
        <v/>
      </c>
      <c r="DS126" s="99" t="str">
        <f>IF(病床状況確認表!DS140="","",病床状況確認表!DS$15)</f>
        <v/>
      </c>
      <c r="DT126" s="99" t="str">
        <f>IF(病床状況確認表!DT140="","",病床状況確認表!DT$15)</f>
        <v/>
      </c>
      <c r="DU126" s="99" t="str">
        <f>IF(病床状況確認表!DU140="","",病床状況確認表!DU$15)</f>
        <v/>
      </c>
      <c r="DV126" s="99" t="str">
        <f>IF(病床状況確認表!DV140="","",病床状況確認表!DV$15)</f>
        <v/>
      </c>
      <c r="DW126" s="99" t="str">
        <f>IF(病床状況確認表!DW140="","",病床状況確認表!DW$15)</f>
        <v/>
      </c>
      <c r="DX126" s="99" t="str">
        <f>IF(病床状況確認表!DX140="","",病床状況確認表!DX$15)</f>
        <v/>
      </c>
      <c r="DY126" s="99" t="str">
        <f>IF(病床状況確認表!DY140="","",病床状況確認表!DY$15)</f>
        <v/>
      </c>
      <c r="DZ126" s="99" t="str">
        <f>IF(病床状況確認表!DZ140="","",病床状況確認表!DZ$15)</f>
        <v/>
      </c>
      <c r="EA126" s="99" t="str">
        <f>IF(病床状況確認表!EA140="","",病床状況確認表!EA$15)</f>
        <v/>
      </c>
      <c r="EB126" s="99" t="str">
        <f>IF(病床状況確認表!EB140="","",病床状況確認表!EB$15)</f>
        <v/>
      </c>
      <c r="EC126" s="99" t="str">
        <f>IF(病床状況確認表!EC140="","",病床状況確認表!EC$15)</f>
        <v/>
      </c>
      <c r="ED126" s="99" t="str">
        <f>IF(病床状況確認表!ED140="","",病床状況確認表!ED$15)</f>
        <v/>
      </c>
      <c r="EE126" s="99" t="str">
        <f>IF(病床状況確認表!EE140="","",病床状況確認表!EE$15)</f>
        <v/>
      </c>
      <c r="EF126" s="99" t="str">
        <f>IF(病床状況確認表!EF140="","",病床状況確認表!EF$15)</f>
        <v/>
      </c>
      <c r="EG126" s="99" t="str">
        <f>IF(病床状況確認表!EG140="","",病床状況確認表!EG$15)</f>
        <v/>
      </c>
      <c r="EH126" s="99" t="str">
        <f>IF(病床状況確認表!EH140="","",病床状況確認表!EH$15)</f>
        <v/>
      </c>
      <c r="EI126" s="99" t="str">
        <f>IF(病床状況確認表!EI140="","",病床状況確認表!EI$15)</f>
        <v/>
      </c>
      <c r="EJ126" s="99" t="str">
        <f>IF(病床状況確認表!EJ140="","",病床状況確認表!EJ$15)</f>
        <v/>
      </c>
      <c r="EK126" s="99" t="str">
        <f>IF(病床状況確認表!EK140="","",病床状況確認表!EK$15)</f>
        <v/>
      </c>
      <c r="EL126" s="99" t="str">
        <f>IF(病床状況確認表!EL140="","",病床状況確認表!EL$15)</f>
        <v/>
      </c>
      <c r="EM126" s="99" t="str">
        <f>IF(病床状況確認表!EM140="","",病床状況確認表!EM$15)</f>
        <v/>
      </c>
      <c r="EN126" s="99" t="str">
        <f>IF(病床状況確認表!EN140="","",病床状況確認表!EN$15)</f>
        <v/>
      </c>
      <c r="EO126" s="99" t="str">
        <f>IF(病床状況確認表!EO140="","",病床状況確認表!EO$15)</f>
        <v/>
      </c>
      <c r="EP126" s="99" t="str">
        <f>IF(病床状況確認表!EP140="","",病床状況確認表!EP$15)</f>
        <v/>
      </c>
      <c r="EQ126" s="99" t="str">
        <f>IF(病床状況確認表!EQ140="","",病床状況確認表!EQ$15)</f>
        <v/>
      </c>
      <c r="ER126" s="99" t="str">
        <f>IF(病床状況確認表!ER140="","",病床状況確認表!ER$15)</f>
        <v/>
      </c>
      <c r="ES126" s="99" t="str">
        <f>IF(病床状況確認表!ES140="","",病床状況確認表!ES$15)</f>
        <v/>
      </c>
      <c r="ET126" s="99" t="str">
        <f>IF(病床状況確認表!ET140="","",病床状況確認表!ET$15)</f>
        <v/>
      </c>
      <c r="EU126" s="99" t="str">
        <f>IF(病床状況確認表!EU140="","",病床状況確認表!EU$15)</f>
        <v/>
      </c>
      <c r="EV126" s="99" t="str">
        <f>IF(病床状況確認表!EV140="","",病床状況確認表!EV$15)</f>
        <v/>
      </c>
      <c r="EW126" s="99" t="str">
        <f>IF(病床状況確認表!EW140="","",病床状況確認表!EW$15)</f>
        <v/>
      </c>
      <c r="EX126" s="99" t="str">
        <f>IF(病床状況確認表!EX140="","",病床状況確認表!EX$15)</f>
        <v/>
      </c>
      <c r="EY126" s="99" t="str">
        <f>IF(病床状況確認表!EY140="","",病床状況確認表!EY$15)</f>
        <v/>
      </c>
      <c r="EZ126" s="99" t="str">
        <f>IF(病床状況確認表!EZ140="","",病床状況確認表!EZ$15)</f>
        <v/>
      </c>
      <c r="FA126" s="99" t="str">
        <f>IF(病床状況確認表!FA140="","",病床状況確認表!FA$15)</f>
        <v/>
      </c>
      <c r="FB126" s="99" t="str">
        <f>IF(病床状況確認表!FB140="","",病床状況確認表!FB$15)</f>
        <v/>
      </c>
      <c r="FC126" s="99" t="str">
        <f>IF(病床状況確認表!FC140="","",病床状況確認表!FC$15)</f>
        <v/>
      </c>
      <c r="FD126" s="99" t="str">
        <f>IF(病床状況確認表!FD140="","",病床状況確認表!FD$15)</f>
        <v/>
      </c>
      <c r="FE126" s="99" t="str">
        <f>IF(病床状況確認表!FE140="","",病床状況確認表!FE$15)</f>
        <v/>
      </c>
      <c r="FF126" s="99" t="str">
        <f>IF(病床状況確認表!FF140="","",病床状況確認表!FF$15)</f>
        <v/>
      </c>
      <c r="FG126" s="99" t="str">
        <f>IF(病床状況確認表!FG140="","",病床状況確認表!FG$15)</f>
        <v/>
      </c>
      <c r="FH126" s="99" t="str">
        <f>IF(病床状況確認表!FH140="","",病床状況確認表!FH$15)</f>
        <v/>
      </c>
      <c r="FI126" s="99" t="str">
        <f>IF(病床状況確認表!FI140="","",病床状況確認表!FI$15)</f>
        <v/>
      </c>
      <c r="FJ126" s="99" t="str">
        <f>IF(病床状況確認表!FJ140="","",病床状況確認表!FJ$15)</f>
        <v/>
      </c>
      <c r="FK126" s="99" t="str">
        <f>IF(病床状況確認表!FK140="","",病床状況確認表!FK$15)</f>
        <v/>
      </c>
      <c r="FL126" s="99" t="str">
        <f>IF(病床状況確認表!FL140="","",病床状況確認表!FL$15)</f>
        <v/>
      </c>
      <c r="FM126" s="99" t="str">
        <f>IF(病床状況確認表!FM140="","",病床状況確認表!FM$15)</f>
        <v/>
      </c>
      <c r="FN126" s="99" t="str">
        <f>IF(病床状況確認表!FN140="","",病床状況確認表!FN$15)</f>
        <v/>
      </c>
      <c r="FO126" s="99" t="str">
        <f>IF(病床状況確認表!FO140="","",病床状況確認表!FO$15)</f>
        <v/>
      </c>
      <c r="FP126" s="99" t="str">
        <f>IF(病床状況確認表!FP140="","",病床状況確認表!FP$15)</f>
        <v/>
      </c>
      <c r="FQ126" s="99" t="str">
        <f>IF(病床状況確認表!FQ140="","",病床状況確認表!FQ$15)</f>
        <v/>
      </c>
      <c r="FR126" s="99" t="str">
        <f>IF(病床状況確認表!FR140="","",病床状況確認表!FR$15)</f>
        <v/>
      </c>
      <c r="FS126" s="99" t="str">
        <f>IF(病床状況確認表!FS140="","",病床状況確認表!FS$15)</f>
        <v/>
      </c>
      <c r="FT126" s="99" t="str">
        <f>IF(病床状況確認表!FT140="","",病床状況確認表!FT$15)</f>
        <v/>
      </c>
      <c r="FU126" s="99" t="str">
        <f>IF(病床状況確認表!FU140="","",病床状況確認表!FU$15)</f>
        <v/>
      </c>
      <c r="FV126" s="99" t="str">
        <f>IF(病床状況確認表!FV140="","",病床状況確認表!FV$15)</f>
        <v/>
      </c>
      <c r="FW126" s="99" t="str">
        <f>IF(病床状況確認表!FW140="","",病床状況確認表!FW$15)</f>
        <v/>
      </c>
      <c r="FX126" s="99" t="str">
        <f>IF(病床状況確認表!FX140="","",病床状況確認表!FX$15)</f>
        <v/>
      </c>
      <c r="FY126" s="99" t="str">
        <f>IF(病床状況確認表!FY140="","",病床状況確認表!FY$15)</f>
        <v/>
      </c>
      <c r="FZ126" s="99" t="str">
        <f>IF(病床状況確認表!FZ140="","",病床状況確認表!FZ$15)</f>
        <v/>
      </c>
      <c r="GA126" s="99" t="str">
        <f>IF(病床状況確認表!GA140="","",病床状況確認表!GA$15)</f>
        <v/>
      </c>
      <c r="GB126" s="99" t="str">
        <f>IF(病床状況確認表!GB140="","",病床状況確認表!GB$15)</f>
        <v/>
      </c>
      <c r="GC126" s="99" t="str">
        <f>IF(病床状況確認表!GC140="","",病床状況確認表!GC$15)</f>
        <v/>
      </c>
      <c r="GD126" s="99" t="str">
        <f>IF(病床状況確認表!GD140="","",病床状況確認表!GD$15)</f>
        <v/>
      </c>
      <c r="GE126" s="99" t="str">
        <f>IF(病床状況確認表!GE140="","",病床状況確認表!GE$15)</f>
        <v/>
      </c>
      <c r="GF126" s="27" t="str">
        <f t="shared" si="169"/>
        <v/>
      </c>
      <c r="GG126" s="12">
        <f t="shared" si="170"/>
        <v>0</v>
      </c>
      <c r="GH126" s="12">
        <f t="shared" si="171"/>
        <v>0</v>
      </c>
      <c r="GI126" s="45">
        <f>IFERROR(VLOOKUP(AT$3&amp;C126&amp;D126,データ!D:E,2,0),0)</f>
        <v>0</v>
      </c>
      <c r="GJ126" s="45">
        <f t="shared" si="172"/>
        <v>0</v>
      </c>
      <c r="GK126" s="1">
        <f t="shared" si="173"/>
        <v>0</v>
      </c>
      <c r="GL126" s="1" t="str">
        <f t="shared" si="174"/>
        <v/>
      </c>
    </row>
    <row r="127" spans="1:194">
      <c r="A127" s="1" t="str">
        <f>IF(GL127="","",MAX($A$6:A126)+1)</f>
        <v/>
      </c>
      <c r="B127" s="27"/>
      <c r="C127" s="6"/>
      <c r="D127" s="6"/>
      <c r="E127" s="97" t="str">
        <f>IF(病床状況確認表!E141="","",病床状況確認表!E$15)</f>
        <v/>
      </c>
      <c r="F127" s="98" t="str">
        <f>IF(病床状況確認表!F141="","",病床状況確認表!F$15)</f>
        <v/>
      </c>
      <c r="G127" s="98" t="str">
        <f>IF(病床状況確認表!G141="","",病床状況確認表!G$15)</f>
        <v/>
      </c>
      <c r="H127" s="98" t="str">
        <f>IF(病床状況確認表!H141="","",病床状況確認表!H$15)</f>
        <v/>
      </c>
      <c r="I127" s="98" t="str">
        <f>IF(病床状況確認表!I141="","",病床状況確認表!I$15)</f>
        <v/>
      </c>
      <c r="J127" s="98" t="str">
        <f>IF(病床状況確認表!J141="","",病床状況確認表!J$15)</f>
        <v/>
      </c>
      <c r="K127" s="98" t="str">
        <f>IF(病床状況確認表!K141="","",病床状況確認表!K$15)</f>
        <v/>
      </c>
      <c r="L127" s="98" t="str">
        <f>IF(病床状況確認表!L141="","",病床状況確認表!L$15)</f>
        <v/>
      </c>
      <c r="M127" s="98" t="str">
        <f>IF(病床状況確認表!M141="","",病床状況確認表!M$15)</f>
        <v/>
      </c>
      <c r="N127" s="98" t="str">
        <f>IF(病床状況確認表!N141="","",病床状況確認表!N$15)</f>
        <v/>
      </c>
      <c r="O127" s="98" t="str">
        <f>IF(病床状況確認表!O141="","",病床状況確認表!O$15)</f>
        <v/>
      </c>
      <c r="P127" s="98" t="str">
        <f>IF(病床状況確認表!P141="","",病床状況確認表!P$15)</f>
        <v/>
      </c>
      <c r="Q127" s="98" t="str">
        <f>IF(病床状況確認表!Q141="","",病床状況確認表!Q$15)</f>
        <v/>
      </c>
      <c r="R127" s="98" t="str">
        <f>IF(病床状況確認表!R141="","",病床状況確認表!R$15)</f>
        <v/>
      </c>
      <c r="S127" s="98" t="str">
        <f>IF(病床状況確認表!S141="","",病床状況確認表!S$15)</f>
        <v/>
      </c>
      <c r="T127" s="98" t="str">
        <f>IF(病床状況確認表!T141="","",病床状況確認表!T$15)</f>
        <v/>
      </c>
      <c r="U127" s="98" t="str">
        <f>IF(病床状況確認表!U141="","",病床状況確認表!U$15)</f>
        <v/>
      </c>
      <c r="V127" s="98" t="str">
        <f>IF(病床状況確認表!V141="","",病床状況確認表!V$15)</f>
        <v/>
      </c>
      <c r="W127" s="98" t="str">
        <f>IF(病床状況確認表!W141="","",病床状況確認表!W$15)</f>
        <v/>
      </c>
      <c r="X127" s="98" t="str">
        <f>IF(病床状況確認表!X141="","",病床状況確認表!X$15)</f>
        <v/>
      </c>
      <c r="Y127" s="98" t="str">
        <f>IF(病床状況確認表!Y141="","",病床状況確認表!Y$15)</f>
        <v/>
      </c>
      <c r="Z127" s="98" t="str">
        <f>IF(病床状況確認表!Z141="","",病床状況確認表!Z$15)</f>
        <v/>
      </c>
      <c r="AA127" s="98" t="str">
        <f>IF(病床状況確認表!AA141="","",病床状況確認表!AA$15)</f>
        <v/>
      </c>
      <c r="AB127" s="98" t="str">
        <f>IF(病床状況確認表!AB141="","",病床状況確認表!AB$15)</f>
        <v/>
      </c>
      <c r="AC127" s="98" t="str">
        <f>IF(病床状況確認表!AC141="","",病床状況確認表!AC$15)</f>
        <v/>
      </c>
      <c r="AD127" s="98" t="str">
        <f>IF(病床状況確認表!AD141="","",病床状況確認表!AD$15)</f>
        <v/>
      </c>
      <c r="AE127" s="98" t="str">
        <f>IF(病床状況確認表!AE141="","",病床状況確認表!AE$15)</f>
        <v/>
      </c>
      <c r="AF127" s="98" t="str">
        <f>IF(病床状況確認表!AF141="","",病床状況確認表!AF$15)</f>
        <v/>
      </c>
      <c r="AG127" s="98" t="str">
        <f>IF(病床状況確認表!AG141="","",病床状況確認表!AG$15)</f>
        <v/>
      </c>
      <c r="AH127" s="98" t="str">
        <f>IF(病床状況確認表!AH141="","",病床状況確認表!AH$15)</f>
        <v/>
      </c>
      <c r="AI127" s="98" t="str">
        <f>IF(病床状況確認表!AI141="","",病床状況確認表!AI$15)</f>
        <v/>
      </c>
      <c r="AJ127" s="99" t="str">
        <f>IF(病床状況確認表!AJ141="","",病床状況確認表!AJ$15)</f>
        <v/>
      </c>
      <c r="AK127" s="99" t="str">
        <f>IF(病床状況確認表!AK141="","",病床状況確認表!AK$15)</f>
        <v/>
      </c>
      <c r="AL127" s="99" t="str">
        <f>IF(病床状況確認表!AL141="","",病床状況確認表!AL$15)</f>
        <v/>
      </c>
      <c r="AM127" s="99" t="str">
        <f>IF(病床状況確認表!AM141="","",病床状況確認表!AM$15)</f>
        <v/>
      </c>
      <c r="AN127" s="99" t="str">
        <f>IF(病床状況確認表!AN141="","",病床状況確認表!AN$15)</f>
        <v/>
      </c>
      <c r="AO127" s="99" t="str">
        <f>IF(病床状況確認表!AO141="","",病床状況確認表!AO$15)</f>
        <v/>
      </c>
      <c r="AP127" s="99" t="str">
        <f>IF(病床状況確認表!AP141="","",病床状況確認表!AP$15)</f>
        <v/>
      </c>
      <c r="AQ127" s="99" t="str">
        <f>IF(病床状況確認表!AQ141="","",病床状況確認表!AQ$15)</f>
        <v/>
      </c>
      <c r="AR127" s="99" t="str">
        <f>IF(病床状況確認表!AR141="","",病床状況確認表!AR$15)</f>
        <v/>
      </c>
      <c r="AS127" s="99" t="str">
        <f>IF(病床状況確認表!AS141="","",病床状況確認表!AS$15)</f>
        <v/>
      </c>
      <c r="AT127" s="99" t="str">
        <f>IF(病床状況確認表!AT141="","",病床状況確認表!AT$15)</f>
        <v/>
      </c>
      <c r="AU127" s="99" t="str">
        <f>IF(病床状況確認表!AU141="","",病床状況確認表!AU$15)</f>
        <v/>
      </c>
      <c r="AV127" s="99" t="str">
        <f>IF(病床状況確認表!AV141="","",病床状況確認表!AV$15)</f>
        <v/>
      </c>
      <c r="AW127" s="99" t="str">
        <f>IF(病床状況確認表!AW141="","",病床状況確認表!AW$15)</f>
        <v/>
      </c>
      <c r="AX127" s="99" t="str">
        <f>IF(病床状況確認表!AX141="","",病床状況確認表!AX$15)</f>
        <v/>
      </c>
      <c r="AY127" s="99" t="str">
        <f>IF(病床状況確認表!AY141="","",病床状況確認表!AY$15)</f>
        <v/>
      </c>
      <c r="AZ127" s="99" t="str">
        <f>IF(病床状況確認表!AZ141="","",病床状況確認表!AZ$15)</f>
        <v/>
      </c>
      <c r="BA127" s="99" t="str">
        <f>IF(病床状況確認表!BA141="","",病床状況確認表!BA$15)</f>
        <v/>
      </c>
      <c r="BB127" s="99" t="str">
        <f>IF(病床状況確認表!BB141="","",病床状況確認表!BB$15)</f>
        <v/>
      </c>
      <c r="BC127" s="99" t="str">
        <f>IF(病床状況確認表!BC141="","",病床状況確認表!BC$15)</f>
        <v/>
      </c>
      <c r="BD127" s="99" t="str">
        <f>IF(病床状況確認表!BD141="","",病床状況確認表!BD$15)</f>
        <v/>
      </c>
      <c r="BE127" s="99" t="str">
        <f>IF(病床状況確認表!BE141="","",病床状況確認表!BE$15)</f>
        <v/>
      </c>
      <c r="BF127" s="99" t="str">
        <f>IF(病床状況確認表!BF141="","",病床状況確認表!BF$15)</f>
        <v/>
      </c>
      <c r="BG127" s="99" t="str">
        <f>IF(病床状況確認表!BG141="","",病床状況確認表!BG$15)</f>
        <v/>
      </c>
      <c r="BH127" s="99" t="str">
        <f>IF(病床状況確認表!BH141="","",病床状況確認表!BH$15)</f>
        <v/>
      </c>
      <c r="BI127" s="99" t="str">
        <f>IF(病床状況確認表!BI141="","",病床状況確認表!BI$15)</f>
        <v/>
      </c>
      <c r="BJ127" s="99" t="str">
        <f>IF(病床状況確認表!BJ141="","",病床状況確認表!BJ$15)</f>
        <v/>
      </c>
      <c r="BK127" s="99" t="str">
        <f>IF(病床状況確認表!BK141="","",病床状況確認表!BK$15)</f>
        <v/>
      </c>
      <c r="BL127" s="99" t="str">
        <f>IF(病床状況確認表!BL141="","",病床状況確認表!BL$15)</f>
        <v/>
      </c>
      <c r="BM127" s="99" t="str">
        <f>IF(病床状況確認表!BM141="","",病床状況確認表!BM$15)</f>
        <v/>
      </c>
      <c r="BN127" s="99" t="str">
        <f>IF(病床状況確認表!BN141="","",病床状況確認表!BN$15)</f>
        <v/>
      </c>
      <c r="BO127" s="99" t="str">
        <f>IF(病床状況確認表!BO141="","",病床状況確認表!BO$15)</f>
        <v/>
      </c>
      <c r="BP127" s="99" t="str">
        <f>IF(病床状況確認表!BP141="","",病床状況確認表!BP$15)</f>
        <v/>
      </c>
      <c r="BQ127" s="99" t="str">
        <f>IF(病床状況確認表!BQ141="","",病床状況確認表!BQ$15)</f>
        <v/>
      </c>
      <c r="BR127" s="99" t="str">
        <f>IF(病床状況確認表!BR141="","",病床状況確認表!BR$15)</f>
        <v/>
      </c>
      <c r="BS127" s="99" t="str">
        <f>IF(病床状況確認表!BS141="","",病床状況確認表!BS$15)</f>
        <v/>
      </c>
      <c r="BT127" s="99" t="str">
        <f>IF(病床状況確認表!BT141="","",病床状況確認表!BT$15)</f>
        <v/>
      </c>
      <c r="BU127" s="99" t="str">
        <f>IF(病床状況確認表!BU141="","",病床状況確認表!BU$15)</f>
        <v/>
      </c>
      <c r="BV127" s="99" t="str">
        <f>IF(病床状況確認表!BV141="","",病床状況確認表!BV$15)</f>
        <v/>
      </c>
      <c r="BW127" s="99" t="str">
        <f>IF(病床状況確認表!BW141="","",病床状況確認表!BW$15)</f>
        <v/>
      </c>
      <c r="BX127" s="99" t="str">
        <f>IF(病床状況確認表!BX141="","",病床状況確認表!BX$15)</f>
        <v/>
      </c>
      <c r="BY127" s="99" t="str">
        <f>IF(病床状況確認表!BY141="","",病床状況確認表!BY$15)</f>
        <v/>
      </c>
      <c r="BZ127" s="99" t="str">
        <f>IF(病床状況確認表!BZ141="","",病床状況確認表!BZ$15)</f>
        <v/>
      </c>
      <c r="CA127" s="99" t="str">
        <f>IF(病床状況確認表!CA141="","",病床状況確認表!CA$15)</f>
        <v/>
      </c>
      <c r="CB127" s="99" t="str">
        <f>IF(病床状況確認表!CB141="","",病床状況確認表!CB$15)</f>
        <v/>
      </c>
      <c r="CC127" s="99" t="str">
        <f>IF(病床状況確認表!CC141="","",病床状況確認表!CC$15)</f>
        <v/>
      </c>
      <c r="CD127" s="99" t="str">
        <f>IF(病床状況確認表!CD141="","",病床状況確認表!CD$15)</f>
        <v/>
      </c>
      <c r="CE127" s="99" t="str">
        <f>IF(病床状況確認表!CE141="","",病床状況確認表!CE$15)</f>
        <v/>
      </c>
      <c r="CF127" s="99" t="str">
        <f>IF(病床状況確認表!CF141="","",病床状況確認表!CF$15)</f>
        <v/>
      </c>
      <c r="CG127" s="99" t="str">
        <f>IF(病床状況確認表!CG141="","",病床状況確認表!CG$15)</f>
        <v/>
      </c>
      <c r="CH127" s="99" t="str">
        <f>IF(病床状況確認表!CH141="","",病床状況確認表!CH$15)</f>
        <v/>
      </c>
      <c r="CI127" s="99" t="str">
        <f>IF(病床状況確認表!CI141="","",病床状況確認表!CI$15)</f>
        <v/>
      </c>
      <c r="CJ127" s="99" t="str">
        <f>IF(病床状況確認表!CJ141="","",病床状況確認表!CJ$15)</f>
        <v/>
      </c>
      <c r="CK127" s="99" t="str">
        <f>IF(病床状況確認表!CK141="","",病床状況確認表!CK$15)</f>
        <v/>
      </c>
      <c r="CL127" s="99" t="str">
        <f>IF(病床状況確認表!CL141="","",病床状況確認表!CL$15)</f>
        <v/>
      </c>
      <c r="CM127" s="99" t="str">
        <f>IF(病床状況確認表!CM141="","",病床状況確認表!CM$15)</f>
        <v/>
      </c>
      <c r="CN127" s="99" t="str">
        <f>IF(病床状況確認表!CN141="","",病床状況確認表!CN$15)</f>
        <v/>
      </c>
      <c r="CO127" s="99" t="str">
        <f>IF(病床状況確認表!CO141="","",病床状況確認表!CO$15)</f>
        <v/>
      </c>
      <c r="CP127" s="99" t="str">
        <f>IF(病床状況確認表!CP141="","",病床状況確認表!CP$15)</f>
        <v/>
      </c>
      <c r="CQ127" s="99" t="str">
        <f>IF(病床状況確認表!CQ141="","",病床状況確認表!CQ$15)</f>
        <v/>
      </c>
      <c r="CR127" s="99" t="str">
        <f>IF(病床状況確認表!CR141="","",病床状況確認表!CR$15)</f>
        <v/>
      </c>
      <c r="CS127" s="99" t="str">
        <f>IF(病床状況確認表!CS141="","",病床状況確認表!CS$15)</f>
        <v/>
      </c>
      <c r="CT127" s="99" t="str">
        <f>IF(病床状況確認表!CT141="","",病床状況確認表!CT$15)</f>
        <v/>
      </c>
      <c r="CU127" s="99" t="str">
        <f>IF(病床状況確認表!CU141="","",病床状況確認表!CU$15)</f>
        <v/>
      </c>
      <c r="CV127" s="99" t="str">
        <f>IF(病床状況確認表!CV141="","",病床状況確認表!CV$15)</f>
        <v/>
      </c>
      <c r="CW127" s="99" t="str">
        <f>IF(病床状況確認表!CW141="","",病床状況確認表!CW$15)</f>
        <v/>
      </c>
      <c r="CX127" s="99" t="str">
        <f>IF(病床状況確認表!CX141="","",病床状況確認表!CX$15)</f>
        <v/>
      </c>
      <c r="CY127" s="99" t="str">
        <f>IF(病床状況確認表!CY141="","",病床状況確認表!CY$15)</f>
        <v/>
      </c>
      <c r="CZ127" s="99" t="str">
        <f>IF(病床状況確認表!CZ141="","",病床状況確認表!CZ$15)</f>
        <v/>
      </c>
      <c r="DA127" s="99" t="str">
        <f>IF(病床状況確認表!DA141="","",病床状況確認表!DA$15)</f>
        <v/>
      </c>
      <c r="DB127" s="99" t="str">
        <f>IF(病床状況確認表!DB141="","",病床状況確認表!DB$15)</f>
        <v/>
      </c>
      <c r="DC127" s="99" t="str">
        <f>IF(病床状況確認表!DC141="","",病床状況確認表!DC$15)</f>
        <v/>
      </c>
      <c r="DD127" s="99" t="str">
        <f>IF(病床状況確認表!DD141="","",病床状況確認表!DD$15)</f>
        <v/>
      </c>
      <c r="DE127" s="99" t="str">
        <f>IF(病床状況確認表!DE141="","",病床状況確認表!DE$15)</f>
        <v/>
      </c>
      <c r="DF127" s="99" t="str">
        <f>IF(病床状況確認表!DF141="","",病床状況確認表!DF$15)</f>
        <v/>
      </c>
      <c r="DG127" s="99" t="str">
        <f>IF(病床状況確認表!DG141="","",病床状況確認表!DG$15)</f>
        <v/>
      </c>
      <c r="DH127" s="99" t="str">
        <f>IF(病床状況確認表!DH141="","",病床状況確認表!DH$15)</f>
        <v/>
      </c>
      <c r="DI127" s="99" t="str">
        <f>IF(病床状況確認表!DI141="","",病床状況確認表!DI$15)</f>
        <v/>
      </c>
      <c r="DJ127" s="99" t="str">
        <f>IF(病床状況確認表!DJ141="","",病床状況確認表!DJ$15)</f>
        <v/>
      </c>
      <c r="DK127" s="99" t="str">
        <f>IF(病床状況確認表!DK141="","",病床状況確認表!DK$15)</f>
        <v/>
      </c>
      <c r="DL127" s="99" t="str">
        <f>IF(病床状況確認表!DL141="","",病床状況確認表!DL$15)</f>
        <v/>
      </c>
      <c r="DM127" s="99" t="str">
        <f>IF(病床状況確認表!DM141="","",病床状況確認表!DM$15)</f>
        <v/>
      </c>
      <c r="DN127" s="99" t="str">
        <f>IF(病床状況確認表!DN141="","",病床状況確認表!DN$15)</f>
        <v/>
      </c>
      <c r="DO127" s="99" t="str">
        <f>IF(病床状況確認表!DO141="","",病床状況確認表!DO$15)</f>
        <v/>
      </c>
      <c r="DP127" s="99" t="str">
        <f>IF(病床状況確認表!DP141="","",病床状況確認表!DP$15)</f>
        <v/>
      </c>
      <c r="DQ127" s="99" t="str">
        <f>IF(病床状況確認表!DQ141="","",病床状況確認表!DQ$15)</f>
        <v/>
      </c>
      <c r="DR127" s="99" t="str">
        <f>IF(病床状況確認表!DR141="","",病床状況確認表!DR$15)</f>
        <v/>
      </c>
      <c r="DS127" s="99" t="str">
        <f>IF(病床状況確認表!DS141="","",病床状況確認表!DS$15)</f>
        <v/>
      </c>
      <c r="DT127" s="99" t="str">
        <f>IF(病床状況確認表!DT141="","",病床状況確認表!DT$15)</f>
        <v/>
      </c>
      <c r="DU127" s="99" t="str">
        <f>IF(病床状況確認表!DU141="","",病床状況確認表!DU$15)</f>
        <v/>
      </c>
      <c r="DV127" s="99" t="str">
        <f>IF(病床状況確認表!DV141="","",病床状況確認表!DV$15)</f>
        <v/>
      </c>
      <c r="DW127" s="99" t="str">
        <f>IF(病床状況確認表!DW141="","",病床状況確認表!DW$15)</f>
        <v/>
      </c>
      <c r="DX127" s="99" t="str">
        <f>IF(病床状況確認表!DX141="","",病床状況確認表!DX$15)</f>
        <v/>
      </c>
      <c r="DY127" s="99" t="str">
        <f>IF(病床状況確認表!DY141="","",病床状況確認表!DY$15)</f>
        <v/>
      </c>
      <c r="DZ127" s="99" t="str">
        <f>IF(病床状況確認表!DZ141="","",病床状況確認表!DZ$15)</f>
        <v/>
      </c>
      <c r="EA127" s="99" t="str">
        <f>IF(病床状況確認表!EA141="","",病床状況確認表!EA$15)</f>
        <v/>
      </c>
      <c r="EB127" s="99" t="str">
        <f>IF(病床状況確認表!EB141="","",病床状況確認表!EB$15)</f>
        <v/>
      </c>
      <c r="EC127" s="99" t="str">
        <f>IF(病床状況確認表!EC141="","",病床状況確認表!EC$15)</f>
        <v/>
      </c>
      <c r="ED127" s="99" t="str">
        <f>IF(病床状況確認表!ED141="","",病床状況確認表!ED$15)</f>
        <v/>
      </c>
      <c r="EE127" s="99" t="str">
        <f>IF(病床状況確認表!EE141="","",病床状況確認表!EE$15)</f>
        <v/>
      </c>
      <c r="EF127" s="99" t="str">
        <f>IF(病床状況確認表!EF141="","",病床状況確認表!EF$15)</f>
        <v/>
      </c>
      <c r="EG127" s="99" t="str">
        <f>IF(病床状況確認表!EG141="","",病床状況確認表!EG$15)</f>
        <v/>
      </c>
      <c r="EH127" s="99" t="str">
        <f>IF(病床状況確認表!EH141="","",病床状況確認表!EH$15)</f>
        <v/>
      </c>
      <c r="EI127" s="99" t="str">
        <f>IF(病床状況確認表!EI141="","",病床状況確認表!EI$15)</f>
        <v/>
      </c>
      <c r="EJ127" s="99" t="str">
        <f>IF(病床状況確認表!EJ141="","",病床状況確認表!EJ$15)</f>
        <v/>
      </c>
      <c r="EK127" s="99" t="str">
        <f>IF(病床状況確認表!EK141="","",病床状況確認表!EK$15)</f>
        <v/>
      </c>
      <c r="EL127" s="99" t="str">
        <f>IF(病床状況確認表!EL141="","",病床状況確認表!EL$15)</f>
        <v/>
      </c>
      <c r="EM127" s="99" t="str">
        <f>IF(病床状況確認表!EM141="","",病床状況確認表!EM$15)</f>
        <v/>
      </c>
      <c r="EN127" s="99" t="str">
        <f>IF(病床状況確認表!EN141="","",病床状況確認表!EN$15)</f>
        <v/>
      </c>
      <c r="EO127" s="99" t="str">
        <f>IF(病床状況確認表!EO141="","",病床状況確認表!EO$15)</f>
        <v/>
      </c>
      <c r="EP127" s="99" t="str">
        <f>IF(病床状況確認表!EP141="","",病床状況確認表!EP$15)</f>
        <v/>
      </c>
      <c r="EQ127" s="99" t="str">
        <f>IF(病床状況確認表!EQ141="","",病床状況確認表!EQ$15)</f>
        <v/>
      </c>
      <c r="ER127" s="99" t="str">
        <f>IF(病床状況確認表!ER141="","",病床状況確認表!ER$15)</f>
        <v/>
      </c>
      <c r="ES127" s="99" t="str">
        <f>IF(病床状況確認表!ES141="","",病床状況確認表!ES$15)</f>
        <v/>
      </c>
      <c r="ET127" s="99" t="str">
        <f>IF(病床状況確認表!ET141="","",病床状況確認表!ET$15)</f>
        <v/>
      </c>
      <c r="EU127" s="99" t="str">
        <f>IF(病床状況確認表!EU141="","",病床状況確認表!EU$15)</f>
        <v/>
      </c>
      <c r="EV127" s="99" t="str">
        <f>IF(病床状況確認表!EV141="","",病床状況確認表!EV$15)</f>
        <v/>
      </c>
      <c r="EW127" s="99" t="str">
        <f>IF(病床状況確認表!EW141="","",病床状況確認表!EW$15)</f>
        <v/>
      </c>
      <c r="EX127" s="99" t="str">
        <f>IF(病床状況確認表!EX141="","",病床状況確認表!EX$15)</f>
        <v/>
      </c>
      <c r="EY127" s="99" t="str">
        <f>IF(病床状況確認表!EY141="","",病床状況確認表!EY$15)</f>
        <v/>
      </c>
      <c r="EZ127" s="99" t="str">
        <f>IF(病床状況確認表!EZ141="","",病床状況確認表!EZ$15)</f>
        <v/>
      </c>
      <c r="FA127" s="99" t="str">
        <f>IF(病床状況確認表!FA141="","",病床状況確認表!FA$15)</f>
        <v/>
      </c>
      <c r="FB127" s="99" t="str">
        <f>IF(病床状況確認表!FB141="","",病床状況確認表!FB$15)</f>
        <v/>
      </c>
      <c r="FC127" s="99" t="str">
        <f>IF(病床状況確認表!FC141="","",病床状況確認表!FC$15)</f>
        <v/>
      </c>
      <c r="FD127" s="99" t="str">
        <f>IF(病床状況確認表!FD141="","",病床状況確認表!FD$15)</f>
        <v/>
      </c>
      <c r="FE127" s="99" t="str">
        <f>IF(病床状況確認表!FE141="","",病床状況確認表!FE$15)</f>
        <v/>
      </c>
      <c r="FF127" s="99" t="str">
        <f>IF(病床状況確認表!FF141="","",病床状況確認表!FF$15)</f>
        <v/>
      </c>
      <c r="FG127" s="99" t="str">
        <f>IF(病床状況確認表!FG141="","",病床状況確認表!FG$15)</f>
        <v/>
      </c>
      <c r="FH127" s="99" t="str">
        <f>IF(病床状況確認表!FH141="","",病床状況確認表!FH$15)</f>
        <v/>
      </c>
      <c r="FI127" s="99" t="str">
        <f>IF(病床状況確認表!FI141="","",病床状況確認表!FI$15)</f>
        <v/>
      </c>
      <c r="FJ127" s="99" t="str">
        <f>IF(病床状況確認表!FJ141="","",病床状況確認表!FJ$15)</f>
        <v/>
      </c>
      <c r="FK127" s="99" t="str">
        <f>IF(病床状況確認表!FK141="","",病床状況確認表!FK$15)</f>
        <v/>
      </c>
      <c r="FL127" s="99" t="str">
        <f>IF(病床状況確認表!FL141="","",病床状況確認表!FL$15)</f>
        <v/>
      </c>
      <c r="FM127" s="99" t="str">
        <f>IF(病床状況確認表!FM141="","",病床状況確認表!FM$15)</f>
        <v/>
      </c>
      <c r="FN127" s="99" t="str">
        <f>IF(病床状況確認表!FN141="","",病床状況確認表!FN$15)</f>
        <v/>
      </c>
      <c r="FO127" s="99" t="str">
        <f>IF(病床状況確認表!FO141="","",病床状況確認表!FO$15)</f>
        <v/>
      </c>
      <c r="FP127" s="99" t="str">
        <f>IF(病床状況確認表!FP141="","",病床状況確認表!FP$15)</f>
        <v/>
      </c>
      <c r="FQ127" s="99" t="str">
        <f>IF(病床状況確認表!FQ141="","",病床状況確認表!FQ$15)</f>
        <v/>
      </c>
      <c r="FR127" s="99" t="str">
        <f>IF(病床状況確認表!FR141="","",病床状況確認表!FR$15)</f>
        <v/>
      </c>
      <c r="FS127" s="99" t="str">
        <f>IF(病床状況確認表!FS141="","",病床状況確認表!FS$15)</f>
        <v/>
      </c>
      <c r="FT127" s="99" t="str">
        <f>IF(病床状況確認表!FT141="","",病床状況確認表!FT$15)</f>
        <v/>
      </c>
      <c r="FU127" s="99" t="str">
        <f>IF(病床状況確認表!FU141="","",病床状況確認表!FU$15)</f>
        <v/>
      </c>
      <c r="FV127" s="99" t="str">
        <f>IF(病床状況確認表!FV141="","",病床状況確認表!FV$15)</f>
        <v/>
      </c>
      <c r="FW127" s="99" t="str">
        <f>IF(病床状況確認表!FW141="","",病床状況確認表!FW$15)</f>
        <v/>
      </c>
      <c r="FX127" s="99" t="str">
        <f>IF(病床状況確認表!FX141="","",病床状況確認表!FX$15)</f>
        <v/>
      </c>
      <c r="FY127" s="99" t="str">
        <f>IF(病床状況確認表!FY141="","",病床状況確認表!FY$15)</f>
        <v/>
      </c>
      <c r="FZ127" s="99" t="str">
        <f>IF(病床状況確認表!FZ141="","",病床状況確認表!FZ$15)</f>
        <v/>
      </c>
      <c r="GA127" s="99" t="str">
        <f>IF(病床状況確認表!GA141="","",病床状況確認表!GA$15)</f>
        <v/>
      </c>
      <c r="GB127" s="99" t="str">
        <f>IF(病床状況確認表!GB141="","",病床状況確認表!GB$15)</f>
        <v/>
      </c>
      <c r="GC127" s="99" t="str">
        <f>IF(病床状況確認表!GC141="","",病床状況確認表!GC$15)</f>
        <v/>
      </c>
      <c r="GD127" s="99" t="str">
        <f>IF(病床状況確認表!GD141="","",病床状況確認表!GD$15)</f>
        <v/>
      </c>
      <c r="GE127" s="99" t="str">
        <f>IF(病床状況確認表!GE141="","",病床状況確認表!GE$15)</f>
        <v/>
      </c>
      <c r="GF127" s="27" t="str">
        <f t="shared" si="169"/>
        <v/>
      </c>
      <c r="GG127" s="12">
        <f t="shared" si="170"/>
        <v>0</v>
      </c>
      <c r="GH127" s="12">
        <f t="shared" si="171"/>
        <v>0</v>
      </c>
      <c r="GI127" s="45">
        <f>IFERROR(VLOOKUP(AT$3&amp;C127&amp;D127,データ!D:E,2,0),0)</f>
        <v>0</v>
      </c>
      <c r="GJ127" s="45">
        <f t="shared" si="172"/>
        <v>0</v>
      </c>
      <c r="GK127" s="1">
        <f t="shared" si="173"/>
        <v>0</v>
      </c>
      <c r="GL127" s="1" t="str">
        <f t="shared" si="174"/>
        <v/>
      </c>
    </row>
    <row r="128" spans="1:194">
      <c r="A128" s="1" t="str">
        <f>IF(GL128="","",MAX($A$6:A127)+1)</f>
        <v/>
      </c>
      <c r="B128" s="27"/>
      <c r="C128" s="6"/>
      <c r="D128" s="6"/>
      <c r="E128" s="97" t="str">
        <f>IF(病床状況確認表!E142="","",病床状況確認表!E$15)</f>
        <v/>
      </c>
      <c r="F128" s="98" t="str">
        <f>IF(病床状況確認表!F142="","",病床状況確認表!F$15)</f>
        <v/>
      </c>
      <c r="G128" s="98" t="str">
        <f>IF(病床状況確認表!G142="","",病床状況確認表!G$15)</f>
        <v/>
      </c>
      <c r="H128" s="98" t="str">
        <f>IF(病床状況確認表!H142="","",病床状況確認表!H$15)</f>
        <v/>
      </c>
      <c r="I128" s="98" t="str">
        <f>IF(病床状況確認表!I142="","",病床状況確認表!I$15)</f>
        <v/>
      </c>
      <c r="J128" s="98" t="str">
        <f>IF(病床状況確認表!J142="","",病床状況確認表!J$15)</f>
        <v/>
      </c>
      <c r="K128" s="98" t="str">
        <f>IF(病床状況確認表!K142="","",病床状況確認表!K$15)</f>
        <v/>
      </c>
      <c r="L128" s="98" t="str">
        <f>IF(病床状況確認表!L142="","",病床状況確認表!L$15)</f>
        <v/>
      </c>
      <c r="M128" s="98" t="str">
        <f>IF(病床状況確認表!M142="","",病床状況確認表!M$15)</f>
        <v/>
      </c>
      <c r="N128" s="98" t="str">
        <f>IF(病床状況確認表!N142="","",病床状況確認表!N$15)</f>
        <v/>
      </c>
      <c r="O128" s="98" t="str">
        <f>IF(病床状況確認表!O142="","",病床状況確認表!O$15)</f>
        <v/>
      </c>
      <c r="P128" s="98" t="str">
        <f>IF(病床状況確認表!P142="","",病床状況確認表!P$15)</f>
        <v/>
      </c>
      <c r="Q128" s="98" t="str">
        <f>IF(病床状況確認表!Q142="","",病床状況確認表!Q$15)</f>
        <v/>
      </c>
      <c r="R128" s="98" t="str">
        <f>IF(病床状況確認表!R142="","",病床状況確認表!R$15)</f>
        <v/>
      </c>
      <c r="S128" s="98" t="str">
        <f>IF(病床状況確認表!S142="","",病床状況確認表!S$15)</f>
        <v/>
      </c>
      <c r="T128" s="98" t="str">
        <f>IF(病床状況確認表!T142="","",病床状況確認表!T$15)</f>
        <v/>
      </c>
      <c r="U128" s="98" t="str">
        <f>IF(病床状況確認表!U142="","",病床状況確認表!U$15)</f>
        <v/>
      </c>
      <c r="V128" s="98" t="str">
        <f>IF(病床状況確認表!V142="","",病床状況確認表!V$15)</f>
        <v/>
      </c>
      <c r="W128" s="98" t="str">
        <f>IF(病床状況確認表!W142="","",病床状況確認表!W$15)</f>
        <v/>
      </c>
      <c r="X128" s="98" t="str">
        <f>IF(病床状況確認表!X142="","",病床状況確認表!X$15)</f>
        <v/>
      </c>
      <c r="Y128" s="98" t="str">
        <f>IF(病床状況確認表!Y142="","",病床状況確認表!Y$15)</f>
        <v/>
      </c>
      <c r="Z128" s="98" t="str">
        <f>IF(病床状況確認表!Z142="","",病床状況確認表!Z$15)</f>
        <v/>
      </c>
      <c r="AA128" s="98" t="str">
        <f>IF(病床状況確認表!AA142="","",病床状況確認表!AA$15)</f>
        <v/>
      </c>
      <c r="AB128" s="98" t="str">
        <f>IF(病床状況確認表!AB142="","",病床状況確認表!AB$15)</f>
        <v/>
      </c>
      <c r="AC128" s="98" t="str">
        <f>IF(病床状況確認表!AC142="","",病床状況確認表!AC$15)</f>
        <v/>
      </c>
      <c r="AD128" s="98" t="str">
        <f>IF(病床状況確認表!AD142="","",病床状況確認表!AD$15)</f>
        <v/>
      </c>
      <c r="AE128" s="98" t="str">
        <f>IF(病床状況確認表!AE142="","",病床状況確認表!AE$15)</f>
        <v/>
      </c>
      <c r="AF128" s="98" t="str">
        <f>IF(病床状況確認表!AF142="","",病床状況確認表!AF$15)</f>
        <v/>
      </c>
      <c r="AG128" s="98" t="str">
        <f>IF(病床状況確認表!AG142="","",病床状況確認表!AG$15)</f>
        <v/>
      </c>
      <c r="AH128" s="98" t="str">
        <f>IF(病床状況確認表!AH142="","",病床状況確認表!AH$15)</f>
        <v/>
      </c>
      <c r="AI128" s="98" t="str">
        <f>IF(病床状況確認表!AI142="","",病床状況確認表!AI$15)</f>
        <v/>
      </c>
      <c r="AJ128" s="99" t="str">
        <f>IF(病床状況確認表!AJ142="","",病床状況確認表!AJ$15)</f>
        <v/>
      </c>
      <c r="AK128" s="99" t="str">
        <f>IF(病床状況確認表!AK142="","",病床状況確認表!AK$15)</f>
        <v/>
      </c>
      <c r="AL128" s="99" t="str">
        <f>IF(病床状況確認表!AL142="","",病床状況確認表!AL$15)</f>
        <v/>
      </c>
      <c r="AM128" s="99" t="str">
        <f>IF(病床状況確認表!AM142="","",病床状況確認表!AM$15)</f>
        <v/>
      </c>
      <c r="AN128" s="99" t="str">
        <f>IF(病床状況確認表!AN142="","",病床状況確認表!AN$15)</f>
        <v/>
      </c>
      <c r="AO128" s="99" t="str">
        <f>IF(病床状況確認表!AO142="","",病床状況確認表!AO$15)</f>
        <v/>
      </c>
      <c r="AP128" s="99" t="str">
        <f>IF(病床状況確認表!AP142="","",病床状況確認表!AP$15)</f>
        <v/>
      </c>
      <c r="AQ128" s="99" t="str">
        <f>IF(病床状況確認表!AQ142="","",病床状況確認表!AQ$15)</f>
        <v/>
      </c>
      <c r="AR128" s="99" t="str">
        <f>IF(病床状況確認表!AR142="","",病床状況確認表!AR$15)</f>
        <v/>
      </c>
      <c r="AS128" s="99" t="str">
        <f>IF(病床状況確認表!AS142="","",病床状況確認表!AS$15)</f>
        <v/>
      </c>
      <c r="AT128" s="99" t="str">
        <f>IF(病床状況確認表!AT142="","",病床状況確認表!AT$15)</f>
        <v/>
      </c>
      <c r="AU128" s="99" t="str">
        <f>IF(病床状況確認表!AU142="","",病床状況確認表!AU$15)</f>
        <v/>
      </c>
      <c r="AV128" s="99" t="str">
        <f>IF(病床状況確認表!AV142="","",病床状況確認表!AV$15)</f>
        <v/>
      </c>
      <c r="AW128" s="99" t="str">
        <f>IF(病床状況確認表!AW142="","",病床状況確認表!AW$15)</f>
        <v/>
      </c>
      <c r="AX128" s="99" t="str">
        <f>IF(病床状況確認表!AX142="","",病床状況確認表!AX$15)</f>
        <v/>
      </c>
      <c r="AY128" s="99" t="str">
        <f>IF(病床状況確認表!AY142="","",病床状況確認表!AY$15)</f>
        <v/>
      </c>
      <c r="AZ128" s="99" t="str">
        <f>IF(病床状況確認表!AZ142="","",病床状況確認表!AZ$15)</f>
        <v/>
      </c>
      <c r="BA128" s="99" t="str">
        <f>IF(病床状況確認表!BA142="","",病床状況確認表!BA$15)</f>
        <v/>
      </c>
      <c r="BB128" s="99" t="str">
        <f>IF(病床状況確認表!BB142="","",病床状況確認表!BB$15)</f>
        <v/>
      </c>
      <c r="BC128" s="99" t="str">
        <f>IF(病床状況確認表!BC142="","",病床状況確認表!BC$15)</f>
        <v/>
      </c>
      <c r="BD128" s="99" t="str">
        <f>IF(病床状況確認表!BD142="","",病床状況確認表!BD$15)</f>
        <v/>
      </c>
      <c r="BE128" s="99" t="str">
        <f>IF(病床状況確認表!BE142="","",病床状況確認表!BE$15)</f>
        <v/>
      </c>
      <c r="BF128" s="99" t="str">
        <f>IF(病床状況確認表!BF142="","",病床状況確認表!BF$15)</f>
        <v/>
      </c>
      <c r="BG128" s="99" t="str">
        <f>IF(病床状況確認表!BG142="","",病床状況確認表!BG$15)</f>
        <v/>
      </c>
      <c r="BH128" s="99" t="str">
        <f>IF(病床状況確認表!BH142="","",病床状況確認表!BH$15)</f>
        <v/>
      </c>
      <c r="BI128" s="99" t="str">
        <f>IF(病床状況確認表!BI142="","",病床状況確認表!BI$15)</f>
        <v/>
      </c>
      <c r="BJ128" s="99" t="str">
        <f>IF(病床状況確認表!BJ142="","",病床状況確認表!BJ$15)</f>
        <v/>
      </c>
      <c r="BK128" s="99" t="str">
        <f>IF(病床状況確認表!BK142="","",病床状況確認表!BK$15)</f>
        <v/>
      </c>
      <c r="BL128" s="99" t="str">
        <f>IF(病床状況確認表!BL142="","",病床状況確認表!BL$15)</f>
        <v/>
      </c>
      <c r="BM128" s="99" t="str">
        <f>IF(病床状況確認表!BM142="","",病床状況確認表!BM$15)</f>
        <v/>
      </c>
      <c r="BN128" s="99" t="str">
        <f>IF(病床状況確認表!BN142="","",病床状況確認表!BN$15)</f>
        <v/>
      </c>
      <c r="BO128" s="99" t="str">
        <f>IF(病床状況確認表!BO142="","",病床状況確認表!BO$15)</f>
        <v/>
      </c>
      <c r="BP128" s="99" t="str">
        <f>IF(病床状況確認表!BP142="","",病床状況確認表!BP$15)</f>
        <v/>
      </c>
      <c r="BQ128" s="99" t="str">
        <f>IF(病床状況確認表!BQ142="","",病床状況確認表!BQ$15)</f>
        <v/>
      </c>
      <c r="BR128" s="99" t="str">
        <f>IF(病床状況確認表!BR142="","",病床状況確認表!BR$15)</f>
        <v/>
      </c>
      <c r="BS128" s="99" t="str">
        <f>IF(病床状況確認表!BS142="","",病床状況確認表!BS$15)</f>
        <v/>
      </c>
      <c r="BT128" s="99" t="str">
        <f>IF(病床状況確認表!BT142="","",病床状況確認表!BT$15)</f>
        <v/>
      </c>
      <c r="BU128" s="99" t="str">
        <f>IF(病床状況確認表!BU142="","",病床状況確認表!BU$15)</f>
        <v/>
      </c>
      <c r="BV128" s="99" t="str">
        <f>IF(病床状況確認表!BV142="","",病床状況確認表!BV$15)</f>
        <v/>
      </c>
      <c r="BW128" s="99" t="str">
        <f>IF(病床状況確認表!BW142="","",病床状況確認表!BW$15)</f>
        <v/>
      </c>
      <c r="BX128" s="99" t="str">
        <f>IF(病床状況確認表!BX142="","",病床状況確認表!BX$15)</f>
        <v/>
      </c>
      <c r="BY128" s="99" t="str">
        <f>IF(病床状況確認表!BY142="","",病床状況確認表!BY$15)</f>
        <v/>
      </c>
      <c r="BZ128" s="99" t="str">
        <f>IF(病床状況確認表!BZ142="","",病床状況確認表!BZ$15)</f>
        <v/>
      </c>
      <c r="CA128" s="99" t="str">
        <f>IF(病床状況確認表!CA142="","",病床状況確認表!CA$15)</f>
        <v/>
      </c>
      <c r="CB128" s="99" t="str">
        <f>IF(病床状況確認表!CB142="","",病床状況確認表!CB$15)</f>
        <v/>
      </c>
      <c r="CC128" s="99" t="str">
        <f>IF(病床状況確認表!CC142="","",病床状況確認表!CC$15)</f>
        <v/>
      </c>
      <c r="CD128" s="99" t="str">
        <f>IF(病床状況確認表!CD142="","",病床状況確認表!CD$15)</f>
        <v/>
      </c>
      <c r="CE128" s="99" t="str">
        <f>IF(病床状況確認表!CE142="","",病床状況確認表!CE$15)</f>
        <v/>
      </c>
      <c r="CF128" s="99" t="str">
        <f>IF(病床状況確認表!CF142="","",病床状況確認表!CF$15)</f>
        <v/>
      </c>
      <c r="CG128" s="99" t="str">
        <f>IF(病床状況確認表!CG142="","",病床状況確認表!CG$15)</f>
        <v/>
      </c>
      <c r="CH128" s="99" t="str">
        <f>IF(病床状況確認表!CH142="","",病床状況確認表!CH$15)</f>
        <v/>
      </c>
      <c r="CI128" s="99" t="str">
        <f>IF(病床状況確認表!CI142="","",病床状況確認表!CI$15)</f>
        <v/>
      </c>
      <c r="CJ128" s="99" t="str">
        <f>IF(病床状況確認表!CJ142="","",病床状況確認表!CJ$15)</f>
        <v/>
      </c>
      <c r="CK128" s="99" t="str">
        <f>IF(病床状況確認表!CK142="","",病床状況確認表!CK$15)</f>
        <v/>
      </c>
      <c r="CL128" s="99" t="str">
        <f>IF(病床状況確認表!CL142="","",病床状況確認表!CL$15)</f>
        <v/>
      </c>
      <c r="CM128" s="99" t="str">
        <f>IF(病床状況確認表!CM142="","",病床状況確認表!CM$15)</f>
        <v/>
      </c>
      <c r="CN128" s="99" t="str">
        <f>IF(病床状況確認表!CN142="","",病床状況確認表!CN$15)</f>
        <v/>
      </c>
      <c r="CO128" s="99" t="str">
        <f>IF(病床状況確認表!CO142="","",病床状況確認表!CO$15)</f>
        <v/>
      </c>
      <c r="CP128" s="99" t="str">
        <f>IF(病床状況確認表!CP142="","",病床状況確認表!CP$15)</f>
        <v/>
      </c>
      <c r="CQ128" s="99" t="str">
        <f>IF(病床状況確認表!CQ142="","",病床状況確認表!CQ$15)</f>
        <v/>
      </c>
      <c r="CR128" s="99" t="str">
        <f>IF(病床状況確認表!CR142="","",病床状況確認表!CR$15)</f>
        <v/>
      </c>
      <c r="CS128" s="99" t="str">
        <f>IF(病床状況確認表!CS142="","",病床状況確認表!CS$15)</f>
        <v/>
      </c>
      <c r="CT128" s="99" t="str">
        <f>IF(病床状況確認表!CT142="","",病床状況確認表!CT$15)</f>
        <v/>
      </c>
      <c r="CU128" s="99" t="str">
        <f>IF(病床状況確認表!CU142="","",病床状況確認表!CU$15)</f>
        <v/>
      </c>
      <c r="CV128" s="99" t="str">
        <f>IF(病床状況確認表!CV142="","",病床状況確認表!CV$15)</f>
        <v/>
      </c>
      <c r="CW128" s="99" t="str">
        <f>IF(病床状況確認表!CW142="","",病床状況確認表!CW$15)</f>
        <v/>
      </c>
      <c r="CX128" s="99" t="str">
        <f>IF(病床状況確認表!CX142="","",病床状況確認表!CX$15)</f>
        <v/>
      </c>
      <c r="CY128" s="99" t="str">
        <f>IF(病床状況確認表!CY142="","",病床状況確認表!CY$15)</f>
        <v/>
      </c>
      <c r="CZ128" s="99" t="str">
        <f>IF(病床状況確認表!CZ142="","",病床状況確認表!CZ$15)</f>
        <v/>
      </c>
      <c r="DA128" s="99" t="str">
        <f>IF(病床状況確認表!DA142="","",病床状況確認表!DA$15)</f>
        <v/>
      </c>
      <c r="DB128" s="99" t="str">
        <f>IF(病床状況確認表!DB142="","",病床状況確認表!DB$15)</f>
        <v/>
      </c>
      <c r="DC128" s="99" t="str">
        <f>IF(病床状況確認表!DC142="","",病床状況確認表!DC$15)</f>
        <v/>
      </c>
      <c r="DD128" s="99" t="str">
        <f>IF(病床状況確認表!DD142="","",病床状況確認表!DD$15)</f>
        <v/>
      </c>
      <c r="DE128" s="99" t="str">
        <f>IF(病床状況確認表!DE142="","",病床状況確認表!DE$15)</f>
        <v/>
      </c>
      <c r="DF128" s="99" t="str">
        <f>IF(病床状況確認表!DF142="","",病床状況確認表!DF$15)</f>
        <v/>
      </c>
      <c r="DG128" s="99" t="str">
        <f>IF(病床状況確認表!DG142="","",病床状況確認表!DG$15)</f>
        <v/>
      </c>
      <c r="DH128" s="99" t="str">
        <f>IF(病床状況確認表!DH142="","",病床状況確認表!DH$15)</f>
        <v/>
      </c>
      <c r="DI128" s="99" t="str">
        <f>IF(病床状況確認表!DI142="","",病床状況確認表!DI$15)</f>
        <v/>
      </c>
      <c r="DJ128" s="99" t="str">
        <f>IF(病床状況確認表!DJ142="","",病床状況確認表!DJ$15)</f>
        <v/>
      </c>
      <c r="DK128" s="99" t="str">
        <f>IF(病床状況確認表!DK142="","",病床状況確認表!DK$15)</f>
        <v/>
      </c>
      <c r="DL128" s="99" t="str">
        <f>IF(病床状況確認表!DL142="","",病床状況確認表!DL$15)</f>
        <v/>
      </c>
      <c r="DM128" s="99" t="str">
        <f>IF(病床状況確認表!DM142="","",病床状況確認表!DM$15)</f>
        <v/>
      </c>
      <c r="DN128" s="99" t="str">
        <f>IF(病床状況確認表!DN142="","",病床状況確認表!DN$15)</f>
        <v/>
      </c>
      <c r="DO128" s="99" t="str">
        <f>IF(病床状況確認表!DO142="","",病床状況確認表!DO$15)</f>
        <v/>
      </c>
      <c r="DP128" s="99" t="str">
        <f>IF(病床状況確認表!DP142="","",病床状況確認表!DP$15)</f>
        <v/>
      </c>
      <c r="DQ128" s="99" t="str">
        <f>IF(病床状況確認表!DQ142="","",病床状況確認表!DQ$15)</f>
        <v/>
      </c>
      <c r="DR128" s="99" t="str">
        <f>IF(病床状況確認表!DR142="","",病床状況確認表!DR$15)</f>
        <v/>
      </c>
      <c r="DS128" s="99" t="str">
        <f>IF(病床状況確認表!DS142="","",病床状況確認表!DS$15)</f>
        <v/>
      </c>
      <c r="DT128" s="99" t="str">
        <f>IF(病床状況確認表!DT142="","",病床状況確認表!DT$15)</f>
        <v/>
      </c>
      <c r="DU128" s="99" t="str">
        <f>IF(病床状況確認表!DU142="","",病床状況確認表!DU$15)</f>
        <v/>
      </c>
      <c r="DV128" s="99" t="str">
        <f>IF(病床状況確認表!DV142="","",病床状況確認表!DV$15)</f>
        <v/>
      </c>
      <c r="DW128" s="99" t="str">
        <f>IF(病床状況確認表!DW142="","",病床状況確認表!DW$15)</f>
        <v/>
      </c>
      <c r="DX128" s="99" t="str">
        <f>IF(病床状況確認表!DX142="","",病床状況確認表!DX$15)</f>
        <v/>
      </c>
      <c r="DY128" s="99" t="str">
        <f>IF(病床状況確認表!DY142="","",病床状況確認表!DY$15)</f>
        <v/>
      </c>
      <c r="DZ128" s="99" t="str">
        <f>IF(病床状況確認表!DZ142="","",病床状況確認表!DZ$15)</f>
        <v/>
      </c>
      <c r="EA128" s="99" t="str">
        <f>IF(病床状況確認表!EA142="","",病床状況確認表!EA$15)</f>
        <v/>
      </c>
      <c r="EB128" s="99" t="str">
        <f>IF(病床状況確認表!EB142="","",病床状況確認表!EB$15)</f>
        <v/>
      </c>
      <c r="EC128" s="99" t="str">
        <f>IF(病床状況確認表!EC142="","",病床状況確認表!EC$15)</f>
        <v/>
      </c>
      <c r="ED128" s="99" t="str">
        <f>IF(病床状況確認表!ED142="","",病床状況確認表!ED$15)</f>
        <v/>
      </c>
      <c r="EE128" s="99" t="str">
        <f>IF(病床状況確認表!EE142="","",病床状況確認表!EE$15)</f>
        <v/>
      </c>
      <c r="EF128" s="99" t="str">
        <f>IF(病床状況確認表!EF142="","",病床状況確認表!EF$15)</f>
        <v/>
      </c>
      <c r="EG128" s="99" t="str">
        <f>IF(病床状況確認表!EG142="","",病床状況確認表!EG$15)</f>
        <v/>
      </c>
      <c r="EH128" s="99" t="str">
        <f>IF(病床状況確認表!EH142="","",病床状況確認表!EH$15)</f>
        <v/>
      </c>
      <c r="EI128" s="99" t="str">
        <f>IF(病床状況確認表!EI142="","",病床状況確認表!EI$15)</f>
        <v/>
      </c>
      <c r="EJ128" s="99" t="str">
        <f>IF(病床状況確認表!EJ142="","",病床状況確認表!EJ$15)</f>
        <v/>
      </c>
      <c r="EK128" s="99" t="str">
        <f>IF(病床状況確認表!EK142="","",病床状況確認表!EK$15)</f>
        <v/>
      </c>
      <c r="EL128" s="99" t="str">
        <f>IF(病床状況確認表!EL142="","",病床状況確認表!EL$15)</f>
        <v/>
      </c>
      <c r="EM128" s="99" t="str">
        <f>IF(病床状況確認表!EM142="","",病床状況確認表!EM$15)</f>
        <v/>
      </c>
      <c r="EN128" s="99" t="str">
        <f>IF(病床状況確認表!EN142="","",病床状況確認表!EN$15)</f>
        <v/>
      </c>
      <c r="EO128" s="99" t="str">
        <f>IF(病床状況確認表!EO142="","",病床状況確認表!EO$15)</f>
        <v/>
      </c>
      <c r="EP128" s="99" t="str">
        <f>IF(病床状況確認表!EP142="","",病床状況確認表!EP$15)</f>
        <v/>
      </c>
      <c r="EQ128" s="99" t="str">
        <f>IF(病床状況確認表!EQ142="","",病床状況確認表!EQ$15)</f>
        <v/>
      </c>
      <c r="ER128" s="99" t="str">
        <f>IF(病床状況確認表!ER142="","",病床状況確認表!ER$15)</f>
        <v/>
      </c>
      <c r="ES128" s="99" t="str">
        <f>IF(病床状況確認表!ES142="","",病床状況確認表!ES$15)</f>
        <v/>
      </c>
      <c r="ET128" s="99" t="str">
        <f>IF(病床状況確認表!ET142="","",病床状況確認表!ET$15)</f>
        <v/>
      </c>
      <c r="EU128" s="99" t="str">
        <f>IF(病床状況確認表!EU142="","",病床状況確認表!EU$15)</f>
        <v/>
      </c>
      <c r="EV128" s="99" t="str">
        <f>IF(病床状況確認表!EV142="","",病床状況確認表!EV$15)</f>
        <v/>
      </c>
      <c r="EW128" s="99" t="str">
        <f>IF(病床状況確認表!EW142="","",病床状況確認表!EW$15)</f>
        <v/>
      </c>
      <c r="EX128" s="99" t="str">
        <f>IF(病床状況確認表!EX142="","",病床状況確認表!EX$15)</f>
        <v/>
      </c>
      <c r="EY128" s="99" t="str">
        <f>IF(病床状況確認表!EY142="","",病床状況確認表!EY$15)</f>
        <v/>
      </c>
      <c r="EZ128" s="99" t="str">
        <f>IF(病床状況確認表!EZ142="","",病床状況確認表!EZ$15)</f>
        <v/>
      </c>
      <c r="FA128" s="99" t="str">
        <f>IF(病床状況確認表!FA142="","",病床状況確認表!FA$15)</f>
        <v/>
      </c>
      <c r="FB128" s="99" t="str">
        <f>IF(病床状況確認表!FB142="","",病床状況確認表!FB$15)</f>
        <v/>
      </c>
      <c r="FC128" s="99" t="str">
        <f>IF(病床状況確認表!FC142="","",病床状況確認表!FC$15)</f>
        <v/>
      </c>
      <c r="FD128" s="99" t="str">
        <f>IF(病床状況確認表!FD142="","",病床状況確認表!FD$15)</f>
        <v/>
      </c>
      <c r="FE128" s="99" t="str">
        <f>IF(病床状況確認表!FE142="","",病床状況確認表!FE$15)</f>
        <v/>
      </c>
      <c r="FF128" s="99" t="str">
        <f>IF(病床状況確認表!FF142="","",病床状況確認表!FF$15)</f>
        <v/>
      </c>
      <c r="FG128" s="99" t="str">
        <f>IF(病床状況確認表!FG142="","",病床状況確認表!FG$15)</f>
        <v/>
      </c>
      <c r="FH128" s="99" t="str">
        <f>IF(病床状況確認表!FH142="","",病床状況確認表!FH$15)</f>
        <v/>
      </c>
      <c r="FI128" s="99" t="str">
        <f>IF(病床状況確認表!FI142="","",病床状況確認表!FI$15)</f>
        <v/>
      </c>
      <c r="FJ128" s="99" t="str">
        <f>IF(病床状況確認表!FJ142="","",病床状況確認表!FJ$15)</f>
        <v/>
      </c>
      <c r="FK128" s="99" t="str">
        <f>IF(病床状況確認表!FK142="","",病床状況確認表!FK$15)</f>
        <v/>
      </c>
      <c r="FL128" s="99" t="str">
        <f>IF(病床状況確認表!FL142="","",病床状況確認表!FL$15)</f>
        <v/>
      </c>
      <c r="FM128" s="99" t="str">
        <f>IF(病床状況確認表!FM142="","",病床状況確認表!FM$15)</f>
        <v/>
      </c>
      <c r="FN128" s="99" t="str">
        <f>IF(病床状況確認表!FN142="","",病床状況確認表!FN$15)</f>
        <v/>
      </c>
      <c r="FO128" s="99" t="str">
        <f>IF(病床状況確認表!FO142="","",病床状況確認表!FO$15)</f>
        <v/>
      </c>
      <c r="FP128" s="99" t="str">
        <f>IF(病床状況確認表!FP142="","",病床状況確認表!FP$15)</f>
        <v/>
      </c>
      <c r="FQ128" s="99" t="str">
        <f>IF(病床状況確認表!FQ142="","",病床状況確認表!FQ$15)</f>
        <v/>
      </c>
      <c r="FR128" s="99" t="str">
        <f>IF(病床状況確認表!FR142="","",病床状況確認表!FR$15)</f>
        <v/>
      </c>
      <c r="FS128" s="99" t="str">
        <f>IF(病床状況確認表!FS142="","",病床状況確認表!FS$15)</f>
        <v/>
      </c>
      <c r="FT128" s="99" t="str">
        <f>IF(病床状況確認表!FT142="","",病床状況確認表!FT$15)</f>
        <v/>
      </c>
      <c r="FU128" s="99" t="str">
        <f>IF(病床状況確認表!FU142="","",病床状況確認表!FU$15)</f>
        <v/>
      </c>
      <c r="FV128" s="99" t="str">
        <f>IF(病床状況確認表!FV142="","",病床状況確認表!FV$15)</f>
        <v/>
      </c>
      <c r="FW128" s="99" t="str">
        <f>IF(病床状況確認表!FW142="","",病床状況確認表!FW$15)</f>
        <v/>
      </c>
      <c r="FX128" s="99" t="str">
        <f>IF(病床状況確認表!FX142="","",病床状況確認表!FX$15)</f>
        <v/>
      </c>
      <c r="FY128" s="99" t="str">
        <f>IF(病床状況確認表!FY142="","",病床状況確認表!FY$15)</f>
        <v/>
      </c>
      <c r="FZ128" s="99" t="str">
        <f>IF(病床状況確認表!FZ142="","",病床状況確認表!FZ$15)</f>
        <v/>
      </c>
      <c r="GA128" s="99" t="str">
        <f>IF(病床状況確認表!GA142="","",病床状況確認表!GA$15)</f>
        <v/>
      </c>
      <c r="GB128" s="99" t="str">
        <f>IF(病床状況確認表!GB142="","",病床状況確認表!GB$15)</f>
        <v/>
      </c>
      <c r="GC128" s="99" t="str">
        <f>IF(病床状況確認表!GC142="","",病床状況確認表!GC$15)</f>
        <v/>
      </c>
      <c r="GD128" s="99" t="str">
        <f>IF(病床状況確認表!GD142="","",病床状況確認表!GD$15)</f>
        <v/>
      </c>
      <c r="GE128" s="99" t="str">
        <f>IF(病床状況確認表!GE142="","",病床状況確認表!GE$15)</f>
        <v/>
      </c>
      <c r="GF128" s="27" t="str">
        <f t="shared" si="169"/>
        <v/>
      </c>
      <c r="GG128" s="12">
        <f t="shared" si="170"/>
        <v>0</v>
      </c>
      <c r="GH128" s="12">
        <f t="shared" si="171"/>
        <v>0</v>
      </c>
      <c r="GI128" s="45">
        <f>IFERROR(VLOOKUP(AT$3&amp;C128&amp;D128,データ!D:E,2,0),0)</f>
        <v>0</v>
      </c>
      <c r="GJ128" s="45">
        <f t="shared" si="172"/>
        <v>0</v>
      </c>
      <c r="GK128" s="1">
        <f t="shared" si="173"/>
        <v>0</v>
      </c>
      <c r="GL128" s="1" t="str">
        <f t="shared" si="174"/>
        <v/>
      </c>
    </row>
    <row r="129" spans="1:194">
      <c r="A129" s="1" t="str">
        <f>IF(GL129="","",MAX($A$6:A128)+1)</f>
        <v/>
      </c>
      <c r="B129" s="27"/>
      <c r="C129" s="6"/>
      <c r="D129" s="6"/>
      <c r="E129" s="97" t="str">
        <f>IF(病床状況確認表!E143="","",病床状況確認表!E$15)</f>
        <v/>
      </c>
      <c r="F129" s="98" t="str">
        <f>IF(病床状況確認表!F143="","",病床状況確認表!F$15)</f>
        <v/>
      </c>
      <c r="G129" s="98" t="str">
        <f>IF(病床状況確認表!G143="","",病床状況確認表!G$15)</f>
        <v/>
      </c>
      <c r="H129" s="98" t="str">
        <f>IF(病床状況確認表!H143="","",病床状況確認表!H$15)</f>
        <v/>
      </c>
      <c r="I129" s="98" t="str">
        <f>IF(病床状況確認表!I143="","",病床状況確認表!I$15)</f>
        <v/>
      </c>
      <c r="J129" s="98" t="str">
        <f>IF(病床状況確認表!J143="","",病床状況確認表!J$15)</f>
        <v/>
      </c>
      <c r="K129" s="98" t="str">
        <f>IF(病床状況確認表!K143="","",病床状況確認表!K$15)</f>
        <v/>
      </c>
      <c r="L129" s="98" t="str">
        <f>IF(病床状況確認表!L143="","",病床状況確認表!L$15)</f>
        <v/>
      </c>
      <c r="M129" s="98" t="str">
        <f>IF(病床状況確認表!M143="","",病床状況確認表!M$15)</f>
        <v/>
      </c>
      <c r="N129" s="98" t="str">
        <f>IF(病床状況確認表!N143="","",病床状況確認表!N$15)</f>
        <v/>
      </c>
      <c r="O129" s="98" t="str">
        <f>IF(病床状況確認表!O143="","",病床状況確認表!O$15)</f>
        <v/>
      </c>
      <c r="P129" s="98" t="str">
        <f>IF(病床状況確認表!P143="","",病床状況確認表!P$15)</f>
        <v/>
      </c>
      <c r="Q129" s="98" t="str">
        <f>IF(病床状況確認表!Q143="","",病床状況確認表!Q$15)</f>
        <v/>
      </c>
      <c r="R129" s="98" t="str">
        <f>IF(病床状況確認表!R143="","",病床状況確認表!R$15)</f>
        <v/>
      </c>
      <c r="S129" s="98" t="str">
        <f>IF(病床状況確認表!S143="","",病床状況確認表!S$15)</f>
        <v/>
      </c>
      <c r="T129" s="98" t="str">
        <f>IF(病床状況確認表!T143="","",病床状況確認表!T$15)</f>
        <v/>
      </c>
      <c r="U129" s="98" t="str">
        <f>IF(病床状況確認表!U143="","",病床状況確認表!U$15)</f>
        <v/>
      </c>
      <c r="V129" s="98" t="str">
        <f>IF(病床状況確認表!V143="","",病床状況確認表!V$15)</f>
        <v/>
      </c>
      <c r="W129" s="98" t="str">
        <f>IF(病床状況確認表!W143="","",病床状況確認表!W$15)</f>
        <v/>
      </c>
      <c r="X129" s="98" t="str">
        <f>IF(病床状況確認表!X143="","",病床状況確認表!X$15)</f>
        <v/>
      </c>
      <c r="Y129" s="98" t="str">
        <f>IF(病床状況確認表!Y143="","",病床状況確認表!Y$15)</f>
        <v/>
      </c>
      <c r="Z129" s="98" t="str">
        <f>IF(病床状況確認表!Z143="","",病床状況確認表!Z$15)</f>
        <v/>
      </c>
      <c r="AA129" s="98" t="str">
        <f>IF(病床状況確認表!AA143="","",病床状況確認表!AA$15)</f>
        <v/>
      </c>
      <c r="AB129" s="98" t="str">
        <f>IF(病床状況確認表!AB143="","",病床状況確認表!AB$15)</f>
        <v/>
      </c>
      <c r="AC129" s="98" t="str">
        <f>IF(病床状況確認表!AC143="","",病床状況確認表!AC$15)</f>
        <v/>
      </c>
      <c r="AD129" s="98" t="str">
        <f>IF(病床状況確認表!AD143="","",病床状況確認表!AD$15)</f>
        <v/>
      </c>
      <c r="AE129" s="98" t="str">
        <f>IF(病床状況確認表!AE143="","",病床状況確認表!AE$15)</f>
        <v/>
      </c>
      <c r="AF129" s="98" t="str">
        <f>IF(病床状況確認表!AF143="","",病床状況確認表!AF$15)</f>
        <v/>
      </c>
      <c r="AG129" s="98" t="str">
        <f>IF(病床状況確認表!AG143="","",病床状況確認表!AG$15)</f>
        <v/>
      </c>
      <c r="AH129" s="98" t="str">
        <f>IF(病床状況確認表!AH143="","",病床状況確認表!AH$15)</f>
        <v/>
      </c>
      <c r="AI129" s="98" t="str">
        <f>IF(病床状況確認表!AI143="","",病床状況確認表!AI$15)</f>
        <v/>
      </c>
      <c r="AJ129" s="99" t="str">
        <f>IF(病床状況確認表!AJ143="","",病床状況確認表!AJ$15)</f>
        <v/>
      </c>
      <c r="AK129" s="99" t="str">
        <f>IF(病床状況確認表!AK143="","",病床状況確認表!AK$15)</f>
        <v/>
      </c>
      <c r="AL129" s="99" t="str">
        <f>IF(病床状況確認表!AL143="","",病床状況確認表!AL$15)</f>
        <v/>
      </c>
      <c r="AM129" s="99" t="str">
        <f>IF(病床状況確認表!AM143="","",病床状況確認表!AM$15)</f>
        <v/>
      </c>
      <c r="AN129" s="99" t="str">
        <f>IF(病床状況確認表!AN143="","",病床状況確認表!AN$15)</f>
        <v/>
      </c>
      <c r="AO129" s="99" t="str">
        <f>IF(病床状況確認表!AO143="","",病床状況確認表!AO$15)</f>
        <v/>
      </c>
      <c r="AP129" s="99" t="str">
        <f>IF(病床状況確認表!AP143="","",病床状況確認表!AP$15)</f>
        <v/>
      </c>
      <c r="AQ129" s="99" t="str">
        <f>IF(病床状況確認表!AQ143="","",病床状況確認表!AQ$15)</f>
        <v/>
      </c>
      <c r="AR129" s="99" t="str">
        <f>IF(病床状況確認表!AR143="","",病床状況確認表!AR$15)</f>
        <v/>
      </c>
      <c r="AS129" s="99" t="str">
        <f>IF(病床状況確認表!AS143="","",病床状況確認表!AS$15)</f>
        <v/>
      </c>
      <c r="AT129" s="99" t="str">
        <f>IF(病床状況確認表!AT143="","",病床状況確認表!AT$15)</f>
        <v/>
      </c>
      <c r="AU129" s="99" t="str">
        <f>IF(病床状況確認表!AU143="","",病床状況確認表!AU$15)</f>
        <v/>
      </c>
      <c r="AV129" s="99" t="str">
        <f>IF(病床状況確認表!AV143="","",病床状況確認表!AV$15)</f>
        <v/>
      </c>
      <c r="AW129" s="99" t="str">
        <f>IF(病床状況確認表!AW143="","",病床状況確認表!AW$15)</f>
        <v/>
      </c>
      <c r="AX129" s="99" t="str">
        <f>IF(病床状況確認表!AX143="","",病床状況確認表!AX$15)</f>
        <v/>
      </c>
      <c r="AY129" s="99" t="str">
        <f>IF(病床状況確認表!AY143="","",病床状況確認表!AY$15)</f>
        <v/>
      </c>
      <c r="AZ129" s="99" t="str">
        <f>IF(病床状況確認表!AZ143="","",病床状況確認表!AZ$15)</f>
        <v/>
      </c>
      <c r="BA129" s="99" t="str">
        <f>IF(病床状況確認表!BA143="","",病床状況確認表!BA$15)</f>
        <v/>
      </c>
      <c r="BB129" s="99" t="str">
        <f>IF(病床状況確認表!BB143="","",病床状況確認表!BB$15)</f>
        <v/>
      </c>
      <c r="BC129" s="99" t="str">
        <f>IF(病床状況確認表!BC143="","",病床状況確認表!BC$15)</f>
        <v/>
      </c>
      <c r="BD129" s="99" t="str">
        <f>IF(病床状況確認表!BD143="","",病床状況確認表!BD$15)</f>
        <v/>
      </c>
      <c r="BE129" s="99" t="str">
        <f>IF(病床状況確認表!BE143="","",病床状況確認表!BE$15)</f>
        <v/>
      </c>
      <c r="BF129" s="99" t="str">
        <f>IF(病床状況確認表!BF143="","",病床状況確認表!BF$15)</f>
        <v/>
      </c>
      <c r="BG129" s="99" t="str">
        <f>IF(病床状況確認表!BG143="","",病床状況確認表!BG$15)</f>
        <v/>
      </c>
      <c r="BH129" s="99" t="str">
        <f>IF(病床状況確認表!BH143="","",病床状況確認表!BH$15)</f>
        <v/>
      </c>
      <c r="BI129" s="99" t="str">
        <f>IF(病床状況確認表!BI143="","",病床状況確認表!BI$15)</f>
        <v/>
      </c>
      <c r="BJ129" s="99" t="str">
        <f>IF(病床状況確認表!BJ143="","",病床状況確認表!BJ$15)</f>
        <v/>
      </c>
      <c r="BK129" s="99" t="str">
        <f>IF(病床状況確認表!BK143="","",病床状況確認表!BK$15)</f>
        <v/>
      </c>
      <c r="BL129" s="99" t="str">
        <f>IF(病床状況確認表!BL143="","",病床状況確認表!BL$15)</f>
        <v/>
      </c>
      <c r="BM129" s="99" t="str">
        <f>IF(病床状況確認表!BM143="","",病床状況確認表!BM$15)</f>
        <v/>
      </c>
      <c r="BN129" s="99" t="str">
        <f>IF(病床状況確認表!BN143="","",病床状況確認表!BN$15)</f>
        <v/>
      </c>
      <c r="BO129" s="99" t="str">
        <f>IF(病床状況確認表!BO143="","",病床状況確認表!BO$15)</f>
        <v/>
      </c>
      <c r="BP129" s="99" t="str">
        <f>IF(病床状況確認表!BP143="","",病床状況確認表!BP$15)</f>
        <v/>
      </c>
      <c r="BQ129" s="99" t="str">
        <f>IF(病床状況確認表!BQ143="","",病床状況確認表!BQ$15)</f>
        <v/>
      </c>
      <c r="BR129" s="99" t="str">
        <f>IF(病床状況確認表!BR143="","",病床状況確認表!BR$15)</f>
        <v/>
      </c>
      <c r="BS129" s="99" t="str">
        <f>IF(病床状況確認表!BS143="","",病床状況確認表!BS$15)</f>
        <v/>
      </c>
      <c r="BT129" s="99" t="str">
        <f>IF(病床状況確認表!BT143="","",病床状況確認表!BT$15)</f>
        <v/>
      </c>
      <c r="BU129" s="99" t="str">
        <f>IF(病床状況確認表!BU143="","",病床状況確認表!BU$15)</f>
        <v/>
      </c>
      <c r="BV129" s="99" t="str">
        <f>IF(病床状況確認表!BV143="","",病床状況確認表!BV$15)</f>
        <v/>
      </c>
      <c r="BW129" s="99" t="str">
        <f>IF(病床状況確認表!BW143="","",病床状況確認表!BW$15)</f>
        <v/>
      </c>
      <c r="BX129" s="99" t="str">
        <f>IF(病床状況確認表!BX143="","",病床状況確認表!BX$15)</f>
        <v/>
      </c>
      <c r="BY129" s="99" t="str">
        <f>IF(病床状況確認表!BY143="","",病床状況確認表!BY$15)</f>
        <v/>
      </c>
      <c r="BZ129" s="99" t="str">
        <f>IF(病床状況確認表!BZ143="","",病床状況確認表!BZ$15)</f>
        <v/>
      </c>
      <c r="CA129" s="99" t="str">
        <f>IF(病床状況確認表!CA143="","",病床状況確認表!CA$15)</f>
        <v/>
      </c>
      <c r="CB129" s="99" t="str">
        <f>IF(病床状況確認表!CB143="","",病床状況確認表!CB$15)</f>
        <v/>
      </c>
      <c r="CC129" s="99" t="str">
        <f>IF(病床状況確認表!CC143="","",病床状況確認表!CC$15)</f>
        <v/>
      </c>
      <c r="CD129" s="99" t="str">
        <f>IF(病床状況確認表!CD143="","",病床状況確認表!CD$15)</f>
        <v/>
      </c>
      <c r="CE129" s="99" t="str">
        <f>IF(病床状況確認表!CE143="","",病床状況確認表!CE$15)</f>
        <v/>
      </c>
      <c r="CF129" s="99" t="str">
        <f>IF(病床状況確認表!CF143="","",病床状況確認表!CF$15)</f>
        <v/>
      </c>
      <c r="CG129" s="99" t="str">
        <f>IF(病床状況確認表!CG143="","",病床状況確認表!CG$15)</f>
        <v/>
      </c>
      <c r="CH129" s="99" t="str">
        <f>IF(病床状況確認表!CH143="","",病床状況確認表!CH$15)</f>
        <v/>
      </c>
      <c r="CI129" s="99" t="str">
        <f>IF(病床状況確認表!CI143="","",病床状況確認表!CI$15)</f>
        <v/>
      </c>
      <c r="CJ129" s="99" t="str">
        <f>IF(病床状況確認表!CJ143="","",病床状況確認表!CJ$15)</f>
        <v/>
      </c>
      <c r="CK129" s="99" t="str">
        <f>IF(病床状況確認表!CK143="","",病床状況確認表!CK$15)</f>
        <v/>
      </c>
      <c r="CL129" s="99" t="str">
        <f>IF(病床状況確認表!CL143="","",病床状況確認表!CL$15)</f>
        <v/>
      </c>
      <c r="CM129" s="99" t="str">
        <f>IF(病床状況確認表!CM143="","",病床状況確認表!CM$15)</f>
        <v/>
      </c>
      <c r="CN129" s="99" t="str">
        <f>IF(病床状況確認表!CN143="","",病床状況確認表!CN$15)</f>
        <v/>
      </c>
      <c r="CO129" s="99" t="str">
        <f>IF(病床状況確認表!CO143="","",病床状況確認表!CO$15)</f>
        <v/>
      </c>
      <c r="CP129" s="99" t="str">
        <f>IF(病床状況確認表!CP143="","",病床状況確認表!CP$15)</f>
        <v/>
      </c>
      <c r="CQ129" s="99" t="str">
        <f>IF(病床状況確認表!CQ143="","",病床状況確認表!CQ$15)</f>
        <v/>
      </c>
      <c r="CR129" s="99" t="str">
        <f>IF(病床状況確認表!CR143="","",病床状況確認表!CR$15)</f>
        <v/>
      </c>
      <c r="CS129" s="99" t="str">
        <f>IF(病床状況確認表!CS143="","",病床状況確認表!CS$15)</f>
        <v/>
      </c>
      <c r="CT129" s="99" t="str">
        <f>IF(病床状況確認表!CT143="","",病床状況確認表!CT$15)</f>
        <v/>
      </c>
      <c r="CU129" s="99" t="str">
        <f>IF(病床状況確認表!CU143="","",病床状況確認表!CU$15)</f>
        <v/>
      </c>
      <c r="CV129" s="99" t="str">
        <f>IF(病床状況確認表!CV143="","",病床状況確認表!CV$15)</f>
        <v/>
      </c>
      <c r="CW129" s="99" t="str">
        <f>IF(病床状況確認表!CW143="","",病床状況確認表!CW$15)</f>
        <v/>
      </c>
      <c r="CX129" s="99" t="str">
        <f>IF(病床状況確認表!CX143="","",病床状況確認表!CX$15)</f>
        <v/>
      </c>
      <c r="CY129" s="99" t="str">
        <f>IF(病床状況確認表!CY143="","",病床状況確認表!CY$15)</f>
        <v/>
      </c>
      <c r="CZ129" s="99" t="str">
        <f>IF(病床状況確認表!CZ143="","",病床状況確認表!CZ$15)</f>
        <v/>
      </c>
      <c r="DA129" s="99" t="str">
        <f>IF(病床状況確認表!DA143="","",病床状況確認表!DA$15)</f>
        <v/>
      </c>
      <c r="DB129" s="99" t="str">
        <f>IF(病床状況確認表!DB143="","",病床状況確認表!DB$15)</f>
        <v/>
      </c>
      <c r="DC129" s="99" t="str">
        <f>IF(病床状況確認表!DC143="","",病床状況確認表!DC$15)</f>
        <v/>
      </c>
      <c r="DD129" s="99" t="str">
        <f>IF(病床状況確認表!DD143="","",病床状況確認表!DD$15)</f>
        <v/>
      </c>
      <c r="DE129" s="99" t="str">
        <f>IF(病床状況確認表!DE143="","",病床状況確認表!DE$15)</f>
        <v/>
      </c>
      <c r="DF129" s="99" t="str">
        <f>IF(病床状況確認表!DF143="","",病床状況確認表!DF$15)</f>
        <v/>
      </c>
      <c r="DG129" s="99" t="str">
        <f>IF(病床状況確認表!DG143="","",病床状況確認表!DG$15)</f>
        <v/>
      </c>
      <c r="DH129" s="99" t="str">
        <f>IF(病床状況確認表!DH143="","",病床状況確認表!DH$15)</f>
        <v/>
      </c>
      <c r="DI129" s="99" t="str">
        <f>IF(病床状況確認表!DI143="","",病床状況確認表!DI$15)</f>
        <v/>
      </c>
      <c r="DJ129" s="99" t="str">
        <f>IF(病床状況確認表!DJ143="","",病床状況確認表!DJ$15)</f>
        <v/>
      </c>
      <c r="DK129" s="99" t="str">
        <f>IF(病床状況確認表!DK143="","",病床状況確認表!DK$15)</f>
        <v/>
      </c>
      <c r="DL129" s="99" t="str">
        <f>IF(病床状況確認表!DL143="","",病床状況確認表!DL$15)</f>
        <v/>
      </c>
      <c r="DM129" s="99" t="str">
        <f>IF(病床状況確認表!DM143="","",病床状況確認表!DM$15)</f>
        <v/>
      </c>
      <c r="DN129" s="99" t="str">
        <f>IF(病床状況確認表!DN143="","",病床状況確認表!DN$15)</f>
        <v/>
      </c>
      <c r="DO129" s="99" t="str">
        <f>IF(病床状況確認表!DO143="","",病床状況確認表!DO$15)</f>
        <v/>
      </c>
      <c r="DP129" s="99" t="str">
        <f>IF(病床状況確認表!DP143="","",病床状況確認表!DP$15)</f>
        <v/>
      </c>
      <c r="DQ129" s="99" t="str">
        <f>IF(病床状況確認表!DQ143="","",病床状況確認表!DQ$15)</f>
        <v/>
      </c>
      <c r="DR129" s="99" t="str">
        <f>IF(病床状況確認表!DR143="","",病床状況確認表!DR$15)</f>
        <v/>
      </c>
      <c r="DS129" s="99" t="str">
        <f>IF(病床状況確認表!DS143="","",病床状況確認表!DS$15)</f>
        <v/>
      </c>
      <c r="DT129" s="99" t="str">
        <f>IF(病床状況確認表!DT143="","",病床状況確認表!DT$15)</f>
        <v/>
      </c>
      <c r="DU129" s="99" t="str">
        <f>IF(病床状況確認表!DU143="","",病床状況確認表!DU$15)</f>
        <v/>
      </c>
      <c r="DV129" s="99" t="str">
        <f>IF(病床状況確認表!DV143="","",病床状況確認表!DV$15)</f>
        <v/>
      </c>
      <c r="DW129" s="99" t="str">
        <f>IF(病床状況確認表!DW143="","",病床状況確認表!DW$15)</f>
        <v/>
      </c>
      <c r="DX129" s="99" t="str">
        <f>IF(病床状況確認表!DX143="","",病床状況確認表!DX$15)</f>
        <v/>
      </c>
      <c r="DY129" s="99" t="str">
        <f>IF(病床状況確認表!DY143="","",病床状況確認表!DY$15)</f>
        <v/>
      </c>
      <c r="DZ129" s="99" t="str">
        <f>IF(病床状況確認表!DZ143="","",病床状況確認表!DZ$15)</f>
        <v/>
      </c>
      <c r="EA129" s="99" t="str">
        <f>IF(病床状況確認表!EA143="","",病床状況確認表!EA$15)</f>
        <v/>
      </c>
      <c r="EB129" s="99" t="str">
        <f>IF(病床状況確認表!EB143="","",病床状況確認表!EB$15)</f>
        <v/>
      </c>
      <c r="EC129" s="99" t="str">
        <f>IF(病床状況確認表!EC143="","",病床状況確認表!EC$15)</f>
        <v/>
      </c>
      <c r="ED129" s="99" t="str">
        <f>IF(病床状況確認表!ED143="","",病床状況確認表!ED$15)</f>
        <v/>
      </c>
      <c r="EE129" s="99" t="str">
        <f>IF(病床状況確認表!EE143="","",病床状況確認表!EE$15)</f>
        <v/>
      </c>
      <c r="EF129" s="99" t="str">
        <f>IF(病床状況確認表!EF143="","",病床状況確認表!EF$15)</f>
        <v/>
      </c>
      <c r="EG129" s="99" t="str">
        <f>IF(病床状況確認表!EG143="","",病床状況確認表!EG$15)</f>
        <v/>
      </c>
      <c r="EH129" s="99" t="str">
        <f>IF(病床状況確認表!EH143="","",病床状況確認表!EH$15)</f>
        <v/>
      </c>
      <c r="EI129" s="99" t="str">
        <f>IF(病床状況確認表!EI143="","",病床状況確認表!EI$15)</f>
        <v/>
      </c>
      <c r="EJ129" s="99" t="str">
        <f>IF(病床状況確認表!EJ143="","",病床状況確認表!EJ$15)</f>
        <v/>
      </c>
      <c r="EK129" s="99" t="str">
        <f>IF(病床状況確認表!EK143="","",病床状況確認表!EK$15)</f>
        <v/>
      </c>
      <c r="EL129" s="99" t="str">
        <f>IF(病床状況確認表!EL143="","",病床状況確認表!EL$15)</f>
        <v/>
      </c>
      <c r="EM129" s="99" t="str">
        <f>IF(病床状況確認表!EM143="","",病床状況確認表!EM$15)</f>
        <v/>
      </c>
      <c r="EN129" s="99" t="str">
        <f>IF(病床状況確認表!EN143="","",病床状況確認表!EN$15)</f>
        <v/>
      </c>
      <c r="EO129" s="99" t="str">
        <f>IF(病床状況確認表!EO143="","",病床状況確認表!EO$15)</f>
        <v/>
      </c>
      <c r="EP129" s="99" t="str">
        <f>IF(病床状況確認表!EP143="","",病床状況確認表!EP$15)</f>
        <v/>
      </c>
      <c r="EQ129" s="99" t="str">
        <f>IF(病床状況確認表!EQ143="","",病床状況確認表!EQ$15)</f>
        <v/>
      </c>
      <c r="ER129" s="99" t="str">
        <f>IF(病床状況確認表!ER143="","",病床状況確認表!ER$15)</f>
        <v/>
      </c>
      <c r="ES129" s="99" t="str">
        <f>IF(病床状況確認表!ES143="","",病床状況確認表!ES$15)</f>
        <v/>
      </c>
      <c r="ET129" s="99" t="str">
        <f>IF(病床状況確認表!ET143="","",病床状況確認表!ET$15)</f>
        <v/>
      </c>
      <c r="EU129" s="99" t="str">
        <f>IF(病床状況確認表!EU143="","",病床状況確認表!EU$15)</f>
        <v/>
      </c>
      <c r="EV129" s="99" t="str">
        <f>IF(病床状況確認表!EV143="","",病床状況確認表!EV$15)</f>
        <v/>
      </c>
      <c r="EW129" s="99" t="str">
        <f>IF(病床状況確認表!EW143="","",病床状況確認表!EW$15)</f>
        <v/>
      </c>
      <c r="EX129" s="99" t="str">
        <f>IF(病床状況確認表!EX143="","",病床状況確認表!EX$15)</f>
        <v/>
      </c>
      <c r="EY129" s="99" t="str">
        <f>IF(病床状況確認表!EY143="","",病床状況確認表!EY$15)</f>
        <v/>
      </c>
      <c r="EZ129" s="99" t="str">
        <f>IF(病床状況確認表!EZ143="","",病床状況確認表!EZ$15)</f>
        <v/>
      </c>
      <c r="FA129" s="99" t="str">
        <f>IF(病床状況確認表!FA143="","",病床状況確認表!FA$15)</f>
        <v/>
      </c>
      <c r="FB129" s="99" t="str">
        <f>IF(病床状況確認表!FB143="","",病床状況確認表!FB$15)</f>
        <v/>
      </c>
      <c r="FC129" s="99" t="str">
        <f>IF(病床状況確認表!FC143="","",病床状況確認表!FC$15)</f>
        <v/>
      </c>
      <c r="FD129" s="99" t="str">
        <f>IF(病床状況確認表!FD143="","",病床状況確認表!FD$15)</f>
        <v/>
      </c>
      <c r="FE129" s="99" t="str">
        <f>IF(病床状況確認表!FE143="","",病床状況確認表!FE$15)</f>
        <v/>
      </c>
      <c r="FF129" s="99" t="str">
        <f>IF(病床状況確認表!FF143="","",病床状況確認表!FF$15)</f>
        <v/>
      </c>
      <c r="FG129" s="99" t="str">
        <f>IF(病床状況確認表!FG143="","",病床状況確認表!FG$15)</f>
        <v/>
      </c>
      <c r="FH129" s="99" t="str">
        <f>IF(病床状況確認表!FH143="","",病床状況確認表!FH$15)</f>
        <v/>
      </c>
      <c r="FI129" s="99" t="str">
        <f>IF(病床状況確認表!FI143="","",病床状況確認表!FI$15)</f>
        <v/>
      </c>
      <c r="FJ129" s="99" t="str">
        <f>IF(病床状況確認表!FJ143="","",病床状況確認表!FJ$15)</f>
        <v/>
      </c>
      <c r="FK129" s="99" t="str">
        <f>IF(病床状況確認表!FK143="","",病床状況確認表!FK$15)</f>
        <v/>
      </c>
      <c r="FL129" s="99" t="str">
        <f>IF(病床状況確認表!FL143="","",病床状況確認表!FL$15)</f>
        <v/>
      </c>
      <c r="FM129" s="99" t="str">
        <f>IF(病床状況確認表!FM143="","",病床状況確認表!FM$15)</f>
        <v/>
      </c>
      <c r="FN129" s="99" t="str">
        <f>IF(病床状況確認表!FN143="","",病床状況確認表!FN$15)</f>
        <v/>
      </c>
      <c r="FO129" s="99" t="str">
        <f>IF(病床状況確認表!FO143="","",病床状況確認表!FO$15)</f>
        <v/>
      </c>
      <c r="FP129" s="99" t="str">
        <f>IF(病床状況確認表!FP143="","",病床状況確認表!FP$15)</f>
        <v/>
      </c>
      <c r="FQ129" s="99" t="str">
        <f>IF(病床状況確認表!FQ143="","",病床状況確認表!FQ$15)</f>
        <v/>
      </c>
      <c r="FR129" s="99" t="str">
        <f>IF(病床状況確認表!FR143="","",病床状況確認表!FR$15)</f>
        <v/>
      </c>
      <c r="FS129" s="99" t="str">
        <f>IF(病床状況確認表!FS143="","",病床状況確認表!FS$15)</f>
        <v/>
      </c>
      <c r="FT129" s="99" t="str">
        <f>IF(病床状況確認表!FT143="","",病床状況確認表!FT$15)</f>
        <v/>
      </c>
      <c r="FU129" s="99" t="str">
        <f>IF(病床状況確認表!FU143="","",病床状況確認表!FU$15)</f>
        <v/>
      </c>
      <c r="FV129" s="99" t="str">
        <f>IF(病床状況確認表!FV143="","",病床状況確認表!FV$15)</f>
        <v/>
      </c>
      <c r="FW129" s="99" t="str">
        <f>IF(病床状況確認表!FW143="","",病床状況確認表!FW$15)</f>
        <v/>
      </c>
      <c r="FX129" s="99" t="str">
        <f>IF(病床状況確認表!FX143="","",病床状況確認表!FX$15)</f>
        <v/>
      </c>
      <c r="FY129" s="99" t="str">
        <f>IF(病床状況確認表!FY143="","",病床状況確認表!FY$15)</f>
        <v/>
      </c>
      <c r="FZ129" s="99" t="str">
        <f>IF(病床状況確認表!FZ143="","",病床状況確認表!FZ$15)</f>
        <v/>
      </c>
      <c r="GA129" s="99" t="str">
        <f>IF(病床状況確認表!GA143="","",病床状況確認表!GA$15)</f>
        <v/>
      </c>
      <c r="GB129" s="99" t="str">
        <f>IF(病床状況確認表!GB143="","",病床状況確認表!GB$15)</f>
        <v/>
      </c>
      <c r="GC129" s="99" t="str">
        <f>IF(病床状況確認表!GC143="","",病床状況確認表!GC$15)</f>
        <v/>
      </c>
      <c r="GD129" s="99" t="str">
        <f>IF(病床状況確認表!GD143="","",病床状況確認表!GD$15)</f>
        <v/>
      </c>
      <c r="GE129" s="99" t="str">
        <f>IF(病床状況確認表!GE143="","",病床状況確認表!GE$15)</f>
        <v/>
      </c>
      <c r="GF129" s="27" t="str">
        <f t="shared" si="169"/>
        <v/>
      </c>
      <c r="GG129" s="12">
        <f t="shared" si="170"/>
        <v>0</v>
      </c>
      <c r="GH129" s="12">
        <f t="shared" si="171"/>
        <v>0</v>
      </c>
      <c r="GI129" s="45">
        <f>IFERROR(VLOOKUP(AT$3&amp;C129&amp;D129,データ!D:E,2,0),0)</f>
        <v>0</v>
      </c>
      <c r="GJ129" s="45">
        <f t="shared" si="172"/>
        <v>0</v>
      </c>
      <c r="GK129" s="1">
        <f t="shared" si="173"/>
        <v>0</v>
      </c>
      <c r="GL129" s="1" t="str">
        <f t="shared" si="174"/>
        <v/>
      </c>
    </row>
    <row r="130" spans="1:194">
      <c r="A130" s="1" t="str">
        <f>IF(GL130="","",MAX($A$6:A129)+1)</f>
        <v/>
      </c>
      <c r="B130" s="27"/>
      <c r="C130" s="6"/>
      <c r="D130" s="6"/>
      <c r="E130" s="97" t="str">
        <f>IF(病床状況確認表!E144="","",病床状況確認表!E$15)</f>
        <v/>
      </c>
      <c r="F130" s="98" t="str">
        <f>IF(病床状況確認表!F144="","",病床状況確認表!F$15)</f>
        <v/>
      </c>
      <c r="G130" s="98" t="str">
        <f>IF(病床状況確認表!G144="","",病床状況確認表!G$15)</f>
        <v/>
      </c>
      <c r="H130" s="98" t="str">
        <f>IF(病床状況確認表!H144="","",病床状況確認表!H$15)</f>
        <v/>
      </c>
      <c r="I130" s="98" t="str">
        <f>IF(病床状況確認表!I144="","",病床状況確認表!I$15)</f>
        <v/>
      </c>
      <c r="J130" s="98" t="str">
        <f>IF(病床状況確認表!J144="","",病床状況確認表!J$15)</f>
        <v/>
      </c>
      <c r="K130" s="98" t="str">
        <f>IF(病床状況確認表!K144="","",病床状況確認表!K$15)</f>
        <v/>
      </c>
      <c r="L130" s="98" t="str">
        <f>IF(病床状況確認表!L144="","",病床状況確認表!L$15)</f>
        <v/>
      </c>
      <c r="M130" s="98" t="str">
        <f>IF(病床状況確認表!M144="","",病床状況確認表!M$15)</f>
        <v/>
      </c>
      <c r="N130" s="98" t="str">
        <f>IF(病床状況確認表!N144="","",病床状況確認表!N$15)</f>
        <v/>
      </c>
      <c r="O130" s="98" t="str">
        <f>IF(病床状況確認表!O144="","",病床状況確認表!O$15)</f>
        <v/>
      </c>
      <c r="P130" s="98" t="str">
        <f>IF(病床状況確認表!P144="","",病床状況確認表!P$15)</f>
        <v/>
      </c>
      <c r="Q130" s="98" t="str">
        <f>IF(病床状況確認表!Q144="","",病床状況確認表!Q$15)</f>
        <v/>
      </c>
      <c r="R130" s="98" t="str">
        <f>IF(病床状況確認表!R144="","",病床状況確認表!R$15)</f>
        <v/>
      </c>
      <c r="S130" s="98" t="str">
        <f>IF(病床状況確認表!S144="","",病床状況確認表!S$15)</f>
        <v/>
      </c>
      <c r="T130" s="98" t="str">
        <f>IF(病床状況確認表!T144="","",病床状況確認表!T$15)</f>
        <v/>
      </c>
      <c r="U130" s="98" t="str">
        <f>IF(病床状況確認表!U144="","",病床状況確認表!U$15)</f>
        <v/>
      </c>
      <c r="V130" s="98" t="str">
        <f>IF(病床状況確認表!V144="","",病床状況確認表!V$15)</f>
        <v/>
      </c>
      <c r="W130" s="98" t="str">
        <f>IF(病床状況確認表!W144="","",病床状況確認表!W$15)</f>
        <v/>
      </c>
      <c r="X130" s="98" t="str">
        <f>IF(病床状況確認表!X144="","",病床状況確認表!X$15)</f>
        <v/>
      </c>
      <c r="Y130" s="98" t="str">
        <f>IF(病床状況確認表!Y144="","",病床状況確認表!Y$15)</f>
        <v/>
      </c>
      <c r="Z130" s="98" t="str">
        <f>IF(病床状況確認表!Z144="","",病床状況確認表!Z$15)</f>
        <v/>
      </c>
      <c r="AA130" s="98" t="str">
        <f>IF(病床状況確認表!AA144="","",病床状況確認表!AA$15)</f>
        <v/>
      </c>
      <c r="AB130" s="98" t="str">
        <f>IF(病床状況確認表!AB144="","",病床状況確認表!AB$15)</f>
        <v/>
      </c>
      <c r="AC130" s="98" t="str">
        <f>IF(病床状況確認表!AC144="","",病床状況確認表!AC$15)</f>
        <v/>
      </c>
      <c r="AD130" s="98" t="str">
        <f>IF(病床状況確認表!AD144="","",病床状況確認表!AD$15)</f>
        <v/>
      </c>
      <c r="AE130" s="98" t="str">
        <f>IF(病床状況確認表!AE144="","",病床状況確認表!AE$15)</f>
        <v/>
      </c>
      <c r="AF130" s="98" t="str">
        <f>IF(病床状況確認表!AF144="","",病床状況確認表!AF$15)</f>
        <v/>
      </c>
      <c r="AG130" s="98" t="str">
        <f>IF(病床状況確認表!AG144="","",病床状況確認表!AG$15)</f>
        <v/>
      </c>
      <c r="AH130" s="98" t="str">
        <f>IF(病床状況確認表!AH144="","",病床状況確認表!AH$15)</f>
        <v/>
      </c>
      <c r="AI130" s="98" t="str">
        <f>IF(病床状況確認表!AI144="","",病床状況確認表!AI$15)</f>
        <v/>
      </c>
      <c r="AJ130" s="99" t="str">
        <f>IF(病床状況確認表!AJ144="","",病床状況確認表!AJ$15)</f>
        <v/>
      </c>
      <c r="AK130" s="99" t="str">
        <f>IF(病床状況確認表!AK144="","",病床状況確認表!AK$15)</f>
        <v/>
      </c>
      <c r="AL130" s="99" t="str">
        <f>IF(病床状況確認表!AL144="","",病床状況確認表!AL$15)</f>
        <v/>
      </c>
      <c r="AM130" s="99" t="str">
        <f>IF(病床状況確認表!AM144="","",病床状況確認表!AM$15)</f>
        <v/>
      </c>
      <c r="AN130" s="99" t="str">
        <f>IF(病床状況確認表!AN144="","",病床状況確認表!AN$15)</f>
        <v/>
      </c>
      <c r="AO130" s="99" t="str">
        <f>IF(病床状況確認表!AO144="","",病床状況確認表!AO$15)</f>
        <v/>
      </c>
      <c r="AP130" s="99" t="str">
        <f>IF(病床状況確認表!AP144="","",病床状況確認表!AP$15)</f>
        <v/>
      </c>
      <c r="AQ130" s="99" t="str">
        <f>IF(病床状況確認表!AQ144="","",病床状況確認表!AQ$15)</f>
        <v/>
      </c>
      <c r="AR130" s="99" t="str">
        <f>IF(病床状況確認表!AR144="","",病床状況確認表!AR$15)</f>
        <v/>
      </c>
      <c r="AS130" s="99" t="str">
        <f>IF(病床状況確認表!AS144="","",病床状況確認表!AS$15)</f>
        <v/>
      </c>
      <c r="AT130" s="99" t="str">
        <f>IF(病床状況確認表!AT144="","",病床状況確認表!AT$15)</f>
        <v/>
      </c>
      <c r="AU130" s="99" t="str">
        <f>IF(病床状況確認表!AU144="","",病床状況確認表!AU$15)</f>
        <v/>
      </c>
      <c r="AV130" s="99" t="str">
        <f>IF(病床状況確認表!AV144="","",病床状況確認表!AV$15)</f>
        <v/>
      </c>
      <c r="AW130" s="99" t="str">
        <f>IF(病床状況確認表!AW144="","",病床状況確認表!AW$15)</f>
        <v/>
      </c>
      <c r="AX130" s="99" t="str">
        <f>IF(病床状況確認表!AX144="","",病床状況確認表!AX$15)</f>
        <v/>
      </c>
      <c r="AY130" s="99" t="str">
        <f>IF(病床状況確認表!AY144="","",病床状況確認表!AY$15)</f>
        <v/>
      </c>
      <c r="AZ130" s="99" t="str">
        <f>IF(病床状況確認表!AZ144="","",病床状況確認表!AZ$15)</f>
        <v/>
      </c>
      <c r="BA130" s="99" t="str">
        <f>IF(病床状況確認表!BA144="","",病床状況確認表!BA$15)</f>
        <v/>
      </c>
      <c r="BB130" s="99" t="str">
        <f>IF(病床状況確認表!BB144="","",病床状況確認表!BB$15)</f>
        <v/>
      </c>
      <c r="BC130" s="99" t="str">
        <f>IF(病床状況確認表!BC144="","",病床状況確認表!BC$15)</f>
        <v/>
      </c>
      <c r="BD130" s="99" t="str">
        <f>IF(病床状況確認表!BD144="","",病床状況確認表!BD$15)</f>
        <v/>
      </c>
      <c r="BE130" s="99" t="str">
        <f>IF(病床状況確認表!BE144="","",病床状況確認表!BE$15)</f>
        <v/>
      </c>
      <c r="BF130" s="99" t="str">
        <f>IF(病床状況確認表!BF144="","",病床状況確認表!BF$15)</f>
        <v/>
      </c>
      <c r="BG130" s="99" t="str">
        <f>IF(病床状況確認表!BG144="","",病床状況確認表!BG$15)</f>
        <v/>
      </c>
      <c r="BH130" s="99" t="str">
        <f>IF(病床状況確認表!BH144="","",病床状況確認表!BH$15)</f>
        <v/>
      </c>
      <c r="BI130" s="99" t="str">
        <f>IF(病床状況確認表!BI144="","",病床状況確認表!BI$15)</f>
        <v/>
      </c>
      <c r="BJ130" s="99" t="str">
        <f>IF(病床状況確認表!BJ144="","",病床状況確認表!BJ$15)</f>
        <v/>
      </c>
      <c r="BK130" s="99" t="str">
        <f>IF(病床状況確認表!BK144="","",病床状況確認表!BK$15)</f>
        <v/>
      </c>
      <c r="BL130" s="99" t="str">
        <f>IF(病床状況確認表!BL144="","",病床状況確認表!BL$15)</f>
        <v/>
      </c>
      <c r="BM130" s="99" t="str">
        <f>IF(病床状況確認表!BM144="","",病床状況確認表!BM$15)</f>
        <v/>
      </c>
      <c r="BN130" s="99" t="str">
        <f>IF(病床状況確認表!BN144="","",病床状況確認表!BN$15)</f>
        <v/>
      </c>
      <c r="BO130" s="99" t="str">
        <f>IF(病床状況確認表!BO144="","",病床状況確認表!BO$15)</f>
        <v/>
      </c>
      <c r="BP130" s="99" t="str">
        <f>IF(病床状況確認表!BP144="","",病床状況確認表!BP$15)</f>
        <v/>
      </c>
      <c r="BQ130" s="99" t="str">
        <f>IF(病床状況確認表!BQ144="","",病床状況確認表!BQ$15)</f>
        <v/>
      </c>
      <c r="BR130" s="99" t="str">
        <f>IF(病床状況確認表!BR144="","",病床状況確認表!BR$15)</f>
        <v/>
      </c>
      <c r="BS130" s="99" t="str">
        <f>IF(病床状況確認表!BS144="","",病床状況確認表!BS$15)</f>
        <v/>
      </c>
      <c r="BT130" s="99" t="str">
        <f>IF(病床状況確認表!BT144="","",病床状況確認表!BT$15)</f>
        <v/>
      </c>
      <c r="BU130" s="99" t="str">
        <f>IF(病床状況確認表!BU144="","",病床状況確認表!BU$15)</f>
        <v/>
      </c>
      <c r="BV130" s="99" t="str">
        <f>IF(病床状況確認表!BV144="","",病床状況確認表!BV$15)</f>
        <v/>
      </c>
      <c r="BW130" s="99" t="str">
        <f>IF(病床状況確認表!BW144="","",病床状況確認表!BW$15)</f>
        <v/>
      </c>
      <c r="BX130" s="99" t="str">
        <f>IF(病床状況確認表!BX144="","",病床状況確認表!BX$15)</f>
        <v/>
      </c>
      <c r="BY130" s="99" t="str">
        <f>IF(病床状況確認表!BY144="","",病床状況確認表!BY$15)</f>
        <v/>
      </c>
      <c r="BZ130" s="99" t="str">
        <f>IF(病床状況確認表!BZ144="","",病床状況確認表!BZ$15)</f>
        <v/>
      </c>
      <c r="CA130" s="99" t="str">
        <f>IF(病床状況確認表!CA144="","",病床状況確認表!CA$15)</f>
        <v/>
      </c>
      <c r="CB130" s="99" t="str">
        <f>IF(病床状況確認表!CB144="","",病床状況確認表!CB$15)</f>
        <v/>
      </c>
      <c r="CC130" s="99" t="str">
        <f>IF(病床状況確認表!CC144="","",病床状況確認表!CC$15)</f>
        <v/>
      </c>
      <c r="CD130" s="99" t="str">
        <f>IF(病床状況確認表!CD144="","",病床状況確認表!CD$15)</f>
        <v/>
      </c>
      <c r="CE130" s="99" t="str">
        <f>IF(病床状況確認表!CE144="","",病床状況確認表!CE$15)</f>
        <v/>
      </c>
      <c r="CF130" s="99" t="str">
        <f>IF(病床状況確認表!CF144="","",病床状況確認表!CF$15)</f>
        <v/>
      </c>
      <c r="CG130" s="99" t="str">
        <f>IF(病床状況確認表!CG144="","",病床状況確認表!CG$15)</f>
        <v/>
      </c>
      <c r="CH130" s="99" t="str">
        <f>IF(病床状況確認表!CH144="","",病床状況確認表!CH$15)</f>
        <v/>
      </c>
      <c r="CI130" s="99" t="str">
        <f>IF(病床状況確認表!CI144="","",病床状況確認表!CI$15)</f>
        <v/>
      </c>
      <c r="CJ130" s="99" t="str">
        <f>IF(病床状況確認表!CJ144="","",病床状況確認表!CJ$15)</f>
        <v/>
      </c>
      <c r="CK130" s="99" t="str">
        <f>IF(病床状況確認表!CK144="","",病床状況確認表!CK$15)</f>
        <v/>
      </c>
      <c r="CL130" s="99" t="str">
        <f>IF(病床状況確認表!CL144="","",病床状況確認表!CL$15)</f>
        <v/>
      </c>
      <c r="CM130" s="99" t="str">
        <f>IF(病床状況確認表!CM144="","",病床状況確認表!CM$15)</f>
        <v/>
      </c>
      <c r="CN130" s="99" t="str">
        <f>IF(病床状況確認表!CN144="","",病床状況確認表!CN$15)</f>
        <v/>
      </c>
      <c r="CO130" s="99" t="str">
        <f>IF(病床状況確認表!CO144="","",病床状況確認表!CO$15)</f>
        <v/>
      </c>
      <c r="CP130" s="99" t="str">
        <f>IF(病床状況確認表!CP144="","",病床状況確認表!CP$15)</f>
        <v/>
      </c>
      <c r="CQ130" s="99" t="str">
        <f>IF(病床状況確認表!CQ144="","",病床状況確認表!CQ$15)</f>
        <v/>
      </c>
      <c r="CR130" s="99" t="str">
        <f>IF(病床状況確認表!CR144="","",病床状況確認表!CR$15)</f>
        <v/>
      </c>
      <c r="CS130" s="99" t="str">
        <f>IF(病床状況確認表!CS144="","",病床状況確認表!CS$15)</f>
        <v/>
      </c>
      <c r="CT130" s="99" t="str">
        <f>IF(病床状況確認表!CT144="","",病床状況確認表!CT$15)</f>
        <v/>
      </c>
      <c r="CU130" s="99" t="str">
        <f>IF(病床状況確認表!CU144="","",病床状況確認表!CU$15)</f>
        <v/>
      </c>
      <c r="CV130" s="99" t="str">
        <f>IF(病床状況確認表!CV144="","",病床状況確認表!CV$15)</f>
        <v/>
      </c>
      <c r="CW130" s="99" t="str">
        <f>IF(病床状況確認表!CW144="","",病床状況確認表!CW$15)</f>
        <v/>
      </c>
      <c r="CX130" s="99" t="str">
        <f>IF(病床状況確認表!CX144="","",病床状況確認表!CX$15)</f>
        <v/>
      </c>
      <c r="CY130" s="99" t="str">
        <f>IF(病床状況確認表!CY144="","",病床状況確認表!CY$15)</f>
        <v/>
      </c>
      <c r="CZ130" s="99" t="str">
        <f>IF(病床状況確認表!CZ144="","",病床状況確認表!CZ$15)</f>
        <v/>
      </c>
      <c r="DA130" s="99" t="str">
        <f>IF(病床状況確認表!DA144="","",病床状況確認表!DA$15)</f>
        <v/>
      </c>
      <c r="DB130" s="99" t="str">
        <f>IF(病床状況確認表!DB144="","",病床状況確認表!DB$15)</f>
        <v/>
      </c>
      <c r="DC130" s="99" t="str">
        <f>IF(病床状況確認表!DC144="","",病床状況確認表!DC$15)</f>
        <v/>
      </c>
      <c r="DD130" s="99" t="str">
        <f>IF(病床状況確認表!DD144="","",病床状況確認表!DD$15)</f>
        <v/>
      </c>
      <c r="DE130" s="99" t="str">
        <f>IF(病床状況確認表!DE144="","",病床状況確認表!DE$15)</f>
        <v/>
      </c>
      <c r="DF130" s="99" t="str">
        <f>IF(病床状況確認表!DF144="","",病床状況確認表!DF$15)</f>
        <v/>
      </c>
      <c r="DG130" s="99" t="str">
        <f>IF(病床状況確認表!DG144="","",病床状況確認表!DG$15)</f>
        <v/>
      </c>
      <c r="DH130" s="99" t="str">
        <f>IF(病床状況確認表!DH144="","",病床状況確認表!DH$15)</f>
        <v/>
      </c>
      <c r="DI130" s="99" t="str">
        <f>IF(病床状況確認表!DI144="","",病床状況確認表!DI$15)</f>
        <v/>
      </c>
      <c r="DJ130" s="99" t="str">
        <f>IF(病床状況確認表!DJ144="","",病床状況確認表!DJ$15)</f>
        <v/>
      </c>
      <c r="DK130" s="99" t="str">
        <f>IF(病床状況確認表!DK144="","",病床状況確認表!DK$15)</f>
        <v/>
      </c>
      <c r="DL130" s="99" t="str">
        <f>IF(病床状況確認表!DL144="","",病床状況確認表!DL$15)</f>
        <v/>
      </c>
      <c r="DM130" s="99" t="str">
        <f>IF(病床状況確認表!DM144="","",病床状況確認表!DM$15)</f>
        <v/>
      </c>
      <c r="DN130" s="99" t="str">
        <f>IF(病床状況確認表!DN144="","",病床状況確認表!DN$15)</f>
        <v/>
      </c>
      <c r="DO130" s="99" t="str">
        <f>IF(病床状況確認表!DO144="","",病床状況確認表!DO$15)</f>
        <v/>
      </c>
      <c r="DP130" s="99" t="str">
        <f>IF(病床状況確認表!DP144="","",病床状況確認表!DP$15)</f>
        <v/>
      </c>
      <c r="DQ130" s="99" t="str">
        <f>IF(病床状況確認表!DQ144="","",病床状況確認表!DQ$15)</f>
        <v/>
      </c>
      <c r="DR130" s="99" t="str">
        <f>IF(病床状況確認表!DR144="","",病床状況確認表!DR$15)</f>
        <v/>
      </c>
      <c r="DS130" s="99" t="str">
        <f>IF(病床状況確認表!DS144="","",病床状況確認表!DS$15)</f>
        <v/>
      </c>
      <c r="DT130" s="99" t="str">
        <f>IF(病床状況確認表!DT144="","",病床状況確認表!DT$15)</f>
        <v/>
      </c>
      <c r="DU130" s="99" t="str">
        <f>IF(病床状況確認表!DU144="","",病床状況確認表!DU$15)</f>
        <v/>
      </c>
      <c r="DV130" s="99" t="str">
        <f>IF(病床状況確認表!DV144="","",病床状況確認表!DV$15)</f>
        <v/>
      </c>
      <c r="DW130" s="99" t="str">
        <f>IF(病床状況確認表!DW144="","",病床状況確認表!DW$15)</f>
        <v/>
      </c>
      <c r="DX130" s="99" t="str">
        <f>IF(病床状況確認表!DX144="","",病床状況確認表!DX$15)</f>
        <v/>
      </c>
      <c r="DY130" s="99" t="str">
        <f>IF(病床状況確認表!DY144="","",病床状況確認表!DY$15)</f>
        <v/>
      </c>
      <c r="DZ130" s="99" t="str">
        <f>IF(病床状況確認表!DZ144="","",病床状況確認表!DZ$15)</f>
        <v/>
      </c>
      <c r="EA130" s="99" t="str">
        <f>IF(病床状況確認表!EA144="","",病床状況確認表!EA$15)</f>
        <v/>
      </c>
      <c r="EB130" s="99" t="str">
        <f>IF(病床状況確認表!EB144="","",病床状況確認表!EB$15)</f>
        <v/>
      </c>
      <c r="EC130" s="99" t="str">
        <f>IF(病床状況確認表!EC144="","",病床状況確認表!EC$15)</f>
        <v/>
      </c>
      <c r="ED130" s="99" t="str">
        <f>IF(病床状況確認表!ED144="","",病床状況確認表!ED$15)</f>
        <v/>
      </c>
      <c r="EE130" s="99" t="str">
        <f>IF(病床状況確認表!EE144="","",病床状況確認表!EE$15)</f>
        <v/>
      </c>
      <c r="EF130" s="99" t="str">
        <f>IF(病床状況確認表!EF144="","",病床状況確認表!EF$15)</f>
        <v/>
      </c>
      <c r="EG130" s="99" t="str">
        <f>IF(病床状況確認表!EG144="","",病床状況確認表!EG$15)</f>
        <v/>
      </c>
      <c r="EH130" s="99" t="str">
        <f>IF(病床状況確認表!EH144="","",病床状況確認表!EH$15)</f>
        <v/>
      </c>
      <c r="EI130" s="99" t="str">
        <f>IF(病床状況確認表!EI144="","",病床状況確認表!EI$15)</f>
        <v/>
      </c>
      <c r="EJ130" s="99" t="str">
        <f>IF(病床状況確認表!EJ144="","",病床状況確認表!EJ$15)</f>
        <v/>
      </c>
      <c r="EK130" s="99" t="str">
        <f>IF(病床状況確認表!EK144="","",病床状況確認表!EK$15)</f>
        <v/>
      </c>
      <c r="EL130" s="99" t="str">
        <f>IF(病床状況確認表!EL144="","",病床状況確認表!EL$15)</f>
        <v/>
      </c>
      <c r="EM130" s="99" t="str">
        <f>IF(病床状況確認表!EM144="","",病床状況確認表!EM$15)</f>
        <v/>
      </c>
      <c r="EN130" s="99" t="str">
        <f>IF(病床状況確認表!EN144="","",病床状況確認表!EN$15)</f>
        <v/>
      </c>
      <c r="EO130" s="99" t="str">
        <f>IF(病床状況確認表!EO144="","",病床状況確認表!EO$15)</f>
        <v/>
      </c>
      <c r="EP130" s="99" t="str">
        <f>IF(病床状況確認表!EP144="","",病床状況確認表!EP$15)</f>
        <v/>
      </c>
      <c r="EQ130" s="99" t="str">
        <f>IF(病床状況確認表!EQ144="","",病床状況確認表!EQ$15)</f>
        <v/>
      </c>
      <c r="ER130" s="99" t="str">
        <f>IF(病床状況確認表!ER144="","",病床状況確認表!ER$15)</f>
        <v/>
      </c>
      <c r="ES130" s="99" t="str">
        <f>IF(病床状況確認表!ES144="","",病床状況確認表!ES$15)</f>
        <v/>
      </c>
      <c r="ET130" s="99" t="str">
        <f>IF(病床状況確認表!ET144="","",病床状況確認表!ET$15)</f>
        <v/>
      </c>
      <c r="EU130" s="99" t="str">
        <f>IF(病床状況確認表!EU144="","",病床状況確認表!EU$15)</f>
        <v/>
      </c>
      <c r="EV130" s="99" t="str">
        <f>IF(病床状況確認表!EV144="","",病床状況確認表!EV$15)</f>
        <v/>
      </c>
      <c r="EW130" s="99" t="str">
        <f>IF(病床状況確認表!EW144="","",病床状況確認表!EW$15)</f>
        <v/>
      </c>
      <c r="EX130" s="99" t="str">
        <f>IF(病床状況確認表!EX144="","",病床状況確認表!EX$15)</f>
        <v/>
      </c>
      <c r="EY130" s="99" t="str">
        <f>IF(病床状況確認表!EY144="","",病床状況確認表!EY$15)</f>
        <v/>
      </c>
      <c r="EZ130" s="99" t="str">
        <f>IF(病床状況確認表!EZ144="","",病床状況確認表!EZ$15)</f>
        <v/>
      </c>
      <c r="FA130" s="99" t="str">
        <f>IF(病床状況確認表!FA144="","",病床状況確認表!FA$15)</f>
        <v/>
      </c>
      <c r="FB130" s="99" t="str">
        <f>IF(病床状況確認表!FB144="","",病床状況確認表!FB$15)</f>
        <v/>
      </c>
      <c r="FC130" s="99" t="str">
        <f>IF(病床状況確認表!FC144="","",病床状況確認表!FC$15)</f>
        <v/>
      </c>
      <c r="FD130" s="99" t="str">
        <f>IF(病床状況確認表!FD144="","",病床状況確認表!FD$15)</f>
        <v/>
      </c>
      <c r="FE130" s="99" t="str">
        <f>IF(病床状況確認表!FE144="","",病床状況確認表!FE$15)</f>
        <v/>
      </c>
      <c r="FF130" s="99" t="str">
        <f>IF(病床状況確認表!FF144="","",病床状況確認表!FF$15)</f>
        <v/>
      </c>
      <c r="FG130" s="99" t="str">
        <f>IF(病床状況確認表!FG144="","",病床状況確認表!FG$15)</f>
        <v/>
      </c>
      <c r="FH130" s="99" t="str">
        <f>IF(病床状況確認表!FH144="","",病床状況確認表!FH$15)</f>
        <v/>
      </c>
      <c r="FI130" s="99" t="str">
        <f>IF(病床状況確認表!FI144="","",病床状況確認表!FI$15)</f>
        <v/>
      </c>
      <c r="FJ130" s="99" t="str">
        <f>IF(病床状況確認表!FJ144="","",病床状況確認表!FJ$15)</f>
        <v/>
      </c>
      <c r="FK130" s="99" t="str">
        <f>IF(病床状況確認表!FK144="","",病床状況確認表!FK$15)</f>
        <v/>
      </c>
      <c r="FL130" s="99" t="str">
        <f>IF(病床状況確認表!FL144="","",病床状況確認表!FL$15)</f>
        <v/>
      </c>
      <c r="FM130" s="99" t="str">
        <f>IF(病床状況確認表!FM144="","",病床状況確認表!FM$15)</f>
        <v/>
      </c>
      <c r="FN130" s="99" t="str">
        <f>IF(病床状況確認表!FN144="","",病床状況確認表!FN$15)</f>
        <v/>
      </c>
      <c r="FO130" s="99" t="str">
        <f>IF(病床状況確認表!FO144="","",病床状況確認表!FO$15)</f>
        <v/>
      </c>
      <c r="FP130" s="99" t="str">
        <f>IF(病床状況確認表!FP144="","",病床状況確認表!FP$15)</f>
        <v/>
      </c>
      <c r="FQ130" s="99" t="str">
        <f>IF(病床状況確認表!FQ144="","",病床状況確認表!FQ$15)</f>
        <v/>
      </c>
      <c r="FR130" s="99" t="str">
        <f>IF(病床状況確認表!FR144="","",病床状況確認表!FR$15)</f>
        <v/>
      </c>
      <c r="FS130" s="99" t="str">
        <f>IF(病床状況確認表!FS144="","",病床状況確認表!FS$15)</f>
        <v/>
      </c>
      <c r="FT130" s="99" t="str">
        <f>IF(病床状況確認表!FT144="","",病床状況確認表!FT$15)</f>
        <v/>
      </c>
      <c r="FU130" s="99" t="str">
        <f>IF(病床状況確認表!FU144="","",病床状況確認表!FU$15)</f>
        <v/>
      </c>
      <c r="FV130" s="99" t="str">
        <f>IF(病床状況確認表!FV144="","",病床状況確認表!FV$15)</f>
        <v/>
      </c>
      <c r="FW130" s="99" t="str">
        <f>IF(病床状況確認表!FW144="","",病床状況確認表!FW$15)</f>
        <v/>
      </c>
      <c r="FX130" s="99" t="str">
        <f>IF(病床状況確認表!FX144="","",病床状況確認表!FX$15)</f>
        <v/>
      </c>
      <c r="FY130" s="99" t="str">
        <f>IF(病床状況確認表!FY144="","",病床状況確認表!FY$15)</f>
        <v/>
      </c>
      <c r="FZ130" s="99" t="str">
        <f>IF(病床状況確認表!FZ144="","",病床状況確認表!FZ$15)</f>
        <v/>
      </c>
      <c r="GA130" s="99" t="str">
        <f>IF(病床状況確認表!GA144="","",病床状況確認表!GA$15)</f>
        <v/>
      </c>
      <c r="GB130" s="99" t="str">
        <f>IF(病床状況確認表!GB144="","",病床状況確認表!GB$15)</f>
        <v/>
      </c>
      <c r="GC130" s="99" t="str">
        <f>IF(病床状況確認表!GC144="","",病床状況確認表!GC$15)</f>
        <v/>
      </c>
      <c r="GD130" s="99" t="str">
        <f>IF(病床状況確認表!GD144="","",病床状況確認表!GD$15)</f>
        <v/>
      </c>
      <c r="GE130" s="99" t="str">
        <f>IF(病床状況確認表!GE144="","",病床状況確認表!GE$15)</f>
        <v/>
      </c>
      <c r="GF130" s="27" t="str">
        <f t="shared" si="169"/>
        <v/>
      </c>
      <c r="GG130" s="12">
        <f t="shared" si="170"/>
        <v>0</v>
      </c>
      <c r="GH130" s="12">
        <f t="shared" si="171"/>
        <v>0</v>
      </c>
      <c r="GI130" s="45">
        <f>IFERROR(VLOOKUP(AT$3&amp;C130&amp;D130,データ!D:E,2,0),0)</f>
        <v>0</v>
      </c>
      <c r="GJ130" s="45">
        <f t="shared" si="172"/>
        <v>0</v>
      </c>
      <c r="GK130" s="1">
        <f t="shared" si="173"/>
        <v>0</v>
      </c>
      <c r="GL130" s="1" t="str">
        <f t="shared" si="174"/>
        <v/>
      </c>
    </row>
    <row r="131" spans="1:194">
      <c r="A131" s="1" t="str">
        <f>IF(GL131="","",MAX($A$6:A130)+1)</f>
        <v/>
      </c>
      <c r="B131" s="27"/>
      <c r="C131" s="6"/>
      <c r="D131" s="6"/>
      <c r="E131" s="97" t="str">
        <f>IF(病床状況確認表!E145="","",病床状況確認表!E$15)</f>
        <v/>
      </c>
      <c r="F131" s="98" t="str">
        <f>IF(病床状況確認表!F145="","",病床状況確認表!F$15)</f>
        <v/>
      </c>
      <c r="G131" s="98" t="str">
        <f>IF(病床状況確認表!G145="","",病床状況確認表!G$15)</f>
        <v/>
      </c>
      <c r="H131" s="98" t="str">
        <f>IF(病床状況確認表!H145="","",病床状況確認表!H$15)</f>
        <v/>
      </c>
      <c r="I131" s="98" t="str">
        <f>IF(病床状況確認表!I145="","",病床状況確認表!I$15)</f>
        <v/>
      </c>
      <c r="J131" s="98" t="str">
        <f>IF(病床状況確認表!J145="","",病床状況確認表!J$15)</f>
        <v/>
      </c>
      <c r="K131" s="98" t="str">
        <f>IF(病床状況確認表!K145="","",病床状況確認表!K$15)</f>
        <v/>
      </c>
      <c r="L131" s="98" t="str">
        <f>IF(病床状況確認表!L145="","",病床状況確認表!L$15)</f>
        <v/>
      </c>
      <c r="M131" s="98" t="str">
        <f>IF(病床状況確認表!M145="","",病床状況確認表!M$15)</f>
        <v/>
      </c>
      <c r="N131" s="98" t="str">
        <f>IF(病床状況確認表!N145="","",病床状況確認表!N$15)</f>
        <v/>
      </c>
      <c r="O131" s="98" t="str">
        <f>IF(病床状況確認表!O145="","",病床状況確認表!O$15)</f>
        <v/>
      </c>
      <c r="P131" s="98" t="str">
        <f>IF(病床状況確認表!P145="","",病床状況確認表!P$15)</f>
        <v/>
      </c>
      <c r="Q131" s="98" t="str">
        <f>IF(病床状況確認表!Q145="","",病床状況確認表!Q$15)</f>
        <v/>
      </c>
      <c r="R131" s="98" t="str">
        <f>IF(病床状況確認表!R145="","",病床状況確認表!R$15)</f>
        <v/>
      </c>
      <c r="S131" s="98" t="str">
        <f>IF(病床状況確認表!S145="","",病床状況確認表!S$15)</f>
        <v/>
      </c>
      <c r="T131" s="98" t="str">
        <f>IF(病床状況確認表!T145="","",病床状況確認表!T$15)</f>
        <v/>
      </c>
      <c r="U131" s="98" t="str">
        <f>IF(病床状況確認表!U145="","",病床状況確認表!U$15)</f>
        <v/>
      </c>
      <c r="V131" s="98" t="str">
        <f>IF(病床状況確認表!V145="","",病床状況確認表!V$15)</f>
        <v/>
      </c>
      <c r="W131" s="98" t="str">
        <f>IF(病床状況確認表!W145="","",病床状況確認表!W$15)</f>
        <v/>
      </c>
      <c r="X131" s="98" t="str">
        <f>IF(病床状況確認表!X145="","",病床状況確認表!X$15)</f>
        <v/>
      </c>
      <c r="Y131" s="98" t="str">
        <f>IF(病床状況確認表!Y145="","",病床状況確認表!Y$15)</f>
        <v/>
      </c>
      <c r="Z131" s="98" t="str">
        <f>IF(病床状況確認表!Z145="","",病床状況確認表!Z$15)</f>
        <v/>
      </c>
      <c r="AA131" s="98" t="str">
        <f>IF(病床状況確認表!AA145="","",病床状況確認表!AA$15)</f>
        <v/>
      </c>
      <c r="AB131" s="98" t="str">
        <f>IF(病床状況確認表!AB145="","",病床状況確認表!AB$15)</f>
        <v/>
      </c>
      <c r="AC131" s="98" t="str">
        <f>IF(病床状況確認表!AC145="","",病床状況確認表!AC$15)</f>
        <v/>
      </c>
      <c r="AD131" s="98" t="str">
        <f>IF(病床状況確認表!AD145="","",病床状況確認表!AD$15)</f>
        <v/>
      </c>
      <c r="AE131" s="98" t="str">
        <f>IF(病床状況確認表!AE145="","",病床状況確認表!AE$15)</f>
        <v/>
      </c>
      <c r="AF131" s="98" t="str">
        <f>IF(病床状況確認表!AF145="","",病床状況確認表!AF$15)</f>
        <v/>
      </c>
      <c r="AG131" s="98" t="str">
        <f>IF(病床状況確認表!AG145="","",病床状況確認表!AG$15)</f>
        <v/>
      </c>
      <c r="AH131" s="98" t="str">
        <f>IF(病床状況確認表!AH145="","",病床状況確認表!AH$15)</f>
        <v/>
      </c>
      <c r="AI131" s="98" t="str">
        <f>IF(病床状況確認表!AI145="","",病床状況確認表!AI$15)</f>
        <v/>
      </c>
      <c r="AJ131" s="99" t="str">
        <f>IF(病床状況確認表!AJ145="","",病床状況確認表!AJ$15)</f>
        <v/>
      </c>
      <c r="AK131" s="99" t="str">
        <f>IF(病床状況確認表!AK145="","",病床状況確認表!AK$15)</f>
        <v/>
      </c>
      <c r="AL131" s="99" t="str">
        <f>IF(病床状況確認表!AL145="","",病床状況確認表!AL$15)</f>
        <v/>
      </c>
      <c r="AM131" s="99" t="str">
        <f>IF(病床状況確認表!AM145="","",病床状況確認表!AM$15)</f>
        <v/>
      </c>
      <c r="AN131" s="99" t="str">
        <f>IF(病床状況確認表!AN145="","",病床状況確認表!AN$15)</f>
        <v/>
      </c>
      <c r="AO131" s="99" t="str">
        <f>IF(病床状況確認表!AO145="","",病床状況確認表!AO$15)</f>
        <v/>
      </c>
      <c r="AP131" s="99" t="str">
        <f>IF(病床状況確認表!AP145="","",病床状況確認表!AP$15)</f>
        <v/>
      </c>
      <c r="AQ131" s="99" t="str">
        <f>IF(病床状況確認表!AQ145="","",病床状況確認表!AQ$15)</f>
        <v/>
      </c>
      <c r="AR131" s="99" t="str">
        <f>IF(病床状況確認表!AR145="","",病床状況確認表!AR$15)</f>
        <v/>
      </c>
      <c r="AS131" s="99" t="str">
        <f>IF(病床状況確認表!AS145="","",病床状況確認表!AS$15)</f>
        <v/>
      </c>
      <c r="AT131" s="99" t="str">
        <f>IF(病床状況確認表!AT145="","",病床状況確認表!AT$15)</f>
        <v/>
      </c>
      <c r="AU131" s="99" t="str">
        <f>IF(病床状況確認表!AU145="","",病床状況確認表!AU$15)</f>
        <v/>
      </c>
      <c r="AV131" s="99" t="str">
        <f>IF(病床状況確認表!AV145="","",病床状況確認表!AV$15)</f>
        <v/>
      </c>
      <c r="AW131" s="99" t="str">
        <f>IF(病床状況確認表!AW145="","",病床状況確認表!AW$15)</f>
        <v/>
      </c>
      <c r="AX131" s="99" t="str">
        <f>IF(病床状況確認表!AX145="","",病床状況確認表!AX$15)</f>
        <v/>
      </c>
      <c r="AY131" s="99" t="str">
        <f>IF(病床状況確認表!AY145="","",病床状況確認表!AY$15)</f>
        <v/>
      </c>
      <c r="AZ131" s="99" t="str">
        <f>IF(病床状況確認表!AZ145="","",病床状況確認表!AZ$15)</f>
        <v/>
      </c>
      <c r="BA131" s="99" t="str">
        <f>IF(病床状況確認表!BA145="","",病床状況確認表!BA$15)</f>
        <v/>
      </c>
      <c r="BB131" s="99" t="str">
        <f>IF(病床状況確認表!BB145="","",病床状況確認表!BB$15)</f>
        <v/>
      </c>
      <c r="BC131" s="99" t="str">
        <f>IF(病床状況確認表!BC145="","",病床状況確認表!BC$15)</f>
        <v/>
      </c>
      <c r="BD131" s="99" t="str">
        <f>IF(病床状況確認表!BD145="","",病床状況確認表!BD$15)</f>
        <v/>
      </c>
      <c r="BE131" s="99" t="str">
        <f>IF(病床状況確認表!BE145="","",病床状況確認表!BE$15)</f>
        <v/>
      </c>
      <c r="BF131" s="99" t="str">
        <f>IF(病床状況確認表!BF145="","",病床状況確認表!BF$15)</f>
        <v/>
      </c>
      <c r="BG131" s="99" t="str">
        <f>IF(病床状況確認表!BG145="","",病床状況確認表!BG$15)</f>
        <v/>
      </c>
      <c r="BH131" s="99" t="str">
        <f>IF(病床状況確認表!BH145="","",病床状況確認表!BH$15)</f>
        <v/>
      </c>
      <c r="BI131" s="99" t="str">
        <f>IF(病床状況確認表!BI145="","",病床状況確認表!BI$15)</f>
        <v/>
      </c>
      <c r="BJ131" s="99" t="str">
        <f>IF(病床状況確認表!BJ145="","",病床状況確認表!BJ$15)</f>
        <v/>
      </c>
      <c r="BK131" s="99" t="str">
        <f>IF(病床状況確認表!BK145="","",病床状況確認表!BK$15)</f>
        <v/>
      </c>
      <c r="BL131" s="99" t="str">
        <f>IF(病床状況確認表!BL145="","",病床状況確認表!BL$15)</f>
        <v/>
      </c>
      <c r="BM131" s="99" t="str">
        <f>IF(病床状況確認表!BM145="","",病床状況確認表!BM$15)</f>
        <v/>
      </c>
      <c r="BN131" s="99" t="str">
        <f>IF(病床状況確認表!BN145="","",病床状況確認表!BN$15)</f>
        <v/>
      </c>
      <c r="BO131" s="99" t="str">
        <f>IF(病床状況確認表!BO145="","",病床状況確認表!BO$15)</f>
        <v/>
      </c>
      <c r="BP131" s="99" t="str">
        <f>IF(病床状況確認表!BP145="","",病床状況確認表!BP$15)</f>
        <v/>
      </c>
      <c r="BQ131" s="99" t="str">
        <f>IF(病床状況確認表!BQ145="","",病床状況確認表!BQ$15)</f>
        <v/>
      </c>
      <c r="BR131" s="99" t="str">
        <f>IF(病床状況確認表!BR145="","",病床状況確認表!BR$15)</f>
        <v/>
      </c>
      <c r="BS131" s="99" t="str">
        <f>IF(病床状況確認表!BS145="","",病床状況確認表!BS$15)</f>
        <v/>
      </c>
      <c r="BT131" s="99" t="str">
        <f>IF(病床状況確認表!BT145="","",病床状況確認表!BT$15)</f>
        <v/>
      </c>
      <c r="BU131" s="99" t="str">
        <f>IF(病床状況確認表!BU145="","",病床状況確認表!BU$15)</f>
        <v/>
      </c>
      <c r="BV131" s="99" t="str">
        <f>IF(病床状況確認表!BV145="","",病床状況確認表!BV$15)</f>
        <v/>
      </c>
      <c r="BW131" s="99" t="str">
        <f>IF(病床状況確認表!BW145="","",病床状況確認表!BW$15)</f>
        <v/>
      </c>
      <c r="BX131" s="99" t="str">
        <f>IF(病床状況確認表!BX145="","",病床状況確認表!BX$15)</f>
        <v/>
      </c>
      <c r="BY131" s="99" t="str">
        <f>IF(病床状況確認表!BY145="","",病床状況確認表!BY$15)</f>
        <v/>
      </c>
      <c r="BZ131" s="99" t="str">
        <f>IF(病床状況確認表!BZ145="","",病床状況確認表!BZ$15)</f>
        <v/>
      </c>
      <c r="CA131" s="99" t="str">
        <f>IF(病床状況確認表!CA145="","",病床状況確認表!CA$15)</f>
        <v/>
      </c>
      <c r="CB131" s="99" t="str">
        <f>IF(病床状況確認表!CB145="","",病床状況確認表!CB$15)</f>
        <v/>
      </c>
      <c r="CC131" s="99" t="str">
        <f>IF(病床状況確認表!CC145="","",病床状況確認表!CC$15)</f>
        <v/>
      </c>
      <c r="CD131" s="99" t="str">
        <f>IF(病床状況確認表!CD145="","",病床状況確認表!CD$15)</f>
        <v/>
      </c>
      <c r="CE131" s="99" t="str">
        <f>IF(病床状況確認表!CE145="","",病床状況確認表!CE$15)</f>
        <v/>
      </c>
      <c r="CF131" s="99" t="str">
        <f>IF(病床状況確認表!CF145="","",病床状況確認表!CF$15)</f>
        <v/>
      </c>
      <c r="CG131" s="99" t="str">
        <f>IF(病床状況確認表!CG145="","",病床状況確認表!CG$15)</f>
        <v/>
      </c>
      <c r="CH131" s="99" t="str">
        <f>IF(病床状況確認表!CH145="","",病床状況確認表!CH$15)</f>
        <v/>
      </c>
      <c r="CI131" s="99" t="str">
        <f>IF(病床状況確認表!CI145="","",病床状況確認表!CI$15)</f>
        <v/>
      </c>
      <c r="CJ131" s="99" t="str">
        <f>IF(病床状況確認表!CJ145="","",病床状況確認表!CJ$15)</f>
        <v/>
      </c>
      <c r="CK131" s="99" t="str">
        <f>IF(病床状況確認表!CK145="","",病床状況確認表!CK$15)</f>
        <v/>
      </c>
      <c r="CL131" s="99" t="str">
        <f>IF(病床状況確認表!CL145="","",病床状況確認表!CL$15)</f>
        <v/>
      </c>
      <c r="CM131" s="99" t="str">
        <f>IF(病床状況確認表!CM145="","",病床状況確認表!CM$15)</f>
        <v/>
      </c>
      <c r="CN131" s="99" t="str">
        <f>IF(病床状況確認表!CN145="","",病床状況確認表!CN$15)</f>
        <v/>
      </c>
      <c r="CO131" s="99" t="str">
        <f>IF(病床状況確認表!CO145="","",病床状況確認表!CO$15)</f>
        <v/>
      </c>
      <c r="CP131" s="99" t="str">
        <f>IF(病床状況確認表!CP145="","",病床状況確認表!CP$15)</f>
        <v/>
      </c>
      <c r="CQ131" s="99" t="str">
        <f>IF(病床状況確認表!CQ145="","",病床状況確認表!CQ$15)</f>
        <v/>
      </c>
      <c r="CR131" s="99" t="str">
        <f>IF(病床状況確認表!CR145="","",病床状況確認表!CR$15)</f>
        <v/>
      </c>
      <c r="CS131" s="99" t="str">
        <f>IF(病床状況確認表!CS145="","",病床状況確認表!CS$15)</f>
        <v/>
      </c>
      <c r="CT131" s="99" t="str">
        <f>IF(病床状況確認表!CT145="","",病床状況確認表!CT$15)</f>
        <v/>
      </c>
      <c r="CU131" s="99" t="str">
        <f>IF(病床状況確認表!CU145="","",病床状況確認表!CU$15)</f>
        <v/>
      </c>
      <c r="CV131" s="99" t="str">
        <f>IF(病床状況確認表!CV145="","",病床状況確認表!CV$15)</f>
        <v/>
      </c>
      <c r="CW131" s="99" t="str">
        <f>IF(病床状況確認表!CW145="","",病床状況確認表!CW$15)</f>
        <v/>
      </c>
      <c r="CX131" s="99" t="str">
        <f>IF(病床状況確認表!CX145="","",病床状況確認表!CX$15)</f>
        <v/>
      </c>
      <c r="CY131" s="99" t="str">
        <f>IF(病床状況確認表!CY145="","",病床状況確認表!CY$15)</f>
        <v/>
      </c>
      <c r="CZ131" s="99" t="str">
        <f>IF(病床状況確認表!CZ145="","",病床状況確認表!CZ$15)</f>
        <v/>
      </c>
      <c r="DA131" s="99" t="str">
        <f>IF(病床状況確認表!DA145="","",病床状況確認表!DA$15)</f>
        <v/>
      </c>
      <c r="DB131" s="99" t="str">
        <f>IF(病床状況確認表!DB145="","",病床状況確認表!DB$15)</f>
        <v/>
      </c>
      <c r="DC131" s="99" t="str">
        <f>IF(病床状況確認表!DC145="","",病床状況確認表!DC$15)</f>
        <v/>
      </c>
      <c r="DD131" s="99" t="str">
        <f>IF(病床状況確認表!DD145="","",病床状況確認表!DD$15)</f>
        <v/>
      </c>
      <c r="DE131" s="99" t="str">
        <f>IF(病床状況確認表!DE145="","",病床状況確認表!DE$15)</f>
        <v/>
      </c>
      <c r="DF131" s="99" t="str">
        <f>IF(病床状況確認表!DF145="","",病床状況確認表!DF$15)</f>
        <v/>
      </c>
      <c r="DG131" s="99" t="str">
        <f>IF(病床状況確認表!DG145="","",病床状況確認表!DG$15)</f>
        <v/>
      </c>
      <c r="DH131" s="99" t="str">
        <f>IF(病床状況確認表!DH145="","",病床状況確認表!DH$15)</f>
        <v/>
      </c>
      <c r="DI131" s="99" t="str">
        <f>IF(病床状況確認表!DI145="","",病床状況確認表!DI$15)</f>
        <v/>
      </c>
      <c r="DJ131" s="99" t="str">
        <f>IF(病床状況確認表!DJ145="","",病床状況確認表!DJ$15)</f>
        <v/>
      </c>
      <c r="DK131" s="99" t="str">
        <f>IF(病床状況確認表!DK145="","",病床状況確認表!DK$15)</f>
        <v/>
      </c>
      <c r="DL131" s="99" t="str">
        <f>IF(病床状況確認表!DL145="","",病床状況確認表!DL$15)</f>
        <v/>
      </c>
      <c r="DM131" s="99" t="str">
        <f>IF(病床状況確認表!DM145="","",病床状況確認表!DM$15)</f>
        <v/>
      </c>
      <c r="DN131" s="99" t="str">
        <f>IF(病床状況確認表!DN145="","",病床状況確認表!DN$15)</f>
        <v/>
      </c>
      <c r="DO131" s="99" t="str">
        <f>IF(病床状況確認表!DO145="","",病床状況確認表!DO$15)</f>
        <v/>
      </c>
      <c r="DP131" s="99" t="str">
        <f>IF(病床状況確認表!DP145="","",病床状況確認表!DP$15)</f>
        <v/>
      </c>
      <c r="DQ131" s="99" t="str">
        <f>IF(病床状況確認表!DQ145="","",病床状況確認表!DQ$15)</f>
        <v/>
      </c>
      <c r="DR131" s="99" t="str">
        <f>IF(病床状況確認表!DR145="","",病床状況確認表!DR$15)</f>
        <v/>
      </c>
      <c r="DS131" s="99" t="str">
        <f>IF(病床状況確認表!DS145="","",病床状況確認表!DS$15)</f>
        <v/>
      </c>
      <c r="DT131" s="99" t="str">
        <f>IF(病床状況確認表!DT145="","",病床状況確認表!DT$15)</f>
        <v/>
      </c>
      <c r="DU131" s="99" t="str">
        <f>IF(病床状況確認表!DU145="","",病床状況確認表!DU$15)</f>
        <v/>
      </c>
      <c r="DV131" s="99" t="str">
        <f>IF(病床状況確認表!DV145="","",病床状況確認表!DV$15)</f>
        <v/>
      </c>
      <c r="DW131" s="99" t="str">
        <f>IF(病床状況確認表!DW145="","",病床状況確認表!DW$15)</f>
        <v/>
      </c>
      <c r="DX131" s="99" t="str">
        <f>IF(病床状況確認表!DX145="","",病床状況確認表!DX$15)</f>
        <v/>
      </c>
      <c r="DY131" s="99" t="str">
        <f>IF(病床状況確認表!DY145="","",病床状況確認表!DY$15)</f>
        <v/>
      </c>
      <c r="DZ131" s="99" t="str">
        <f>IF(病床状況確認表!DZ145="","",病床状況確認表!DZ$15)</f>
        <v/>
      </c>
      <c r="EA131" s="99" t="str">
        <f>IF(病床状況確認表!EA145="","",病床状況確認表!EA$15)</f>
        <v/>
      </c>
      <c r="EB131" s="99" t="str">
        <f>IF(病床状況確認表!EB145="","",病床状況確認表!EB$15)</f>
        <v/>
      </c>
      <c r="EC131" s="99" t="str">
        <f>IF(病床状況確認表!EC145="","",病床状況確認表!EC$15)</f>
        <v/>
      </c>
      <c r="ED131" s="99" t="str">
        <f>IF(病床状況確認表!ED145="","",病床状況確認表!ED$15)</f>
        <v/>
      </c>
      <c r="EE131" s="99" t="str">
        <f>IF(病床状況確認表!EE145="","",病床状況確認表!EE$15)</f>
        <v/>
      </c>
      <c r="EF131" s="99" t="str">
        <f>IF(病床状況確認表!EF145="","",病床状況確認表!EF$15)</f>
        <v/>
      </c>
      <c r="EG131" s="99" t="str">
        <f>IF(病床状況確認表!EG145="","",病床状況確認表!EG$15)</f>
        <v/>
      </c>
      <c r="EH131" s="99" t="str">
        <f>IF(病床状況確認表!EH145="","",病床状況確認表!EH$15)</f>
        <v/>
      </c>
      <c r="EI131" s="99" t="str">
        <f>IF(病床状況確認表!EI145="","",病床状況確認表!EI$15)</f>
        <v/>
      </c>
      <c r="EJ131" s="99" t="str">
        <f>IF(病床状況確認表!EJ145="","",病床状況確認表!EJ$15)</f>
        <v/>
      </c>
      <c r="EK131" s="99" t="str">
        <f>IF(病床状況確認表!EK145="","",病床状況確認表!EK$15)</f>
        <v/>
      </c>
      <c r="EL131" s="99" t="str">
        <f>IF(病床状況確認表!EL145="","",病床状況確認表!EL$15)</f>
        <v/>
      </c>
      <c r="EM131" s="99" t="str">
        <f>IF(病床状況確認表!EM145="","",病床状況確認表!EM$15)</f>
        <v/>
      </c>
      <c r="EN131" s="99" t="str">
        <f>IF(病床状況確認表!EN145="","",病床状況確認表!EN$15)</f>
        <v/>
      </c>
      <c r="EO131" s="99" t="str">
        <f>IF(病床状況確認表!EO145="","",病床状況確認表!EO$15)</f>
        <v/>
      </c>
      <c r="EP131" s="99" t="str">
        <f>IF(病床状況確認表!EP145="","",病床状況確認表!EP$15)</f>
        <v/>
      </c>
      <c r="EQ131" s="99" t="str">
        <f>IF(病床状況確認表!EQ145="","",病床状況確認表!EQ$15)</f>
        <v/>
      </c>
      <c r="ER131" s="99" t="str">
        <f>IF(病床状況確認表!ER145="","",病床状況確認表!ER$15)</f>
        <v/>
      </c>
      <c r="ES131" s="99" t="str">
        <f>IF(病床状況確認表!ES145="","",病床状況確認表!ES$15)</f>
        <v/>
      </c>
      <c r="ET131" s="99" t="str">
        <f>IF(病床状況確認表!ET145="","",病床状況確認表!ET$15)</f>
        <v/>
      </c>
      <c r="EU131" s="99" t="str">
        <f>IF(病床状況確認表!EU145="","",病床状況確認表!EU$15)</f>
        <v/>
      </c>
      <c r="EV131" s="99" t="str">
        <f>IF(病床状況確認表!EV145="","",病床状況確認表!EV$15)</f>
        <v/>
      </c>
      <c r="EW131" s="99" t="str">
        <f>IF(病床状況確認表!EW145="","",病床状況確認表!EW$15)</f>
        <v/>
      </c>
      <c r="EX131" s="99" t="str">
        <f>IF(病床状況確認表!EX145="","",病床状況確認表!EX$15)</f>
        <v/>
      </c>
      <c r="EY131" s="99" t="str">
        <f>IF(病床状況確認表!EY145="","",病床状況確認表!EY$15)</f>
        <v/>
      </c>
      <c r="EZ131" s="99" t="str">
        <f>IF(病床状況確認表!EZ145="","",病床状況確認表!EZ$15)</f>
        <v/>
      </c>
      <c r="FA131" s="99" t="str">
        <f>IF(病床状況確認表!FA145="","",病床状況確認表!FA$15)</f>
        <v/>
      </c>
      <c r="FB131" s="99" t="str">
        <f>IF(病床状況確認表!FB145="","",病床状況確認表!FB$15)</f>
        <v/>
      </c>
      <c r="FC131" s="99" t="str">
        <f>IF(病床状況確認表!FC145="","",病床状況確認表!FC$15)</f>
        <v/>
      </c>
      <c r="FD131" s="99" t="str">
        <f>IF(病床状況確認表!FD145="","",病床状況確認表!FD$15)</f>
        <v/>
      </c>
      <c r="FE131" s="99" t="str">
        <f>IF(病床状況確認表!FE145="","",病床状況確認表!FE$15)</f>
        <v/>
      </c>
      <c r="FF131" s="99" t="str">
        <f>IF(病床状況確認表!FF145="","",病床状況確認表!FF$15)</f>
        <v/>
      </c>
      <c r="FG131" s="99" t="str">
        <f>IF(病床状況確認表!FG145="","",病床状況確認表!FG$15)</f>
        <v/>
      </c>
      <c r="FH131" s="99" t="str">
        <f>IF(病床状況確認表!FH145="","",病床状況確認表!FH$15)</f>
        <v/>
      </c>
      <c r="FI131" s="99" t="str">
        <f>IF(病床状況確認表!FI145="","",病床状況確認表!FI$15)</f>
        <v/>
      </c>
      <c r="FJ131" s="99" t="str">
        <f>IF(病床状況確認表!FJ145="","",病床状況確認表!FJ$15)</f>
        <v/>
      </c>
      <c r="FK131" s="99" t="str">
        <f>IF(病床状況確認表!FK145="","",病床状況確認表!FK$15)</f>
        <v/>
      </c>
      <c r="FL131" s="99" t="str">
        <f>IF(病床状況確認表!FL145="","",病床状況確認表!FL$15)</f>
        <v/>
      </c>
      <c r="FM131" s="99" t="str">
        <f>IF(病床状況確認表!FM145="","",病床状況確認表!FM$15)</f>
        <v/>
      </c>
      <c r="FN131" s="99" t="str">
        <f>IF(病床状況確認表!FN145="","",病床状況確認表!FN$15)</f>
        <v/>
      </c>
      <c r="FO131" s="99" t="str">
        <f>IF(病床状況確認表!FO145="","",病床状況確認表!FO$15)</f>
        <v/>
      </c>
      <c r="FP131" s="99" t="str">
        <f>IF(病床状況確認表!FP145="","",病床状況確認表!FP$15)</f>
        <v/>
      </c>
      <c r="FQ131" s="99" t="str">
        <f>IF(病床状況確認表!FQ145="","",病床状況確認表!FQ$15)</f>
        <v/>
      </c>
      <c r="FR131" s="99" t="str">
        <f>IF(病床状況確認表!FR145="","",病床状況確認表!FR$15)</f>
        <v/>
      </c>
      <c r="FS131" s="99" t="str">
        <f>IF(病床状況確認表!FS145="","",病床状況確認表!FS$15)</f>
        <v/>
      </c>
      <c r="FT131" s="99" t="str">
        <f>IF(病床状況確認表!FT145="","",病床状況確認表!FT$15)</f>
        <v/>
      </c>
      <c r="FU131" s="99" t="str">
        <f>IF(病床状況確認表!FU145="","",病床状況確認表!FU$15)</f>
        <v/>
      </c>
      <c r="FV131" s="99" t="str">
        <f>IF(病床状況確認表!FV145="","",病床状況確認表!FV$15)</f>
        <v/>
      </c>
      <c r="FW131" s="99" t="str">
        <f>IF(病床状況確認表!FW145="","",病床状況確認表!FW$15)</f>
        <v/>
      </c>
      <c r="FX131" s="99" t="str">
        <f>IF(病床状況確認表!FX145="","",病床状況確認表!FX$15)</f>
        <v/>
      </c>
      <c r="FY131" s="99" t="str">
        <f>IF(病床状況確認表!FY145="","",病床状況確認表!FY$15)</f>
        <v/>
      </c>
      <c r="FZ131" s="99" t="str">
        <f>IF(病床状況確認表!FZ145="","",病床状況確認表!FZ$15)</f>
        <v/>
      </c>
      <c r="GA131" s="99" t="str">
        <f>IF(病床状況確認表!GA145="","",病床状況確認表!GA$15)</f>
        <v/>
      </c>
      <c r="GB131" s="99" t="str">
        <f>IF(病床状況確認表!GB145="","",病床状況確認表!GB$15)</f>
        <v/>
      </c>
      <c r="GC131" s="99" t="str">
        <f>IF(病床状況確認表!GC145="","",病床状況確認表!GC$15)</f>
        <v/>
      </c>
      <c r="GD131" s="99" t="str">
        <f>IF(病床状況確認表!GD145="","",病床状況確認表!GD$15)</f>
        <v/>
      </c>
      <c r="GE131" s="99" t="str">
        <f>IF(病床状況確認表!GE145="","",病床状況確認表!GE$15)</f>
        <v/>
      </c>
      <c r="GF131" s="27" t="str">
        <f t="shared" si="169"/>
        <v/>
      </c>
      <c r="GG131" s="12">
        <f t="shared" si="170"/>
        <v>0</v>
      </c>
      <c r="GH131" s="12">
        <f t="shared" si="171"/>
        <v>0</v>
      </c>
      <c r="GI131" s="45">
        <f>IFERROR(VLOOKUP(AT$3&amp;C131&amp;D131,データ!D:E,2,0),0)</f>
        <v>0</v>
      </c>
      <c r="GJ131" s="45">
        <f t="shared" si="172"/>
        <v>0</v>
      </c>
      <c r="GK131" s="1">
        <f t="shared" si="173"/>
        <v>0</v>
      </c>
      <c r="GL131" s="1" t="str">
        <f t="shared" si="174"/>
        <v/>
      </c>
    </row>
    <row r="132" spans="1:194">
      <c r="A132" s="1" t="str">
        <f>IF(GL132="","",MAX($A$6:A131)+1)</f>
        <v/>
      </c>
      <c r="B132" s="27"/>
      <c r="C132" s="6"/>
      <c r="D132" s="6"/>
      <c r="E132" s="97" t="str">
        <f>IF(病床状況確認表!E146="","",病床状況確認表!E$15)</f>
        <v/>
      </c>
      <c r="F132" s="98" t="str">
        <f>IF(病床状況確認表!F146="","",病床状況確認表!F$15)</f>
        <v/>
      </c>
      <c r="G132" s="98" t="str">
        <f>IF(病床状況確認表!G146="","",病床状況確認表!G$15)</f>
        <v/>
      </c>
      <c r="H132" s="98" t="str">
        <f>IF(病床状況確認表!H146="","",病床状況確認表!H$15)</f>
        <v/>
      </c>
      <c r="I132" s="98" t="str">
        <f>IF(病床状況確認表!I146="","",病床状況確認表!I$15)</f>
        <v/>
      </c>
      <c r="J132" s="98" t="str">
        <f>IF(病床状況確認表!J146="","",病床状況確認表!J$15)</f>
        <v/>
      </c>
      <c r="K132" s="98" t="str">
        <f>IF(病床状況確認表!K146="","",病床状況確認表!K$15)</f>
        <v/>
      </c>
      <c r="L132" s="98" t="str">
        <f>IF(病床状況確認表!L146="","",病床状況確認表!L$15)</f>
        <v/>
      </c>
      <c r="M132" s="98" t="str">
        <f>IF(病床状況確認表!M146="","",病床状況確認表!M$15)</f>
        <v/>
      </c>
      <c r="N132" s="98" t="str">
        <f>IF(病床状況確認表!N146="","",病床状況確認表!N$15)</f>
        <v/>
      </c>
      <c r="O132" s="98" t="str">
        <f>IF(病床状況確認表!O146="","",病床状況確認表!O$15)</f>
        <v/>
      </c>
      <c r="P132" s="98" t="str">
        <f>IF(病床状況確認表!P146="","",病床状況確認表!P$15)</f>
        <v/>
      </c>
      <c r="Q132" s="98" t="str">
        <f>IF(病床状況確認表!Q146="","",病床状況確認表!Q$15)</f>
        <v/>
      </c>
      <c r="R132" s="98" t="str">
        <f>IF(病床状況確認表!R146="","",病床状況確認表!R$15)</f>
        <v/>
      </c>
      <c r="S132" s="98" t="str">
        <f>IF(病床状況確認表!S146="","",病床状況確認表!S$15)</f>
        <v/>
      </c>
      <c r="T132" s="98" t="str">
        <f>IF(病床状況確認表!T146="","",病床状況確認表!T$15)</f>
        <v/>
      </c>
      <c r="U132" s="98" t="str">
        <f>IF(病床状況確認表!U146="","",病床状況確認表!U$15)</f>
        <v/>
      </c>
      <c r="V132" s="98" t="str">
        <f>IF(病床状況確認表!V146="","",病床状況確認表!V$15)</f>
        <v/>
      </c>
      <c r="W132" s="98" t="str">
        <f>IF(病床状況確認表!W146="","",病床状況確認表!W$15)</f>
        <v/>
      </c>
      <c r="X132" s="98" t="str">
        <f>IF(病床状況確認表!X146="","",病床状況確認表!X$15)</f>
        <v/>
      </c>
      <c r="Y132" s="98" t="str">
        <f>IF(病床状況確認表!Y146="","",病床状況確認表!Y$15)</f>
        <v/>
      </c>
      <c r="Z132" s="98" t="str">
        <f>IF(病床状況確認表!Z146="","",病床状況確認表!Z$15)</f>
        <v/>
      </c>
      <c r="AA132" s="98" t="str">
        <f>IF(病床状況確認表!AA146="","",病床状況確認表!AA$15)</f>
        <v/>
      </c>
      <c r="AB132" s="98" t="str">
        <f>IF(病床状況確認表!AB146="","",病床状況確認表!AB$15)</f>
        <v/>
      </c>
      <c r="AC132" s="98" t="str">
        <f>IF(病床状況確認表!AC146="","",病床状況確認表!AC$15)</f>
        <v/>
      </c>
      <c r="AD132" s="98" t="str">
        <f>IF(病床状況確認表!AD146="","",病床状況確認表!AD$15)</f>
        <v/>
      </c>
      <c r="AE132" s="98" t="str">
        <f>IF(病床状況確認表!AE146="","",病床状況確認表!AE$15)</f>
        <v/>
      </c>
      <c r="AF132" s="98" t="str">
        <f>IF(病床状況確認表!AF146="","",病床状況確認表!AF$15)</f>
        <v/>
      </c>
      <c r="AG132" s="98" t="str">
        <f>IF(病床状況確認表!AG146="","",病床状況確認表!AG$15)</f>
        <v/>
      </c>
      <c r="AH132" s="98" t="str">
        <f>IF(病床状況確認表!AH146="","",病床状況確認表!AH$15)</f>
        <v/>
      </c>
      <c r="AI132" s="98" t="str">
        <f>IF(病床状況確認表!AI146="","",病床状況確認表!AI$15)</f>
        <v/>
      </c>
      <c r="AJ132" s="99" t="str">
        <f>IF(病床状況確認表!AJ146="","",病床状況確認表!AJ$15)</f>
        <v/>
      </c>
      <c r="AK132" s="99" t="str">
        <f>IF(病床状況確認表!AK146="","",病床状況確認表!AK$15)</f>
        <v/>
      </c>
      <c r="AL132" s="99" t="str">
        <f>IF(病床状況確認表!AL146="","",病床状況確認表!AL$15)</f>
        <v/>
      </c>
      <c r="AM132" s="99" t="str">
        <f>IF(病床状況確認表!AM146="","",病床状況確認表!AM$15)</f>
        <v/>
      </c>
      <c r="AN132" s="99" t="str">
        <f>IF(病床状況確認表!AN146="","",病床状況確認表!AN$15)</f>
        <v/>
      </c>
      <c r="AO132" s="99" t="str">
        <f>IF(病床状況確認表!AO146="","",病床状況確認表!AO$15)</f>
        <v/>
      </c>
      <c r="AP132" s="99" t="str">
        <f>IF(病床状況確認表!AP146="","",病床状況確認表!AP$15)</f>
        <v/>
      </c>
      <c r="AQ132" s="99" t="str">
        <f>IF(病床状況確認表!AQ146="","",病床状況確認表!AQ$15)</f>
        <v/>
      </c>
      <c r="AR132" s="99" t="str">
        <f>IF(病床状況確認表!AR146="","",病床状況確認表!AR$15)</f>
        <v/>
      </c>
      <c r="AS132" s="99" t="str">
        <f>IF(病床状況確認表!AS146="","",病床状況確認表!AS$15)</f>
        <v/>
      </c>
      <c r="AT132" s="99" t="str">
        <f>IF(病床状況確認表!AT146="","",病床状況確認表!AT$15)</f>
        <v/>
      </c>
      <c r="AU132" s="99" t="str">
        <f>IF(病床状況確認表!AU146="","",病床状況確認表!AU$15)</f>
        <v/>
      </c>
      <c r="AV132" s="99" t="str">
        <f>IF(病床状況確認表!AV146="","",病床状況確認表!AV$15)</f>
        <v/>
      </c>
      <c r="AW132" s="99" t="str">
        <f>IF(病床状況確認表!AW146="","",病床状況確認表!AW$15)</f>
        <v/>
      </c>
      <c r="AX132" s="99" t="str">
        <f>IF(病床状況確認表!AX146="","",病床状況確認表!AX$15)</f>
        <v/>
      </c>
      <c r="AY132" s="99" t="str">
        <f>IF(病床状況確認表!AY146="","",病床状況確認表!AY$15)</f>
        <v/>
      </c>
      <c r="AZ132" s="99" t="str">
        <f>IF(病床状況確認表!AZ146="","",病床状況確認表!AZ$15)</f>
        <v/>
      </c>
      <c r="BA132" s="99" t="str">
        <f>IF(病床状況確認表!BA146="","",病床状況確認表!BA$15)</f>
        <v/>
      </c>
      <c r="BB132" s="99" t="str">
        <f>IF(病床状況確認表!BB146="","",病床状況確認表!BB$15)</f>
        <v/>
      </c>
      <c r="BC132" s="99" t="str">
        <f>IF(病床状況確認表!BC146="","",病床状況確認表!BC$15)</f>
        <v/>
      </c>
      <c r="BD132" s="99" t="str">
        <f>IF(病床状況確認表!BD146="","",病床状況確認表!BD$15)</f>
        <v/>
      </c>
      <c r="BE132" s="99" t="str">
        <f>IF(病床状況確認表!BE146="","",病床状況確認表!BE$15)</f>
        <v/>
      </c>
      <c r="BF132" s="99" t="str">
        <f>IF(病床状況確認表!BF146="","",病床状況確認表!BF$15)</f>
        <v/>
      </c>
      <c r="BG132" s="99" t="str">
        <f>IF(病床状況確認表!BG146="","",病床状況確認表!BG$15)</f>
        <v/>
      </c>
      <c r="BH132" s="99" t="str">
        <f>IF(病床状況確認表!BH146="","",病床状況確認表!BH$15)</f>
        <v/>
      </c>
      <c r="BI132" s="99" t="str">
        <f>IF(病床状況確認表!BI146="","",病床状況確認表!BI$15)</f>
        <v/>
      </c>
      <c r="BJ132" s="99" t="str">
        <f>IF(病床状況確認表!BJ146="","",病床状況確認表!BJ$15)</f>
        <v/>
      </c>
      <c r="BK132" s="99" t="str">
        <f>IF(病床状況確認表!BK146="","",病床状況確認表!BK$15)</f>
        <v/>
      </c>
      <c r="BL132" s="99" t="str">
        <f>IF(病床状況確認表!BL146="","",病床状況確認表!BL$15)</f>
        <v/>
      </c>
      <c r="BM132" s="99" t="str">
        <f>IF(病床状況確認表!BM146="","",病床状況確認表!BM$15)</f>
        <v/>
      </c>
      <c r="BN132" s="99" t="str">
        <f>IF(病床状況確認表!BN146="","",病床状況確認表!BN$15)</f>
        <v/>
      </c>
      <c r="BO132" s="99" t="str">
        <f>IF(病床状況確認表!BO146="","",病床状況確認表!BO$15)</f>
        <v/>
      </c>
      <c r="BP132" s="99" t="str">
        <f>IF(病床状況確認表!BP146="","",病床状況確認表!BP$15)</f>
        <v/>
      </c>
      <c r="BQ132" s="99" t="str">
        <f>IF(病床状況確認表!BQ146="","",病床状況確認表!BQ$15)</f>
        <v/>
      </c>
      <c r="BR132" s="99" t="str">
        <f>IF(病床状況確認表!BR146="","",病床状況確認表!BR$15)</f>
        <v/>
      </c>
      <c r="BS132" s="99" t="str">
        <f>IF(病床状況確認表!BS146="","",病床状況確認表!BS$15)</f>
        <v/>
      </c>
      <c r="BT132" s="99" t="str">
        <f>IF(病床状況確認表!BT146="","",病床状況確認表!BT$15)</f>
        <v/>
      </c>
      <c r="BU132" s="99" t="str">
        <f>IF(病床状況確認表!BU146="","",病床状況確認表!BU$15)</f>
        <v/>
      </c>
      <c r="BV132" s="99" t="str">
        <f>IF(病床状況確認表!BV146="","",病床状況確認表!BV$15)</f>
        <v/>
      </c>
      <c r="BW132" s="99" t="str">
        <f>IF(病床状況確認表!BW146="","",病床状況確認表!BW$15)</f>
        <v/>
      </c>
      <c r="BX132" s="99" t="str">
        <f>IF(病床状況確認表!BX146="","",病床状況確認表!BX$15)</f>
        <v/>
      </c>
      <c r="BY132" s="99" t="str">
        <f>IF(病床状況確認表!BY146="","",病床状況確認表!BY$15)</f>
        <v/>
      </c>
      <c r="BZ132" s="99" t="str">
        <f>IF(病床状況確認表!BZ146="","",病床状況確認表!BZ$15)</f>
        <v/>
      </c>
      <c r="CA132" s="99" t="str">
        <f>IF(病床状況確認表!CA146="","",病床状況確認表!CA$15)</f>
        <v/>
      </c>
      <c r="CB132" s="99" t="str">
        <f>IF(病床状況確認表!CB146="","",病床状況確認表!CB$15)</f>
        <v/>
      </c>
      <c r="CC132" s="99" t="str">
        <f>IF(病床状況確認表!CC146="","",病床状況確認表!CC$15)</f>
        <v/>
      </c>
      <c r="CD132" s="99" t="str">
        <f>IF(病床状況確認表!CD146="","",病床状況確認表!CD$15)</f>
        <v/>
      </c>
      <c r="CE132" s="99" t="str">
        <f>IF(病床状況確認表!CE146="","",病床状況確認表!CE$15)</f>
        <v/>
      </c>
      <c r="CF132" s="99" t="str">
        <f>IF(病床状況確認表!CF146="","",病床状況確認表!CF$15)</f>
        <v/>
      </c>
      <c r="CG132" s="99" t="str">
        <f>IF(病床状況確認表!CG146="","",病床状況確認表!CG$15)</f>
        <v/>
      </c>
      <c r="CH132" s="99" t="str">
        <f>IF(病床状況確認表!CH146="","",病床状況確認表!CH$15)</f>
        <v/>
      </c>
      <c r="CI132" s="99" t="str">
        <f>IF(病床状況確認表!CI146="","",病床状況確認表!CI$15)</f>
        <v/>
      </c>
      <c r="CJ132" s="99" t="str">
        <f>IF(病床状況確認表!CJ146="","",病床状況確認表!CJ$15)</f>
        <v/>
      </c>
      <c r="CK132" s="99" t="str">
        <f>IF(病床状況確認表!CK146="","",病床状況確認表!CK$15)</f>
        <v/>
      </c>
      <c r="CL132" s="99" t="str">
        <f>IF(病床状況確認表!CL146="","",病床状況確認表!CL$15)</f>
        <v/>
      </c>
      <c r="CM132" s="99" t="str">
        <f>IF(病床状況確認表!CM146="","",病床状況確認表!CM$15)</f>
        <v/>
      </c>
      <c r="CN132" s="99" t="str">
        <f>IF(病床状況確認表!CN146="","",病床状況確認表!CN$15)</f>
        <v/>
      </c>
      <c r="CO132" s="99" t="str">
        <f>IF(病床状況確認表!CO146="","",病床状況確認表!CO$15)</f>
        <v/>
      </c>
      <c r="CP132" s="99" t="str">
        <f>IF(病床状況確認表!CP146="","",病床状況確認表!CP$15)</f>
        <v/>
      </c>
      <c r="CQ132" s="99" t="str">
        <f>IF(病床状況確認表!CQ146="","",病床状況確認表!CQ$15)</f>
        <v/>
      </c>
      <c r="CR132" s="99" t="str">
        <f>IF(病床状況確認表!CR146="","",病床状況確認表!CR$15)</f>
        <v/>
      </c>
      <c r="CS132" s="99" t="str">
        <f>IF(病床状況確認表!CS146="","",病床状況確認表!CS$15)</f>
        <v/>
      </c>
      <c r="CT132" s="99" t="str">
        <f>IF(病床状況確認表!CT146="","",病床状況確認表!CT$15)</f>
        <v/>
      </c>
      <c r="CU132" s="99" t="str">
        <f>IF(病床状況確認表!CU146="","",病床状況確認表!CU$15)</f>
        <v/>
      </c>
      <c r="CV132" s="99" t="str">
        <f>IF(病床状況確認表!CV146="","",病床状況確認表!CV$15)</f>
        <v/>
      </c>
      <c r="CW132" s="99" t="str">
        <f>IF(病床状況確認表!CW146="","",病床状況確認表!CW$15)</f>
        <v/>
      </c>
      <c r="CX132" s="99" t="str">
        <f>IF(病床状況確認表!CX146="","",病床状況確認表!CX$15)</f>
        <v/>
      </c>
      <c r="CY132" s="99" t="str">
        <f>IF(病床状況確認表!CY146="","",病床状況確認表!CY$15)</f>
        <v/>
      </c>
      <c r="CZ132" s="99" t="str">
        <f>IF(病床状況確認表!CZ146="","",病床状況確認表!CZ$15)</f>
        <v/>
      </c>
      <c r="DA132" s="99" t="str">
        <f>IF(病床状況確認表!DA146="","",病床状況確認表!DA$15)</f>
        <v/>
      </c>
      <c r="DB132" s="99" t="str">
        <f>IF(病床状況確認表!DB146="","",病床状況確認表!DB$15)</f>
        <v/>
      </c>
      <c r="DC132" s="99" t="str">
        <f>IF(病床状況確認表!DC146="","",病床状況確認表!DC$15)</f>
        <v/>
      </c>
      <c r="DD132" s="99" t="str">
        <f>IF(病床状況確認表!DD146="","",病床状況確認表!DD$15)</f>
        <v/>
      </c>
      <c r="DE132" s="99" t="str">
        <f>IF(病床状況確認表!DE146="","",病床状況確認表!DE$15)</f>
        <v/>
      </c>
      <c r="DF132" s="99" t="str">
        <f>IF(病床状況確認表!DF146="","",病床状況確認表!DF$15)</f>
        <v/>
      </c>
      <c r="DG132" s="99" t="str">
        <f>IF(病床状況確認表!DG146="","",病床状況確認表!DG$15)</f>
        <v/>
      </c>
      <c r="DH132" s="99" t="str">
        <f>IF(病床状況確認表!DH146="","",病床状況確認表!DH$15)</f>
        <v/>
      </c>
      <c r="DI132" s="99" t="str">
        <f>IF(病床状況確認表!DI146="","",病床状況確認表!DI$15)</f>
        <v/>
      </c>
      <c r="DJ132" s="99" t="str">
        <f>IF(病床状況確認表!DJ146="","",病床状況確認表!DJ$15)</f>
        <v/>
      </c>
      <c r="DK132" s="99" t="str">
        <f>IF(病床状況確認表!DK146="","",病床状況確認表!DK$15)</f>
        <v/>
      </c>
      <c r="DL132" s="99" t="str">
        <f>IF(病床状況確認表!DL146="","",病床状況確認表!DL$15)</f>
        <v/>
      </c>
      <c r="DM132" s="99" t="str">
        <f>IF(病床状況確認表!DM146="","",病床状況確認表!DM$15)</f>
        <v/>
      </c>
      <c r="DN132" s="99" t="str">
        <f>IF(病床状況確認表!DN146="","",病床状況確認表!DN$15)</f>
        <v/>
      </c>
      <c r="DO132" s="99" t="str">
        <f>IF(病床状況確認表!DO146="","",病床状況確認表!DO$15)</f>
        <v/>
      </c>
      <c r="DP132" s="99" t="str">
        <f>IF(病床状況確認表!DP146="","",病床状況確認表!DP$15)</f>
        <v/>
      </c>
      <c r="DQ132" s="99" t="str">
        <f>IF(病床状況確認表!DQ146="","",病床状況確認表!DQ$15)</f>
        <v/>
      </c>
      <c r="DR132" s="99" t="str">
        <f>IF(病床状況確認表!DR146="","",病床状況確認表!DR$15)</f>
        <v/>
      </c>
      <c r="DS132" s="99" t="str">
        <f>IF(病床状況確認表!DS146="","",病床状況確認表!DS$15)</f>
        <v/>
      </c>
      <c r="DT132" s="99" t="str">
        <f>IF(病床状況確認表!DT146="","",病床状況確認表!DT$15)</f>
        <v/>
      </c>
      <c r="DU132" s="99" t="str">
        <f>IF(病床状況確認表!DU146="","",病床状況確認表!DU$15)</f>
        <v/>
      </c>
      <c r="DV132" s="99" t="str">
        <f>IF(病床状況確認表!DV146="","",病床状況確認表!DV$15)</f>
        <v/>
      </c>
      <c r="DW132" s="99" t="str">
        <f>IF(病床状況確認表!DW146="","",病床状況確認表!DW$15)</f>
        <v/>
      </c>
      <c r="DX132" s="99" t="str">
        <f>IF(病床状況確認表!DX146="","",病床状況確認表!DX$15)</f>
        <v/>
      </c>
      <c r="DY132" s="99" t="str">
        <f>IF(病床状況確認表!DY146="","",病床状況確認表!DY$15)</f>
        <v/>
      </c>
      <c r="DZ132" s="99" t="str">
        <f>IF(病床状況確認表!DZ146="","",病床状況確認表!DZ$15)</f>
        <v/>
      </c>
      <c r="EA132" s="99" t="str">
        <f>IF(病床状況確認表!EA146="","",病床状況確認表!EA$15)</f>
        <v/>
      </c>
      <c r="EB132" s="99" t="str">
        <f>IF(病床状況確認表!EB146="","",病床状況確認表!EB$15)</f>
        <v/>
      </c>
      <c r="EC132" s="99" t="str">
        <f>IF(病床状況確認表!EC146="","",病床状況確認表!EC$15)</f>
        <v/>
      </c>
      <c r="ED132" s="99" t="str">
        <f>IF(病床状況確認表!ED146="","",病床状況確認表!ED$15)</f>
        <v/>
      </c>
      <c r="EE132" s="99" t="str">
        <f>IF(病床状況確認表!EE146="","",病床状況確認表!EE$15)</f>
        <v/>
      </c>
      <c r="EF132" s="99" t="str">
        <f>IF(病床状況確認表!EF146="","",病床状況確認表!EF$15)</f>
        <v/>
      </c>
      <c r="EG132" s="99" t="str">
        <f>IF(病床状況確認表!EG146="","",病床状況確認表!EG$15)</f>
        <v/>
      </c>
      <c r="EH132" s="99" t="str">
        <f>IF(病床状況確認表!EH146="","",病床状況確認表!EH$15)</f>
        <v/>
      </c>
      <c r="EI132" s="99" t="str">
        <f>IF(病床状況確認表!EI146="","",病床状況確認表!EI$15)</f>
        <v/>
      </c>
      <c r="EJ132" s="99" t="str">
        <f>IF(病床状況確認表!EJ146="","",病床状況確認表!EJ$15)</f>
        <v/>
      </c>
      <c r="EK132" s="99" t="str">
        <f>IF(病床状況確認表!EK146="","",病床状況確認表!EK$15)</f>
        <v/>
      </c>
      <c r="EL132" s="99" t="str">
        <f>IF(病床状況確認表!EL146="","",病床状況確認表!EL$15)</f>
        <v/>
      </c>
      <c r="EM132" s="99" t="str">
        <f>IF(病床状況確認表!EM146="","",病床状況確認表!EM$15)</f>
        <v/>
      </c>
      <c r="EN132" s="99" t="str">
        <f>IF(病床状況確認表!EN146="","",病床状況確認表!EN$15)</f>
        <v/>
      </c>
      <c r="EO132" s="99" t="str">
        <f>IF(病床状況確認表!EO146="","",病床状況確認表!EO$15)</f>
        <v/>
      </c>
      <c r="EP132" s="99" t="str">
        <f>IF(病床状況確認表!EP146="","",病床状況確認表!EP$15)</f>
        <v/>
      </c>
      <c r="EQ132" s="99" t="str">
        <f>IF(病床状況確認表!EQ146="","",病床状況確認表!EQ$15)</f>
        <v/>
      </c>
      <c r="ER132" s="99" t="str">
        <f>IF(病床状況確認表!ER146="","",病床状況確認表!ER$15)</f>
        <v/>
      </c>
      <c r="ES132" s="99" t="str">
        <f>IF(病床状況確認表!ES146="","",病床状況確認表!ES$15)</f>
        <v/>
      </c>
      <c r="ET132" s="99" t="str">
        <f>IF(病床状況確認表!ET146="","",病床状況確認表!ET$15)</f>
        <v/>
      </c>
      <c r="EU132" s="99" t="str">
        <f>IF(病床状況確認表!EU146="","",病床状況確認表!EU$15)</f>
        <v/>
      </c>
      <c r="EV132" s="99" t="str">
        <f>IF(病床状況確認表!EV146="","",病床状況確認表!EV$15)</f>
        <v/>
      </c>
      <c r="EW132" s="99" t="str">
        <f>IF(病床状況確認表!EW146="","",病床状況確認表!EW$15)</f>
        <v/>
      </c>
      <c r="EX132" s="99" t="str">
        <f>IF(病床状況確認表!EX146="","",病床状況確認表!EX$15)</f>
        <v/>
      </c>
      <c r="EY132" s="99" t="str">
        <f>IF(病床状況確認表!EY146="","",病床状況確認表!EY$15)</f>
        <v/>
      </c>
      <c r="EZ132" s="99" t="str">
        <f>IF(病床状況確認表!EZ146="","",病床状況確認表!EZ$15)</f>
        <v/>
      </c>
      <c r="FA132" s="99" t="str">
        <f>IF(病床状況確認表!FA146="","",病床状況確認表!FA$15)</f>
        <v/>
      </c>
      <c r="FB132" s="99" t="str">
        <f>IF(病床状況確認表!FB146="","",病床状況確認表!FB$15)</f>
        <v/>
      </c>
      <c r="FC132" s="99" t="str">
        <f>IF(病床状況確認表!FC146="","",病床状況確認表!FC$15)</f>
        <v/>
      </c>
      <c r="FD132" s="99" t="str">
        <f>IF(病床状況確認表!FD146="","",病床状況確認表!FD$15)</f>
        <v/>
      </c>
      <c r="FE132" s="99" t="str">
        <f>IF(病床状況確認表!FE146="","",病床状況確認表!FE$15)</f>
        <v/>
      </c>
      <c r="FF132" s="99" t="str">
        <f>IF(病床状況確認表!FF146="","",病床状況確認表!FF$15)</f>
        <v/>
      </c>
      <c r="FG132" s="99" t="str">
        <f>IF(病床状況確認表!FG146="","",病床状況確認表!FG$15)</f>
        <v/>
      </c>
      <c r="FH132" s="99" t="str">
        <f>IF(病床状況確認表!FH146="","",病床状況確認表!FH$15)</f>
        <v/>
      </c>
      <c r="FI132" s="99" t="str">
        <f>IF(病床状況確認表!FI146="","",病床状況確認表!FI$15)</f>
        <v/>
      </c>
      <c r="FJ132" s="99" t="str">
        <f>IF(病床状況確認表!FJ146="","",病床状況確認表!FJ$15)</f>
        <v/>
      </c>
      <c r="FK132" s="99" t="str">
        <f>IF(病床状況確認表!FK146="","",病床状況確認表!FK$15)</f>
        <v/>
      </c>
      <c r="FL132" s="99" t="str">
        <f>IF(病床状況確認表!FL146="","",病床状況確認表!FL$15)</f>
        <v/>
      </c>
      <c r="FM132" s="99" t="str">
        <f>IF(病床状況確認表!FM146="","",病床状況確認表!FM$15)</f>
        <v/>
      </c>
      <c r="FN132" s="99" t="str">
        <f>IF(病床状況確認表!FN146="","",病床状況確認表!FN$15)</f>
        <v/>
      </c>
      <c r="FO132" s="99" t="str">
        <f>IF(病床状況確認表!FO146="","",病床状況確認表!FO$15)</f>
        <v/>
      </c>
      <c r="FP132" s="99" t="str">
        <f>IF(病床状況確認表!FP146="","",病床状況確認表!FP$15)</f>
        <v/>
      </c>
      <c r="FQ132" s="99" t="str">
        <f>IF(病床状況確認表!FQ146="","",病床状況確認表!FQ$15)</f>
        <v/>
      </c>
      <c r="FR132" s="99" t="str">
        <f>IF(病床状況確認表!FR146="","",病床状況確認表!FR$15)</f>
        <v/>
      </c>
      <c r="FS132" s="99" t="str">
        <f>IF(病床状況確認表!FS146="","",病床状況確認表!FS$15)</f>
        <v/>
      </c>
      <c r="FT132" s="99" t="str">
        <f>IF(病床状況確認表!FT146="","",病床状況確認表!FT$15)</f>
        <v/>
      </c>
      <c r="FU132" s="99" t="str">
        <f>IF(病床状況確認表!FU146="","",病床状況確認表!FU$15)</f>
        <v/>
      </c>
      <c r="FV132" s="99" t="str">
        <f>IF(病床状況確認表!FV146="","",病床状況確認表!FV$15)</f>
        <v/>
      </c>
      <c r="FW132" s="99" t="str">
        <f>IF(病床状況確認表!FW146="","",病床状況確認表!FW$15)</f>
        <v/>
      </c>
      <c r="FX132" s="99" t="str">
        <f>IF(病床状況確認表!FX146="","",病床状況確認表!FX$15)</f>
        <v/>
      </c>
      <c r="FY132" s="99" t="str">
        <f>IF(病床状況確認表!FY146="","",病床状況確認表!FY$15)</f>
        <v/>
      </c>
      <c r="FZ132" s="99" t="str">
        <f>IF(病床状況確認表!FZ146="","",病床状況確認表!FZ$15)</f>
        <v/>
      </c>
      <c r="GA132" s="99" t="str">
        <f>IF(病床状況確認表!GA146="","",病床状況確認表!GA$15)</f>
        <v/>
      </c>
      <c r="GB132" s="99" t="str">
        <f>IF(病床状況確認表!GB146="","",病床状況確認表!GB$15)</f>
        <v/>
      </c>
      <c r="GC132" s="99" t="str">
        <f>IF(病床状況確認表!GC146="","",病床状況確認表!GC$15)</f>
        <v/>
      </c>
      <c r="GD132" s="99" t="str">
        <f>IF(病床状況確認表!GD146="","",病床状況確認表!GD$15)</f>
        <v/>
      </c>
      <c r="GE132" s="99" t="str">
        <f>IF(病床状況確認表!GE146="","",病床状況確認表!GE$15)</f>
        <v/>
      </c>
      <c r="GF132" s="27" t="str">
        <f t="shared" si="169"/>
        <v/>
      </c>
      <c r="GG132" s="12">
        <f t="shared" si="170"/>
        <v>0</v>
      </c>
      <c r="GH132" s="12">
        <f t="shared" si="171"/>
        <v>0</v>
      </c>
      <c r="GI132" s="45">
        <f>IFERROR(VLOOKUP(AT$3&amp;C132&amp;D132,データ!D:E,2,0),0)</f>
        <v>0</v>
      </c>
      <c r="GJ132" s="45">
        <f t="shared" si="172"/>
        <v>0</v>
      </c>
      <c r="GK132" s="1">
        <f t="shared" si="173"/>
        <v>0</v>
      </c>
      <c r="GL132" s="1" t="str">
        <f t="shared" si="174"/>
        <v/>
      </c>
    </row>
    <row r="133" spans="1:194">
      <c r="A133" s="1" t="str">
        <f>IF(GL133="","",MAX($A$6:A132)+1)</f>
        <v/>
      </c>
      <c r="B133" s="27"/>
      <c r="C133" s="6"/>
      <c r="D133" s="6"/>
      <c r="E133" s="97" t="str">
        <f>IF(病床状況確認表!E147="","",病床状況確認表!E$15)</f>
        <v/>
      </c>
      <c r="F133" s="98" t="str">
        <f>IF(病床状況確認表!F147="","",病床状況確認表!F$15)</f>
        <v/>
      </c>
      <c r="G133" s="98" t="str">
        <f>IF(病床状況確認表!G147="","",病床状況確認表!G$15)</f>
        <v/>
      </c>
      <c r="H133" s="98" t="str">
        <f>IF(病床状況確認表!H147="","",病床状況確認表!H$15)</f>
        <v/>
      </c>
      <c r="I133" s="98" t="str">
        <f>IF(病床状況確認表!I147="","",病床状況確認表!I$15)</f>
        <v/>
      </c>
      <c r="J133" s="98" t="str">
        <f>IF(病床状況確認表!J147="","",病床状況確認表!J$15)</f>
        <v/>
      </c>
      <c r="K133" s="98" t="str">
        <f>IF(病床状況確認表!K147="","",病床状況確認表!K$15)</f>
        <v/>
      </c>
      <c r="L133" s="98" t="str">
        <f>IF(病床状況確認表!L147="","",病床状況確認表!L$15)</f>
        <v/>
      </c>
      <c r="M133" s="98" t="str">
        <f>IF(病床状況確認表!M147="","",病床状況確認表!M$15)</f>
        <v/>
      </c>
      <c r="N133" s="98" t="str">
        <f>IF(病床状況確認表!N147="","",病床状況確認表!N$15)</f>
        <v/>
      </c>
      <c r="O133" s="98" t="str">
        <f>IF(病床状況確認表!O147="","",病床状況確認表!O$15)</f>
        <v/>
      </c>
      <c r="P133" s="98" t="str">
        <f>IF(病床状況確認表!P147="","",病床状況確認表!P$15)</f>
        <v/>
      </c>
      <c r="Q133" s="98" t="str">
        <f>IF(病床状況確認表!Q147="","",病床状況確認表!Q$15)</f>
        <v/>
      </c>
      <c r="R133" s="98" t="str">
        <f>IF(病床状況確認表!R147="","",病床状況確認表!R$15)</f>
        <v/>
      </c>
      <c r="S133" s="98" t="str">
        <f>IF(病床状況確認表!S147="","",病床状況確認表!S$15)</f>
        <v/>
      </c>
      <c r="T133" s="98" t="str">
        <f>IF(病床状況確認表!T147="","",病床状況確認表!T$15)</f>
        <v/>
      </c>
      <c r="U133" s="98" t="str">
        <f>IF(病床状況確認表!U147="","",病床状況確認表!U$15)</f>
        <v/>
      </c>
      <c r="V133" s="98" t="str">
        <f>IF(病床状況確認表!V147="","",病床状況確認表!V$15)</f>
        <v/>
      </c>
      <c r="W133" s="98" t="str">
        <f>IF(病床状況確認表!W147="","",病床状況確認表!W$15)</f>
        <v/>
      </c>
      <c r="X133" s="98" t="str">
        <f>IF(病床状況確認表!X147="","",病床状況確認表!X$15)</f>
        <v/>
      </c>
      <c r="Y133" s="98" t="str">
        <f>IF(病床状況確認表!Y147="","",病床状況確認表!Y$15)</f>
        <v/>
      </c>
      <c r="Z133" s="98" t="str">
        <f>IF(病床状況確認表!Z147="","",病床状況確認表!Z$15)</f>
        <v/>
      </c>
      <c r="AA133" s="98" t="str">
        <f>IF(病床状況確認表!AA147="","",病床状況確認表!AA$15)</f>
        <v/>
      </c>
      <c r="AB133" s="98" t="str">
        <f>IF(病床状況確認表!AB147="","",病床状況確認表!AB$15)</f>
        <v/>
      </c>
      <c r="AC133" s="98" t="str">
        <f>IF(病床状況確認表!AC147="","",病床状況確認表!AC$15)</f>
        <v/>
      </c>
      <c r="AD133" s="98" t="str">
        <f>IF(病床状況確認表!AD147="","",病床状況確認表!AD$15)</f>
        <v/>
      </c>
      <c r="AE133" s="98" t="str">
        <f>IF(病床状況確認表!AE147="","",病床状況確認表!AE$15)</f>
        <v/>
      </c>
      <c r="AF133" s="98" t="str">
        <f>IF(病床状況確認表!AF147="","",病床状況確認表!AF$15)</f>
        <v/>
      </c>
      <c r="AG133" s="98" t="str">
        <f>IF(病床状況確認表!AG147="","",病床状況確認表!AG$15)</f>
        <v/>
      </c>
      <c r="AH133" s="98" t="str">
        <f>IF(病床状況確認表!AH147="","",病床状況確認表!AH$15)</f>
        <v/>
      </c>
      <c r="AI133" s="98" t="str">
        <f>IF(病床状況確認表!AI147="","",病床状況確認表!AI$15)</f>
        <v/>
      </c>
      <c r="AJ133" s="99" t="str">
        <f>IF(病床状況確認表!AJ147="","",病床状況確認表!AJ$15)</f>
        <v/>
      </c>
      <c r="AK133" s="99" t="str">
        <f>IF(病床状況確認表!AK147="","",病床状況確認表!AK$15)</f>
        <v/>
      </c>
      <c r="AL133" s="99" t="str">
        <f>IF(病床状況確認表!AL147="","",病床状況確認表!AL$15)</f>
        <v/>
      </c>
      <c r="AM133" s="99" t="str">
        <f>IF(病床状況確認表!AM147="","",病床状況確認表!AM$15)</f>
        <v/>
      </c>
      <c r="AN133" s="99" t="str">
        <f>IF(病床状況確認表!AN147="","",病床状況確認表!AN$15)</f>
        <v/>
      </c>
      <c r="AO133" s="99" t="str">
        <f>IF(病床状況確認表!AO147="","",病床状況確認表!AO$15)</f>
        <v/>
      </c>
      <c r="AP133" s="99" t="str">
        <f>IF(病床状況確認表!AP147="","",病床状況確認表!AP$15)</f>
        <v/>
      </c>
      <c r="AQ133" s="99" t="str">
        <f>IF(病床状況確認表!AQ147="","",病床状況確認表!AQ$15)</f>
        <v/>
      </c>
      <c r="AR133" s="99" t="str">
        <f>IF(病床状況確認表!AR147="","",病床状況確認表!AR$15)</f>
        <v/>
      </c>
      <c r="AS133" s="99" t="str">
        <f>IF(病床状況確認表!AS147="","",病床状況確認表!AS$15)</f>
        <v/>
      </c>
      <c r="AT133" s="99" t="str">
        <f>IF(病床状況確認表!AT147="","",病床状況確認表!AT$15)</f>
        <v/>
      </c>
      <c r="AU133" s="99" t="str">
        <f>IF(病床状況確認表!AU147="","",病床状況確認表!AU$15)</f>
        <v/>
      </c>
      <c r="AV133" s="99" t="str">
        <f>IF(病床状況確認表!AV147="","",病床状況確認表!AV$15)</f>
        <v/>
      </c>
      <c r="AW133" s="99" t="str">
        <f>IF(病床状況確認表!AW147="","",病床状況確認表!AW$15)</f>
        <v/>
      </c>
      <c r="AX133" s="99" t="str">
        <f>IF(病床状況確認表!AX147="","",病床状況確認表!AX$15)</f>
        <v/>
      </c>
      <c r="AY133" s="99" t="str">
        <f>IF(病床状況確認表!AY147="","",病床状況確認表!AY$15)</f>
        <v/>
      </c>
      <c r="AZ133" s="99" t="str">
        <f>IF(病床状況確認表!AZ147="","",病床状況確認表!AZ$15)</f>
        <v/>
      </c>
      <c r="BA133" s="99" t="str">
        <f>IF(病床状況確認表!BA147="","",病床状況確認表!BA$15)</f>
        <v/>
      </c>
      <c r="BB133" s="99" t="str">
        <f>IF(病床状況確認表!BB147="","",病床状況確認表!BB$15)</f>
        <v/>
      </c>
      <c r="BC133" s="99" t="str">
        <f>IF(病床状況確認表!BC147="","",病床状況確認表!BC$15)</f>
        <v/>
      </c>
      <c r="BD133" s="99" t="str">
        <f>IF(病床状況確認表!BD147="","",病床状況確認表!BD$15)</f>
        <v/>
      </c>
      <c r="BE133" s="99" t="str">
        <f>IF(病床状況確認表!BE147="","",病床状況確認表!BE$15)</f>
        <v/>
      </c>
      <c r="BF133" s="99" t="str">
        <f>IF(病床状況確認表!BF147="","",病床状況確認表!BF$15)</f>
        <v/>
      </c>
      <c r="BG133" s="99" t="str">
        <f>IF(病床状況確認表!BG147="","",病床状況確認表!BG$15)</f>
        <v/>
      </c>
      <c r="BH133" s="99" t="str">
        <f>IF(病床状況確認表!BH147="","",病床状況確認表!BH$15)</f>
        <v/>
      </c>
      <c r="BI133" s="99" t="str">
        <f>IF(病床状況確認表!BI147="","",病床状況確認表!BI$15)</f>
        <v/>
      </c>
      <c r="BJ133" s="99" t="str">
        <f>IF(病床状況確認表!BJ147="","",病床状況確認表!BJ$15)</f>
        <v/>
      </c>
      <c r="BK133" s="99" t="str">
        <f>IF(病床状況確認表!BK147="","",病床状況確認表!BK$15)</f>
        <v/>
      </c>
      <c r="BL133" s="99" t="str">
        <f>IF(病床状況確認表!BL147="","",病床状況確認表!BL$15)</f>
        <v/>
      </c>
      <c r="BM133" s="99" t="str">
        <f>IF(病床状況確認表!BM147="","",病床状況確認表!BM$15)</f>
        <v/>
      </c>
      <c r="BN133" s="99" t="str">
        <f>IF(病床状況確認表!BN147="","",病床状況確認表!BN$15)</f>
        <v/>
      </c>
      <c r="BO133" s="99" t="str">
        <f>IF(病床状況確認表!BO147="","",病床状況確認表!BO$15)</f>
        <v/>
      </c>
      <c r="BP133" s="99" t="str">
        <f>IF(病床状況確認表!BP147="","",病床状況確認表!BP$15)</f>
        <v/>
      </c>
      <c r="BQ133" s="99" t="str">
        <f>IF(病床状況確認表!BQ147="","",病床状況確認表!BQ$15)</f>
        <v/>
      </c>
      <c r="BR133" s="99" t="str">
        <f>IF(病床状況確認表!BR147="","",病床状況確認表!BR$15)</f>
        <v/>
      </c>
      <c r="BS133" s="99" t="str">
        <f>IF(病床状況確認表!BS147="","",病床状況確認表!BS$15)</f>
        <v/>
      </c>
      <c r="BT133" s="99" t="str">
        <f>IF(病床状況確認表!BT147="","",病床状況確認表!BT$15)</f>
        <v/>
      </c>
      <c r="BU133" s="99" t="str">
        <f>IF(病床状況確認表!BU147="","",病床状況確認表!BU$15)</f>
        <v/>
      </c>
      <c r="BV133" s="99" t="str">
        <f>IF(病床状況確認表!BV147="","",病床状況確認表!BV$15)</f>
        <v/>
      </c>
      <c r="BW133" s="99" t="str">
        <f>IF(病床状況確認表!BW147="","",病床状況確認表!BW$15)</f>
        <v/>
      </c>
      <c r="BX133" s="99" t="str">
        <f>IF(病床状況確認表!BX147="","",病床状況確認表!BX$15)</f>
        <v/>
      </c>
      <c r="BY133" s="99" t="str">
        <f>IF(病床状況確認表!BY147="","",病床状況確認表!BY$15)</f>
        <v/>
      </c>
      <c r="BZ133" s="99" t="str">
        <f>IF(病床状況確認表!BZ147="","",病床状況確認表!BZ$15)</f>
        <v/>
      </c>
      <c r="CA133" s="99" t="str">
        <f>IF(病床状況確認表!CA147="","",病床状況確認表!CA$15)</f>
        <v/>
      </c>
      <c r="CB133" s="99" t="str">
        <f>IF(病床状況確認表!CB147="","",病床状況確認表!CB$15)</f>
        <v/>
      </c>
      <c r="CC133" s="99" t="str">
        <f>IF(病床状況確認表!CC147="","",病床状況確認表!CC$15)</f>
        <v/>
      </c>
      <c r="CD133" s="99" t="str">
        <f>IF(病床状況確認表!CD147="","",病床状況確認表!CD$15)</f>
        <v/>
      </c>
      <c r="CE133" s="99" t="str">
        <f>IF(病床状況確認表!CE147="","",病床状況確認表!CE$15)</f>
        <v/>
      </c>
      <c r="CF133" s="99" t="str">
        <f>IF(病床状況確認表!CF147="","",病床状況確認表!CF$15)</f>
        <v/>
      </c>
      <c r="CG133" s="99" t="str">
        <f>IF(病床状況確認表!CG147="","",病床状況確認表!CG$15)</f>
        <v/>
      </c>
      <c r="CH133" s="99" t="str">
        <f>IF(病床状況確認表!CH147="","",病床状況確認表!CH$15)</f>
        <v/>
      </c>
      <c r="CI133" s="99" t="str">
        <f>IF(病床状況確認表!CI147="","",病床状況確認表!CI$15)</f>
        <v/>
      </c>
      <c r="CJ133" s="99" t="str">
        <f>IF(病床状況確認表!CJ147="","",病床状況確認表!CJ$15)</f>
        <v/>
      </c>
      <c r="CK133" s="99" t="str">
        <f>IF(病床状況確認表!CK147="","",病床状況確認表!CK$15)</f>
        <v/>
      </c>
      <c r="CL133" s="99" t="str">
        <f>IF(病床状況確認表!CL147="","",病床状況確認表!CL$15)</f>
        <v/>
      </c>
      <c r="CM133" s="99" t="str">
        <f>IF(病床状況確認表!CM147="","",病床状況確認表!CM$15)</f>
        <v/>
      </c>
      <c r="CN133" s="99" t="str">
        <f>IF(病床状況確認表!CN147="","",病床状況確認表!CN$15)</f>
        <v/>
      </c>
      <c r="CO133" s="99" t="str">
        <f>IF(病床状況確認表!CO147="","",病床状況確認表!CO$15)</f>
        <v/>
      </c>
      <c r="CP133" s="99" t="str">
        <f>IF(病床状況確認表!CP147="","",病床状況確認表!CP$15)</f>
        <v/>
      </c>
      <c r="CQ133" s="99" t="str">
        <f>IF(病床状況確認表!CQ147="","",病床状況確認表!CQ$15)</f>
        <v/>
      </c>
      <c r="CR133" s="99" t="str">
        <f>IF(病床状況確認表!CR147="","",病床状況確認表!CR$15)</f>
        <v/>
      </c>
      <c r="CS133" s="99" t="str">
        <f>IF(病床状況確認表!CS147="","",病床状況確認表!CS$15)</f>
        <v/>
      </c>
      <c r="CT133" s="99" t="str">
        <f>IF(病床状況確認表!CT147="","",病床状況確認表!CT$15)</f>
        <v/>
      </c>
      <c r="CU133" s="99" t="str">
        <f>IF(病床状況確認表!CU147="","",病床状況確認表!CU$15)</f>
        <v/>
      </c>
      <c r="CV133" s="99" t="str">
        <f>IF(病床状況確認表!CV147="","",病床状況確認表!CV$15)</f>
        <v/>
      </c>
      <c r="CW133" s="99" t="str">
        <f>IF(病床状況確認表!CW147="","",病床状況確認表!CW$15)</f>
        <v/>
      </c>
      <c r="CX133" s="99" t="str">
        <f>IF(病床状況確認表!CX147="","",病床状況確認表!CX$15)</f>
        <v/>
      </c>
      <c r="CY133" s="99" t="str">
        <f>IF(病床状況確認表!CY147="","",病床状況確認表!CY$15)</f>
        <v/>
      </c>
      <c r="CZ133" s="99" t="str">
        <f>IF(病床状況確認表!CZ147="","",病床状況確認表!CZ$15)</f>
        <v/>
      </c>
      <c r="DA133" s="99" t="str">
        <f>IF(病床状況確認表!DA147="","",病床状況確認表!DA$15)</f>
        <v/>
      </c>
      <c r="DB133" s="99" t="str">
        <f>IF(病床状況確認表!DB147="","",病床状況確認表!DB$15)</f>
        <v/>
      </c>
      <c r="DC133" s="99" t="str">
        <f>IF(病床状況確認表!DC147="","",病床状況確認表!DC$15)</f>
        <v/>
      </c>
      <c r="DD133" s="99" t="str">
        <f>IF(病床状況確認表!DD147="","",病床状況確認表!DD$15)</f>
        <v/>
      </c>
      <c r="DE133" s="99" t="str">
        <f>IF(病床状況確認表!DE147="","",病床状況確認表!DE$15)</f>
        <v/>
      </c>
      <c r="DF133" s="99" t="str">
        <f>IF(病床状況確認表!DF147="","",病床状況確認表!DF$15)</f>
        <v/>
      </c>
      <c r="DG133" s="99" t="str">
        <f>IF(病床状況確認表!DG147="","",病床状況確認表!DG$15)</f>
        <v/>
      </c>
      <c r="DH133" s="99" t="str">
        <f>IF(病床状況確認表!DH147="","",病床状況確認表!DH$15)</f>
        <v/>
      </c>
      <c r="DI133" s="99" t="str">
        <f>IF(病床状況確認表!DI147="","",病床状況確認表!DI$15)</f>
        <v/>
      </c>
      <c r="DJ133" s="99" t="str">
        <f>IF(病床状況確認表!DJ147="","",病床状況確認表!DJ$15)</f>
        <v/>
      </c>
      <c r="DK133" s="99" t="str">
        <f>IF(病床状況確認表!DK147="","",病床状況確認表!DK$15)</f>
        <v/>
      </c>
      <c r="DL133" s="99" t="str">
        <f>IF(病床状況確認表!DL147="","",病床状況確認表!DL$15)</f>
        <v/>
      </c>
      <c r="DM133" s="99" t="str">
        <f>IF(病床状況確認表!DM147="","",病床状況確認表!DM$15)</f>
        <v/>
      </c>
      <c r="DN133" s="99" t="str">
        <f>IF(病床状況確認表!DN147="","",病床状況確認表!DN$15)</f>
        <v/>
      </c>
      <c r="DO133" s="99" t="str">
        <f>IF(病床状況確認表!DO147="","",病床状況確認表!DO$15)</f>
        <v/>
      </c>
      <c r="DP133" s="99" t="str">
        <f>IF(病床状況確認表!DP147="","",病床状況確認表!DP$15)</f>
        <v/>
      </c>
      <c r="DQ133" s="99" t="str">
        <f>IF(病床状況確認表!DQ147="","",病床状況確認表!DQ$15)</f>
        <v/>
      </c>
      <c r="DR133" s="99" t="str">
        <f>IF(病床状況確認表!DR147="","",病床状況確認表!DR$15)</f>
        <v/>
      </c>
      <c r="DS133" s="99" t="str">
        <f>IF(病床状況確認表!DS147="","",病床状況確認表!DS$15)</f>
        <v/>
      </c>
      <c r="DT133" s="99" t="str">
        <f>IF(病床状況確認表!DT147="","",病床状況確認表!DT$15)</f>
        <v/>
      </c>
      <c r="DU133" s="99" t="str">
        <f>IF(病床状況確認表!DU147="","",病床状況確認表!DU$15)</f>
        <v/>
      </c>
      <c r="DV133" s="99" t="str">
        <f>IF(病床状況確認表!DV147="","",病床状況確認表!DV$15)</f>
        <v/>
      </c>
      <c r="DW133" s="99" t="str">
        <f>IF(病床状況確認表!DW147="","",病床状況確認表!DW$15)</f>
        <v/>
      </c>
      <c r="DX133" s="99" t="str">
        <f>IF(病床状況確認表!DX147="","",病床状況確認表!DX$15)</f>
        <v/>
      </c>
      <c r="DY133" s="99" t="str">
        <f>IF(病床状況確認表!DY147="","",病床状況確認表!DY$15)</f>
        <v/>
      </c>
      <c r="DZ133" s="99" t="str">
        <f>IF(病床状況確認表!DZ147="","",病床状況確認表!DZ$15)</f>
        <v/>
      </c>
      <c r="EA133" s="99" t="str">
        <f>IF(病床状況確認表!EA147="","",病床状況確認表!EA$15)</f>
        <v/>
      </c>
      <c r="EB133" s="99" t="str">
        <f>IF(病床状況確認表!EB147="","",病床状況確認表!EB$15)</f>
        <v/>
      </c>
      <c r="EC133" s="99" t="str">
        <f>IF(病床状況確認表!EC147="","",病床状況確認表!EC$15)</f>
        <v/>
      </c>
      <c r="ED133" s="99" t="str">
        <f>IF(病床状況確認表!ED147="","",病床状況確認表!ED$15)</f>
        <v/>
      </c>
      <c r="EE133" s="99" t="str">
        <f>IF(病床状況確認表!EE147="","",病床状況確認表!EE$15)</f>
        <v/>
      </c>
      <c r="EF133" s="99" t="str">
        <f>IF(病床状況確認表!EF147="","",病床状況確認表!EF$15)</f>
        <v/>
      </c>
      <c r="EG133" s="99" t="str">
        <f>IF(病床状況確認表!EG147="","",病床状況確認表!EG$15)</f>
        <v/>
      </c>
      <c r="EH133" s="99" t="str">
        <f>IF(病床状況確認表!EH147="","",病床状況確認表!EH$15)</f>
        <v/>
      </c>
      <c r="EI133" s="99" t="str">
        <f>IF(病床状況確認表!EI147="","",病床状況確認表!EI$15)</f>
        <v/>
      </c>
      <c r="EJ133" s="99" t="str">
        <f>IF(病床状況確認表!EJ147="","",病床状況確認表!EJ$15)</f>
        <v/>
      </c>
      <c r="EK133" s="99" t="str">
        <f>IF(病床状況確認表!EK147="","",病床状況確認表!EK$15)</f>
        <v/>
      </c>
      <c r="EL133" s="99" t="str">
        <f>IF(病床状況確認表!EL147="","",病床状況確認表!EL$15)</f>
        <v/>
      </c>
      <c r="EM133" s="99" t="str">
        <f>IF(病床状況確認表!EM147="","",病床状況確認表!EM$15)</f>
        <v/>
      </c>
      <c r="EN133" s="99" t="str">
        <f>IF(病床状況確認表!EN147="","",病床状況確認表!EN$15)</f>
        <v/>
      </c>
      <c r="EO133" s="99" t="str">
        <f>IF(病床状況確認表!EO147="","",病床状況確認表!EO$15)</f>
        <v/>
      </c>
      <c r="EP133" s="99" t="str">
        <f>IF(病床状況確認表!EP147="","",病床状況確認表!EP$15)</f>
        <v/>
      </c>
      <c r="EQ133" s="99" t="str">
        <f>IF(病床状況確認表!EQ147="","",病床状況確認表!EQ$15)</f>
        <v/>
      </c>
      <c r="ER133" s="99" t="str">
        <f>IF(病床状況確認表!ER147="","",病床状況確認表!ER$15)</f>
        <v/>
      </c>
      <c r="ES133" s="99" t="str">
        <f>IF(病床状況確認表!ES147="","",病床状況確認表!ES$15)</f>
        <v/>
      </c>
      <c r="ET133" s="99" t="str">
        <f>IF(病床状況確認表!ET147="","",病床状況確認表!ET$15)</f>
        <v/>
      </c>
      <c r="EU133" s="99" t="str">
        <f>IF(病床状況確認表!EU147="","",病床状況確認表!EU$15)</f>
        <v/>
      </c>
      <c r="EV133" s="99" t="str">
        <f>IF(病床状況確認表!EV147="","",病床状況確認表!EV$15)</f>
        <v/>
      </c>
      <c r="EW133" s="99" t="str">
        <f>IF(病床状況確認表!EW147="","",病床状況確認表!EW$15)</f>
        <v/>
      </c>
      <c r="EX133" s="99" t="str">
        <f>IF(病床状況確認表!EX147="","",病床状況確認表!EX$15)</f>
        <v/>
      </c>
      <c r="EY133" s="99" t="str">
        <f>IF(病床状況確認表!EY147="","",病床状況確認表!EY$15)</f>
        <v/>
      </c>
      <c r="EZ133" s="99" t="str">
        <f>IF(病床状況確認表!EZ147="","",病床状況確認表!EZ$15)</f>
        <v/>
      </c>
      <c r="FA133" s="99" t="str">
        <f>IF(病床状況確認表!FA147="","",病床状況確認表!FA$15)</f>
        <v/>
      </c>
      <c r="FB133" s="99" t="str">
        <f>IF(病床状況確認表!FB147="","",病床状況確認表!FB$15)</f>
        <v/>
      </c>
      <c r="FC133" s="99" t="str">
        <f>IF(病床状況確認表!FC147="","",病床状況確認表!FC$15)</f>
        <v/>
      </c>
      <c r="FD133" s="99" t="str">
        <f>IF(病床状況確認表!FD147="","",病床状況確認表!FD$15)</f>
        <v/>
      </c>
      <c r="FE133" s="99" t="str">
        <f>IF(病床状況確認表!FE147="","",病床状況確認表!FE$15)</f>
        <v/>
      </c>
      <c r="FF133" s="99" t="str">
        <f>IF(病床状況確認表!FF147="","",病床状況確認表!FF$15)</f>
        <v/>
      </c>
      <c r="FG133" s="99" t="str">
        <f>IF(病床状況確認表!FG147="","",病床状況確認表!FG$15)</f>
        <v/>
      </c>
      <c r="FH133" s="99" t="str">
        <f>IF(病床状況確認表!FH147="","",病床状況確認表!FH$15)</f>
        <v/>
      </c>
      <c r="FI133" s="99" t="str">
        <f>IF(病床状況確認表!FI147="","",病床状況確認表!FI$15)</f>
        <v/>
      </c>
      <c r="FJ133" s="99" t="str">
        <f>IF(病床状況確認表!FJ147="","",病床状況確認表!FJ$15)</f>
        <v/>
      </c>
      <c r="FK133" s="99" t="str">
        <f>IF(病床状況確認表!FK147="","",病床状況確認表!FK$15)</f>
        <v/>
      </c>
      <c r="FL133" s="99" t="str">
        <f>IF(病床状況確認表!FL147="","",病床状況確認表!FL$15)</f>
        <v/>
      </c>
      <c r="FM133" s="99" t="str">
        <f>IF(病床状況確認表!FM147="","",病床状況確認表!FM$15)</f>
        <v/>
      </c>
      <c r="FN133" s="99" t="str">
        <f>IF(病床状況確認表!FN147="","",病床状況確認表!FN$15)</f>
        <v/>
      </c>
      <c r="FO133" s="99" t="str">
        <f>IF(病床状況確認表!FO147="","",病床状況確認表!FO$15)</f>
        <v/>
      </c>
      <c r="FP133" s="99" t="str">
        <f>IF(病床状況確認表!FP147="","",病床状況確認表!FP$15)</f>
        <v/>
      </c>
      <c r="FQ133" s="99" t="str">
        <f>IF(病床状況確認表!FQ147="","",病床状況確認表!FQ$15)</f>
        <v/>
      </c>
      <c r="FR133" s="99" t="str">
        <f>IF(病床状況確認表!FR147="","",病床状況確認表!FR$15)</f>
        <v/>
      </c>
      <c r="FS133" s="99" t="str">
        <f>IF(病床状況確認表!FS147="","",病床状況確認表!FS$15)</f>
        <v/>
      </c>
      <c r="FT133" s="99" t="str">
        <f>IF(病床状況確認表!FT147="","",病床状況確認表!FT$15)</f>
        <v/>
      </c>
      <c r="FU133" s="99" t="str">
        <f>IF(病床状況確認表!FU147="","",病床状況確認表!FU$15)</f>
        <v/>
      </c>
      <c r="FV133" s="99" t="str">
        <f>IF(病床状況確認表!FV147="","",病床状況確認表!FV$15)</f>
        <v/>
      </c>
      <c r="FW133" s="99" t="str">
        <f>IF(病床状況確認表!FW147="","",病床状況確認表!FW$15)</f>
        <v/>
      </c>
      <c r="FX133" s="99" t="str">
        <f>IF(病床状況確認表!FX147="","",病床状況確認表!FX$15)</f>
        <v/>
      </c>
      <c r="FY133" s="99" t="str">
        <f>IF(病床状況確認表!FY147="","",病床状況確認表!FY$15)</f>
        <v/>
      </c>
      <c r="FZ133" s="99" t="str">
        <f>IF(病床状況確認表!FZ147="","",病床状況確認表!FZ$15)</f>
        <v/>
      </c>
      <c r="GA133" s="99" t="str">
        <f>IF(病床状況確認表!GA147="","",病床状況確認表!GA$15)</f>
        <v/>
      </c>
      <c r="GB133" s="99" t="str">
        <f>IF(病床状況確認表!GB147="","",病床状況確認表!GB$15)</f>
        <v/>
      </c>
      <c r="GC133" s="99" t="str">
        <f>IF(病床状況確認表!GC147="","",病床状況確認表!GC$15)</f>
        <v/>
      </c>
      <c r="GD133" s="99" t="str">
        <f>IF(病床状況確認表!GD147="","",病床状況確認表!GD$15)</f>
        <v/>
      </c>
      <c r="GE133" s="99" t="str">
        <f>IF(病床状況確認表!GE147="","",病床状況確認表!GE$15)</f>
        <v/>
      </c>
      <c r="GF133" s="27" t="str">
        <f t="shared" si="169"/>
        <v/>
      </c>
      <c r="GG133" s="12">
        <f t="shared" si="170"/>
        <v>0</v>
      </c>
      <c r="GH133" s="12">
        <f t="shared" si="171"/>
        <v>0</v>
      </c>
      <c r="GI133" s="45">
        <f>IFERROR(VLOOKUP(AT$3&amp;C133&amp;D133,データ!D:E,2,0),0)</f>
        <v>0</v>
      </c>
      <c r="GJ133" s="45">
        <f t="shared" si="172"/>
        <v>0</v>
      </c>
      <c r="GK133" s="1">
        <f t="shared" si="173"/>
        <v>0</v>
      </c>
      <c r="GL133" s="1" t="str">
        <f t="shared" si="174"/>
        <v/>
      </c>
    </row>
    <row r="134" spans="1:194">
      <c r="A134" s="1" t="str">
        <f>IF(GL134="","",MAX($A$6:A133)+1)</f>
        <v/>
      </c>
      <c r="B134" s="27"/>
      <c r="C134" s="6"/>
      <c r="D134" s="6"/>
      <c r="E134" s="97" t="str">
        <f>IF(病床状況確認表!E148="","",病床状況確認表!E$15)</f>
        <v/>
      </c>
      <c r="F134" s="98" t="str">
        <f>IF(病床状況確認表!F148="","",病床状況確認表!F$15)</f>
        <v/>
      </c>
      <c r="G134" s="98" t="str">
        <f>IF(病床状況確認表!G148="","",病床状況確認表!G$15)</f>
        <v/>
      </c>
      <c r="H134" s="98" t="str">
        <f>IF(病床状況確認表!H148="","",病床状況確認表!H$15)</f>
        <v/>
      </c>
      <c r="I134" s="98" t="str">
        <f>IF(病床状況確認表!I148="","",病床状況確認表!I$15)</f>
        <v/>
      </c>
      <c r="J134" s="98" t="str">
        <f>IF(病床状況確認表!J148="","",病床状況確認表!J$15)</f>
        <v/>
      </c>
      <c r="K134" s="98" t="str">
        <f>IF(病床状況確認表!K148="","",病床状況確認表!K$15)</f>
        <v/>
      </c>
      <c r="L134" s="98" t="str">
        <f>IF(病床状況確認表!L148="","",病床状況確認表!L$15)</f>
        <v/>
      </c>
      <c r="M134" s="98" t="str">
        <f>IF(病床状況確認表!M148="","",病床状況確認表!M$15)</f>
        <v/>
      </c>
      <c r="N134" s="98" t="str">
        <f>IF(病床状況確認表!N148="","",病床状況確認表!N$15)</f>
        <v/>
      </c>
      <c r="O134" s="98" t="str">
        <f>IF(病床状況確認表!O148="","",病床状況確認表!O$15)</f>
        <v/>
      </c>
      <c r="P134" s="98" t="str">
        <f>IF(病床状況確認表!P148="","",病床状況確認表!P$15)</f>
        <v/>
      </c>
      <c r="Q134" s="98" t="str">
        <f>IF(病床状況確認表!Q148="","",病床状況確認表!Q$15)</f>
        <v/>
      </c>
      <c r="R134" s="98" t="str">
        <f>IF(病床状況確認表!R148="","",病床状況確認表!R$15)</f>
        <v/>
      </c>
      <c r="S134" s="98" t="str">
        <f>IF(病床状況確認表!S148="","",病床状況確認表!S$15)</f>
        <v/>
      </c>
      <c r="T134" s="98" t="str">
        <f>IF(病床状況確認表!T148="","",病床状況確認表!T$15)</f>
        <v/>
      </c>
      <c r="U134" s="98" t="str">
        <f>IF(病床状況確認表!U148="","",病床状況確認表!U$15)</f>
        <v/>
      </c>
      <c r="V134" s="98" t="str">
        <f>IF(病床状況確認表!V148="","",病床状況確認表!V$15)</f>
        <v/>
      </c>
      <c r="W134" s="98" t="str">
        <f>IF(病床状況確認表!W148="","",病床状況確認表!W$15)</f>
        <v/>
      </c>
      <c r="X134" s="98" t="str">
        <f>IF(病床状況確認表!X148="","",病床状況確認表!X$15)</f>
        <v/>
      </c>
      <c r="Y134" s="98" t="str">
        <f>IF(病床状況確認表!Y148="","",病床状況確認表!Y$15)</f>
        <v/>
      </c>
      <c r="Z134" s="98" t="str">
        <f>IF(病床状況確認表!Z148="","",病床状況確認表!Z$15)</f>
        <v/>
      </c>
      <c r="AA134" s="98" t="str">
        <f>IF(病床状況確認表!AA148="","",病床状況確認表!AA$15)</f>
        <v/>
      </c>
      <c r="AB134" s="98" t="str">
        <f>IF(病床状況確認表!AB148="","",病床状況確認表!AB$15)</f>
        <v/>
      </c>
      <c r="AC134" s="98" t="str">
        <f>IF(病床状況確認表!AC148="","",病床状況確認表!AC$15)</f>
        <v/>
      </c>
      <c r="AD134" s="98" t="str">
        <f>IF(病床状況確認表!AD148="","",病床状況確認表!AD$15)</f>
        <v/>
      </c>
      <c r="AE134" s="98" t="str">
        <f>IF(病床状況確認表!AE148="","",病床状況確認表!AE$15)</f>
        <v/>
      </c>
      <c r="AF134" s="98" t="str">
        <f>IF(病床状況確認表!AF148="","",病床状況確認表!AF$15)</f>
        <v/>
      </c>
      <c r="AG134" s="98" t="str">
        <f>IF(病床状況確認表!AG148="","",病床状況確認表!AG$15)</f>
        <v/>
      </c>
      <c r="AH134" s="98" t="str">
        <f>IF(病床状況確認表!AH148="","",病床状況確認表!AH$15)</f>
        <v/>
      </c>
      <c r="AI134" s="98" t="str">
        <f>IF(病床状況確認表!AI148="","",病床状況確認表!AI$15)</f>
        <v/>
      </c>
      <c r="AJ134" s="99" t="str">
        <f>IF(病床状況確認表!AJ148="","",病床状況確認表!AJ$15)</f>
        <v/>
      </c>
      <c r="AK134" s="99" t="str">
        <f>IF(病床状況確認表!AK148="","",病床状況確認表!AK$15)</f>
        <v/>
      </c>
      <c r="AL134" s="99" t="str">
        <f>IF(病床状況確認表!AL148="","",病床状況確認表!AL$15)</f>
        <v/>
      </c>
      <c r="AM134" s="99" t="str">
        <f>IF(病床状況確認表!AM148="","",病床状況確認表!AM$15)</f>
        <v/>
      </c>
      <c r="AN134" s="99" t="str">
        <f>IF(病床状況確認表!AN148="","",病床状況確認表!AN$15)</f>
        <v/>
      </c>
      <c r="AO134" s="99" t="str">
        <f>IF(病床状況確認表!AO148="","",病床状況確認表!AO$15)</f>
        <v/>
      </c>
      <c r="AP134" s="99" t="str">
        <f>IF(病床状況確認表!AP148="","",病床状況確認表!AP$15)</f>
        <v/>
      </c>
      <c r="AQ134" s="99" t="str">
        <f>IF(病床状況確認表!AQ148="","",病床状況確認表!AQ$15)</f>
        <v/>
      </c>
      <c r="AR134" s="99" t="str">
        <f>IF(病床状況確認表!AR148="","",病床状況確認表!AR$15)</f>
        <v/>
      </c>
      <c r="AS134" s="99" t="str">
        <f>IF(病床状況確認表!AS148="","",病床状況確認表!AS$15)</f>
        <v/>
      </c>
      <c r="AT134" s="99" t="str">
        <f>IF(病床状況確認表!AT148="","",病床状況確認表!AT$15)</f>
        <v/>
      </c>
      <c r="AU134" s="99" t="str">
        <f>IF(病床状況確認表!AU148="","",病床状況確認表!AU$15)</f>
        <v/>
      </c>
      <c r="AV134" s="99" t="str">
        <f>IF(病床状況確認表!AV148="","",病床状況確認表!AV$15)</f>
        <v/>
      </c>
      <c r="AW134" s="99" t="str">
        <f>IF(病床状況確認表!AW148="","",病床状況確認表!AW$15)</f>
        <v/>
      </c>
      <c r="AX134" s="99" t="str">
        <f>IF(病床状況確認表!AX148="","",病床状況確認表!AX$15)</f>
        <v/>
      </c>
      <c r="AY134" s="99" t="str">
        <f>IF(病床状況確認表!AY148="","",病床状況確認表!AY$15)</f>
        <v/>
      </c>
      <c r="AZ134" s="99" t="str">
        <f>IF(病床状況確認表!AZ148="","",病床状況確認表!AZ$15)</f>
        <v/>
      </c>
      <c r="BA134" s="99" t="str">
        <f>IF(病床状況確認表!BA148="","",病床状況確認表!BA$15)</f>
        <v/>
      </c>
      <c r="BB134" s="99" t="str">
        <f>IF(病床状況確認表!BB148="","",病床状況確認表!BB$15)</f>
        <v/>
      </c>
      <c r="BC134" s="99" t="str">
        <f>IF(病床状況確認表!BC148="","",病床状況確認表!BC$15)</f>
        <v/>
      </c>
      <c r="BD134" s="99" t="str">
        <f>IF(病床状況確認表!BD148="","",病床状況確認表!BD$15)</f>
        <v/>
      </c>
      <c r="BE134" s="99" t="str">
        <f>IF(病床状況確認表!BE148="","",病床状況確認表!BE$15)</f>
        <v/>
      </c>
      <c r="BF134" s="99" t="str">
        <f>IF(病床状況確認表!BF148="","",病床状況確認表!BF$15)</f>
        <v/>
      </c>
      <c r="BG134" s="99" t="str">
        <f>IF(病床状況確認表!BG148="","",病床状況確認表!BG$15)</f>
        <v/>
      </c>
      <c r="BH134" s="99" t="str">
        <f>IF(病床状況確認表!BH148="","",病床状況確認表!BH$15)</f>
        <v/>
      </c>
      <c r="BI134" s="99" t="str">
        <f>IF(病床状況確認表!BI148="","",病床状況確認表!BI$15)</f>
        <v/>
      </c>
      <c r="BJ134" s="99" t="str">
        <f>IF(病床状況確認表!BJ148="","",病床状況確認表!BJ$15)</f>
        <v/>
      </c>
      <c r="BK134" s="99" t="str">
        <f>IF(病床状況確認表!BK148="","",病床状況確認表!BK$15)</f>
        <v/>
      </c>
      <c r="BL134" s="99" t="str">
        <f>IF(病床状況確認表!BL148="","",病床状況確認表!BL$15)</f>
        <v/>
      </c>
      <c r="BM134" s="99" t="str">
        <f>IF(病床状況確認表!BM148="","",病床状況確認表!BM$15)</f>
        <v/>
      </c>
      <c r="BN134" s="99" t="str">
        <f>IF(病床状況確認表!BN148="","",病床状況確認表!BN$15)</f>
        <v/>
      </c>
      <c r="BO134" s="99" t="str">
        <f>IF(病床状況確認表!BO148="","",病床状況確認表!BO$15)</f>
        <v/>
      </c>
      <c r="BP134" s="99" t="str">
        <f>IF(病床状況確認表!BP148="","",病床状況確認表!BP$15)</f>
        <v/>
      </c>
      <c r="BQ134" s="99" t="str">
        <f>IF(病床状況確認表!BQ148="","",病床状況確認表!BQ$15)</f>
        <v/>
      </c>
      <c r="BR134" s="99" t="str">
        <f>IF(病床状況確認表!BR148="","",病床状況確認表!BR$15)</f>
        <v/>
      </c>
      <c r="BS134" s="99" t="str">
        <f>IF(病床状況確認表!BS148="","",病床状況確認表!BS$15)</f>
        <v/>
      </c>
      <c r="BT134" s="99" t="str">
        <f>IF(病床状況確認表!BT148="","",病床状況確認表!BT$15)</f>
        <v/>
      </c>
      <c r="BU134" s="99" t="str">
        <f>IF(病床状況確認表!BU148="","",病床状況確認表!BU$15)</f>
        <v/>
      </c>
      <c r="BV134" s="99" t="str">
        <f>IF(病床状況確認表!BV148="","",病床状況確認表!BV$15)</f>
        <v/>
      </c>
      <c r="BW134" s="99" t="str">
        <f>IF(病床状況確認表!BW148="","",病床状況確認表!BW$15)</f>
        <v/>
      </c>
      <c r="BX134" s="99" t="str">
        <f>IF(病床状況確認表!BX148="","",病床状況確認表!BX$15)</f>
        <v/>
      </c>
      <c r="BY134" s="99" t="str">
        <f>IF(病床状況確認表!BY148="","",病床状況確認表!BY$15)</f>
        <v/>
      </c>
      <c r="BZ134" s="99" t="str">
        <f>IF(病床状況確認表!BZ148="","",病床状況確認表!BZ$15)</f>
        <v/>
      </c>
      <c r="CA134" s="99" t="str">
        <f>IF(病床状況確認表!CA148="","",病床状況確認表!CA$15)</f>
        <v/>
      </c>
      <c r="CB134" s="99" t="str">
        <f>IF(病床状況確認表!CB148="","",病床状況確認表!CB$15)</f>
        <v/>
      </c>
      <c r="CC134" s="99" t="str">
        <f>IF(病床状況確認表!CC148="","",病床状況確認表!CC$15)</f>
        <v/>
      </c>
      <c r="CD134" s="99" t="str">
        <f>IF(病床状況確認表!CD148="","",病床状況確認表!CD$15)</f>
        <v/>
      </c>
      <c r="CE134" s="99" t="str">
        <f>IF(病床状況確認表!CE148="","",病床状況確認表!CE$15)</f>
        <v/>
      </c>
      <c r="CF134" s="99" t="str">
        <f>IF(病床状況確認表!CF148="","",病床状況確認表!CF$15)</f>
        <v/>
      </c>
      <c r="CG134" s="99" t="str">
        <f>IF(病床状況確認表!CG148="","",病床状況確認表!CG$15)</f>
        <v/>
      </c>
      <c r="CH134" s="99" t="str">
        <f>IF(病床状況確認表!CH148="","",病床状況確認表!CH$15)</f>
        <v/>
      </c>
      <c r="CI134" s="99" t="str">
        <f>IF(病床状況確認表!CI148="","",病床状況確認表!CI$15)</f>
        <v/>
      </c>
      <c r="CJ134" s="99" t="str">
        <f>IF(病床状況確認表!CJ148="","",病床状況確認表!CJ$15)</f>
        <v/>
      </c>
      <c r="CK134" s="99" t="str">
        <f>IF(病床状況確認表!CK148="","",病床状況確認表!CK$15)</f>
        <v/>
      </c>
      <c r="CL134" s="99" t="str">
        <f>IF(病床状況確認表!CL148="","",病床状況確認表!CL$15)</f>
        <v/>
      </c>
      <c r="CM134" s="99" t="str">
        <f>IF(病床状況確認表!CM148="","",病床状況確認表!CM$15)</f>
        <v/>
      </c>
      <c r="CN134" s="99" t="str">
        <f>IF(病床状況確認表!CN148="","",病床状況確認表!CN$15)</f>
        <v/>
      </c>
      <c r="CO134" s="99" t="str">
        <f>IF(病床状況確認表!CO148="","",病床状況確認表!CO$15)</f>
        <v/>
      </c>
      <c r="CP134" s="99" t="str">
        <f>IF(病床状況確認表!CP148="","",病床状況確認表!CP$15)</f>
        <v/>
      </c>
      <c r="CQ134" s="99" t="str">
        <f>IF(病床状況確認表!CQ148="","",病床状況確認表!CQ$15)</f>
        <v/>
      </c>
      <c r="CR134" s="99" t="str">
        <f>IF(病床状況確認表!CR148="","",病床状況確認表!CR$15)</f>
        <v/>
      </c>
      <c r="CS134" s="99" t="str">
        <f>IF(病床状況確認表!CS148="","",病床状況確認表!CS$15)</f>
        <v/>
      </c>
      <c r="CT134" s="99" t="str">
        <f>IF(病床状況確認表!CT148="","",病床状況確認表!CT$15)</f>
        <v/>
      </c>
      <c r="CU134" s="99" t="str">
        <f>IF(病床状況確認表!CU148="","",病床状況確認表!CU$15)</f>
        <v/>
      </c>
      <c r="CV134" s="99" t="str">
        <f>IF(病床状況確認表!CV148="","",病床状況確認表!CV$15)</f>
        <v/>
      </c>
      <c r="CW134" s="99" t="str">
        <f>IF(病床状況確認表!CW148="","",病床状況確認表!CW$15)</f>
        <v/>
      </c>
      <c r="CX134" s="99" t="str">
        <f>IF(病床状況確認表!CX148="","",病床状況確認表!CX$15)</f>
        <v/>
      </c>
      <c r="CY134" s="99" t="str">
        <f>IF(病床状況確認表!CY148="","",病床状況確認表!CY$15)</f>
        <v/>
      </c>
      <c r="CZ134" s="99" t="str">
        <f>IF(病床状況確認表!CZ148="","",病床状況確認表!CZ$15)</f>
        <v/>
      </c>
      <c r="DA134" s="99" t="str">
        <f>IF(病床状況確認表!DA148="","",病床状況確認表!DA$15)</f>
        <v/>
      </c>
      <c r="DB134" s="99" t="str">
        <f>IF(病床状況確認表!DB148="","",病床状況確認表!DB$15)</f>
        <v/>
      </c>
      <c r="DC134" s="99" t="str">
        <f>IF(病床状況確認表!DC148="","",病床状況確認表!DC$15)</f>
        <v/>
      </c>
      <c r="DD134" s="99" t="str">
        <f>IF(病床状況確認表!DD148="","",病床状況確認表!DD$15)</f>
        <v/>
      </c>
      <c r="DE134" s="99" t="str">
        <f>IF(病床状況確認表!DE148="","",病床状況確認表!DE$15)</f>
        <v/>
      </c>
      <c r="DF134" s="99" t="str">
        <f>IF(病床状況確認表!DF148="","",病床状況確認表!DF$15)</f>
        <v/>
      </c>
      <c r="DG134" s="99" t="str">
        <f>IF(病床状況確認表!DG148="","",病床状況確認表!DG$15)</f>
        <v/>
      </c>
      <c r="DH134" s="99" t="str">
        <f>IF(病床状況確認表!DH148="","",病床状況確認表!DH$15)</f>
        <v/>
      </c>
      <c r="DI134" s="99" t="str">
        <f>IF(病床状況確認表!DI148="","",病床状況確認表!DI$15)</f>
        <v/>
      </c>
      <c r="DJ134" s="99" t="str">
        <f>IF(病床状況確認表!DJ148="","",病床状況確認表!DJ$15)</f>
        <v/>
      </c>
      <c r="DK134" s="99" t="str">
        <f>IF(病床状況確認表!DK148="","",病床状況確認表!DK$15)</f>
        <v/>
      </c>
      <c r="DL134" s="99" t="str">
        <f>IF(病床状況確認表!DL148="","",病床状況確認表!DL$15)</f>
        <v/>
      </c>
      <c r="DM134" s="99" t="str">
        <f>IF(病床状況確認表!DM148="","",病床状況確認表!DM$15)</f>
        <v/>
      </c>
      <c r="DN134" s="99" t="str">
        <f>IF(病床状況確認表!DN148="","",病床状況確認表!DN$15)</f>
        <v/>
      </c>
      <c r="DO134" s="99" t="str">
        <f>IF(病床状況確認表!DO148="","",病床状況確認表!DO$15)</f>
        <v/>
      </c>
      <c r="DP134" s="99" t="str">
        <f>IF(病床状況確認表!DP148="","",病床状況確認表!DP$15)</f>
        <v/>
      </c>
      <c r="DQ134" s="99" t="str">
        <f>IF(病床状況確認表!DQ148="","",病床状況確認表!DQ$15)</f>
        <v/>
      </c>
      <c r="DR134" s="99" t="str">
        <f>IF(病床状況確認表!DR148="","",病床状況確認表!DR$15)</f>
        <v/>
      </c>
      <c r="DS134" s="99" t="str">
        <f>IF(病床状況確認表!DS148="","",病床状況確認表!DS$15)</f>
        <v/>
      </c>
      <c r="DT134" s="99" t="str">
        <f>IF(病床状況確認表!DT148="","",病床状況確認表!DT$15)</f>
        <v/>
      </c>
      <c r="DU134" s="99" t="str">
        <f>IF(病床状況確認表!DU148="","",病床状況確認表!DU$15)</f>
        <v/>
      </c>
      <c r="DV134" s="99" t="str">
        <f>IF(病床状況確認表!DV148="","",病床状況確認表!DV$15)</f>
        <v/>
      </c>
      <c r="DW134" s="99" t="str">
        <f>IF(病床状況確認表!DW148="","",病床状況確認表!DW$15)</f>
        <v/>
      </c>
      <c r="DX134" s="99" t="str">
        <f>IF(病床状況確認表!DX148="","",病床状況確認表!DX$15)</f>
        <v/>
      </c>
      <c r="DY134" s="99" t="str">
        <f>IF(病床状況確認表!DY148="","",病床状況確認表!DY$15)</f>
        <v/>
      </c>
      <c r="DZ134" s="99" t="str">
        <f>IF(病床状況確認表!DZ148="","",病床状況確認表!DZ$15)</f>
        <v/>
      </c>
      <c r="EA134" s="99" t="str">
        <f>IF(病床状況確認表!EA148="","",病床状況確認表!EA$15)</f>
        <v/>
      </c>
      <c r="EB134" s="99" t="str">
        <f>IF(病床状況確認表!EB148="","",病床状況確認表!EB$15)</f>
        <v/>
      </c>
      <c r="EC134" s="99" t="str">
        <f>IF(病床状況確認表!EC148="","",病床状況確認表!EC$15)</f>
        <v/>
      </c>
      <c r="ED134" s="99" t="str">
        <f>IF(病床状況確認表!ED148="","",病床状況確認表!ED$15)</f>
        <v/>
      </c>
      <c r="EE134" s="99" t="str">
        <f>IF(病床状況確認表!EE148="","",病床状況確認表!EE$15)</f>
        <v/>
      </c>
      <c r="EF134" s="99" t="str">
        <f>IF(病床状況確認表!EF148="","",病床状況確認表!EF$15)</f>
        <v/>
      </c>
      <c r="EG134" s="99" t="str">
        <f>IF(病床状況確認表!EG148="","",病床状況確認表!EG$15)</f>
        <v/>
      </c>
      <c r="EH134" s="99" t="str">
        <f>IF(病床状況確認表!EH148="","",病床状況確認表!EH$15)</f>
        <v/>
      </c>
      <c r="EI134" s="99" t="str">
        <f>IF(病床状況確認表!EI148="","",病床状況確認表!EI$15)</f>
        <v/>
      </c>
      <c r="EJ134" s="99" t="str">
        <f>IF(病床状況確認表!EJ148="","",病床状況確認表!EJ$15)</f>
        <v/>
      </c>
      <c r="EK134" s="99" t="str">
        <f>IF(病床状況確認表!EK148="","",病床状況確認表!EK$15)</f>
        <v/>
      </c>
      <c r="EL134" s="99" t="str">
        <f>IF(病床状況確認表!EL148="","",病床状況確認表!EL$15)</f>
        <v/>
      </c>
      <c r="EM134" s="99" t="str">
        <f>IF(病床状況確認表!EM148="","",病床状況確認表!EM$15)</f>
        <v/>
      </c>
      <c r="EN134" s="99" t="str">
        <f>IF(病床状況確認表!EN148="","",病床状況確認表!EN$15)</f>
        <v/>
      </c>
      <c r="EO134" s="99" t="str">
        <f>IF(病床状況確認表!EO148="","",病床状況確認表!EO$15)</f>
        <v/>
      </c>
      <c r="EP134" s="99" t="str">
        <f>IF(病床状況確認表!EP148="","",病床状況確認表!EP$15)</f>
        <v/>
      </c>
      <c r="EQ134" s="99" t="str">
        <f>IF(病床状況確認表!EQ148="","",病床状況確認表!EQ$15)</f>
        <v/>
      </c>
      <c r="ER134" s="99" t="str">
        <f>IF(病床状況確認表!ER148="","",病床状況確認表!ER$15)</f>
        <v/>
      </c>
      <c r="ES134" s="99" t="str">
        <f>IF(病床状況確認表!ES148="","",病床状況確認表!ES$15)</f>
        <v/>
      </c>
      <c r="ET134" s="99" t="str">
        <f>IF(病床状況確認表!ET148="","",病床状況確認表!ET$15)</f>
        <v/>
      </c>
      <c r="EU134" s="99" t="str">
        <f>IF(病床状況確認表!EU148="","",病床状況確認表!EU$15)</f>
        <v/>
      </c>
      <c r="EV134" s="99" t="str">
        <f>IF(病床状況確認表!EV148="","",病床状況確認表!EV$15)</f>
        <v/>
      </c>
      <c r="EW134" s="99" t="str">
        <f>IF(病床状況確認表!EW148="","",病床状況確認表!EW$15)</f>
        <v/>
      </c>
      <c r="EX134" s="99" t="str">
        <f>IF(病床状況確認表!EX148="","",病床状況確認表!EX$15)</f>
        <v/>
      </c>
      <c r="EY134" s="99" t="str">
        <f>IF(病床状況確認表!EY148="","",病床状況確認表!EY$15)</f>
        <v/>
      </c>
      <c r="EZ134" s="99" t="str">
        <f>IF(病床状況確認表!EZ148="","",病床状況確認表!EZ$15)</f>
        <v/>
      </c>
      <c r="FA134" s="99" t="str">
        <f>IF(病床状況確認表!FA148="","",病床状況確認表!FA$15)</f>
        <v/>
      </c>
      <c r="FB134" s="99" t="str">
        <f>IF(病床状況確認表!FB148="","",病床状況確認表!FB$15)</f>
        <v/>
      </c>
      <c r="FC134" s="99" t="str">
        <f>IF(病床状況確認表!FC148="","",病床状況確認表!FC$15)</f>
        <v/>
      </c>
      <c r="FD134" s="99" t="str">
        <f>IF(病床状況確認表!FD148="","",病床状況確認表!FD$15)</f>
        <v/>
      </c>
      <c r="FE134" s="99" t="str">
        <f>IF(病床状況確認表!FE148="","",病床状況確認表!FE$15)</f>
        <v/>
      </c>
      <c r="FF134" s="99" t="str">
        <f>IF(病床状況確認表!FF148="","",病床状況確認表!FF$15)</f>
        <v/>
      </c>
      <c r="FG134" s="99" t="str">
        <f>IF(病床状況確認表!FG148="","",病床状況確認表!FG$15)</f>
        <v/>
      </c>
      <c r="FH134" s="99" t="str">
        <f>IF(病床状況確認表!FH148="","",病床状況確認表!FH$15)</f>
        <v/>
      </c>
      <c r="FI134" s="99" t="str">
        <f>IF(病床状況確認表!FI148="","",病床状況確認表!FI$15)</f>
        <v/>
      </c>
      <c r="FJ134" s="99" t="str">
        <f>IF(病床状況確認表!FJ148="","",病床状況確認表!FJ$15)</f>
        <v/>
      </c>
      <c r="FK134" s="99" t="str">
        <f>IF(病床状況確認表!FK148="","",病床状況確認表!FK$15)</f>
        <v/>
      </c>
      <c r="FL134" s="99" t="str">
        <f>IF(病床状況確認表!FL148="","",病床状況確認表!FL$15)</f>
        <v/>
      </c>
      <c r="FM134" s="99" t="str">
        <f>IF(病床状況確認表!FM148="","",病床状況確認表!FM$15)</f>
        <v/>
      </c>
      <c r="FN134" s="99" t="str">
        <f>IF(病床状況確認表!FN148="","",病床状況確認表!FN$15)</f>
        <v/>
      </c>
      <c r="FO134" s="99" t="str">
        <f>IF(病床状況確認表!FO148="","",病床状況確認表!FO$15)</f>
        <v/>
      </c>
      <c r="FP134" s="99" t="str">
        <f>IF(病床状況確認表!FP148="","",病床状況確認表!FP$15)</f>
        <v/>
      </c>
      <c r="FQ134" s="99" t="str">
        <f>IF(病床状況確認表!FQ148="","",病床状況確認表!FQ$15)</f>
        <v/>
      </c>
      <c r="FR134" s="99" t="str">
        <f>IF(病床状況確認表!FR148="","",病床状況確認表!FR$15)</f>
        <v/>
      </c>
      <c r="FS134" s="99" t="str">
        <f>IF(病床状況確認表!FS148="","",病床状況確認表!FS$15)</f>
        <v/>
      </c>
      <c r="FT134" s="99" t="str">
        <f>IF(病床状況確認表!FT148="","",病床状況確認表!FT$15)</f>
        <v/>
      </c>
      <c r="FU134" s="99" t="str">
        <f>IF(病床状況確認表!FU148="","",病床状況確認表!FU$15)</f>
        <v/>
      </c>
      <c r="FV134" s="99" t="str">
        <f>IF(病床状況確認表!FV148="","",病床状況確認表!FV$15)</f>
        <v/>
      </c>
      <c r="FW134" s="99" t="str">
        <f>IF(病床状況確認表!FW148="","",病床状況確認表!FW$15)</f>
        <v/>
      </c>
      <c r="FX134" s="99" t="str">
        <f>IF(病床状況確認表!FX148="","",病床状況確認表!FX$15)</f>
        <v/>
      </c>
      <c r="FY134" s="99" t="str">
        <f>IF(病床状況確認表!FY148="","",病床状況確認表!FY$15)</f>
        <v/>
      </c>
      <c r="FZ134" s="99" t="str">
        <f>IF(病床状況確認表!FZ148="","",病床状況確認表!FZ$15)</f>
        <v/>
      </c>
      <c r="GA134" s="99" t="str">
        <f>IF(病床状況確認表!GA148="","",病床状況確認表!GA$15)</f>
        <v/>
      </c>
      <c r="GB134" s="99" t="str">
        <f>IF(病床状況確認表!GB148="","",病床状況確認表!GB$15)</f>
        <v/>
      </c>
      <c r="GC134" s="99" t="str">
        <f>IF(病床状況確認表!GC148="","",病床状況確認表!GC$15)</f>
        <v/>
      </c>
      <c r="GD134" s="99" t="str">
        <f>IF(病床状況確認表!GD148="","",病床状況確認表!GD$15)</f>
        <v/>
      </c>
      <c r="GE134" s="99" t="str">
        <f>IF(病床状況確認表!GE148="","",病床状況確認表!GE$15)</f>
        <v/>
      </c>
      <c r="GF134" s="27" t="str">
        <f t="shared" si="169"/>
        <v/>
      </c>
      <c r="GG134" s="12">
        <f t="shared" si="170"/>
        <v>0</v>
      </c>
      <c r="GH134" s="12">
        <f t="shared" si="171"/>
        <v>0</v>
      </c>
      <c r="GI134" s="45">
        <f>IFERROR(VLOOKUP(AT$3&amp;C134&amp;D134,データ!D:E,2,0),0)</f>
        <v>0</v>
      </c>
      <c r="GJ134" s="45">
        <f t="shared" si="172"/>
        <v>0</v>
      </c>
      <c r="GK134" s="1">
        <f t="shared" si="173"/>
        <v>0</v>
      </c>
      <c r="GL134" s="1" t="str">
        <f t="shared" si="174"/>
        <v/>
      </c>
    </row>
    <row r="135" spans="1:194">
      <c r="A135" s="1" t="str">
        <f>IF(GL135="","",MAX($A$6:A134)+1)</f>
        <v/>
      </c>
      <c r="B135" s="27"/>
      <c r="C135" s="6"/>
      <c r="D135" s="6"/>
      <c r="E135" s="97" t="str">
        <f>IF(病床状況確認表!E149="","",病床状況確認表!E$15)</f>
        <v/>
      </c>
      <c r="F135" s="98" t="str">
        <f>IF(病床状況確認表!F149="","",病床状況確認表!F$15)</f>
        <v/>
      </c>
      <c r="G135" s="98" t="str">
        <f>IF(病床状況確認表!G149="","",病床状況確認表!G$15)</f>
        <v/>
      </c>
      <c r="H135" s="98" t="str">
        <f>IF(病床状況確認表!H149="","",病床状況確認表!H$15)</f>
        <v/>
      </c>
      <c r="I135" s="98" t="str">
        <f>IF(病床状況確認表!I149="","",病床状況確認表!I$15)</f>
        <v/>
      </c>
      <c r="J135" s="98" t="str">
        <f>IF(病床状況確認表!J149="","",病床状況確認表!J$15)</f>
        <v/>
      </c>
      <c r="K135" s="98" t="str">
        <f>IF(病床状況確認表!K149="","",病床状況確認表!K$15)</f>
        <v/>
      </c>
      <c r="L135" s="98" t="str">
        <f>IF(病床状況確認表!L149="","",病床状況確認表!L$15)</f>
        <v/>
      </c>
      <c r="M135" s="98" t="str">
        <f>IF(病床状況確認表!M149="","",病床状況確認表!M$15)</f>
        <v/>
      </c>
      <c r="N135" s="98" t="str">
        <f>IF(病床状況確認表!N149="","",病床状況確認表!N$15)</f>
        <v/>
      </c>
      <c r="O135" s="98" t="str">
        <f>IF(病床状況確認表!O149="","",病床状況確認表!O$15)</f>
        <v/>
      </c>
      <c r="P135" s="98" t="str">
        <f>IF(病床状況確認表!P149="","",病床状況確認表!P$15)</f>
        <v/>
      </c>
      <c r="Q135" s="98" t="str">
        <f>IF(病床状況確認表!Q149="","",病床状況確認表!Q$15)</f>
        <v/>
      </c>
      <c r="R135" s="98" t="str">
        <f>IF(病床状況確認表!R149="","",病床状況確認表!R$15)</f>
        <v/>
      </c>
      <c r="S135" s="98" t="str">
        <f>IF(病床状況確認表!S149="","",病床状況確認表!S$15)</f>
        <v/>
      </c>
      <c r="T135" s="98" t="str">
        <f>IF(病床状況確認表!T149="","",病床状況確認表!T$15)</f>
        <v/>
      </c>
      <c r="U135" s="98" t="str">
        <f>IF(病床状況確認表!U149="","",病床状況確認表!U$15)</f>
        <v/>
      </c>
      <c r="V135" s="98" t="str">
        <f>IF(病床状況確認表!V149="","",病床状況確認表!V$15)</f>
        <v/>
      </c>
      <c r="W135" s="98" t="str">
        <f>IF(病床状況確認表!W149="","",病床状況確認表!W$15)</f>
        <v/>
      </c>
      <c r="X135" s="98" t="str">
        <f>IF(病床状況確認表!X149="","",病床状況確認表!X$15)</f>
        <v/>
      </c>
      <c r="Y135" s="98" t="str">
        <f>IF(病床状況確認表!Y149="","",病床状況確認表!Y$15)</f>
        <v/>
      </c>
      <c r="Z135" s="98" t="str">
        <f>IF(病床状況確認表!Z149="","",病床状況確認表!Z$15)</f>
        <v/>
      </c>
      <c r="AA135" s="98" t="str">
        <f>IF(病床状況確認表!AA149="","",病床状況確認表!AA$15)</f>
        <v/>
      </c>
      <c r="AB135" s="98" t="str">
        <f>IF(病床状況確認表!AB149="","",病床状況確認表!AB$15)</f>
        <v/>
      </c>
      <c r="AC135" s="98" t="str">
        <f>IF(病床状況確認表!AC149="","",病床状況確認表!AC$15)</f>
        <v/>
      </c>
      <c r="AD135" s="98" t="str">
        <f>IF(病床状況確認表!AD149="","",病床状況確認表!AD$15)</f>
        <v/>
      </c>
      <c r="AE135" s="98" t="str">
        <f>IF(病床状況確認表!AE149="","",病床状況確認表!AE$15)</f>
        <v/>
      </c>
      <c r="AF135" s="98" t="str">
        <f>IF(病床状況確認表!AF149="","",病床状況確認表!AF$15)</f>
        <v/>
      </c>
      <c r="AG135" s="98" t="str">
        <f>IF(病床状況確認表!AG149="","",病床状況確認表!AG$15)</f>
        <v/>
      </c>
      <c r="AH135" s="98" t="str">
        <f>IF(病床状況確認表!AH149="","",病床状況確認表!AH$15)</f>
        <v/>
      </c>
      <c r="AI135" s="98" t="str">
        <f>IF(病床状況確認表!AI149="","",病床状況確認表!AI$15)</f>
        <v/>
      </c>
      <c r="AJ135" s="99" t="str">
        <f>IF(病床状況確認表!AJ149="","",病床状況確認表!AJ$15)</f>
        <v/>
      </c>
      <c r="AK135" s="99" t="str">
        <f>IF(病床状況確認表!AK149="","",病床状況確認表!AK$15)</f>
        <v/>
      </c>
      <c r="AL135" s="99" t="str">
        <f>IF(病床状況確認表!AL149="","",病床状況確認表!AL$15)</f>
        <v/>
      </c>
      <c r="AM135" s="99" t="str">
        <f>IF(病床状況確認表!AM149="","",病床状況確認表!AM$15)</f>
        <v/>
      </c>
      <c r="AN135" s="99" t="str">
        <f>IF(病床状況確認表!AN149="","",病床状況確認表!AN$15)</f>
        <v/>
      </c>
      <c r="AO135" s="99" t="str">
        <f>IF(病床状況確認表!AO149="","",病床状況確認表!AO$15)</f>
        <v/>
      </c>
      <c r="AP135" s="99" t="str">
        <f>IF(病床状況確認表!AP149="","",病床状況確認表!AP$15)</f>
        <v/>
      </c>
      <c r="AQ135" s="99" t="str">
        <f>IF(病床状況確認表!AQ149="","",病床状況確認表!AQ$15)</f>
        <v/>
      </c>
      <c r="AR135" s="99" t="str">
        <f>IF(病床状況確認表!AR149="","",病床状況確認表!AR$15)</f>
        <v/>
      </c>
      <c r="AS135" s="99" t="str">
        <f>IF(病床状況確認表!AS149="","",病床状況確認表!AS$15)</f>
        <v/>
      </c>
      <c r="AT135" s="99" t="str">
        <f>IF(病床状況確認表!AT149="","",病床状況確認表!AT$15)</f>
        <v/>
      </c>
      <c r="AU135" s="99" t="str">
        <f>IF(病床状況確認表!AU149="","",病床状況確認表!AU$15)</f>
        <v/>
      </c>
      <c r="AV135" s="99" t="str">
        <f>IF(病床状況確認表!AV149="","",病床状況確認表!AV$15)</f>
        <v/>
      </c>
      <c r="AW135" s="99" t="str">
        <f>IF(病床状況確認表!AW149="","",病床状況確認表!AW$15)</f>
        <v/>
      </c>
      <c r="AX135" s="99" t="str">
        <f>IF(病床状況確認表!AX149="","",病床状況確認表!AX$15)</f>
        <v/>
      </c>
      <c r="AY135" s="99" t="str">
        <f>IF(病床状況確認表!AY149="","",病床状況確認表!AY$15)</f>
        <v/>
      </c>
      <c r="AZ135" s="99" t="str">
        <f>IF(病床状況確認表!AZ149="","",病床状況確認表!AZ$15)</f>
        <v/>
      </c>
      <c r="BA135" s="99" t="str">
        <f>IF(病床状況確認表!BA149="","",病床状況確認表!BA$15)</f>
        <v/>
      </c>
      <c r="BB135" s="99" t="str">
        <f>IF(病床状況確認表!BB149="","",病床状況確認表!BB$15)</f>
        <v/>
      </c>
      <c r="BC135" s="99" t="str">
        <f>IF(病床状況確認表!BC149="","",病床状況確認表!BC$15)</f>
        <v/>
      </c>
      <c r="BD135" s="99" t="str">
        <f>IF(病床状況確認表!BD149="","",病床状況確認表!BD$15)</f>
        <v/>
      </c>
      <c r="BE135" s="99" t="str">
        <f>IF(病床状況確認表!BE149="","",病床状況確認表!BE$15)</f>
        <v/>
      </c>
      <c r="BF135" s="99" t="str">
        <f>IF(病床状況確認表!BF149="","",病床状況確認表!BF$15)</f>
        <v/>
      </c>
      <c r="BG135" s="99" t="str">
        <f>IF(病床状況確認表!BG149="","",病床状況確認表!BG$15)</f>
        <v/>
      </c>
      <c r="BH135" s="99" t="str">
        <f>IF(病床状況確認表!BH149="","",病床状況確認表!BH$15)</f>
        <v/>
      </c>
      <c r="BI135" s="99" t="str">
        <f>IF(病床状況確認表!BI149="","",病床状況確認表!BI$15)</f>
        <v/>
      </c>
      <c r="BJ135" s="99" t="str">
        <f>IF(病床状況確認表!BJ149="","",病床状況確認表!BJ$15)</f>
        <v/>
      </c>
      <c r="BK135" s="99" t="str">
        <f>IF(病床状況確認表!BK149="","",病床状況確認表!BK$15)</f>
        <v/>
      </c>
      <c r="BL135" s="99" t="str">
        <f>IF(病床状況確認表!BL149="","",病床状況確認表!BL$15)</f>
        <v/>
      </c>
      <c r="BM135" s="99" t="str">
        <f>IF(病床状況確認表!BM149="","",病床状況確認表!BM$15)</f>
        <v/>
      </c>
      <c r="BN135" s="99" t="str">
        <f>IF(病床状況確認表!BN149="","",病床状況確認表!BN$15)</f>
        <v/>
      </c>
      <c r="BO135" s="99" t="str">
        <f>IF(病床状況確認表!BO149="","",病床状況確認表!BO$15)</f>
        <v/>
      </c>
      <c r="BP135" s="99" t="str">
        <f>IF(病床状況確認表!BP149="","",病床状況確認表!BP$15)</f>
        <v/>
      </c>
      <c r="BQ135" s="99" t="str">
        <f>IF(病床状況確認表!BQ149="","",病床状況確認表!BQ$15)</f>
        <v/>
      </c>
      <c r="BR135" s="99" t="str">
        <f>IF(病床状況確認表!BR149="","",病床状況確認表!BR$15)</f>
        <v/>
      </c>
      <c r="BS135" s="99" t="str">
        <f>IF(病床状況確認表!BS149="","",病床状況確認表!BS$15)</f>
        <v/>
      </c>
      <c r="BT135" s="99" t="str">
        <f>IF(病床状況確認表!BT149="","",病床状況確認表!BT$15)</f>
        <v/>
      </c>
      <c r="BU135" s="99" t="str">
        <f>IF(病床状況確認表!BU149="","",病床状況確認表!BU$15)</f>
        <v/>
      </c>
      <c r="BV135" s="99" t="str">
        <f>IF(病床状況確認表!BV149="","",病床状況確認表!BV$15)</f>
        <v/>
      </c>
      <c r="BW135" s="99" t="str">
        <f>IF(病床状況確認表!BW149="","",病床状況確認表!BW$15)</f>
        <v/>
      </c>
      <c r="BX135" s="99" t="str">
        <f>IF(病床状況確認表!BX149="","",病床状況確認表!BX$15)</f>
        <v/>
      </c>
      <c r="BY135" s="99" t="str">
        <f>IF(病床状況確認表!BY149="","",病床状況確認表!BY$15)</f>
        <v/>
      </c>
      <c r="BZ135" s="99" t="str">
        <f>IF(病床状況確認表!BZ149="","",病床状況確認表!BZ$15)</f>
        <v/>
      </c>
      <c r="CA135" s="99" t="str">
        <f>IF(病床状況確認表!CA149="","",病床状況確認表!CA$15)</f>
        <v/>
      </c>
      <c r="CB135" s="99" t="str">
        <f>IF(病床状況確認表!CB149="","",病床状況確認表!CB$15)</f>
        <v/>
      </c>
      <c r="CC135" s="99" t="str">
        <f>IF(病床状況確認表!CC149="","",病床状況確認表!CC$15)</f>
        <v/>
      </c>
      <c r="CD135" s="99" t="str">
        <f>IF(病床状況確認表!CD149="","",病床状況確認表!CD$15)</f>
        <v/>
      </c>
      <c r="CE135" s="99" t="str">
        <f>IF(病床状況確認表!CE149="","",病床状況確認表!CE$15)</f>
        <v/>
      </c>
      <c r="CF135" s="99" t="str">
        <f>IF(病床状況確認表!CF149="","",病床状況確認表!CF$15)</f>
        <v/>
      </c>
      <c r="CG135" s="99" t="str">
        <f>IF(病床状況確認表!CG149="","",病床状況確認表!CG$15)</f>
        <v/>
      </c>
      <c r="CH135" s="99" t="str">
        <f>IF(病床状況確認表!CH149="","",病床状況確認表!CH$15)</f>
        <v/>
      </c>
      <c r="CI135" s="99" t="str">
        <f>IF(病床状況確認表!CI149="","",病床状況確認表!CI$15)</f>
        <v/>
      </c>
      <c r="CJ135" s="99" t="str">
        <f>IF(病床状況確認表!CJ149="","",病床状況確認表!CJ$15)</f>
        <v/>
      </c>
      <c r="CK135" s="99" t="str">
        <f>IF(病床状況確認表!CK149="","",病床状況確認表!CK$15)</f>
        <v/>
      </c>
      <c r="CL135" s="99" t="str">
        <f>IF(病床状況確認表!CL149="","",病床状況確認表!CL$15)</f>
        <v/>
      </c>
      <c r="CM135" s="99" t="str">
        <f>IF(病床状況確認表!CM149="","",病床状況確認表!CM$15)</f>
        <v/>
      </c>
      <c r="CN135" s="99" t="str">
        <f>IF(病床状況確認表!CN149="","",病床状況確認表!CN$15)</f>
        <v/>
      </c>
      <c r="CO135" s="99" t="str">
        <f>IF(病床状況確認表!CO149="","",病床状況確認表!CO$15)</f>
        <v/>
      </c>
      <c r="CP135" s="99" t="str">
        <f>IF(病床状況確認表!CP149="","",病床状況確認表!CP$15)</f>
        <v/>
      </c>
      <c r="CQ135" s="99" t="str">
        <f>IF(病床状況確認表!CQ149="","",病床状況確認表!CQ$15)</f>
        <v/>
      </c>
      <c r="CR135" s="99" t="str">
        <f>IF(病床状況確認表!CR149="","",病床状況確認表!CR$15)</f>
        <v/>
      </c>
      <c r="CS135" s="99" t="str">
        <f>IF(病床状況確認表!CS149="","",病床状況確認表!CS$15)</f>
        <v/>
      </c>
      <c r="CT135" s="99" t="str">
        <f>IF(病床状況確認表!CT149="","",病床状況確認表!CT$15)</f>
        <v/>
      </c>
      <c r="CU135" s="99" t="str">
        <f>IF(病床状況確認表!CU149="","",病床状況確認表!CU$15)</f>
        <v/>
      </c>
      <c r="CV135" s="99" t="str">
        <f>IF(病床状況確認表!CV149="","",病床状況確認表!CV$15)</f>
        <v/>
      </c>
      <c r="CW135" s="99" t="str">
        <f>IF(病床状況確認表!CW149="","",病床状況確認表!CW$15)</f>
        <v/>
      </c>
      <c r="CX135" s="99" t="str">
        <f>IF(病床状況確認表!CX149="","",病床状況確認表!CX$15)</f>
        <v/>
      </c>
      <c r="CY135" s="99" t="str">
        <f>IF(病床状況確認表!CY149="","",病床状況確認表!CY$15)</f>
        <v/>
      </c>
      <c r="CZ135" s="99" t="str">
        <f>IF(病床状況確認表!CZ149="","",病床状況確認表!CZ$15)</f>
        <v/>
      </c>
      <c r="DA135" s="99" t="str">
        <f>IF(病床状況確認表!DA149="","",病床状況確認表!DA$15)</f>
        <v/>
      </c>
      <c r="DB135" s="99" t="str">
        <f>IF(病床状況確認表!DB149="","",病床状況確認表!DB$15)</f>
        <v/>
      </c>
      <c r="DC135" s="99" t="str">
        <f>IF(病床状況確認表!DC149="","",病床状況確認表!DC$15)</f>
        <v/>
      </c>
      <c r="DD135" s="99" t="str">
        <f>IF(病床状況確認表!DD149="","",病床状況確認表!DD$15)</f>
        <v/>
      </c>
      <c r="DE135" s="99" t="str">
        <f>IF(病床状況確認表!DE149="","",病床状況確認表!DE$15)</f>
        <v/>
      </c>
      <c r="DF135" s="99" t="str">
        <f>IF(病床状況確認表!DF149="","",病床状況確認表!DF$15)</f>
        <v/>
      </c>
      <c r="DG135" s="99" t="str">
        <f>IF(病床状況確認表!DG149="","",病床状況確認表!DG$15)</f>
        <v/>
      </c>
      <c r="DH135" s="99" t="str">
        <f>IF(病床状況確認表!DH149="","",病床状況確認表!DH$15)</f>
        <v/>
      </c>
      <c r="DI135" s="99" t="str">
        <f>IF(病床状況確認表!DI149="","",病床状況確認表!DI$15)</f>
        <v/>
      </c>
      <c r="DJ135" s="99" t="str">
        <f>IF(病床状況確認表!DJ149="","",病床状況確認表!DJ$15)</f>
        <v/>
      </c>
      <c r="DK135" s="99" t="str">
        <f>IF(病床状況確認表!DK149="","",病床状況確認表!DK$15)</f>
        <v/>
      </c>
      <c r="DL135" s="99" t="str">
        <f>IF(病床状況確認表!DL149="","",病床状況確認表!DL$15)</f>
        <v/>
      </c>
      <c r="DM135" s="99" t="str">
        <f>IF(病床状況確認表!DM149="","",病床状況確認表!DM$15)</f>
        <v/>
      </c>
      <c r="DN135" s="99" t="str">
        <f>IF(病床状況確認表!DN149="","",病床状況確認表!DN$15)</f>
        <v/>
      </c>
      <c r="DO135" s="99" t="str">
        <f>IF(病床状況確認表!DO149="","",病床状況確認表!DO$15)</f>
        <v/>
      </c>
      <c r="DP135" s="99" t="str">
        <f>IF(病床状況確認表!DP149="","",病床状況確認表!DP$15)</f>
        <v/>
      </c>
      <c r="DQ135" s="99" t="str">
        <f>IF(病床状況確認表!DQ149="","",病床状況確認表!DQ$15)</f>
        <v/>
      </c>
      <c r="DR135" s="99" t="str">
        <f>IF(病床状況確認表!DR149="","",病床状況確認表!DR$15)</f>
        <v/>
      </c>
      <c r="DS135" s="99" t="str">
        <f>IF(病床状況確認表!DS149="","",病床状況確認表!DS$15)</f>
        <v/>
      </c>
      <c r="DT135" s="99" t="str">
        <f>IF(病床状況確認表!DT149="","",病床状況確認表!DT$15)</f>
        <v/>
      </c>
      <c r="DU135" s="99" t="str">
        <f>IF(病床状況確認表!DU149="","",病床状況確認表!DU$15)</f>
        <v/>
      </c>
      <c r="DV135" s="99" t="str">
        <f>IF(病床状況確認表!DV149="","",病床状況確認表!DV$15)</f>
        <v/>
      </c>
      <c r="DW135" s="99" t="str">
        <f>IF(病床状況確認表!DW149="","",病床状況確認表!DW$15)</f>
        <v/>
      </c>
      <c r="DX135" s="99" t="str">
        <f>IF(病床状況確認表!DX149="","",病床状況確認表!DX$15)</f>
        <v/>
      </c>
      <c r="DY135" s="99" t="str">
        <f>IF(病床状況確認表!DY149="","",病床状況確認表!DY$15)</f>
        <v/>
      </c>
      <c r="DZ135" s="99" t="str">
        <f>IF(病床状況確認表!DZ149="","",病床状況確認表!DZ$15)</f>
        <v/>
      </c>
      <c r="EA135" s="99" t="str">
        <f>IF(病床状況確認表!EA149="","",病床状況確認表!EA$15)</f>
        <v/>
      </c>
      <c r="EB135" s="99" t="str">
        <f>IF(病床状況確認表!EB149="","",病床状況確認表!EB$15)</f>
        <v/>
      </c>
      <c r="EC135" s="99" t="str">
        <f>IF(病床状況確認表!EC149="","",病床状況確認表!EC$15)</f>
        <v/>
      </c>
      <c r="ED135" s="99" t="str">
        <f>IF(病床状況確認表!ED149="","",病床状況確認表!ED$15)</f>
        <v/>
      </c>
      <c r="EE135" s="99" t="str">
        <f>IF(病床状況確認表!EE149="","",病床状況確認表!EE$15)</f>
        <v/>
      </c>
      <c r="EF135" s="99" t="str">
        <f>IF(病床状況確認表!EF149="","",病床状況確認表!EF$15)</f>
        <v/>
      </c>
      <c r="EG135" s="99" t="str">
        <f>IF(病床状況確認表!EG149="","",病床状況確認表!EG$15)</f>
        <v/>
      </c>
      <c r="EH135" s="99" t="str">
        <f>IF(病床状況確認表!EH149="","",病床状況確認表!EH$15)</f>
        <v/>
      </c>
      <c r="EI135" s="99" t="str">
        <f>IF(病床状況確認表!EI149="","",病床状況確認表!EI$15)</f>
        <v/>
      </c>
      <c r="EJ135" s="99" t="str">
        <f>IF(病床状況確認表!EJ149="","",病床状況確認表!EJ$15)</f>
        <v/>
      </c>
      <c r="EK135" s="99" t="str">
        <f>IF(病床状況確認表!EK149="","",病床状況確認表!EK$15)</f>
        <v/>
      </c>
      <c r="EL135" s="99" t="str">
        <f>IF(病床状況確認表!EL149="","",病床状況確認表!EL$15)</f>
        <v/>
      </c>
      <c r="EM135" s="99" t="str">
        <f>IF(病床状況確認表!EM149="","",病床状況確認表!EM$15)</f>
        <v/>
      </c>
      <c r="EN135" s="99" t="str">
        <f>IF(病床状況確認表!EN149="","",病床状況確認表!EN$15)</f>
        <v/>
      </c>
      <c r="EO135" s="99" t="str">
        <f>IF(病床状況確認表!EO149="","",病床状況確認表!EO$15)</f>
        <v/>
      </c>
      <c r="EP135" s="99" t="str">
        <f>IF(病床状況確認表!EP149="","",病床状況確認表!EP$15)</f>
        <v/>
      </c>
      <c r="EQ135" s="99" t="str">
        <f>IF(病床状況確認表!EQ149="","",病床状況確認表!EQ$15)</f>
        <v/>
      </c>
      <c r="ER135" s="99" t="str">
        <f>IF(病床状況確認表!ER149="","",病床状況確認表!ER$15)</f>
        <v/>
      </c>
      <c r="ES135" s="99" t="str">
        <f>IF(病床状況確認表!ES149="","",病床状況確認表!ES$15)</f>
        <v/>
      </c>
      <c r="ET135" s="99" t="str">
        <f>IF(病床状況確認表!ET149="","",病床状況確認表!ET$15)</f>
        <v/>
      </c>
      <c r="EU135" s="99" t="str">
        <f>IF(病床状況確認表!EU149="","",病床状況確認表!EU$15)</f>
        <v/>
      </c>
      <c r="EV135" s="99" t="str">
        <f>IF(病床状況確認表!EV149="","",病床状況確認表!EV$15)</f>
        <v/>
      </c>
      <c r="EW135" s="99" t="str">
        <f>IF(病床状況確認表!EW149="","",病床状況確認表!EW$15)</f>
        <v/>
      </c>
      <c r="EX135" s="99" t="str">
        <f>IF(病床状況確認表!EX149="","",病床状況確認表!EX$15)</f>
        <v/>
      </c>
      <c r="EY135" s="99" t="str">
        <f>IF(病床状況確認表!EY149="","",病床状況確認表!EY$15)</f>
        <v/>
      </c>
      <c r="EZ135" s="99" t="str">
        <f>IF(病床状況確認表!EZ149="","",病床状況確認表!EZ$15)</f>
        <v/>
      </c>
      <c r="FA135" s="99" t="str">
        <f>IF(病床状況確認表!FA149="","",病床状況確認表!FA$15)</f>
        <v/>
      </c>
      <c r="FB135" s="99" t="str">
        <f>IF(病床状況確認表!FB149="","",病床状況確認表!FB$15)</f>
        <v/>
      </c>
      <c r="FC135" s="99" t="str">
        <f>IF(病床状況確認表!FC149="","",病床状況確認表!FC$15)</f>
        <v/>
      </c>
      <c r="FD135" s="99" t="str">
        <f>IF(病床状況確認表!FD149="","",病床状況確認表!FD$15)</f>
        <v/>
      </c>
      <c r="FE135" s="99" t="str">
        <f>IF(病床状況確認表!FE149="","",病床状況確認表!FE$15)</f>
        <v/>
      </c>
      <c r="FF135" s="99" t="str">
        <f>IF(病床状況確認表!FF149="","",病床状況確認表!FF$15)</f>
        <v/>
      </c>
      <c r="FG135" s="99" t="str">
        <f>IF(病床状況確認表!FG149="","",病床状況確認表!FG$15)</f>
        <v/>
      </c>
      <c r="FH135" s="99" t="str">
        <f>IF(病床状況確認表!FH149="","",病床状況確認表!FH$15)</f>
        <v/>
      </c>
      <c r="FI135" s="99" t="str">
        <f>IF(病床状況確認表!FI149="","",病床状況確認表!FI$15)</f>
        <v/>
      </c>
      <c r="FJ135" s="99" t="str">
        <f>IF(病床状況確認表!FJ149="","",病床状況確認表!FJ$15)</f>
        <v/>
      </c>
      <c r="FK135" s="99" t="str">
        <f>IF(病床状況確認表!FK149="","",病床状況確認表!FK$15)</f>
        <v/>
      </c>
      <c r="FL135" s="99" t="str">
        <f>IF(病床状況確認表!FL149="","",病床状況確認表!FL$15)</f>
        <v/>
      </c>
      <c r="FM135" s="99" t="str">
        <f>IF(病床状況確認表!FM149="","",病床状況確認表!FM$15)</f>
        <v/>
      </c>
      <c r="FN135" s="99" t="str">
        <f>IF(病床状況確認表!FN149="","",病床状況確認表!FN$15)</f>
        <v/>
      </c>
      <c r="FO135" s="99" t="str">
        <f>IF(病床状況確認表!FO149="","",病床状況確認表!FO$15)</f>
        <v/>
      </c>
      <c r="FP135" s="99" t="str">
        <f>IF(病床状況確認表!FP149="","",病床状況確認表!FP$15)</f>
        <v/>
      </c>
      <c r="FQ135" s="99" t="str">
        <f>IF(病床状況確認表!FQ149="","",病床状況確認表!FQ$15)</f>
        <v/>
      </c>
      <c r="FR135" s="99" t="str">
        <f>IF(病床状況確認表!FR149="","",病床状況確認表!FR$15)</f>
        <v/>
      </c>
      <c r="FS135" s="99" t="str">
        <f>IF(病床状況確認表!FS149="","",病床状況確認表!FS$15)</f>
        <v/>
      </c>
      <c r="FT135" s="99" t="str">
        <f>IF(病床状況確認表!FT149="","",病床状況確認表!FT$15)</f>
        <v/>
      </c>
      <c r="FU135" s="99" t="str">
        <f>IF(病床状況確認表!FU149="","",病床状況確認表!FU$15)</f>
        <v/>
      </c>
      <c r="FV135" s="99" t="str">
        <f>IF(病床状況確認表!FV149="","",病床状況確認表!FV$15)</f>
        <v/>
      </c>
      <c r="FW135" s="99" t="str">
        <f>IF(病床状況確認表!FW149="","",病床状況確認表!FW$15)</f>
        <v/>
      </c>
      <c r="FX135" s="99" t="str">
        <f>IF(病床状況確認表!FX149="","",病床状況確認表!FX$15)</f>
        <v/>
      </c>
      <c r="FY135" s="99" t="str">
        <f>IF(病床状況確認表!FY149="","",病床状況確認表!FY$15)</f>
        <v/>
      </c>
      <c r="FZ135" s="99" t="str">
        <f>IF(病床状況確認表!FZ149="","",病床状況確認表!FZ$15)</f>
        <v/>
      </c>
      <c r="GA135" s="99" t="str">
        <f>IF(病床状況確認表!GA149="","",病床状況確認表!GA$15)</f>
        <v/>
      </c>
      <c r="GB135" s="99" t="str">
        <f>IF(病床状況確認表!GB149="","",病床状況確認表!GB$15)</f>
        <v/>
      </c>
      <c r="GC135" s="99" t="str">
        <f>IF(病床状況確認表!GC149="","",病床状況確認表!GC$15)</f>
        <v/>
      </c>
      <c r="GD135" s="99" t="str">
        <f>IF(病床状況確認表!GD149="","",病床状況確認表!GD$15)</f>
        <v/>
      </c>
      <c r="GE135" s="99" t="str">
        <f>IF(病床状況確認表!GE149="","",病床状況確認表!GE$15)</f>
        <v/>
      </c>
      <c r="GF135" s="27" t="str">
        <f t="shared" si="169"/>
        <v/>
      </c>
      <c r="GG135" s="12">
        <f t="shared" si="170"/>
        <v>0</v>
      </c>
      <c r="GH135" s="12">
        <f t="shared" si="171"/>
        <v>0</v>
      </c>
      <c r="GI135" s="45">
        <f>IFERROR(VLOOKUP(AT$3&amp;C135&amp;D135,データ!D:E,2,0),0)</f>
        <v>0</v>
      </c>
      <c r="GJ135" s="45">
        <f t="shared" si="172"/>
        <v>0</v>
      </c>
      <c r="GK135" s="1">
        <f t="shared" si="173"/>
        <v>0</v>
      </c>
      <c r="GL135" s="1" t="str">
        <f t="shared" si="174"/>
        <v/>
      </c>
    </row>
    <row r="136" spans="1:194">
      <c r="A136" s="1" t="str">
        <f>IF(GL136="","",MAX($A$6:A135)+1)</f>
        <v/>
      </c>
      <c r="B136" s="27"/>
      <c r="C136" s="6"/>
      <c r="D136" s="6"/>
      <c r="E136" s="97" t="str">
        <f>IF(病床状況確認表!E150="","",病床状況確認表!E$15)</f>
        <v/>
      </c>
      <c r="F136" s="98" t="str">
        <f>IF(病床状況確認表!F150="","",病床状況確認表!F$15)</f>
        <v/>
      </c>
      <c r="G136" s="98" t="str">
        <f>IF(病床状況確認表!G150="","",病床状況確認表!G$15)</f>
        <v/>
      </c>
      <c r="H136" s="98" t="str">
        <f>IF(病床状況確認表!H150="","",病床状況確認表!H$15)</f>
        <v/>
      </c>
      <c r="I136" s="98" t="str">
        <f>IF(病床状況確認表!I150="","",病床状況確認表!I$15)</f>
        <v/>
      </c>
      <c r="J136" s="98" t="str">
        <f>IF(病床状況確認表!J150="","",病床状況確認表!J$15)</f>
        <v/>
      </c>
      <c r="K136" s="98" t="str">
        <f>IF(病床状況確認表!K150="","",病床状況確認表!K$15)</f>
        <v/>
      </c>
      <c r="L136" s="98" t="str">
        <f>IF(病床状況確認表!L150="","",病床状況確認表!L$15)</f>
        <v/>
      </c>
      <c r="M136" s="98" t="str">
        <f>IF(病床状況確認表!M150="","",病床状況確認表!M$15)</f>
        <v/>
      </c>
      <c r="N136" s="98" t="str">
        <f>IF(病床状況確認表!N150="","",病床状況確認表!N$15)</f>
        <v/>
      </c>
      <c r="O136" s="98" t="str">
        <f>IF(病床状況確認表!O150="","",病床状況確認表!O$15)</f>
        <v/>
      </c>
      <c r="P136" s="98" t="str">
        <f>IF(病床状況確認表!P150="","",病床状況確認表!P$15)</f>
        <v/>
      </c>
      <c r="Q136" s="98" t="str">
        <f>IF(病床状況確認表!Q150="","",病床状況確認表!Q$15)</f>
        <v/>
      </c>
      <c r="R136" s="98" t="str">
        <f>IF(病床状況確認表!R150="","",病床状況確認表!R$15)</f>
        <v/>
      </c>
      <c r="S136" s="98" t="str">
        <f>IF(病床状況確認表!S150="","",病床状況確認表!S$15)</f>
        <v/>
      </c>
      <c r="T136" s="98" t="str">
        <f>IF(病床状況確認表!T150="","",病床状況確認表!T$15)</f>
        <v/>
      </c>
      <c r="U136" s="98" t="str">
        <f>IF(病床状況確認表!U150="","",病床状況確認表!U$15)</f>
        <v/>
      </c>
      <c r="V136" s="98" t="str">
        <f>IF(病床状況確認表!V150="","",病床状況確認表!V$15)</f>
        <v/>
      </c>
      <c r="W136" s="98" t="str">
        <f>IF(病床状況確認表!W150="","",病床状況確認表!W$15)</f>
        <v/>
      </c>
      <c r="X136" s="98" t="str">
        <f>IF(病床状況確認表!X150="","",病床状況確認表!X$15)</f>
        <v/>
      </c>
      <c r="Y136" s="98" t="str">
        <f>IF(病床状況確認表!Y150="","",病床状況確認表!Y$15)</f>
        <v/>
      </c>
      <c r="Z136" s="98" t="str">
        <f>IF(病床状況確認表!Z150="","",病床状況確認表!Z$15)</f>
        <v/>
      </c>
      <c r="AA136" s="98" t="str">
        <f>IF(病床状況確認表!AA150="","",病床状況確認表!AA$15)</f>
        <v/>
      </c>
      <c r="AB136" s="98" t="str">
        <f>IF(病床状況確認表!AB150="","",病床状況確認表!AB$15)</f>
        <v/>
      </c>
      <c r="AC136" s="98" t="str">
        <f>IF(病床状況確認表!AC150="","",病床状況確認表!AC$15)</f>
        <v/>
      </c>
      <c r="AD136" s="98" t="str">
        <f>IF(病床状況確認表!AD150="","",病床状況確認表!AD$15)</f>
        <v/>
      </c>
      <c r="AE136" s="98" t="str">
        <f>IF(病床状況確認表!AE150="","",病床状況確認表!AE$15)</f>
        <v/>
      </c>
      <c r="AF136" s="98" t="str">
        <f>IF(病床状況確認表!AF150="","",病床状況確認表!AF$15)</f>
        <v/>
      </c>
      <c r="AG136" s="98" t="str">
        <f>IF(病床状況確認表!AG150="","",病床状況確認表!AG$15)</f>
        <v/>
      </c>
      <c r="AH136" s="98" t="str">
        <f>IF(病床状況確認表!AH150="","",病床状況確認表!AH$15)</f>
        <v/>
      </c>
      <c r="AI136" s="98" t="str">
        <f>IF(病床状況確認表!AI150="","",病床状況確認表!AI$15)</f>
        <v/>
      </c>
      <c r="AJ136" s="99" t="str">
        <f>IF(病床状況確認表!AJ150="","",病床状況確認表!AJ$15)</f>
        <v/>
      </c>
      <c r="AK136" s="99" t="str">
        <f>IF(病床状況確認表!AK150="","",病床状況確認表!AK$15)</f>
        <v/>
      </c>
      <c r="AL136" s="99" t="str">
        <f>IF(病床状況確認表!AL150="","",病床状況確認表!AL$15)</f>
        <v/>
      </c>
      <c r="AM136" s="99" t="str">
        <f>IF(病床状況確認表!AM150="","",病床状況確認表!AM$15)</f>
        <v/>
      </c>
      <c r="AN136" s="99" t="str">
        <f>IF(病床状況確認表!AN150="","",病床状況確認表!AN$15)</f>
        <v/>
      </c>
      <c r="AO136" s="99" t="str">
        <f>IF(病床状況確認表!AO150="","",病床状況確認表!AO$15)</f>
        <v/>
      </c>
      <c r="AP136" s="99" t="str">
        <f>IF(病床状況確認表!AP150="","",病床状況確認表!AP$15)</f>
        <v/>
      </c>
      <c r="AQ136" s="99" t="str">
        <f>IF(病床状況確認表!AQ150="","",病床状況確認表!AQ$15)</f>
        <v/>
      </c>
      <c r="AR136" s="99" t="str">
        <f>IF(病床状況確認表!AR150="","",病床状況確認表!AR$15)</f>
        <v/>
      </c>
      <c r="AS136" s="99" t="str">
        <f>IF(病床状況確認表!AS150="","",病床状況確認表!AS$15)</f>
        <v/>
      </c>
      <c r="AT136" s="99" t="str">
        <f>IF(病床状況確認表!AT150="","",病床状況確認表!AT$15)</f>
        <v/>
      </c>
      <c r="AU136" s="99" t="str">
        <f>IF(病床状況確認表!AU150="","",病床状況確認表!AU$15)</f>
        <v/>
      </c>
      <c r="AV136" s="99" t="str">
        <f>IF(病床状況確認表!AV150="","",病床状況確認表!AV$15)</f>
        <v/>
      </c>
      <c r="AW136" s="99" t="str">
        <f>IF(病床状況確認表!AW150="","",病床状況確認表!AW$15)</f>
        <v/>
      </c>
      <c r="AX136" s="99" t="str">
        <f>IF(病床状況確認表!AX150="","",病床状況確認表!AX$15)</f>
        <v/>
      </c>
      <c r="AY136" s="99" t="str">
        <f>IF(病床状況確認表!AY150="","",病床状況確認表!AY$15)</f>
        <v/>
      </c>
      <c r="AZ136" s="99" t="str">
        <f>IF(病床状況確認表!AZ150="","",病床状況確認表!AZ$15)</f>
        <v/>
      </c>
      <c r="BA136" s="99" t="str">
        <f>IF(病床状況確認表!BA150="","",病床状況確認表!BA$15)</f>
        <v/>
      </c>
      <c r="BB136" s="99" t="str">
        <f>IF(病床状況確認表!BB150="","",病床状況確認表!BB$15)</f>
        <v/>
      </c>
      <c r="BC136" s="99" t="str">
        <f>IF(病床状況確認表!BC150="","",病床状況確認表!BC$15)</f>
        <v/>
      </c>
      <c r="BD136" s="99" t="str">
        <f>IF(病床状況確認表!BD150="","",病床状況確認表!BD$15)</f>
        <v/>
      </c>
      <c r="BE136" s="99" t="str">
        <f>IF(病床状況確認表!BE150="","",病床状況確認表!BE$15)</f>
        <v/>
      </c>
      <c r="BF136" s="99" t="str">
        <f>IF(病床状況確認表!BF150="","",病床状況確認表!BF$15)</f>
        <v/>
      </c>
      <c r="BG136" s="99" t="str">
        <f>IF(病床状況確認表!BG150="","",病床状況確認表!BG$15)</f>
        <v/>
      </c>
      <c r="BH136" s="99" t="str">
        <f>IF(病床状況確認表!BH150="","",病床状況確認表!BH$15)</f>
        <v/>
      </c>
      <c r="BI136" s="99" t="str">
        <f>IF(病床状況確認表!BI150="","",病床状況確認表!BI$15)</f>
        <v/>
      </c>
      <c r="BJ136" s="99" t="str">
        <f>IF(病床状況確認表!BJ150="","",病床状況確認表!BJ$15)</f>
        <v/>
      </c>
      <c r="BK136" s="99" t="str">
        <f>IF(病床状況確認表!BK150="","",病床状況確認表!BK$15)</f>
        <v/>
      </c>
      <c r="BL136" s="99" t="str">
        <f>IF(病床状況確認表!BL150="","",病床状況確認表!BL$15)</f>
        <v/>
      </c>
      <c r="BM136" s="99" t="str">
        <f>IF(病床状況確認表!BM150="","",病床状況確認表!BM$15)</f>
        <v/>
      </c>
      <c r="BN136" s="99" t="str">
        <f>IF(病床状況確認表!BN150="","",病床状況確認表!BN$15)</f>
        <v/>
      </c>
      <c r="BO136" s="99" t="str">
        <f>IF(病床状況確認表!BO150="","",病床状況確認表!BO$15)</f>
        <v/>
      </c>
      <c r="BP136" s="99" t="str">
        <f>IF(病床状況確認表!BP150="","",病床状況確認表!BP$15)</f>
        <v/>
      </c>
      <c r="BQ136" s="99" t="str">
        <f>IF(病床状況確認表!BQ150="","",病床状況確認表!BQ$15)</f>
        <v/>
      </c>
      <c r="BR136" s="99" t="str">
        <f>IF(病床状況確認表!BR150="","",病床状況確認表!BR$15)</f>
        <v/>
      </c>
      <c r="BS136" s="99" t="str">
        <f>IF(病床状況確認表!BS150="","",病床状況確認表!BS$15)</f>
        <v/>
      </c>
      <c r="BT136" s="99" t="str">
        <f>IF(病床状況確認表!BT150="","",病床状況確認表!BT$15)</f>
        <v/>
      </c>
      <c r="BU136" s="99" t="str">
        <f>IF(病床状況確認表!BU150="","",病床状況確認表!BU$15)</f>
        <v/>
      </c>
      <c r="BV136" s="99" t="str">
        <f>IF(病床状況確認表!BV150="","",病床状況確認表!BV$15)</f>
        <v/>
      </c>
      <c r="BW136" s="99" t="str">
        <f>IF(病床状況確認表!BW150="","",病床状況確認表!BW$15)</f>
        <v/>
      </c>
      <c r="BX136" s="99" t="str">
        <f>IF(病床状況確認表!BX150="","",病床状況確認表!BX$15)</f>
        <v/>
      </c>
      <c r="BY136" s="99" t="str">
        <f>IF(病床状況確認表!BY150="","",病床状況確認表!BY$15)</f>
        <v/>
      </c>
      <c r="BZ136" s="99" t="str">
        <f>IF(病床状況確認表!BZ150="","",病床状況確認表!BZ$15)</f>
        <v/>
      </c>
      <c r="CA136" s="99" t="str">
        <f>IF(病床状況確認表!CA150="","",病床状況確認表!CA$15)</f>
        <v/>
      </c>
      <c r="CB136" s="99" t="str">
        <f>IF(病床状況確認表!CB150="","",病床状況確認表!CB$15)</f>
        <v/>
      </c>
      <c r="CC136" s="99" t="str">
        <f>IF(病床状況確認表!CC150="","",病床状況確認表!CC$15)</f>
        <v/>
      </c>
      <c r="CD136" s="99" t="str">
        <f>IF(病床状況確認表!CD150="","",病床状況確認表!CD$15)</f>
        <v/>
      </c>
      <c r="CE136" s="99" t="str">
        <f>IF(病床状況確認表!CE150="","",病床状況確認表!CE$15)</f>
        <v/>
      </c>
      <c r="CF136" s="99" t="str">
        <f>IF(病床状況確認表!CF150="","",病床状況確認表!CF$15)</f>
        <v/>
      </c>
      <c r="CG136" s="99" t="str">
        <f>IF(病床状況確認表!CG150="","",病床状況確認表!CG$15)</f>
        <v/>
      </c>
      <c r="CH136" s="99" t="str">
        <f>IF(病床状況確認表!CH150="","",病床状況確認表!CH$15)</f>
        <v/>
      </c>
      <c r="CI136" s="99" t="str">
        <f>IF(病床状況確認表!CI150="","",病床状況確認表!CI$15)</f>
        <v/>
      </c>
      <c r="CJ136" s="99" t="str">
        <f>IF(病床状況確認表!CJ150="","",病床状況確認表!CJ$15)</f>
        <v/>
      </c>
      <c r="CK136" s="99" t="str">
        <f>IF(病床状況確認表!CK150="","",病床状況確認表!CK$15)</f>
        <v/>
      </c>
      <c r="CL136" s="99" t="str">
        <f>IF(病床状況確認表!CL150="","",病床状況確認表!CL$15)</f>
        <v/>
      </c>
      <c r="CM136" s="99" t="str">
        <f>IF(病床状況確認表!CM150="","",病床状況確認表!CM$15)</f>
        <v/>
      </c>
      <c r="CN136" s="99" t="str">
        <f>IF(病床状況確認表!CN150="","",病床状況確認表!CN$15)</f>
        <v/>
      </c>
      <c r="CO136" s="99" t="str">
        <f>IF(病床状況確認表!CO150="","",病床状況確認表!CO$15)</f>
        <v/>
      </c>
      <c r="CP136" s="99" t="str">
        <f>IF(病床状況確認表!CP150="","",病床状況確認表!CP$15)</f>
        <v/>
      </c>
      <c r="CQ136" s="99" t="str">
        <f>IF(病床状況確認表!CQ150="","",病床状況確認表!CQ$15)</f>
        <v/>
      </c>
      <c r="CR136" s="99" t="str">
        <f>IF(病床状況確認表!CR150="","",病床状況確認表!CR$15)</f>
        <v/>
      </c>
      <c r="CS136" s="99" t="str">
        <f>IF(病床状況確認表!CS150="","",病床状況確認表!CS$15)</f>
        <v/>
      </c>
      <c r="CT136" s="99" t="str">
        <f>IF(病床状況確認表!CT150="","",病床状況確認表!CT$15)</f>
        <v/>
      </c>
      <c r="CU136" s="99" t="str">
        <f>IF(病床状況確認表!CU150="","",病床状況確認表!CU$15)</f>
        <v/>
      </c>
      <c r="CV136" s="99" t="str">
        <f>IF(病床状況確認表!CV150="","",病床状況確認表!CV$15)</f>
        <v/>
      </c>
      <c r="CW136" s="99" t="str">
        <f>IF(病床状況確認表!CW150="","",病床状況確認表!CW$15)</f>
        <v/>
      </c>
      <c r="CX136" s="99" t="str">
        <f>IF(病床状況確認表!CX150="","",病床状況確認表!CX$15)</f>
        <v/>
      </c>
      <c r="CY136" s="99" t="str">
        <f>IF(病床状況確認表!CY150="","",病床状況確認表!CY$15)</f>
        <v/>
      </c>
      <c r="CZ136" s="99" t="str">
        <f>IF(病床状況確認表!CZ150="","",病床状況確認表!CZ$15)</f>
        <v/>
      </c>
      <c r="DA136" s="99" t="str">
        <f>IF(病床状況確認表!DA150="","",病床状況確認表!DA$15)</f>
        <v/>
      </c>
      <c r="DB136" s="99" t="str">
        <f>IF(病床状況確認表!DB150="","",病床状況確認表!DB$15)</f>
        <v/>
      </c>
      <c r="DC136" s="99" t="str">
        <f>IF(病床状況確認表!DC150="","",病床状況確認表!DC$15)</f>
        <v/>
      </c>
      <c r="DD136" s="99" t="str">
        <f>IF(病床状況確認表!DD150="","",病床状況確認表!DD$15)</f>
        <v/>
      </c>
      <c r="DE136" s="99" t="str">
        <f>IF(病床状況確認表!DE150="","",病床状況確認表!DE$15)</f>
        <v/>
      </c>
      <c r="DF136" s="99" t="str">
        <f>IF(病床状況確認表!DF150="","",病床状況確認表!DF$15)</f>
        <v/>
      </c>
      <c r="DG136" s="99" t="str">
        <f>IF(病床状況確認表!DG150="","",病床状況確認表!DG$15)</f>
        <v/>
      </c>
      <c r="DH136" s="99" t="str">
        <f>IF(病床状況確認表!DH150="","",病床状況確認表!DH$15)</f>
        <v/>
      </c>
      <c r="DI136" s="99" t="str">
        <f>IF(病床状況確認表!DI150="","",病床状況確認表!DI$15)</f>
        <v/>
      </c>
      <c r="DJ136" s="99" t="str">
        <f>IF(病床状況確認表!DJ150="","",病床状況確認表!DJ$15)</f>
        <v/>
      </c>
      <c r="DK136" s="99" t="str">
        <f>IF(病床状況確認表!DK150="","",病床状況確認表!DK$15)</f>
        <v/>
      </c>
      <c r="DL136" s="99" t="str">
        <f>IF(病床状況確認表!DL150="","",病床状況確認表!DL$15)</f>
        <v/>
      </c>
      <c r="DM136" s="99" t="str">
        <f>IF(病床状況確認表!DM150="","",病床状況確認表!DM$15)</f>
        <v/>
      </c>
      <c r="DN136" s="99" t="str">
        <f>IF(病床状況確認表!DN150="","",病床状況確認表!DN$15)</f>
        <v/>
      </c>
      <c r="DO136" s="99" t="str">
        <f>IF(病床状況確認表!DO150="","",病床状況確認表!DO$15)</f>
        <v/>
      </c>
      <c r="DP136" s="99" t="str">
        <f>IF(病床状況確認表!DP150="","",病床状況確認表!DP$15)</f>
        <v/>
      </c>
      <c r="DQ136" s="99" t="str">
        <f>IF(病床状況確認表!DQ150="","",病床状況確認表!DQ$15)</f>
        <v/>
      </c>
      <c r="DR136" s="99" t="str">
        <f>IF(病床状況確認表!DR150="","",病床状況確認表!DR$15)</f>
        <v/>
      </c>
      <c r="DS136" s="99" t="str">
        <f>IF(病床状況確認表!DS150="","",病床状況確認表!DS$15)</f>
        <v/>
      </c>
      <c r="DT136" s="99" t="str">
        <f>IF(病床状況確認表!DT150="","",病床状況確認表!DT$15)</f>
        <v/>
      </c>
      <c r="DU136" s="99" t="str">
        <f>IF(病床状況確認表!DU150="","",病床状況確認表!DU$15)</f>
        <v/>
      </c>
      <c r="DV136" s="99" t="str">
        <f>IF(病床状況確認表!DV150="","",病床状況確認表!DV$15)</f>
        <v/>
      </c>
      <c r="DW136" s="99" t="str">
        <f>IF(病床状況確認表!DW150="","",病床状況確認表!DW$15)</f>
        <v/>
      </c>
      <c r="DX136" s="99" t="str">
        <f>IF(病床状況確認表!DX150="","",病床状況確認表!DX$15)</f>
        <v/>
      </c>
      <c r="DY136" s="99" t="str">
        <f>IF(病床状況確認表!DY150="","",病床状況確認表!DY$15)</f>
        <v/>
      </c>
      <c r="DZ136" s="99" t="str">
        <f>IF(病床状況確認表!DZ150="","",病床状況確認表!DZ$15)</f>
        <v/>
      </c>
      <c r="EA136" s="99" t="str">
        <f>IF(病床状況確認表!EA150="","",病床状況確認表!EA$15)</f>
        <v/>
      </c>
      <c r="EB136" s="99" t="str">
        <f>IF(病床状況確認表!EB150="","",病床状況確認表!EB$15)</f>
        <v/>
      </c>
      <c r="EC136" s="99" t="str">
        <f>IF(病床状況確認表!EC150="","",病床状況確認表!EC$15)</f>
        <v/>
      </c>
      <c r="ED136" s="99" t="str">
        <f>IF(病床状況確認表!ED150="","",病床状況確認表!ED$15)</f>
        <v/>
      </c>
      <c r="EE136" s="99" t="str">
        <f>IF(病床状況確認表!EE150="","",病床状況確認表!EE$15)</f>
        <v/>
      </c>
      <c r="EF136" s="99" t="str">
        <f>IF(病床状況確認表!EF150="","",病床状況確認表!EF$15)</f>
        <v/>
      </c>
      <c r="EG136" s="99" t="str">
        <f>IF(病床状況確認表!EG150="","",病床状況確認表!EG$15)</f>
        <v/>
      </c>
      <c r="EH136" s="99" t="str">
        <f>IF(病床状況確認表!EH150="","",病床状況確認表!EH$15)</f>
        <v/>
      </c>
      <c r="EI136" s="99" t="str">
        <f>IF(病床状況確認表!EI150="","",病床状況確認表!EI$15)</f>
        <v/>
      </c>
      <c r="EJ136" s="99" t="str">
        <f>IF(病床状況確認表!EJ150="","",病床状況確認表!EJ$15)</f>
        <v/>
      </c>
      <c r="EK136" s="99" t="str">
        <f>IF(病床状況確認表!EK150="","",病床状況確認表!EK$15)</f>
        <v/>
      </c>
      <c r="EL136" s="99" t="str">
        <f>IF(病床状況確認表!EL150="","",病床状況確認表!EL$15)</f>
        <v/>
      </c>
      <c r="EM136" s="99" t="str">
        <f>IF(病床状況確認表!EM150="","",病床状況確認表!EM$15)</f>
        <v/>
      </c>
      <c r="EN136" s="99" t="str">
        <f>IF(病床状況確認表!EN150="","",病床状況確認表!EN$15)</f>
        <v/>
      </c>
      <c r="EO136" s="99" t="str">
        <f>IF(病床状況確認表!EO150="","",病床状況確認表!EO$15)</f>
        <v/>
      </c>
      <c r="EP136" s="99" t="str">
        <f>IF(病床状況確認表!EP150="","",病床状況確認表!EP$15)</f>
        <v/>
      </c>
      <c r="EQ136" s="99" t="str">
        <f>IF(病床状況確認表!EQ150="","",病床状況確認表!EQ$15)</f>
        <v/>
      </c>
      <c r="ER136" s="99" t="str">
        <f>IF(病床状況確認表!ER150="","",病床状況確認表!ER$15)</f>
        <v/>
      </c>
      <c r="ES136" s="99" t="str">
        <f>IF(病床状況確認表!ES150="","",病床状況確認表!ES$15)</f>
        <v/>
      </c>
      <c r="ET136" s="99" t="str">
        <f>IF(病床状況確認表!ET150="","",病床状況確認表!ET$15)</f>
        <v/>
      </c>
      <c r="EU136" s="99" t="str">
        <f>IF(病床状況確認表!EU150="","",病床状況確認表!EU$15)</f>
        <v/>
      </c>
      <c r="EV136" s="99" t="str">
        <f>IF(病床状況確認表!EV150="","",病床状況確認表!EV$15)</f>
        <v/>
      </c>
      <c r="EW136" s="99" t="str">
        <f>IF(病床状況確認表!EW150="","",病床状況確認表!EW$15)</f>
        <v/>
      </c>
      <c r="EX136" s="99" t="str">
        <f>IF(病床状況確認表!EX150="","",病床状況確認表!EX$15)</f>
        <v/>
      </c>
      <c r="EY136" s="99" t="str">
        <f>IF(病床状況確認表!EY150="","",病床状況確認表!EY$15)</f>
        <v/>
      </c>
      <c r="EZ136" s="99" t="str">
        <f>IF(病床状況確認表!EZ150="","",病床状況確認表!EZ$15)</f>
        <v/>
      </c>
      <c r="FA136" s="99" t="str">
        <f>IF(病床状況確認表!FA150="","",病床状況確認表!FA$15)</f>
        <v/>
      </c>
      <c r="FB136" s="99" t="str">
        <f>IF(病床状況確認表!FB150="","",病床状況確認表!FB$15)</f>
        <v/>
      </c>
      <c r="FC136" s="99" t="str">
        <f>IF(病床状況確認表!FC150="","",病床状況確認表!FC$15)</f>
        <v/>
      </c>
      <c r="FD136" s="99" t="str">
        <f>IF(病床状況確認表!FD150="","",病床状況確認表!FD$15)</f>
        <v/>
      </c>
      <c r="FE136" s="99" t="str">
        <f>IF(病床状況確認表!FE150="","",病床状況確認表!FE$15)</f>
        <v/>
      </c>
      <c r="FF136" s="99" t="str">
        <f>IF(病床状況確認表!FF150="","",病床状況確認表!FF$15)</f>
        <v/>
      </c>
      <c r="FG136" s="99" t="str">
        <f>IF(病床状況確認表!FG150="","",病床状況確認表!FG$15)</f>
        <v/>
      </c>
      <c r="FH136" s="99" t="str">
        <f>IF(病床状況確認表!FH150="","",病床状況確認表!FH$15)</f>
        <v/>
      </c>
      <c r="FI136" s="99" t="str">
        <f>IF(病床状況確認表!FI150="","",病床状況確認表!FI$15)</f>
        <v/>
      </c>
      <c r="FJ136" s="99" t="str">
        <f>IF(病床状況確認表!FJ150="","",病床状況確認表!FJ$15)</f>
        <v/>
      </c>
      <c r="FK136" s="99" t="str">
        <f>IF(病床状況確認表!FK150="","",病床状況確認表!FK$15)</f>
        <v/>
      </c>
      <c r="FL136" s="99" t="str">
        <f>IF(病床状況確認表!FL150="","",病床状況確認表!FL$15)</f>
        <v/>
      </c>
      <c r="FM136" s="99" t="str">
        <f>IF(病床状況確認表!FM150="","",病床状況確認表!FM$15)</f>
        <v/>
      </c>
      <c r="FN136" s="99" t="str">
        <f>IF(病床状況確認表!FN150="","",病床状況確認表!FN$15)</f>
        <v/>
      </c>
      <c r="FO136" s="99" t="str">
        <f>IF(病床状況確認表!FO150="","",病床状況確認表!FO$15)</f>
        <v/>
      </c>
      <c r="FP136" s="99" t="str">
        <f>IF(病床状況確認表!FP150="","",病床状況確認表!FP$15)</f>
        <v/>
      </c>
      <c r="FQ136" s="99" t="str">
        <f>IF(病床状況確認表!FQ150="","",病床状況確認表!FQ$15)</f>
        <v/>
      </c>
      <c r="FR136" s="99" t="str">
        <f>IF(病床状況確認表!FR150="","",病床状況確認表!FR$15)</f>
        <v/>
      </c>
      <c r="FS136" s="99" t="str">
        <f>IF(病床状況確認表!FS150="","",病床状況確認表!FS$15)</f>
        <v/>
      </c>
      <c r="FT136" s="99" t="str">
        <f>IF(病床状況確認表!FT150="","",病床状況確認表!FT$15)</f>
        <v/>
      </c>
      <c r="FU136" s="99" t="str">
        <f>IF(病床状況確認表!FU150="","",病床状況確認表!FU$15)</f>
        <v/>
      </c>
      <c r="FV136" s="99" t="str">
        <f>IF(病床状況確認表!FV150="","",病床状況確認表!FV$15)</f>
        <v/>
      </c>
      <c r="FW136" s="99" t="str">
        <f>IF(病床状況確認表!FW150="","",病床状況確認表!FW$15)</f>
        <v/>
      </c>
      <c r="FX136" s="99" t="str">
        <f>IF(病床状況確認表!FX150="","",病床状況確認表!FX$15)</f>
        <v/>
      </c>
      <c r="FY136" s="99" t="str">
        <f>IF(病床状況確認表!FY150="","",病床状況確認表!FY$15)</f>
        <v/>
      </c>
      <c r="FZ136" s="99" t="str">
        <f>IF(病床状況確認表!FZ150="","",病床状況確認表!FZ$15)</f>
        <v/>
      </c>
      <c r="GA136" s="99" t="str">
        <f>IF(病床状況確認表!GA150="","",病床状況確認表!GA$15)</f>
        <v/>
      </c>
      <c r="GB136" s="99" t="str">
        <f>IF(病床状況確認表!GB150="","",病床状況確認表!GB$15)</f>
        <v/>
      </c>
      <c r="GC136" s="99" t="str">
        <f>IF(病床状況確認表!GC150="","",病床状況確認表!GC$15)</f>
        <v/>
      </c>
      <c r="GD136" s="99" t="str">
        <f>IF(病床状況確認表!GD150="","",病床状況確認表!GD$15)</f>
        <v/>
      </c>
      <c r="GE136" s="99" t="str">
        <f>IF(病床状況確認表!GE150="","",病床状況確認表!GE$15)</f>
        <v/>
      </c>
      <c r="GF136" s="27" t="str">
        <f t="shared" si="169"/>
        <v/>
      </c>
      <c r="GG136" s="12">
        <f t="shared" si="170"/>
        <v>0</v>
      </c>
      <c r="GH136" s="12">
        <f t="shared" si="171"/>
        <v>0</v>
      </c>
      <c r="GI136" s="45">
        <f>IFERROR(VLOOKUP(AT$3&amp;C136&amp;D136,データ!D:E,2,0),0)</f>
        <v>0</v>
      </c>
      <c r="GJ136" s="45">
        <f t="shared" si="172"/>
        <v>0</v>
      </c>
      <c r="GK136" s="1">
        <f t="shared" si="173"/>
        <v>0</v>
      </c>
      <c r="GL136" s="1" t="str">
        <f t="shared" si="174"/>
        <v/>
      </c>
    </row>
    <row r="137" spans="1:194">
      <c r="A137" s="1" t="str">
        <f>IF(GL137="","",MAX($A$6:A136)+1)</f>
        <v/>
      </c>
      <c r="B137" s="27"/>
      <c r="C137" s="6"/>
      <c r="D137" s="6"/>
      <c r="E137" s="97" t="str">
        <f>IF(病床状況確認表!E151="","",病床状況確認表!E$15)</f>
        <v/>
      </c>
      <c r="F137" s="98" t="str">
        <f>IF(病床状況確認表!F151="","",病床状況確認表!F$15)</f>
        <v/>
      </c>
      <c r="G137" s="98" t="str">
        <f>IF(病床状況確認表!G151="","",病床状況確認表!G$15)</f>
        <v/>
      </c>
      <c r="H137" s="98" t="str">
        <f>IF(病床状況確認表!H151="","",病床状況確認表!H$15)</f>
        <v/>
      </c>
      <c r="I137" s="98" t="str">
        <f>IF(病床状況確認表!I151="","",病床状況確認表!I$15)</f>
        <v/>
      </c>
      <c r="J137" s="98" t="str">
        <f>IF(病床状況確認表!J151="","",病床状況確認表!J$15)</f>
        <v/>
      </c>
      <c r="K137" s="98" t="str">
        <f>IF(病床状況確認表!K151="","",病床状況確認表!K$15)</f>
        <v/>
      </c>
      <c r="L137" s="98" t="str">
        <f>IF(病床状況確認表!L151="","",病床状況確認表!L$15)</f>
        <v/>
      </c>
      <c r="M137" s="98" t="str">
        <f>IF(病床状況確認表!M151="","",病床状況確認表!M$15)</f>
        <v/>
      </c>
      <c r="N137" s="98" t="str">
        <f>IF(病床状況確認表!N151="","",病床状況確認表!N$15)</f>
        <v/>
      </c>
      <c r="O137" s="98" t="str">
        <f>IF(病床状況確認表!O151="","",病床状況確認表!O$15)</f>
        <v/>
      </c>
      <c r="P137" s="98" t="str">
        <f>IF(病床状況確認表!P151="","",病床状況確認表!P$15)</f>
        <v/>
      </c>
      <c r="Q137" s="98" t="str">
        <f>IF(病床状況確認表!Q151="","",病床状況確認表!Q$15)</f>
        <v/>
      </c>
      <c r="R137" s="98" t="str">
        <f>IF(病床状況確認表!R151="","",病床状況確認表!R$15)</f>
        <v/>
      </c>
      <c r="S137" s="98" t="str">
        <f>IF(病床状況確認表!S151="","",病床状況確認表!S$15)</f>
        <v/>
      </c>
      <c r="T137" s="98" t="str">
        <f>IF(病床状況確認表!T151="","",病床状況確認表!T$15)</f>
        <v/>
      </c>
      <c r="U137" s="98" t="str">
        <f>IF(病床状況確認表!U151="","",病床状況確認表!U$15)</f>
        <v/>
      </c>
      <c r="V137" s="98" t="str">
        <f>IF(病床状況確認表!V151="","",病床状況確認表!V$15)</f>
        <v/>
      </c>
      <c r="W137" s="98" t="str">
        <f>IF(病床状況確認表!W151="","",病床状況確認表!W$15)</f>
        <v/>
      </c>
      <c r="X137" s="98" t="str">
        <f>IF(病床状況確認表!X151="","",病床状況確認表!X$15)</f>
        <v/>
      </c>
      <c r="Y137" s="98" t="str">
        <f>IF(病床状況確認表!Y151="","",病床状況確認表!Y$15)</f>
        <v/>
      </c>
      <c r="Z137" s="98" t="str">
        <f>IF(病床状況確認表!Z151="","",病床状況確認表!Z$15)</f>
        <v/>
      </c>
      <c r="AA137" s="98" t="str">
        <f>IF(病床状況確認表!AA151="","",病床状況確認表!AA$15)</f>
        <v/>
      </c>
      <c r="AB137" s="98" t="str">
        <f>IF(病床状況確認表!AB151="","",病床状況確認表!AB$15)</f>
        <v/>
      </c>
      <c r="AC137" s="98" t="str">
        <f>IF(病床状況確認表!AC151="","",病床状況確認表!AC$15)</f>
        <v/>
      </c>
      <c r="AD137" s="98" t="str">
        <f>IF(病床状況確認表!AD151="","",病床状況確認表!AD$15)</f>
        <v/>
      </c>
      <c r="AE137" s="98" t="str">
        <f>IF(病床状況確認表!AE151="","",病床状況確認表!AE$15)</f>
        <v/>
      </c>
      <c r="AF137" s="98" t="str">
        <f>IF(病床状況確認表!AF151="","",病床状況確認表!AF$15)</f>
        <v/>
      </c>
      <c r="AG137" s="98" t="str">
        <f>IF(病床状況確認表!AG151="","",病床状況確認表!AG$15)</f>
        <v/>
      </c>
      <c r="AH137" s="98" t="str">
        <f>IF(病床状況確認表!AH151="","",病床状況確認表!AH$15)</f>
        <v/>
      </c>
      <c r="AI137" s="98" t="str">
        <f>IF(病床状況確認表!AI151="","",病床状況確認表!AI$15)</f>
        <v/>
      </c>
      <c r="AJ137" s="99" t="str">
        <f>IF(病床状況確認表!AJ151="","",病床状況確認表!AJ$15)</f>
        <v/>
      </c>
      <c r="AK137" s="99" t="str">
        <f>IF(病床状況確認表!AK151="","",病床状況確認表!AK$15)</f>
        <v/>
      </c>
      <c r="AL137" s="99" t="str">
        <f>IF(病床状況確認表!AL151="","",病床状況確認表!AL$15)</f>
        <v/>
      </c>
      <c r="AM137" s="99" t="str">
        <f>IF(病床状況確認表!AM151="","",病床状況確認表!AM$15)</f>
        <v/>
      </c>
      <c r="AN137" s="99" t="str">
        <f>IF(病床状況確認表!AN151="","",病床状況確認表!AN$15)</f>
        <v/>
      </c>
      <c r="AO137" s="99" t="str">
        <f>IF(病床状況確認表!AO151="","",病床状況確認表!AO$15)</f>
        <v/>
      </c>
      <c r="AP137" s="99" t="str">
        <f>IF(病床状況確認表!AP151="","",病床状況確認表!AP$15)</f>
        <v/>
      </c>
      <c r="AQ137" s="99" t="str">
        <f>IF(病床状況確認表!AQ151="","",病床状況確認表!AQ$15)</f>
        <v/>
      </c>
      <c r="AR137" s="99" t="str">
        <f>IF(病床状況確認表!AR151="","",病床状況確認表!AR$15)</f>
        <v/>
      </c>
      <c r="AS137" s="99" t="str">
        <f>IF(病床状況確認表!AS151="","",病床状況確認表!AS$15)</f>
        <v/>
      </c>
      <c r="AT137" s="99" t="str">
        <f>IF(病床状況確認表!AT151="","",病床状況確認表!AT$15)</f>
        <v/>
      </c>
      <c r="AU137" s="99" t="str">
        <f>IF(病床状況確認表!AU151="","",病床状況確認表!AU$15)</f>
        <v/>
      </c>
      <c r="AV137" s="99" t="str">
        <f>IF(病床状況確認表!AV151="","",病床状況確認表!AV$15)</f>
        <v/>
      </c>
      <c r="AW137" s="99" t="str">
        <f>IF(病床状況確認表!AW151="","",病床状況確認表!AW$15)</f>
        <v/>
      </c>
      <c r="AX137" s="99" t="str">
        <f>IF(病床状況確認表!AX151="","",病床状況確認表!AX$15)</f>
        <v/>
      </c>
      <c r="AY137" s="99" t="str">
        <f>IF(病床状況確認表!AY151="","",病床状況確認表!AY$15)</f>
        <v/>
      </c>
      <c r="AZ137" s="99" t="str">
        <f>IF(病床状況確認表!AZ151="","",病床状況確認表!AZ$15)</f>
        <v/>
      </c>
      <c r="BA137" s="99" t="str">
        <f>IF(病床状況確認表!BA151="","",病床状況確認表!BA$15)</f>
        <v/>
      </c>
      <c r="BB137" s="99" t="str">
        <f>IF(病床状況確認表!BB151="","",病床状況確認表!BB$15)</f>
        <v/>
      </c>
      <c r="BC137" s="99" t="str">
        <f>IF(病床状況確認表!BC151="","",病床状況確認表!BC$15)</f>
        <v/>
      </c>
      <c r="BD137" s="99" t="str">
        <f>IF(病床状況確認表!BD151="","",病床状況確認表!BD$15)</f>
        <v/>
      </c>
      <c r="BE137" s="99" t="str">
        <f>IF(病床状況確認表!BE151="","",病床状況確認表!BE$15)</f>
        <v/>
      </c>
      <c r="BF137" s="99" t="str">
        <f>IF(病床状況確認表!BF151="","",病床状況確認表!BF$15)</f>
        <v/>
      </c>
      <c r="BG137" s="99" t="str">
        <f>IF(病床状況確認表!BG151="","",病床状況確認表!BG$15)</f>
        <v/>
      </c>
      <c r="BH137" s="99" t="str">
        <f>IF(病床状況確認表!BH151="","",病床状況確認表!BH$15)</f>
        <v/>
      </c>
      <c r="BI137" s="99" t="str">
        <f>IF(病床状況確認表!BI151="","",病床状況確認表!BI$15)</f>
        <v/>
      </c>
      <c r="BJ137" s="99" t="str">
        <f>IF(病床状況確認表!BJ151="","",病床状況確認表!BJ$15)</f>
        <v/>
      </c>
      <c r="BK137" s="99" t="str">
        <f>IF(病床状況確認表!BK151="","",病床状況確認表!BK$15)</f>
        <v/>
      </c>
      <c r="BL137" s="99" t="str">
        <f>IF(病床状況確認表!BL151="","",病床状況確認表!BL$15)</f>
        <v/>
      </c>
      <c r="BM137" s="99" t="str">
        <f>IF(病床状況確認表!BM151="","",病床状況確認表!BM$15)</f>
        <v/>
      </c>
      <c r="BN137" s="99" t="str">
        <f>IF(病床状況確認表!BN151="","",病床状況確認表!BN$15)</f>
        <v/>
      </c>
      <c r="BO137" s="99" t="str">
        <f>IF(病床状況確認表!BO151="","",病床状況確認表!BO$15)</f>
        <v/>
      </c>
      <c r="BP137" s="99" t="str">
        <f>IF(病床状況確認表!BP151="","",病床状況確認表!BP$15)</f>
        <v/>
      </c>
      <c r="BQ137" s="99" t="str">
        <f>IF(病床状況確認表!BQ151="","",病床状況確認表!BQ$15)</f>
        <v/>
      </c>
      <c r="BR137" s="99" t="str">
        <f>IF(病床状況確認表!BR151="","",病床状況確認表!BR$15)</f>
        <v/>
      </c>
      <c r="BS137" s="99" t="str">
        <f>IF(病床状況確認表!BS151="","",病床状況確認表!BS$15)</f>
        <v/>
      </c>
      <c r="BT137" s="99" t="str">
        <f>IF(病床状況確認表!BT151="","",病床状況確認表!BT$15)</f>
        <v/>
      </c>
      <c r="BU137" s="99" t="str">
        <f>IF(病床状況確認表!BU151="","",病床状況確認表!BU$15)</f>
        <v/>
      </c>
      <c r="BV137" s="99" t="str">
        <f>IF(病床状況確認表!BV151="","",病床状況確認表!BV$15)</f>
        <v/>
      </c>
      <c r="BW137" s="99" t="str">
        <f>IF(病床状況確認表!BW151="","",病床状況確認表!BW$15)</f>
        <v/>
      </c>
      <c r="BX137" s="99" t="str">
        <f>IF(病床状況確認表!BX151="","",病床状況確認表!BX$15)</f>
        <v/>
      </c>
      <c r="BY137" s="99" t="str">
        <f>IF(病床状況確認表!BY151="","",病床状況確認表!BY$15)</f>
        <v/>
      </c>
      <c r="BZ137" s="99" t="str">
        <f>IF(病床状況確認表!BZ151="","",病床状況確認表!BZ$15)</f>
        <v/>
      </c>
      <c r="CA137" s="99" t="str">
        <f>IF(病床状況確認表!CA151="","",病床状況確認表!CA$15)</f>
        <v/>
      </c>
      <c r="CB137" s="99" t="str">
        <f>IF(病床状況確認表!CB151="","",病床状況確認表!CB$15)</f>
        <v/>
      </c>
      <c r="CC137" s="99" t="str">
        <f>IF(病床状況確認表!CC151="","",病床状況確認表!CC$15)</f>
        <v/>
      </c>
      <c r="CD137" s="99" t="str">
        <f>IF(病床状況確認表!CD151="","",病床状況確認表!CD$15)</f>
        <v/>
      </c>
      <c r="CE137" s="99" t="str">
        <f>IF(病床状況確認表!CE151="","",病床状況確認表!CE$15)</f>
        <v/>
      </c>
      <c r="CF137" s="99" t="str">
        <f>IF(病床状況確認表!CF151="","",病床状況確認表!CF$15)</f>
        <v/>
      </c>
      <c r="CG137" s="99" t="str">
        <f>IF(病床状況確認表!CG151="","",病床状況確認表!CG$15)</f>
        <v/>
      </c>
      <c r="CH137" s="99" t="str">
        <f>IF(病床状況確認表!CH151="","",病床状況確認表!CH$15)</f>
        <v/>
      </c>
      <c r="CI137" s="99" t="str">
        <f>IF(病床状況確認表!CI151="","",病床状況確認表!CI$15)</f>
        <v/>
      </c>
      <c r="CJ137" s="99" t="str">
        <f>IF(病床状況確認表!CJ151="","",病床状況確認表!CJ$15)</f>
        <v/>
      </c>
      <c r="CK137" s="99" t="str">
        <f>IF(病床状況確認表!CK151="","",病床状況確認表!CK$15)</f>
        <v/>
      </c>
      <c r="CL137" s="99" t="str">
        <f>IF(病床状況確認表!CL151="","",病床状況確認表!CL$15)</f>
        <v/>
      </c>
      <c r="CM137" s="99" t="str">
        <f>IF(病床状況確認表!CM151="","",病床状況確認表!CM$15)</f>
        <v/>
      </c>
      <c r="CN137" s="99" t="str">
        <f>IF(病床状況確認表!CN151="","",病床状況確認表!CN$15)</f>
        <v/>
      </c>
      <c r="CO137" s="99" t="str">
        <f>IF(病床状況確認表!CO151="","",病床状況確認表!CO$15)</f>
        <v/>
      </c>
      <c r="CP137" s="99" t="str">
        <f>IF(病床状況確認表!CP151="","",病床状況確認表!CP$15)</f>
        <v/>
      </c>
      <c r="CQ137" s="99" t="str">
        <f>IF(病床状況確認表!CQ151="","",病床状況確認表!CQ$15)</f>
        <v/>
      </c>
      <c r="CR137" s="99" t="str">
        <f>IF(病床状況確認表!CR151="","",病床状況確認表!CR$15)</f>
        <v/>
      </c>
      <c r="CS137" s="99" t="str">
        <f>IF(病床状況確認表!CS151="","",病床状況確認表!CS$15)</f>
        <v/>
      </c>
      <c r="CT137" s="99" t="str">
        <f>IF(病床状況確認表!CT151="","",病床状況確認表!CT$15)</f>
        <v/>
      </c>
      <c r="CU137" s="99" t="str">
        <f>IF(病床状況確認表!CU151="","",病床状況確認表!CU$15)</f>
        <v/>
      </c>
      <c r="CV137" s="99" t="str">
        <f>IF(病床状況確認表!CV151="","",病床状況確認表!CV$15)</f>
        <v/>
      </c>
      <c r="CW137" s="99" t="str">
        <f>IF(病床状況確認表!CW151="","",病床状況確認表!CW$15)</f>
        <v/>
      </c>
      <c r="CX137" s="99" t="str">
        <f>IF(病床状況確認表!CX151="","",病床状況確認表!CX$15)</f>
        <v/>
      </c>
      <c r="CY137" s="99" t="str">
        <f>IF(病床状況確認表!CY151="","",病床状況確認表!CY$15)</f>
        <v/>
      </c>
      <c r="CZ137" s="99" t="str">
        <f>IF(病床状況確認表!CZ151="","",病床状況確認表!CZ$15)</f>
        <v/>
      </c>
      <c r="DA137" s="99" t="str">
        <f>IF(病床状況確認表!DA151="","",病床状況確認表!DA$15)</f>
        <v/>
      </c>
      <c r="DB137" s="99" t="str">
        <f>IF(病床状況確認表!DB151="","",病床状況確認表!DB$15)</f>
        <v/>
      </c>
      <c r="DC137" s="99" t="str">
        <f>IF(病床状況確認表!DC151="","",病床状況確認表!DC$15)</f>
        <v/>
      </c>
      <c r="DD137" s="99" t="str">
        <f>IF(病床状況確認表!DD151="","",病床状況確認表!DD$15)</f>
        <v/>
      </c>
      <c r="DE137" s="99" t="str">
        <f>IF(病床状況確認表!DE151="","",病床状況確認表!DE$15)</f>
        <v/>
      </c>
      <c r="DF137" s="99" t="str">
        <f>IF(病床状況確認表!DF151="","",病床状況確認表!DF$15)</f>
        <v/>
      </c>
      <c r="DG137" s="99" t="str">
        <f>IF(病床状況確認表!DG151="","",病床状況確認表!DG$15)</f>
        <v/>
      </c>
      <c r="DH137" s="99" t="str">
        <f>IF(病床状況確認表!DH151="","",病床状況確認表!DH$15)</f>
        <v/>
      </c>
      <c r="DI137" s="99" t="str">
        <f>IF(病床状況確認表!DI151="","",病床状況確認表!DI$15)</f>
        <v/>
      </c>
      <c r="DJ137" s="99" t="str">
        <f>IF(病床状況確認表!DJ151="","",病床状況確認表!DJ$15)</f>
        <v/>
      </c>
      <c r="DK137" s="99" t="str">
        <f>IF(病床状況確認表!DK151="","",病床状況確認表!DK$15)</f>
        <v/>
      </c>
      <c r="DL137" s="99" t="str">
        <f>IF(病床状況確認表!DL151="","",病床状況確認表!DL$15)</f>
        <v/>
      </c>
      <c r="DM137" s="99" t="str">
        <f>IF(病床状況確認表!DM151="","",病床状況確認表!DM$15)</f>
        <v/>
      </c>
      <c r="DN137" s="99" t="str">
        <f>IF(病床状況確認表!DN151="","",病床状況確認表!DN$15)</f>
        <v/>
      </c>
      <c r="DO137" s="99" t="str">
        <f>IF(病床状況確認表!DO151="","",病床状況確認表!DO$15)</f>
        <v/>
      </c>
      <c r="DP137" s="99" t="str">
        <f>IF(病床状況確認表!DP151="","",病床状況確認表!DP$15)</f>
        <v/>
      </c>
      <c r="DQ137" s="99" t="str">
        <f>IF(病床状況確認表!DQ151="","",病床状況確認表!DQ$15)</f>
        <v/>
      </c>
      <c r="DR137" s="99" t="str">
        <f>IF(病床状況確認表!DR151="","",病床状況確認表!DR$15)</f>
        <v/>
      </c>
      <c r="DS137" s="99" t="str">
        <f>IF(病床状況確認表!DS151="","",病床状況確認表!DS$15)</f>
        <v/>
      </c>
      <c r="DT137" s="99" t="str">
        <f>IF(病床状況確認表!DT151="","",病床状況確認表!DT$15)</f>
        <v/>
      </c>
      <c r="DU137" s="99" t="str">
        <f>IF(病床状況確認表!DU151="","",病床状況確認表!DU$15)</f>
        <v/>
      </c>
      <c r="DV137" s="99" t="str">
        <f>IF(病床状況確認表!DV151="","",病床状況確認表!DV$15)</f>
        <v/>
      </c>
      <c r="DW137" s="99" t="str">
        <f>IF(病床状況確認表!DW151="","",病床状況確認表!DW$15)</f>
        <v/>
      </c>
      <c r="DX137" s="99" t="str">
        <f>IF(病床状況確認表!DX151="","",病床状況確認表!DX$15)</f>
        <v/>
      </c>
      <c r="DY137" s="99" t="str">
        <f>IF(病床状況確認表!DY151="","",病床状況確認表!DY$15)</f>
        <v/>
      </c>
      <c r="DZ137" s="99" t="str">
        <f>IF(病床状況確認表!DZ151="","",病床状況確認表!DZ$15)</f>
        <v/>
      </c>
      <c r="EA137" s="99" t="str">
        <f>IF(病床状況確認表!EA151="","",病床状況確認表!EA$15)</f>
        <v/>
      </c>
      <c r="EB137" s="99" t="str">
        <f>IF(病床状況確認表!EB151="","",病床状況確認表!EB$15)</f>
        <v/>
      </c>
      <c r="EC137" s="99" t="str">
        <f>IF(病床状況確認表!EC151="","",病床状況確認表!EC$15)</f>
        <v/>
      </c>
      <c r="ED137" s="99" t="str">
        <f>IF(病床状況確認表!ED151="","",病床状況確認表!ED$15)</f>
        <v/>
      </c>
      <c r="EE137" s="99" t="str">
        <f>IF(病床状況確認表!EE151="","",病床状況確認表!EE$15)</f>
        <v/>
      </c>
      <c r="EF137" s="99" t="str">
        <f>IF(病床状況確認表!EF151="","",病床状況確認表!EF$15)</f>
        <v/>
      </c>
      <c r="EG137" s="99" t="str">
        <f>IF(病床状況確認表!EG151="","",病床状況確認表!EG$15)</f>
        <v/>
      </c>
      <c r="EH137" s="99" t="str">
        <f>IF(病床状況確認表!EH151="","",病床状況確認表!EH$15)</f>
        <v/>
      </c>
      <c r="EI137" s="99" t="str">
        <f>IF(病床状況確認表!EI151="","",病床状況確認表!EI$15)</f>
        <v/>
      </c>
      <c r="EJ137" s="99" t="str">
        <f>IF(病床状況確認表!EJ151="","",病床状況確認表!EJ$15)</f>
        <v/>
      </c>
      <c r="EK137" s="99" t="str">
        <f>IF(病床状況確認表!EK151="","",病床状況確認表!EK$15)</f>
        <v/>
      </c>
      <c r="EL137" s="99" t="str">
        <f>IF(病床状況確認表!EL151="","",病床状況確認表!EL$15)</f>
        <v/>
      </c>
      <c r="EM137" s="99" t="str">
        <f>IF(病床状況確認表!EM151="","",病床状況確認表!EM$15)</f>
        <v/>
      </c>
      <c r="EN137" s="99" t="str">
        <f>IF(病床状況確認表!EN151="","",病床状況確認表!EN$15)</f>
        <v/>
      </c>
      <c r="EO137" s="99" t="str">
        <f>IF(病床状況確認表!EO151="","",病床状況確認表!EO$15)</f>
        <v/>
      </c>
      <c r="EP137" s="99" t="str">
        <f>IF(病床状況確認表!EP151="","",病床状況確認表!EP$15)</f>
        <v/>
      </c>
      <c r="EQ137" s="99" t="str">
        <f>IF(病床状況確認表!EQ151="","",病床状況確認表!EQ$15)</f>
        <v/>
      </c>
      <c r="ER137" s="99" t="str">
        <f>IF(病床状況確認表!ER151="","",病床状況確認表!ER$15)</f>
        <v/>
      </c>
      <c r="ES137" s="99" t="str">
        <f>IF(病床状況確認表!ES151="","",病床状況確認表!ES$15)</f>
        <v/>
      </c>
      <c r="ET137" s="99" t="str">
        <f>IF(病床状況確認表!ET151="","",病床状況確認表!ET$15)</f>
        <v/>
      </c>
      <c r="EU137" s="99" t="str">
        <f>IF(病床状況確認表!EU151="","",病床状況確認表!EU$15)</f>
        <v/>
      </c>
      <c r="EV137" s="99" t="str">
        <f>IF(病床状況確認表!EV151="","",病床状況確認表!EV$15)</f>
        <v/>
      </c>
      <c r="EW137" s="99" t="str">
        <f>IF(病床状況確認表!EW151="","",病床状況確認表!EW$15)</f>
        <v/>
      </c>
      <c r="EX137" s="99" t="str">
        <f>IF(病床状況確認表!EX151="","",病床状況確認表!EX$15)</f>
        <v/>
      </c>
      <c r="EY137" s="99" t="str">
        <f>IF(病床状況確認表!EY151="","",病床状況確認表!EY$15)</f>
        <v/>
      </c>
      <c r="EZ137" s="99" t="str">
        <f>IF(病床状況確認表!EZ151="","",病床状況確認表!EZ$15)</f>
        <v/>
      </c>
      <c r="FA137" s="99" t="str">
        <f>IF(病床状況確認表!FA151="","",病床状況確認表!FA$15)</f>
        <v/>
      </c>
      <c r="FB137" s="99" t="str">
        <f>IF(病床状況確認表!FB151="","",病床状況確認表!FB$15)</f>
        <v/>
      </c>
      <c r="FC137" s="99" t="str">
        <f>IF(病床状況確認表!FC151="","",病床状況確認表!FC$15)</f>
        <v/>
      </c>
      <c r="FD137" s="99" t="str">
        <f>IF(病床状況確認表!FD151="","",病床状況確認表!FD$15)</f>
        <v/>
      </c>
      <c r="FE137" s="99" t="str">
        <f>IF(病床状況確認表!FE151="","",病床状況確認表!FE$15)</f>
        <v/>
      </c>
      <c r="FF137" s="99" t="str">
        <f>IF(病床状況確認表!FF151="","",病床状況確認表!FF$15)</f>
        <v/>
      </c>
      <c r="FG137" s="99" t="str">
        <f>IF(病床状況確認表!FG151="","",病床状況確認表!FG$15)</f>
        <v/>
      </c>
      <c r="FH137" s="99" t="str">
        <f>IF(病床状況確認表!FH151="","",病床状況確認表!FH$15)</f>
        <v/>
      </c>
      <c r="FI137" s="99" t="str">
        <f>IF(病床状況確認表!FI151="","",病床状況確認表!FI$15)</f>
        <v/>
      </c>
      <c r="FJ137" s="99" t="str">
        <f>IF(病床状況確認表!FJ151="","",病床状況確認表!FJ$15)</f>
        <v/>
      </c>
      <c r="FK137" s="99" t="str">
        <f>IF(病床状況確認表!FK151="","",病床状況確認表!FK$15)</f>
        <v/>
      </c>
      <c r="FL137" s="99" t="str">
        <f>IF(病床状況確認表!FL151="","",病床状況確認表!FL$15)</f>
        <v/>
      </c>
      <c r="FM137" s="99" t="str">
        <f>IF(病床状況確認表!FM151="","",病床状況確認表!FM$15)</f>
        <v/>
      </c>
      <c r="FN137" s="99" t="str">
        <f>IF(病床状況確認表!FN151="","",病床状況確認表!FN$15)</f>
        <v/>
      </c>
      <c r="FO137" s="99" t="str">
        <f>IF(病床状況確認表!FO151="","",病床状況確認表!FO$15)</f>
        <v/>
      </c>
      <c r="FP137" s="99" t="str">
        <f>IF(病床状況確認表!FP151="","",病床状況確認表!FP$15)</f>
        <v/>
      </c>
      <c r="FQ137" s="99" t="str">
        <f>IF(病床状況確認表!FQ151="","",病床状況確認表!FQ$15)</f>
        <v/>
      </c>
      <c r="FR137" s="99" t="str">
        <f>IF(病床状況確認表!FR151="","",病床状況確認表!FR$15)</f>
        <v/>
      </c>
      <c r="FS137" s="99" t="str">
        <f>IF(病床状況確認表!FS151="","",病床状況確認表!FS$15)</f>
        <v/>
      </c>
      <c r="FT137" s="99" t="str">
        <f>IF(病床状況確認表!FT151="","",病床状況確認表!FT$15)</f>
        <v/>
      </c>
      <c r="FU137" s="99" t="str">
        <f>IF(病床状況確認表!FU151="","",病床状況確認表!FU$15)</f>
        <v/>
      </c>
      <c r="FV137" s="99" t="str">
        <f>IF(病床状況確認表!FV151="","",病床状況確認表!FV$15)</f>
        <v/>
      </c>
      <c r="FW137" s="99" t="str">
        <f>IF(病床状況確認表!FW151="","",病床状況確認表!FW$15)</f>
        <v/>
      </c>
      <c r="FX137" s="99" t="str">
        <f>IF(病床状況確認表!FX151="","",病床状況確認表!FX$15)</f>
        <v/>
      </c>
      <c r="FY137" s="99" t="str">
        <f>IF(病床状況確認表!FY151="","",病床状況確認表!FY$15)</f>
        <v/>
      </c>
      <c r="FZ137" s="99" t="str">
        <f>IF(病床状況確認表!FZ151="","",病床状況確認表!FZ$15)</f>
        <v/>
      </c>
      <c r="GA137" s="99" t="str">
        <f>IF(病床状況確認表!GA151="","",病床状況確認表!GA$15)</f>
        <v/>
      </c>
      <c r="GB137" s="99" t="str">
        <f>IF(病床状況確認表!GB151="","",病床状況確認表!GB$15)</f>
        <v/>
      </c>
      <c r="GC137" s="99" t="str">
        <f>IF(病床状況確認表!GC151="","",病床状況確認表!GC$15)</f>
        <v/>
      </c>
      <c r="GD137" s="99" t="str">
        <f>IF(病床状況確認表!GD151="","",病床状況確認表!GD$15)</f>
        <v/>
      </c>
      <c r="GE137" s="99" t="str">
        <f>IF(病床状況確認表!GE151="","",病床状況確認表!GE$15)</f>
        <v/>
      </c>
      <c r="GF137" s="27" t="str">
        <f t="shared" si="169"/>
        <v/>
      </c>
      <c r="GG137" s="12">
        <f t="shared" si="170"/>
        <v>0</v>
      </c>
      <c r="GH137" s="12">
        <f t="shared" si="171"/>
        <v>0</v>
      </c>
      <c r="GI137" s="45">
        <f>IFERROR(VLOOKUP(AT$3&amp;C137&amp;D137,データ!D:E,2,0),0)</f>
        <v>0</v>
      </c>
      <c r="GJ137" s="45">
        <f t="shared" si="172"/>
        <v>0</v>
      </c>
      <c r="GK137" s="1">
        <f t="shared" si="173"/>
        <v>0</v>
      </c>
      <c r="GL137" s="1" t="str">
        <f t="shared" si="174"/>
        <v/>
      </c>
    </row>
    <row r="138" spans="1:194">
      <c r="A138" s="1" t="str">
        <f>IF(GL138="","",MAX($A$6:A137)+1)</f>
        <v/>
      </c>
      <c r="B138" s="27"/>
      <c r="C138" s="6"/>
      <c r="D138" s="6"/>
      <c r="E138" s="97" t="str">
        <f>IF(病床状況確認表!E152="","",病床状況確認表!E$15)</f>
        <v/>
      </c>
      <c r="F138" s="98" t="str">
        <f>IF(病床状況確認表!F152="","",病床状況確認表!F$15)</f>
        <v/>
      </c>
      <c r="G138" s="98" t="str">
        <f>IF(病床状況確認表!G152="","",病床状況確認表!G$15)</f>
        <v/>
      </c>
      <c r="H138" s="98" t="str">
        <f>IF(病床状況確認表!H152="","",病床状況確認表!H$15)</f>
        <v/>
      </c>
      <c r="I138" s="98" t="str">
        <f>IF(病床状況確認表!I152="","",病床状況確認表!I$15)</f>
        <v/>
      </c>
      <c r="J138" s="98" t="str">
        <f>IF(病床状況確認表!J152="","",病床状況確認表!J$15)</f>
        <v/>
      </c>
      <c r="K138" s="98" t="str">
        <f>IF(病床状況確認表!K152="","",病床状況確認表!K$15)</f>
        <v/>
      </c>
      <c r="L138" s="98" t="str">
        <f>IF(病床状況確認表!L152="","",病床状況確認表!L$15)</f>
        <v/>
      </c>
      <c r="M138" s="98" t="str">
        <f>IF(病床状況確認表!M152="","",病床状況確認表!M$15)</f>
        <v/>
      </c>
      <c r="N138" s="98" t="str">
        <f>IF(病床状況確認表!N152="","",病床状況確認表!N$15)</f>
        <v/>
      </c>
      <c r="O138" s="98" t="str">
        <f>IF(病床状況確認表!O152="","",病床状況確認表!O$15)</f>
        <v/>
      </c>
      <c r="P138" s="98" t="str">
        <f>IF(病床状況確認表!P152="","",病床状況確認表!P$15)</f>
        <v/>
      </c>
      <c r="Q138" s="98" t="str">
        <f>IF(病床状況確認表!Q152="","",病床状況確認表!Q$15)</f>
        <v/>
      </c>
      <c r="R138" s="98" t="str">
        <f>IF(病床状況確認表!R152="","",病床状況確認表!R$15)</f>
        <v/>
      </c>
      <c r="S138" s="98" t="str">
        <f>IF(病床状況確認表!S152="","",病床状況確認表!S$15)</f>
        <v/>
      </c>
      <c r="T138" s="98" t="str">
        <f>IF(病床状況確認表!T152="","",病床状況確認表!T$15)</f>
        <v/>
      </c>
      <c r="U138" s="98" t="str">
        <f>IF(病床状況確認表!U152="","",病床状況確認表!U$15)</f>
        <v/>
      </c>
      <c r="V138" s="98" t="str">
        <f>IF(病床状況確認表!V152="","",病床状況確認表!V$15)</f>
        <v/>
      </c>
      <c r="W138" s="98" t="str">
        <f>IF(病床状況確認表!W152="","",病床状況確認表!W$15)</f>
        <v/>
      </c>
      <c r="X138" s="98" t="str">
        <f>IF(病床状況確認表!X152="","",病床状況確認表!X$15)</f>
        <v/>
      </c>
      <c r="Y138" s="98" t="str">
        <f>IF(病床状況確認表!Y152="","",病床状況確認表!Y$15)</f>
        <v/>
      </c>
      <c r="Z138" s="98" t="str">
        <f>IF(病床状況確認表!Z152="","",病床状況確認表!Z$15)</f>
        <v/>
      </c>
      <c r="AA138" s="98" t="str">
        <f>IF(病床状況確認表!AA152="","",病床状況確認表!AA$15)</f>
        <v/>
      </c>
      <c r="AB138" s="98" t="str">
        <f>IF(病床状況確認表!AB152="","",病床状況確認表!AB$15)</f>
        <v/>
      </c>
      <c r="AC138" s="98" t="str">
        <f>IF(病床状況確認表!AC152="","",病床状況確認表!AC$15)</f>
        <v/>
      </c>
      <c r="AD138" s="98" t="str">
        <f>IF(病床状況確認表!AD152="","",病床状況確認表!AD$15)</f>
        <v/>
      </c>
      <c r="AE138" s="98" t="str">
        <f>IF(病床状況確認表!AE152="","",病床状況確認表!AE$15)</f>
        <v/>
      </c>
      <c r="AF138" s="98" t="str">
        <f>IF(病床状況確認表!AF152="","",病床状況確認表!AF$15)</f>
        <v/>
      </c>
      <c r="AG138" s="98" t="str">
        <f>IF(病床状況確認表!AG152="","",病床状況確認表!AG$15)</f>
        <v/>
      </c>
      <c r="AH138" s="98" t="str">
        <f>IF(病床状況確認表!AH152="","",病床状況確認表!AH$15)</f>
        <v/>
      </c>
      <c r="AI138" s="98" t="str">
        <f>IF(病床状況確認表!AI152="","",病床状況確認表!AI$15)</f>
        <v/>
      </c>
      <c r="AJ138" s="99" t="str">
        <f>IF(病床状況確認表!AJ152="","",病床状況確認表!AJ$15)</f>
        <v/>
      </c>
      <c r="AK138" s="99" t="str">
        <f>IF(病床状況確認表!AK152="","",病床状況確認表!AK$15)</f>
        <v/>
      </c>
      <c r="AL138" s="99" t="str">
        <f>IF(病床状況確認表!AL152="","",病床状況確認表!AL$15)</f>
        <v/>
      </c>
      <c r="AM138" s="99" t="str">
        <f>IF(病床状況確認表!AM152="","",病床状況確認表!AM$15)</f>
        <v/>
      </c>
      <c r="AN138" s="99" t="str">
        <f>IF(病床状況確認表!AN152="","",病床状況確認表!AN$15)</f>
        <v/>
      </c>
      <c r="AO138" s="99" t="str">
        <f>IF(病床状況確認表!AO152="","",病床状況確認表!AO$15)</f>
        <v/>
      </c>
      <c r="AP138" s="99" t="str">
        <f>IF(病床状況確認表!AP152="","",病床状況確認表!AP$15)</f>
        <v/>
      </c>
      <c r="AQ138" s="99" t="str">
        <f>IF(病床状況確認表!AQ152="","",病床状況確認表!AQ$15)</f>
        <v/>
      </c>
      <c r="AR138" s="99" t="str">
        <f>IF(病床状況確認表!AR152="","",病床状況確認表!AR$15)</f>
        <v/>
      </c>
      <c r="AS138" s="99" t="str">
        <f>IF(病床状況確認表!AS152="","",病床状況確認表!AS$15)</f>
        <v/>
      </c>
      <c r="AT138" s="99" t="str">
        <f>IF(病床状況確認表!AT152="","",病床状況確認表!AT$15)</f>
        <v/>
      </c>
      <c r="AU138" s="99" t="str">
        <f>IF(病床状況確認表!AU152="","",病床状況確認表!AU$15)</f>
        <v/>
      </c>
      <c r="AV138" s="99" t="str">
        <f>IF(病床状況確認表!AV152="","",病床状況確認表!AV$15)</f>
        <v/>
      </c>
      <c r="AW138" s="99" t="str">
        <f>IF(病床状況確認表!AW152="","",病床状況確認表!AW$15)</f>
        <v/>
      </c>
      <c r="AX138" s="99" t="str">
        <f>IF(病床状況確認表!AX152="","",病床状況確認表!AX$15)</f>
        <v/>
      </c>
      <c r="AY138" s="99" t="str">
        <f>IF(病床状況確認表!AY152="","",病床状況確認表!AY$15)</f>
        <v/>
      </c>
      <c r="AZ138" s="99" t="str">
        <f>IF(病床状況確認表!AZ152="","",病床状況確認表!AZ$15)</f>
        <v/>
      </c>
      <c r="BA138" s="99" t="str">
        <f>IF(病床状況確認表!BA152="","",病床状況確認表!BA$15)</f>
        <v/>
      </c>
      <c r="BB138" s="99" t="str">
        <f>IF(病床状況確認表!BB152="","",病床状況確認表!BB$15)</f>
        <v/>
      </c>
      <c r="BC138" s="99" t="str">
        <f>IF(病床状況確認表!BC152="","",病床状況確認表!BC$15)</f>
        <v/>
      </c>
      <c r="BD138" s="99" t="str">
        <f>IF(病床状況確認表!BD152="","",病床状況確認表!BD$15)</f>
        <v/>
      </c>
      <c r="BE138" s="99" t="str">
        <f>IF(病床状況確認表!BE152="","",病床状況確認表!BE$15)</f>
        <v/>
      </c>
      <c r="BF138" s="99" t="str">
        <f>IF(病床状況確認表!BF152="","",病床状況確認表!BF$15)</f>
        <v/>
      </c>
      <c r="BG138" s="99" t="str">
        <f>IF(病床状況確認表!BG152="","",病床状況確認表!BG$15)</f>
        <v/>
      </c>
      <c r="BH138" s="99" t="str">
        <f>IF(病床状況確認表!BH152="","",病床状況確認表!BH$15)</f>
        <v/>
      </c>
      <c r="BI138" s="99" t="str">
        <f>IF(病床状況確認表!BI152="","",病床状況確認表!BI$15)</f>
        <v/>
      </c>
      <c r="BJ138" s="99" t="str">
        <f>IF(病床状況確認表!BJ152="","",病床状況確認表!BJ$15)</f>
        <v/>
      </c>
      <c r="BK138" s="99" t="str">
        <f>IF(病床状況確認表!BK152="","",病床状況確認表!BK$15)</f>
        <v/>
      </c>
      <c r="BL138" s="99" t="str">
        <f>IF(病床状況確認表!BL152="","",病床状況確認表!BL$15)</f>
        <v/>
      </c>
      <c r="BM138" s="99" t="str">
        <f>IF(病床状況確認表!BM152="","",病床状況確認表!BM$15)</f>
        <v/>
      </c>
      <c r="BN138" s="99" t="str">
        <f>IF(病床状況確認表!BN152="","",病床状況確認表!BN$15)</f>
        <v/>
      </c>
      <c r="BO138" s="99" t="str">
        <f>IF(病床状況確認表!BO152="","",病床状況確認表!BO$15)</f>
        <v/>
      </c>
      <c r="BP138" s="99" t="str">
        <f>IF(病床状況確認表!BP152="","",病床状況確認表!BP$15)</f>
        <v/>
      </c>
      <c r="BQ138" s="99" t="str">
        <f>IF(病床状況確認表!BQ152="","",病床状況確認表!BQ$15)</f>
        <v/>
      </c>
      <c r="BR138" s="99" t="str">
        <f>IF(病床状況確認表!BR152="","",病床状況確認表!BR$15)</f>
        <v/>
      </c>
      <c r="BS138" s="99" t="str">
        <f>IF(病床状況確認表!BS152="","",病床状況確認表!BS$15)</f>
        <v/>
      </c>
      <c r="BT138" s="99" t="str">
        <f>IF(病床状況確認表!BT152="","",病床状況確認表!BT$15)</f>
        <v/>
      </c>
      <c r="BU138" s="99" t="str">
        <f>IF(病床状況確認表!BU152="","",病床状況確認表!BU$15)</f>
        <v/>
      </c>
      <c r="BV138" s="99" t="str">
        <f>IF(病床状況確認表!BV152="","",病床状況確認表!BV$15)</f>
        <v/>
      </c>
      <c r="BW138" s="99" t="str">
        <f>IF(病床状況確認表!BW152="","",病床状況確認表!BW$15)</f>
        <v/>
      </c>
      <c r="BX138" s="99" t="str">
        <f>IF(病床状況確認表!BX152="","",病床状況確認表!BX$15)</f>
        <v/>
      </c>
      <c r="BY138" s="99" t="str">
        <f>IF(病床状況確認表!BY152="","",病床状況確認表!BY$15)</f>
        <v/>
      </c>
      <c r="BZ138" s="99" t="str">
        <f>IF(病床状況確認表!BZ152="","",病床状況確認表!BZ$15)</f>
        <v/>
      </c>
      <c r="CA138" s="99" t="str">
        <f>IF(病床状況確認表!CA152="","",病床状況確認表!CA$15)</f>
        <v/>
      </c>
      <c r="CB138" s="99" t="str">
        <f>IF(病床状況確認表!CB152="","",病床状況確認表!CB$15)</f>
        <v/>
      </c>
      <c r="CC138" s="99" t="str">
        <f>IF(病床状況確認表!CC152="","",病床状況確認表!CC$15)</f>
        <v/>
      </c>
      <c r="CD138" s="99" t="str">
        <f>IF(病床状況確認表!CD152="","",病床状況確認表!CD$15)</f>
        <v/>
      </c>
      <c r="CE138" s="99" t="str">
        <f>IF(病床状況確認表!CE152="","",病床状況確認表!CE$15)</f>
        <v/>
      </c>
      <c r="CF138" s="99" t="str">
        <f>IF(病床状況確認表!CF152="","",病床状況確認表!CF$15)</f>
        <v/>
      </c>
      <c r="CG138" s="99" t="str">
        <f>IF(病床状況確認表!CG152="","",病床状況確認表!CG$15)</f>
        <v/>
      </c>
      <c r="CH138" s="99" t="str">
        <f>IF(病床状況確認表!CH152="","",病床状況確認表!CH$15)</f>
        <v/>
      </c>
      <c r="CI138" s="99" t="str">
        <f>IF(病床状況確認表!CI152="","",病床状況確認表!CI$15)</f>
        <v/>
      </c>
      <c r="CJ138" s="99" t="str">
        <f>IF(病床状況確認表!CJ152="","",病床状況確認表!CJ$15)</f>
        <v/>
      </c>
      <c r="CK138" s="99" t="str">
        <f>IF(病床状況確認表!CK152="","",病床状況確認表!CK$15)</f>
        <v/>
      </c>
      <c r="CL138" s="99" t="str">
        <f>IF(病床状況確認表!CL152="","",病床状況確認表!CL$15)</f>
        <v/>
      </c>
      <c r="CM138" s="99" t="str">
        <f>IF(病床状況確認表!CM152="","",病床状況確認表!CM$15)</f>
        <v/>
      </c>
      <c r="CN138" s="99" t="str">
        <f>IF(病床状況確認表!CN152="","",病床状況確認表!CN$15)</f>
        <v/>
      </c>
      <c r="CO138" s="99" t="str">
        <f>IF(病床状況確認表!CO152="","",病床状況確認表!CO$15)</f>
        <v/>
      </c>
      <c r="CP138" s="99" t="str">
        <f>IF(病床状況確認表!CP152="","",病床状況確認表!CP$15)</f>
        <v/>
      </c>
      <c r="CQ138" s="99" t="str">
        <f>IF(病床状況確認表!CQ152="","",病床状況確認表!CQ$15)</f>
        <v/>
      </c>
      <c r="CR138" s="99" t="str">
        <f>IF(病床状況確認表!CR152="","",病床状況確認表!CR$15)</f>
        <v/>
      </c>
      <c r="CS138" s="99" t="str">
        <f>IF(病床状況確認表!CS152="","",病床状況確認表!CS$15)</f>
        <v/>
      </c>
      <c r="CT138" s="99" t="str">
        <f>IF(病床状況確認表!CT152="","",病床状況確認表!CT$15)</f>
        <v/>
      </c>
      <c r="CU138" s="99" t="str">
        <f>IF(病床状況確認表!CU152="","",病床状況確認表!CU$15)</f>
        <v/>
      </c>
      <c r="CV138" s="99" t="str">
        <f>IF(病床状況確認表!CV152="","",病床状況確認表!CV$15)</f>
        <v/>
      </c>
      <c r="CW138" s="99" t="str">
        <f>IF(病床状況確認表!CW152="","",病床状況確認表!CW$15)</f>
        <v/>
      </c>
      <c r="CX138" s="99" t="str">
        <f>IF(病床状況確認表!CX152="","",病床状況確認表!CX$15)</f>
        <v/>
      </c>
      <c r="CY138" s="99" t="str">
        <f>IF(病床状況確認表!CY152="","",病床状況確認表!CY$15)</f>
        <v/>
      </c>
      <c r="CZ138" s="99" t="str">
        <f>IF(病床状況確認表!CZ152="","",病床状況確認表!CZ$15)</f>
        <v/>
      </c>
      <c r="DA138" s="99" t="str">
        <f>IF(病床状況確認表!DA152="","",病床状況確認表!DA$15)</f>
        <v/>
      </c>
      <c r="DB138" s="99" t="str">
        <f>IF(病床状況確認表!DB152="","",病床状況確認表!DB$15)</f>
        <v/>
      </c>
      <c r="DC138" s="99" t="str">
        <f>IF(病床状況確認表!DC152="","",病床状況確認表!DC$15)</f>
        <v/>
      </c>
      <c r="DD138" s="99" t="str">
        <f>IF(病床状況確認表!DD152="","",病床状況確認表!DD$15)</f>
        <v/>
      </c>
      <c r="DE138" s="99" t="str">
        <f>IF(病床状況確認表!DE152="","",病床状況確認表!DE$15)</f>
        <v/>
      </c>
      <c r="DF138" s="99" t="str">
        <f>IF(病床状況確認表!DF152="","",病床状況確認表!DF$15)</f>
        <v/>
      </c>
      <c r="DG138" s="99" t="str">
        <f>IF(病床状況確認表!DG152="","",病床状況確認表!DG$15)</f>
        <v/>
      </c>
      <c r="DH138" s="99" t="str">
        <f>IF(病床状況確認表!DH152="","",病床状況確認表!DH$15)</f>
        <v/>
      </c>
      <c r="DI138" s="99" t="str">
        <f>IF(病床状況確認表!DI152="","",病床状況確認表!DI$15)</f>
        <v/>
      </c>
      <c r="DJ138" s="99" t="str">
        <f>IF(病床状況確認表!DJ152="","",病床状況確認表!DJ$15)</f>
        <v/>
      </c>
      <c r="DK138" s="99" t="str">
        <f>IF(病床状況確認表!DK152="","",病床状況確認表!DK$15)</f>
        <v/>
      </c>
      <c r="DL138" s="99" t="str">
        <f>IF(病床状況確認表!DL152="","",病床状況確認表!DL$15)</f>
        <v/>
      </c>
      <c r="DM138" s="99" t="str">
        <f>IF(病床状況確認表!DM152="","",病床状況確認表!DM$15)</f>
        <v/>
      </c>
      <c r="DN138" s="99" t="str">
        <f>IF(病床状況確認表!DN152="","",病床状況確認表!DN$15)</f>
        <v/>
      </c>
      <c r="DO138" s="99" t="str">
        <f>IF(病床状況確認表!DO152="","",病床状況確認表!DO$15)</f>
        <v/>
      </c>
      <c r="DP138" s="99" t="str">
        <f>IF(病床状況確認表!DP152="","",病床状況確認表!DP$15)</f>
        <v/>
      </c>
      <c r="DQ138" s="99" t="str">
        <f>IF(病床状況確認表!DQ152="","",病床状況確認表!DQ$15)</f>
        <v/>
      </c>
      <c r="DR138" s="99" t="str">
        <f>IF(病床状況確認表!DR152="","",病床状況確認表!DR$15)</f>
        <v/>
      </c>
      <c r="DS138" s="99" t="str">
        <f>IF(病床状況確認表!DS152="","",病床状況確認表!DS$15)</f>
        <v/>
      </c>
      <c r="DT138" s="99" t="str">
        <f>IF(病床状況確認表!DT152="","",病床状況確認表!DT$15)</f>
        <v/>
      </c>
      <c r="DU138" s="99" t="str">
        <f>IF(病床状況確認表!DU152="","",病床状況確認表!DU$15)</f>
        <v/>
      </c>
      <c r="DV138" s="99" t="str">
        <f>IF(病床状況確認表!DV152="","",病床状況確認表!DV$15)</f>
        <v/>
      </c>
      <c r="DW138" s="99" t="str">
        <f>IF(病床状況確認表!DW152="","",病床状況確認表!DW$15)</f>
        <v/>
      </c>
      <c r="DX138" s="99" t="str">
        <f>IF(病床状況確認表!DX152="","",病床状況確認表!DX$15)</f>
        <v/>
      </c>
      <c r="DY138" s="99" t="str">
        <f>IF(病床状況確認表!DY152="","",病床状況確認表!DY$15)</f>
        <v/>
      </c>
      <c r="DZ138" s="99" t="str">
        <f>IF(病床状況確認表!DZ152="","",病床状況確認表!DZ$15)</f>
        <v/>
      </c>
      <c r="EA138" s="99" t="str">
        <f>IF(病床状況確認表!EA152="","",病床状況確認表!EA$15)</f>
        <v/>
      </c>
      <c r="EB138" s="99" t="str">
        <f>IF(病床状況確認表!EB152="","",病床状況確認表!EB$15)</f>
        <v/>
      </c>
      <c r="EC138" s="99" t="str">
        <f>IF(病床状況確認表!EC152="","",病床状況確認表!EC$15)</f>
        <v/>
      </c>
      <c r="ED138" s="99" t="str">
        <f>IF(病床状況確認表!ED152="","",病床状況確認表!ED$15)</f>
        <v/>
      </c>
      <c r="EE138" s="99" t="str">
        <f>IF(病床状況確認表!EE152="","",病床状況確認表!EE$15)</f>
        <v/>
      </c>
      <c r="EF138" s="99" t="str">
        <f>IF(病床状況確認表!EF152="","",病床状況確認表!EF$15)</f>
        <v/>
      </c>
      <c r="EG138" s="99" t="str">
        <f>IF(病床状況確認表!EG152="","",病床状況確認表!EG$15)</f>
        <v/>
      </c>
      <c r="EH138" s="99" t="str">
        <f>IF(病床状況確認表!EH152="","",病床状況確認表!EH$15)</f>
        <v/>
      </c>
      <c r="EI138" s="99" t="str">
        <f>IF(病床状況確認表!EI152="","",病床状況確認表!EI$15)</f>
        <v/>
      </c>
      <c r="EJ138" s="99" t="str">
        <f>IF(病床状況確認表!EJ152="","",病床状況確認表!EJ$15)</f>
        <v/>
      </c>
      <c r="EK138" s="99" t="str">
        <f>IF(病床状況確認表!EK152="","",病床状況確認表!EK$15)</f>
        <v/>
      </c>
      <c r="EL138" s="99" t="str">
        <f>IF(病床状況確認表!EL152="","",病床状況確認表!EL$15)</f>
        <v/>
      </c>
      <c r="EM138" s="99" t="str">
        <f>IF(病床状況確認表!EM152="","",病床状況確認表!EM$15)</f>
        <v/>
      </c>
      <c r="EN138" s="99" t="str">
        <f>IF(病床状況確認表!EN152="","",病床状況確認表!EN$15)</f>
        <v/>
      </c>
      <c r="EO138" s="99" t="str">
        <f>IF(病床状況確認表!EO152="","",病床状況確認表!EO$15)</f>
        <v/>
      </c>
      <c r="EP138" s="99" t="str">
        <f>IF(病床状況確認表!EP152="","",病床状況確認表!EP$15)</f>
        <v/>
      </c>
      <c r="EQ138" s="99" t="str">
        <f>IF(病床状況確認表!EQ152="","",病床状況確認表!EQ$15)</f>
        <v/>
      </c>
      <c r="ER138" s="99" t="str">
        <f>IF(病床状況確認表!ER152="","",病床状況確認表!ER$15)</f>
        <v/>
      </c>
      <c r="ES138" s="99" t="str">
        <f>IF(病床状況確認表!ES152="","",病床状況確認表!ES$15)</f>
        <v/>
      </c>
      <c r="ET138" s="99" t="str">
        <f>IF(病床状況確認表!ET152="","",病床状況確認表!ET$15)</f>
        <v/>
      </c>
      <c r="EU138" s="99" t="str">
        <f>IF(病床状況確認表!EU152="","",病床状況確認表!EU$15)</f>
        <v/>
      </c>
      <c r="EV138" s="99" t="str">
        <f>IF(病床状況確認表!EV152="","",病床状況確認表!EV$15)</f>
        <v/>
      </c>
      <c r="EW138" s="99" t="str">
        <f>IF(病床状況確認表!EW152="","",病床状況確認表!EW$15)</f>
        <v/>
      </c>
      <c r="EX138" s="99" t="str">
        <f>IF(病床状況確認表!EX152="","",病床状況確認表!EX$15)</f>
        <v/>
      </c>
      <c r="EY138" s="99" t="str">
        <f>IF(病床状況確認表!EY152="","",病床状況確認表!EY$15)</f>
        <v/>
      </c>
      <c r="EZ138" s="99" t="str">
        <f>IF(病床状況確認表!EZ152="","",病床状況確認表!EZ$15)</f>
        <v/>
      </c>
      <c r="FA138" s="99" t="str">
        <f>IF(病床状況確認表!FA152="","",病床状況確認表!FA$15)</f>
        <v/>
      </c>
      <c r="FB138" s="99" t="str">
        <f>IF(病床状況確認表!FB152="","",病床状況確認表!FB$15)</f>
        <v/>
      </c>
      <c r="FC138" s="99" t="str">
        <f>IF(病床状況確認表!FC152="","",病床状況確認表!FC$15)</f>
        <v/>
      </c>
      <c r="FD138" s="99" t="str">
        <f>IF(病床状況確認表!FD152="","",病床状況確認表!FD$15)</f>
        <v/>
      </c>
      <c r="FE138" s="99" t="str">
        <f>IF(病床状況確認表!FE152="","",病床状況確認表!FE$15)</f>
        <v/>
      </c>
      <c r="FF138" s="99" t="str">
        <f>IF(病床状況確認表!FF152="","",病床状況確認表!FF$15)</f>
        <v/>
      </c>
      <c r="FG138" s="99" t="str">
        <f>IF(病床状況確認表!FG152="","",病床状況確認表!FG$15)</f>
        <v/>
      </c>
      <c r="FH138" s="99" t="str">
        <f>IF(病床状況確認表!FH152="","",病床状況確認表!FH$15)</f>
        <v/>
      </c>
      <c r="FI138" s="99" t="str">
        <f>IF(病床状況確認表!FI152="","",病床状況確認表!FI$15)</f>
        <v/>
      </c>
      <c r="FJ138" s="99" t="str">
        <f>IF(病床状況確認表!FJ152="","",病床状況確認表!FJ$15)</f>
        <v/>
      </c>
      <c r="FK138" s="99" t="str">
        <f>IF(病床状況確認表!FK152="","",病床状況確認表!FK$15)</f>
        <v/>
      </c>
      <c r="FL138" s="99" t="str">
        <f>IF(病床状況確認表!FL152="","",病床状況確認表!FL$15)</f>
        <v/>
      </c>
      <c r="FM138" s="99" t="str">
        <f>IF(病床状況確認表!FM152="","",病床状況確認表!FM$15)</f>
        <v/>
      </c>
      <c r="FN138" s="99" t="str">
        <f>IF(病床状況確認表!FN152="","",病床状況確認表!FN$15)</f>
        <v/>
      </c>
      <c r="FO138" s="99" t="str">
        <f>IF(病床状況確認表!FO152="","",病床状況確認表!FO$15)</f>
        <v/>
      </c>
      <c r="FP138" s="99" t="str">
        <f>IF(病床状況確認表!FP152="","",病床状況確認表!FP$15)</f>
        <v/>
      </c>
      <c r="FQ138" s="99" t="str">
        <f>IF(病床状況確認表!FQ152="","",病床状況確認表!FQ$15)</f>
        <v/>
      </c>
      <c r="FR138" s="99" t="str">
        <f>IF(病床状況確認表!FR152="","",病床状況確認表!FR$15)</f>
        <v/>
      </c>
      <c r="FS138" s="99" t="str">
        <f>IF(病床状況確認表!FS152="","",病床状況確認表!FS$15)</f>
        <v/>
      </c>
      <c r="FT138" s="99" t="str">
        <f>IF(病床状況確認表!FT152="","",病床状況確認表!FT$15)</f>
        <v/>
      </c>
      <c r="FU138" s="99" t="str">
        <f>IF(病床状況確認表!FU152="","",病床状況確認表!FU$15)</f>
        <v/>
      </c>
      <c r="FV138" s="99" t="str">
        <f>IF(病床状況確認表!FV152="","",病床状況確認表!FV$15)</f>
        <v/>
      </c>
      <c r="FW138" s="99" t="str">
        <f>IF(病床状況確認表!FW152="","",病床状況確認表!FW$15)</f>
        <v/>
      </c>
      <c r="FX138" s="99" t="str">
        <f>IF(病床状況確認表!FX152="","",病床状況確認表!FX$15)</f>
        <v/>
      </c>
      <c r="FY138" s="99" t="str">
        <f>IF(病床状況確認表!FY152="","",病床状況確認表!FY$15)</f>
        <v/>
      </c>
      <c r="FZ138" s="99" t="str">
        <f>IF(病床状況確認表!FZ152="","",病床状況確認表!FZ$15)</f>
        <v/>
      </c>
      <c r="GA138" s="99" t="str">
        <f>IF(病床状況確認表!GA152="","",病床状況確認表!GA$15)</f>
        <v/>
      </c>
      <c r="GB138" s="99" t="str">
        <f>IF(病床状況確認表!GB152="","",病床状況確認表!GB$15)</f>
        <v/>
      </c>
      <c r="GC138" s="99" t="str">
        <f>IF(病床状況確認表!GC152="","",病床状況確認表!GC$15)</f>
        <v/>
      </c>
      <c r="GD138" s="99" t="str">
        <f>IF(病床状況確認表!GD152="","",病床状況確認表!GD$15)</f>
        <v/>
      </c>
      <c r="GE138" s="99" t="str">
        <f>IF(病床状況確認表!GE152="","",病床状況確認表!GE$15)</f>
        <v/>
      </c>
      <c r="GF138" s="27" t="str">
        <f t="shared" si="169"/>
        <v/>
      </c>
      <c r="GG138" s="12">
        <f t="shared" si="170"/>
        <v>0</v>
      </c>
      <c r="GH138" s="12">
        <f t="shared" si="171"/>
        <v>0</v>
      </c>
      <c r="GI138" s="45">
        <f>IFERROR(VLOOKUP(AT$3&amp;C138&amp;D138,データ!D:E,2,0),0)</f>
        <v>0</v>
      </c>
      <c r="GJ138" s="45">
        <f t="shared" si="172"/>
        <v>0</v>
      </c>
      <c r="GK138" s="1">
        <f t="shared" si="173"/>
        <v>0</v>
      </c>
      <c r="GL138" s="1" t="str">
        <f t="shared" si="174"/>
        <v/>
      </c>
    </row>
    <row r="139" spans="1:194">
      <c r="A139" s="1" t="str">
        <f>IF(GL139="","",MAX($A$6:A138)+1)</f>
        <v/>
      </c>
      <c r="B139" s="27"/>
      <c r="C139" s="6"/>
      <c r="D139" s="6"/>
      <c r="E139" s="97" t="str">
        <f>IF(病床状況確認表!E153="","",病床状況確認表!E$15)</f>
        <v/>
      </c>
      <c r="F139" s="98" t="str">
        <f>IF(病床状況確認表!F153="","",病床状況確認表!F$15)</f>
        <v/>
      </c>
      <c r="G139" s="98" t="str">
        <f>IF(病床状況確認表!G153="","",病床状況確認表!G$15)</f>
        <v/>
      </c>
      <c r="H139" s="98" t="str">
        <f>IF(病床状況確認表!H153="","",病床状況確認表!H$15)</f>
        <v/>
      </c>
      <c r="I139" s="98" t="str">
        <f>IF(病床状況確認表!I153="","",病床状況確認表!I$15)</f>
        <v/>
      </c>
      <c r="J139" s="98" t="str">
        <f>IF(病床状況確認表!J153="","",病床状況確認表!J$15)</f>
        <v/>
      </c>
      <c r="K139" s="98" t="str">
        <f>IF(病床状況確認表!K153="","",病床状況確認表!K$15)</f>
        <v/>
      </c>
      <c r="L139" s="98" t="str">
        <f>IF(病床状況確認表!L153="","",病床状況確認表!L$15)</f>
        <v/>
      </c>
      <c r="M139" s="98" t="str">
        <f>IF(病床状況確認表!M153="","",病床状況確認表!M$15)</f>
        <v/>
      </c>
      <c r="N139" s="98" t="str">
        <f>IF(病床状況確認表!N153="","",病床状況確認表!N$15)</f>
        <v/>
      </c>
      <c r="O139" s="98" t="str">
        <f>IF(病床状況確認表!O153="","",病床状況確認表!O$15)</f>
        <v/>
      </c>
      <c r="P139" s="98" t="str">
        <f>IF(病床状況確認表!P153="","",病床状況確認表!P$15)</f>
        <v/>
      </c>
      <c r="Q139" s="98" t="str">
        <f>IF(病床状況確認表!Q153="","",病床状況確認表!Q$15)</f>
        <v/>
      </c>
      <c r="R139" s="98" t="str">
        <f>IF(病床状況確認表!R153="","",病床状況確認表!R$15)</f>
        <v/>
      </c>
      <c r="S139" s="98" t="str">
        <f>IF(病床状況確認表!S153="","",病床状況確認表!S$15)</f>
        <v/>
      </c>
      <c r="T139" s="98" t="str">
        <f>IF(病床状況確認表!T153="","",病床状況確認表!T$15)</f>
        <v/>
      </c>
      <c r="U139" s="98" t="str">
        <f>IF(病床状況確認表!U153="","",病床状況確認表!U$15)</f>
        <v/>
      </c>
      <c r="V139" s="98" t="str">
        <f>IF(病床状況確認表!V153="","",病床状況確認表!V$15)</f>
        <v/>
      </c>
      <c r="W139" s="98" t="str">
        <f>IF(病床状況確認表!W153="","",病床状況確認表!W$15)</f>
        <v/>
      </c>
      <c r="X139" s="98" t="str">
        <f>IF(病床状況確認表!X153="","",病床状況確認表!X$15)</f>
        <v/>
      </c>
      <c r="Y139" s="98" t="str">
        <f>IF(病床状況確認表!Y153="","",病床状況確認表!Y$15)</f>
        <v/>
      </c>
      <c r="Z139" s="98" t="str">
        <f>IF(病床状況確認表!Z153="","",病床状況確認表!Z$15)</f>
        <v/>
      </c>
      <c r="AA139" s="98" t="str">
        <f>IF(病床状況確認表!AA153="","",病床状況確認表!AA$15)</f>
        <v/>
      </c>
      <c r="AB139" s="98" t="str">
        <f>IF(病床状況確認表!AB153="","",病床状況確認表!AB$15)</f>
        <v/>
      </c>
      <c r="AC139" s="98" t="str">
        <f>IF(病床状況確認表!AC153="","",病床状況確認表!AC$15)</f>
        <v/>
      </c>
      <c r="AD139" s="98" t="str">
        <f>IF(病床状況確認表!AD153="","",病床状況確認表!AD$15)</f>
        <v/>
      </c>
      <c r="AE139" s="98" t="str">
        <f>IF(病床状況確認表!AE153="","",病床状況確認表!AE$15)</f>
        <v/>
      </c>
      <c r="AF139" s="98" t="str">
        <f>IF(病床状況確認表!AF153="","",病床状況確認表!AF$15)</f>
        <v/>
      </c>
      <c r="AG139" s="98" t="str">
        <f>IF(病床状況確認表!AG153="","",病床状況確認表!AG$15)</f>
        <v/>
      </c>
      <c r="AH139" s="98" t="str">
        <f>IF(病床状況確認表!AH153="","",病床状況確認表!AH$15)</f>
        <v/>
      </c>
      <c r="AI139" s="98" t="str">
        <f>IF(病床状況確認表!AI153="","",病床状況確認表!AI$15)</f>
        <v/>
      </c>
      <c r="AJ139" s="99" t="str">
        <f>IF(病床状況確認表!AJ153="","",病床状況確認表!AJ$15)</f>
        <v/>
      </c>
      <c r="AK139" s="99" t="str">
        <f>IF(病床状況確認表!AK153="","",病床状況確認表!AK$15)</f>
        <v/>
      </c>
      <c r="AL139" s="99" t="str">
        <f>IF(病床状況確認表!AL153="","",病床状況確認表!AL$15)</f>
        <v/>
      </c>
      <c r="AM139" s="99" t="str">
        <f>IF(病床状況確認表!AM153="","",病床状況確認表!AM$15)</f>
        <v/>
      </c>
      <c r="AN139" s="99" t="str">
        <f>IF(病床状況確認表!AN153="","",病床状況確認表!AN$15)</f>
        <v/>
      </c>
      <c r="AO139" s="99" t="str">
        <f>IF(病床状況確認表!AO153="","",病床状況確認表!AO$15)</f>
        <v/>
      </c>
      <c r="AP139" s="99" t="str">
        <f>IF(病床状況確認表!AP153="","",病床状況確認表!AP$15)</f>
        <v/>
      </c>
      <c r="AQ139" s="99" t="str">
        <f>IF(病床状況確認表!AQ153="","",病床状況確認表!AQ$15)</f>
        <v/>
      </c>
      <c r="AR139" s="99" t="str">
        <f>IF(病床状況確認表!AR153="","",病床状況確認表!AR$15)</f>
        <v/>
      </c>
      <c r="AS139" s="99" t="str">
        <f>IF(病床状況確認表!AS153="","",病床状況確認表!AS$15)</f>
        <v/>
      </c>
      <c r="AT139" s="99" t="str">
        <f>IF(病床状況確認表!AT153="","",病床状況確認表!AT$15)</f>
        <v/>
      </c>
      <c r="AU139" s="99" t="str">
        <f>IF(病床状況確認表!AU153="","",病床状況確認表!AU$15)</f>
        <v/>
      </c>
      <c r="AV139" s="99" t="str">
        <f>IF(病床状況確認表!AV153="","",病床状況確認表!AV$15)</f>
        <v/>
      </c>
      <c r="AW139" s="99" t="str">
        <f>IF(病床状況確認表!AW153="","",病床状況確認表!AW$15)</f>
        <v/>
      </c>
      <c r="AX139" s="99" t="str">
        <f>IF(病床状況確認表!AX153="","",病床状況確認表!AX$15)</f>
        <v/>
      </c>
      <c r="AY139" s="99" t="str">
        <f>IF(病床状況確認表!AY153="","",病床状況確認表!AY$15)</f>
        <v/>
      </c>
      <c r="AZ139" s="99" t="str">
        <f>IF(病床状況確認表!AZ153="","",病床状況確認表!AZ$15)</f>
        <v/>
      </c>
      <c r="BA139" s="99" t="str">
        <f>IF(病床状況確認表!BA153="","",病床状況確認表!BA$15)</f>
        <v/>
      </c>
      <c r="BB139" s="99" t="str">
        <f>IF(病床状況確認表!BB153="","",病床状況確認表!BB$15)</f>
        <v/>
      </c>
      <c r="BC139" s="99" t="str">
        <f>IF(病床状況確認表!BC153="","",病床状況確認表!BC$15)</f>
        <v/>
      </c>
      <c r="BD139" s="99" t="str">
        <f>IF(病床状況確認表!BD153="","",病床状況確認表!BD$15)</f>
        <v/>
      </c>
      <c r="BE139" s="99" t="str">
        <f>IF(病床状況確認表!BE153="","",病床状況確認表!BE$15)</f>
        <v/>
      </c>
      <c r="BF139" s="99" t="str">
        <f>IF(病床状況確認表!BF153="","",病床状況確認表!BF$15)</f>
        <v/>
      </c>
      <c r="BG139" s="99" t="str">
        <f>IF(病床状況確認表!BG153="","",病床状況確認表!BG$15)</f>
        <v/>
      </c>
      <c r="BH139" s="99" t="str">
        <f>IF(病床状況確認表!BH153="","",病床状況確認表!BH$15)</f>
        <v/>
      </c>
      <c r="BI139" s="99" t="str">
        <f>IF(病床状況確認表!BI153="","",病床状況確認表!BI$15)</f>
        <v/>
      </c>
      <c r="BJ139" s="99" t="str">
        <f>IF(病床状況確認表!BJ153="","",病床状況確認表!BJ$15)</f>
        <v/>
      </c>
      <c r="BK139" s="99" t="str">
        <f>IF(病床状況確認表!BK153="","",病床状況確認表!BK$15)</f>
        <v/>
      </c>
      <c r="BL139" s="99" t="str">
        <f>IF(病床状況確認表!BL153="","",病床状況確認表!BL$15)</f>
        <v/>
      </c>
      <c r="BM139" s="99" t="str">
        <f>IF(病床状況確認表!BM153="","",病床状況確認表!BM$15)</f>
        <v/>
      </c>
      <c r="BN139" s="99" t="str">
        <f>IF(病床状況確認表!BN153="","",病床状況確認表!BN$15)</f>
        <v/>
      </c>
      <c r="BO139" s="99" t="str">
        <f>IF(病床状況確認表!BO153="","",病床状況確認表!BO$15)</f>
        <v/>
      </c>
      <c r="BP139" s="99" t="str">
        <f>IF(病床状況確認表!BP153="","",病床状況確認表!BP$15)</f>
        <v/>
      </c>
      <c r="BQ139" s="99" t="str">
        <f>IF(病床状況確認表!BQ153="","",病床状況確認表!BQ$15)</f>
        <v/>
      </c>
      <c r="BR139" s="99" t="str">
        <f>IF(病床状況確認表!BR153="","",病床状況確認表!BR$15)</f>
        <v/>
      </c>
      <c r="BS139" s="99" t="str">
        <f>IF(病床状況確認表!BS153="","",病床状況確認表!BS$15)</f>
        <v/>
      </c>
      <c r="BT139" s="99" t="str">
        <f>IF(病床状況確認表!BT153="","",病床状況確認表!BT$15)</f>
        <v/>
      </c>
      <c r="BU139" s="99" t="str">
        <f>IF(病床状況確認表!BU153="","",病床状況確認表!BU$15)</f>
        <v/>
      </c>
      <c r="BV139" s="99" t="str">
        <f>IF(病床状況確認表!BV153="","",病床状況確認表!BV$15)</f>
        <v/>
      </c>
      <c r="BW139" s="99" t="str">
        <f>IF(病床状況確認表!BW153="","",病床状況確認表!BW$15)</f>
        <v/>
      </c>
      <c r="BX139" s="99" t="str">
        <f>IF(病床状況確認表!BX153="","",病床状況確認表!BX$15)</f>
        <v/>
      </c>
      <c r="BY139" s="99" t="str">
        <f>IF(病床状況確認表!BY153="","",病床状況確認表!BY$15)</f>
        <v/>
      </c>
      <c r="BZ139" s="99" t="str">
        <f>IF(病床状況確認表!BZ153="","",病床状況確認表!BZ$15)</f>
        <v/>
      </c>
      <c r="CA139" s="99" t="str">
        <f>IF(病床状況確認表!CA153="","",病床状況確認表!CA$15)</f>
        <v/>
      </c>
      <c r="CB139" s="99" t="str">
        <f>IF(病床状況確認表!CB153="","",病床状況確認表!CB$15)</f>
        <v/>
      </c>
      <c r="CC139" s="99" t="str">
        <f>IF(病床状況確認表!CC153="","",病床状況確認表!CC$15)</f>
        <v/>
      </c>
      <c r="CD139" s="99" t="str">
        <f>IF(病床状況確認表!CD153="","",病床状況確認表!CD$15)</f>
        <v/>
      </c>
      <c r="CE139" s="99" t="str">
        <f>IF(病床状況確認表!CE153="","",病床状況確認表!CE$15)</f>
        <v/>
      </c>
      <c r="CF139" s="99" t="str">
        <f>IF(病床状況確認表!CF153="","",病床状況確認表!CF$15)</f>
        <v/>
      </c>
      <c r="CG139" s="99" t="str">
        <f>IF(病床状況確認表!CG153="","",病床状況確認表!CG$15)</f>
        <v/>
      </c>
      <c r="CH139" s="99" t="str">
        <f>IF(病床状況確認表!CH153="","",病床状況確認表!CH$15)</f>
        <v/>
      </c>
      <c r="CI139" s="99" t="str">
        <f>IF(病床状況確認表!CI153="","",病床状況確認表!CI$15)</f>
        <v/>
      </c>
      <c r="CJ139" s="99" t="str">
        <f>IF(病床状況確認表!CJ153="","",病床状況確認表!CJ$15)</f>
        <v/>
      </c>
      <c r="CK139" s="99" t="str">
        <f>IF(病床状況確認表!CK153="","",病床状況確認表!CK$15)</f>
        <v/>
      </c>
      <c r="CL139" s="99" t="str">
        <f>IF(病床状況確認表!CL153="","",病床状況確認表!CL$15)</f>
        <v/>
      </c>
      <c r="CM139" s="99" t="str">
        <f>IF(病床状況確認表!CM153="","",病床状況確認表!CM$15)</f>
        <v/>
      </c>
      <c r="CN139" s="99" t="str">
        <f>IF(病床状況確認表!CN153="","",病床状況確認表!CN$15)</f>
        <v/>
      </c>
      <c r="CO139" s="99" t="str">
        <f>IF(病床状況確認表!CO153="","",病床状況確認表!CO$15)</f>
        <v/>
      </c>
      <c r="CP139" s="99" t="str">
        <f>IF(病床状況確認表!CP153="","",病床状況確認表!CP$15)</f>
        <v/>
      </c>
      <c r="CQ139" s="99" t="str">
        <f>IF(病床状況確認表!CQ153="","",病床状況確認表!CQ$15)</f>
        <v/>
      </c>
      <c r="CR139" s="99" t="str">
        <f>IF(病床状況確認表!CR153="","",病床状況確認表!CR$15)</f>
        <v/>
      </c>
      <c r="CS139" s="99" t="str">
        <f>IF(病床状況確認表!CS153="","",病床状況確認表!CS$15)</f>
        <v/>
      </c>
      <c r="CT139" s="99" t="str">
        <f>IF(病床状況確認表!CT153="","",病床状況確認表!CT$15)</f>
        <v/>
      </c>
      <c r="CU139" s="99" t="str">
        <f>IF(病床状況確認表!CU153="","",病床状況確認表!CU$15)</f>
        <v/>
      </c>
      <c r="CV139" s="99" t="str">
        <f>IF(病床状況確認表!CV153="","",病床状況確認表!CV$15)</f>
        <v/>
      </c>
      <c r="CW139" s="99" t="str">
        <f>IF(病床状況確認表!CW153="","",病床状況確認表!CW$15)</f>
        <v/>
      </c>
      <c r="CX139" s="99" t="str">
        <f>IF(病床状況確認表!CX153="","",病床状況確認表!CX$15)</f>
        <v/>
      </c>
      <c r="CY139" s="99" t="str">
        <f>IF(病床状況確認表!CY153="","",病床状況確認表!CY$15)</f>
        <v/>
      </c>
      <c r="CZ139" s="99" t="str">
        <f>IF(病床状況確認表!CZ153="","",病床状況確認表!CZ$15)</f>
        <v/>
      </c>
      <c r="DA139" s="99" t="str">
        <f>IF(病床状況確認表!DA153="","",病床状況確認表!DA$15)</f>
        <v/>
      </c>
      <c r="DB139" s="99" t="str">
        <f>IF(病床状況確認表!DB153="","",病床状況確認表!DB$15)</f>
        <v/>
      </c>
      <c r="DC139" s="99" t="str">
        <f>IF(病床状況確認表!DC153="","",病床状況確認表!DC$15)</f>
        <v/>
      </c>
      <c r="DD139" s="99" t="str">
        <f>IF(病床状況確認表!DD153="","",病床状況確認表!DD$15)</f>
        <v/>
      </c>
      <c r="DE139" s="99" t="str">
        <f>IF(病床状況確認表!DE153="","",病床状況確認表!DE$15)</f>
        <v/>
      </c>
      <c r="DF139" s="99" t="str">
        <f>IF(病床状況確認表!DF153="","",病床状況確認表!DF$15)</f>
        <v/>
      </c>
      <c r="DG139" s="99" t="str">
        <f>IF(病床状況確認表!DG153="","",病床状況確認表!DG$15)</f>
        <v/>
      </c>
      <c r="DH139" s="99" t="str">
        <f>IF(病床状況確認表!DH153="","",病床状況確認表!DH$15)</f>
        <v/>
      </c>
      <c r="DI139" s="99" t="str">
        <f>IF(病床状況確認表!DI153="","",病床状況確認表!DI$15)</f>
        <v/>
      </c>
      <c r="DJ139" s="99" t="str">
        <f>IF(病床状況確認表!DJ153="","",病床状況確認表!DJ$15)</f>
        <v/>
      </c>
      <c r="DK139" s="99" t="str">
        <f>IF(病床状況確認表!DK153="","",病床状況確認表!DK$15)</f>
        <v/>
      </c>
      <c r="DL139" s="99" t="str">
        <f>IF(病床状況確認表!DL153="","",病床状況確認表!DL$15)</f>
        <v/>
      </c>
      <c r="DM139" s="99" t="str">
        <f>IF(病床状況確認表!DM153="","",病床状況確認表!DM$15)</f>
        <v/>
      </c>
      <c r="DN139" s="99" t="str">
        <f>IF(病床状況確認表!DN153="","",病床状況確認表!DN$15)</f>
        <v/>
      </c>
      <c r="DO139" s="99" t="str">
        <f>IF(病床状況確認表!DO153="","",病床状況確認表!DO$15)</f>
        <v/>
      </c>
      <c r="DP139" s="99" t="str">
        <f>IF(病床状況確認表!DP153="","",病床状況確認表!DP$15)</f>
        <v/>
      </c>
      <c r="DQ139" s="99" t="str">
        <f>IF(病床状況確認表!DQ153="","",病床状況確認表!DQ$15)</f>
        <v/>
      </c>
      <c r="DR139" s="99" t="str">
        <f>IF(病床状況確認表!DR153="","",病床状況確認表!DR$15)</f>
        <v/>
      </c>
      <c r="DS139" s="99" t="str">
        <f>IF(病床状況確認表!DS153="","",病床状況確認表!DS$15)</f>
        <v/>
      </c>
      <c r="DT139" s="99" t="str">
        <f>IF(病床状況確認表!DT153="","",病床状況確認表!DT$15)</f>
        <v/>
      </c>
      <c r="DU139" s="99" t="str">
        <f>IF(病床状況確認表!DU153="","",病床状況確認表!DU$15)</f>
        <v/>
      </c>
      <c r="DV139" s="99" t="str">
        <f>IF(病床状況確認表!DV153="","",病床状況確認表!DV$15)</f>
        <v/>
      </c>
      <c r="DW139" s="99" t="str">
        <f>IF(病床状況確認表!DW153="","",病床状況確認表!DW$15)</f>
        <v/>
      </c>
      <c r="DX139" s="99" t="str">
        <f>IF(病床状況確認表!DX153="","",病床状況確認表!DX$15)</f>
        <v/>
      </c>
      <c r="DY139" s="99" t="str">
        <f>IF(病床状況確認表!DY153="","",病床状況確認表!DY$15)</f>
        <v/>
      </c>
      <c r="DZ139" s="99" t="str">
        <f>IF(病床状況確認表!DZ153="","",病床状況確認表!DZ$15)</f>
        <v/>
      </c>
      <c r="EA139" s="99" t="str">
        <f>IF(病床状況確認表!EA153="","",病床状況確認表!EA$15)</f>
        <v/>
      </c>
      <c r="EB139" s="99" t="str">
        <f>IF(病床状況確認表!EB153="","",病床状況確認表!EB$15)</f>
        <v/>
      </c>
      <c r="EC139" s="99" t="str">
        <f>IF(病床状況確認表!EC153="","",病床状況確認表!EC$15)</f>
        <v/>
      </c>
      <c r="ED139" s="99" t="str">
        <f>IF(病床状況確認表!ED153="","",病床状況確認表!ED$15)</f>
        <v/>
      </c>
      <c r="EE139" s="99" t="str">
        <f>IF(病床状況確認表!EE153="","",病床状況確認表!EE$15)</f>
        <v/>
      </c>
      <c r="EF139" s="99" t="str">
        <f>IF(病床状況確認表!EF153="","",病床状況確認表!EF$15)</f>
        <v/>
      </c>
      <c r="EG139" s="99" t="str">
        <f>IF(病床状況確認表!EG153="","",病床状況確認表!EG$15)</f>
        <v/>
      </c>
      <c r="EH139" s="99" t="str">
        <f>IF(病床状況確認表!EH153="","",病床状況確認表!EH$15)</f>
        <v/>
      </c>
      <c r="EI139" s="99" t="str">
        <f>IF(病床状況確認表!EI153="","",病床状況確認表!EI$15)</f>
        <v/>
      </c>
      <c r="EJ139" s="99" t="str">
        <f>IF(病床状況確認表!EJ153="","",病床状況確認表!EJ$15)</f>
        <v/>
      </c>
      <c r="EK139" s="99" t="str">
        <f>IF(病床状況確認表!EK153="","",病床状況確認表!EK$15)</f>
        <v/>
      </c>
      <c r="EL139" s="99" t="str">
        <f>IF(病床状況確認表!EL153="","",病床状況確認表!EL$15)</f>
        <v/>
      </c>
      <c r="EM139" s="99" t="str">
        <f>IF(病床状況確認表!EM153="","",病床状況確認表!EM$15)</f>
        <v/>
      </c>
      <c r="EN139" s="99" t="str">
        <f>IF(病床状況確認表!EN153="","",病床状況確認表!EN$15)</f>
        <v/>
      </c>
      <c r="EO139" s="99" t="str">
        <f>IF(病床状況確認表!EO153="","",病床状況確認表!EO$15)</f>
        <v/>
      </c>
      <c r="EP139" s="99" t="str">
        <f>IF(病床状況確認表!EP153="","",病床状況確認表!EP$15)</f>
        <v/>
      </c>
      <c r="EQ139" s="99" t="str">
        <f>IF(病床状況確認表!EQ153="","",病床状況確認表!EQ$15)</f>
        <v/>
      </c>
      <c r="ER139" s="99" t="str">
        <f>IF(病床状況確認表!ER153="","",病床状況確認表!ER$15)</f>
        <v/>
      </c>
      <c r="ES139" s="99" t="str">
        <f>IF(病床状況確認表!ES153="","",病床状況確認表!ES$15)</f>
        <v/>
      </c>
      <c r="ET139" s="99" t="str">
        <f>IF(病床状況確認表!ET153="","",病床状況確認表!ET$15)</f>
        <v/>
      </c>
      <c r="EU139" s="99" t="str">
        <f>IF(病床状況確認表!EU153="","",病床状況確認表!EU$15)</f>
        <v/>
      </c>
      <c r="EV139" s="99" t="str">
        <f>IF(病床状況確認表!EV153="","",病床状況確認表!EV$15)</f>
        <v/>
      </c>
      <c r="EW139" s="99" t="str">
        <f>IF(病床状況確認表!EW153="","",病床状況確認表!EW$15)</f>
        <v/>
      </c>
      <c r="EX139" s="99" t="str">
        <f>IF(病床状況確認表!EX153="","",病床状況確認表!EX$15)</f>
        <v/>
      </c>
      <c r="EY139" s="99" t="str">
        <f>IF(病床状況確認表!EY153="","",病床状況確認表!EY$15)</f>
        <v/>
      </c>
      <c r="EZ139" s="99" t="str">
        <f>IF(病床状況確認表!EZ153="","",病床状況確認表!EZ$15)</f>
        <v/>
      </c>
      <c r="FA139" s="99" t="str">
        <f>IF(病床状況確認表!FA153="","",病床状況確認表!FA$15)</f>
        <v/>
      </c>
      <c r="FB139" s="99" t="str">
        <f>IF(病床状況確認表!FB153="","",病床状況確認表!FB$15)</f>
        <v/>
      </c>
      <c r="FC139" s="99" t="str">
        <f>IF(病床状況確認表!FC153="","",病床状況確認表!FC$15)</f>
        <v/>
      </c>
      <c r="FD139" s="99" t="str">
        <f>IF(病床状況確認表!FD153="","",病床状況確認表!FD$15)</f>
        <v/>
      </c>
      <c r="FE139" s="99" t="str">
        <f>IF(病床状況確認表!FE153="","",病床状況確認表!FE$15)</f>
        <v/>
      </c>
      <c r="FF139" s="99" t="str">
        <f>IF(病床状況確認表!FF153="","",病床状況確認表!FF$15)</f>
        <v/>
      </c>
      <c r="FG139" s="99" t="str">
        <f>IF(病床状況確認表!FG153="","",病床状況確認表!FG$15)</f>
        <v/>
      </c>
      <c r="FH139" s="99" t="str">
        <f>IF(病床状況確認表!FH153="","",病床状況確認表!FH$15)</f>
        <v/>
      </c>
      <c r="FI139" s="99" t="str">
        <f>IF(病床状況確認表!FI153="","",病床状況確認表!FI$15)</f>
        <v/>
      </c>
      <c r="FJ139" s="99" t="str">
        <f>IF(病床状況確認表!FJ153="","",病床状況確認表!FJ$15)</f>
        <v/>
      </c>
      <c r="FK139" s="99" t="str">
        <f>IF(病床状況確認表!FK153="","",病床状況確認表!FK$15)</f>
        <v/>
      </c>
      <c r="FL139" s="99" t="str">
        <f>IF(病床状況確認表!FL153="","",病床状況確認表!FL$15)</f>
        <v/>
      </c>
      <c r="FM139" s="99" t="str">
        <f>IF(病床状況確認表!FM153="","",病床状況確認表!FM$15)</f>
        <v/>
      </c>
      <c r="FN139" s="99" t="str">
        <f>IF(病床状況確認表!FN153="","",病床状況確認表!FN$15)</f>
        <v/>
      </c>
      <c r="FO139" s="99" t="str">
        <f>IF(病床状況確認表!FO153="","",病床状況確認表!FO$15)</f>
        <v/>
      </c>
      <c r="FP139" s="99" t="str">
        <f>IF(病床状況確認表!FP153="","",病床状況確認表!FP$15)</f>
        <v/>
      </c>
      <c r="FQ139" s="99" t="str">
        <f>IF(病床状況確認表!FQ153="","",病床状況確認表!FQ$15)</f>
        <v/>
      </c>
      <c r="FR139" s="99" t="str">
        <f>IF(病床状況確認表!FR153="","",病床状況確認表!FR$15)</f>
        <v/>
      </c>
      <c r="FS139" s="99" t="str">
        <f>IF(病床状況確認表!FS153="","",病床状況確認表!FS$15)</f>
        <v/>
      </c>
      <c r="FT139" s="99" t="str">
        <f>IF(病床状況確認表!FT153="","",病床状況確認表!FT$15)</f>
        <v/>
      </c>
      <c r="FU139" s="99" t="str">
        <f>IF(病床状況確認表!FU153="","",病床状況確認表!FU$15)</f>
        <v/>
      </c>
      <c r="FV139" s="99" t="str">
        <f>IF(病床状況確認表!FV153="","",病床状況確認表!FV$15)</f>
        <v/>
      </c>
      <c r="FW139" s="99" t="str">
        <f>IF(病床状況確認表!FW153="","",病床状況確認表!FW$15)</f>
        <v/>
      </c>
      <c r="FX139" s="99" t="str">
        <f>IF(病床状況確認表!FX153="","",病床状況確認表!FX$15)</f>
        <v/>
      </c>
      <c r="FY139" s="99" t="str">
        <f>IF(病床状況確認表!FY153="","",病床状況確認表!FY$15)</f>
        <v/>
      </c>
      <c r="FZ139" s="99" t="str">
        <f>IF(病床状況確認表!FZ153="","",病床状況確認表!FZ$15)</f>
        <v/>
      </c>
      <c r="GA139" s="99" t="str">
        <f>IF(病床状況確認表!GA153="","",病床状況確認表!GA$15)</f>
        <v/>
      </c>
      <c r="GB139" s="99" t="str">
        <f>IF(病床状況確認表!GB153="","",病床状況確認表!GB$15)</f>
        <v/>
      </c>
      <c r="GC139" s="99" t="str">
        <f>IF(病床状況確認表!GC153="","",病床状況確認表!GC$15)</f>
        <v/>
      </c>
      <c r="GD139" s="99" t="str">
        <f>IF(病床状況確認表!GD153="","",病床状況確認表!GD$15)</f>
        <v/>
      </c>
      <c r="GE139" s="99" t="str">
        <f>IF(病床状況確認表!GE153="","",病床状況確認表!GE$15)</f>
        <v/>
      </c>
      <c r="GF139" s="27" t="str">
        <f t="shared" si="169"/>
        <v/>
      </c>
      <c r="GG139" s="12">
        <f t="shared" si="170"/>
        <v>0</v>
      </c>
      <c r="GH139" s="12">
        <f t="shared" si="171"/>
        <v>0</v>
      </c>
      <c r="GI139" s="45">
        <f>IFERROR(VLOOKUP(AT$3&amp;C139&amp;D139,データ!D:E,2,0),0)</f>
        <v>0</v>
      </c>
      <c r="GJ139" s="45">
        <f t="shared" si="172"/>
        <v>0</v>
      </c>
      <c r="GK139" s="1">
        <f t="shared" si="173"/>
        <v>0</v>
      </c>
      <c r="GL139" s="1" t="str">
        <f t="shared" si="174"/>
        <v/>
      </c>
    </row>
    <row r="140" spans="1:194">
      <c r="A140" s="1" t="str">
        <f>IF(GL140="","",MAX($A$6:A139)+1)</f>
        <v/>
      </c>
      <c r="B140" s="27"/>
      <c r="C140" s="6"/>
      <c r="D140" s="6"/>
      <c r="E140" s="97" t="str">
        <f>IF(病床状況確認表!E154="","",病床状況確認表!E$15)</f>
        <v/>
      </c>
      <c r="F140" s="98" t="str">
        <f>IF(病床状況確認表!F154="","",病床状況確認表!F$15)</f>
        <v/>
      </c>
      <c r="G140" s="98" t="str">
        <f>IF(病床状況確認表!G154="","",病床状況確認表!G$15)</f>
        <v/>
      </c>
      <c r="H140" s="98" t="str">
        <f>IF(病床状況確認表!H154="","",病床状況確認表!H$15)</f>
        <v/>
      </c>
      <c r="I140" s="98" t="str">
        <f>IF(病床状況確認表!I154="","",病床状況確認表!I$15)</f>
        <v/>
      </c>
      <c r="J140" s="98" t="str">
        <f>IF(病床状況確認表!J154="","",病床状況確認表!J$15)</f>
        <v/>
      </c>
      <c r="K140" s="98" t="str">
        <f>IF(病床状況確認表!K154="","",病床状況確認表!K$15)</f>
        <v/>
      </c>
      <c r="L140" s="98" t="str">
        <f>IF(病床状況確認表!L154="","",病床状況確認表!L$15)</f>
        <v/>
      </c>
      <c r="M140" s="98" t="str">
        <f>IF(病床状況確認表!M154="","",病床状況確認表!M$15)</f>
        <v/>
      </c>
      <c r="N140" s="98" t="str">
        <f>IF(病床状況確認表!N154="","",病床状況確認表!N$15)</f>
        <v/>
      </c>
      <c r="O140" s="98" t="str">
        <f>IF(病床状況確認表!O154="","",病床状況確認表!O$15)</f>
        <v/>
      </c>
      <c r="P140" s="98" t="str">
        <f>IF(病床状況確認表!P154="","",病床状況確認表!P$15)</f>
        <v/>
      </c>
      <c r="Q140" s="98" t="str">
        <f>IF(病床状況確認表!Q154="","",病床状況確認表!Q$15)</f>
        <v/>
      </c>
      <c r="R140" s="98" t="str">
        <f>IF(病床状況確認表!R154="","",病床状況確認表!R$15)</f>
        <v/>
      </c>
      <c r="S140" s="98" t="str">
        <f>IF(病床状況確認表!S154="","",病床状況確認表!S$15)</f>
        <v/>
      </c>
      <c r="T140" s="98" t="str">
        <f>IF(病床状況確認表!T154="","",病床状況確認表!T$15)</f>
        <v/>
      </c>
      <c r="U140" s="98" t="str">
        <f>IF(病床状況確認表!U154="","",病床状況確認表!U$15)</f>
        <v/>
      </c>
      <c r="V140" s="98" t="str">
        <f>IF(病床状況確認表!V154="","",病床状況確認表!V$15)</f>
        <v/>
      </c>
      <c r="W140" s="98" t="str">
        <f>IF(病床状況確認表!W154="","",病床状況確認表!W$15)</f>
        <v/>
      </c>
      <c r="X140" s="98" t="str">
        <f>IF(病床状況確認表!X154="","",病床状況確認表!X$15)</f>
        <v/>
      </c>
      <c r="Y140" s="98" t="str">
        <f>IF(病床状況確認表!Y154="","",病床状況確認表!Y$15)</f>
        <v/>
      </c>
      <c r="Z140" s="98" t="str">
        <f>IF(病床状況確認表!Z154="","",病床状況確認表!Z$15)</f>
        <v/>
      </c>
      <c r="AA140" s="98" t="str">
        <f>IF(病床状況確認表!AA154="","",病床状況確認表!AA$15)</f>
        <v/>
      </c>
      <c r="AB140" s="98" t="str">
        <f>IF(病床状況確認表!AB154="","",病床状況確認表!AB$15)</f>
        <v/>
      </c>
      <c r="AC140" s="98" t="str">
        <f>IF(病床状況確認表!AC154="","",病床状況確認表!AC$15)</f>
        <v/>
      </c>
      <c r="AD140" s="98" t="str">
        <f>IF(病床状況確認表!AD154="","",病床状況確認表!AD$15)</f>
        <v/>
      </c>
      <c r="AE140" s="98" t="str">
        <f>IF(病床状況確認表!AE154="","",病床状況確認表!AE$15)</f>
        <v/>
      </c>
      <c r="AF140" s="98" t="str">
        <f>IF(病床状況確認表!AF154="","",病床状況確認表!AF$15)</f>
        <v/>
      </c>
      <c r="AG140" s="98" t="str">
        <f>IF(病床状況確認表!AG154="","",病床状況確認表!AG$15)</f>
        <v/>
      </c>
      <c r="AH140" s="98" t="str">
        <f>IF(病床状況確認表!AH154="","",病床状況確認表!AH$15)</f>
        <v/>
      </c>
      <c r="AI140" s="98" t="str">
        <f>IF(病床状況確認表!AI154="","",病床状況確認表!AI$15)</f>
        <v/>
      </c>
      <c r="AJ140" s="99" t="str">
        <f>IF(病床状況確認表!AJ154="","",病床状況確認表!AJ$15)</f>
        <v/>
      </c>
      <c r="AK140" s="99" t="str">
        <f>IF(病床状況確認表!AK154="","",病床状況確認表!AK$15)</f>
        <v/>
      </c>
      <c r="AL140" s="99" t="str">
        <f>IF(病床状況確認表!AL154="","",病床状況確認表!AL$15)</f>
        <v/>
      </c>
      <c r="AM140" s="99" t="str">
        <f>IF(病床状況確認表!AM154="","",病床状況確認表!AM$15)</f>
        <v/>
      </c>
      <c r="AN140" s="99" t="str">
        <f>IF(病床状況確認表!AN154="","",病床状況確認表!AN$15)</f>
        <v/>
      </c>
      <c r="AO140" s="99" t="str">
        <f>IF(病床状況確認表!AO154="","",病床状況確認表!AO$15)</f>
        <v/>
      </c>
      <c r="AP140" s="99" t="str">
        <f>IF(病床状況確認表!AP154="","",病床状況確認表!AP$15)</f>
        <v/>
      </c>
      <c r="AQ140" s="99" t="str">
        <f>IF(病床状況確認表!AQ154="","",病床状況確認表!AQ$15)</f>
        <v/>
      </c>
      <c r="AR140" s="99" t="str">
        <f>IF(病床状況確認表!AR154="","",病床状況確認表!AR$15)</f>
        <v/>
      </c>
      <c r="AS140" s="99" t="str">
        <f>IF(病床状況確認表!AS154="","",病床状況確認表!AS$15)</f>
        <v/>
      </c>
      <c r="AT140" s="99" t="str">
        <f>IF(病床状況確認表!AT154="","",病床状況確認表!AT$15)</f>
        <v/>
      </c>
      <c r="AU140" s="99" t="str">
        <f>IF(病床状況確認表!AU154="","",病床状況確認表!AU$15)</f>
        <v/>
      </c>
      <c r="AV140" s="99" t="str">
        <f>IF(病床状況確認表!AV154="","",病床状況確認表!AV$15)</f>
        <v/>
      </c>
      <c r="AW140" s="99" t="str">
        <f>IF(病床状況確認表!AW154="","",病床状況確認表!AW$15)</f>
        <v/>
      </c>
      <c r="AX140" s="99" t="str">
        <f>IF(病床状況確認表!AX154="","",病床状況確認表!AX$15)</f>
        <v/>
      </c>
      <c r="AY140" s="99" t="str">
        <f>IF(病床状況確認表!AY154="","",病床状況確認表!AY$15)</f>
        <v/>
      </c>
      <c r="AZ140" s="99" t="str">
        <f>IF(病床状況確認表!AZ154="","",病床状況確認表!AZ$15)</f>
        <v/>
      </c>
      <c r="BA140" s="99" t="str">
        <f>IF(病床状況確認表!BA154="","",病床状況確認表!BA$15)</f>
        <v/>
      </c>
      <c r="BB140" s="99" t="str">
        <f>IF(病床状況確認表!BB154="","",病床状況確認表!BB$15)</f>
        <v/>
      </c>
      <c r="BC140" s="99" t="str">
        <f>IF(病床状況確認表!BC154="","",病床状況確認表!BC$15)</f>
        <v/>
      </c>
      <c r="BD140" s="99" t="str">
        <f>IF(病床状況確認表!BD154="","",病床状況確認表!BD$15)</f>
        <v/>
      </c>
      <c r="BE140" s="99" t="str">
        <f>IF(病床状況確認表!BE154="","",病床状況確認表!BE$15)</f>
        <v/>
      </c>
      <c r="BF140" s="99" t="str">
        <f>IF(病床状況確認表!BF154="","",病床状況確認表!BF$15)</f>
        <v/>
      </c>
      <c r="BG140" s="99" t="str">
        <f>IF(病床状況確認表!BG154="","",病床状況確認表!BG$15)</f>
        <v/>
      </c>
      <c r="BH140" s="99" t="str">
        <f>IF(病床状況確認表!BH154="","",病床状況確認表!BH$15)</f>
        <v/>
      </c>
      <c r="BI140" s="99" t="str">
        <f>IF(病床状況確認表!BI154="","",病床状況確認表!BI$15)</f>
        <v/>
      </c>
      <c r="BJ140" s="99" t="str">
        <f>IF(病床状況確認表!BJ154="","",病床状況確認表!BJ$15)</f>
        <v/>
      </c>
      <c r="BK140" s="99" t="str">
        <f>IF(病床状況確認表!BK154="","",病床状況確認表!BK$15)</f>
        <v/>
      </c>
      <c r="BL140" s="99" t="str">
        <f>IF(病床状況確認表!BL154="","",病床状況確認表!BL$15)</f>
        <v/>
      </c>
      <c r="BM140" s="99" t="str">
        <f>IF(病床状況確認表!BM154="","",病床状況確認表!BM$15)</f>
        <v/>
      </c>
      <c r="BN140" s="99" t="str">
        <f>IF(病床状況確認表!BN154="","",病床状況確認表!BN$15)</f>
        <v/>
      </c>
      <c r="BO140" s="99" t="str">
        <f>IF(病床状況確認表!BO154="","",病床状況確認表!BO$15)</f>
        <v/>
      </c>
      <c r="BP140" s="99" t="str">
        <f>IF(病床状況確認表!BP154="","",病床状況確認表!BP$15)</f>
        <v/>
      </c>
      <c r="BQ140" s="99" t="str">
        <f>IF(病床状況確認表!BQ154="","",病床状況確認表!BQ$15)</f>
        <v/>
      </c>
      <c r="BR140" s="99" t="str">
        <f>IF(病床状況確認表!BR154="","",病床状況確認表!BR$15)</f>
        <v/>
      </c>
      <c r="BS140" s="99" t="str">
        <f>IF(病床状況確認表!BS154="","",病床状況確認表!BS$15)</f>
        <v/>
      </c>
      <c r="BT140" s="99" t="str">
        <f>IF(病床状況確認表!BT154="","",病床状況確認表!BT$15)</f>
        <v/>
      </c>
      <c r="BU140" s="99" t="str">
        <f>IF(病床状況確認表!BU154="","",病床状況確認表!BU$15)</f>
        <v/>
      </c>
      <c r="BV140" s="99" t="str">
        <f>IF(病床状況確認表!BV154="","",病床状況確認表!BV$15)</f>
        <v/>
      </c>
      <c r="BW140" s="99" t="str">
        <f>IF(病床状況確認表!BW154="","",病床状況確認表!BW$15)</f>
        <v/>
      </c>
      <c r="BX140" s="99" t="str">
        <f>IF(病床状況確認表!BX154="","",病床状況確認表!BX$15)</f>
        <v/>
      </c>
      <c r="BY140" s="99" t="str">
        <f>IF(病床状況確認表!BY154="","",病床状況確認表!BY$15)</f>
        <v/>
      </c>
      <c r="BZ140" s="99" t="str">
        <f>IF(病床状況確認表!BZ154="","",病床状況確認表!BZ$15)</f>
        <v/>
      </c>
      <c r="CA140" s="99" t="str">
        <f>IF(病床状況確認表!CA154="","",病床状況確認表!CA$15)</f>
        <v/>
      </c>
      <c r="CB140" s="99" t="str">
        <f>IF(病床状況確認表!CB154="","",病床状況確認表!CB$15)</f>
        <v/>
      </c>
      <c r="CC140" s="99" t="str">
        <f>IF(病床状況確認表!CC154="","",病床状況確認表!CC$15)</f>
        <v/>
      </c>
      <c r="CD140" s="99" t="str">
        <f>IF(病床状況確認表!CD154="","",病床状況確認表!CD$15)</f>
        <v/>
      </c>
      <c r="CE140" s="99" t="str">
        <f>IF(病床状況確認表!CE154="","",病床状況確認表!CE$15)</f>
        <v/>
      </c>
      <c r="CF140" s="99" t="str">
        <f>IF(病床状況確認表!CF154="","",病床状況確認表!CF$15)</f>
        <v/>
      </c>
      <c r="CG140" s="99" t="str">
        <f>IF(病床状況確認表!CG154="","",病床状況確認表!CG$15)</f>
        <v/>
      </c>
      <c r="CH140" s="99" t="str">
        <f>IF(病床状況確認表!CH154="","",病床状況確認表!CH$15)</f>
        <v/>
      </c>
      <c r="CI140" s="99" t="str">
        <f>IF(病床状況確認表!CI154="","",病床状況確認表!CI$15)</f>
        <v/>
      </c>
      <c r="CJ140" s="99" t="str">
        <f>IF(病床状況確認表!CJ154="","",病床状況確認表!CJ$15)</f>
        <v/>
      </c>
      <c r="CK140" s="99" t="str">
        <f>IF(病床状況確認表!CK154="","",病床状況確認表!CK$15)</f>
        <v/>
      </c>
      <c r="CL140" s="99" t="str">
        <f>IF(病床状況確認表!CL154="","",病床状況確認表!CL$15)</f>
        <v/>
      </c>
      <c r="CM140" s="99" t="str">
        <f>IF(病床状況確認表!CM154="","",病床状況確認表!CM$15)</f>
        <v/>
      </c>
      <c r="CN140" s="99" t="str">
        <f>IF(病床状況確認表!CN154="","",病床状況確認表!CN$15)</f>
        <v/>
      </c>
      <c r="CO140" s="99" t="str">
        <f>IF(病床状況確認表!CO154="","",病床状況確認表!CO$15)</f>
        <v/>
      </c>
      <c r="CP140" s="99" t="str">
        <f>IF(病床状況確認表!CP154="","",病床状況確認表!CP$15)</f>
        <v/>
      </c>
      <c r="CQ140" s="99" t="str">
        <f>IF(病床状況確認表!CQ154="","",病床状況確認表!CQ$15)</f>
        <v/>
      </c>
      <c r="CR140" s="99" t="str">
        <f>IF(病床状況確認表!CR154="","",病床状況確認表!CR$15)</f>
        <v/>
      </c>
      <c r="CS140" s="99" t="str">
        <f>IF(病床状況確認表!CS154="","",病床状況確認表!CS$15)</f>
        <v/>
      </c>
      <c r="CT140" s="99" t="str">
        <f>IF(病床状況確認表!CT154="","",病床状況確認表!CT$15)</f>
        <v/>
      </c>
      <c r="CU140" s="99" t="str">
        <f>IF(病床状況確認表!CU154="","",病床状況確認表!CU$15)</f>
        <v/>
      </c>
      <c r="CV140" s="99" t="str">
        <f>IF(病床状況確認表!CV154="","",病床状況確認表!CV$15)</f>
        <v/>
      </c>
      <c r="CW140" s="99" t="str">
        <f>IF(病床状況確認表!CW154="","",病床状況確認表!CW$15)</f>
        <v/>
      </c>
      <c r="CX140" s="99" t="str">
        <f>IF(病床状況確認表!CX154="","",病床状況確認表!CX$15)</f>
        <v/>
      </c>
      <c r="CY140" s="99" t="str">
        <f>IF(病床状況確認表!CY154="","",病床状況確認表!CY$15)</f>
        <v/>
      </c>
      <c r="CZ140" s="99" t="str">
        <f>IF(病床状況確認表!CZ154="","",病床状況確認表!CZ$15)</f>
        <v/>
      </c>
      <c r="DA140" s="99" t="str">
        <f>IF(病床状況確認表!DA154="","",病床状況確認表!DA$15)</f>
        <v/>
      </c>
      <c r="DB140" s="99" t="str">
        <f>IF(病床状況確認表!DB154="","",病床状況確認表!DB$15)</f>
        <v/>
      </c>
      <c r="DC140" s="99" t="str">
        <f>IF(病床状況確認表!DC154="","",病床状況確認表!DC$15)</f>
        <v/>
      </c>
      <c r="DD140" s="99" t="str">
        <f>IF(病床状況確認表!DD154="","",病床状況確認表!DD$15)</f>
        <v/>
      </c>
      <c r="DE140" s="99" t="str">
        <f>IF(病床状況確認表!DE154="","",病床状況確認表!DE$15)</f>
        <v/>
      </c>
      <c r="DF140" s="99" t="str">
        <f>IF(病床状況確認表!DF154="","",病床状況確認表!DF$15)</f>
        <v/>
      </c>
      <c r="DG140" s="99" t="str">
        <f>IF(病床状況確認表!DG154="","",病床状況確認表!DG$15)</f>
        <v/>
      </c>
      <c r="DH140" s="99" t="str">
        <f>IF(病床状況確認表!DH154="","",病床状況確認表!DH$15)</f>
        <v/>
      </c>
      <c r="DI140" s="99" t="str">
        <f>IF(病床状況確認表!DI154="","",病床状況確認表!DI$15)</f>
        <v/>
      </c>
      <c r="DJ140" s="99" t="str">
        <f>IF(病床状況確認表!DJ154="","",病床状況確認表!DJ$15)</f>
        <v/>
      </c>
      <c r="DK140" s="99" t="str">
        <f>IF(病床状況確認表!DK154="","",病床状況確認表!DK$15)</f>
        <v/>
      </c>
      <c r="DL140" s="99" t="str">
        <f>IF(病床状況確認表!DL154="","",病床状況確認表!DL$15)</f>
        <v/>
      </c>
      <c r="DM140" s="99" t="str">
        <f>IF(病床状況確認表!DM154="","",病床状況確認表!DM$15)</f>
        <v/>
      </c>
      <c r="DN140" s="99" t="str">
        <f>IF(病床状況確認表!DN154="","",病床状況確認表!DN$15)</f>
        <v/>
      </c>
      <c r="DO140" s="99" t="str">
        <f>IF(病床状況確認表!DO154="","",病床状況確認表!DO$15)</f>
        <v/>
      </c>
      <c r="DP140" s="99" t="str">
        <f>IF(病床状況確認表!DP154="","",病床状況確認表!DP$15)</f>
        <v/>
      </c>
      <c r="DQ140" s="99" t="str">
        <f>IF(病床状況確認表!DQ154="","",病床状況確認表!DQ$15)</f>
        <v/>
      </c>
      <c r="DR140" s="99" t="str">
        <f>IF(病床状況確認表!DR154="","",病床状況確認表!DR$15)</f>
        <v/>
      </c>
      <c r="DS140" s="99" t="str">
        <f>IF(病床状況確認表!DS154="","",病床状況確認表!DS$15)</f>
        <v/>
      </c>
      <c r="DT140" s="99" t="str">
        <f>IF(病床状況確認表!DT154="","",病床状況確認表!DT$15)</f>
        <v/>
      </c>
      <c r="DU140" s="99" t="str">
        <f>IF(病床状況確認表!DU154="","",病床状況確認表!DU$15)</f>
        <v/>
      </c>
      <c r="DV140" s="99" t="str">
        <f>IF(病床状況確認表!DV154="","",病床状況確認表!DV$15)</f>
        <v/>
      </c>
      <c r="DW140" s="99" t="str">
        <f>IF(病床状況確認表!DW154="","",病床状況確認表!DW$15)</f>
        <v/>
      </c>
      <c r="DX140" s="99" t="str">
        <f>IF(病床状況確認表!DX154="","",病床状況確認表!DX$15)</f>
        <v/>
      </c>
      <c r="DY140" s="99" t="str">
        <f>IF(病床状況確認表!DY154="","",病床状況確認表!DY$15)</f>
        <v/>
      </c>
      <c r="DZ140" s="99" t="str">
        <f>IF(病床状況確認表!DZ154="","",病床状況確認表!DZ$15)</f>
        <v/>
      </c>
      <c r="EA140" s="99" t="str">
        <f>IF(病床状況確認表!EA154="","",病床状況確認表!EA$15)</f>
        <v/>
      </c>
      <c r="EB140" s="99" t="str">
        <f>IF(病床状況確認表!EB154="","",病床状況確認表!EB$15)</f>
        <v/>
      </c>
      <c r="EC140" s="99" t="str">
        <f>IF(病床状況確認表!EC154="","",病床状況確認表!EC$15)</f>
        <v/>
      </c>
      <c r="ED140" s="99" t="str">
        <f>IF(病床状況確認表!ED154="","",病床状況確認表!ED$15)</f>
        <v/>
      </c>
      <c r="EE140" s="99" t="str">
        <f>IF(病床状況確認表!EE154="","",病床状況確認表!EE$15)</f>
        <v/>
      </c>
      <c r="EF140" s="99" t="str">
        <f>IF(病床状況確認表!EF154="","",病床状況確認表!EF$15)</f>
        <v/>
      </c>
      <c r="EG140" s="99" t="str">
        <f>IF(病床状況確認表!EG154="","",病床状況確認表!EG$15)</f>
        <v/>
      </c>
      <c r="EH140" s="99" t="str">
        <f>IF(病床状況確認表!EH154="","",病床状況確認表!EH$15)</f>
        <v/>
      </c>
      <c r="EI140" s="99" t="str">
        <f>IF(病床状況確認表!EI154="","",病床状況確認表!EI$15)</f>
        <v/>
      </c>
      <c r="EJ140" s="99" t="str">
        <f>IF(病床状況確認表!EJ154="","",病床状況確認表!EJ$15)</f>
        <v/>
      </c>
      <c r="EK140" s="99" t="str">
        <f>IF(病床状況確認表!EK154="","",病床状況確認表!EK$15)</f>
        <v/>
      </c>
      <c r="EL140" s="99" t="str">
        <f>IF(病床状況確認表!EL154="","",病床状況確認表!EL$15)</f>
        <v/>
      </c>
      <c r="EM140" s="99" t="str">
        <f>IF(病床状況確認表!EM154="","",病床状況確認表!EM$15)</f>
        <v/>
      </c>
      <c r="EN140" s="99" t="str">
        <f>IF(病床状況確認表!EN154="","",病床状況確認表!EN$15)</f>
        <v/>
      </c>
      <c r="EO140" s="99" t="str">
        <f>IF(病床状況確認表!EO154="","",病床状況確認表!EO$15)</f>
        <v/>
      </c>
      <c r="EP140" s="99" t="str">
        <f>IF(病床状況確認表!EP154="","",病床状況確認表!EP$15)</f>
        <v/>
      </c>
      <c r="EQ140" s="99" t="str">
        <f>IF(病床状況確認表!EQ154="","",病床状況確認表!EQ$15)</f>
        <v/>
      </c>
      <c r="ER140" s="99" t="str">
        <f>IF(病床状況確認表!ER154="","",病床状況確認表!ER$15)</f>
        <v/>
      </c>
      <c r="ES140" s="99" t="str">
        <f>IF(病床状況確認表!ES154="","",病床状況確認表!ES$15)</f>
        <v/>
      </c>
      <c r="ET140" s="99" t="str">
        <f>IF(病床状況確認表!ET154="","",病床状況確認表!ET$15)</f>
        <v/>
      </c>
      <c r="EU140" s="99" t="str">
        <f>IF(病床状況確認表!EU154="","",病床状況確認表!EU$15)</f>
        <v/>
      </c>
      <c r="EV140" s="99" t="str">
        <f>IF(病床状況確認表!EV154="","",病床状況確認表!EV$15)</f>
        <v/>
      </c>
      <c r="EW140" s="99" t="str">
        <f>IF(病床状況確認表!EW154="","",病床状況確認表!EW$15)</f>
        <v/>
      </c>
      <c r="EX140" s="99" t="str">
        <f>IF(病床状況確認表!EX154="","",病床状況確認表!EX$15)</f>
        <v/>
      </c>
      <c r="EY140" s="99" t="str">
        <f>IF(病床状況確認表!EY154="","",病床状況確認表!EY$15)</f>
        <v/>
      </c>
      <c r="EZ140" s="99" t="str">
        <f>IF(病床状況確認表!EZ154="","",病床状況確認表!EZ$15)</f>
        <v/>
      </c>
      <c r="FA140" s="99" t="str">
        <f>IF(病床状況確認表!FA154="","",病床状況確認表!FA$15)</f>
        <v/>
      </c>
      <c r="FB140" s="99" t="str">
        <f>IF(病床状況確認表!FB154="","",病床状況確認表!FB$15)</f>
        <v/>
      </c>
      <c r="FC140" s="99" t="str">
        <f>IF(病床状況確認表!FC154="","",病床状況確認表!FC$15)</f>
        <v/>
      </c>
      <c r="FD140" s="99" t="str">
        <f>IF(病床状況確認表!FD154="","",病床状況確認表!FD$15)</f>
        <v/>
      </c>
      <c r="FE140" s="99" t="str">
        <f>IF(病床状況確認表!FE154="","",病床状況確認表!FE$15)</f>
        <v/>
      </c>
      <c r="FF140" s="99" t="str">
        <f>IF(病床状況確認表!FF154="","",病床状況確認表!FF$15)</f>
        <v/>
      </c>
      <c r="FG140" s="99" t="str">
        <f>IF(病床状況確認表!FG154="","",病床状況確認表!FG$15)</f>
        <v/>
      </c>
      <c r="FH140" s="99" t="str">
        <f>IF(病床状況確認表!FH154="","",病床状況確認表!FH$15)</f>
        <v/>
      </c>
      <c r="FI140" s="99" t="str">
        <f>IF(病床状況確認表!FI154="","",病床状況確認表!FI$15)</f>
        <v/>
      </c>
      <c r="FJ140" s="99" t="str">
        <f>IF(病床状況確認表!FJ154="","",病床状況確認表!FJ$15)</f>
        <v/>
      </c>
      <c r="FK140" s="99" t="str">
        <f>IF(病床状況確認表!FK154="","",病床状況確認表!FK$15)</f>
        <v/>
      </c>
      <c r="FL140" s="99" t="str">
        <f>IF(病床状況確認表!FL154="","",病床状況確認表!FL$15)</f>
        <v/>
      </c>
      <c r="FM140" s="99" t="str">
        <f>IF(病床状況確認表!FM154="","",病床状況確認表!FM$15)</f>
        <v/>
      </c>
      <c r="FN140" s="99" t="str">
        <f>IF(病床状況確認表!FN154="","",病床状況確認表!FN$15)</f>
        <v/>
      </c>
      <c r="FO140" s="99" t="str">
        <f>IF(病床状況確認表!FO154="","",病床状況確認表!FO$15)</f>
        <v/>
      </c>
      <c r="FP140" s="99" t="str">
        <f>IF(病床状況確認表!FP154="","",病床状況確認表!FP$15)</f>
        <v/>
      </c>
      <c r="FQ140" s="99" t="str">
        <f>IF(病床状況確認表!FQ154="","",病床状況確認表!FQ$15)</f>
        <v/>
      </c>
      <c r="FR140" s="99" t="str">
        <f>IF(病床状況確認表!FR154="","",病床状況確認表!FR$15)</f>
        <v/>
      </c>
      <c r="FS140" s="99" t="str">
        <f>IF(病床状況確認表!FS154="","",病床状況確認表!FS$15)</f>
        <v/>
      </c>
      <c r="FT140" s="99" t="str">
        <f>IF(病床状況確認表!FT154="","",病床状況確認表!FT$15)</f>
        <v/>
      </c>
      <c r="FU140" s="99" t="str">
        <f>IF(病床状況確認表!FU154="","",病床状況確認表!FU$15)</f>
        <v/>
      </c>
      <c r="FV140" s="99" t="str">
        <f>IF(病床状況確認表!FV154="","",病床状況確認表!FV$15)</f>
        <v/>
      </c>
      <c r="FW140" s="99" t="str">
        <f>IF(病床状況確認表!FW154="","",病床状況確認表!FW$15)</f>
        <v/>
      </c>
      <c r="FX140" s="99" t="str">
        <f>IF(病床状況確認表!FX154="","",病床状況確認表!FX$15)</f>
        <v/>
      </c>
      <c r="FY140" s="99" t="str">
        <f>IF(病床状況確認表!FY154="","",病床状況確認表!FY$15)</f>
        <v/>
      </c>
      <c r="FZ140" s="99" t="str">
        <f>IF(病床状況確認表!FZ154="","",病床状況確認表!FZ$15)</f>
        <v/>
      </c>
      <c r="GA140" s="99" t="str">
        <f>IF(病床状況確認表!GA154="","",病床状況確認表!GA$15)</f>
        <v/>
      </c>
      <c r="GB140" s="99" t="str">
        <f>IF(病床状況確認表!GB154="","",病床状況確認表!GB$15)</f>
        <v/>
      </c>
      <c r="GC140" s="99" t="str">
        <f>IF(病床状況確認表!GC154="","",病床状況確認表!GC$15)</f>
        <v/>
      </c>
      <c r="GD140" s="99" t="str">
        <f>IF(病床状況確認表!GD154="","",病床状況確認表!GD$15)</f>
        <v/>
      </c>
      <c r="GE140" s="99" t="str">
        <f>IF(病床状況確認表!GE154="","",病床状況確認表!GE$15)</f>
        <v/>
      </c>
      <c r="GF140" s="27" t="str">
        <f t="shared" si="169"/>
        <v/>
      </c>
      <c r="GG140" s="12">
        <f t="shared" si="170"/>
        <v>0</v>
      </c>
      <c r="GH140" s="12">
        <f t="shared" si="171"/>
        <v>0</v>
      </c>
      <c r="GI140" s="45">
        <f>IFERROR(VLOOKUP(AT$3&amp;C140&amp;D140,データ!D:E,2,0),0)</f>
        <v>0</v>
      </c>
      <c r="GJ140" s="45">
        <f t="shared" si="172"/>
        <v>0</v>
      </c>
      <c r="GK140" s="1">
        <f t="shared" si="173"/>
        <v>0</v>
      </c>
      <c r="GL140" s="1" t="str">
        <f t="shared" si="174"/>
        <v/>
      </c>
    </row>
    <row r="141" spans="1:194">
      <c r="A141" s="1" t="str">
        <f>IF(GL141="","",MAX($A$6:A140)+1)</f>
        <v/>
      </c>
      <c r="B141" s="27"/>
      <c r="C141" s="6"/>
      <c r="D141" s="6"/>
      <c r="E141" s="97" t="str">
        <f>IF(病床状況確認表!E155="","",病床状況確認表!E$15)</f>
        <v/>
      </c>
      <c r="F141" s="98" t="str">
        <f>IF(病床状況確認表!F155="","",病床状況確認表!F$15)</f>
        <v/>
      </c>
      <c r="G141" s="98" t="str">
        <f>IF(病床状況確認表!G155="","",病床状況確認表!G$15)</f>
        <v/>
      </c>
      <c r="H141" s="98" t="str">
        <f>IF(病床状況確認表!H155="","",病床状況確認表!H$15)</f>
        <v/>
      </c>
      <c r="I141" s="98" t="str">
        <f>IF(病床状況確認表!I155="","",病床状況確認表!I$15)</f>
        <v/>
      </c>
      <c r="J141" s="98" t="str">
        <f>IF(病床状況確認表!J155="","",病床状況確認表!J$15)</f>
        <v/>
      </c>
      <c r="K141" s="98" t="str">
        <f>IF(病床状況確認表!K155="","",病床状況確認表!K$15)</f>
        <v/>
      </c>
      <c r="L141" s="98" t="str">
        <f>IF(病床状況確認表!L155="","",病床状況確認表!L$15)</f>
        <v/>
      </c>
      <c r="M141" s="98" t="str">
        <f>IF(病床状況確認表!M155="","",病床状況確認表!M$15)</f>
        <v/>
      </c>
      <c r="N141" s="98" t="str">
        <f>IF(病床状況確認表!N155="","",病床状況確認表!N$15)</f>
        <v/>
      </c>
      <c r="O141" s="98" t="str">
        <f>IF(病床状況確認表!O155="","",病床状況確認表!O$15)</f>
        <v/>
      </c>
      <c r="P141" s="98" t="str">
        <f>IF(病床状況確認表!P155="","",病床状況確認表!P$15)</f>
        <v/>
      </c>
      <c r="Q141" s="98" t="str">
        <f>IF(病床状況確認表!Q155="","",病床状況確認表!Q$15)</f>
        <v/>
      </c>
      <c r="R141" s="98" t="str">
        <f>IF(病床状況確認表!R155="","",病床状況確認表!R$15)</f>
        <v/>
      </c>
      <c r="S141" s="98" t="str">
        <f>IF(病床状況確認表!S155="","",病床状況確認表!S$15)</f>
        <v/>
      </c>
      <c r="T141" s="98" t="str">
        <f>IF(病床状況確認表!T155="","",病床状況確認表!T$15)</f>
        <v/>
      </c>
      <c r="U141" s="98" t="str">
        <f>IF(病床状況確認表!U155="","",病床状況確認表!U$15)</f>
        <v/>
      </c>
      <c r="V141" s="98" t="str">
        <f>IF(病床状況確認表!V155="","",病床状況確認表!V$15)</f>
        <v/>
      </c>
      <c r="W141" s="98" t="str">
        <f>IF(病床状況確認表!W155="","",病床状況確認表!W$15)</f>
        <v/>
      </c>
      <c r="X141" s="98" t="str">
        <f>IF(病床状況確認表!X155="","",病床状況確認表!X$15)</f>
        <v/>
      </c>
      <c r="Y141" s="98" t="str">
        <f>IF(病床状況確認表!Y155="","",病床状況確認表!Y$15)</f>
        <v/>
      </c>
      <c r="Z141" s="98" t="str">
        <f>IF(病床状況確認表!Z155="","",病床状況確認表!Z$15)</f>
        <v/>
      </c>
      <c r="AA141" s="98" t="str">
        <f>IF(病床状況確認表!AA155="","",病床状況確認表!AA$15)</f>
        <v/>
      </c>
      <c r="AB141" s="98" t="str">
        <f>IF(病床状況確認表!AB155="","",病床状況確認表!AB$15)</f>
        <v/>
      </c>
      <c r="AC141" s="98" t="str">
        <f>IF(病床状況確認表!AC155="","",病床状況確認表!AC$15)</f>
        <v/>
      </c>
      <c r="AD141" s="98" t="str">
        <f>IF(病床状況確認表!AD155="","",病床状況確認表!AD$15)</f>
        <v/>
      </c>
      <c r="AE141" s="98" t="str">
        <f>IF(病床状況確認表!AE155="","",病床状況確認表!AE$15)</f>
        <v/>
      </c>
      <c r="AF141" s="98" t="str">
        <f>IF(病床状況確認表!AF155="","",病床状況確認表!AF$15)</f>
        <v/>
      </c>
      <c r="AG141" s="98" t="str">
        <f>IF(病床状況確認表!AG155="","",病床状況確認表!AG$15)</f>
        <v/>
      </c>
      <c r="AH141" s="98" t="str">
        <f>IF(病床状況確認表!AH155="","",病床状況確認表!AH$15)</f>
        <v/>
      </c>
      <c r="AI141" s="98" t="str">
        <f>IF(病床状況確認表!AI155="","",病床状況確認表!AI$15)</f>
        <v/>
      </c>
      <c r="AJ141" s="99" t="str">
        <f>IF(病床状況確認表!AJ155="","",病床状況確認表!AJ$15)</f>
        <v/>
      </c>
      <c r="AK141" s="99" t="str">
        <f>IF(病床状況確認表!AK155="","",病床状況確認表!AK$15)</f>
        <v/>
      </c>
      <c r="AL141" s="99" t="str">
        <f>IF(病床状況確認表!AL155="","",病床状況確認表!AL$15)</f>
        <v/>
      </c>
      <c r="AM141" s="99" t="str">
        <f>IF(病床状況確認表!AM155="","",病床状況確認表!AM$15)</f>
        <v/>
      </c>
      <c r="AN141" s="99" t="str">
        <f>IF(病床状況確認表!AN155="","",病床状況確認表!AN$15)</f>
        <v/>
      </c>
      <c r="AO141" s="99" t="str">
        <f>IF(病床状況確認表!AO155="","",病床状況確認表!AO$15)</f>
        <v/>
      </c>
      <c r="AP141" s="99" t="str">
        <f>IF(病床状況確認表!AP155="","",病床状況確認表!AP$15)</f>
        <v/>
      </c>
      <c r="AQ141" s="99" t="str">
        <f>IF(病床状況確認表!AQ155="","",病床状況確認表!AQ$15)</f>
        <v/>
      </c>
      <c r="AR141" s="99" t="str">
        <f>IF(病床状況確認表!AR155="","",病床状況確認表!AR$15)</f>
        <v/>
      </c>
      <c r="AS141" s="99" t="str">
        <f>IF(病床状況確認表!AS155="","",病床状況確認表!AS$15)</f>
        <v/>
      </c>
      <c r="AT141" s="99" t="str">
        <f>IF(病床状況確認表!AT155="","",病床状況確認表!AT$15)</f>
        <v/>
      </c>
      <c r="AU141" s="99" t="str">
        <f>IF(病床状況確認表!AU155="","",病床状況確認表!AU$15)</f>
        <v/>
      </c>
      <c r="AV141" s="99" t="str">
        <f>IF(病床状況確認表!AV155="","",病床状況確認表!AV$15)</f>
        <v/>
      </c>
      <c r="AW141" s="99" t="str">
        <f>IF(病床状況確認表!AW155="","",病床状況確認表!AW$15)</f>
        <v/>
      </c>
      <c r="AX141" s="99" t="str">
        <f>IF(病床状況確認表!AX155="","",病床状況確認表!AX$15)</f>
        <v/>
      </c>
      <c r="AY141" s="99" t="str">
        <f>IF(病床状況確認表!AY155="","",病床状況確認表!AY$15)</f>
        <v/>
      </c>
      <c r="AZ141" s="99" t="str">
        <f>IF(病床状況確認表!AZ155="","",病床状況確認表!AZ$15)</f>
        <v/>
      </c>
      <c r="BA141" s="99" t="str">
        <f>IF(病床状況確認表!BA155="","",病床状況確認表!BA$15)</f>
        <v/>
      </c>
      <c r="BB141" s="99" t="str">
        <f>IF(病床状況確認表!BB155="","",病床状況確認表!BB$15)</f>
        <v/>
      </c>
      <c r="BC141" s="99" t="str">
        <f>IF(病床状況確認表!BC155="","",病床状況確認表!BC$15)</f>
        <v/>
      </c>
      <c r="BD141" s="99" t="str">
        <f>IF(病床状況確認表!BD155="","",病床状況確認表!BD$15)</f>
        <v/>
      </c>
      <c r="BE141" s="99" t="str">
        <f>IF(病床状況確認表!BE155="","",病床状況確認表!BE$15)</f>
        <v/>
      </c>
      <c r="BF141" s="99" t="str">
        <f>IF(病床状況確認表!BF155="","",病床状況確認表!BF$15)</f>
        <v/>
      </c>
      <c r="BG141" s="99" t="str">
        <f>IF(病床状況確認表!BG155="","",病床状況確認表!BG$15)</f>
        <v/>
      </c>
      <c r="BH141" s="99" t="str">
        <f>IF(病床状況確認表!BH155="","",病床状況確認表!BH$15)</f>
        <v/>
      </c>
      <c r="BI141" s="99" t="str">
        <f>IF(病床状況確認表!BI155="","",病床状況確認表!BI$15)</f>
        <v/>
      </c>
      <c r="BJ141" s="99" t="str">
        <f>IF(病床状況確認表!BJ155="","",病床状況確認表!BJ$15)</f>
        <v/>
      </c>
      <c r="BK141" s="99" t="str">
        <f>IF(病床状況確認表!BK155="","",病床状況確認表!BK$15)</f>
        <v/>
      </c>
      <c r="BL141" s="99" t="str">
        <f>IF(病床状況確認表!BL155="","",病床状況確認表!BL$15)</f>
        <v/>
      </c>
      <c r="BM141" s="99" t="str">
        <f>IF(病床状況確認表!BM155="","",病床状況確認表!BM$15)</f>
        <v/>
      </c>
      <c r="BN141" s="99" t="str">
        <f>IF(病床状況確認表!BN155="","",病床状況確認表!BN$15)</f>
        <v/>
      </c>
      <c r="BO141" s="99" t="str">
        <f>IF(病床状況確認表!BO155="","",病床状況確認表!BO$15)</f>
        <v/>
      </c>
      <c r="BP141" s="99" t="str">
        <f>IF(病床状況確認表!BP155="","",病床状況確認表!BP$15)</f>
        <v/>
      </c>
      <c r="BQ141" s="99" t="str">
        <f>IF(病床状況確認表!BQ155="","",病床状況確認表!BQ$15)</f>
        <v/>
      </c>
      <c r="BR141" s="99" t="str">
        <f>IF(病床状況確認表!BR155="","",病床状況確認表!BR$15)</f>
        <v/>
      </c>
      <c r="BS141" s="99" t="str">
        <f>IF(病床状況確認表!BS155="","",病床状況確認表!BS$15)</f>
        <v/>
      </c>
      <c r="BT141" s="99" t="str">
        <f>IF(病床状況確認表!BT155="","",病床状況確認表!BT$15)</f>
        <v/>
      </c>
      <c r="BU141" s="99" t="str">
        <f>IF(病床状況確認表!BU155="","",病床状況確認表!BU$15)</f>
        <v/>
      </c>
      <c r="BV141" s="99" t="str">
        <f>IF(病床状況確認表!BV155="","",病床状況確認表!BV$15)</f>
        <v/>
      </c>
      <c r="BW141" s="99" t="str">
        <f>IF(病床状況確認表!BW155="","",病床状況確認表!BW$15)</f>
        <v/>
      </c>
      <c r="BX141" s="99" t="str">
        <f>IF(病床状況確認表!BX155="","",病床状況確認表!BX$15)</f>
        <v/>
      </c>
      <c r="BY141" s="99" t="str">
        <f>IF(病床状況確認表!BY155="","",病床状況確認表!BY$15)</f>
        <v/>
      </c>
      <c r="BZ141" s="99" t="str">
        <f>IF(病床状況確認表!BZ155="","",病床状況確認表!BZ$15)</f>
        <v/>
      </c>
      <c r="CA141" s="99" t="str">
        <f>IF(病床状況確認表!CA155="","",病床状況確認表!CA$15)</f>
        <v/>
      </c>
      <c r="CB141" s="99" t="str">
        <f>IF(病床状況確認表!CB155="","",病床状況確認表!CB$15)</f>
        <v/>
      </c>
      <c r="CC141" s="99" t="str">
        <f>IF(病床状況確認表!CC155="","",病床状況確認表!CC$15)</f>
        <v/>
      </c>
      <c r="CD141" s="99" t="str">
        <f>IF(病床状況確認表!CD155="","",病床状況確認表!CD$15)</f>
        <v/>
      </c>
      <c r="CE141" s="99" t="str">
        <f>IF(病床状況確認表!CE155="","",病床状況確認表!CE$15)</f>
        <v/>
      </c>
      <c r="CF141" s="99" t="str">
        <f>IF(病床状況確認表!CF155="","",病床状況確認表!CF$15)</f>
        <v/>
      </c>
      <c r="CG141" s="99" t="str">
        <f>IF(病床状況確認表!CG155="","",病床状況確認表!CG$15)</f>
        <v/>
      </c>
      <c r="CH141" s="99" t="str">
        <f>IF(病床状況確認表!CH155="","",病床状況確認表!CH$15)</f>
        <v/>
      </c>
      <c r="CI141" s="99" t="str">
        <f>IF(病床状況確認表!CI155="","",病床状況確認表!CI$15)</f>
        <v/>
      </c>
      <c r="CJ141" s="99" t="str">
        <f>IF(病床状況確認表!CJ155="","",病床状況確認表!CJ$15)</f>
        <v/>
      </c>
      <c r="CK141" s="99" t="str">
        <f>IF(病床状況確認表!CK155="","",病床状況確認表!CK$15)</f>
        <v/>
      </c>
      <c r="CL141" s="99" t="str">
        <f>IF(病床状況確認表!CL155="","",病床状況確認表!CL$15)</f>
        <v/>
      </c>
      <c r="CM141" s="99" t="str">
        <f>IF(病床状況確認表!CM155="","",病床状況確認表!CM$15)</f>
        <v/>
      </c>
      <c r="CN141" s="99" t="str">
        <f>IF(病床状況確認表!CN155="","",病床状況確認表!CN$15)</f>
        <v/>
      </c>
      <c r="CO141" s="99" t="str">
        <f>IF(病床状況確認表!CO155="","",病床状況確認表!CO$15)</f>
        <v/>
      </c>
      <c r="CP141" s="99" t="str">
        <f>IF(病床状況確認表!CP155="","",病床状況確認表!CP$15)</f>
        <v/>
      </c>
      <c r="CQ141" s="99" t="str">
        <f>IF(病床状況確認表!CQ155="","",病床状況確認表!CQ$15)</f>
        <v/>
      </c>
      <c r="CR141" s="99" t="str">
        <f>IF(病床状況確認表!CR155="","",病床状況確認表!CR$15)</f>
        <v/>
      </c>
      <c r="CS141" s="99" t="str">
        <f>IF(病床状況確認表!CS155="","",病床状況確認表!CS$15)</f>
        <v/>
      </c>
      <c r="CT141" s="99" t="str">
        <f>IF(病床状況確認表!CT155="","",病床状況確認表!CT$15)</f>
        <v/>
      </c>
      <c r="CU141" s="99" t="str">
        <f>IF(病床状況確認表!CU155="","",病床状況確認表!CU$15)</f>
        <v/>
      </c>
      <c r="CV141" s="99" t="str">
        <f>IF(病床状況確認表!CV155="","",病床状況確認表!CV$15)</f>
        <v/>
      </c>
      <c r="CW141" s="99" t="str">
        <f>IF(病床状況確認表!CW155="","",病床状況確認表!CW$15)</f>
        <v/>
      </c>
      <c r="CX141" s="99" t="str">
        <f>IF(病床状況確認表!CX155="","",病床状況確認表!CX$15)</f>
        <v/>
      </c>
      <c r="CY141" s="99" t="str">
        <f>IF(病床状況確認表!CY155="","",病床状況確認表!CY$15)</f>
        <v/>
      </c>
      <c r="CZ141" s="99" t="str">
        <f>IF(病床状況確認表!CZ155="","",病床状況確認表!CZ$15)</f>
        <v/>
      </c>
      <c r="DA141" s="99" t="str">
        <f>IF(病床状況確認表!DA155="","",病床状況確認表!DA$15)</f>
        <v/>
      </c>
      <c r="DB141" s="99" t="str">
        <f>IF(病床状況確認表!DB155="","",病床状況確認表!DB$15)</f>
        <v/>
      </c>
      <c r="DC141" s="99" t="str">
        <f>IF(病床状況確認表!DC155="","",病床状況確認表!DC$15)</f>
        <v/>
      </c>
      <c r="DD141" s="99" t="str">
        <f>IF(病床状況確認表!DD155="","",病床状況確認表!DD$15)</f>
        <v/>
      </c>
      <c r="DE141" s="99" t="str">
        <f>IF(病床状況確認表!DE155="","",病床状況確認表!DE$15)</f>
        <v/>
      </c>
      <c r="DF141" s="99" t="str">
        <f>IF(病床状況確認表!DF155="","",病床状況確認表!DF$15)</f>
        <v/>
      </c>
      <c r="DG141" s="99" t="str">
        <f>IF(病床状況確認表!DG155="","",病床状況確認表!DG$15)</f>
        <v/>
      </c>
      <c r="DH141" s="99" t="str">
        <f>IF(病床状況確認表!DH155="","",病床状況確認表!DH$15)</f>
        <v/>
      </c>
      <c r="DI141" s="99" t="str">
        <f>IF(病床状況確認表!DI155="","",病床状況確認表!DI$15)</f>
        <v/>
      </c>
      <c r="DJ141" s="99" t="str">
        <f>IF(病床状況確認表!DJ155="","",病床状況確認表!DJ$15)</f>
        <v/>
      </c>
      <c r="DK141" s="99" t="str">
        <f>IF(病床状況確認表!DK155="","",病床状況確認表!DK$15)</f>
        <v/>
      </c>
      <c r="DL141" s="99" t="str">
        <f>IF(病床状況確認表!DL155="","",病床状況確認表!DL$15)</f>
        <v/>
      </c>
      <c r="DM141" s="99" t="str">
        <f>IF(病床状況確認表!DM155="","",病床状況確認表!DM$15)</f>
        <v/>
      </c>
      <c r="DN141" s="99" t="str">
        <f>IF(病床状況確認表!DN155="","",病床状況確認表!DN$15)</f>
        <v/>
      </c>
      <c r="DO141" s="99" t="str">
        <f>IF(病床状況確認表!DO155="","",病床状況確認表!DO$15)</f>
        <v/>
      </c>
      <c r="DP141" s="99" t="str">
        <f>IF(病床状況確認表!DP155="","",病床状況確認表!DP$15)</f>
        <v/>
      </c>
      <c r="DQ141" s="99" t="str">
        <f>IF(病床状況確認表!DQ155="","",病床状況確認表!DQ$15)</f>
        <v/>
      </c>
      <c r="DR141" s="99" t="str">
        <f>IF(病床状況確認表!DR155="","",病床状況確認表!DR$15)</f>
        <v/>
      </c>
      <c r="DS141" s="99" t="str">
        <f>IF(病床状況確認表!DS155="","",病床状況確認表!DS$15)</f>
        <v/>
      </c>
      <c r="DT141" s="99" t="str">
        <f>IF(病床状況確認表!DT155="","",病床状況確認表!DT$15)</f>
        <v/>
      </c>
      <c r="DU141" s="99" t="str">
        <f>IF(病床状況確認表!DU155="","",病床状況確認表!DU$15)</f>
        <v/>
      </c>
      <c r="DV141" s="99" t="str">
        <f>IF(病床状況確認表!DV155="","",病床状況確認表!DV$15)</f>
        <v/>
      </c>
      <c r="DW141" s="99" t="str">
        <f>IF(病床状況確認表!DW155="","",病床状況確認表!DW$15)</f>
        <v/>
      </c>
      <c r="DX141" s="99" t="str">
        <f>IF(病床状況確認表!DX155="","",病床状況確認表!DX$15)</f>
        <v/>
      </c>
      <c r="DY141" s="99" t="str">
        <f>IF(病床状況確認表!DY155="","",病床状況確認表!DY$15)</f>
        <v/>
      </c>
      <c r="DZ141" s="99" t="str">
        <f>IF(病床状況確認表!DZ155="","",病床状況確認表!DZ$15)</f>
        <v/>
      </c>
      <c r="EA141" s="99" t="str">
        <f>IF(病床状況確認表!EA155="","",病床状況確認表!EA$15)</f>
        <v/>
      </c>
      <c r="EB141" s="99" t="str">
        <f>IF(病床状況確認表!EB155="","",病床状況確認表!EB$15)</f>
        <v/>
      </c>
      <c r="EC141" s="99" t="str">
        <f>IF(病床状況確認表!EC155="","",病床状況確認表!EC$15)</f>
        <v/>
      </c>
      <c r="ED141" s="99" t="str">
        <f>IF(病床状況確認表!ED155="","",病床状況確認表!ED$15)</f>
        <v/>
      </c>
      <c r="EE141" s="99" t="str">
        <f>IF(病床状況確認表!EE155="","",病床状況確認表!EE$15)</f>
        <v/>
      </c>
      <c r="EF141" s="99" t="str">
        <f>IF(病床状況確認表!EF155="","",病床状況確認表!EF$15)</f>
        <v/>
      </c>
      <c r="EG141" s="99" t="str">
        <f>IF(病床状況確認表!EG155="","",病床状況確認表!EG$15)</f>
        <v/>
      </c>
      <c r="EH141" s="99" t="str">
        <f>IF(病床状況確認表!EH155="","",病床状況確認表!EH$15)</f>
        <v/>
      </c>
      <c r="EI141" s="99" t="str">
        <f>IF(病床状況確認表!EI155="","",病床状況確認表!EI$15)</f>
        <v/>
      </c>
      <c r="EJ141" s="99" t="str">
        <f>IF(病床状況確認表!EJ155="","",病床状況確認表!EJ$15)</f>
        <v/>
      </c>
      <c r="EK141" s="99" t="str">
        <f>IF(病床状況確認表!EK155="","",病床状況確認表!EK$15)</f>
        <v/>
      </c>
      <c r="EL141" s="99" t="str">
        <f>IF(病床状況確認表!EL155="","",病床状況確認表!EL$15)</f>
        <v/>
      </c>
      <c r="EM141" s="99" t="str">
        <f>IF(病床状況確認表!EM155="","",病床状況確認表!EM$15)</f>
        <v/>
      </c>
      <c r="EN141" s="99" t="str">
        <f>IF(病床状況確認表!EN155="","",病床状況確認表!EN$15)</f>
        <v/>
      </c>
      <c r="EO141" s="99" t="str">
        <f>IF(病床状況確認表!EO155="","",病床状況確認表!EO$15)</f>
        <v/>
      </c>
      <c r="EP141" s="99" t="str">
        <f>IF(病床状況確認表!EP155="","",病床状況確認表!EP$15)</f>
        <v/>
      </c>
      <c r="EQ141" s="99" t="str">
        <f>IF(病床状況確認表!EQ155="","",病床状況確認表!EQ$15)</f>
        <v/>
      </c>
      <c r="ER141" s="99" t="str">
        <f>IF(病床状況確認表!ER155="","",病床状況確認表!ER$15)</f>
        <v/>
      </c>
      <c r="ES141" s="99" t="str">
        <f>IF(病床状況確認表!ES155="","",病床状況確認表!ES$15)</f>
        <v/>
      </c>
      <c r="ET141" s="99" t="str">
        <f>IF(病床状況確認表!ET155="","",病床状況確認表!ET$15)</f>
        <v/>
      </c>
      <c r="EU141" s="99" t="str">
        <f>IF(病床状況確認表!EU155="","",病床状況確認表!EU$15)</f>
        <v/>
      </c>
      <c r="EV141" s="99" t="str">
        <f>IF(病床状況確認表!EV155="","",病床状況確認表!EV$15)</f>
        <v/>
      </c>
      <c r="EW141" s="99" t="str">
        <f>IF(病床状況確認表!EW155="","",病床状況確認表!EW$15)</f>
        <v/>
      </c>
      <c r="EX141" s="99" t="str">
        <f>IF(病床状況確認表!EX155="","",病床状況確認表!EX$15)</f>
        <v/>
      </c>
      <c r="EY141" s="99" t="str">
        <f>IF(病床状況確認表!EY155="","",病床状況確認表!EY$15)</f>
        <v/>
      </c>
      <c r="EZ141" s="99" t="str">
        <f>IF(病床状況確認表!EZ155="","",病床状況確認表!EZ$15)</f>
        <v/>
      </c>
      <c r="FA141" s="99" t="str">
        <f>IF(病床状況確認表!FA155="","",病床状況確認表!FA$15)</f>
        <v/>
      </c>
      <c r="FB141" s="99" t="str">
        <f>IF(病床状況確認表!FB155="","",病床状況確認表!FB$15)</f>
        <v/>
      </c>
      <c r="FC141" s="99" t="str">
        <f>IF(病床状況確認表!FC155="","",病床状況確認表!FC$15)</f>
        <v/>
      </c>
      <c r="FD141" s="99" t="str">
        <f>IF(病床状況確認表!FD155="","",病床状況確認表!FD$15)</f>
        <v/>
      </c>
      <c r="FE141" s="99" t="str">
        <f>IF(病床状況確認表!FE155="","",病床状況確認表!FE$15)</f>
        <v/>
      </c>
      <c r="FF141" s="99" t="str">
        <f>IF(病床状況確認表!FF155="","",病床状況確認表!FF$15)</f>
        <v/>
      </c>
      <c r="FG141" s="99" t="str">
        <f>IF(病床状況確認表!FG155="","",病床状況確認表!FG$15)</f>
        <v/>
      </c>
      <c r="FH141" s="99" t="str">
        <f>IF(病床状況確認表!FH155="","",病床状況確認表!FH$15)</f>
        <v/>
      </c>
      <c r="FI141" s="99" t="str">
        <f>IF(病床状況確認表!FI155="","",病床状況確認表!FI$15)</f>
        <v/>
      </c>
      <c r="FJ141" s="99" t="str">
        <f>IF(病床状況確認表!FJ155="","",病床状況確認表!FJ$15)</f>
        <v/>
      </c>
      <c r="FK141" s="99" t="str">
        <f>IF(病床状況確認表!FK155="","",病床状況確認表!FK$15)</f>
        <v/>
      </c>
      <c r="FL141" s="99" t="str">
        <f>IF(病床状況確認表!FL155="","",病床状況確認表!FL$15)</f>
        <v/>
      </c>
      <c r="FM141" s="99" t="str">
        <f>IF(病床状況確認表!FM155="","",病床状況確認表!FM$15)</f>
        <v/>
      </c>
      <c r="FN141" s="99" t="str">
        <f>IF(病床状況確認表!FN155="","",病床状況確認表!FN$15)</f>
        <v/>
      </c>
      <c r="FO141" s="99" t="str">
        <f>IF(病床状況確認表!FO155="","",病床状況確認表!FO$15)</f>
        <v/>
      </c>
      <c r="FP141" s="99" t="str">
        <f>IF(病床状況確認表!FP155="","",病床状況確認表!FP$15)</f>
        <v/>
      </c>
      <c r="FQ141" s="99" t="str">
        <f>IF(病床状況確認表!FQ155="","",病床状況確認表!FQ$15)</f>
        <v/>
      </c>
      <c r="FR141" s="99" t="str">
        <f>IF(病床状況確認表!FR155="","",病床状況確認表!FR$15)</f>
        <v/>
      </c>
      <c r="FS141" s="99" t="str">
        <f>IF(病床状況確認表!FS155="","",病床状況確認表!FS$15)</f>
        <v/>
      </c>
      <c r="FT141" s="99" t="str">
        <f>IF(病床状況確認表!FT155="","",病床状況確認表!FT$15)</f>
        <v/>
      </c>
      <c r="FU141" s="99" t="str">
        <f>IF(病床状況確認表!FU155="","",病床状況確認表!FU$15)</f>
        <v/>
      </c>
      <c r="FV141" s="99" t="str">
        <f>IF(病床状況確認表!FV155="","",病床状況確認表!FV$15)</f>
        <v/>
      </c>
      <c r="FW141" s="99" t="str">
        <f>IF(病床状況確認表!FW155="","",病床状況確認表!FW$15)</f>
        <v/>
      </c>
      <c r="FX141" s="99" t="str">
        <f>IF(病床状況確認表!FX155="","",病床状況確認表!FX$15)</f>
        <v/>
      </c>
      <c r="FY141" s="99" t="str">
        <f>IF(病床状況確認表!FY155="","",病床状況確認表!FY$15)</f>
        <v/>
      </c>
      <c r="FZ141" s="99" t="str">
        <f>IF(病床状況確認表!FZ155="","",病床状況確認表!FZ$15)</f>
        <v/>
      </c>
      <c r="GA141" s="99" t="str">
        <f>IF(病床状況確認表!GA155="","",病床状況確認表!GA$15)</f>
        <v/>
      </c>
      <c r="GB141" s="99" t="str">
        <f>IF(病床状況確認表!GB155="","",病床状況確認表!GB$15)</f>
        <v/>
      </c>
      <c r="GC141" s="99" t="str">
        <f>IF(病床状況確認表!GC155="","",病床状況確認表!GC$15)</f>
        <v/>
      </c>
      <c r="GD141" s="99" t="str">
        <f>IF(病床状況確認表!GD155="","",病床状況確認表!GD$15)</f>
        <v/>
      </c>
      <c r="GE141" s="99" t="str">
        <f>IF(病床状況確認表!GE155="","",病床状況確認表!GE$15)</f>
        <v/>
      </c>
      <c r="GF141" s="27" t="str">
        <f t="shared" si="169"/>
        <v/>
      </c>
      <c r="GG141" s="12">
        <f t="shared" si="170"/>
        <v>0</v>
      </c>
      <c r="GH141" s="12">
        <f t="shared" si="171"/>
        <v>0</v>
      </c>
      <c r="GI141" s="45">
        <f>IFERROR(VLOOKUP(AT$3&amp;C141&amp;D141,データ!D:E,2,0),0)</f>
        <v>0</v>
      </c>
      <c r="GJ141" s="45">
        <f t="shared" si="172"/>
        <v>0</v>
      </c>
      <c r="GK141" s="1">
        <f t="shared" si="173"/>
        <v>0</v>
      </c>
      <c r="GL141" s="1" t="str">
        <f t="shared" si="174"/>
        <v/>
      </c>
    </row>
    <row r="142" spans="1:194">
      <c r="A142" s="1" t="str">
        <f>IF(GL142="","",MAX($A$6:A141)+1)</f>
        <v/>
      </c>
      <c r="B142" s="27"/>
      <c r="C142" s="6"/>
      <c r="D142" s="6"/>
      <c r="E142" s="97" t="str">
        <f>IF(病床状況確認表!E156="","",病床状況確認表!E$15)</f>
        <v/>
      </c>
      <c r="F142" s="98" t="str">
        <f>IF(病床状況確認表!F156="","",病床状況確認表!F$15)</f>
        <v/>
      </c>
      <c r="G142" s="98" t="str">
        <f>IF(病床状況確認表!G156="","",病床状況確認表!G$15)</f>
        <v/>
      </c>
      <c r="H142" s="98" t="str">
        <f>IF(病床状況確認表!H156="","",病床状況確認表!H$15)</f>
        <v/>
      </c>
      <c r="I142" s="98" t="str">
        <f>IF(病床状況確認表!I156="","",病床状況確認表!I$15)</f>
        <v/>
      </c>
      <c r="J142" s="98" t="str">
        <f>IF(病床状況確認表!J156="","",病床状況確認表!J$15)</f>
        <v/>
      </c>
      <c r="K142" s="98" t="str">
        <f>IF(病床状況確認表!K156="","",病床状況確認表!K$15)</f>
        <v/>
      </c>
      <c r="L142" s="98" t="str">
        <f>IF(病床状況確認表!L156="","",病床状況確認表!L$15)</f>
        <v/>
      </c>
      <c r="M142" s="98" t="str">
        <f>IF(病床状況確認表!M156="","",病床状況確認表!M$15)</f>
        <v/>
      </c>
      <c r="N142" s="98" t="str">
        <f>IF(病床状況確認表!N156="","",病床状況確認表!N$15)</f>
        <v/>
      </c>
      <c r="O142" s="98" t="str">
        <f>IF(病床状況確認表!O156="","",病床状況確認表!O$15)</f>
        <v/>
      </c>
      <c r="P142" s="98" t="str">
        <f>IF(病床状況確認表!P156="","",病床状況確認表!P$15)</f>
        <v/>
      </c>
      <c r="Q142" s="98" t="str">
        <f>IF(病床状況確認表!Q156="","",病床状況確認表!Q$15)</f>
        <v/>
      </c>
      <c r="R142" s="98" t="str">
        <f>IF(病床状況確認表!R156="","",病床状況確認表!R$15)</f>
        <v/>
      </c>
      <c r="S142" s="98" t="str">
        <f>IF(病床状況確認表!S156="","",病床状況確認表!S$15)</f>
        <v/>
      </c>
      <c r="T142" s="98" t="str">
        <f>IF(病床状況確認表!T156="","",病床状況確認表!T$15)</f>
        <v/>
      </c>
      <c r="U142" s="98" t="str">
        <f>IF(病床状況確認表!U156="","",病床状況確認表!U$15)</f>
        <v/>
      </c>
      <c r="V142" s="98" t="str">
        <f>IF(病床状況確認表!V156="","",病床状況確認表!V$15)</f>
        <v/>
      </c>
      <c r="W142" s="98" t="str">
        <f>IF(病床状況確認表!W156="","",病床状況確認表!W$15)</f>
        <v/>
      </c>
      <c r="X142" s="98" t="str">
        <f>IF(病床状況確認表!X156="","",病床状況確認表!X$15)</f>
        <v/>
      </c>
      <c r="Y142" s="98" t="str">
        <f>IF(病床状況確認表!Y156="","",病床状況確認表!Y$15)</f>
        <v/>
      </c>
      <c r="Z142" s="98" t="str">
        <f>IF(病床状況確認表!Z156="","",病床状況確認表!Z$15)</f>
        <v/>
      </c>
      <c r="AA142" s="98" t="str">
        <f>IF(病床状況確認表!AA156="","",病床状況確認表!AA$15)</f>
        <v/>
      </c>
      <c r="AB142" s="98" t="str">
        <f>IF(病床状況確認表!AB156="","",病床状況確認表!AB$15)</f>
        <v/>
      </c>
      <c r="AC142" s="98" t="str">
        <f>IF(病床状況確認表!AC156="","",病床状況確認表!AC$15)</f>
        <v/>
      </c>
      <c r="AD142" s="98" t="str">
        <f>IF(病床状況確認表!AD156="","",病床状況確認表!AD$15)</f>
        <v/>
      </c>
      <c r="AE142" s="98" t="str">
        <f>IF(病床状況確認表!AE156="","",病床状況確認表!AE$15)</f>
        <v/>
      </c>
      <c r="AF142" s="98" t="str">
        <f>IF(病床状況確認表!AF156="","",病床状況確認表!AF$15)</f>
        <v/>
      </c>
      <c r="AG142" s="98" t="str">
        <f>IF(病床状況確認表!AG156="","",病床状況確認表!AG$15)</f>
        <v/>
      </c>
      <c r="AH142" s="98" t="str">
        <f>IF(病床状況確認表!AH156="","",病床状況確認表!AH$15)</f>
        <v/>
      </c>
      <c r="AI142" s="98" t="str">
        <f>IF(病床状況確認表!AI156="","",病床状況確認表!AI$15)</f>
        <v/>
      </c>
      <c r="AJ142" s="99" t="str">
        <f>IF(病床状況確認表!AJ156="","",病床状況確認表!AJ$15)</f>
        <v/>
      </c>
      <c r="AK142" s="99" t="str">
        <f>IF(病床状況確認表!AK156="","",病床状況確認表!AK$15)</f>
        <v/>
      </c>
      <c r="AL142" s="99" t="str">
        <f>IF(病床状況確認表!AL156="","",病床状況確認表!AL$15)</f>
        <v/>
      </c>
      <c r="AM142" s="99" t="str">
        <f>IF(病床状況確認表!AM156="","",病床状況確認表!AM$15)</f>
        <v/>
      </c>
      <c r="AN142" s="99" t="str">
        <f>IF(病床状況確認表!AN156="","",病床状況確認表!AN$15)</f>
        <v/>
      </c>
      <c r="AO142" s="99" t="str">
        <f>IF(病床状況確認表!AO156="","",病床状況確認表!AO$15)</f>
        <v/>
      </c>
      <c r="AP142" s="99" t="str">
        <f>IF(病床状況確認表!AP156="","",病床状況確認表!AP$15)</f>
        <v/>
      </c>
      <c r="AQ142" s="99" t="str">
        <f>IF(病床状況確認表!AQ156="","",病床状況確認表!AQ$15)</f>
        <v/>
      </c>
      <c r="AR142" s="99" t="str">
        <f>IF(病床状況確認表!AR156="","",病床状況確認表!AR$15)</f>
        <v/>
      </c>
      <c r="AS142" s="99" t="str">
        <f>IF(病床状況確認表!AS156="","",病床状況確認表!AS$15)</f>
        <v/>
      </c>
      <c r="AT142" s="99" t="str">
        <f>IF(病床状況確認表!AT156="","",病床状況確認表!AT$15)</f>
        <v/>
      </c>
      <c r="AU142" s="99" t="str">
        <f>IF(病床状況確認表!AU156="","",病床状況確認表!AU$15)</f>
        <v/>
      </c>
      <c r="AV142" s="99" t="str">
        <f>IF(病床状況確認表!AV156="","",病床状況確認表!AV$15)</f>
        <v/>
      </c>
      <c r="AW142" s="99" t="str">
        <f>IF(病床状況確認表!AW156="","",病床状況確認表!AW$15)</f>
        <v/>
      </c>
      <c r="AX142" s="99" t="str">
        <f>IF(病床状況確認表!AX156="","",病床状況確認表!AX$15)</f>
        <v/>
      </c>
      <c r="AY142" s="99" t="str">
        <f>IF(病床状況確認表!AY156="","",病床状況確認表!AY$15)</f>
        <v/>
      </c>
      <c r="AZ142" s="99" t="str">
        <f>IF(病床状況確認表!AZ156="","",病床状況確認表!AZ$15)</f>
        <v/>
      </c>
      <c r="BA142" s="99" t="str">
        <f>IF(病床状況確認表!BA156="","",病床状況確認表!BA$15)</f>
        <v/>
      </c>
      <c r="BB142" s="99" t="str">
        <f>IF(病床状況確認表!BB156="","",病床状況確認表!BB$15)</f>
        <v/>
      </c>
      <c r="BC142" s="99" t="str">
        <f>IF(病床状況確認表!BC156="","",病床状況確認表!BC$15)</f>
        <v/>
      </c>
      <c r="BD142" s="99" t="str">
        <f>IF(病床状況確認表!BD156="","",病床状況確認表!BD$15)</f>
        <v/>
      </c>
      <c r="BE142" s="99" t="str">
        <f>IF(病床状況確認表!BE156="","",病床状況確認表!BE$15)</f>
        <v/>
      </c>
      <c r="BF142" s="99" t="str">
        <f>IF(病床状況確認表!BF156="","",病床状況確認表!BF$15)</f>
        <v/>
      </c>
      <c r="BG142" s="99" t="str">
        <f>IF(病床状況確認表!BG156="","",病床状況確認表!BG$15)</f>
        <v/>
      </c>
      <c r="BH142" s="99" t="str">
        <f>IF(病床状況確認表!BH156="","",病床状況確認表!BH$15)</f>
        <v/>
      </c>
      <c r="BI142" s="99" t="str">
        <f>IF(病床状況確認表!BI156="","",病床状況確認表!BI$15)</f>
        <v/>
      </c>
      <c r="BJ142" s="99" t="str">
        <f>IF(病床状況確認表!BJ156="","",病床状況確認表!BJ$15)</f>
        <v/>
      </c>
      <c r="BK142" s="99" t="str">
        <f>IF(病床状況確認表!BK156="","",病床状況確認表!BK$15)</f>
        <v/>
      </c>
      <c r="BL142" s="99" t="str">
        <f>IF(病床状況確認表!BL156="","",病床状況確認表!BL$15)</f>
        <v/>
      </c>
      <c r="BM142" s="99" t="str">
        <f>IF(病床状況確認表!BM156="","",病床状況確認表!BM$15)</f>
        <v/>
      </c>
      <c r="BN142" s="99" t="str">
        <f>IF(病床状況確認表!BN156="","",病床状況確認表!BN$15)</f>
        <v/>
      </c>
      <c r="BO142" s="99" t="str">
        <f>IF(病床状況確認表!BO156="","",病床状況確認表!BO$15)</f>
        <v/>
      </c>
      <c r="BP142" s="99" t="str">
        <f>IF(病床状況確認表!BP156="","",病床状況確認表!BP$15)</f>
        <v/>
      </c>
      <c r="BQ142" s="99" t="str">
        <f>IF(病床状況確認表!BQ156="","",病床状況確認表!BQ$15)</f>
        <v/>
      </c>
      <c r="BR142" s="99" t="str">
        <f>IF(病床状況確認表!BR156="","",病床状況確認表!BR$15)</f>
        <v/>
      </c>
      <c r="BS142" s="99" t="str">
        <f>IF(病床状況確認表!BS156="","",病床状況確認表!BS$15)</f>
        <v/>
      </c>
      <c r="BT142" s="99" t="str">
        <f>IF(病床状況確認表!BT156="","",病床状況確認表!BT$15)</f>
        <v/>
      </c>
      <c r="BU142" s="99" t="str">
        <f>IF(病床状況確認表!BU156="","",病床状況確認表!BU$15)</f>
        <v/>
      </c>
      <c r="BV142" s="99" t="str">
        <f>IF(病床状況確認表!BV156="","",病床状況確認表!BV$15)</f>
        <v/>
      </c>
      <c r="BW142" s="99" t="str">
        <f>IF(病床状況確認表!BW156="","",病床状況確認表!BW$15)</f>
        <v/>
      </c>
      <c r="BX142" s="99" t="str">
        <f>IF(病床状況確認表!BX156="","",病床状況確認表!BX$15)</f>
        <v/>
      </c>
      <c r="BY142" s="99" t="str">
        <f>IF(病床状況確認表!BY156="","",病床状況確認表!BY$15)</f>
        <v/>
      </c>
      <c r="BZ142" s="99" t="str">
        <f>IF(病床状況確認表!BZ156="","",病床状況確認表!BZ$15)</f>
        <v/>
      </c>
      <c r="CA142" s="99" t="str">
        <f>IF(病床状況確認表!CA156="","",病床状況確認表!CA$15)</f>
        <v/>
      </c>
      <c r="CB142" s="99" t="str">
        <f>IF(病床状況確認表!CB156="","",病床状況確認表!CB$15)</f>
        <v/>
      </c>
      <c r="CC142" s="99" t="str">
        <f>IF(病床状況確認表!CC156="","",病床状況確認表!CC$15)</f>
        <v/>
      </c>
      <c r="CD142" s="99" t="str">
        <f>IF(病床状況確認表!CD156="","",病床状況確認表!CD$15)</f>
        <v/>
      </c>
      <c r="CE142" s="99" t="str">
        <f>IF(病床状況確認表!CE156="","",病床状況確認表!CE$15)</f>
        <v/>
      </c>
      <c r="CF142" s="99" t="str">
        <f>IF(病床状況確認表!CF156="","",病床状況確認表!CF$15)</f>
        <v/>
      </c>
      <c r="CG142" s="99" t="str">
        <f>IF(病床状況確認表!CG156="","",病床状況確認表!CG$15)</f>
        <v/>
      </c>
      <c r="CH142" s="99" t="str">
        <f>IF(病床状況確認表!CH156="","",病床状況確認表!CH$15)</f>
        <v/>
      </c>
      <c r="CI142" s="99" t="str">
        <f>IF(病床状況確認表!CI156="","",病床状況確認表!CI$15)</f>
        <v/>
      </c>
      <c r="CJ142" s="99" t="str">
        <f>IF(病床状況確認表!CJ156="","",病床状況確認表!CJ$15)</f>
        <v/>
      </c>
      <c r="CK142" s="99" t="str">
        <f>IF(病床状況確認表!CK156="","",病床状況確認表!CK$15)</f>
        <v/>
      </c>
      <c r="CL142" s="99" t="str">
        <f>IF(病床状況確認表!CL156="","",病床状況確認表!CL$15)</f>
        <v/>
      </c>
      <c r="CM142" s="99" t="str">
        <f>IF(病床状況確認表!CM156="","",病床状況確認表!CM$15)</f>
        <v/>
      </c>
      <c r="CN142" s="99" t="str">
        <f>IF(病床状況確認表!CN156="","",病床状況確認表!CN$15)</f>
        <v/>
      </c>
      <c r="CO142" s="99" t="str">
        <f>IF(病床状況確認表!CO156="","",病床状況確認表!CO$15)</f>
        <v/>
      </c>
      <c r="CP142" s="99" t="str">
        <f>IF(病床状況確認表!CP156="","",病床状況確認表!CP$15)</f>
        <v/>
      </c>
      <c r="CQ142" s="99" t="str">
        <f>IF(病床状況確認表!CQ156="","",病床状況確認表!CQ$15)</f>
        <v/>
      </c>
      <c r="CR142" s="99" t="str">
        <f>IF(病床状況確認表!CR156="","",病床状況確認表!CR$15)</f>
        <v/>
      </c>
      <c r="CS142" s="99" t="str">
        <f>IF(病床状況確認表!CS156="","",病床状況確認表!CS$15)</f>
        <v/>
      </c>
      <c r="CT142" s="99" t="str">
        <f>IF(病床状況確認表!CT156="","",病床状況確認表!CT$15)</f>
        <v/>
      </c>
      <c r="CU142" s="99" t="str">
        <f>IF(病床状況確認表!CU156="","",病床状況確認表!CU$15)</f>
        <v/>
      </c>
      <c r="CV142" s="99" t="str">
        <f>IF(病床状況確認表!CV156="","",病床状況確認表!CV$15)</f>
        <v/>
      </c>
      <c r="CW142" s="99" t="str">
        <f>IF(病床状況確認表!CW156="","",病床状況確認表!CW$15)</f>
        <v/>
      </c>
      <c r="CX142" s="99" t="str">
        <f>IF(病床状況確認表!CX156="","",病床状況確認表!CX$15)</f>
        <v/>
      </c>
      <c r="CY142" s="99" t="str">
        <f>IF(病床状況確認表!CY156="","",病床状況確認表!CY$15)</f>
        <v/>
      </c>
      <c r="CZ142" s="99" t="str">
        <f>IF(病床状況確認表!CZ156="","",病床状況確認表!CZ$15)</f>
        <v/>
      </c>
      <c r="DA142" s="99" t="str">
        <f>IF(病床状況確認表!DA156="","",病床状況確認表!DA$15)</f>
        <v/>
      </c>
      <c r="DB142" s="99" t="str">
        <f>IF(病床状況確認表!DB156="","",病床状況確認表!DB$15)</f>
        <v/>
      </c>
      <c r="DC142" s="99" t="str">
        <f>IF(病床状況確認表!DC156="","",病床状況確認表!DC$15)</f>
        <v/>
      </c>
      <c r="DD142" s="99" t="str">
        <f>IF(病床状況確認表!DD156="","",病床状況確認表!DD$15)</f>
        <v/>
      </c>
      <c r="DE142" s="99" t="str">
        <f>IF(病床状況確認表!DE156="","",病床状況確認表!DE$15)</f>
        <v/>
      </c>
      <c r="DF142" s="99" t="str">
        <f>IF(病床状況確認表!DF156="","",病床状況確認表!DF$15)</f>
        <v/>
      </c>
      <c r="DG142" s="99" t="str">
        <f>IF(病床状況確認表!DG156="","",病床状況確認表!DG$15)</f>
        <v/>
      </c>
      <c r="DH142" s="99" t="str">
        <f>IF(病床状況確認表!DH156="","",病床状況確認表!DH$15)</f>
        <v/>
      </c>
      <c r="DI142" s="99" t="str">
        <f>IF(病床状況確認表!DI156="","",病床状況確認表!DI$15)</f>
        <v/>
      </c>
      <c r="DJ142" s="99" t="str">
        <f>IF(病床状況確認表!DJ156="","",病床状況確認表!DJ$15)</f>
        <v/>
      </c>
      <c r="DK142" s="99" t="str">
        <f>IF(病床状況確認表!DK156="","",病床状況確認表!DK$15)</f>
        <v/>
      </c>
      <c r="DL142" s="99" t="str">
        <f>IF(病床状況確認表!DL156="","",病床状況確認表!DL$15)</f>
        <v/>
      </c>
      <c r="DM142" s="99" t="str">
        <f>IF(病床状況確認表!DM156="","",病床状況確認表!DM$15)</f>
        <v/>
      </c>
      <c r="DN142" s="99" t="str">
        <f>IF(病床状況確認表!DN156="","",病床状況確認表!DN$15)</f>
        <v/>
      </c>
      <c r="DO142" s="99" t="str">
        <f>IF(病床状況確認表!DO156="","",病床状況確認表!DO$15)</f>
        <v/>
      </c>
      <c r="DP142" s="99" t="str">
        <f>IF(病床状況確認表!DP156="","",病床状況確認表!DP$15)</f>
        <v/>
      </c>
      <c r="DQ142" s="99" t="str">
        <f>IF(病床状況確認表!DQ156="","",病床状況確認表!DQ$15)</f>
        <v/>
      </c>
      <c r="DR142" s="99" t="str">
        <f>IF(病床状況確認表!DR156="","",病床状況確認表!DR$15)</f>
        <v/>
      </c>
      <c r="DS142" s="99" t="str">
        <f>IF(病床状況確認表!DS156="","",病床状況確認表!DS$15)</f>
        <v/>
      </c>
      <c r="DT142" s="99" t="str">
        <f>IF(病床状況確認表!DT156="","",病床状況確認表!DT$15)</f>
        <v/>
      </c>
      <c r="DU142" s="99" t="str">
        <f>IF(病床状況確認表!DU156="","",病床状況確認表!DU$15)</f>
        <v/>
      </c>
      <c r="DV142" s="99" t="str">
        <f>IF(病床状況確認表!DV156="","",病床状況確認表!DV$15)</f>
        <v/>
      </c>
      <c r="DW142" s="99" t="str">
        <f>IF(病床状況確認表!DW156="","",病床状況確認表!DW$15)</f>
        <v/>
      </c>
      <c r="DX142" s="99" t="str">
        <f>IF(病床状況確認表!DX156="","",病床状況確認表!DX$15)</f>
        <v/>
      </c>
      <c r="DY142" s="99" t="str">
        <f>IF(病床状況確認表!DY156="","",病床状況確認表!DY$15)</f>
        <v/>
      </c>
      <c r="DZ142" s="99" t="str">
        <f>IF(病床状況確認表!DZ156="","",病床状況確認表!DZ$15)</f>
        <v/>
      </c>
      <c r="EA142" s="99" t="str">
        <f>IF(病床状況確認表!EA156="","",病床状況確認表!EA$15)</f>
        <v/>
      </c>
      <c r="EB142" s="99" t="str">
        <f>IF(病床状況確認表!EB156="","",病床状況確認表!EB$15)</f>
        <v/>
      </c>
      <c r="EC142" s="99" t="str">
        <f>IF(病床状況確認表!EC156="","",病床状況確認表!EC$15)</f>
        <v/>
      </c>
      <c r="ED142" s="99" t="str">
        <f>IF(病床状況確認表!ED156="","",病床状況確認表!ED$15)</f>
        <v/>
      </c>
      <c r="EE142" s="99" t="str">
        <f>IF(病床状況確認表!EE156="","",病床状況確認表!EE$15)</f>
        <v/>
      </c>
      <c r="EF142" s="99" t="str">
        <f>IF(病床状況確認表!EF156="","",病床状況確認表!EF$15)</f>
        <v/>
      </c>
      <c r="EG142" s="99" t="str">
        <f>IF(病床状況確認表!EG156="","",病床状況確認表!EG$15)</f>
        <v/>
      </c>
      <c r="EH142" s="99" t="str">
        <f>IF(病床状況確認表!EH156="","",病床状況確認表!EH$15)</f>
        <v/>
      </c>
      <c r="EI142" s="99" t="str">
        <f>IF(病床状況確認表!EI156="","",病床状況確認表!EI$15)</f>
        <v/>
      </c>
      <c r="EJ142" s="99" t="str">
        <f>IF(病床状況確認表!EJ156="","",病床状況確認表!EJ$15)</f>
        <v/>
      </c>
      <c r="EK142" s="99" t="str">
        <f>IF(病床状況確認表!EK156="","",病床状況確認表!EK$15)</f>
        <v/>
      </c>
      <c r="EL142" s="99" t="str">
        <f>IF(病床状況確認表!EL156="","",病床状況確認表!EL$15)</f>
        <v/>
      </c>
      <c r="EM142" s="99" t="str">
        <f>IF(病床状況確認表!EM156="","",病床状況確認表!EM$15)</f>
        <v/>
      </c>
      <c r="EN142" s="99" t="str">
        <f>IF(病床状況確認表!EN156="","",病床状況確認表!EN$15)</f>
        <v/>
      </c>
      <c r="EO142" s="99" t="str">
        <f>IF(病床状況確認表!EO156="","",病床状況確認表!EO$15)</f>
        <v/>
      </c>
      <c r="EP142" s="99" t="str">
        <f>IF(病床状況確認表!EP156="","",病床状況確認表!EP$15)</f>
        <v/>
      </c>
      <c r="EQ142" s="99" t="str">
        <f>IF(病床状況確認表!EQ156="","",病床状況確認表!EQ$15)</f>
        <v/>
      </c>
      <c r="ER142" s="99" t="str">
        <f>IF(病床状況確認表!ER156="","",病床状況確認表!ER$15)</f>
        <v/>
      </c>
      <c r="ES142" s="99" t="str">
        <f>IF(病床状況確認表!ES156="","",病床状況確認表!ES$15)</f>
        <v/>
      </c>
      <c r="ET142" s="99" t="str">
        <f>IF(病床状況確認表!ET156="","",病床状況確認表!ET$15)</f>
        <v/>
      </c>
      <c r="EU142" s="99" t="str">
        <f>IF(病床状況確認表!EU156="","",病床状況確認表!EU$15)</f>
        <v/>
      </c>
      <c r="EV142" s="99" t="str">
        <f>IF(病床状況確認表!EV156="","",病床状況確認表!EV$15)</f>
        <v/>
      </c>
      <c r="EW142" s="99" t="str">
        <f>IF(病床状況確認表!EW156="","",病床状況確認表!EW$15)</f>
        <v/>
      </c>
      <c r="EX142" s="99" t="str">
        <f>IF(病床状況確認表!EX156="","",病床状況確認表!EX$15)</f>
        <v/>
      </c>
      <c r="EY142" s="99" t="str">
        <f>IF(病床状況確認表!EY156="","",病床状況確認表!EY$15)</f>
        <v/>
      </c>
      <c r="EZ142" s="99" t="str">
        <f>IF(病床状況確認表!EZ156="","",病床状況確認表!EZ$15)</f>
        <v/>
      </c>
      <c r="FA142" s="99" t="str">
        <f>IF(病床状況確認表!FA156="","",病床状況確認表!FA$15)</f>
        <v/>
      </c>
      <c r="FB142" s="99" t="str">
        <f>IF(病床状況確認表!FB156="","",病床状況確認表!FB$15)</f>
        <v/>
      </c>
      <c r="FC142" s="99" t="str">
        <f>IF(病床状況確認表!FC156="","",病床状況確認表!FC$15)</f>
        <v/>
      </c>
      <c r="FD142" s="99" t="str">
        <f>IF(病床状況確認表!FD156="","",病床状況確認表!FD$15)</f>
        <v/>
      </c>
      <c r="FE142" s="99" t="str">
        <f>IF(病床状況確認表!FE156="","",病床状況確認表!FE$15)</f>
        <v/>
      </c>
      <c r="FF142" s="99" t="str">
        <f>IF(病床状況確認表!FF156="","",病床状況確認表!FF$15)</f>
        <v/>
      </c>
      <c r="FG142" s="99" t="str">
        <f>IF(病床状況確認表!FG156="","",病床状況確認表!FG$15)</f>
        <v/>
      </c>
      <c r="FH142" s="99" t="str">
        <f>IF(病床状況確認表!FH156="","",病床状況確認表!FH$15)</f>
        <v/>
      </c>
      <c r="FI142" s="99" t="str">
        <f>IF(病床状況確認表!FI156="","",病床状況確認表!FI$15)</f>
        <v/>
      </c>
      <c r="FJ142" s="99" t="str">
        <f>IF(病床状況確認表!FJ156="","",病床状況確認表!FJ$15)</f>
        <v/>
      </c>
      <c r="FK142" s="99" t="str">
        <f>IF(病床状況確認表!FK156="","",病床状況確認表!FK$15)</f>
        <v/>
      </c>
      <c r="FL142" s="99" t="str">
        <f>IF(病床状況確認表!FL156="","",病床状況確認表!FL$15)</f>
        <v/>
      </c>
      <c r="FM142" s="99" t="str">
        <f>IF(病床状況確認表!FM156="","",病床状況確認表!FM$15)</f>
        <v/>
      </c>
      <c r="FN142" s="99" t="str">
        <f>IF(病床状況確認表!FN156="","",病床状況確認表!FN$15)</f>
        <v/>
      </c>
      <c r="FO142" s="99" t="str">
        <f>IF(病床状況確認表!FO156="","",病床状況確認表!FO$15)</f>
        <v/>
      </c>
      <c r="FP142" s="99" t="str">
        <f>IF(病床状況確認表!FP156="","",病床状況確認表!FP$15)</f>
        <v/>
      </c>
      <c r="FQ142" s="99" t="str">
        <f>IF(病床状況確認表!FQ156="","",病床状況確認表!FQ$15)</f>
        <v/>
      </c>
      <c r="FR142" s="99" t="str">
        <f>IF(病床状況確認表!FR156="","",病床状況確認表!FR$15)</f>
        <v/>
      </c>
      <c r="FS142" s="99" t="str">
        <f>IF(病床状況確認表!FS156="","",病床状況確認表!FS$15)</f>
        <v/>
      </c>
      <c r="FT142" s="99" t="str">
        <f>IF(病床状況確認表!FT156="","",病床状況確認表!FT$15)</f>
        <v/>
      </c>
      <c r="FU142" s="99" t="str">
        <f>IF(病床状況確認表!FU156="","",病床状況確認表!FU$15)</f>
        <v/>
      </c>
      <c r="FV142" s="99" t="str">
        <f>IF(病床状況確認表!FV156="","",病床状況確認表!FV$15)</f>
        <v/>
      </c>
      <c r="FW142" s="99" t="str">
        <f>IF(病床状況確認表!FW156="","",病床状況確認表!FW$15)</f>
        <v/>
      </c>
      <c r="FX142" s="99" t="str">
        <f>IF(病床状況確認表!FX156="","",病床状況確認表!FX$15)</f>
        <v/>
      </c>
      <c r="FY142" s="99" t="str">
        <f>IF(病床状況確認表!FY156="","",病床状況確認表!FY$15)</f>
        <v/>
      </c>
      <c r="FZ142" s="99" t="str">
        <f>IF(病床状況確認表!FZ156="","",病床状況確認表!FZ$15)</f>
        <v/>
      </c>
      <c r="GA142" s="99" t="str">
        <f>IF(病床状況確認表!GA156="","",病床状況確認表!GA$15)</f>
        <v/>
      </c>
      <c r="GB142" s="99" t="str">
        <f>IF(病床状況確認表!GB156="","",病床状況確認表!GB$15)</f>
        <v/>
      </c>
      <c r="GC142" s="99" t="str">
        <f>IF(病床状況確認表!GC156="","",病床状況確認表!GC$15)</f>
        <v/>
      </c>
      <c r="GD142" s="99" t="str">
        <f>IF(病床状況確認表!GD156="","",病床状況確認表!GD$15)</f>
        <v/>
      </c>
      <c r="GE142" s="99" t="str">
        <f>IF(病床状況確認表!GE156="","",病床状況確認表!GE$15)</f>
        <v/>
      </c>
      <c r="GF142" s="27" t="str">
        <f t="shared" si="169"/>
        <v/>
      </c>
      <c r="GG142" s="12">
        <f t="shared" si="170"/>
        <v>0</v>
      </c>
      <c r="GH142" s="12">
        <f t="shared" si="171"/>
        <v>0</v>
      </c>
      <c r="GI142" s="45">
        <f>IFERROR(VLOOKUP(AT$3&amp;C142&amp;D142,データ!D:E,2,0),0)</f>
        <v>0</v>
      </c>
      <c r="GJ142" s="45">
        <f t="shared" si="172"/>
        <v>0</v>
      </c>
      <c r="GK142" s="1">
        <f t="shared" si="173"/>
        <v>0</v>
      </c>
      <c r="GL142" s="1" t="str">
        <f t="shared" si="174"/>
        <v/>
      </c>
    </row>
    <row r="143" spans="1:194">
      <c r="A143" s="1" t="str">
        <f>IF(GL143="","",MAX($A$6:A142)+1)</f>
        <v/>
      </c>
      <c r="B143" s="27"/>
      <c r="C143" s="6"/>
      <c r="D143" s="6"/>
      <c r="E143" s="97" t="str">
        <f>IF(病床状況確認表!E157="","",病床状況確認表!E$15)</f>
        <v/>
      </c>
      <c r="F143" s="98" t="str">
        <f>IF(病床状況確認表!F157="","",病床状況確認表!F$15)</f>
        <v/>
      </c>
      <c r="G143" s="98" t="str">
        <f>IF(病床状況確認表!G157="","",病床状況確認表!G$15)</f>
        <v/>
      </c>
      <c r="H143" s="98" t="str">
        <f>IF(病床状況確認表!H157="","",病床状況確認表!H$15)</f>
        <v/>
      </c>
      <c r="I143" s="98" t="str">
        <f>IF(病床状況確認表!I157="","",病床状況確認表!I$15)</f>
        <v/>
      </c>
      <c r="J143" s="98" t="str">
        <f>IF(病床状況確認表!J157="","",病床状況確認表!J$15)</f>
        <v/>
      </c>
      <c r="K143" s="98" t="str">
        <f>IF(病床状況確認表!K157="","",病床状況確認表!K$15)</f>
        <v/>
      </c>
      <c r="L143" s="98" t="str">
        <f>IF(病床状況確認表!L157="","",病床状況確認表!L$15)</f>
        <v/>
      </c>
      <c r="M143" s="98" t="str">
        <f>IF(病床状況確認表!M157="","",病床状況確認表!M$15)</f>
        <v/>
      </c>
      <c r="N143" s="98" t="str">
        <f>IF(病床状況確認表!N157="","",病床状況確認表!N$15)</f>
        <v/>
      </c>
      <c r="O143" s="98" t="str">
        <f>IF(病床状況確認表!O157="","",病床状況確認表!O$15)</f>
        <v/>
      </c>
      <c r="P143" s="98" t="str">
        <f>IF(病床状況確認表!P157="","",病床状況確認表!P$15)</f>
        <v/>
      </c>
      <c r="Q143" s="98" t="str">
        <f>IF(病床状況確認表!Q157="","",病床状況確認表!Q$15)</f>
        <v/>
      </c>
      <c r="R143" s="98" t="str">
        <f>IF(病床状況確認表!R157="","",病床状況確認表!R$15)</f>
        <v/>
      </c>
      <c r="S143" s="98" t="str">
        <f>IF(病床状況確認表!S157="","",病床状況確認表!S$15)</f>
        <v/>
      </c>
      <c r="T143" s="98" t="str">
        <f>IF(病床状況確認表!T157="","",病床状況確認表!T$15)</f>
        <v/>
      </c>
      <c r="U143" s="98" t="str">
        <f>IF(病床状況確認表!U157="","",病床状況確認表!U$15)</f>
        <v/>
      </c>
      <c r="V143" s="98" t="str">
        <f>IF(病床状況確認表!V157="","",病床状況確認表!V$15)</f>
        <v/>
      </c>
      <c r="W143" s="98" t="str">
        <f>IF(病床状況確認表!W157="","",病床状況確認表!W$15)</f>
        <v/>
      </c>
      <c r="X143" s="98" t="str">
        <f>IF(病床状況確認表!X157="","",病床状況確認表!X$15)</f>
        <v/>
      </c>
      <c r="Y143" s="98" t="str">
        <f>IF(病床状況確認表!Y157="","",病床状況確認表!Y$15)</f>
        <v/>
      </c>
      <c r="Z143" s="98" t="str">
        <f>IF(病床状況確認表!Z157="","",病床状況確認表!Z$15)</f>
        <v/>
      </c>
      <c r="AA143" s="98" t="str">
        <f>IF(病床状況確認表!AA157="","",病床状況確認表!AA$15)</f>
        <v/>
      </c>
      <c r="AB143" s="98" t="str">
        <f>IF(病床状況確認表!AB157="","",病床状況確認表!AB$15)</f>
        <v/>
      </c>
      <c r="AC143" s="98" t="str">
        <f>IF(病床状況確認表!AC157="","",病床状況確認表!AC$15)</f>
        <v/>
      </c>
      <c r="AD143" s="98" t="str">
        <f>IF(病床状況確認表!AD157="","",病床状況確認表!AD$15)</f>
        <v/>
      </c>
      <c r="AE143" s="98" t="str">
        <f>IF(病床状況確認表!AE157="","",病床状況確認表!AE$15)</f>
        <v/>
      </c>
      <c r="AF143" s="98" t="str">
        <f>IF(病床状況確認表!AF157="","",病床状況確認表!AF$15)</f>
        <v/>
      </c>
      <c r="AG143" s="98" t="str">
        <f>IF(病床状況確認表!AG157="","",病床状況確認表!AG$15)</f>
        <v/>
      </c>
      <c r="AH143" s="98" t="str">
        <f>IF(病床状況確認表!AH157="","",病床状況確認表!AH$15)</f>
        <v/>
      </c>
      <c r="AI143" s="98" t="str">
        <f>IF(病床状況確認表!AI157="","",病床状況確認表!AI$15)</f>
        <v/>
      </c>
      <c r="AJ143" s="99" t="str">
        <f>IF(病床状況確認表!AJ157="","",病床状況確認表!AJ$15)</f>
        <v/>
      </c>
      <c r="AK143" s="99" t="str">
        <f>IF(病床状況確認表!AK157="","",病床状況確認表!AK$15)</f>
        <v/>
      </c>
      <c r="AL143" s="99" t="str">
        <f>IF(病床状況確認表!AL157="","",病床状況確認表!AL$15)</f>
        <v/>
      </c>
      <c r="AM143" s="99" t="str">
        <f>IF(病床状況確認表!AM157="","",病床状況確認表!AM$15)</f>
        <v/>
      </c>
      <c r="AN143" s="99" t="str">
        <f>IF(病床状況確認表!AN157="","",病床状況確認表!AN$15)</f>
        <v/>
      </c>
      <c r="AO143" s="99" t="str">
        <f>IF(病床状況確認表!AO157="","",病床状況確認表!AO$15)</f>
        <v/>
      </c>
      <c r="AP143" s="99" t="str">
        <f>IF(病床状況確認表!AP157="","",病床状況確認表!AP$15)</f>
        <v/>
      </c>
      <c r="AQ143" s="99" t="str">
        <f>IF(病床状況確認表!AQ157="","",病床状況確認表!AQ$15)</f>
        <v/>
      </c>
      <c r="AR143" s="99" t="str">
        <f>IF(病床状況確認表!AR157="","",病床状況確認表!AR$15)</f>
        <v/>
      </c>
      <c r="AS143" s="99" t="str">
        <f>IF(病床状況確認表!AS157="","",病床状況確認表!AS$15)</f>
        <v/>
      </c>
      <c r="AT143" s="99" t="str">
        <f>IF(病床状況確認表!AT157="","",病床状況確認表!AT$15)</f>
        <v/>
      </c>
      <c r="AU143" s="99" t="str">
        <f>IF(病床状況確認表!AU157="","",病床状況確認表!AU$15)</f>
        <v/>
      </c>
      <c r="AV143" s="99" t="str">
        <f>IF(病床状況確認表!AV157="","",病床状況確認表!AV$15)</f>
        <v/>
      </c>
      <c r="AW143" s="99" t="str">
        <f>IF(病床状況確認表!AW157="","",病床状況確認表!AW$15)</f>
        <v/>
      </c>
      <c r="AX143" s="99" t="str">
        <f>IF(病床状況確認表!AX157="","",病床状況確認表!AX$15)</f>
        <v/>
      </c>
      <c r="AY143" s="99" t="str">
        <f>IF(病床状況確認表!AY157="","",病床状況確認表!AY$15)</f>
        <v/>
      </c>
      <c r="AZ143" s="99" t="str">
        <f>IF(病床状況確認表!AZ157="","",病床状況確認表!AZ$15)</f>
        <v/>
      </c>
      <c r="BA143" s="99" t="str">
        <f>IF(病床状況確認表!BA157="","",病床状況確認表!BA$15)</f>
        <v/>
      </c>
      <c r="BB143" s="99" t="str">
        <f>IF(病床状況確認表!BB157="","",病床状況確認表!BB$15)</f>
        <v/>
      </c>
      <c r="BC143" s="99" t="str">
        <f>IF(病床状況確認表!BC157="","",病床状況確認表!BC$15)</f>
        <v/>
      </c>
      <c r="BD143" s="99" t="str">
        <f>IF(病床状況確認表!BD157="","",病床状況確認表!BD$15)</f>
        <v/>
      </c>
      <c r="BE143" s="99" t="str">
        <f>IF(病床状況確認表!BE157="","",病床状況確認表!BE$15)</f>
        <v/>
      </c>
      <c r="BF143" s="99" t="str">
        <f>IF(病床状況確認表!BF157="","",病床状況確認表!BF$15)</f>
        <v/>
      </c>
      <c r="BG143" s="99" t="str">
        <f>IF(病床状況確認表!BG157="","",病床状況確認表!BG$15)</f>
        <v/>
      </c>
      <c r="BH143" s="99" t="str">
        <f>IF(病床状況確認表!BH157="","",病床状況確認表!BH$15)</f>
        <v/>
      </c>
      <c r="BI143" s="99" t="str">
        <f>IF(病床状況確認表!BI157="","",病床状況確認表!BI$15)</f>
        <v/>
      </c>
      <c r="BJ143" s="99" t="str">
        <f>IF(病床状況確認表!BJ157="","",病床状況確認表!BJ$15)</f>
        <v/>
      </c>
      <c r="BK143" s="99" t="str">
        <f>IF(病床状況確認表!BK157="","",病床状況確認表!BK$15)</f>
        <v/>
      </c>
      <c r="BL143" s="99" t="str">
        <f>IF(病床状況確認表!BL157="","",病床状況確認表!BL$15)</f>
        <v/>
      </c>
      <c r="BM143" s="99" t="str">
        <f>IF(病床状況確認表!BM157="","",病床状況確認表!BM$15)</f>
        <v/>
      </c>
      <c r="BN143" s="99" t="str">
        <f>IF(病床状況確認表!BN157="","",病床状況確認表!BN$15)</f>
        <v/>
      </c>
      <c r="BO143" s="99" t="str">
        <f>IF(病床状況確認表!BO157="","",病床状況確認表!BO$15)</f>
        <v/>
      </c>
      <c r="BP143" s="99" t="str">
        <f>IF(病床状況確認表!BP157="","",病床状況確認表!BP$15)</f>
        <v/>
      </c>
      <c r="BQ143" s="99" t="str">
        <f>IF(病床状況確認表!BQ157="","",病床状況確認表!BQ$15)</f>
        <v/>
      </c>
      <c r="BR143" s="99" t="str">
        <f>IF(病床状況確認表!BR157="","",病床状況確認表!BR$15)</f>
        <v/>
      </c>
      <c r="BS143" s="99" t="str">
        <f>IF(病床状況確認表!BS157="","",病床状況確認表!BS$15)</f>
        <v/>
      </c>
      <c r="BT143" s="99" t="str">
        <f>IF(病床状況確認表!BT157="","",病床状況確認表!BT$15)</f>
        <v/>
      </c>
      <c r="BU143" s="99" t="str">
        <f>IF(病床状況確認表!BU157="","",病床状況確認表!BU$15)</f>
        <v/>
      </c>
      <c r="BV143" s="99" t="str">
        <f>IF(病床状況確認表!BV157="","",病床状況確認表!BV$15)</f>
        <v/>
      </c>
      <c r="BW143" s="99" t="str">
        <f>IF(病床状況確認表!BW157="","",病床状況確認表!BW$15)</f>
        <v/>
      </c>
      <c r="BX143" s="99" t="str">
        <f>IF(病床状況確認表!BX157="","",病床状況確認表!BX$15)</f>
        <v/>
      </c>
      <c r="BY143" s="99" t="str">
        <f>IF(病床状況確認表!BY157="","",病床状況確認表!BY$15)</f>
        <v/>
      </c>
      <c r="BZ143" s="99" t="str">
        <f>IF(病床状況確認表!BZ157="","",病床状況確認表!BZ$15)</f>
        <v/>
      </c>
      <c r="CA143" s="99" t="str">
        <f>IF(病床状況確認表!CA157="","",病床状況確認表!CA$15)</f>
        <v/>
      </c>
      <c r="CB143" s="99" t="str">
        <f>IF(病床状況確認表!CB157="","",病床状況確認表!CB$15)</f>
        <v/>
      </c>
      <c r="CC143" s="99" t="str">
        <f>IF(病床状況確認表!CC157="","",病床状況確認表!CC$15)</f>
        <v/>
      </c>
      <c r="CD143" s="99" t="str">
        <f>IF(病床状況確認表!CD157="","",病床状況確認表!CD$15)</f>
        <v/>
      </c>
      <c r="CE143" s="99" t="str">
        <f>IF(病床状況確認表!CE157="","",病床状況確認表!CE$15)</f>
        <v/>
      </c>
      <c r="CF143" s="99" t="str">
        <f>IF(病床状況確認表!CF157="","",病床状況確認表!CF$15)</f>
        <v/>
      </c>
      <c r="CG143" s="99" t="str">
        <f>IF(病床状況確認表!CG157="","",病床状況確認表!CG$15)</f>
        <v/>
      </c>
      <c r="CH143" s="99" t="str">
        <f>IF(病床状況確認表!CH157="","",病床状況確認表!CH$15)</f>
        <v/>
      </c>
      <c r="CI143" s="99" t="str">
        <f>IF(病床状況確認表!CI157="","",病床状況確認表!CI$15)</f>
        <v/>
      </c>
      <c r="CJ143" s="99" t="str">
        <f>IF(病床状況確認表!CJ157="","",病床状況確認表!CJ$15)</f>
        <v/>
      </c>
      <c r="CK143" s="99" t="str">
        <f>IF(病床状況確認表!CK157="","",病床状況確認表!CK$15)</f>
        <v/>
      </c>
      <c r="CL143" s="99" t="str">
        <f>IF(病床状況確認表!CL157="","",病床状況確認表!CL$15)</f>
        <v/>
      </c>
      <c r="CM143" s="99" t="str">
        <f>IF(病床状況確認表!CM157="","",病床状況確認表!CM$15)</f>
        <v/>
      </c>
      <c r="CN143" s="99" t="str">
        <f>IF(病床状況確認表!CN157="","",病床状況確認表!CN$15)</f>
        <v/>
      </c>
      <c r="CO143" s="99" t="str">
        <f>IF(病床状況確認表!CO157="","",病床状況確認表!CO$15)</f>
        <v/>
      </c>
      <c r="CP143" s="99" t="str">
        <f>IF(病床状況確認表!CP157="","",病床状況確認表!CP$15)</f>
        <v/>
      </c>
      <c r="CQ143" s="99" t="str">
        <f>IF(病床状況確認表!CQ157="","",病床状況確認表!CQ$15)</f>
        <v/>
      </c>
      <c r="CR143" s="99" t="str">
        <f>IF(病床状況確認表!CR157="","",病床状況確認表!CR$15)</f>
        <v/>
      </c>
      <c r="CS143" s="99" t="str">
        <f>IF(病床状況確認表!CS157="","",病床状況確認表!CS$15)</f>
        <v/>
      </c>
      <c r="CT143" s="99" t="str">
        <f>IF(病床状況確認表!CT157="","",病床状況確認表!CT$15)</f>
        <v/>
      </c>
      <c r="CU143" s="99" t="str">
        <f>IF(病床状況確認表!CU157="","",病床状況確認表!CU$15)</f>
        <v/>
      </c>
      <c r="CV143" s="99" t="str">
        <f>IF(病床状況確認表!CV157="","",病床状況確認表!CV$15)</f>
        <v/>
      </c>
      <c r="CW143" s="99" t="str">
        <f>IF(病床状況確認表!CW157="","",病床状況確認表!CW$15)</f>
        <v/>
      </c>
      <c r="CX143" s="99" t="str">
        <f>IF(病床状況確認表!CX157="","",病床状況確認表!CX$15)</f>
        <v/>
      </c>
      <c r="CY143" s="99" t="str">
        <f>IF(病床状況確認表!CY157="","",病床状況確認表!CY$15)</f>
        <v/>
      </c>
      <c r="CZ143" s="99" t="str">
        <f>IF(病床状況確認表!CZ157="","",病床状況確認表!CZ$15)</f>
        <v/>
      </c>
      <c r="DA143" s="99" t="str">
        <f>IF(病床状況確認表!DA157="","",病床状況確認表!DA$15)</f>
        <v/>
      </c>
      <c r="DB143" s="99" t="str">
        <f>IF(病床状況確認表!DB157="","",病床状況確認表!DB$15)</f>
        <v/>
      </c>
      <c r="DC143" s="99" t="str">
        <f>IF(病床状況確認表!DC157="","",病床状況確認表!DC$15)</f>
        <v/>
      </c>
      <c r="DD143" s="99" t="str">
        <f>IF(病床状況確認表!DD157="","",病床状況確認表!DD$15)</f>
        <v/>
      </c>
      <c r="DE143" s="99" t="str">
        <f>IF(病床状況確認表!DE157="","",病床状況確認表!DE$15)</f>
        <v/>
      </c>
      <c r="DF143" s="99" t="str">
        <f>IF(病床状況確認表!DF157="","",病床状況確認表!DF$15)</f>
        <v/>
      </c>
      <c r="DG143" s="99" t="str">
        <f>IF(病床状況確認表!DG157="","",病床状況確認表!DG$15)</f>
        <v/>
      </c>
      <c r="DH143" s="99" t="str">
        <f>IF(病床状況確認表!DH157="","",病床状況確認表!DH$15)</f>
        <v/>
      </c>
      <c r="DI143" s="99" t="str">
        <f>IF(病床状況確認表!DI157="","",病床状況確認表!DI$15)</f>
        <v/>
      </c>
      <c r="DJ143" s="99" t="str">
        <f>IF(病床状況確認表!DJ157="","",病床状況確認表!DJ$15)</f>
        <v/>
      </c>
      <c r="DK143" s="99" t="str">
        <f>IF(病床状況確認表!DK157="","",病床状況確認表!DK$15)</f>
        <v/>
      </c>
      <c r="DL143" s="99" t="str">
        <f>IF(病床状況確認表!DL157="","",病床状況確認表!DL$15)</f>
        <v/>
      </c>
      <c r="DM143" s="99" t="str">
        <f>IF(病床状況確認表!DM157="","",病床状況確認表!DM$15)</f>
        <v/>
      </c>
      <c r="DN143" s="99" t="str">
        <f>IF(病床状況確認表!DN157="","",病床状況確認表!DN$15)</f>
        <v/>
      </c>
      <c r="DO143" s="99" t="str">
        <f>IF(病床状況確認表!DO157="","",病床状況確認表!DO$15)</f>
        <v/>
      </c>
      <c r="DP143" s="99" t="str">
        <f>IF(病床状況確認表!DP157="","",病床状況確認表!DP$15)</f>
        <v/>
      </c>
      <c r="DQ143" s="99" t="str">
        <f>IF(病床状況確認表!DQ157="","",病床状況確認表!DQ$15)</f>
        <v/>
      </c>
      <c r="DR143" s="99" t="str">
        <f>IF(病床状況確認表!DR157="","",病床状況確認表!DR$15)</f>
        <v/>
      </c>
      <c r="DS143" s="99" t="str">
        <f>IF(病床状況確認表!DS157="","",病床状況確認表!DS$15)</f>
        <v/>
      </c>
      <c r="DT143" s="99" t="str">
        <f>IF(病床状況確認表!DT157="","",病床状況確認表!DT$15)</f>
        <v/>
      </c>
      <c r="DU143" s="99" t="str">
        <f>IF(病床状況確認表!DU157="","",病床状況確認表!DU$15)</f>
        <v/>
      </c>
      <c r="DV143" s="99" t="str">
        <f>IF(病床状況確認表!DV157="","",病床状況確認表!DV$15)</f>
        <v/>
      </c>
      <c r="DW143" s="99" t="str">
        <f>IF(病床状況確認表!DW157="","",病床状況確認表!DW$15)</f>
        <v/>
      </c>
      <c r="DX143" s="99" t="str">
        <f>IF(病床状況確認表!DX157="","",病床状況確認表!DX$15)</f>
        <v/>
      </c>
      <c r="DY143" s="99" t="str">
        <f>IF(病床状況確認表!DY157="","",病床状況確認表!DY$15)</f>
        <v/>
      </c>
      <c r="DZ143" s="99" t="str">
        <f>IF(病床状況確認表!DZ157="","",病床状況確認表!DZ$15)</f>
        <v/>
      </c>
      <c r="EA143" s="99" t="str">
        <f>IF(病床状況確認表!EA157="","",病床状況確認表!EA$15)</f>
        <v/>
      </c>
      <c r="EB143" s="99" t="str">
        <f>IF(病床状況確認表!EB157="","",病床状況確認表!EB$15)</f>
        <v/>
      </c>
      <c r="EC143" s="99" t="str">
        <f>IF(病床状況確認表!EC157="","",病床状況確認表!EC$15)</f>
        <v/>
      </c>
      <c r="ED143" s="99" t="str">
        <f>IF(病床状況確認表!ED157="","",病床状況確認表!ED$15)</f>
        <v/>
      </c>
      <c r="EE143" s="99" t="str">
        <f>IF(病床状況確認表!EE157="","",病床状況確認表!EE$15)</f>
        <v/>
      </c>
      <c r="EF143" s="99" t="str">
        <f>IF(病床状況確認表!EF157="","",病床状況確認表!EF$15)</f>
        <v/>
      </c>
      <c r="EG143" s="99" t="str">
        <f>IF(病床状況確認表!EG157="","",病床状況確認表!EG$15)</f>
        <v/>
      </c>
      <c r="EH143" s="99" t="str">
        <f>IF(病床状況確認表!EH157="","",病床状況確認表!EH$15)</f>
        <v/>
      </c>
      <c r="EI143" s="99" t="str">
        <f>IF(病床状況確認表!EI157="","",病床状況確認表!EI$15)</f>
        <v/>
      </c>
      <c r="EJ143" s="99" t="str">
        <f>IF(病床状況確認表!EJ157="","",病床状況確認表!EJ$15)</f>
        <v/>
      </c>
      <c r="EK143" s="99" t="str">
        <f>IF(病床状況確認表!EK157="","",病床状況確認表!EK$15)</f>
        <v/>
      </c>
      <c r="EL143" s="99" t="str">
        <f>IF(病床状況確認表!EL157="","",病床状況確認表!EL$15)</f>
        <v/>
      </c>
      <c r="EM143" s="99" t="str">
        <f>IF(病床状況確認表!EM157="","",病床状況確認表!EM$15)</f>
        <v/>
      </c>
      <c r="EN143" s="99" t="str">
        <f>IF(病床状況確認表!EN157="","",病床状況確認表!EN$15)</f>
        <v/>
      </c>
      <c r="EO143" s="99" t="str">
        <f>IF(病床状況確認表!EO157="","",病床状況確認表!EO$15)</f>
        <v/>
      </c>
      <c r="EP143" s="99" t="str">
        <f>IF(病床状況確認表!EP157="","",病床状況確認表!EP$15)</f>
        <v/>
      </c>
      <c r="EQ143" s="99" t="str">
        <f>IF(病床状況確認表!EQ157="","",病床状況確認表!EQ$15)</f>
        <v/>
      </c>
      <c r="ER143" s="99" t="str">
        <f>IF(病床状況確認表!ER157="","",病床状況確認表!ER$15)</f>
        <v/>
      </c>
      <c r="ES143" s="99" t="str">
        <f>IF(病床状況確認表!ES157="","",病床状況確認表!ES$15)</f>
        <v/>
      </c>
      <c r="ET143" s="99" t="str">
        <f>IF(病床状況確認表!ET157="","",病床状況確認表!ET$15)</f>
        <v/>
      </c>
      <c r="EU143" s="99" t="str">
        <f>IF(病床状況確認表!EU157="","",病床状況確認表!EU$15)</f>
        <v/>
      </c>
      <c r="EV143" s="99" t="str">
        <f>IF(病床状況確認表!EV157="","",病床状況確認表!EV$15)</f>
        <v/>
      </c>
      <c r="EW143" s="99" t="str">
        <f>IF(病床状況確認表!EW157="","",病床状況確認表!EW$15)</f>
        <v/>
      </c>
      <c r="EX143" s="99" t="str">
        <f>IF(病床状況確認表!EX157="","",病床状況確認表!EX$15)</f>
        <v/>
      </c>
      <c r="EY143" s="99" t="str">
        <f>IF(病床状況確認表!EY157="","",病床状況確認表!EY$15)</f>
        <v/>
      </c>
      <c r="EZ143" s="99" t="str">
        <f>IF(病床状況確認表!EZ157="","",病床状況確認表!EZ$15)</f>
        <v/>
      </c>
      <c r="FA143" s="99" t="str">
        <f>IF(病床状況確認表!FA157="","",病床状況確認表!FA$15)</f>
        <v/>
      </c>
      <c r="FB143" s="99" t="str">
        <f>IF(病床状況確認表!FB157="","",病床状況確認表!FB$15)</f>
        <v/>
      </c>
      <c r="FC143" s="99" t="str">
        <f>IF(病床状況確認表!FC157="","",病床状況確認表!FC$15)</f>
        <v/>
      </c>
      <c r="FD143" s="99" t="str">
        <f>IF(病床状況確認表!FD157="","",病床状況確認表!FD$15)</f>
        <v/>
      </c>
      <c r="FE143" s="99" t="str">
        <f>IF(病床状況確認表!FE157="","",病床状況確認表!FE$15)</f>
        <v/>
      </c>
      <c r="FF143" s="99" t="str">
        <f>IF(病床状況確認表!FF157="","",病床状況確認表!FF$15)</f>
        <v/>
      </c>
      <c r="FG143" s="99" t="str">
        <f>IF(病床状況確認表!FG157="","",病床状況確認表!FG$15)</f>
        <v/>
      </c>
      <c r="FH143" s="99" t="str">
        <f>IF(病床状況確認表!FH157="","",病床状況確認表!FH$15)</f>
        <v/>
      </c>
      <c r="FI143" s="99" t="str">
        <f>IF(病床状況確認表!FI157="","",病床状況確認表!FI$15)</f>
        <v/>
      </c>
      <c r="FJ143" s="99" t="str">
        <f>IF(病床状況確認表!FJ157="","",病床状況確認表!FJ$15)</f>
        <v/>
      </c>
      <c r="FK143" s="99" t="str">
        <f>IF(病床状況確認表!FK157="","",病床状況確認表!FK$15)</f>
        <v/>
      </c>
      <c r="FL143" s="99" t="str">
        <f>IF(病床状況確認表!FL157="","",病床状況確認表!FL$15)</f>
        <v/>
      </c>
      <c r="FM143" s="99" t="str">
        <f>IF(病床状況確認表!FM157="","",病床状況確認表!FM$15)</f>
        <v/>
      </c>
      <c r="FN143" s="99" t="str">
        <f>IF(病床状況確認表!FN157="","",病床状況確認表!FN$15)</f>
        <v/>
      </c>
      <c r="FO143" s="99" t="str">
        <f>IF(病床状況確認表!FO157="","",病床状況確認表!FO$15)</f>
        <v/>
      </c>
      <c r="FP143" s="99" t="str">
        <f>IF(病床状況確認表!FP157="","",病床状況確認表!FP$15)</f>
        <v/>
      </c>
      <c r="FQ143" s="99" t="str">
        <f>IF(病床状況確認表!FQ157="","",病床状況確認表!FQ$15)</f>
        <v/>
      </c>
      <c r="FR143" s="99" t="str">
        <f>IF(病床状況確認表!FR157="","",病床状況確認表!FR$15)</f>
        <v/>
      </c>
      <c r="FS143" s="99" t="str">
        <f>IF(病床状況確認表!FS157="","",病床状況確認表!FS$15)</f>
        <v/>
      </c>
      <c r="FT143" s="99" t="str">
        <f>IF(病床状況確認表!FT157="","",病床状況確認表!FT$15)</f>
        <v/>
      </c>
      <c r="FU143" s="99" t="str">
        <f>IF(病床状況確認表!FU157="","",病床状況確認表!FU$15)</f>
        <v/>
      </c>
      <c r="FV143" s="99" t="str">
        <f>IF(病床状況確認表!FV157="","",病床状況確認表!FV$15)</f>
        <v/>
      </c>
      <c r="FW143" s="99" t="str">
        <f>IF(病床状況確認表!FW157="","",病床状況確認表!FW$15)</f>
        <v/>
      </c>
      <c r="FX143" s="99" t="str">
        <f>IF(病床状況確認表!FX157="","",病床状況確認表!FX$15)</f>
        <v/>
      </c>
      <c r="FY143" s="99" t="str">
        <f>IF(病床状況確認表!FY157="","",病床状況確認表!FY$15)</f>
        <v/>
      </c>
      <c r="FZ143" s="99" t="str">
        <f>IF(病床状況確認表!FZ157="","",病床状況確認表!FZ$15)</f>
        <v/>
      </c>
      <c r="GA143" s="99" t="str">
        <f>IF(病床状況確認表!GA157="","",病床状況確認表!GA$15)</f>
        <v/>
      </c>
      <c r="GB143" s="99" t="str">
        <f>IF(病床状況確認表!GB157="","",病床状況確認表!GB$15)</f>
        <v/>
      </c>
      <c r="GC143" s="99" t="str">
        <f>IF(病床状況確認表!GC157="","",病床状況確認表!GC$15)</f>
        <v/>
      </c>
      <c r="GD143" s="99" t="str">
        <f>IF(病床状況確認表!GD157="","",病床状況確認表!GD$15)</f>
        <v/>
      </c>
      <c r="GE143" s="99" t="str">
        <f>IF(病床状況確認表!GE157="","",病床状況確認表!GE$15)</f>
        <v/>
      </c>
      <c r="GF143" s="27" t="str">
        <f t="shared" si="169"/>
        <v/>
      </c>
      <c r="GG143" s="12">
        <f t="shared" si="170"/>
        <v>0</v>
      </c>
      <c r="GH143" s="12">
        <f t="shared" si="171"/>
        <v>0</v>
      </c>
      <c r="GI143" s="45">
        <f>IFERROR(VLOOKUP(AT$3&amp;C143&amp;D143,データ!D:E,2,0),0)</f>
        <v>0</v>
      </c>
      <c r="GJ143" s="45">
        <f t="shared" si="172"/>
        <v>0</v>
      </c>
      <c r="GK143" s="1">
        <f t="shared" si="173"/>
        <v>0</v>
      </c>
      <c r="GL143" s="1" t="str">
        <f t="shared" si="174"/>
        <v/>
      </c>
    </row>
    <row r="144" spans="1:194">
      <c r="A144" s="1" t="str">
        <f>IF(GL144="","",MAX($A$6:A143)+1)</f>
        <v/>
      </c>
      <c r="B144" s="27"/>
      <c r="C144" s="6"/>
      <c r="D144" s="6"/>
      <c r="E144" s="97" t="str">
        <f>IF(病床状況確認表!E158="","",病床状況確認表!E$15)</f>
        <v/>
      </c>
      <c r="F144" s="98" t="str">
        <f>IF(病床状況確認表!F158="","",病床状況確認表!F$15)</f>
        <v/>
      </c>
      <c r="G144" s="98" t="str">
        <f>IF(病床状況確認表!G158="","",病床状況確認表!G$15)</f>
        <v/>
      </c>
      <c r="H144" s="98" t="str">
        <f>IF(病床状況確認表!H158="","",病床状況確認表!H$15)</f>
        <v/>
      </c>
      <c r="I144" s="98" t="str">
        <f>IF(病床状況確認表!I158="","",病床状況確認表!I$15)</f>
        <v/>
      </c>
      <c r="J144" s="98" t="str">
        <f>IF(病床状況確認表!J158="","",病床状況確認表!J$15)</f>
        <v/>
      </c>
      <c r="K144" s="98" t="str">
        <f>IF(病床状況確認表!K158="","",病床状況確認表!K$15)</f>
        <v/>
      </c>
      <c r="L144" s="98" t="str">
        <f>IF(病床状況確認表!L158="","",病床状況確認表!L$15)</f>
        <v/>
      </c>
      <c r="M144" s="98" t="str">
        <f>IF(病床状況確認表!M158="","",病床状況確認表!M$15)</f>
        <v/>
      </c>
      <c r="N144" s="98" t="str">
        <f>IF(病床状況確認表!N158="","",病床状況確認表!N$15)</f>
        <v/>
      </c>
      <c r="O144" s="98" t="str">
        <f>IF(病床状況確認表!O158="","",病床状況確認表!O$15)</f>
        <v/>
      </c>
      <c r="P144" s="98" t="str">
        <f>IF(病床状況確認表!P158="","",病床状況確認表!P$15)</f>
        <v/>
      </c>
      <c r="Q144" s="98" t="str">
        <f>IF(病床状況確認表!Q158="","",病床状況確認表!Q$15)</f>
        <v/>
      </c>
      <c r="R144" s="98" t="str">
        <f>IF(病床状況確認表!R158="","",病床状況確認表!R$15)</f>
        <v/>
      </c>
      <c r="S144" s="98" t="str">
        <f>IF(病床状況確認表!S158="","",病床状況確認表!S$15)</f>
        <v/>
      </c>
      <c r="T144" s="98" t="str">
        <f>IF(病床状況確認表!T158="","",病床状況確認表!T$15)</f>
        <v/>
      </c>
      <c r="U144" s="98" t="str">
        <f>IF(病床状況確認表!U158="","",病床状況確認表!U$15)</f>
        <v/>
      </c>
      <c r="V144" s="98" t="str">
        <f>IF(病床状況確認表!V158="","",病床状況確認表!V$15)</f>
        <v/>
      </c>
      <c r="W144" s="98" t="str">
        <f>IF(病床状況確認表!W158="","",病床状況確認表!W$15)</f>
        <v/>
      </c>
      <c r="X144" s="98" t="str">
        <f>IF(病床状況確認表!X158="","",病床状況確認表!X$15)</f>
        <v/>
      </c>
      <c r="Y144" s="98" t="str">
        <f>IF(病床状況確認表!Y158="","",病床状況確認表!Y$15)</f>
        <v/>
      </c>
      <c r="Z144" s="98" t="str">
        <f>IF(病床状況確認表!Z158="","",病床状況確認表!Z$15)</f>
        <v/>
      </c>
      <c r="AA144" s="98" t="str">
        <f>IF(病床状況確認表!AA158="","",病床状況確認表!AA$15)</f>
        <v/>
      </c>
      <c r="AB144" s="98" t="str">
        <f>IF(病床状況確認表!AB158="","",病床状況確認表!AB$15)</f>
        <v/>
      </c>
      <c r="AC144" s="98" t="str">
        <f>IF(病床状況確認表!AC158="","",病床状況確認表!AC$15)</f>
        <v/>
      </c>
      <c r="AD144" s="98" t="str">
        <f>IF(病床状況確認表!AD158="","",病床状況確認表!AD$15)</f>
        <v/>
      </c>
      <c r="AE144" s="98" t="str">
        <f>IF(病床状況確認表!AE158="","",病床状況確認表!AE$15)</f>
        <v/>
      </c>
      <c r="AF144" s="98" t="str">
        <f>IF(病床状況確認表!AF158="","",病床状況確認表!AF$15)</f>
        <v/>
      </c>
      <c r="AG144" s="98" t="str">
        <f>IF(病床状況確認表!AG158="","",病床状況確認表!AG$15)</f>
        <v/>
      </c>
      <c r="AH144" s="98" t="str">
        <f>IF(病床状況確認表!AH158="","",病床状況確認表!AH$15)</f>
        <v/>
      </c>
      <c r="AI144" s="98" t="str">
        <f>IF(病床状況確認表!AI158="","",病床状況確認表!AI$15)</f>
        <v/>
      </c>
      <c r="AJ144" s="99" t="str">
        <f>IF(病床状況確認表!AJ158="","",病床状況確認表!AJ$15)</f>
        <v/>
      </c>
      <c r="AK144" s="99" t="str">
        <f>IF(病床状況確認表!AK158="","",病床状況確認表!AK$15)</f>
        <v/>
      </c>
      <c r="AL144" s="99" t="str">
        <f>IF(病床状況確認表!AL158="","",病床状況確認表!AL$15)</f>
        <v/>
      </c>
      <c r="AM144" s="99" t="str">
        <f>IF(病床状況確認表!AM158="","",病床状況確認表!AM$15)</f>
        <v/>
      </c>
      <c r="AN144" s="99" t="str">
        <f>IF(病床状況確認表!AN158="","",病床状況確認表!AN$15)</f>
        <v/>
      </c>
      <c r="AO144" s="99" t="str">
        <f>IF(病床状況確認表!AO158="","",病床状況確認表!AO$15)</f>
        <v/>
      </c>
      <c r="AP144" s="99" t="str">
        <f>IF(病床状況確認表!AP158="","",病床状況確認表!AP$15)</f>
        <v/>
      </c>
      <c r="AQ144" s="99" t="str">
        <f>IF(病床状況確認表!AQ158="","",病床状況確認表!AQ$15)</f>
        <v/>
      </c>
      <c r="AR144" s="99" t="str">
        <f>IF(病床状況確認表!AR158="","",病床状況確認表!AR$15)</f>
        <v/>
      </c>
      <c r="AS144" s="99" t="str">
        <f>IF(病床状況確認表!AS158="","",病床状況確認表!AS$15)</f>
        <v/>
      </c>
      <c r="AT144" s="99" t="str">
        <f>IF(病床状況確認表!AT158="","",病床状況確認表!AT$15)</f>
        <v/>
      </c>
      <c r="AU144" s="99" t="str">
        <f>IF(病床状況確認表!AU158="","",病床状況確認表!AU$15)</f>
        <v/>
      </c>
      <c r="AV144" s="99" t="str">
        <f>IF(病床状況確認表!AV158="","",病床状況確認表!AV$15)</f>
        <v/>
      </c>
      <c r="AW144" s="99" t="str">
        <f>IF(病床状況確認表!AW158="","",病床状況確認表!AW$15)</f>
        <v/>
      </c>
      <c r="AX144" s="99" t="str">
        <f>IF(病床状況確認表!AX158="","",病床状況確認表!AX$15)</f>
        <v/>
      </c>
      <c r="AY144" s="99" t="str">
        <f>IF(病床状況確認表!AY158="","",病床状況確認表!AY$15)</f>
        <v/>
      </c>
      <c r="AZ144" s="99" t="str">
        <f>IF(病床状況確認表!AZ158="","",病床状況確認表!AZ$15)</f>
        <v/>
      </c>
      <c r="BA144" s="99" t="str">
        <f>IF(病床状況確認表!BA158="","",病床状況確認表!BA$15)</f>
        <v/>
      </c>
      <c r="BB144" s="99" t="str">
        <f>IF(病床状況確認表!BB158="","",病床状況確認表!BB$15)</f>
        <v/>
      </c>
      <c r="BC144" s="99" t="str">
        <f>IF(病床状況確認表!BC158="","",病床状況確認表!BC$15)</f>
        <v/>
      </c>
      <c r="BD144" s="99" t="str">
        <f>IF(病床状況確認表!BD158="","",病床状況確認表!BD$15)</f>
        <v/>
      </c>
      <c r="BE144" s="99" t="str">
        <f>IF(病床状況確認表!BE158="","",病床状況確認表!BE$15)</f>
        <v/>
      </c>
      <c r="BF144" s="99" t="str">
        <f>IF(病床状況確認表!BF158="","",病床状況確認表!BF$15)</f>
        <v/>
      </c>
      <c r="BG144" s="99" t="str">
        <f>IF(病床状況確認表!BG158="","",病床状況確認表!BG$15)</f>
        <v/>
      </c>
      <c r="BH144" s="99" t="str">
        <f>IF(病床状況確認表!BH158="","",病床状況確認表!BH$15)</f>
        <v/>
      </c>
      <c r="BI144" s="99" t="str">
        <f>IF(病床状況確認表!BI158="","",病床状況確認表!BI$15)</f>
        <v/>
      </c>
      <c r="BJ144" s="99" t="str">
        <f>IF(病床状況確認表!BJ158="","",病床状況確認表!BJ$15)</f>
        <v/>
      </c>
      <c r="BK144" s="99" t="str">
        <f>IF(病床状況確認表!BK158="","",病床状況確認表!BK$15)</f>
        <v/>
      </c>
      <c r="BL144" s="99" t="str">
        <f>IF(病床状況確認表!BL158="","",病床状況確認表!BL$15)</f>
        <v/>
      </c>
      <c r="BM144" s="99" t="str">
        <f>IF(病床状況確認表!BM158="","",病床状況確認表!BM$15)</f>
        <v/>
      </c>
      <c r="BN144" s="99" t="str">
        <f>IF(病床状況確認表!BN158="","",病床状況確認表!BN$15)</f>
        <v/>
      </c>
      <c r="BO144" s="99" t="str">
        <f>IF(病床状況確認表!BO158="","",病床状況確認表!BO$15)</f>
        <v/>
      </c>
      <c r="BP144" s="99" t="str">
        <f>IF(病床状況確認表!BP158="","",病床状況確認表!BP$15)</f>
        <v/>
      </c>
      <c r="BQ144" s="99" t="str">
        <f>IF(病床状況確認表!BQ158="","",病床状況確認表!BQ$15)</f>
        <v/>
      </c>
      <c r="BR144" s="99" t="str">
        <f>IF(病床状況確認表!BR158="","",病床状況確認表!BR$15)</f>
        <v/>
      </c>
      <c r="BS144" s="99" t="str">
        <f>IF(病床状況確認表!BS158="","",病床状況確認表!BS$15)</f>
        <v/>
      </c>
      <c r="BT144" s="99" t="str">
        <f>IF(病床状況確認表!BT158="","",病床状況確認表!BT$15)</f>
        <v/>
      </c>
      <c r="BU144" s="99" t="str">
        <f>IF(病床状況確認表!BU158="","",病床状況確認表!BU$15)</f>
        <v/>
      </c>
      <c r="BV144" s="99" t="str">
        <f>IF(病床状況確認表!BV158="","",病床状況確認表!BV$15)</f>
        <v/>
      </c>
      <c r="BW144" s="99" t="str">
        <f>IF(病床状況確認表!BW158="","",病床状況確認表!BW$15)</f>
        <v/>
      </c>
      <c r="BX144" s="99" t="str">
        <f>IF(病床状況確認表!BX158="","",病床状況確認表!BX$15)</f>
        <v/>
      </c>
      <c r="BY144" s="99" t="str">
        <f>IF(病床状況確認表!BY158="","",病床状況確認表!BY$15)</f>
        <v/>
      </c>
      <c r="BZ144" s="99" t="str">
        <f>IF(病床状況確認表!BZ158="","",病床状況確認表!BZ$15)</f>
        <v/>
      </c>
      <c r="CA144" s="99" t="str">
        <f>IF(病床状況確認表!CA158="","",病床状況確認表!CA$15)</f>
        <v/>
      </c>
      <c r="CB144" s="99" t="str">
        <f>IF(病床状況確認表!CB158="","",病床状況確認表!CB$15)</f>
        <v/>
      </c>
      <c r="CC144" s="99" t="str">
        <f>IF(病床状況確認表!CC158="","",病床状況確認表!CC$15)</f>
        <v/>
      </c>
      <c r="CD144" s="99" t="str">
        <f>IF(病床状況確認表!CD158="","",病床状況確認表!CD$15)</f>
        <v/>
      </c>
      <c r="CE144" s="99" t="str">
        <f>IF(病床状況確認表!CE158="","",病床状況確認表!CE$15)</f>
        <v/>
      </c>
      <c r="CF144" s="99" t="str">
        <f>IF(病床状況確認表!CF158="","",病床状況確認表!CF$15)</f>
        <v/>
      </c>
      <c r="CG144" s="99" t="str">
        <f>IF(病床状況確認表!CG158="","",病床状況確認表!CG$15)</f>
        <v/>
      </c>
      <c r="CH144" s="99" t="str">
        <f>IF(病床状況確認表!CH158="","",病床状況確認表!CH$15)</f>
        <v/>
      </c>
      <c r="CI144" s="99" t="str">
        <f>IF(病床状況確認表!CI158="","",病床状況確認表!CI$15)</f>
        <v/>
      </c>
      <c r="CJ144" s="99" t="str">
        <f>IF(病床状況確認表!CJ158="","",病床状況確認表!CJ$15)</f>
        <v/>
      </c>
      <c r="CK144" s="99" t="str">
        <f>IF(病床状況確認表!CK158="","",病床状況確認表!CK$15)</f>
        <v/>
      </c>
      <c r="CL144" s="99" t="str">
        <f>IF(病床状況確認表!CL158="","",病床状況確認表!CL$15)</f>
        <v/>
      </c>
      <c r="CM144" s="99" t="str">
        <f>IF(病床状況確認表!CM158="","",病床状況確認表!CM$15)</f>
        <v/>
      </c>
      <c r="CN144" s="99" t="str">
        <f>IF(病床状況確認表!CN158="","",病床状況確認表!CN$15)</f>
        <v/>
      </c>
      <c r="CO144" s="99" t="str">
        <f>IF(病床状況確認表!CO158="","",病床状況確認表!CO$15)</f>
        <v/>
      </c>
      <c r="CP144" s="99" t="str">
        <f>IF(病床状況確認表!CP158="","",病床状況確認表!CP$15)</f>
        <v/>
      </c>
      <c r="CQ144" s="99" t="str">
        <f>IF(病床状況確認表!CQ158="","",病床状況確認表!CQ$15)</f>
        <v/>
      </c>
      <c r="CR144" s="99" t="str">
        <f>IF(病床状況確認表!CR158="","",病床状況確認表!CR$15)</f>
        <v/>
      </c>
      <c r="CS144" s="99" t="str">
        <f>IF(病床状況確認表!CS158="","",病床状況確認表!CS$15)</f>
        <v/>
      </c>
      <c r="CT144" s="99" t="str">
        <f>IF(病床状況確認表!CT158="","",病床状況確認表!CT$15)</f>
        <v/>
      </c>
      <c r="CU144" s="99" t="str">
        <f>IF(病床状況確認表!CU158="","",病床状況確認表!CU$15)</f>
        <v/>
      </c>
      <c r="CV144" s="99" t="str">
        <f>IF(病床状況確認表!CV158="","",病床状況確認表!CV$15)</f>
        <v/>
      </c>
      <c r="CW144" s="99" t="str">
        <f>IF(病床状況確認表!CW158="","",病床状況確認表!CW$15)</f>
        <v/>
      </c>
      <c r="CX144" s="99" t="str">
        <f>IF(病床状況確認表!CX158="","",病床状況確認表!CX$15)</f>
        <v/>
      </c>
      <c r="CY144" s="99" t="str">
        <f>IF(病床状況確認表!CY158="","",病床状況確認表!CY$15)</f>
        <v/>
      </c>
      <c r="CZ144" s="99" t="str">
        <f>IF(病床状況確認表!CZ158="","",病床状況確認表!CZ$15)</f>
        <v/>
      </c>
      <c r="DA144" s="99" t="str">
        <f>IF(病床状況確認表!DA158="","",病床状況確認表!DA$15)</f>
        <v/>
      </c>
      <c r="DB144" s="99" t="str">
        <f>IF(病床状況確認表!DB158="","",病床状況確認表!DB$15)</f>
        <v/>
      </c>
      <c r="DC144" s="99" t="str">
        <f>IF(病床状況確認表!DC158="","",病床状況確認表!DC$15)</f>
        <v/>
      </c>
      <c r="DD144" s="99" t="str">
        <f>IF(病床状況確認表!DD158="","",病床状況確認表!DD$15)</f>
        <v/>
      </c>
      <c r="DE144" s="99" t="str">
        <f>IF(病床状況確認表!DE158="","",病床状況確認表!DE$15)</f>
        <v/>
      </c>
      <c r="DF144" s="99" t="str">
        <f>IF(病床状況確認表!DF158="","",病床状況確認表!DF$15)</f>
        <v/>
      </c>
      <c r="DG144" s="99" t="str">
        <f>IF(病床状況確認表!DG158="","",病床状況確認表!DG$15)</f>
        <v/>
      </c>
      <c r="DH144" s="99" t="str">
        <f>IF(病床状況確認表!DH158="","",病床状況確認表!DH$15)</f>
        <v/>
      </c>
      <c r="DI144" s="99" t="str">
        <f>IF(病床状況確認表!DI158="","",病床状況確認表!DI$15)</f>
        <v/>
      </c>
      <c r="DJ144" s="99" t="str">
        <f>IF(病床状況確認表!DJ158="","",病床状況確認表!DJ$15)</f>
        <v/>
      </c>
      <c r="DK144" s="99" t="str">
        <f>IF(病床状況確認表!DK158="","",病床状況確認表!DK$15)</f>
        <v/>
      </c>
      <c r="DL144" s="99" t="str">
        <f>IF(病床状況確認表!DL158="","",病床状況確認表!DL$15)</f>
        <v/>
      </c>
      <c r="DM144" s="99" t="str">
        <f>IF(病床状況確認表!DM158="","",病床状況確認表!DM$15)</f>
        <v/>
      </c>
      <c r="DN144" s="99" t="str">
        <f>IF(病床状況確認表!DN158="","",病床状況確認表!DN$15)</f>
        <v/>
      </c>
      <c r="DO144" s="99" t="str">
        <f>IF(病床状況確認表!DO158="","",病床状況確認表!DO$15)</f>
        <v/>
      </c>
      <c r="DP144" s="99" t="str">
        <f>IF(病床状況確認表!DP158="","",病床状況確認表!DP$15)</f>
        <v/>
      </c>
      <c r="DQ144" s="99" t="str">
        <f>IF(病床状況確認表!DQ158="","",病床状況確認表!DQ$15)</f>
        <v/>
      </c>
      <c r="DR144" s="99" t="str">
        <f>IF(病床状況確認表!DR158="","",病床状況確認表!DR$15)</f>
        <v/>
      </c>
      <c r="DS144" s="99" t="str">
        <f>IF(病床状況確認表!DS158="","",病床状況確認表!DS$15)</f>
        <v/>
      </c>
      <c r="DT144" s="99" t="str">
        <f>IF(病床状況確認表!DT158="","",病床状況確認表!DT$15)</f>
        <v/>
      </c>
      <c r="DU144" s="99" t="str">
        <f>IF(病床状況確認表!DU158="","",病床状況確認表!DU$15)</f>
        <v/>
      </c>
      <c r="DV144" s="99" t="str">
        <f>IF(病床状況確認表!DV158="","",病床状況確認表!DV$15)</f>
        <v/>
      </c>
      <c r="DW144" s="99" t="str">
        <f>IF(病床状況確認表!DW158="","",病床状況確認表!DW$15)</f>
        <v/>
      </c>
      <c r="DX144" s="99" t="str">
        <f>IF(病床状況確認表!DX158="","",病床状況確認表!DX$15)</f>
        <v/>
      </c>
      <c r="DY144" s="99" t="str">
        <f>IF(病床状況確認表!DY158="","",病床状況確認表!DY$15)</f>
        <v/>
      </c>
      <c r="DZ144" s="99" t="str">
        <f>IF(病床状況確認表!DZ158="","",病床状況確認表!DZ$15)</f>
        <v/>
      </c>
      <c r="EA144" s="99" t="str">
        <f>IF(病床状況確認表!EA158="","",病床状況確認表!EA$15)</f>
        <v/>
      </c>
      <c r="EB144" s="99" t="str">
        <f>IF(病床状況確認表!EB158="","",病床状況確認表!EB$15)</f>
        <v/>
      </c>
      <c r="EC144" s="99" t="str">
        <f>IF(病床状況確認表!EC158="","",病床状況確認表!EC$15)</f>
        <v/>
      </c>
      <c r="ED144" s="99" t="str">
        <f>IF(病床状況確認表!ED158="","",病床状況確認表!ED$15)</f>
        <v/>
      </c>
      <c r="EE144" s="99" t="str">
        <f>IF(病床状況確認表!EE158="","",病床状況確認表!EE$15)</f>
        <v/>
      </c>
      <c r="EF144" s="99" t="str">
        <f>IF(病床状況確認表!EF158="","",病床状況確認表!EF$15)</f>
        <v/>
      </c>
      <c r="EG144" s="99" t="str">
        <f>IF(病床状況確認表!EG158="","",病床状況確認表!EG$15)</f>
        <v/>
      </c>
      <c r="EH144" s="99" t="str">
        <f>IF(病床状況確認表!EH158="","",病床状況確認表!EH$15)</f>
        <v/>
      </c>
      <c r="EI144" s="99" t="str">
        <f>IF(病床状況確認表!EI158="","",病床状況確認表!EI$15)</f>
        <v/>
      </c>
      <c r="EJ144" s="99" t="str">
        <f>IF(病床状況確認表!EJ158="","",病床状況確認表!EJ$15)</f>
        <v/>
      </c>
      <c r="EK144" s="99" t="str">
        <f>IF(病床状況確認表!EK158="","",病床状況確認表!EK$15)</f>
        <v/>
      </c>
      <c r="EL144" s="99" t="str">
        <f>IF(病床状況確認表!EL158="","",病床状況確認表!EL$15)</f>
        <v/>
      </c>
      <c r="EM144" s="99" t="str">
        <f>IF(病床状況確認表!EM158="","",病床状況確認表!EM$15)</f>
        <v/>
      </c>
      <c r="EN144" s="99" t="str">
        <f>IF(病床状況確認表!EN158="","",病床状況確認表!EN$15)</f>
        <v/>
      </c>
      <c r="EO144" s="99" t="str">
        <f>IF(病床状況確認表!EO158="","",病床状況確認表!EO$15)</f>
        <v/>
      </c>
      <c r="EP144" s="99" t="str">
        <f>IF(病床状況確認表!EP158="","",病床状況確認表!EP$15)</f>
        <v/>
      </c>
      <c r="EQ144" s="99" t="str">
        <f>IF(病床状況確認表!EQ158="","",病床状況確認表!EQ$15)</f>
        <v/>
      </c>
      <c r="ER144" s="99" t="str">
        <f>IF(病床状況確認表!ER158="","",病床状況確認表!ER$15)</f>
        <v/>
      </c>
      <c r="ES144" s="99" t="str">
        <f>IF(病床状況確認表!ES158="","",病床状況確認表!ES$15)</f>
        <v/>
      </c>
      <c r="ET144" s="99" t="str">
        <f>IF(病床状況確認表!ET158="","",病床状況確認表!ET$15)</f>
        <v/>
      </c>
      <c r="EU144" s="99" t="str">
        <f>IF(病床状況確認表!EU158="","",病床状況確認表!EU$15)</f>
        <v/>
      </c>
      <c r="EV144" s="99" t="str">
        <f>IF(病床状況確認表!EV158="","",病床状況確認表!EV$15)</f>
        <v/>
      </c>
      <c r="EW144" s="99" t="str">
        <f>IF(病床状況確認表!EW158="","",病床状況確認表!EW$15)</f>
        <v/>
      </c>
      <c r="EX144" s="99" t="str">
        <f>IF(病床状況確認表!EX158="","",病床状況確認表!EX$15)</f>
        <v/>
      </c>
      <c r="EY144" s="99" t="str">
        <f>IF(病床状況確認表!EY158="","",病床状況確認表!EY$15)</f>
        <v/>
      </c>
      <c r="EZ144" s="99" t="str">
        <f>IF(病床状況確認表!EZ158="","",病床状況確認表!EZ$15)</f>
        <v/>
      </c>
      <c r="FA144" s="99" t="str">
        <f>IF(病床状況確認表!FA158="","",病床状況確認表!FA$15)</f>
        <v/>
      </c>
      <c r="FB144" s="99" t="str">
        <f>IF(病床状況確認表!FB158="","",病床状況確認表!FB$15)</f>
        <v/>
      </c>
      <c r="FC144" s="99" t="str">
        <f>IF(病床状況確認表!FC158="","",病床状況確認表!FC$15)</f>
        <v/>
      </c>
      <c r="FD144" s="99" t="str">
        <f>IF(病床状況確認表!FD158="","",病床状況確認表!FD$15)</f>
        <v/>
      </c>
      <c r="FE144" s="99" t="str">
        <f>IF(病床状況確認表!FE158="","",病床状況確認表!FE$15)</f>
        <v/>
      </c>
      <c r="FF144" s="99" t="str">
        <f>IF(病床状況確認表!FF158="","",病床状況確認表!FF$15)</f>
        <v/>
      </c>
      <c r="FG144" s="99" t="str">
        <f>IF(病床状況確認表!FG158="","",病床状況確認表!FG$15)</f>
        <v/>
      </c>
      <c r="FH144" s="99" t="str">
        <f>IF(病床状況確認表!FH158="","",病床状況確認表!FH$15)</f>
        <v/>
      </c>
      <c r="FI144" s="99" t="str">
        <f>IF(病床状況確認表!FI158="","",病床状況確認表!FI$15)</f>
        <v/>
      </c>
      <c r="FJ144" s="99" t="str">
        <f>IF(病床状況確認表!FJ158="","",病床状況確認表!FJ$15)</f>
        <v/>
      </c>
      <c r="FK144" s="99" t="str">
        <f>IF(病床状況確認表!FK158="","",病床状況確認表!FK$15)</f>
        <v/>
      </c>
      <c r="FL144" s="99" t="str">
        <f>IF(病床状況確認表!FL158="","",病床状況確認表!FL$15)</f>
        <v/>
      </c>
      <c r="FM144" s="99" t="str">
        <f>IF(病床状況確認表!FM158="","",病床状況確認表!FM$15)</f>
        <v/>
      </c>
      <c r="FN144" s="99" t="str">
        <f>IF(病床状況確認表!FN158="","",病床状況確認表!FN$15)</f>
        <v/>
      </c>
      <c r="FO144" s="99" t="str">
        <f>IF(病床状況確認表!FO158="","",病床状況確認表!FO$15)</f>
        <v/>
      </c>
      <c r="FP144" s="99" t="str">
        <f>IF(病床状況確認表!FP158="","",病床状況確認表!FP$15)</f>
        <v/>
      </c>
      <c r="FQ144" s="99" t="str">
        <f>IF(病床状況確認表!FQ158="","",病床状況確認表!FQ$15)</f>
        <v/>
      </c>
      <c r="FR144" s="99" t="str">
        <f>IF(病床状況確認表!FR158="","",病床状況確認表!FR$15)</f>
        <v/>
      </c>
      <c r="FS144" s="99" t="str">
        <f>IF(病床状況確認表!FS158="","",病床状況確認表!FS$15)</f>
        <v/>
      </c>
      <c r="FT144" s="99" t="str">
        <f>IF(病床状況確認表!FT158="","",病床状況確認表!FT$15)</f>
        <v/>
      </c>
      <c r="FU144" s="99" t="str">
        <f>IF(病床状況確認表!FU158="","",病床状況確認表!FU$15)</f>
        <v/>
      </c>
      <c r="FV144" s="99" t="str">
        <f>IF(病床状況確認表!FV158="","",病床状況確認表!FV$15)</f>
        <v/>
      </c>
      <c r="FW144" s="99" t="str">
        <f>IF(病床状況確認表!FW158="","",病床状況確認表!FW$15)</f>
        <v/>
      </c>
      <c r="FX144" s="99" t="str">
        <f>IF(病床状況確認表!FX158="","",病床状況確認表!FX$15)</f>
        <v/>
      </c>
      <c r="FY144" s="99" t="str">
        <f>IF(病床状況確認表!FY158="","",病床状況確認表!FY$15)</f>
        <v/>
      </c>
      <c r="FZ144" s="99" t="str">
        <f>IF(病床状況確認表!FZ158="","",病床状況確認表!FZ$15)</f>
        <v/>
      </c>
      <c r="GA144" s="99" t="str">
        <f>IF(病床状況確認表!GA158="","",病床状況確認表!GA$15)</f>
        <v/>
      </c>
      <c r="GB144" s="99" t="str">
        <f>IF(病床状況確認表!GB158="","",病床状況確認表!GB$15)</f>
        <v/>
      </c>
      <c r="GC144" s="99" t="str">
        <f>IF(病床状況確認表!GC158="","",病床状況確認表!GC$15)</f>
        <v/>
      </c>
      <c r="GD144" s="99" t="str">
        <f>IF(病床状況確認表!GD158="","",病床状況確認表!GD$15)</f>
        <v/>
      </c>
      <c r="GE144" s="99" t="str">
        <f>IF(病床状況確認表!GE158="","",病床状況確認表!GE$15)</f>
        <v/>
      </c>
      <c r="GF144" s="27" t="str">
        <f t="shared" si="169"/>
        <v/>
      </c>
      <c r="GG144" s="12">
        <f t="shared" si="170"/>
        <v>0</v>
      </c>
      <c r="GH144" s="12">
        <f t="shared" si="171"/>
        <v>0</v>
      </c>
      <c r="GI144" s="45">
        <f>IFERROR(VLOOKUP(AT$3&amp;C144&amp;D144,データ!D:E,2,0),0)</f>
        <v>0</v>
      </c>
      <c r="GJ144" s="45">
        <f t="shared" si="172"/>
        <v>0</v>
      </c>
      <c r="GK144" s="1">
        <f t="shared" si="173"/>
        <v>0</v>
      </c>
      <c r="GL144" s="1" t="str">
        <f t="shared" si="174"/>
        <v/>
      </c>
    </row>
    <row r="145" spans="1:194">
      <c r="A145" s="1" t="str">
        <f>IF(GL145="","",MAX($A$6:A144)+1)</f>
        <v/>
      </c>
      <c r="B145" s="27"/>
      <c r="C145" s="6"/>
      <c r="D145" s="6"/>
      <c r="E145" s="97" t="str">
        <f>IF(病床状況確認表!E159="","",病床状況確認表!E$15)</f>
        <v/>
      </c>
      <c r="F145" s="98" t="str">
        <f>IF(病床状況確認表!F159="","",病床状況確認表!F$15)</f>
        <v/>
      </c>
      <c r="G145" s="98" t="str">
        <f>IF(病床状況確認表!G159="","",病床状況確認表!G$15)</f>
        <v/>
      </c>
      <c r="H145" s="98" t="str">
        <f>IF(病床状況確認表!H159="","",病床状況確認表!H$15)</f>
        <v/>
      </c>
      <c r="I145" s="98" t="str">
        <f>IF(病床状況確認表!I159="","",病床状況確認表!I$15)</f>
        <v/>
      </c>
      <c r="J145" s="98" t="str">
        <f>IF(病床状況確認表!J159="","",病床状況確認表!J$15)</f>
        <v/>
      </c>
      <c r="K145" s="98" t="str">
        <f>IF(病床状況確認表!K159="","",病床状況確認表!K$15)</f>
        <v/>
      </c>
      <c r="L145" s="98" t="str">
        <f>IF(病床状況確認表!L159="","",病床状況確認表!L$15)</f>
        <v/>
      </c>
      <c r="M145" s="98" t="str">
        <f>IF(病床状況確認表!M159="","",病床状況確認表!M$15)</f>
        <v/>
      </c>
      <c r="N145" s="98" t="str">
        <f>IF(病床状況確認表!N159="","",病床状況確認表!N$15)</f>
        <v/>
      </c>
      <c r="O145" s="98" t="str">
        <f>IF(病床状況確認表!O159="","",病床状況確認表!O$15)</f>
        <v/>
      </c>
      <c r="P145" s="98" t="str">
        <f>IF(病床状況確認表!P159="","",病床状況確認表!P$15)</f>
        <v/>
      </c>
      <c r="Q145" s="98" t="str">
        <f>IF(病床状況確認表!Q159="","",病床状況確認表!Q$15)</f>
        <v/>
      </c>
      <c r="R145" s="98" t="str">
        <f>IF(病床状況確認表!R159="","",病床状況確認表!R$15)</f>
        <v/>
      </c>
      <c r="S145" s="98" t="str">
        <f>IF(病床状況確認表!S159="","",病床状況確認表!S$15)</f>
        <v/>
      </c>
      <c r="T145" s="98" t="str">
        <f>IF(病床状況確認表!T159="","",病床状況確認表!T$15)</f>
        <v/>
      </c>
      <c r="U145" s="98" t="str">
        <f>IF(病床状況確認表!U159="","",病床状況確認表!U$15)</f>
        <v/>
      </c>
      <c r="V145" s="98" t="str">
        <f>IF(病床状況確認表!V159="","",病床状況確認表!V$15)</f>
        <v/>
      </c>
      <c r="W145" s="98" t="str">
        <f>IF(病床状況確認表!W159="","",病床状況確認表!W$15)</f>
        <v/>
      </c>
      <c r="X145" s="98" t="str">
        <f>IF(病床状況確認表!X159="","",病床状況確認表!X$15)</f>
        <v/>
      </c>
      <c r="Y145" s="98" t="str">
        <f>IF(病床状況確認表!Y159="","",病床状況確認表!Y$15)</f>
        <v/>
      </c>
      <c r="Z145" s="98" t="str">
        <f>IF(病床状況確認表!Z159="","",病床状況確認表!Z$15)</f>
        <v/>
      </c>
      <c r="AA145" s="98" t="str">
        <f>IF(病床状況確認表!AA159="","",病床状況確認表!AA$15)</f>
        <v/>
      </c>
      <c r="AB145" s="98" t="str">
        <f>IF(病床状況確認表!AB159="","",病床状況確認表!AB$15)</f>
        <v/>
      </c>
      <c r="AC145" s="98" t="str">
        <f>IF(病床状況確認表!AC159="","",病床状況確認表!AC$15)</f>
        <v/>
      </c>
      <c r="AD145" s="98" t="str">
        <f>IF(病床状況確認表!AD159="","",病床状況確認表!AD$15)</f>
        <v/>
      </c>
      <c r="AE145" s="98" t="str">
        <f>IF(病床状況確認表!AE159="","",病床状況確認表!AE$15)</f>
        <v/>
      </c>
      <c r="AF145" s="98" t="str">
        <f>IF(病床状況確認表!AF159="","",病床状況確認表!AF$15)</f>
        <v/>
      </c>
      <c r="AG145" s="98" t="str">
        <f>IF(病床状況確認表!AG159="","",病床状況確認表!AG$15)</f>
        <v/>
      </c>
      <c r="AH145" s="98" t="str">
        <f>IF(病床状況確認表!AH159="","",病床状況確認表!AH$15)</f>
        <v/>
      </c>
      <c r="AI145" s="98" t="str">
        <f>IF(病床状況確認表!AI159="","",病床状況確認表!AI$15)</f>
        <v/>
      </c>
      <c r="AJ145" s="99" t="str">
        <f>IF(病床状況確認表!AJ159="","",病床状況確認表!AJ$15)</f>
        <v/>
      </c>
      <c r="AK145" s="99" t="str">
        <f>IF(病床状況確認表!AK159="","",病床状況確認表!AK$15)</f>
        <v/>
      </c>
      <c r="AL145" s="99" t="str">
        <f>IF(病床状況確認表!AL159="","",病床状況確認表!AL$15)</f>
        <v/>
      </c>
      <c r="AM145" s="99" t="str">
        <f>IF(病床状況確認表!AM159="","",病床状況確認表!AM$15)</f>
        <v/>
      </c>
      <c r="AN145" s="99" t="str">
        <f>IF(病床状況確認表!AN159="","",病床状況確認表!AN$15)</f>
        <v/>
      </c>
      <c r="AO145" s="99" t="str">
        <f>IF(病床状況確認表!AO159="","",病床状況確認表!AO$15)</f>
        <v/>
      </c>
      <c r="AP145" s="99" t="str">
        <f>IF(病床状況確認表!AP159="","",病床状況確認表!AP$15)</f>
        <v/>
      </c>
      <c r="AQ145" s="99" t="str">
        <f>IF(病床状況確認表!AQ159="","",病床状況確認表!AQ$15)</f>
        <v/>
      </c>
      <c r="AR145" s="99" t="str">
        <f>IF(病床状況確認表!AR159="","",病床状況確認表!AR$15)</f>
        <v/>
      </c>
      <c r="AS145" s="99" t="str">
        <f>IF(病床状況確認表!AS159="","",病床状況確認表!AS$15)</f>
        <v/>
      </c>
      <c r="AT145" s="99" t="str">
        <f>IF(病床状況確認表!AT159="","",病床状況確認表!AT$15)</f>
        <v/>
      </c>
      <c r="AU145" s="99" t="str">
        <f>IF(病床状況確認表!AU159="","",病床状況確認表!AU$15)</f>
        <v/>
      </c>
      <c r="AV145" s="99" t="str">
        <f>IF(病床状況確認表!AV159="","",病床状況確認表!AV$15)</f>
        <v/>
      </c>
      <c r="AW145" s="99" t="str">
        <f>IF(病床状況確認表!AW159="","",病床状況確認表!AW$15)</f>
        <v/>
      </c>
      <c r="AX145" s="99" t="str">
        <f>IF(病床状況確認表!AX159="","",病床状況確認表!AX$15)</f>
        <v/>
      </c>
      <c r="AY145" s="99" t="str">
        <f>IF(病床状況確認表!AY159="","",病床状況確認表!AY$15)</f>
        <v/>
      </c>
      <c r="AZ145" s="99" t="str">
        <f>IF(病床状況確認表!AZ159="","",病床状況確認表!AZ$15)</f>
        <v/>
      </c>
      <c r="BA145" s="99" t="str">
        <f>IF(病床状況確認表!BA159="","",病床状況確認表!BA$15)</f>
        <v/>
      </c>
      <c r="BB145" s="99" t="str">
        <f>IF(病床状況確認表!BB159="","",病床状況確認表!BB$15)</f>
        <v/>
      </c>
      <c r="BC145" s="99" t="str">
        <f>IF(病床状況確認表!BC159="","",病床状況確認表!BC$15)</f>
        <v/>
      </c>
      <c r="BD145" s="99" t="str">
        <f>IF(病床状況確認表!BD159="","",病床状況確認表!BD$15)</f>
        <v/>
      </c>
      <c r="BE145" s="99" t="str">
        <f>IF(病床状況確認表!BE159="","",病床状況確認表!BE$15)</f>
        <v/>
      </c>
      <c r="BF145" s="99" t="str">
        <f>IF(病床状況確認表!BF159="","",病床状況確認表!BF$15)</f>
        <v/>
      </c>
      <c r="BG145" s="99" t="str">
        <f>IF(病床状況確認表!BG159="","",病床状況確認表!BG$15)</f>
        <v/>
      </c>
      <c r="BH145" s="99" t="str">
        <f>IF(病床状況確認表!BH159="","",病床状況確認表!BH$15)</f>
        <v/>
      </c>
      <c r="BI145" s="99" t="str">
        <f>IF(病床状況確認表!BI159="","",病床状況確認表!BI$15)</f>
        <v/>
      </c>
      <c r="BJ145" s="99" t="str">
        <f>IF(病床状況確認表!BJ159="","",病床状況確認表!BJ$15)</f>
        <v/>
      </c>
      <c r="BK145" s="99" t="str">
        <f>IF(病床状況確認表!BK159="","",病床状況確認表!BK$15)</f>
        <v/>
      </c>
      <c r="BL145" s="99" t="str">
        <f>IF(病床状況確認表!BL159="","",病床状況確認表!BL$15)</f>
        <v/>
      </c>
      <c r="BM145" s="99" t="str">
        <f>IF(病床状況確認表!BM159="","",病床状況確認表!BM$15)</f>
        <v/>
      </c>
      <c r="BN145" s="99" t="str">
        <f>IF(病床状況確認表!BN159="","",病床状況確認表!BN$15)</f>
        <v/>
      </c>
      <c r="BO145" s="99" t="str">
        <f>IF(病床状況確認表!BO159="","",病床状況確認表!BO$15)</f>
        <v/>
      </c>
      <c r="BP145" s="99" t="str">
        <f>IF(病床状況確認表!BP159="","",病床状況確認表!BP$15)</f>
        <v/>
      </c>
      <c r="BQ145" s="99" t="str">
        <f>IF(病床状況確認表!BQ159="","",病床状況確認表!BQ$15)</f>
        <v/>
      </c>
      <c r="BR145" s="99" t="str">
        <f>IF(病床状況確認表!BR159="","",病床状況確認表!BR$15)</f>
        <v/>
      </c>
      <c r="BS145" s="99" t="str">
        <f>IF(病床状況確認表!BS159="","",病床状況確認表!BS$15)</f>
        <v/>
      </c>
      <c r="BT145" s="99" t="str">
        <f>IF(病床状況確認表!BT159="","",病床状況確認表!BT$15)</f>
        <v/>
      </c>
      <c r="BU145" s="99" t="str">
        <f>IF(病床状況確認表!BU159="","",病床状況確認表!BU$15)</f>
        <v/>
      </c>
      <c r="BV145" s="99" t="str">
        <f>IF(病床状況確認表!BV159="","",病床状況確認表!BV$15)</f>
        <v/>
      </c>
      <c r="BW145" s="99" t="str">
        <f>IF(病床状況確認表!BW159="","",病床状況確認表!BW$15)</f>
        <v/>
      </c>
      <c r="BX145" s="99" t="str">
        <f>IF(病床状況確認表!BX159="","",病床状況確認表!BX$15)</f>
        <v/>
      </c>
      <c r="BY145" s="99" t="str">
        <f>IF(病床状況確認表!BY159="","",病床状況確認表!BY$15)</f>
        <v/>
      </c>
      <c r="BZ145" s="99" t="str">
        <f>IF(病床状況確認表!BZ159="","",病床状況確認表!BZ$15)</f>
        <v/>
      </c>
      <c r="CA145" s="99" t="str">
        <f>IF(病床状況確認表!CA159="","",病床状況確認表!CA$15)</f>
        <v/>
      </c>
      <c r="CB145" s="99" t="str">
        <f>IF(病床状況確認表!CB159="","",病床状況確認表!CB$15)</f>
        <v/>
      </c>
      <c r="CC145" s="99" t="str">
        <f>IF(病床状況確認表!CC159="","",病床状況確認表!CC$15)</f>
        <v/>
      </c>
      <c r="CD145" s="99" t="str">
        <f>IF(病床状況確認表!CD159="","",病床状況確認表!CD$15)</f>
        <v/>
      </c>
      <c r="CE145" s="99" t="str">
        <f>IF(病床状況確認表!CE159="","",病床状況確認表!CE$15)</f>
        <v/>
      </c>
      <c r="CF145" s="99" t="str">
        <f>IF(病床状況確認表!CF159="","",病床状況確認表!CF$15)</f>
        <v/>
      </c>
      <c r="CG145" s="99" t="str">
        <f>IF(病床状況確認表!CG159="","",病床状況確認表!CG$15)</f>
        <v/>
      </c>
      <c r="CH145" s="99" t="str">
        <f>IF(病床状況確認表!CH159="","",病床状況確認表!CH$15)</f>
        <v/>
      </c>
      <c r="CI145" s="99" t="str">
        <f>IF(病床状況確認表!CI159="","",病床状況確認表!CI$15)</f>
        <v/>
      </c>
      <c r="CJ145" s="99" t="str">
        <f>IF(病床状況確認表!CJ159="","",病床状況確認表!CJ$15)</f>
        <v/>
      </c>
      <c r="CK145" s="99" t="str">
        <f>IF(病床状況確認表!CK159="","",病床状況確認表!CK$15)</f>
        <v/>
      </c>
      <c r="CL145" s="99" t="str">
        <f>IF(病床状況確認表!CL159="","",病床状況確認表!CL$15)</f>
        <v/>
      </c>
      <c r="CM145" s="99" t="str">
        <f>IF(病床状況確認表!CM159="","",病床状況確認表!CM$15)</f>
        <v/>
      </c>
      <c r="CN145" s="99" t="str">
        <f>IF(病床状況確認表!CN159="","",病床状況確認表!CN$15)</f>
        <v/>
      </c>
      <c r="CO145" s="99" t="str">
        <f>IF(病床状況確認表!CO159="","",病床状況確認表!CO$15)</f>
        <v/>
      </c>
      <c r="CP145" s="99" t="str">
        <f>IF(病床状況確認表!CP159="","",病床状況確認表!CP$15)</f>
        <v/>
      </c>
      <c r="CQ145" s="99" t="str">
        <f>IF(病床状況確認表!CQ159="","",病床状況確認表!CQ$15)</f>
        <v/>
      </c>
      <c r="CR145" s="99" t="str">
        <f>IF(病床状況確認表!CR159="","",病床状況確認表!CR$15)</f>
        <v/>
      </c>
      <c r="CS145" s="99" t="str">
        <f>IF(病床状況確認表!CS159="","",病床状況確認表!CS$15)</f>
        <v/>
      </c>
      <c r="CT145" s="99" t="str">
        <f>IF(病床状況確認表!CT159="","",病床状況確認表!CT$15)</f>
        <v/>
      </c>
      <c r="CU145" s="99" t="str">
        <f>IF(病床状況確認表!CU159="","",病床状況確認表!CU$15)</f>
        <v/>
      </c>
      <c r="CV145" s="99" t="str">
        <f>IF(病床状況確認表!CV159="","",病床状況確認表!CV$15)</f>
        <v/>
      </c>
      <c r="CW145" s="99" t="str">
        <f>IF(病床状況確認表!CW159="","",病床状況確認表!CW$15)</f>
        <v/>
      </c>
      <c r="CX145" s="99" t="str">
        <f>IF(病床状況確認表!CX159="","",病床状況確認表!CX$15)</f>
        <v/>
      </c>
      <c r="CY145" s="99" t="str">
        <f>IF(病床状況確認表!CY159="","",病床状況確認表!CY$15)</f>
        <v/>
      </c>
      <c r="CZ145" s="99" t="str">
        <f>IF(病床状況確認表!CZ159="","",病床状況確認表!CZ$15)</f>
        <v/>
      </c>
      <c r="DA145" s="99" t="str">
        <f>IF(病床状況確認表!DA159="","",病床状況確認表!DA$15)</f>
        <v/>
      </c>
      <c r="DB145" s="99" t="str">
        <f>IF(病床状況確認表!DB159="","",病床状況確認表!DB$15)</f>
        <v/>
      </c>
      <c r="DC145" s="99" t="str">
        <f>IF(病床状況確認表!DC159="","",病床状況確認表!DC$15)</f>
        <v/>
      </c>
      <c r="DD145" s="99" t="str">
        <f>IF(病床状況確認表!DD159="","",病床状況確認表!DD$15)</f>
        <v/>
      </c>
      <c r="DE145" s="99" t="str">
        <f>IF(病床状況確認表!DE159="","",病床状況確認表!DE$15)</f>
        <v/>
      </c>
      <c r="DF145" s="99" t="str">
        <f>IF(病床状況確認表!DF159="","",病床状況確認表!DF$15)</f>
        <v/>
      </c>
      <c r="DG145" s="99" t="str">
        <f>IF(病床状況確認表!DG159="","",病床状況確認表!DG$15)</f>
        <v/>
      </c>
      <c r="DH145" s="99" t="str">
        <f>IF(病床状況確認表!DH159="","",病床状況確認表!DH$15)</f>
        <v/>
      </c>
      <c r="DI145" s="99" t="str">
        <f>IF(病床状況確認表!DI159="","",病床状況確認表!DI$15)</f>
        <v/>
      </c>
      <c r="DJ145" s="99" t="str">
        <f>IF(病床状況確認表!DJ159="","",病床状況確認表!DJ$15)</f>
        <v/>
      </c>
      <c r="DK145" s="99" t="str">
        <f>IF(病床状況確認表!DK159="","",病床状況確認表!DK$15)</f>
        <v/>
      </c>
      <c r="DL145" s="99" t="str">
        <f>IF(病床状況確認表!DL159="","",病床状況確認表!DL$15)</f>
        <v/>
      </c>
      <c r="DM145" s="99" t="str">
        <f>IF(病床状況確認表!DM159="","",病床状況確認表!DM$15)</f>
        <v/>
      </c>
      <c r="DN145" s="99" t="str">
        <f>IF(病床状況確認表!DN159="","",病床状況確認表!DN$15)</f>
        <v/>
      </c>
      <c r="DO145" s="99" t="str">
        <f>IF(病床状況確認表!DO159="","",病床状況確認表!DO$15)</f>
        <v/>
      </c>
      <c r="DP145" s="99" t="str">
        <f>IF(病床状況確認表!DP159="","",病床状況確認表!DP$15)</f>
        <v/>
      </c>
      <c r="DQ145" s="99" t="str">
        <f>IF(病床状況確認表!DQ159="","",病床状況確認表!DQ$15)</f>
        <v/>
      </c>
      <c r="DR145" s="99" t="str">
        <f>IF(病床状況確認表!DR159="","",病床状況確認表!DR$15)</f>
        <v/>
      </c>
      <c r="DS145" s="99" t="str">
        <f>IF(病床状況確認表!DS159="","",病床状況確認表!DS$15)</f>
        <v/>
      </c>
      <c r="DT145" s="99" t="str">
        <f>IF(病床状況確認表!DT159="","",病床状況確認表!DT$15)</f>
        <v/>
      </c>
      <c r="DU145" s="99" t="str">
        <f>IF(病床状況確認表!DU159="","",病床状況確認表!DU$15)</f>
        <v/>
      </c>
      <c r="DV145" s="99" t="str">
        <f>IF(病床状況確認表!DV159="","",病床状況確認表!DV$15)</f>
        <v/>
      </c>
      <c r="DW145" s="99" t="str">
        <f>IF(病床状況確認表!DW159="","",病床状況確認表!DW$15)</f>
        <v/>
      </c>
      <c r="DX145" s="99" t="str">
        <f>IF(病床状況確認表!DX159="","",病床状況確認表!DX$15)</f>
        <v/>
      </c>
      <c r="DY145" s="99" t="str">
        <f>IF(病床状況確認表!DY159="","",病床状況確認表!DY$15)</f>
        <v/>
      </c>
      <c r="DZ145" s="99" t="str">
        <f>IF(病床状況確認表!DZ159="","",病床状況確認表!DZ$15)</f>
        <v/>
      </c>
      <c r="EA145" s="99" t="str">
        <f>IF(病床状況確認表!EA159="","",病床状況確認表!EA$15)</f>
        <v/>
      </c>
      <c r="EB145" s="99" t="str">
        <f>IF(病床状況確認表!EB159="","",病床状況確認表!EB$15)</f>
        <v/>
      </c>
      <c r="EC145" s="99" t="str">
        <f>IF(病床状況確認表!EC159="","",病床状況確認表!EC$15)</f>
        <v/>
      </c>
      <c r="ED145" s="99" t="str">
        <f>IF(病床状況確認表!ED159="","",病床状況確認表!ED$15)</f>
        <v/>
      </c>
      <c r="EE145" s="99" t="str">
        <f>IF(病床状況確認表!EE159="","",病床状況確認表!EE$15)</f>
        <v/>
      </c>
      <c r="EF145" s="99" t="str">
        <f>IF(病床状況確認表!EF159="","",病床状況確認表!EF$15)</f>
        <v/>
      </c>
      <c r="EG145" s="99" t="str">
        <f>IF(病床状況確認表!EG159="","",病床状況確認表!EG$15)</f>
        <v/>
      </c>
      <c r="EH145" s="99" t="str">
        <f>IF(病床状況確認表!EH159="","",病床状況確認表!EH$15)</f>
        <v/>
      </c>
      <c r="EI145" s="99" t="str">
        <f>IF(病床状況確認表!EI159="","",病床状況確認表!EI$15)</f>
        <v/>
      </c>
      <c r="EJ145" s="99" t="str">
        <f>IF(病床状況確認表!EJ159="","",病床状況確認表!EJ$15)</f>
        <v/>
      </c>
      <c r="EK145" s="99" t="str">
        <f>IF(病床状況確認表!EK159="","",病床状況確認表!EK$15)</f>
        <v/>
      </c>
      <c r="EL145" s="99" t="str">
        <f>IF(病床状況確認表!EL159="","",病床状況確認表!EL$15)</f>
        <v/>
      </c>
      <c r="EM145" s="99" t="str">
        <f>IF(病床状況確認表!EM159="","",病床状況確認表!EM$15)</f>
        <v/>
      </c>
      <c r="EN145" s="99" t="str">
        <f>IF(病床状況確認表!EN159="","",病床状況確認表!EN$15)</f>
        <v/>
      </c>
      <c r="EO145" s="99" t="str">
        <f>IF(病床状況確認表!EO159="","",病床状況確認表!EO$15)</f>
        <v/>
      </c>
      <c r="EP145" s="99" t="str">
        <f>IF(病床状況確認表!EP159="","",病床状況確認表!EP$15)</f>
        <v/>
      </c>
      <c r="EQ145" s="99" t="str">
        <f>IF(病床状況確認表!EQ159="","",病床状況確認表!EQ$15)</f>
        <v/>
      </c>
      <c r="ER145" s="99" t="str">
        <f>IF(病床状況確認表!ER159="","",病床状況確認表!ER$15)</f>
        <v/>
      </c>
      <c r="ES145" s="99" t="str">
        <f>IF(病床状況確認表!ES159="","",病床状況確認表!ES$15)</f>
        <v/>
      </c>
      <c r="ET145" s="99" t="str">
        <f>IF(病床状況確認表!ET159="","",病床状況確認表!ET$15)</f>
        <v/>
      </c>
      <c r="EU145" s="99" t="str">
        <f>IF(病床状況確認表!EU159="","",病床状況確認表!EU$15)</f>
        <v/>
      </c>
      <c r="EV145" s="99" t="str">
        <f>IF(病床状況確認表!EV159="","",病床状況確認表!EV$15)</f>
        <v/>
      </c>
      <c r="EW145" s="99" t="str">
        <f>IF(病床状況確認表!EW159="","",病床状況確認表!EW$15)</f>
        <v/>
      </c>
      <c r="EX145" s="99" t="str">
        <f>IF(病床状況確認表!EX159="","",病床状況確認表!EX$15)</f>
        <v/>
      </c>
      <c r="EY145" s="99" t="str">
        <f>IF(病床状況確認表!EY159="","",病床状況確認表!EY$15)</f>
        <v/>
      </c>
      <c r="EZ145" s="99" t="str">
        <f>IF(病床状況確認表!EZ159="","",病床状況確認表!EZ$15)</f>
        <v/>
      </c>
      <c r="FA145" s="99" t="str">
        <f>IF(病床状況確認表!FA159="","",病床状況確認表!FA$15)</f>
        <v/>
      </c>
      <c r="FB145" s="99" t="str">
        <f>IF(病床状況確認表!FB159="","",病床状況確認表!FB$15)</f>
        <v/>
      </c>
      <c r="FC145" s="99" t="str">
        <f>IF(病床状況確認表!FC159="","",病床状況確認表!FC$15)</f>
        <v/>
      </c>
      <c r="FD145" s="99" t="str">
        <f>IF(病床状況確認表!FD159="","",病床状況確認表!FD$15)</f>
        <v/>
      </c>
      <c r="FE145" s="99" t="str">
        <f>IF(病床状況確認表!FE159="","",病床状況確認表!FE$15)</f>
        <v/>
      </c>
      <c r="FF145" s="99" t="str">
        <f>IF(病床状況確認表!FF159="","",病床状況確認表!FF$15)</f>
        <v/>
      </c>
      <c r="FG145" s="99" t="str">
        <f>IF(病床状況確認表!FG159="","",病床状況確認表!FG$15)</f>
        <v/>
      </c>
      <c r="FH145" s="99" t="str">
        <f>IF(病床状況確認表!FH159="","",病床状況確認表!FH$15)</f>
        <v/>
      </c>
      <c r="FI145" s="99" t="str">
        <f>IF(病床状況確認表!FI159="","",病床状況確認表!FI$15)</f>
        <v/>
      </c>
      <c r="FJ145" s="99" t="str">
        <f>IF(病床状況確認表!FJ159="","",病床状況確認表!FJ$15)</f>
        <v/>
      </c>
      <c r="FK145" s="99" t="str">
        <f>IF(病床状況確認表!FK159="","",病床状況確認表!FK$15)</f>
        <v/>
      </c>
      <c r="FL145" s="99" t="str">
        <f>IF(病床状況確認表!FL159="","",病床状況確認表!FL$15)</f>
        <v/>
      </c>
      <c r="FM145" s="99" t="str">
        <f>IF(病床状況確認表!FM159="","",病床状況確認表!FM$15)</f>
        <v/>
      </c>
      <c r="FN145" s="99" t="str">
        <f>IF(病床状況確認表!FN159="","",病床状況確認表!FN$15)</f>
        <v/>
      </c>
      <c r="FO145" s="99" t="str">
        <f>IF(病床状況確認表!FO159="","",病床状況確認表!FO$15)</f>
        <v/>
      </c>
      <c r="FP145" s="99" t="str">
        <f>IF(病床状況確認表!FP159="","",病床状況確認表!FP$15)</f>
        <v/>
      </c>
      <c r="FQ145" s="99" t="str">
        <f>IF(病床状況確認表!FQ159="","",病床状況確認表!FQ$15)</f>
        <v/>
      </c>
      <c r="FR145" s="99" t="str">
        <f>IF(病床状況確認表!FR159="","",病床状況確認表!FR$15)</f>
        <v/>
      </c>
      <c r="FS145" s="99" t="str">
        <f>IF(病床状況確認表!FS159="","",病床状況確認表!FS$15)</f>
        <v/>
      </c>
      <c r="FT145" s="99" t="str">
        <f>IF(病床状況確認表!FT159="","",病床状況確認表!FT$15)</f>
        <v/>
      </c>
      <c r="FU145" s="99" t="str">
        <f>IF(病床状況確認表!FU159="","",病床状況確認表!FU$15)</f>
        <v/>
      </c>
      <c r="FV145" s="99" t="str">
        <f>IF(病床状況確認表!FV159="","",病床状況確認表!FV$15)</f>
        <v/>
      </c>
      <c r="FW145" s="99" t="str">
        <f>IF(病床状況確認表!FW159="","",病床状況確認表!FW$15)</f>
        <v/>
      </c>
      <c r="FX145" s="99" t="str">
        <f>IF(病床状況確認表!FX159="","",病床状況確認表!FX$15)</f>
        <v/>
      </c>
      <c r="FY145" s="99" t="str">
        <f>IF(病床状況確認表!FY159="","",病床状況確認表!FY$15)</f>
        <v/>
      </c>
      <c r="FZ145" s="99" t="str">
        <f>IF(病床状況確認表!FZ159="","",病床状況確認表!FZ$15)</f>
        <v/>
      </c>
      <c r="GA145" s="99" t="str">
        <f>IF(病床状況確認表!GA159="","",病床状況確認表!GA$15)</f>
        <v/>
      </c>
      <c r="GB145" s="99" t="str">
        <f>IF(病床状況確認表!GB159="","",病床状況確認表!GB$15)</f>
        <v/>
      </c>
      <c r="GC145" s="99" t="str">
        <f>IF(病床状況確認表!GC159="","",病床状況確認表!GC$15)</f>
        <v/>
      </c>
      <c r="GD145" s="99" t="str">
        <f>IF(病床状況確認表!GD159="","",病床状況確認表!GD$15)</f>
        <v/>
      </c>
      <c r="GE145" s="99" t="str">
        <f>IF(病床状況確認表!GE159="","",病床状況確認表!GE$15)</f>
        <v/>
      </c>
      <c r="GF145" s="27" t="str">
        <f t="shared" si="169"/>
        <v/>
      </c>
      <c r="GG145" s="12">
        <f t="shared" si="170"/>
        <v>0</v>
      </c>
      <c r="GH145" s="12">
        <f t="shared" si="171"/>
        <v>0</v>
      </c>
      <c r="GI145" s="45">
        <f>IFERROR(VLOOKUP(AT$3&amp;C145&amp;D145,データ!D:E,2,0),0)</f>
        <v>0</v>
      </c>
      <c r="GJ145" s="45">
        <f t="shared" si="172"/>
        <v>0</v>
      </c>
      <c r="GK145" s="1">
        <f t="shared" si="173"/>
        <v>0</v>
      </c>
      <c r="GL145" s="1" t="str">
        <f t="shared" si="174"/>
        <v/>
      </c>
    </row>
    <row r="146" spans="1:194">
      <c r="A146" s="1" t="str">
        <f>IF(GL146="","",MAX($A$6:A145)+1)</f>
        <v/>
      </c>
      <c r="B146" s="27"/>
      <c r="C146" s="6"/>
      <c r="D146" s="6"/>
      <c r="E146" s="97" t="str">
        <f>IF(病床状況確認表!E160="","",病床状況確認表!E$15)</f>
        <v/>
      </c>
      <c r="F146" s="98" t="str">
        <f>IF(病床状況確認表!F160="","",病床状況確認表!F$15)</f>
        <v/>
      </c>
      <c r="G146" s="98" t="str">
        <f>IF(病床状況確認表!G160="","",病床状況確認表!G$15)</f>
        <v/>
      </c>
      <c r="H146" s="98" t="str">
        <f>IF(病床状況確認表!H160="","",病床状況確認表!H$15)</f>
        <v/>
      </c>
      <c r="I146" s="98" t="str">
        <f>IF(病床状況確認表!I160="","",病床状況確認表!I$15)</f>
        <v/>
      </c>
      <c r="J146" s="98" t="str">
        <f>IF(病床状況確認表!J160="","",病床状況確認表!J$15)</f>
        <v/>
      </c>
      <c r="K146" s="98" t="str">
        <f>IF(病床状況確認表!K160="","",病床状況確認表!K$15)</f>
        <v/>
      </c>
      <c r="L146" s="98" t="str">
        <f>IF(病床状況確認表!L160="","",病床状況確認表!L$15)</f>
        <v/>
      </c>
      <c r="M146" s="98" t="str">
        <f>IF(病床状況確認表!M160="","",病床状況確認表!M$15)</f>
        <v/>
      </c>
      <c r="N146" s="98" t="str">
        <f>IF(病床状況確認表!N160="","",病床状況確認表!N$15)</f>
        <v/>
      </c>
      <c r="O146" s="98" t="str">
        <f>IF(病床状況確認表!O160="","",病床状況確認表!O$15)</f>
        <v/>
      </c>
      <c r="P146" s="98" t="str">
        <f>IF(病床状況確認表!P160="","",病床状況確認表!P$15)</f>
        <v/>
      </c>
      <c r="Q146" s="98" t="str">
        <f>IF(病床状況確認表!Q160="","",病床状況確認表!Q$15)</f>
        <v/>
      </c>
      <c r="R146" s="98" t="str">
        <f>IF(病床状況確認表!R160="","",病床状況確認表!R$15)</f>
        <v/>
      </c>
      <c r="S146" s="98" t="str">
        <f>IF(病床状況確認表!S160="","",病床状況確認表!S$15)</f>
        <v/>
      </c>
      <c r="T146" s="98" t="str">
        <f>IF(病床状況確認表!T160="","",病床状況確認表!T$15)</f>
        <v/>
      </c>
      <c r="U146" s="98" t="str">
        <f>IF(病床状況確認表!U160="","",病床状況確認表!U$15)</f>
        <v/>
      </c>
      <c r="V146" s="98" t="str">
        <f>IF(病床状況確認表!V160="","",病床状況確認表!V$15)</f>
        <v/>
      </c>
      <c r="W146" s="98" t="str">
        <f>IF(病床状況確認表!W160="","",病床状況確認表!W$15)</f>
        <v/>
      </c>
      <c r="X146" s="98" t="str">
        <f>IF(病床状況確認表!X160="","",病床状況確認表!X$15)</f>
        <v/>
      </c>
      <c r="Y146" s="98" t="str">
        <f>IF(病床状況確認表!Y160="","",病床状況確認表!Y$15)</f>
        <v/>
      </c>
      <c r="Z146" s="98" t="str">
        <f>IF(病床状況確認表!Z160="","",病床状況確認表!Z$15)</f>
        <v/>
      </c>
      <c r="AA146" s="98" t="str">
        <f>IF(病床状況確認表!AA160="","",病床状況確認表!AA$15)</f>
        <v/>
      </c>
      <c r="AB146" s="98" t="str">
        <f>IF(病床状況確認表!AB160="","",病床状況確認表!AB$15)</f>
        <v/>
      </c>
      <c r="AC146" s="98" t="str">
        <f>IF(病床状況確認表!AC160="","",病床状況確認表!AC$15)</f>
        <v/>
      </c>
      <c r="AD146" s="98" t="str">
        <f>IF(病床状況確認表!AD160="","",病床状況確認表!AD$15)</f>
        <v/>
      </c>
      <c r="AE146" s="98" t="str">
        <f>IF(病床状況確認表!AE160="","",病床状況確認表!AE$15)</f>
        <v/>
      </c>
      <c r="AF146" s="98" t="str">
        <f>IF(病床状況確認表!AF160="","",病床状況確認表!AF$15)</f>
        <v/>
      </c>
      <c r="AG146" s="98" t="str">
        <f>IF(病床状況確認表!AG160="","",病床状況確認表!AG$15)</f>
        <v/>
      </c>
      <c r="AH146" s="98" t="str">
        <f>IF(病床状況確認表!AH160="","",病床状況確認表!AH$15)</f>
        <v/>
      </c>
      <c r="AI146" s="98" t="str">
        <f>IF(病床状況確認表!AI160="","",病床状況確認表!AI$15)</f>
        <v/>
      </c>
      <c r="AJ146" s="99" t="str">
        <f>IF(病床状況確認表!AJ160="","",病床状況確認表!AJ$15)</f>
        <v/>
      </c>
      <c r="AK146" s="99" t="str">
        <f>IF(病床状況確認表!AK160="","",病床状況確認表!AK$15)</f>
        <v/>
      </c>
      <c r="AL146" s="99" t="str">
        <f>IF(病床状況確認表!AL160="","",病床状況確認表!AL$15)</f>
        <v/>
      </c>
      <c r="AM146" s="99" t="str">
        <f>IF(病床状況確認表!AM160="","",病床状況確認表!AM$15)</f>
        <v/>
      </c>
      <c r="AN146" s="99" t="str">
        <f>IF(病床状況確認表!AN160="","",病床状況確認表!AN$15)</f>
        <v/>
      </c>
      <c r="AO146" s="99" t="str">
        <f>IF(病床状況確認表!AO160="","",病床状況確認表!AO$15)</f>
        <v/>
      </c>
      <c r="AP146" s="99" t="str">
        <f>IF(病床状況確認表!AP160="","",病床状況確認表!AP$15)</f>
        <v/>
      </c>
      <c r="AQ146" s="99" t="str">
        <f>IF(病床状況確認表!AQ160="","",病床状況確認表!AQ$15)</f>
        <v/>
      </c>
      <c r="AR146" s="99" t="str">
        <f>IF(病床状況確認表!AR160="","",病床状況確認表!AR$15)</f>
        <v/>
      </c>
      <c r="AS146" s="99" t="str">
        <f>IF(病床状況確認表!AS160="","",病床状況確認表!AS$15)</f>
        <v/>
      </c>
      <c r="AT146" s="99" t="str">
        <f>IF(病床状況確認表!AT160="","",病床状況確認表!AT$15)</f>
        <v/>
      </c>
      <c r="AU146" s="99" t="str">
        <f>IF(病床状況確認表!AU160="","",病床状況確認表!AU$15)</f>
        <v/>
      </c>
      <c r="AV146" s="99" t="str">
        <f>IF(病床状況確認表!AV160="","",病床状況確認表!AV$15)</f>
        <v/>
      </c>
      <c r="AW146" s="99" t="str">
        <f>IF(病床状況確認表!AW160="","",病床状況確認表!AW$15)</f>
        <v/>
      </c>
      <c r="AX146" s="99" t="str">
        <f>IF(病床状況確認表!AX160="","",病床状況確認表!AX$15)</f>
        <v/>
      </c>
      <c r="AY146" s="99" t="str">
        <f>IF(病床状況確認表!AY160="","",病床状況確認表!AY$15)</f>
        <v/>
      </c>
      <c r="AZ146" s="99" t="str">
        <f>IF(病床状況確認表!AZ160="","",病床状況確認表!AZ$15)</f>
        <v/>
      </c>
      <c r="BA146" s="99" t="str">
        <f>IF(病床状況確認表!BA160="","",病床状況確認表!BA$15)</f>
        <v/>
      </c>
      <c r="BB146" s="99" t="str">
        <f>IF(病床状況確認表!BB160="","",病床状況確認表!BB$15)</f>
        <v/>
      </c>
      <c r="BC146" s="99" t="str">
        <f>IF(病床状況確認表!BC160="","",病床状況確認表!BC$15)</f>
        <v/>
      </c>
      <c r="BD146" s="99" t="str">
        <f>IF(病床状況確認表!BD160="","",病床状況確認表!BD$15)</f>
        <v/>
      </c>
      <c r="BE146" s="99" t="str">
        <f>IF(病床状況確認表!BE160="","",病床状況確認表!BE$15)</f>
        <v/>
      </c>
      <c r="BF146" s="99" t="str">
        <f>IF(病床状況確認表!BF160="","",病床状況確認表!BF$15)</f>
        <v/>
      </c>
      <c r="BG146" s="99" t="str">
        <f>IF(病床状況確認表!BG160="","",病床状況確認表!BG$15)</f>
        <v/>
      </c>
      <c r="BH146" s="99" t="str">
        <f>IF(病床状況確認表!BH160="","",病床状況確認表!BH$15)</f>
        <v/>
      </c>
      <c r="BI146" s="99" t="str">
        <f>IF(病床状況確認表!BI160="","",病床状況確認表!BI$15)</f>
        <v/>
      </c>
      <c r="BJ146" s="99" t="str">
        <f>IF(病床状況確認表!BJ160="","",病床状況確認表!BJ$15)</f>
        <v/>
      </c>
      <c r="BK146" s="99" t="str">
        <f>IF(病床状況確認表!BK160="","",病床状況確認表!BK$15)</f>
        <v/>
      </c>
      <c r="BL146" s="99" t="str">
        <f>IF(病床状況確認表!BL160="","",病床状況確認表!BL$15)</f>
        <v/>
      </c>
      <c r="BM146" s="99" t="str">
        <f>IF(病床状況確認表!BM160="","",病床状況確認表!BM$15)</f>
        <v/>
      </c>
      <c r="BN146" s="99" t="str">
        <f>IF(病床状況確認表!BN160="","",病床状況確認表!BN$15)</f>
        <v/>
      </c>
      <c r="BO146" s="99" t="str">
        <f>IF(病床状況確認表!BO160="","",病床状況確認表!BO$15)</f>
        <v/>
      </c>
      <c r="BP146" s="99" t="str">
        <f>IF(病床状況確認表!BP160="","",病床状況確認表!BP$15)</f>
        <v/>
      </c>
      <c r="BQ146" s="99" t="str">
        <f>IF(病床状況確認表!BQ160="","",病床状況確認表!BQ$15)</f>
        <v/>
      </c>
      <c r="BR146" s="99" t="str">
        <f>IF(病床状況確認表!BR160="","",病床状況確認表!BR$15)</f>
        <v/>
      </c>
      <c r="BS146" s="99" t="str">
        <f>IF(病床状況確認表!BS160="","",病床状況確認表!BS$15)</f>
        <v/>
      </c>
      <c r="BT146" s="99" t="str">
        <f>IF(病床状況確認表!BT160="","",病床状況確認表!BT$15)</f>
        <v/>
      </c>
      <c r="BU146" s="99" t="str">
        <f>IF(病床状況確認表!BU160="","",病床状況確認表!BU$15)</f>
        <v/>
      </c>
      <c r="BV146" s="99" t="str">
        <f>IF(病床状況確認表!BV160="","",病床状況確認表!BV$15)</f>
        <v/>
      </c>
      <c r="BW146" s="99" t="str">
        <f>IF(病床状況確認表!BW160="","",病床状況確認表!BW$15)</f>
        <v/>
      </c>
      <c r="BX146" s="99" t="str">
        <f>IF(病床状況確認表!BX160="","",病床状況確認表!BX$15)</f>
        <v/>
      </c>
      <c r="BY146" s="99" t="str">
        <f>IF(病床状況確認表!BY160="","",病床状況確認表!BY$15)</f>
        <v/>
      </c>
      <c r="BZ146" s="99" t="str">
        <f>IF(病床状況確認表!BZ160="","",病床状況確認表!BZ$15)</f>
        <v/>
      </c>
      <c r="CA146" s="99" t="str">
        <f>IF(病床状況確認表!CA160="","",病床状況確認表!CA$15)</f>
        <v/>
      </c>
      <c r="CB146" s="99" t="str">
        <f>IF(病床状況確認表!CB160="","",病床状況確認表!CB$15)</f>
        <v/>
      </c>
      <c r="CC146" s="99" t="str">
        <f>IF(病床状況確認表!CC160="","",病床状況確認表!CC$15)</f>
        <v/>
      </c>
      <c r="CD146" s="99" t="str">
        <f>IF(病床状況確認表!CD160="","",病床状況確認表!CD$15)</f>
        <v/>
      </c>
      <c r="CE146" s="99" t="str">
        <f>IF(病床状況確認表!CE160="","",病床状況確認表!CE$15)</f>
        <v/>
      </c>
      <c r="CF146" s="99" t="str">
        <f>IF(病床状況確認表!CF160="","",病床状況確認表!CF$15)</f>
        <v/>
      </c>
      <c r="CG146" s="99" t="str">
        <f>IF(病床状況確認表!CG160="","",病床状況確認表!CG$15)</f>
        <v/>
      </c>
      <c r="CH146" s="99" t="str">
        <f>IF(病床状況確認表!CH160="","",病床状況確認表!CH$15)</f>
        <v/>
      </c>
      <c r="CI146" s="99" t="str">
        <f>IF(病床状況確認表!CI160="","",病床状況確認表!CI$15)</f>
        <v/>
      </c>
      <c r="CJ146" s="99" t="str">
        <f>IF(病床状況確認表!CJ160="","",病床状況確認表!CJ$15)</f>
        <v/>
      </c>
      <c r="CK146" s="99" t="str">
        <f>IF(病床状況確認表!CK160="","",病床状況確認表!CK$15)</f>
        <v/>
      </c>
      <c r="CL146" s="99" t="str">
        <f>IF(病床状況確認表!CL160="","",病床状況確認表!CL$15)</f>
        <v/>
      </c>
      <c r="CM146" s="99" t="str">
        <f>IF(病床状況確認表!CM160="","",病床状況確認表!CM$15)</f>
        <v/>
      </c>
      <c r="CN146" s="99" t="str">
        <f>IF(病床状況確認表!CN160="","",病床状況確認表!CN$15)</f>
        <v/>
      </c>
      <c r="CO146" s="99" t="str">
        <f>IF(病床状況確認表!CO160="","",病床状況確認表!CO$15)</f>
        <v/>
      </c>
      <c r="CP146" s="99" t="str">
        <f>IF(病床状況確認表!CP160="","",病床状況確認表!CP$15)</f>
        <v/>
      </c>
      <c r="CQ146" s="99" t="str">
        <f>IF(病床状況確認表!CQ160="","",病床状況確認表!CQ$15)</f>
        <v/>
      </c>
      <c r="CR146" s="99" t="str">
        <f>IF(病床状況確認表!CR160="","",病床状況確認表!CR$15)</f>
        <v/>
      </c>
      <c r="CS146" s="99" t="str">
        <f>IF(病床状況確認表!CS160="","",病床状況確認表!CS$15)</f>
        <v/>
      </c>
      <c r="CT146" s="99" t="str">
        <f>IF(病床状況確認表!CT160="","",病床状況確認表!CT$15)</f>
        <v/>
      </c>
      <c r="CU146" s="99" t="str">
        <f>IF(病床状況確認表!CU160="","",病床状況確認表!CU$15)</f>
        <v/>
      </c>
      <c r="CV146" s="99" t="str">
        <f>IF(病床状況確認表!CV160="","",病床状況確認表!CV$15)</f>
        <v/>
      </c>
      <c r="CW146" s="99" t="str">
        <f>IF(病床状況確認表!CW160="","",病床状況確認表!CW$15)</f>
        <v/>
      </c>
      <c r="CX146" s="99" t="str">
        <f>IF(病床状況確認表!CX160="","",病床状況確認表!CX$15)</f>
        <v/>
      </c>
      <c r="CY146" s="99" t="str">
        <f>IF(病床状況確認表!CY160="","",病床状況確認表!CY$15)</f>
        <v/>
      </c>
      <c r="CZ146" s="99" t="str">
        <f>IF(病床状況確認表!CZ160="","",病床状況確認表!CZ$15)</f>
        <v/>
      </c>
      <c r="DA146" s="99" t="str">
        <f>IF(病床状況確認表!DA160="","",病床状況確認表!DA$15)</f>
        <v/>
      </c>
      <c r="DB146" s="99" t="str">
        <f>IF(病床状況確認表!DB160="","",病床状況確認表!DB$15)</f>
        <v/>
      </c>
      <c r="DC146" s="99" t="str">
        <f>IF(病床状況確認表!DC160="","",病床状況確認表!DC$15)</f>
        <v/>
      </c>
      <c r="DD146" s="99" t="str">
        <f>IF(病床状況確認表!DD160="","",病床状況確認表!DD$15)</f>
        <v/>
      </c>
      <c r="DE146" s="99" t="str">
        <f>IF(病床状況確認表!DE160="","",病床状況確認表!DE$15)</f>
        <v/>
      </c>
      <c r="DF146" s="99" t="str">
        <f>IF(病床状況確認表!DF160="","",病床状況確認表!DF$15)</f>
        <v/>
      </c>
      <c r="DG146" s="99" t="str">
        <f>IF(病床状況確認表!DG160="","",病床状況確認表!DG$15)</f>
        <v/>
      </c>
      <c r="DH146" s="99" t="str">
        <f>IF(病床状況確認表!DH160="","",病床状況確認表!DH$15)</f>
        <v/>
      </c>
      <c r="DI146" s="99" t="str">
        <f>IF(病床状況確認表!DI160="","",病床状況確認表!DI$15)</f>
        <v/>
      </c>
      <c r="DJ146" s="99" t="str">
        <f>IF(病床状況確認表!DJ160="","",病床状況確認表!DJ$15)</f>
        <v/>
      </c>
      <c r="DK146" s="99" t="str">
        <f>IF(病床状況確認表!DK160="","",病床状況確認表!DK$15)</f>
        <v/>
      </c>
      <c r="DL146" s="99" t="str">
        <f>IF(病床状況確認表!DL160="","",病床状況確認表!DL$15)</f>
        <v/>
      </c>
      <c r="DM146" s="99" t="str">
        <f>IF(病床状況確認表!DM160="","",病床状況確認表!DM$15)</f>
        <v/>
      </c>
      <c r="DN146" s="99" t="str">
        <f>IF(病床状況確認表!DN160="","",病床状況確認表!DN$15)</f>
        <v/>
      </c>
      <c r="DO146" s="99" t="str">
        <f>IF(病床状況確認表!DO160="","",病床状況確認表!DO$15)</f>
        <v/>
      </c>
      <c r="DP146" s="99" t="str">
        <f>IF(病床状況確認表!DP160="","",病床状況確認表!DP$15)</f>
        <v/>
      </c>
      <c r="DQ146" s="99" t="str">
        <f>IF(病床状況確認表!DQ160="","",病床状況確認表!DQ$15)</f>
        <v/>
      </c>
      <c r="DR146" s="99" t="str">
        <f>IF(病床状況確認表!DR160="","",病床状況確認表!DR$15)</f>
        <v/>
      </c>
      <c r="DS146" s="99" t="str">
        <f>IF(病床状況確認表!DS160="","",病床状況確認表!DS$15)</f>
        <v/>
      </c>
      <c r="DT146" s="99" t="str">
        <f>IF(病床状況確認表!DT160="","",病床状況確認表!DT$15)</f>
        <v/>
      </c>
      <c r="DU146" s="99" t="str">
        <f>IF(病床状況確認表!DU160="","",病床状況確認表!DU$15)</f>
        <v/>
      </c>
      <c r="DV146" s="99" t="str">
        <f>IF(病床状況確認表!DV160="","",病床状況確認表!DV$15)</f>
        <v/>
      </c>
      <c r="DW146" s="99" t="str">
        <f>IF(病床状況確認表!DW160="","",病床状況確認表!DW$15)</f>
        <v/>
      </c>
      <c r="DX146" s="99" t="str">
        <f>IF(病床状況確認表!DX160="","",病床状況確認表!DX$15)</f>
        <v/>
      </c>
      <c r="DY146" s="99" t="str">
        <f>IF(病床状況確認表!DY160="","",病床状況確認表!DY$15)</f>
        <v/>
      </c>
      <c r="DZ146" s="99" t="str">
        <f>IF(病床状況確認表!DZ160="","",病床状況確認表!DZ$15)</f>
        <v/>
      </c>
      <c r="EA146" s="99" t="str">
        <f>IF(病床状況確認表!EA160="","",病床状況確認表!EA$15)</f>
        <v/>
      </c>
      <c r="EB146" s="99" t="str">
        <f>IF(病床状況確認表!EB160="","",病床状況確認表!EB$15)</f>
        <v/>
      </c>
      <c r="EC146" s="99" t="str">
        <f>IF(病床状況確認表!EC160="","",病床状況確認表!EC$15)</f>
        <v/>
      </c>
      <c r="ED146" s="99" t="str">
        <f>IF(病床状況確認表!ED160="","",病床状況確認表!ED$15)</f>
        <v/>
      </c>
      <c r="EE146" s="99" t="str">
        <f>IF(病床状況確認表!EE160="","",病床状況確認表!EE$15)</f>
        <v/>
      </c>
      <c r="EF146" s="99" t="str">
        <f>IF(病床状況確認表!EF160="","",病床状況確認表!EF$15)</f>
        <v/>
      </c>
      <c r="EG146" s="99" t="str">
        <f>IF(病床状況確認表!EG160="","",病床状況確認表!EG$15)</f>
        <v/>
      </c>
      <c r="EH146" s="99" t="str">
        <f>IF(病床状況確認表!EH160="","",病床状況確認表!EH$15)</f>
        <v/>
      </c>
      <c r="EI146" s="99" t="str">
        <f>IF(病床状況確認表!EI160="","",病床状況確認表!EI$15)</f>
        <v/>
      </c>
      <c r="EJ146" s="99" t="str">
        <f>IF(病床状況確認表!EJ160="","",病床状況確認表!EJ$15)</f>
        <v/>
      </c>
      <c r="EK146" s="99" t="str">
        <f>IF(病床状況確認表!EK160="","",病床状況確認表!EK$15)</f>
        <v/>
      </c>
      <c r="EL146" s="99" t="str">
        <f>IF(病床状況確認表!EL160="","",病床状況確認表!EL$15)</f>
        <v/>
      </c>
      <c r="EM146" s="99" t="str">
        <f>IF(病床状況確認表!EM160="","",病床状況確認表!EM$15)</f>
        <v/>
      </c>
      <c r="EN146" s="99" t="str">
        <f>IF(病床状況確認表!EN160="","",病床状況確認表!EN$15)</f>
        <v/>
      </c>
      <c r="EO146" s="99" t="str">
        <f>IF(病床状況確認表!EO160="","",病床状況確認表!EO$15)</f>
        <v/>
      </c>
      <c r="EP146" s="99" t="str">
        <f>IF(病床状況確認表!EP160="","",病床状況確認表!EP$15)</f>
        <v/>
      </c>
      <c r="EQ146" s="99" t="str">
        <f>IF(病床状況確認表!EQ160="","",病床状況確認表!EQ$15)</f>
        <v/>
      </c>
      <c r="ER146" s="99" t="str">
        <f>IF(病床状況確認表!ER160="","",病床状況確認表!ER$15)</f>
        <v/>
      </c>
      <c r="ES146" s="99" t="str">
        <f>IF(病床状況確認表!ES160="","",病床状況確認表!ES$15)</f>
        <v/>
      </c>
      <c r="ET146" s="99" t="str">
        <f>IF(病床状況確認表!ET160="","",病床状況確認表!ET$15)</f>
        <v/>
      </c>
      <c r="EU146" s="99" t="str">
        <f>IF(病床状況確認表!EU160="","",病床状況確認表!EU$15)</f>
        <v/>
      </c>
      <c r="EV146" s="99" t="str">
        <f>IF(病床状況確認表!EV160="","",病床状況確認表!EV$15)</f>
        <v/>
      </c>
      <c r="EW146" s="99" t="str">
        <f>IF(病床状況確認表!EW160="","",病床状況確認表!EW$15)</f>
        <v/>
      </c>
      <c r="EX146" s="99" t="str">
        <f>IF(病床状況確認表!EX160="","",病床状況確認表!EX$15)</f>
        <v/>
      </c>
      <c r="EY146" s="99" t="str">
        <f>IF(病床状況確認表!EY160="","",病床状況確認表!EY$15)</f>
        <v/>
      </c>
      <c r="EZ146" s="99" t="str">
        <f>IF(病床状況確認表!EZ160="","",病床状況確認表!EZ$15)</f>
        <v/>
      </c>
      <c r="FA146" s="99" t="str">
        <f>IF(病床状況確認表!FA160="","",病床状況確認表!FA$15)</f>
        <v/>
      </c>
      <c r="FB146" s="99" t="str">
        <f>IF(病床状況確認表!FB160="","",病床状況確認表!FB$15)</f>
        <v/>
      </c>
      <c r="FC146" s="99" t="str">
        <f>IF(病床状況確認表!FC160="","",病床状況確認表!FC$15)</f>
        <v/>
      </c>
      <c r="FD146" s="99" t="str">
        <f>IF(病床状況確認表!FD160="","",病床状況確認表!FD$15)</f>
        <v/>
      </c>
      <c r="FE146" s="99" t="str">
        <f>IF(病床状況確認表!FE160="","",病床状況確認表!FE$15)</f>
        <v/>
      </c>
      <c r="FF146" s="99" t="str">
        <f>IF(病床状況確認表!FF160="","",病床状況確認表!FF$15)</f>
        <v/>
      </c>
      <c r="FG146" s="99" t="str">
        <f>IF(病床状況確認表!FG160="","",病床状況確認表!FG$15)</f>
        <v/>
      </c>
      <c r="FH146" s="99" t="str">
        <f>IF(病床状況確認表!FH160="","",病床状況確認表!FH$15)</f>
        <v/>
      </c>
      <c r="FI146" s="99" t="str">
        <f>IF(病床状況確認表!FI160="","",病床状況確認表!FI$15)</f>
        <v/>
      </c>
      <c r="FJ146" s="99" t="str">
        <f>IF(病床状況確認表!FJ160="","",病床状況確認表!FJ$15)</f>
        <v/>
      </c>
      <c r="FK146" s="99" t="str">
        <f>IF(病床状況確認表!FK160="","",病床状況確認表!FK$15)</f>
        <v/>
      </c>
      <c r="FL146" s="99" t="str">
        <f>IF(病床状況確認表!FL160="","",病床状況確認表!FL$15)</f>
        <v/>
      </c>
      <c r="FM146" s="99" t="str">
        <f>IF(病床状況確認表!FM160="","",病床状況確認表!FM$15)</f>
        <v/>
      </c>
      <c r="FN146" s="99" t="str">
        <f>IF(病床状況確認表!FN160="","",病床状況確認表!FN$15)</f>
        <v/>
      </c>
      <c r="FO146" s="99" t="str">
        <f>IF(病床状況確認表!FO160="","",病床状況確認表!FO$15)</f>
        <v/>
      </c>
      <c r="FP146" s="99" t="str">
        <f>IF(病床状況確認表!FP160="","",病床状況確認表!FP$15)</f>
        <v/>
      </c>
      <c r="FQ146" s="99" t="str">
        <f>IF(病床状況確認表!FQ160="","",病床状況確認表!FQ$15)</f>
        <v/>
      </c>
      <c r="FR146" s="99" t="str">
        <f>IF(病床状況確認表!FR160="","",病床状況確認表!FR$15)</f>
        <v/>
      </c>
      <c r="FS146" s="99" t="str">
        <f>IF(病床状況確認表!FS160="","",病床状況確認表!FS$15)</f>
        <v/>
      </c>
      <c r="FT146" s="99" t="str">
        <f>IF(病床状況確認表!FT160="","",病床状況確認表!FT$15)</f>
        <v/>
      </c>
      <c r="FU146" s="99" t="str">
        <f>IF(病床状況確認表!FU160="","",病床状況確認表!FU$15)</f>
        <v/>
      </c>
      <c r="FV146" s="99" t="str">
        <f>IF(病床状況確認表!FV160="","",病床状況確認表!FV$15)</f>
        <v/>
      </c>
      <c r="FW146" s="99" t="str">
        <f>IF(病床状況確認表!FW160="","",病床状況確認表!FW$15)</f>
        <v/>
      </c>
      <c r="FX146" s="99" t="str">
        <f>IF(病床状況確認表!FX160="","",病床状況確認表!FX$15)</f>
        <v/>
      </c>
      <c r="FY146" s="99" t="str">
        <f>IF(病床状況確認表!FY160="","",病床状況確認表!FY$15)</f>
        <v/>
      </c>
      <c r="FZ146" s="99" t="str">
        <f>IF(病床状況確認表!FZ160="","",病床状況確認表!FZ$15)</f>
        <v/>
      </c>
      <c r="GA146" s="99" t="str">
        <f>IF(病床状況確認表!GA160="","",病床状況確認表!GA$15)</f>
        <v/>
      </c>
      <c r="GB146" s="99" t="str">
        <f>IF(病床状況確認表!GB160="","",病床状況確認表!GB$15)</f>
        <v/>
      </c>
      <c r="GC146" s="99" t="str">
        <f>IF(病床状況確認表!GC160="","",病床状況確認表!GC$15)</f>
        <v/>
      </c>
      <c r="GD146" s="99" t="str">
        <f>IF(病床状況確認表!GD160="","",病床状況確認表!GD$15)</f>
        <v/>
      </c>
      <c r="GE146" s="99" t="str">
        <f>IF(病床状況確認表!GE160="","",病床状況確認表!GE$15)</f>
        <v/>
      </c>
      <c r="GF146" s="27" t="str">
        <f t="shared" si="169"/>
        <v/>
      </c>
      <c r="GG146" s="12">
        <f t="shared" si="170"/>
        <v>0</v>
      </c>
      <c r="GH146" s="12">
        <f t="shared" si="171"/>
        <v>0</v>
      </c>
      <c r="GI146" s="45">
        <f>IFERROR(VLOOKUP(AT$3&amp;C146&amp;D146,データ!D:E,2,0),0)</f>
        <v>0</v>
      </c>
      <c r="GJ146" s="45">
        <f t="shared" si="172"/>
        <v>0</v>
      </c>
      <c r="GK146" s="1">
        <f t="shared" si="173"/>
        <v>0</v>
      </c>
      <c r="GL146" s="1" t="str">
        <f t="shared" si="174"/>
        <v/>
      </c>
    </row>
    <row r="147" spans="1:194">
      <c r="A147" s="1" t="str">
        <f>IF(GL147="","",MAX($A$6:A146)+1)</f>
        <v/>
      </c>
      <c r="B147" s="27"/>
      <c r="C147" s="6"/>
      <c r="D147" s="6"/>
      <c r="E147" s="97" t="str">
        <f>IF(病床状況確認表!E161="","",病床状況確認表!E$15)</f>
        <v/>
      </c>
      <c r="F147" s="98" t="str">
        <f>IF(病床状況確認表!F161="","",病床状況確認表!F$15)</f>
        <v/>
      </c>
      <c r="G147" s="98" t="str">
        <f>IF(病床状況確認表!G161="","",病床状況確認表!G$15)</f>
        <v/>
      </c>
      <c r="H147" s="98" t="str">
        <f>IF(病床状況確認表!H161="","",病床状況確認表!H$15)</f>
        <v/>
      </c>
      <c r="I147" s="98" t="str">
        <f>IF(病床状況確認表!I161="","",病床状況確認表!I$15)</f>
        <v/>
      </c>
      <c r="J147" s="98" t="str">
        <f>IF(病床状況確認表!J161="","",病床状況確認表!J$15)</f>
        <v/>
      </c>
      <c r="K147" s="98" t="str">
        <f>IF(病床状況確認表!K161="","",病床状況確認表!K$15)</f>
        <v/>
      </c>
      <c r="L147" s="98" t="str">
        <f>IF(病床状況確認表!L161="","",病床状況確認表!L$15)</f>
        <v/>
      </c>
      <c r="M147" s="98" t="str">
        <f>IF(病床状況確認表!M161="","",病床状況確認表!M$15)</f>
        <v/>
      </c>
      <c r="N147" s="98" t="str">
        <f>IF(病床状況確認表!N161="","",病床状況確認表!N$15)</f>
        <v/>
      </c>
      <c r="O147" s="98" t="str">
        <f>IF(病床状況確認表!O161="","",病床状況確認表!O$15)</f>
        <v/>
      </c>
      <c r="P147" s="98" t="str">
        <f>IF(病床状況確認表!P161="","",病床状況確認表!P$15)</f>
        <v/>
      </c>
      <c r="Q147" s="98" t="str">
        <f>IF(病床状況確認表!Q161="","",病床状況確認表!Q$15)</f>
        <v/>
      </c>
      <c r="R147" s="98" t="str">
        <f>IF(病床状況確認表!R161="","",病床状況確認表!R$15)</f>
        <v/>
      </c>
      <c r="S147" s="98" t="str">
        <f>IF(病床状況確認表!S161="","",病床状況確認表!S$15)</f>
        <v/>
      </c>
      <c r="T147" s="98" t="str">
        <f>IF(病床状況確認表!T161="","",病床状況確認表!T$15)</f>
        <v/>
      </c>
      <c r="U147" s="98" t="str">
        <f>IF(病床状況確認表!U161="","",病床状況確認表!U$15)</f>
        <v/>
      </c>
      <c r="V147" s="98" t="str">
        <f>IF(病床状況確認表!V161="","",病床状況確認表!V$15)</f>
        <v/>
      </c>
      <c r="W147" s="98" t="str">
        <f>IF(病床状況確認表!W161="","",病床状況確認表!W$15)</f>
        <v/>
      </c>
      <c r="X147" s="98" t="str">
        <f>IF(病床状況確認表!X161="","",病床状況確認表!X$15)</f>
        <v/>
      </c>
      <c r="Y147" s="98" t="str">
        <f>IF(病床状況確認表!Y161="","",病床状況確認表!Y$15)</f>
        <v/>
      </c>
      <c r="Z147" s="98" t="str">
        <f>IF(病床状況確認表!Z161="","",病床状況確認表!Z$15)</f>
        <v/>
      </c>
      <c r="AA147" s="98" t="str">
        <f>IF(病床状況確認表!AA161="","",病床状況確認表!AA$15)</f>
        <v/>
      </c>
      <c r="AB147" s="98" t="str">
        <f>IF(病床状況確認表!AB161="","",病床状況確認表!AB$15)</f>
        <v/>
      </c>
      <c r="AC147" s="98" t="str">
        <f>IF(病床状況確認表!AC161="","",病床状況確認表!AC$15)</f>
        <v/>
      </c>
      <c r="AD147" s="98" t="str">
        <f>IF(病床状況確認表!AD161="","",病床状況確認表!AD$15)</f>
        <v/>
      </c>
      <c r="AE147" s="98" t="str">
        <f>IF(病床状況確認表!AE161="","",病床状況確認表!AE$15)</f>
        <v/>
      </c>
      <c r="AF147" s="98" t="str">
        <f>IF(病床状況確認表!AF161="","",病床状況確認表!AF$15)</f>
        <v/>
      </c>
      <c r="AG147" s="98" t="str">
        <f>IF(病床状況確認表!AG161="","",病床状況確認表!AG$15)</f>
        <v/>
      </c>
      <c r="AH147" s="98" t="str">
        <f>IF(病床状況確認表!AH161="","",病床状況確認表!AH$15)</f>
        <v/>
      </c>
      <c r="AI147" s="98" t="str">
        <f>IF(病床状況確認表!AI161="","",病床状況確認表!AI$15)</f>
        <v/>
      </c>
      <c r="AJ147" s="99" t="str">
        <f>IF(病床状況確認表!AJ161="","",病床状況確認表!AJ$15)</f>
        <v/>
      </c>
      <c r="AK147" s="99" t="str">
        <f>IF(病床状況確認表!AK161="","",病床状況確認表!AK$15)</f>
        <v/>
      </c>
      <c r="AL147" s="99" t="str">
        <f>IF(病床状況確認表!AL161="","",病床状況確認表!AL$15)</f>
        <v/>
      </c>
      <c r="AM147" s="99" t="str">
        <f>IF(病床状況確認表!AM161="","",病床状況確認表!AM$15)</f>
        <v/>
      </c>
      <c r="AN147" s="99" t="str">
        <f>IF(病床状況確認表!AN161="","",病床状況確認表!AN$15)</f>
        <v/>
      </c>
      <c r="AO147" s="99" t="str">
        <f>IF(病床状況確認表!AO161="","",病床状況確認表!AO$15)</f>
        <v/>
      </c>
      <c r="AP147" s="99" t="str">
        <f>IF(病床状況確認表!AP161="","",病床状況確認表!AP$15)</f>
        <v/>
      </c>
      <c r="AQ147" s="99" t="str">
        <f>IF(病床状況確認表!AQ161="","",病床状況確認表!AQ$15)</f>
        <v/>
      </c>
      <c r="AR147" s="99" t="str">
        <f>IF(病床状況確認表!AR161="","",病床状況確認表!AR$15)</f>
        <v/>
      </c>
      <c r="AS147" s="99" t="str">
        <f>IF(病床状況確認表!AS161="","",病床状況確認表!AS$15)</f>
        <v/>
      </c>
      <c r="AT147" s="99" t="str">
        <f>IF(病床状況確認表!AT161="","",病床状況確認表!AT$15)</f>
        <v/>
      </c>
      <c r="AU147" s="99" t="str">
        <f>IF(病床状況確認表!AU161="","",病床状況確認表!AU$15)</f>
        <v/>
      </c>
      <c r="AV147" s="99" t="str">
        <f>IF(病床状況確認表!AV161="","",病床状況確認表!AV$15)</f>
        <v/>
      </c>
      <c r="AW147" s="99" t="str">
        <f>IF(病床状況確認表!AW161="","",病床状況確認表!AW$15)</f>
        <v/>
      </c>
      <c r="AX147" s="99" t="str">
        <f>IF(病床状況確認表!AX161="","",病床状況確認表!AX$15)</f>
        <v/>
      </c>
      <c r="AY147" s="99" t="str">
        <f>IF(病床状況確認表!AY161="","",病床状況確認表!AY$15)</f>
        <v/>
      </c>
      <c r="AZ147" s="99" t="str">
        <f>IF(病床状況確認表!AZ161="","",病床状況確認表!AZ$15)</f>
        <v/>
      </c>
      <c r="BA147" s="99" t="str">
        <f>IF(病床状況確認表!BA161="","",病床状況確認表!BA$15)</f>
        <v/>
      </c>
      <c r="BB147" s="99" t="str">
        <f>IF(病床状況確認表!BB161="","",病床状況確認表!BB$15)</f>
        <v/>
      </c>
      <c r="BC147" s="99" t="str">
        <f>IF(病床状況確認表!BC161="","",病床状況確認表!BC$15)</f>
        <v/>
      </c>
      <c r="BD147" s="99" t="str">
        <f>IF(病床状況確認表!BD161="","",病床状況確認表!BD$15)</f>
        <v/>
      </c>
      <c r="BE147" s="99" t="str">
        <f>IF(病床状況確認表!BE161="","",病床状況確認表!BE$15)</f>
        <v/>
      </c>
      <c r="BF147" s="99" t="str">
        <f>IF(病床状況確認表!BF161="","",病床状況確認表!BF$15)</f>
        <v/>
      </c>
      <c r="BG147" s="99" t="str">
        <f>IF(病床状況確認表!BG161="","",病床状況確認表!BG$15)</f>
        <v/>
      </c>
      <c r="BH147" s="99" t="str">
        <f>IF(病床状況確認表!BH161="","",病床状況確認表!BH$15)</f>
        <v/>
      </c>
      <c r="BI147" s="99" t="str">
        <f>IF(病床状況確認表!BI161="","",病床状況確認表!BI$15)</f>
        <v/>
      </c>
      <c r="BJ147" s="99" t="str">
        <f>IF(病床状況確認表!BJ161="","",病床状況確認表!BJ$15)</f>
        <v/>
      </c>
      <c r="BK147" s="99" t="str">
        <f>IF(病床状況確認表!BK161="","",病床状況確認表!BK$15)</f>
        <v/>
      </c>
      <c r="BL147" s="99" t="str">
        <f>IF(病床状況確認表!BL161="","",病床状況確認表!BL$15)</f>
        <v/>
      </c>
      <c r="BM147" s="99" t="str">
        <f>IF(病床状況確認表!BM161="","",病床状況確認表!BM$15)</f>
        <v/>
      </c>
      <c r="BN147" s="99" t="str">
        <f>IF(病床状況確認表!BN161="","",病床状況確認表!BN$15)</f>
        <v/>
      </c>
      <c r="BO147" s="99" t="str">
        <f>IF(病床状況確認表!BO161="","",病床状況確認表!BO$15)</f>
        <v/>
      </c>
      <c r="BP147" s="99" t="str">
        <f>IF(病床状況確認表!BP161="","",病床状況確認表!BP$15)</f>
        <v/>
      </c>
      <c r="BQ147" s="99" t="str">
        <f>IF(病床状況確認表!BQ161="","",病床状況確認表!BQ$15)</f>
        <v/>
      </c>
      <c r="BR147" s="99" t="str">
        <f>IF(病床状況確認表!BR161="","",病床状況確認表!BR$15)</f>
        <v/>
      </c>
      <c r="BS147" s="99" t="str">
        <f>IF(病床状況確認表!BS161="","",病床状況確認表!BS$15)</f>
        <v/>
      </c>
      <c r="BT147" s="99" t="str">
        <f>IF(病床状況確認表!BT161="","",病床状況確認表!BT$15)</f>
        <v/>
      </c>
      <c r="BU147" s="99" t="str">
        <f>IF(病床状況確認表!BU161="","",病床状況確認表!BU$15)</f>
        <v/>
      </c>
      <c r="BV147" s="99" t="str">
        <f>IF(病床状況確認表!BV161="","",病床状況確認表!BV$15)</f>
        <v/>
      </c>
      <c r="BW147" s="99" t="str">
        <f>IF(病床状況確認表!BW161="","",病床状況確認表!BW$15)</f>
        <v/>
      </c>
      <c r="BX147" s="99" t="str">
        <f>IF(病床状況確認表!BX161="","",病床状況確認表!BX$15)</f>
        <v/>
      </c>
      <c r="BY147" s="99" t="str">
        <f>IF(病床状況確認表!BY161="","",病床状況確認表!BY$15)</f>
        <v/>
      </c>
      <c r="BZ147" s="99" t="str">
        <f>IF(病床状況確認表!BZ161="","",病床状況確認表!BZ$15)</f>
        <v/>
      </c>
      <c r="CA147" s="99" t="str">
        <f>IF(病床状況確認表!CA161="","",病床状況確認表!CA$15)</f>
        <v/>
      </c>
      <c r="CB147" s="99" t="str">
        <f>IF(病床状況確認表!CB161="","",病床状況確認表!CB$15)</f>
        <v/>
      </c>
      <c r="CC147" s="99" t="str">
        <f>IF(病床状況確認表!CC161="","",病床状況確認表!CC$15)</f>
        <v/>
      </c>
      <c r="CD147" s="99" t="str">
        <f>IF(病床状況確認表!CD161="","",病床状況確認表!CD$15)</f>
        <v/>
      </c>
      <c r="CE147" s="99" t="str">
        <f>IF(病床状況確認表!CE161="","",病床状況確認表!CE$15)</f>
        <v/>
      </c>
      <c r="CF147" s="99" t="str">
        <f>IF(病床状況確認表!CF161="","",病床状況確認表!CF$15)</f>
        <v/>
      </c>
      <c r="CG147" s="99" t="str">
        <f>IF(病床状況確認表!CG161="","",病床状況確認表!CG$15)</f>
        <v/>
      </c>
      <c r="CH147" s="99" t="str">
        <f>IF(病床状況確認表!CH161="","",病床状況確認表!CH$15)</f>
        <v/>
      </c>
      <c r="CI147" s="99" t="str">
        <f>IF(病床状況確認表!CI161="","",病床状況確認表!CI$15)</f>
        <v/>
      </c>
      <c r="CJ147" s="99" t="str">
        <f>IF(病床状況確認表!CJ161="","",病床状況確認表!CJ$15)</f>
        <v/>
      </c>
      <c r="CK147" s="99" t="str">
        <f>IF(病床状況確認表!CK161="","",病床状況確認表!CK$15)</f>
        <v/>
      </c>
      <c r="CL147" s="99" t="str">
        <f>IF(病床状況確認表!CL161="","",病床状況確認表!CL$15)</f>
        <v/>
      </c>
      <c r="CM147" s="99" t="str">
        <f>IF(病床状況確認表!CM161="","",病床状況確認表!CM$15)</f>
        <v/>
      </c>
      <c r="CN147" s="99" t="str">
        <f>IF(病床状況確認表!CN161="","",病床状況確認表!CN$15)</f>
        <v/>
      </c>
      <c r="CO147" s="99" t="str">
        <f>IF(病床状況確認表!CO161="","",病床状況確認表!CO$15)</f>
        <v/>
      </c>
      <c r="CP147" s="99" t="str">
        <f>IF(病床状況確認表!CP161="","",病床状況確認表!CP$15)</f>
        <v/>
      </c>
      <c r="CQ147" s="99" t="str">
        <f>IF(病床状況確認表!CQ161="","",病床状況確認表!CQ$15)</f>
        <v/>
      </c>
      <c r="CR147" s="99" t="str">
        <f>IF(病床状況確認表!CR161="","",病床状況確認表!CR$15)</f>
        <v/>
      </c>
      <c r="CS147" s="99" t="str">
        <f>IF(病床状況確認表!CS161="","",病床状況確認表!CS$15)</f>
        <v/>
      </c>
      <c r="CT147" s="99" t="str">
        <f>IF(病床状況確認表!CT161="","",病床状況確認表!CT$15)</f>
        <v/>
      </c>
      <c r="CU147" s="99" t="str">
        <f>IF(病床状況確認表!CU161="","",病床状況確認表!CU$15)</f>
        <v/>
      </c>
      <c r="CV147" s="99" t="str">
        <f>IF(病床状況確認表!CV161="","",病床状況確認表!CV$15)</f>
        <v/>
      </c>
      <c r="CW147" s="99" t="str">
        <f>IF(病床状況確認表!CW161="","",病床状況確認表!CW$15)</f>
        <v/>
      </c>
      <c r="CX147" s="99" t="str">
        <f>IF(病床状況確認表!CX161="","",病床状況確認表!CX$15)</f>
        <v/>
      </c>
      <c r="CY147" s="99" t="str">
        <f>IF(病床状況確認表!CY161="","",病床状況確認表!CY$15)</f>
        <v/>
      </c>
      <c r="CZ147" s="99" t="str">
        <f>IF(病床状況確認表!CZ161="","",病床状況確認表!CZ$15)</f>
        <v/>
      </c>
      <c r="DA147" s="99" t="str">
        <f>IF(病床状況確認表!DA161="","",病床状況確認表!DA$15)</f>
        <v/>
      </c>
      <c r="DB147" s="99" t="str">
        <f>IF(病床状況確認表!DB161="","",病床状況確認表!DB$15)</f>
        <v/>
      </c>
      <c r="DC147" s="99" t="str">
        <f>IF(病床状況確認表!DC161="","",病床状況確認表!DC$15)</f>
        <v/>
      </c>
      <c r="DD147" s="99" t="str">
        <f>IF(病床状況確認表!DD161="","",病床状況確認表!DD$15)</f>
        <v/>
      </c>
      <c r="DE147" s="99" t="str">
        <f>IF(病床状況確認表!DE161="","",病床状況確認表!DE$15)</f>
        <v/>
      </c>
      <c r="DF147" s="99" t="str">
        <f>IF(病床状況確認表!DF161="","",病床状況確認表!DF$15)</f>
        <v/>
      </c>
      <c r="DG147" s="99" t="str">
        <f>IF(病床状況確認表!DG161="","",病床状況確認表!DG$15)</f>
        <v/>
      </c>
      <c r="DH147" s="99" t="str">
        <f>IF(病床状況確認表!DH161="","",病床状況確認表!DH$15)</f>
        <v/>
      </c>
      <c r="DI147" s="99" t="str">
        <f>IF(病床状況確認表!DI161="","",病床状況確認表!DI$15)</f>
        <v/>
      </c>
      <c r="DJ147" s="99" t="str">
        <f>IF(病床状況確認表!DJ161="","",病床状況確認表!DJ$15)</f>
        <v/>
      </c>
      <c r="DK147" s="99" t="str">
        <f>IF(病床状況確認表!DK161="","",病床状況確認表!DK$15)</f>
        <v/>
      </c>
      <c r="DL147" s="99" t="str">
        <f>IF(病床状況確認表!DL161="","",病床状況確認表!DL$15)</f>
        <v/>
      </c>
      <c r="DM147" s="99" t="str">
        <f>IF(病床状況確認表!DM161="","",病床状況確認表!DM$15)</f>
        <v/>
      </c>
      <c r="DN147" s="99" t="str">
        <f>IF(病床状況確認表!DN161="","",病床状況確認表!DN$15)</f>
        <v/>
      </c>
      <c r="DO147" s="99" t="str">
        <f>IF(病床状況確認表!DO161="","",病床状況確認表!DO$15)</f>
        <v/>
      </c>
      <c r="DP147" s="99" t="str">
        <f>IF(病床状況確認表!DP161="","",病床状況確認表!DP$15)</f>
        <v/>
      </c>
      <c r="DQ147" s="99" t="str">
        <f>IF(病床状況確認表!DQ161="","",病床状況確認表!DQ$15)</f>
        <v/>
      </c>
      <c r="DR147" s="99" t="str">
        <f>IF(病床状況確認表!DR161="","",病床状況確認表!DR$15)</f>
        <v/>
      </c>
      <c r="DS147" s="99" t="str">
        <f>IF(病床状況確認表!DS161="","",病床状況確認表!DS$15)</f>
        <v/>
      </c>
      <c r="DT147" s="99" t="str">
        <f>IF(病床状況確認表!DT161="","",病床状況確認表!DT$15)</f>
        <v/>
      </c>
      <c r="DU147" s="99" t="str">
        <f>IF(病床状況確認表!DU161="","",病床状況確認表!DU$15)</f>
        <v/>
      </c>
      <c r="DV147" s="99" t="str">
        <f>IF(病床状況確認表!DV161="","",病床状況確認表!DV$15)</f>
        <v/>
      </c>
      <c r="DW147" s="99" t="str">
        <f>IF(病床状況確認表!DW161="","",病床状況確認表!DW$15)</f>
        <v/>
      </c>
      <c r="DX147" s="99" t="str">
        <f>IF(病床状況確認表!DX161="","",病床状況確認表!DX$15)</f>
        <v/>
      </c>
      <c r="DY147" s="99" t="str">
        <f>IF(病床状況確認表!DY161="","",病床状況確認表!DY$15)</f>
        <v/>
      </c>
      <c r="DZ147" s="99" t="str">
        <f>IF(病床状況確認表!DZ161="","",病床状況確認表!DZ$15)</f>
        <v/>
      </c>
      <c r="EA147" s="99" t="str">
        <f>IF(病床状況確認表!EA161="","",病床状況確認表!EA$15)</f>
        <v/>
      </c>
      <c r="EB147" s="99" t="str">
        <f>IF(病床状況確認表!EB161="","",病床状況確認表!EB$15)</f>
        <v/>
      </c>
      <c r="EC147" s="99" t="str">
        <f>IF(病床状況確認表!EC161="","",病床状況確認表!EC$15)</f>
        <v/>
      </c>
      <c r="ED147" s="99" t="str">
        <f>IF(病床状況確認表!ED161="","",病床状況確認表!ED$15)</f>
        <v/>
      </c>
      <c r="EE147" s="99" t="str">
        <f>IF(病床状況確認表!EE161="","",病床状況確認表!EE$15)</f>
        <v/>
      </c>
      <c r="EF147" s="99" t="str">
        <f>IF(病床状況確認表!EF161="","",病床状況確認表!EF$15)</f>
        <v/>
      </c>
      <c r="EG147" s="99" t="str">
        <f>IF(病床状況確認表!EG161="","",病床状況確認表!EG$15)</f>
        <v/>
      </c>
      <c r="EH147" s="99" t="str">
        <f>IF(病床状況確認表!EH161="","",病床状況確認表!EH$15)</f>
        <v/>
      </c>
      <c r="EI147" s="99" t="str">
        <f>IF(病床状況確認表!EI161="","",病床状況確認表!EI$15)</f>
        <v/>
      </c>
      <c r="EJ147" s="99" t="str">
        <f>IF(病床状況確認表!EJ161="","",病床状況確認表!EJ$15)</f>
        <v/>
      </c>
      <c r="EK147" s="99" t="str">
        <f>IF(病床状況確認表!EK161="","",病床状況確認表!EK$15)</f>
        <v/>
      </c>
      <c r="EL147" s="99" t="str">
        <f>IF(病床状況確認表!EL161="","",病床状況確認表!EL$15)</f>
        <v/>
      </c>
      <c r="EM147" s="99" t="str">
        <f>IF(病床状況確認表!EM161="","",病床状況確認表!EM$15)</f>
        <v/>
      </c>
      <c r="EN147" s="99" t="str">
        <f>IF(病床状況確認表!EN161="","",病床状況確認表!EN$15)</f>
        <v/>
      </c>
      <c r="EO147" s="99" t="str">
        <f>IF(病床状況確認表!EO161="","",病床状況確認表!EO$15)</f>
        <v/>
      </c>
      <c r="EP147" s="99" t="str">
        <f>IF(病床状況確認表!EP161="","",病床状況確認表!EP$15)</f>
        <v/>
      </c>
      <c r="EQ147" s="99" t="str">
        <f>IF(病床状況確認表!EQ161="","",病床状況確認表!EQ$15)</f>
        <v/>
      </c>
      <c r="ER147" s="99" t="str">
        <f>IF(病床状況確認表!ER161="","",病床状況確認表!ER$15)</f>
        <v/>
      </c>
      <c r="ES147" s="99" t="str">
        <f>IF(病床状況確認表!ES161="","",病床状況確認表!ES$15)</f>
        <v/>
      </c>
      <c r="ET147" s="99" t="str">
        <f>IF(病床状況確認表!ET161="","",病床状況確認表!ET$15)</f>
        <v/>
      </c>
      <c r="EU147" s="99" t="str">
        <f>IF(病床状況確認表!EU161="","",病床状況確認表!EU$15)</f>
        <v/>
      </c>
      <c r="EV147" s="99" t="str">
        <f>IF(病床状況確認表!EV161="","",病床状況確認表!EV$15)</f>
        <v/>
      </c>
      <c r="EW147" s="99" t="str">
        <f>IF(病床状況確認表!EW161="","",病床状況確認表!EW$15)</f>
        <v/>
      </c>
      <c r="EX147" s="99" t="str">
        <f>IF(病床状況確認表!EX161="","",病床状況確認表!EX$15)</f>
        <v/>
      </c>
      <c r="EY147" s="99" t="str">
        <f>IF(病床状況確認表!EY161="","",病床状況確認表!EY$15)</f>
        <v/>
      </c>
      <c r="EZ147" s="99" t="str">
        <f>IF(病床状況確認表!EZ161="","",病床状況確認表!EZ$15)</f>
        <v/>
      </c>
      <c r="FA147" s="99" t="str">
        <f>IF(病床状況確認表!FA161="","",病床状況確認表!FA$15)</f>
        <v/>
      </c>
      <c r="FB147" s="99" t="str">
        <f>IF(病床状況確認表!FB161="","",病床状況確認表!FB$15)</f>
        <v/>
      </c>
      <c r="FC147" s="99" t="str">
        <f>IF(病床状況確認表!FC161="","",病床状況確認表!FC$15)</f>
        <v/>
      </c>
      <c r="FD147" s="99" t="str">
        <f>IF(病床状況確認表!FD161="","",病床状況確認表!FD$15)</f>
        <v/>
      </c>
      <c r="FE147" s="99" t="str">
        <f>IF(病床状況確認表!FE161="","",病床状況確認表!FE$15)</f>
        <v/>
      </c>
      <c r="FF147" s="99" t="str">
        <f>IF(病床状況確認表!FF161="","",病床状況確認表!FF$15)</f>
        <v/>
      </c>
      <c r="FG147" s="99" t="str">
        <f>IF(病床状況確認表!FG161="","",病床状況確認表!FG$15)</f>
        <v/>
      </c>
      <c r="FH147" s="99" t="str">
        <f>IF(病床状況確認表!FH161="","",病床状況確認表!FH$15)</f>
        <v/>
      </c>
      <c r="FI147" s="99" t="str">
        <f>IF(病床状況確認表!FI161="","",病床状況確認表!FI$15)</f>
        <v/>
      </c>
      <c r="FJ147" s="99" t="str">
        <f>IF(病床状況確認表!FJ161="","",病床状況確認表!FJ$15)</f>
        <v/>
      </c>
      <c r="FK147" s="99" t="str">
        <f>IF(病床状況確認表!FK161="","",病床状況確認表!FK$15)</f>
        <v/>
      </c>
      <c r="FL147" s="99" t="str">
        <f>IF(病床状況確認表!FL161="","",病床状況確認表!FL$15)</f>
        <v/>
      </c>
      <c r="FM147" s="99" t="str">
        <f>IF(病床状況確認表!FM161="","",病床状況確認表!FM$15)</f>
        <v/>
      </c>
      <c r="FN147" s="99" t="str">
        <f>IF(病床状況確認表!FN161="","",病床状況確認表!FN$15)</f>
        <v/>
      </c>
      <c r="FO147" s="99" t="str">
        <f>IF(病床状況確認表!FO161="","",病床状況確認表!FO$15)</f>
        <v/>
      </c>
      <c r="FP147" s="99" t="str">
        <f>IF(病床状況確認表!FP161="","",病床状況確認表!FP$15)</f>
        <v/>
      </c>
      <c r="FQ147" s="99" t="str">
        <f>IF(病床状況確認表!FQ161="","",病床状況確認表!FQ$15)</f>
        <v/>
      </c>
      <c r="FR147" s="99" t="str">
        <f>IF(病床状況確認表!FR161="","",病床状況確認表!FR$15)</f>
        <v/>
      </c>
      <c r="FS147" s="99" t="str">
        <f>IF(病床状況確認表!FS161="","",病床状況確認表!FS$15)</f>
        <v/>
      </c>
      <c r="FT147" s="99" t="str">
        <f>IF(病床状況確認表!FT161="","",病床状況確認表!FT$15)</f>
        <v/>
      </c>
      <c r="FU147" s="99" t="str">
        <f>IF(病床状況確認表!FU161="","",病床状況確認表!FU$15)</f>
        <v/>
      </c>
      <c r="FV147" s="99" t="str">
        <f>IF(病床状況確認表!FV161="","",病床状況確認表!FV$15)</f>
        <v/>
      </c>
      <c r="FW147" s="99" t="str">
        <f>IF(病床状況確認表!FW161="","",病床状況確認表!FW$15)</f>
        <v/>
      </c>
      <c r="FX147" s="99" t="str">
        <f>IF(病床状況確認表!FX161="","",病床状況確認表!FX$15)</f>
        <v/>
      </c>
      <c r="FY147" s="99" t="str">
        <f>IF(病床状況確認表!FY161="","",病床状況確認表!FY$15)</f>
        <v/>
      </c>
      <c r="FZ147" s="99" t="str">
        <f>IF(病床状況確認表!FZ161="","",病床状況確認表!FZ$15)</f>
        <v/>
      </c>
      <c r="GA147" s="99" t="str">
        <f>IF(病床状況確認表!GA161="","",病床状況確認表!GA$15)</f>
        <v/>
      </c>
      <c r="GB147" s="99" t="str">
        <f>IF(病床状況確認表!GB161="","",病床状況確認表!GB$15)</f>
        <v/>
      </c>
      <c r="GC147" s="99" t="str">
        <f>IF(病床状況確認表!GC161="","",病床状況確認表!GC$15)</f>
        <v/>
      </c>
      <c r="GD147" s="99" t="str">
        <f>IF(病床状況確認表!GD161="","",病床状況確認表!GD$15)</f>
        <v/>
      </c>
      <c r="GE147" s="99" t="str">
        <f>IF(病床状況確認表!GE161="","",病床状況確認表!GE$15)</f>
        <v/>
      </c>
      <c r="GF147" s="27" t="str">
        <f t="shared" si="169"/>
        <v/>
      </c>
      <c r="GG147" s="12">
        <f t="shared" si="170"/>
        <v>0</v>
      </c>
      <c r="GH147" s="12">
        <f t="shared" si="171"/>
        <v>0</v>
      </c>
      <c r="GI147" s="45">
        <f>IFERROR(VLOOKUP(AT$3&amp;C147&amp;D147,データ!D:E,2,0),0)</f>
        <v>0</v>
      </c>
      <c r="GJ147" s="45">
        <f t="shared" si="172"/>
        <v>0</v>
      </c>
      <c r="GK147" s="1">
        <f t="shared" si="173"/>
        <v>0</v>
      </c>
      <c r="GL147" s="1" t="str">
        <f t="shared" si="174"/>
        <v/>
      </c>
    </row>
    <row r="148" spans="1:194">
      <c r="A148" s="1" t="str">
        <f>IF(GL148="","",MAX($A$6:A147)+1)</f>
        <v/>
      </c>
      <c r="B148" s="27"/>
      <c r="C148" s="6"/>
      <c r="D148" s="6"/>
      <c r="E148" s="97" t="str">
        <f>IF(病床状況確認表!E162="","",病床状況確認表!E$15)</f>
        <v/>
      </c>
      <c r="F148" s="98" t="str">
        <f>IF(病床状況確認表!F162="","",病床状況確認表!F$15)</f>
        <v/>
      </c>
      <c r="G148" s="98" t="str">
        <f>IF(病床状況確認表!G162="","",病床状況確認表!G$15)</f>
        <v/>
      </c>
      <c r="H148" s="98" t="str">
        <f>IF(病床状況確認表!H162="","",病床状況確認表!H$15)</f>
        <v/>
      </c>
      <c r="I148" s="98" t="str">
        <f>IF(病床状況確認表!I162="","",病床状況確認表!I$15)</f>
        <v/>
      </c>
      <c r="J148" s="98" t="str">
        <f>IF(病床状況確認表!J162="","",病床状況確認表!J$15)</f>
        <v/>
      </c>
      <c r="K148" s="98" t="str">
        <f>IF(病床状況確認表!K162="","",病床状況確認表!K$15)</f>
        <v/>
      </c>
      <c r="L148" s="98" t="str">
        <f>IF(病床状況確認表!L162="","",病床状況確認表!L$15)</f>
        <v/>
      </c>
      <c r="M148" s="98" t="str">
        <f>IF(病床状況確認表!M162="","",病床状況確認表!M$15)</f>
        <v/>
      </c>
      <c r="N148" s="98" t="str">
        <f>IF(病床状況確認表!N162="","",病床状況確認表!N$15)</f>
        <v/>
      </c>
      <c r="O148" s="98" t="str">
        <f>IF(病床状況確認表!O162="","",病床状況確認表!O$15)</f>
        <v/>
      </c>
      <c r="P148" s="98" t="str">
        <f>IF(病床状況確認表!P162="","",病床状況確認表!P$15)</f>
        <v/>
      </c>
      <c r="Q148" s="98" t="str">
        <f>IF(病床状況確認表!Q162="","",病床状況確認表!Q$15)</f>
        <v/>
      </c>
      <c r="R148" s="98" t="str">
        <f>IF(病床状況確認表!R162="","",病床状況確認表!R$15)</f>
        <v/>
      </c>
      <c r="S148" s="98" t="str">
        <f>IF(病床状況確認表!S162="","",病床状況確認表!S$15)</f>
        <v/>
      </c>
      <c r="T148" s="98" t="str">
        <f>IF(病床状況確認表!T162="","",病床状況確認表!T$15)</f>
        <v/>
      </c>
      <c r="U148" s="98" t="str">
        <f>IF(病床状況確認表!U162="","",病床状況確認表!U$15)</f>
        <v/>
      </c>
      <c r="V148" s="98" t="str">
        <f>IF(病床状況確認表!V162="","",病床状況確認表!V$15)</f>
        <v/>
      </c>
      <c r="W148" s="98" t="str">
        <f>IF(病床状況確認表!W162="","",病床状況確認表!W$15)</f>
        <v/>
      </c>
      <c r="X148" s="98" t="str">
        <f>IF(病床状況確認表!X162="","",病床状況確認表!X$15)</f>
        <v/>
      </c>
      <c r="Y148" s="98" t="str">
        <f>IF(病床状況確認表!Y162="","",病床状況確認表!Y$15)</f>
        <v/>
      </c>
      <c r="Z148" s="98" t="str">
        <f>IF(病床状況確認表!Z162="","",病床状況確認表!Z$15)</f>
        <v/>
      </c>
      <c r="AA148" s="98" t="str">
        <f>IF(病床状況確認表!AA162="","",病床状況確認表!AA$15)</f>
        <v/>
      </c>
      <c r="AB148" s="98" t="str">
        <f>IF(病床状況確認表!AB162="","",病床状況確認表!AB$15)</f>
        <v/>
      </c>
      <c r="AC148" s="98" t="str">
        <f>IF(病床状況確認表!AC162="","",病床状況確認表!AC$15)</f>
        <v/>
      </c>
      <c r="AD148" s="98" t="str">
        <f>IF(病床状況確認表!AD162="","",病床状況確認表!AD$15)</f>
        <v/>
      </c>
      <c r="AE148" s="98" t="str">
        <f>IF(病床状況確認表!AE162="","",病床状況確認表!AE$15)</f>
        <v/>
      </c>
      <c r="AF148" s="98" t="str">
        <f>IF(病床状況確認表!AF162="","",病床状況確認表!AF$15)</f>
        <v/>
      </c>
      <c r="AG148" s="98" t="str">
        <f>IF(病床状況確認表!AG162="","",病床状況確認表!AG$15)</f>
        <v/>
      </c>
      <c r="AH148" s="98" t="str">
        <f>IF(病床状況確認表!AH162="","",病床状況確認表!AH$15)</f>
        <v/>
      </c>
      <c r="AI148" s="98" t="str">
        <f>IF(病床状況確認表!AI162="","",病床状況確認表!AI$15)</f>
        <v/>
      </c>
      <c r="AJ148" s="99" t="str">
        <f>IF(病床状況確認表!AJ162="","",病床状況確認表!AJ$15)</f>
        <v/>
      </c>
      <c r="AK148" s="99" t="str">
        <f>IF(病床状況確認表!AK162="","",病床状況確認表!AK$15)</f>
        <v/>
      </c>
      <c r="AL148" s="99" t="str">
        <f>IF(病床状況確認表!AL162="","",病床状況確認表!AL$15)</f>
        <v/>
      </c>
      <c r="AM148" s="99" t="str">
        <f>IF(病床状況確認表!AM162="","",病床状況確認表!AM$15)</f>
        <v/>
      </c>
      <c r="AN148" s="99" t="str">
        <f>IF(病床状況確認表!AN162="","",病床状況確認表!AN$15)</f>
        <v/>
      </c>
      <c r="AO148" s="99" t="str">
        <f>IF(病床状況確認表!AO162="","",病床状況確認表!AO$15)</f>
        <v/>
      </c>
      <c r="AP148" s="99" t="str">
        <f>IF(病床状況確認表!AP162="","",病床状況確認表!AP$15)</f>
        <v/>
      </c>
      <c r="AQ148" s="99" t="str">
        <f>IF(病床状況確認表!AQ162="","",病床状況確認表!AQ$15)</f>
        <v/>
      </c>
      <c r="AR148" s="99" t="str">
        <f>IF(病床状況確認表!AR162="","",病床状況確認表!AR$15)</f>
        <v/>
      </c>
      <c r="AS148" s="99" t="str">
        <f>IF(病床状況確認表!AS162="","",病床状況確認表!AS$15)</f>
        <v/>
      </c>
      <c r="AT148" s="99" t="str">
        <f>IF(病床状況確認表!AT162="","",病床状況確認表!AT$15)</f>
        <v/>
      </c>
      <c r="AU148" s="99" t="str">
        <f>IF(病床状況確認表!AU162="","",病床状況確認表!AU$15)</f>
        <v/>
      </c>
      <c r="AV148" s="99" t="str">
        <f>IF(病床状況確認表!AV162="","",病床状況確認表!AV$15)</f>
        <v/>
      </c>
      <c r="AW148" s="99" t="str">
        <f>IF(病床状況確認表!AW162="","",病床状況確認表!AW$15)</f>
        <v/>
      </c>
      <c r="AX148" s="99" t="str">
        <f>IF(病床状況確認表!AX162="","",病床状況確認表!AX$15)</f>
        <v/>
      </c>
      <c r="AY148" s="99" t="str">
        <f>IF(病床状況確認表!AY162="","",病床状況確認表!AY$15)</f>
        <v/>
      </c>
      <c r="AZ148" s="99" t="str">
        <f>IF(病床状況確認表!AZ162="","",病床状況確認表!AZ$15)</f>
        <v/>
      </c>
      <c r="BA148" s="99" t="str">
        <f>IF(病床状況確認表!BA162="","",病床状況確認表!BA$15)</f>
        <v/>
      </c>
      <c r="BB148" s="99" t="str">
        <f>IF(病床状況確認表!BB162="","",病床状況確認表!BB$15)</f>
        <v/>
      </c>
      <c r="BC148" s="99" t="str">
        <f>IF(病床状況確認表!BC162="","",病床状況確認表!BC$15)</f>
        <v/>
      </c>
      <c r="BD148" s="99" t="str">
        <f>IF(病床状況確認表!BD162="","",病床状況確認表!BD$15)</f>
        <v/>
      </c>
      <c r="BE148" s="99" t="str">
        <f>IF(病床状況確認表!BE162="","",病床状況確認表!BE$15)</f>
        <v/>
      </c>
      <c r="BF148" s="99" t="str">
        <f>IF(病床状況確認表!BF162="","",病床状況確認表!BF$15)</f>
        <v/>
      </c>
      <c r="BG148" s="99" t="str">
        <f>IF(病床状況確認表!BG162="","",病床状況確認表!BG$15)</f>
        <v/>
      </c>
      <c r="BH148" s="99" t="str">
        <f>IF(病床状況確認表!BH162="","",病床状況確認表!BH$15)</f>
        <v/>
      </c>
      <c r="BI148" s="99" t="str">
        <f>IF(病床状況確認表!BI162="","",病床状況確認表!BI$15)</f>
        <v/>
      </c>
      <c r="BJ148" s="99" t="str">
        <f>IF(病床状況確認表!BJ162="","",病床状況確認表!BJ$15)</f>
        <v/>
      </c>
      <c r="BK148" s="99" t="str">
        <f>IF(病床状況確認表!BK162="","",病床状況確認表!BK$15)</f>
        <v/>
      </c>
      <c r="BL148" s="99" t="str">
        <f>IF(病床状況確認表!BL162="","",病床状況確認表!BL$15)</f>
        <v/>
      </c>
      <c r="BM148" s="99" t="str">
        <f>IF(病床状況確認表!BM162="","",病床状況確認表!BM$15)</f>
        <v/>
      </c>
      <c r="BN148" s="99" t="str">
        <f>IF(病床状況確認表!BN162="","",病床状況確認表!BN$15)</f>
        <v/>
      </c>
      <c r="BO148" s="99" t="str">
        <f>IF(病床状況確認表!BO162="","",病床状況確認表!BO$15)</f>
        <v/>
      </c>
      <c r="BP148" s="99" t="str">
        <f>IF(病床状況確認表!BP162="","",病床状況確認表!BP$15)</f>
        <v/>
      </c>
      <c r="BQ148" s="99" t="str">
        <f>IF(病床状況確認表!BQ162="","",病床状況確認表!BQ$15)</f>
        <v/>
      </c>
      <c r="BR148" s="99" t="str">
        <f>IF(病床状況確認表!BR162="","",病床状況確認表!BR$15)</f>
        <v/>
      </c>
      <c r="BS148" s="99" t="str">
        <f>IF(病床状況確認表!BS162="","",病床状況確認表!BS$15)</f>
        <v/>
      </c>
      <c r="BT148" s="99" t="str">
        <f>IF(病床状況確認表!BT162="","",病床状況確認表!BT$15)</f>
        <v/>
      </c>
      <c r="BU148" s="99" t="str">
        <f>IF(病床状況確認表!BU162="","",病床状況確認表!BU$15)</f>
        <v/>
      </c>
      <c r="BV148" s="99" t="str">
        <f>IF(病床状況確認表!BV162="","",病床状況確認表!BV$15)</f>
        <v/>
      </c>
      <c r="BW148" s="99" t="str">
        <f>IF(病床状況確認表!BW162="","",病床状況確認表!BW$15)</f>
        <v/>
      </c>
      <c r="BX148" s="99" t="str">
        <f>IF(病床状況確認表!BX162="","",病床状況確認表!BX$15)</f>
        <v/>
      </c>
      <c r="BY148" s="99" t="str">
        <f>IF(病床状況確認表!BY162="","",病床状況確認表!BY$15)</f>
        <v/>
      </c>
      <c r="BZ148" s="99" t="str">
        <f>IF(病床状況確認表!BZ162="","",病床状況確認表!BZ$15)</f>
        <v/>
      </c>
      <c r="CA148" s="99" t="str">
        <f>IF(病床状況確認表!CA162="","",病床状況確認表!CA$15)</f>
        <v/>
      </c>
      <c r="CB148" s="99" t="str">
        <f>IF(病床状況確認表!CB162="","",病床状況確認表!CB$15)</f>
        <v/>
      </c>
      <c r="CC148" s="99" t="str">
        <f>IF(病床状況確認表!CC162="","",病床状況確認表!CC$15)</f>
        <v/>
      </c>
      <c r="CD148" s="99" t="str">
        <f>IF(病床状況確認表!CD162="","",病床状況確認表!CD$15)</f>
        <v/>
      </c>
      <c r="CE148" s="99" t="str">
        <f>IF(病床状況確認表!CE162="","",病床状況確認表!CE$15)</f>
        <v/>
      </c>
      <c r="CF148" s="99" t="str">
        <f>IF(病床状況確認表!CF162="","",病床状況確認表!CF$15)</f>
        <v/>
      </c>
      <c r="CG148" s="99" t="str">
        <f>IF(病床状況確認表!CG162="","",病床状況確認表!CG$15)</f>
        <v/>
      </c>
      <c r="CH148" s="99" t="str">
        <f>IF(病床状況確認表!CH162="","",病床状況確認表!CH$15)</f>
        <v/>
      </c>
      <c r="CI148" s="99" t="str">
        <f>IF(病床状況確認表!CI162="","",病床状況確認表!CI$15)</f>
        <v/>
      </c>
      <c r="CJ148" s="99" t="str">
        <f>IF(病床状況確認表!CJ162="","",病床状況確認表!CJ$15)</f>
        <v/>
      </c>
      <c r="CK148" s="99" t="str">
        <f>IF(病床状況確認表!CK162="","",病床状況確認表!CK$15)</f>
        <v/>
      </c>
      <c r="CL148" s="99" t="str">
        <f>IF(病床状況確認表!CL162="","",病床状況確認表!CL$15)</f>
        <v/>
      </c>
      <c r="CM148" s="99" t="str">
        <f>IF(病床状況確認表!CM162="","",病床状況確認表!CM$15)</f>
        <v/>
      </c>
      <c r="CN148" s="99" t="str">
        <f>IF(病床状況確認表!CN162="","",病床状況確認表!CN$15)</f>
        <v/>
      </c>
      <c r="CO148" s="99" t="str">
        <f>IF(病床状況確認表!CO162="","",病床状況確認表!CO$15)</f>
        <v/>
      </c>
      <c r="CP148" s="99" t="str">
        <f>IF(病床状況確認表!CP162="","",病床状況確認表!CP$15)</f>
        <v/>
      </c>
      <c r="CQ148" s="99" t="str">
        <f>IF(病床状況確認表!CQ162="","",病床状況確認表!CQ$15)</f>
        <v/>
      </c>
      <c r="CR148" s="99" t="str">
        <f>IF(病床状況確認表!CR162="","",病床状況確認表!CR$15)</f>
        <v/>
      </c>
      <c r="CS148" s="99" t="str">
        <f>IF(病床状況確認表!CS162="","",病床状況確認表!CS$15)</f>
        <v/>
      </c>
      <c r="CT148" s="99" t="str">
        <f>IF(病床状況確認表!CT162="","",病床状況確認表!CT$15)</f>
        <v/>
      </c>
      <c r="CU148" s="99" t="str">
        <f>IF(病床状況確認表!CU162="","",病床状況確認表!CU$15)</f>
        <v/>
      </c>
      <c r="CV148" s="99" t="str">
        <f>IF(病床状況確認表!CV162="","",病床状況確認表!CV$15)</f>
        <v/>
      </c>
      <c r="CW148" s="99" t="str">
        <f>IF(病床状況確認表!CW162="","",病床状況確認表!CW$15)</f>
        <v/>
      </c>
      <c r="CX148" s="99" t="str">
        <f>IF(病床状況確認表!CX162="","",病床状況確認表!CX$15)</f>
        <v/>
      </c>
      <c r="CY148" s="99" t="str">
        <f>IF(病床状況確認表!CY162="","",病床状況確認表!CY$15)</f>
        <v/>
      </c>
      <c r="CZ148" s="99" t="str">
        <f>IF(病床状況確認表!CZ162="","",病床状況確認表!CZ$15)</f>
        <v/>
      </c>
      <c r="DA148" s="99" t="str">
        <f>IF(病床状況確認表!DA162="","",病床状況確認表!DA$15)</f>
        <v/>
      </c>
      <c r="DB148" s="99" t="str">
        <f>IF(病床状況確認表!DB162="","",病床状況確認表!DB$15)</f>
        <v/>
      </c>
      <c r="DC148" s="99" t="str">
        <f>IF(病床状況確認表!DC162="","",病床状況確認表!DC$15)</f>
        <v/>
      </c>
      <c r="DD148" s="99" t="str">
        <f>IF(病床状況確認表!DD162="","",病床状況確認表!DD$15)</f>
        <v/>
      </c>
      <c r="DE148" s="99" t="str">
        <f>IF(病床状況確認表!DE162="","",病床状況確認表!DE$15)</f>
        <v/>
      </c>
      <c r="DF148" s="99" t="str">
        <f>IF(病床状況確認表!DF162="","",病床状況確認表!DF$15)</f>
        <v/>
      </c>
      <c r="DG148" s="99" t="str">
        <f>IF(病床状況確認表!DG162="","",病床状況確認表!DG$15)</f>
        <v/>
      </c>
      <c r="DH148" s="99" t="str">
        <f>IF(病床状況確認表!DH162="","",病床状況確認表!DH$15)</f>
        <v/>
      </c>
      <c r="DI148" s="99" t="str">
        <f>IF(病床状況確認表!DI162="","",病床状況確認表!DI$15)</f>
        <v/>
      </c>
      <c r="DJ148" s="99" t="str">
        <f>IF(病床状況確認表!DJ162="","",病床状況確認表!DJ$15)</f>
        <v/>
      </c>
      <c r="DK148" s="99" t="str">
        <f>IF(病床状況確認表!DK162="","",病床状況確認表!DK$15)</f>
        <v/>
      </c>
      <c r="DL148" s="99" t="str">
        <f>IF(病床状況確認表!DL162="","",病床状況確認表!DL$15)</f>
        <v/>
      </c>
      <c r="DM148" s="99" t="str">
        <f>IF(病床状況確認表!DM162="","",病床状況確認表!DM$15)</f>
        <v/>
      </c>
      <c r="DN148" s="99" t="str">
        <f>IF(病床状況確認表!DN162="","",病床状況確認表!DN$15)</f>
        <v/>
      </c>
      <c r="DO148" s="99" t="str">
        <f>IF(病床状況確認表!DO162="","",病床状況確認表!DO$15)</f>
        <v/>
      </c>
      <c r="DP148" s="99" t="str">
        <f>IF(病床状況確認表!DP162="","",病床状況確認表!DP$15)</f>
        <v/>
      </c>
      <c r="DQ148" s="99" t="str">
        <f>IF(病床状況確認表!DQ162="","",病床状況確認表!DQ$15)</f>
        <v/>
      </c>
      <c r="DR148" s="99" t="str">
        <f>IF(病床状況確認表!DR162="","",病床状況確認表!DR$15)</f>
        <v/>
      </c>
      <c r="DS148" s="99" t="str">
        <f>IF(病床状況確認表!DS162="","",病床状況確認表!DS$15)</f>
        <v/>
      </c>
      <c r="DT148" s="99" t="str">
        <f>IF(病床状況確認表!DT162="","",病床状況確認表!DT$15)</f>
        <v/>
      </c>
      <c r="DU148" s="99" t="str">
        <f>IF(病床状況確認表!DU162="","",病床状況確認表!DU$15)</f>
        <v/>
      </c>
      <c r="DV148" s="99" t="str">
        <f>IF(病床状況確認表!DV162="","",病床状況確認表!DV$15)</f>
        <v/>
      </c>
      <c r="DW148" s="99" t="str">
        <f>IF(病床状況確認表!DW162="","",病床状況確認表!DW$15)</f>
        <v/>
      </c>
      <c r="DX148" s="99" t="str">
        <f>IF(病床状況確認表!DX162="","",病床状況確認表!DX$15)</f>
        <v/>
      </c>
      <c r="DY148" s="99" t="str">
        <f>IF(病床状況確認表!DY162="","",病床状況確認表!DY$15)</f>
        <v/>
      </c>
      <c r="DZ148" s="99" t="str">
        <f>IF(病床状況確認表!DZ162="","",病床状況確認表!DZ$15)</f>
        <v/>
      </c>
      <c r="EA148" s="99" t="str">
        <f>IF(病床状況確認表!EA162="","",病床状況確認表!EA$15)</f>
        <v/>
      </c>
      <c r="EB148" s="99" t="str">
        <f>IF(病床状況確認表!EB162="","",病床状況確認表!EB$15)</f>
        <v/>
      </c>
      <c r="EC148" s="99" t="str">
        <f>IF(病床状況確認表!EC162="","",病床状況確認表!EC$15)</f>
        <v/>
      </c>
      <c r="ED148" s="99" t="str">
        <f>IF(病床状況確認表!ED162="","",病床状況確認表!ED$15)</f>
        <v/>
      </c>
      <c r="EE148" s="99" t="str">
        <f>IF(病床状況確認表!EE162="","",病床状況確認表!EE$15)</f>
        <v/>
      </c>
      <c r="EF148" s="99" t="str">
        <f>IF(病床状況確認表!EF162="","",病床状況確認表!EF$15)</f>
        <v/>
      </c>
      <c r="EG148" s="99" t="str">
        <f>IF(病床状況確認表!EG162="","",病床状況確認表!EG$15)</f>
        <v/>
      </c>
      <c r="EH148" s="99" t="str">
        <f>IF(病床状況確認表!EH162="","",病床状況確認表!EH$15)</f>
        <v/>
      </c>
      <c r="EI148" s="99" t="str">
        <f>IF(病床状況確認表!EI162="","",病床状況確認表!EI$15)</f>
        <v/>
      </c>
      <c r="EJ148" s="99" t="str">
        <f>IF(病床状況確認表!EJ162="","",病床状況確認表!EJ$15)</f>
        <v/>
      </c>
      <c r="EK148" s="99" t="str">
        <f>IF(病床状況確認表!EK162="","",病床状況確認表!EK$15)</f>
        <v/>
      </c>
      <c r="EL148" s="99" t="str">
        <f>IF(病床状況確認表!EL162="","",病床状況確認表!EL$15)</f>
        <v/>
      </c>
      <c r="EM148" s="99" t="str">
        <f>IF(病床状況確認表!EM162="","",病床状況確認表!EM$15)</f>
        <v/>
      </c>
      <c r="EN148" s="99" t="str">
        <f>IF(病床状況確認表!EN162="","",病床状況確認表!EN$15)</f>
        <v/>
      </c>
      <c r="EO148" s="99" t="str">
        <f>IF(病床状況確認表!EO162="","",病床状況確認表!EO$15)</f>
        <v/>
      </c>
      <c r="EP148" s="99" t="str">
        <f>IF(病床状況確認表!EP162="","",病床状況確認表!EP$15)</f>
        <v/>
      </c>
      <c r="EQ148" s="99" t="str">
        <f>IF(病床状況確認表!EQ162="","",病床状況確認表!EQ$15)</f>
        <v/>
      </c>
      <c r="ER148" s="99" t="str">
        <f>IF(病床状況確認表!ER162="","",病床状況確認表!ER$15)</f>
        <v/>
      </c>
      <c r="ES148" s="99" t="str">
        <f>IF(病床状況確認表!ES162="","",病床状況確認表!ES$15)</f>
        <v/>
      </c>
      <c r="ET148" s="99" t="str">
        <f>IF(病床状況確認表!ET162="","",病床状況確認表!ET$15)</f>
        <v/>
      </c>
      <c r="EU148" s="99" t="str">
        <f>IF(病床状況確認表!EU162="","",病床状況確認表!EU$15)</f>
        <v/>
      </c>
      <c r="EV148" s="99" t="str">
        <f>IF(病床状況確認表!EV162="","",病床状況確認表!EV$15)</f>
        <v/>
      </c>
      <c r="EW148" s="99" t="str">
        <f>IF(病床状況確認表!EW162="","",病床状況確認表!EW$15)</f>
        <v/>
      </c>
      <c r="EX148" s="99" t="str">
        <f>IF(病床状況確認表!EX162="","",病床状況確認表!EX$15)</f>
        <v/>
      </c>
      <c r="EY148" s="99" t="str">
        <f>IF(病床状況確認表!EY162="","",病床状況確認表!EY$15)</f>
        <v/>
      </c>
      <c r="EZ148" s="99" t="str">
        <f>IF(病床状況確認表!EZ162="","",病床状況確認表!EZ$15)</f>
        <v/>
      </c>
      <c r="FA148" s="99" t="str">
        <f>IF(病床状況確認表!FA162="","",病床状況確認表!FA$15)</f>
        <v/>
      </c>
      <c r="FB148" s="99" t="str">
        <f>IF(病床状況確認表!FB162="","",病床状況確認表!FB$15)</f>
        <v/>
      </c>
      <c r="FC148" s="99" t="str">
        <f>IF(病床状況確認表!FC162="","",病床状況確認表!FC$15)</f>
        <v/>
      </c>
      <c r="FD148" s="99" t="str">
        <f>IF(病床状況確認表!FD162="","",病床状況確認表!FD$15)</f>
        <v/>
      </c>
      <c r="FE148" s="99" t="str">
        <f>IF(病床状況確認表!FE162="","",病床状況確認表!FE$15)</f>
        <v/>
      </c>
      <c r="FF148" s="99" t="str">
        <f>IF(病床状況確認表!FF162="","",病床状況確認表!FF$15)</f>
        <v/>
      </c>
      <c r="FG148" s="99" t="str">
        <f>IF(病床状況確認表!FG162="","",病床状況確認表!FG$15)</f>
        <v/>
      </c>
      <c r="FH148" s="99" t="str">
        <f>IF(病床状況確認表!FH162="","",病床状況確認表!FH$15)</f>
        <v/>
      </c>
      <c r="FI148" s="99" t="str">
        <f>IF(病床状況確認表!FI162="","",病床状況確認表!FI$15)</f>
        <v/>
      </c>
      <c r="FJ148" s="99" t="str">
        <f>IF(病床状況確認表!FJ162="","",病床状況確認表!FJ$15)</f>
        <v/>
      </c>
      <c r="FK148" s="99" t="str">
        <f>IF(病床状況確認表!FK162="","",病床状況確認表!FK$15)</f>
        <v/>
      </c>
      <c r="FL148" s="99" t="str">
        <f>IF(病床状況確認表!FL162="","",病床状況確認表!FL$15)</f>
        <v/>
      </c>
      <c r="FM148" s="99" t="str">
        <f>IF(病床状況確認表!FM162="","",病床状況確認表!FM$15)</f>
        <v/>
      </c>
      <c r="FN148" s="99" t="str">
        <f>IF(病床状況確認表!FN162="","",病床状況確認表!FN$15)</f>
        <v/>
      </c>
      <c r="FO148" s="99" t="str">
        <f>IF(病床状況確認表!FO162="","",病床状況確認表!FO$15)</f>
        <v/>
      </c>
      <c r="FP148" s="99" t="str">
        <f>IF(病床状況確認表!FP162="","",病床状況確認表!FP$15)</f>
        <v/>
      </c>
      <c r="FQ148" s="99" t="str">
        <f>IF(病床状況確認表!FQ162="","",病床状況確認表!FQ$15)</f>
        <v/>
      </c>
      <c r="FR148" s="99" t="str">
        <f>IF(病床状況確認表!FR162="","",病床状況確認表!FR$15)</f>
        <v/>
      </c>
      <c r="FS148" s="99" t="str">
        <f>IF(病床状況確認表!FS162="","",病床状況確認表!FS$15)</f>
        <v/>
      </c>
      <c r="FT148" s="99" t="str">
        <f>IF(病床状況確認表!FT162="","",病床状況確認表!FT$15)</f>
        <v/>
      </c>
      <c r="FU148" s="99" t="str">
        <f>IF(病床状況確認表!FU162="","",病床状況確認表!FU$15)</f>
        <v/>
      </c>
      <c r="FV148" s="99" t="str">
        <f>IF(病床状況確認表!FV162="","",病床状況確認表!FV$15)</f>
        <v/>
      </c>
      <c r="FW148" s="99" t="str">
        <f>IF(病床状況確認表!FW162="","",病床状況確認表!FW$15)</f>
        <v/>
      </c>
      <c r="FX148" s="99" t="str">
        <f>IF(病床状況確認表!FX162="","",病床状況確認表!FX$15)</f>
        <v/>
      </c>
      <c r="FY148" s="99" t="str">
        <f>IF(病床状況確認表!FY162="","",病床状況確認表!FY$15)</f>
        <v/>
      </c>
      <c r="FZ148" s="99" t="str">
        <f>IF(病床状況確認表!FZ162="","",病床状況確認表!FZ$15)</f>
        <v/>
      </c>
      <c r="GA148" s="99" t="str">
        <f>IF(病床状況確認表!GA162="","",病床状況確認表!GA$15)</f>
        <v/>
      </c>
      <c r="GB148" s="99" t="str">
        <f>IF(病床状況確認表!GB162="","",病床状況確認表!GB$15)</f>
        <v/>
      </c>
      <c r="GC148" s="99" t="str">
        <f>IF(病床状況確認表!GC162="","",病床状況確認表!GC$15)</f>
        <v/>
      </c>
      <c r="GD148" s="99" t="str">
        <f>IF(病床状況確認表!GD162="","",病床状況確認表!GD$15)</f>
        <v/>
      </c>
      <c r="GE148" s="99" t="str">
        <f>IF(病床状況確認表!GE162="","",病床状況確認表!GE$15)</f>
        <v/>
      </c>
      <c r="GF148" s="27" t="str">
        <f t="shared" si="169"/>
        <v/>
      </c>
      <c r="GG148" s="12">
        <f t="shared" si="170"/>
        <v>0</v>
      </c>
      <c r="GH148" s="12">
        <f t="shared" si="171"/>
        <v>0</v>
      </c>
      <c r="GI148" s="45">
        <f>IFERROR(VLOOKUP(AT$3&amp;C148&amp;D148,データ!D:E,2,0),0)</f>
        <v>0</v>
      </c>
      <c r="GJ148" s="45">
        <f t="shared" si="172"/>
        <v>0</v>
      </c>
      <c r="GK148" s="1">
        <f t="shared" si="173"/>
        <v>0</v>
      </c>
      <c r="GL148" s="1" t="str">
        <f t="shared" si="174"/>
        <v/>
      </c>
    </row>
    <row r="149" spans="1:194">
      <c r="A149" s="1" t="str">
        <f>IF(GL149="","",MAX($A$6:A148)+1)</f>
        <v/>
      </c>
      <c r="B149" s="27"/>
      <c r="C149" s="6"/>
      <c r="D149" s="6"/>
      <c r="E149" s="97" t="str">
        <f>IF(病床状況確認表!E163="","",病床状況確認表!E$15)</f>
        <v/>
      </c>
      <c r="F149" s="98" t="str">
        <f>IF(病床状況確認表!F163="","",病床状況確認表!F$15)</f>
        <v/>
      </c>
      <c r="G149" s="98" t="str">
        <f>IF(病床状況確認表!G163="","",病床状況確認表!G$15)</f>
        <v/>
      </c>
      <c r="H149" s="98" t="str">
        <f>IF(病床状況確認表!H163="","",病床状況確認表!H$15)</f>
        <v/>
      </c>
      <c r="I149" s="98" t="str">
        <f>IF(病床状況確認表!I163="","",病床状況確認表!I$15)</f>
        <v/>
      </c>
      <c r="J149" s="98" t="str">
        <f>IF(病床状況確認表!J163="","",病床状況確認表!J$15)</f>
        <v/>
      </c>
      <c r="K149" s="98" t="str">
        <f>IF(病床状況確認表!K163="","",病床状況確認表!K$15)</f>
        <v/>
      </c>
      <c r="L149" s="98" t="str">
        <f>IF(病床状況確認表!L163="","",病床状況確認表!L$15)</f>
        <v/>
      </c>
      <c r="M149" s="98" t="str">
        <f>IF(病床状況確認表!M163="","",病床状況確認表!M$15)</f>
        <v/>
      </c>
      <c r="N149" s="98" t="str">
        <f>IF(病床状況確認表!N163="","",病床状況確認表!N$15)</f>
        <v/>
      </c>
      <c r="O149" s="98" t="str">
        <f>IF(病床状況確認表!O163="","",病床状況確認表!O$15)</f>
        <v/>
      </c>
      <c r="P149" s="98" t="str">
        <f>IF(病床状況確認表!P163="","",病床状況確認表!P$15)</f>
        <v/>
      </c>
      <c r="Q149" s="98" t="str">
        <f>IF(病床状況確認表!Q163="","",病床状況確認表!Q$15)</f>
        <v/>
      </c>
      <c r="R149" s="98" t="str">
        <f>IF(病床状況確認表!R163="","",病床状況確認表!R$15)</f>
        <v/>
      </c>
      <c r="S149" s="98" t="str">
        <f>IF(病床状況確認表!S163="","",病床状況確認表!S$15)</f>
        <v/>
      </c>
      <c r="T149" s="98" t="str">
        <f>IF(病床状況確認表!T163="","",病床状況確認表!T$15)</f>
        <v/>
      </c>
      <c r="U149" s="98" t="str">
        <f>IF(病床状況確認表!U163="","",病床状況確認表!U$15)</f>
        <v/>
      </c>
      <c r="V149" s="98" t="str">
        <f>IF(病床状況確認表!V163="","",病床状況確認表!V$15)</f>
        <v/>
      </c>
      <c r="W149" s="98" t="str">
        <f>IF(病床状況確認表!W163="","",病床状況確認表!W$15)</f>
        <v/>
      </c>
      <c r="X149" s="98" t="str">
        <f>IF(病床状況確認表!X163="","",病床状況確認表!X$15)</f>
        <v/>
      </c>
      <c r="Y149" s="98" t="str">
        <f>IF(病床状況確認表!Y163="","",病床状況確認表!Y$15)</f>
        <v/>
      </c>
      <c r="Z149" s="98" t="str">
        <f>IF(病床状況確認表!Z163="","",病床状況確認表!Z$15)</f>
        <v/>
      </c>
      <c r="AA149" s="98" t="str">
        <f>IF(病床状況確認表!AA163="","",病床状況確認表!AA$15)</f>
        <v/>
      </c>
      <c r="AB149" s="98" t="str">
        <f>IF(病床状況確認表!AB163="","",病床状況確認表!AB$15)</f>
        <v/>
      </c>
      <c r="AC149" s="98" t="str">
        <f>IF(病床状況確認表!AC163="","",病床状況確認表!AC$15)</f>
        <v/>
      </c>
      <c r="AD149" s="98" t="str">
        <f>IF(病床状況確認表!AD163="","",病床状況確認表!AD$15)</f>
        <v/>
      </c>
      <c r="AE149" s="98" t="str">
        <f>IF(病床状況確認表!AE163="","",病床状況確認表!AE$15)</f>
        <v/>
      </c>
      <c r="AF149" s="98" t="str">
        <f>IF(病床状況確認表!AF163="","",病床状況確認表!AF$15)</f>
        <v/>
      </c>
      <c r="AG149" s="98" t="str">
        <f>IF(病床状況確認表!AG163="","",病床状況確認表!AG$15)</f>
        <v/>
      </c>
      <c r="AH149" s="98" t="str">
        <f>IF(病床状況確認表!AH163="","",病床状況確認表!AH$15)</f>
        <v/>
      </c>
      <c r="AI149" s="98" t="str">
        <f>IF(病床状況確認表!AI163="","",病床状況確認表!AI$15)</f>
        <v/>
      </c>
      <c r="AJ149" s="99" t="str">
        <f>IF(病床状況確認表!AJ163="","",病床状況確認表!AJ$15)</f>
        <v/>
      </c>
      <c r="AK149" s="99" t="str">
        <f>IF(病床状況確認表!AK163="","",病床状況確認表!AK$15)</f>
        <v/>
      </c>
      <c r="AL149" s="99" t="str">
        <f>IF(病床状況確認表!AL163="","",病床状況確認表!AL$15)</f>
        <v/>
      </c>
      <c r="AM149" s="99" t="str">
        <f>IF(病床状況確認表!AM163="","",病床状況確認表!AM$15)</f>
        <v/>
      </c>
      <c r="AN149" s="99" t="str">
        <f>IF(病床状況確認表!AN163="","",病床状況確認表!AN$15)</f>
        <v/>
      </c>
      <c r="AO149" s="99" t="str">
        <f>IF(病床状況確認表!AO163="","",病床状況確認表!AO$15)</f>
        <v/>
      </c>
      <c r="AP149" s="99" t="str">
        <f>IF(病床状況確認表!AP163="","",病床状況確認表!AP$15)</f>
        <v/>
      </c>
      <c r="AQ149" s="99" t="str">
        <f>IF(病床状況確認表!AQ163="","",病床状況確認表!AQ$15)</f>
        <v/>
      </c>
      <c r="AR149" s="99" t="str">
        <f>IF(病床状況確認表!AR163="","",病床状況確認表!AR$15)</f>
        <v/>
      </c>
      <c r="AS149" s="99" t="str">
        <f>IF(病床状況確認表!AS163="","",病床状況確認表!AS$15)</f>
        <v/>
      </c>
      <c r="AT149" s="99" t="str">
        <f>IF(病床状況確認表!AT163="","",病床状況確認表!AT$15)</f>
        <v/>
      </c>
      <c r="AU149" s="99" t="str">
        <f>IF(病床状況確認表!AU163="","",病床状況確認表!AU$15)</f>
        <v/>
      </c>
      <c r="AV149" s="99" t="str">
        <f>IF(病床状況確認表!AV163="","",病床状況確認表!AV$15)</f>
        <v/>
      </c>
      <c r="AW149" s="99" t="str">
        <f>IF(病床状況確認表!AW163="","",病床状況確認表!AW$15)</f>
        <v/>
      </c>
      <c r="AX149" s="99" t="str">
        <f>IF(病床状況確認表!AX163="","",病床状況確認表!AX$15)</f>
        <v/>
      </c>
      <c r="AY149" s="99" t="str">
        <f>IF(病床状況確認表!AY163="","",病床状況確認表!AY$15)</f>
        <v/>
      </c>
      <c r="AZ149" s="99" t="str">
        <f>IF(病床状況確認表!AZ163="","",病床状況確認表!AZ$15)</f>
        <v/>
      </c>
      <c r="BA149" s="99" t="str">
        <f>IF(病床状況確認表!BA163="","",病床状況確認表!BA$15)</f>
        <v/>
      </c>
      <c r="BB149" s="99" t="str">
        <f>IF(病床状況確認表!BB163="","",病床状況確認表!BB$15)</f>
        <v/>
      </c>
      <c r="BC149" s="99" t="str">
        <f>IF(病床状況確認表!BC163="","",病床状況確認表!BC$15)</f>
        <v/>
      </c>
      <c r="BD149" s="99" t="str">
        <f>IF(病床状況確認表!BD163="","",病床状況確認表!BD$15)</f>
        <v/>
      </c>
      <c r="BE149" s="99" t="str">
        <f>IF(病床状況確認表!BE163="","",病床状況確認表!BE$15)</f>
        <v/>
      </c>
      <c r="BF149" s="99" t="str">
        <f>IF(病床状況確認表!BF163="","",病床状況確認表!BF$15)</f>
        <v/>
      </c>
      <c r="BG149" s="99" t="str">
        <f>IF(病床状況確認表!BG163="","",病床状況確認表!BG$15)</f>
        <v/>
      </c>
      <c r="BH149" s="99" t="str">
        <f>IF(病床状況確認表!BH163="","",病床状況確認表!BH$15)</f>
        <v/>
      </c>
      <c r="BI149" s="99" t="str">
        <f>IF(病床状況確認表!BI163="","",病床状況確認表!BI$15)</f>
        <v/>
      </c>
      <c r="BJ149" s="99" t="str">
        <f>IF(病床状況確認表!BJ163="","",病床状況確認表!BJ$15)</f>
        <v/>
      </c>
      <c r="BK149" s="99" t="str">
        <f>IF(病床状況確認表!BK163="","",病床状況確認表!BK$15)</f>
        <v/>
      </c>
      <c r="BL149" s="99" t="str">
        <f>IF(病床状況確認表!BL163="","",病床状況確認表!BL$15)</f>
        <v/>
      </c>
      <c r="BM149" s="99" t="str">
        <f>IF(病床状況確認表!BM163="","",病床状況確認表!BM$15)</f>
        <v/>
      </c>
      <c r="BN149" s="99" t="str">
        <f>IF(病床状況確認表!BN163="","",病床状況確認表!BN$15)</f>
        <v/>
      </c>
      <c r="BO149" s="99" t="str">
        <f>IF(病床状況確認表!BO163="","",病床状況確認表!BO$15)</f>
        <v/>
      </c>
      <c r="BP149" s="99" t="str">
        <f>IF(病床状況確認表!BP163="","",病床状況確認表!BP$15)</f>
        <v/>
      </c>
      <c r="BQ149" s="99" t="str">
        <f>IF(病床状況確認表!BQ163="","",病床状況確認表!BQ$15)</f>
        <v/>
      </c>
      <c r="BR149" s="99" t="str">
        <f>IF(病床状況確認表!BR163="","",病床状況確認表!BR$15)</f>
        <v/>
      </c>
      <c r="BS149" s="99" t="str">
        <f>IF(病床状況確認表!BS163="","",病床状況確認表!BS$15)</f>
        <v/>
      </c>
      <c r="BT149" s="99" t="str">
        <f>IF(病床状況確認表!BT163="","",病床状況確認表!BT$15)</f>
        <v/>
      </c>
      <c r="BU149" s="99" t="str">
        <f>IF(病床状況確認表!BU163="","",病床状況確認表!BU$15)</f>
        <v/>
      </c>
      <c r="BV149" s="99" t="str">
        <f>IF(病床状況確認表!BV163="","",病床状況確認表!BV$15)</f>
        <v/>
      </c>
      <c r="BW149" s="99" t="str">
        <f>IF(病床状況確認表!BW163="","",病床状況確認表!BW$15)</f>
        <v/>
      </c>
      <c r="BX149" s="99" t="str">
        <f>IF(病床状況確認表!BX163="","",病床状況確認表!BX$15)</f>
        <v/>
      </c>
      <c r="BY149" s="99" t="str">
        <f>IF(病床状況確認表!BY163="","",病床状況確認表!BY$15)</f>
        <v/>
      </c>
      <c r="BZ149" s="99" t="str">
        <f>IF(病床状況確認表!BZ163="","",病床状況確認表!BZ$15)</f>
        <v/>
      </c>
      <c r="CA149" s="99" t="str">
        <f>IF(病床状況確認表!CA163="","",病床状況確認表!CA$15)</f>
        <v/>
      </c>
      <c r="CB149" s="99" t="str">
        <f>IF(病床状況確認表!CB163="","",病床状況確認表!CB$15)</f>
        <v/>
      </c>
      <c r="CC149" s="99" t="str">
        <f>IF(病床状況確認表!CC163="","",病床状況確認表!CC$15)</f>
        <v/>
      </c>
      <c r="CD149" s="99" t="str">
        <f>IF(病床状況確認表!CD163="","",病床状況確認表!CD$15)</f>
        <v/>
      </c>
      <c r="CE149" s="99" t="str">
        <f>IF(病床状況確認表!CE163="","",病床状況確認表!CE$15)</f>
        <v/>
      </c>
      <c r="CF149" s="99" t="str">
        <f>IF(病床状況確認表!CF163="","",病床状況確認表!CF$15)</f>
        <v/>
      </c>
      <c r="CG149" s="99" t="str">
        <f>IF(病床状況確認表!CG163="","",病床状況確認表!CG$15)</f>
        <v/>
      </c>
      <c r="CH149" s="99" t="str">
        <f>IF(病床状況確認表!CH163="","",病床状況確認表!CH$15)</f>
        <v/>
      </c>
      <c r="CI149" s="99" t="str">
        <f>IF(病床状況確認表!CI163="","",病床状況確認表!CI$15)</f>
        <v/>
      </c>
      <c r="CJ149" s="99" t="str">
        <f>IF(病床状況確認表!CJ163="","",病床状況確認表!CJ$15)</f>
        <v/>
      </c>
      <c r="CK149" s="99" t="str">
        <f>IF(病床状況確認表!CK163="","",病床状況確認表!CK$15)</f>
        <v/>
      </c>
      <c r="CL149" s="99" t="str">
        <f>IF(病床状況確認表!CL163="","",病床状況確認表!CL$15)</f>
        <v/>
      </c>
      <c r="CM149" s="99" t="str">
        <f>IF(病床状況確認表!CM163="","",病床状況確認表!CM$15)</f>
        <v/>
      </c>
      <c r="CN149" s="99" t="str">
        <f>IF(病床状況確認表!CN163="","",病床状況確認表!CN$15)</f>
        <v/>
      </c>
      <c r="CO149" s="99" t="str">
        <f>IF(病床状況確認表!CO163="","",病床状況確認表!CO$15)</f>
        <v/>
      </c>
      <c r="CP149" s="99" t="str">
        <f>IF(病床状況確認表!CP163="","",病床状況確認表!CP$15)</f>
        <v/>
      </c>
      <c r="CQ149" s="99" t="str">
        <f>IF(病床状況確認表!CQ163="","",病床状況確認表!CQ$15)</f>
        <v/>
      </c>
      <c r="CR149" s="99" t="str">
        <f>IF(病床状況確認表!CR163="","",病床状況確認表!CR$15)</f>
        <v/>
      </c>
      <c r="CS149" s="99" t="str">
        <f>IF(病床状況確認表!CS163="","",病床状況確認表!CS$15)</f>
        <v/>
      </c>
      <c r="CT149" s="99" t="str">
        <f>IF(病床状況確認表!CT163="","",病床状況確認表!CT$15)</f>
        <v/>
      </c>
      <c r="CU149" s="99" t="str">
        <f>IF(病床状況確認表!CU163="","",病床状況確認表!CU$15)</f>
        <v/>
      </c>
      <c r="CV149" s="99" t="str">
        <f>IF(病床状況確認表!CV163="","",病床状況確認表!CV$15)</f>
        <v/>
      </c>
      <c r="CW149" s="99" t="str">
        <f>IF(病床状況確認表!CW163="","",病床状況確認表!CW$15)</f>
        <v/>
      </c>
      <c r="CX149" s="99" t="str">
        <f>IF(病床状況確認表!CX163="","",病床状況確認表!CX$15)</f>
        <v/>
      </c>
      <c r="CY149" s="99" t="str">
        <f>IF(病床状況確認表!CY163="","",病床状況確認表!CY$15)</f>
        <v/>
      </c>
      <c r="CZ149" s="99" t="str">
        <f>IF(病床状況確認表!CZ163="","",病床状況確認表!CZ$15)</f>
        <v/>
      </c>
      <c r="DA149" s="99" t="str">
        <f>IF(病床状況確認表!DA163="","",病床状況確認表!DA$15)</f>
        <v/>
      </c>
      <c r="DB149" s="99" t="str">
        <f>IF(病床状況確認表!DB163="","",病床状況確認表!DB$15)</f>
        <v/>
      </c>
      <c r="DC149" s="99" t="str">
        <f>IF(病床状況確認表!DC163="","",病床状況確認表!DC$15)</f>
        <v/>
      </c>
      <c r="DD149" s="99" t="str">
        <f>IF(病床状況確認表!DD163="","",病床状況確認表!DD$15)</f>
        <v/>
      </c>
      <c r="DE149" s="99" t="str">
        <f>IF(病床状況確認表!DE163="","",病床状況確認表!DE$15)</f>
        <v/>
      </c>
      <c r="DF149" s="99" t="str">
        <f>IF(病床状況確認表!DF163="","",病床状況確認表!DF$15)</f>
        <v/>
      </c>
      <c r="DG149" s="99" t="str">
        <f>IF(病床状況確認表!DG163="","",病床状況確認表!DG$15)</f>
        <v/>
      </c>
      <c r="DH149" s="99" t="str">
        <f>IF(病床状況確認表!DH163="","",病床状況確認表!DH$15)</f>
        <v/>
      </c>
      <c r="DI149" s="99" t="str">
        <f>IF(病床状況確認表!DI163="","",病床状況確認表!DI$15)</f>
        <v/>
      </c>
      <c r="DJ149" s="99" t="str">
        <f>IF(病床状況確認表!DJ163="","",病床状況確認表!DJ$15)</f>
        <v/>
      </c>
      <c r="DK149" s="99" t="str">
        <f>IF(病床状況確認表!DK163="","",病床状況確認表!DK$15)</f>
        <v/>
      </c>
      <c r="DL149" s="99" t="str">
        <f>IF(病床状況確認表!DL163="","",病床状況確認表!DL$15)</f>
        <v/>
      </c>
      <c r="DM149" s="99" t="str">
        <f>IF(病床状況確認表!DM163="","",病床状況確認表!DM$15)</f>
        <v/>
      </c>
      <c r="DN149" s="99" t="str">
        <f>IF(病床状況確認表!DN163="","",病床状況確認表!DN$15)</f>
        <v/>
      </c>
      <c r="DO149" s="99" t="str">
        <f>IF(病床状況確認表!DO163="","",病床状況確認表!DO$15)</f>
        <v/>
      </c>
      <c r="DP149" s="99" t="str">
        <f>IF(病床状況確認表!DP163="","",病床状況確認表!DP$15)</f>
        <v/>
      </c>
      <c r="DQ149" s="99" t="str">
        <f>IF(病床状況確認表!DQ163="","",病床状況確認表!DQ$15)</f>
        <v/>
      </c>
      <c r="DR149" s="99" t="str">
        <f>IF(病床状況確認表!DR163="","",病床状況確認表!DR$15)</f>
        <v/>
      </c>
      <c r="DS149" s="99" t="str">
        <f>IF(病床状況確認表!DS163="","",病床状況確認表!DS$15)</f>
        <v/>
      </c>
      <c r="DT149" s="99" t="str">
        <f>IF(病床状況確認表!DT163="","",病床状況確認表!DT$15)</f>
        <v/>
      </c>
      <c r="DU149" s="99" t="str">
        <f>IF(病床状況確認表!DU163="","",病床状況確認表!DU$15)</f>
        <v/>
      </c>
      <c r="DV149" s="99" t="str">
        <f>IF(病床状況確認表!DV163="","",病床状況確認表!DV$15)</f>
        <v/>
      </c>
      <c r="DW149" s="99" t="str">
        <f>IF(病床状況確認表!DW163="","",病床状況確認表!DW$15)</f>
        <v/>
      </c>
      <c r="DX149" s="99" t="str">
        <f>IF(病床状況確認表!DX163="","",病床状況確認表!DX$15)</f>
        <v/>
      </c>
      <c r="DY149" s="99" t="str">
        <f>IF(病床状況確認表!DY163="","",病床状況確認表!DY$15)</f>
        <v/>
      </c>
      <c r="DZ149" s="99" t="str">
        <f>IF(病床状況確認表!DZ163="","",病床状況確認表!DZ$15)</f>
        <v/>
      </c>
      <c r="EA149" s="99" t="str">
        <f>IF(病床状況確認表!EA163="","",病床状況確認表!EA$15)</f>
        <v/>
      </c>
      <c r="EB149" s="99" t="str">
        <f>IF(病床状況確認表!EB163="","",病床状況確認表!EB$15)</f>
        <v/>
      </c>
      <c r="EC149" s="99" t="str">
        <f>IF(病床状況確認表!EC163="","",病床状況確認表!EC$15)</f>
        <v/>
      </c>
      <c r="ED149" s="99" t="str">
        <f>IF(病床状況確認表!ED163="","",病床状況確認表!ED$15)</f>
        <v/>
      </c>
      <c r="EE149" s="99" t="str">
        <f>IF(病床状況確認表!EE163="","",病床状況確認表!EE$15)</f>
        <v/>
      </c>
      <c r="EF149" s="99" t="str">
        <f>IF(病床状況確認表!EF163="","",病床状況確認表!EF$15)</f>
        <v/>
      </c>
      <c r="EG149" s="99" t="str">
        <f>IF(病床状況確認表!EG163="","",病床状況確認表!EG$15)</f>
        <v/>
      </c>
      <c r="EH149" s="99" t="str">
        <f>IF(病床状況確認表!EH163="","",病床状況確認表!EH$15)</f>
        <v/>
      </c>
      <c r="EI149" s="99" t="str">
        <f>IF(病床状況確認表!EI163="","",病床状況確認表!EI$15)</f>
        <v/>
      </c>
      <c r="EJ149" s="99" t="str">
        <f>IF(病床状況確認表!EJ163="","",病床状況確認表!EJ$15)</f>
        <v/>
      </c>
      <c r="EK149" s="99" t="str">
        <f>IF(病床状況確認表!EK163="","",病床状況確認表!EK$15)</f>
        <v/>
      </c>
      <c r="EL149" s="99" t="str">
        <f>IF(病床状況確認表!EL163="","",病床状況確認表!EL$15)</f>
        <v/>
      </c>
      <c r="EM149" s="99" t="str">
        <f>IF(病床状況確認表!EM163="","",病床状況確認表!EM$15)</f>
        <v/>
      </c>
      <c r="EN149" s="99" t="str">
        <f>IF(病床状況確認表!EN163="","",病床状況確認表!EN$15)</f>
        <v/>
      </c>
      <c r="EO149" s="99" t="str">
        <f>IF(病床状況確認表!EO163="","",病床状況確認表!EO$15)</f>
        <v/>
      </c>
      <c r="EP149" s="99" t="str">
        <f>IF(病床状況確認表!EP163="","",病床状況確認表!EP$15)</f>
        <v/>
      </c>
      <c r="EQ149" s="99" t="str">
        <f>IF(病床状況確認表!EQ163="","",病床状況確認表!EQ$15)</f>
        <v/>
      </c>
      <c r="ER149" s="99" t="str">
        <f>IF(病床状況確認表!ER163="","",病床状況確認表!ER$15)</f>
        <v/>
      </c>
      <c r="ES149" s="99" t="str">
        <f>IF(病床状況確認表!ES163="","",病床状況確認表!ES$15)</f>
        <v/>
      </c>
      <c r="ET149" s="99" t="str">
        <f>IF(病床状況確認表!ET163="","",病床状況確認表!ET$15)</f>
        <v/>
      </c>
      <c r="EU149" s="99" t="str">
        <f>IF(病床状況確認表!EU163="","",病床状況確認表!EU$15)</f>
        <v/>
      </c>
      <c r="EV149" s="99" t="str">
        <f>IF(病床状況確認表!EV163="","",病床状況確認表!EV$15)</f>
        <v/>
      </c>
      <c r="EW149" s="99" t="str">
        <f>IF(病床状況確認表!EW163="","",病床状況確認表!EW$15)</f>
        <v/>
      </c>
      <c r="EX149" s="99" t="str">
        <f>IF(病床状況確認表!EX163="","",病床状況確認表!EX$15)</f>
        <v/>
      </c>
      <c r="EY149" s="99" t="str">
        <f>IF(病床状況確認表!EY163="","",病床状況確認表!EY$15)</f>
        <v/>
      </c>
      <c r="EZ149" s="99" t="str">
        <f>IF(病床状況確認表!EZ163="","",病床状況確認表!EZ$15)</f>
        <v/>
      </c>
      <c r="FA149" s="99" t="str">
        <f>IF(病床状況確認表!FA163="","",病床状況確認表!FA$15)</f>
        <v/>
      </c>
      <c r="FB149" s="99" t="str">
        <f>IF(病床状況確認表!FB163="","",病床状況確認表!FB$15)</f>
        <v/>
      </c>
      <c r="FC149" s="99" t="str">
        <f>IF(病床状況確認表!FC163="","",病床状況確認表!FC$15)</f>
        <v/>
      </c>
      <c r="FD149" s="99" t="str">
        <f>IF(病床状況確認表!FD163="","",病床状況確認表!FD$15)</f>
        <v/>
      </c>
      <c r="FE149" s="99" t="str">
        <f>IF(病床状況確認表!FE163="","",病床状況確認表!FE$15)</f>
        <v/>
      </c>
      <c r="FF149" s="99" t="str">
        <f>IF(病床状況確認表!FF163="","",病床状況確認表!FF$15)</f>
        <v/>
      </c>
      <c r="FG149" s="99" t="str">
        <f>IF(病床状況確認表!FG163="","",病床状況確認表!FG$15)</f>
        <v/>
      </c>
      <c r="FH149" s="99" t="str">
        <f>IF(病床状況確認表!FH163="","",病床状況確認表!FH$15)</f>
        <v/>
      </c>
      <c r="FI149" s="99" t="str">
        <f>IF(病床状況確認表!FI163="","",病床状況確認表!FI$15)</f>
        <v/>
      </c>
      <c r="FJ149" s="99" t="str">
        <f>IF(病床状況確認表!FJ163="","",病床状況確認表!FJ$15)</f>
        <v/>
      </c>
      <c r="FK149" s="99" t="str">
        <f>IF(病床状況確認表!FK163="","",病床状況確認表!FK$15)</f>
        <v/>
      </c>
      <c r="FL149" s="99" t="str">
        <f>IF(病床状況確認表!FL163="","",病床状況確認表!FL$15)</f>
        <v/>
      </c>
      <c r="FM149" s="99" t="str">
        <f>IF(病床状況確認表!FM163="","",病床状況確認表!FM$15)</f>
        <v/>
      </c>
      <c r="FN149" s="99" t="str">
        <f>IF(病床状況確認表!FN163="","",病床状況確認表!FN$15)</f>
        <v/>
      </c>
      <c r="FO149" s="99" t="str">
        <f>IF(病床状況確認表!FO163="","",病床状況確認表!FO$15)</f>
        <v/>
      </c>
      <c r="FP149" s="99" t="str">
        <f>IF(病床状況確認表!FP163="","",病床状況確認表!FP$15)</f>
        <v/>
      </c>
      <c r="FQ149" s="99" t="str">
        <f>IF(病床状況確認表!FQ163="","",病床状況確認表!FQ$15)</f>
        <v/>
      </c>
      <c r="FR149" s="99" t="str">
        <f>IF(病床状況確認表!FR163="","",病床状況確認表!FR$15)</f>
        <v/>
      </c>
      <c r="FS149" s="99" t="str">
        <f>IF(病床状況確認表!FS163="","",病床状況確認表!FS$15)</f>
        <v/>
      </c>
      <c r="FT149" s="99" t="str">
        <f>IF(病床状況確認表!FT163="","",病床状況確認表!FT$15)</f>
        <v/>
      </c>
      <c r="FU149" s="99" t="str">
        <f>IF(病床状況確認表!FU163="","",病床状況確認表!FU$15)</f>
        <v/>
      </c>
      <c r="FV149" s="99" t="str">
        <f>IF(病床状況確認表!FV163="","",病床状況確認表!FV$15)</f>
        <v/>
      </c>
      <c r="FW149" s="99" t="str">
        <f>IF(病床状況確認表!FW163="","",病床状況確認表!FW$15)</f>
        <v/>
      </c>
      <c r="FX149" s="99" t="str">
        <f>IF(病床状況確認表!FX163="","",病床状況確認表!FX$15)</f>
        <v/>
      </c>
      <c r="FY149" s="99" t="str">
        <f>IF(病床状況確認表!FY163="","",病床状況確認表!FY$15)</f>
        <v/>
      </c>
      <c r="FZ149" s="99" t="str">
        <f>IF(病床状況確認表!FZ163="","",病床状況確認表!FZ$15)</f>
        <v/>
      </c>
      <c r="GA149" s="99" t="str">
        <f>IF(病床状況確認表!GA163="","",病床状況確認表!GA$15)</f>
        <v/>
      </c>
      <c r="GB149" s="99" t="str">
        <f>IF(病床状況確認表!GB163="","",病床状況確認表!GB$15)</f>
        <v/>
      </c>
      <c r="GC149" s="99" t="str">
        <f>IF(病床状況確認表!GC163="","",病床状況確認表!GC$15)</f>
        <v/>
      </c>
      <c r="GD149" s="99" t="str">
        <f>IF(病床状況確認表!GD163="","",病床状況確認表!GD$15)</f>
        <v/>
      </c>
      <c r="GE149" s="99" t="str">
        <f>IF(病床状況確認表!GE163="","",病床状況確認表!GE$15)</f>
        <v/>
      </c>
      <c r="GF149" s="27" t="str">
        <f t="shared" si="169"/>
        <v/>
      </c>
      <c r="GG149" s="12">
        <f t="shared" si="170"/>
        <v>0</v>
      </c>
      <c r="GH149" s="12">
        <f t="shared" si="171"/>
        <v>0</v>
      </c>
      <c r="GI149" s="45">
        <f>IFERROR(VLOOKUP(AT$3&amp;C149&amp;D149,データ!D:E,2,0),0)</f>
        <v>0</v>
      </c>
      <c r="GJ149" s="45">
        <f t="shared" si="172"/>
        <v>0</v>
      </c>
      <c r="GK149" s="1">
        <f t="shared" si="173"/>
        <v>0</v>
      </c>
      <c r="GL149" s="1" t="str">
        <f t="shared" si="174"/>
        <v/>
      </c>
    </row>
    <row r="150" spans="1:194">
      <c r="A150" s="1" t="str">
        <f>IF(GL150="","",MAX($A$6:A149)+1)</f>
        <v/>
      </c>
      <c r="B150" s="27"/>
      <c r="C150" s="6"/>
      <c r="D150" s="6"/>
      <c r="E150" s="97" t="str">
        <f>IF(病床状況確認表!E164="","",病床状況確認表!E$15)</f>
        <v/>
      </c>
      <c r="F150" s="98" t="str">
        <f>IF(病床状況確認表!F164="","",病床状況確認表!F$15)</f>
        <v/>
      </c>
      <c r="G150" s="98" t="str">
        <f>IF(病床状況確認表!G164="","",病床状況確認表!G$15)</f>
        <v/>
      </c>
      <c r="H150" s="98" t="str">
        <f>IF(病床状況確認表!H164="","",病床状況確認表!H$15)</f>
        <v/>
      </c>
      <c r="I150" s="98" t="str">
        <f>IF(病床状況確認表!I164="","",病床状況確認表!I$15)</f>
        <v/>
      </c>
      <c r="J150" s="98" t="str">
        <f>IF(病床状況確認表!J164="","",病床状況確認表!J$15)</f>
        <v/>
      </c>
      <c r="K150" s="98" t="str">
        <f>IF(病床状況確認表!K164="","",病床状況確認表!K$15)</f>
        <v/>
      </c>
      <c r="L150" s="98" t="str">
        <f>IF(病床状況確認表!L164="","",病床状況確認表!L$15)</f>
        <v/>
      </c>
      <c r="M150" s="98" t="str">
        <f>IF(病床状況確認表!M164="","",病床状況確認表!M$15)</f>
        <v/>
      </c>
      <c r="N150" s="98" t="str">
        <f>IF(病床状況確認表!N164="","",病床状況確認表!N$15)</f>
        <v/>
      </c>
      <c r="O150" s="98" t="str">
        <f>IF(病床状況確認表!O164="","",病床状況確認表!O$15)</f>
        <v/>
      </c>
      <c r="P150" s="98" t="str">
        <f>IF(病床状況確認表!P164="","",病床状況確認表!P$15)</f>
        <v/>
      </c>
      <c r="Q150" s="98" t="str">
        <f>IF(病床状況確認表!Q164="","",病床状況確認表!Q$15)</f>
        <v/>
      </c>
      <c r="R150" s="98" t="str">
        <f>IF(病床状況確認表!R164="","",病床状況確認表!R$15)</f>
        <v/>
      </c>
      <c r="S150" s="98" t="str">
        <f>IF(病床状況確認表!S164="","",病床状況確認表!S$15)</f>
        <v/>
      </c>
      <c r="T150" s="98" t="str">
        <f>IF(病床状況確認表!T164="","",病床状況確認表!T$15)</f>
        <v/>
      </c>
      <c r="U150" s="98" t="str">
        <f>IF(病床状況確認表!U164="","",病床状況確認表!U$15)</f>
        <v/>
      </c>
      <c r="V150" s="98" t="str">
        <f>IF(病床状況確認表!V164="","",病床状況確認表!V$15)</f>
        <v/>
      </c>
      <c r="W150" s="98" t="str">
        <f>IF(病床状況確認表!W164="","",病床状況確認表!W$15)</f>
        <v/>
      </c>
      <c r="X150" s="98" t="str">
        <f>IF(病床状況確認表!X164="","",病床状況確認表!X$15)</f>
        <v/>
      </c>
      <c r="Y150" s="98" t="str">
        <f>IF(病床状況確認表!Y164="","",病床状況確認表!Y$15)</f>
        <v/>
      </c>
      <c r="Z150" s="98" t="str">
        <f>IF(病床状況確認表!Z164="","",病床状況確認表!Z$15)</f>
        <v/>
      </c>
      <c r="AA150" s="98" t="str">
        <f>IF(病床状況確認表!AA164="","",病床状況確認表!AA$15)</f>
        <v/>
      </c>
      <c r="AB150" s="98" t="str">
        <f>IF(病床状況確認表!AB164="","",病床状況確認表!AB$15)</f>
        <v/>
      </c>
      <c r="AC150" s="98" t="str">
        <f>IF(病床状況確認表!AC164="","",病床状況確認表!AC$15)</f>
        <v/>
      </c>
      <c r="AD150" s="98" t="str">
        <f>IF(病床状況確認表!AD164="","",病床状況確認表!AD$15)</f>
        <v/>
      </c>
      <c r="AE150" s="98" t="str">
        <f>IF(病床状況確認表!AE164="","",病床状況確認表!AE$15)</f>
        <v/>
      </c>
      <c r="AF150" s="98" t="str">
        <f>IF(病床状況確認表!AF164="","",病床状況確認表!AF$15)</f>
        <v/>
      </c>
      <c r="AG150" s="98" t="str">
        <f>IF(病床状況確認表!AG164="","",病床状況確認表!AG$15)</f>
        <v/>
      </c>
      <c r="AH150" s="98" t="str">
        <f>IF(病床状況確認表!AH164="","",病床状況確認表!AH$15)</f>
        <v/>
      </c>
      <c r="AI150" s="98" t="str">
        <f>IF(病床状況確認表!AI164="","",病床状況確認表!AI$15)</f>
        <v/>
      </c>
      <c r="AJ150" s="99" t="str">
        <f>IF(病床状況確認表!AJ164="","",病床状況確認表!AJ$15)</f>
        <v/>
      </c>
      <c r="AK150" s="99" t="str">
        <f>IF(病床状況確認表!AK164="","",病床状況確認表!AK$15)</f>
        <v/>
      </c>
      <c r="AL150" s="99" t="str">
        <f>IF(病床状況確認表!AL164="","",病床状況確認表!AL$15)</f>
        <v/>
      </c>
      <c r="AM150" s="99" t="str">
        <f>IF(病床状況確認表!AM164="","",病床状況確認表!AM$15)</f>
        <v/>
      </c>
      <c r="AN150" s="99" t="str">
        <f>IF(病床状況確認表!AN164="","",病床状況確認表!AN$15)</f>
        <v/>
      </c>
      <c r="AO150" s="99" t="str">
        <f>IF(病床状況確認表!AO164="","",病床状況確認表!AO$15)</f>
        <v/>
      </c>
      <c r="AP150" s="99" t="str">
        <f>IF(病床状況確認表!AP164="","",病床状況確認表!AP$15)</f>
        <v/>
      </c>
      <c r="AQ150" s="99" t="str">
        <f>IF(病床状況確認表!AQ164="","",病床状況確認表!AQ$15)</f>
        <v/>
      </c>
      <c r="AR150" s="99" t="str">
        <f>IF(病床状況確認表!AR164="","",病床状況確認表!AR$15)</f>
        <v/>
      </c>
      <c r="AS150" s="99" t="str">
        <f>IF(病床状況確認表!AS164="","",病床状況確認表!AS$15)</f>
        <v/>
      </c>
      <c r="AT150" s="99" t="str">
        <f>IF(病床状況確認表!AT164="","",病床状況確認表!AT$15)</f>
        <v/>
      </c>
      <c r="AU150" s="99" t="str">
        <f>IF(病床状況確認表!AU164="","",病床状況確認表!AU$15)</f>
        <v/>
      </c>
      <c r="AV150" s="99" t="str">
        <f>IF(病床状況確認表!AV164="","",病床状況確認表!AV$15)</f>
        <v/>
      </c>
      <c r="AW150" s="99" t="str">
        <f>IF(病床状況確認表!AW164="","",病床状況確認表!AW$15)</f>
        <v/>
      </c>
      <c r="AX150" s="99" t="str">
        <f>IF(病床状況確認表!AX164="","",病床状況確認表!AX$15)</f>
        <v/>
      </c>
      <c r="AY150" s="99" t="str">
        <f>IF(病床状況確認表!AY164="","",病床状況確認表!AY$15)</f>
        <v/>
      </c>
      <c r="AZ150" s="99" t="str">
        <f>IF(病床状況確認表!AZ164="","",病床状況確認表!AZ$15)</f>
        <v/>
      </c>
      <c r="BA150" s="99" t="str">
        <f>IF(病床状況確認表!BA164="","",病床状況確認表!BA$15)</f>
        <v/>
      </c>
      <c r="BB150" s="99" t="str">
        <f>IF(病床状況確認表!BB164="","",病床状況確認表!BB$15)</f>
        <v/>
      </c>
      <c r="BC150" s="99" t="str">
        <f>IF(病床状況確認表!BC164="","",病床状況確認表!BC$15)</f>
        <v/>
      </c>
      <c r="BD150" s="99" t="str">
        <f>IF(病床状況確認表!BD164="","",病床状況確認表!BD$15)</f>
        <v/>
      </c>
      <c r="BE150" s="99" t="str">
        <f>IF(病床状況確認表!BE164="","",病床状況確認表!BE$15)</f>
        <v/>
      </c>
      <c r="BF150" s="99" t="str">
        <f>IF(病床状況確認表!BF164="","",病床状況確認表!BF$15)</f>
        <v/>
      </c>
      <c r="BG150" s="99" t="str">
        <f>IF(病床状況確認表!BG164="","",病床状況確認表!BG$15)</f>
        <v/>
      </c>
      <c r="BH150" s="99" t="str">
        <f>IF(病床状況確認表!BH164="","",病床状況確認表!BH$15)</f>
        <v/>
      </c>
      <c r="BI150" s="99" t="str">
        <f>IF(病床状況確認表!BI164="","",病床状況確認表!BI$15)</f>
        <v/>
      </c>
      <c r="BJ150" s="99" t="str">
        <f>IF(病床状況確認表!BJ164="","",病床状況確認表!BJ$15)</f>
        <v/>
      </c>
      <c r="BK150" s="99" t="str">
        <f>IF(病床状況確認表!BK164="","",病床状況確認表!BK$15)</f>
        <v/>
      </c>
      <c r="BL150" s="99" t="str">
        <f>IF(病床状況確認表!BL164="","",病床状況確認表!BL$15)</f>
        <v/>
      </c>
      <c r="BM150" s="99" t="str">
        <f>IF(病床状況確認表!BM164="","",病床状況確認表!BM$15)</f>
        <v/>
      </c>
      <c r="BN150" s="99" t="str">
        <f>IF(病床状況確認表!BN164="","",病床状況確認表!BN$15)</f>
        <v/>
      </c>
      <c r="BO150" s="99" t="str">
        <f>IF(病床状況確認表!BO164="","",病床状況確認表!BO$15)</f>
        <v/>
      </c>
      <c r="BP150" s="99" t="str">
        <f>IF(病床状況確認表!BP164="","",病床状況確認表!BP$15)</f>
        <v/>
      </c>
      <c r="BQ150" s="99" t="str">
        <f>IF(病床状況確認表!BQ164="","",病床状況確認表!BQ$15)</f>
        <v/>
      </c>
      <c r="BR150" s="99" t="str">
        <f>IF(病床状況確認表!BR164="","",病床状況確認表!BR$15)</f>
        <v/>
      </c>
      <c r="BS150" s="99" t="str">
        <f>IF(病床状況確認表!BS164="","",病床状況確認表!BS$15)</f>
        <v/>
      </c>
      <c r="BT150" s="99" t="str">
        <f>IF(病床状況確認表!BT164="","",病床状況確認表!BT$15)</f>
        <v/>
      </c>
      <c r="BU150" s="99" t="str">
        <f>IF(病床状況確認表!BU164="","",病床状況確認表!BU$15)</f>
        <v/>
      </c>
      <c r="BV150" s="99" t="str">
        <f>IF(病床状況確認表!BV164="","",病床状況確認表!BV$15)</f>
        <v/>
      </c>
      <c r="BW150" s="99" t="str">
        <f>IF(病床状況確認表!BW164="","",病床状況確認表!BW$15)</f>
        <v/>
      </c>
      <c r="BX150" s="99" t="str">
        <f>IF(病床状況確認表!BX164="","",病床状況確認表!BX$15)</f>
        <v/>
      </c>
      <c r="BY150" s="99" t="str">
        <f>IF(病床状況確認表!BY164="","",病床状況確認表!BY$15)</f>
        <v/>
      </c>
      <c r="BZ150" s="99" t="str">
        <f>IF(病床状況確認表!BZ164="","",病床状況確認表!BZ$15)</f>
        <v/>
      </c>
      <c r="CA150" s="99" t="str">
        <f>IF(病床状況確認表!CA164="","",病床状況確認表!CA$15)</f>
        <v/>
      </c>
      <c r="CB150" s="99" t="str">
        <f>IF(病床状況確認表!CB164="","",病床状況確認表!CB$15)</f>
        <v/>
      </c>
      <c r="CC150" s="99" t="str">
        <f>IF(病床状況確認表!CC164="","",病床状況確認表!CC$15)</f>
        <v/>
      </c>
      <c r="CD150" s="99" t="str">
        <f>IF(病床状況確認表!CD164="","",病床状況確認表!CD$15)</f>
        <v/>
      </c>
      <c r="CE150" s="99" t="str">
        <f>IF(病床状況確認表!CE164="","",病床状況確認表!CE$15)</f>
        <v/>
      </c>
      <c r="CF150" s="99" t="str">
        <f>IF(病床状況確認表!CF164="","",病床状況確認表!CF$15)</f>
        <v/>
      </c>
      <c r="CG150" s="99" t="str">
        <f>IF(病床状況確認表!CG164="","",病床状況確認表!CG$15)</f>
        <v/>
      </c>
      <c r="CH150" s="99" t="str">
        <f>IF(病床状況確認表!CH164="","",病床状況確認表!CH$15)</f>
        <v/>
      </c>
      <c r="CI150" s="99" t="str">
        <f>IF(病床状況確認表!CI164="","",病床状況確認表!CI$15)</f>
        <v/>
      </c>
      <c r="CJ150" s="99" t="str">
        <f>IF(病床状況確認表!CJ164="","",病床状況確認表!CJ$15)</f>
        <v/>
      </c>
      <c r="CK150" s="99" t="str">
        <f>IF(病床状況確認表!CK164="","",病床状況確認表!CK$15)</f>
        <v/>
      </c>
      <c r="CL150" s="99" t="str">
        <f>IF(病床状況確認表!CL164="","",病床状況確認表!CL$15)</f>
        <v/>
      </c>
      <c r="CM150" s="99" t="str">
        <f>IF(病床状況確認表!CM164="","",病床状況確認表!CM$15)</f>
        <v/>
      </c>
      <c r="CN150" s="99" t="str">
        <f>IF(病床状況確認表!CN164="","",病床状況確認表!CN$15)</f>
        <v/>
      </c>
      <c r="CO150" s="99" t="str">
        <f>IF(病床状況確認表!CO164="","",病床状況確認表!CO$15)</f>
        <v/>
      </c>
      <c r="CP150" s="99" t="str">
        <f>IF(病床状況確認表!CP164="","",病床状況確認表!CP$15)</f>
        <v/>
      </c>
      <c r="CQ150" s="99" t="str">
        <f>IF(病床状況確認表!CQ164="","",病床状況確認表!CQ$15)</f>
        <v/>
      </c>
      <c r="CR150" s="99" t="str">
        <f>IF(病床状況確認表!CR164="","",病床状況確認表!CR$15)</f>
        <v/>
      </c>
      <c r="CS150" s="99" t="str">
        <f>IF(病床状況確認表!CS164="","",病床状況確認表!CS$15)</f>
        <v/>
      </c>
      <c r="CT150" s="99" t="str">
        <f>IF(病床状況確認表!CT164="","",病床状況確認表!CT$15)</f>
        <v/>
      </c>
      <c r="CU150" s="99" t="str">
        <f>IF(病床状況確認表!CU164="","",病床状況確認表!CU$15)</f>
        <v/>
      </c>
      <c r="CV150" s="99" t="str">
        <f>IF(病床状況確認表!CV164="","",病床状況確認表!CV$15)</f>
        <v/>
      </c>
      <c r="CW150" s="99" t="str">
        <f>IF(病床状況確認表!CW164="","",病床状況確認表!CW$15)</f>
        <v/>
      </c>
      <c r="CX150" s="99" t="str">
        <f>IF(病床状況確認表!CX164="","",病床状況確認表!CX$15)</f>
        <v/>
      </c>
      <c r="CY150" s="99" t="str">
        <f>IF(病床状況確認表!CY164="","",病床状況確認表!CY$15)</f>
        <v/>
      </c>
      <c r="CZ150" s="99" t="str">
        <f>IF(病床状況確認表!CZ164="","",病床状況確認表!CZ$15)</f>
        <v/>
      </c>
      <c r="DA150" s="99" t="str">
        <f>IF(病床状況確認表!DA164="","",病床状況確認表!DA$15)</f>
        <v/>
      </c>
      <c r="DB150" s="99" t="str">
        <f>IF(病床状況確認表!DB164="","",病床状況確認表!DB$15)</f>
        <v/>
      </c>
      <c r="DC150" s="99" t="str">
        <f>IF(病床状況確認表!DC164="","",病床状況確認表!DC$15)</f>
        <v/>
      </c>
      <c r="DD150" s="99" t="str">
        <f>IF(病床状況確認表!DD164="","",病床状況確認表!DD$15)</f>
        <v/>
      </c>
      <c r="DE150" s="99" t="str">
        <f>IF(病床状況確認表!DE164="","",病床状況確認表!DE$15)</f>
        <v/>
      </c>
      <c r="DF150" s="99" t="str">
        <f>IF(病床状況確認表!DF164="","",病床状況確認表!DF$15)</f>
        <v/>
      </c>
      <c r="DG150" s="99" t="str">
        <f>IF(病床状況確認表!DG164="","",病床状況確認表!DG$15)</f>
        <v/>
      </c>
      <c r="DH150" s="99" t="str">
        <f>IF(病床状況確認表!DH164="","",病床状況確認表!DH$15)</f>
        <v/>
      </c>
      <c r="DI150" s="99" t="str">
        <f>IF(病床状況確認表!DI164="","",病床状況確認表!DI$15)</f>
        <v/>
      </c>
      <c r="DJ150" s="99" t="str">
        <f>IF(病床状況確認表!DJ164="","",病床状況確認表!DJ$15)</f>
        <v/>
      </c>
      <c r="DK150" s="99" t="str">
        <f>IF(病床状況確認表!DK164="","",病床状況確認表!DK$15)</f>
        <v/>
      </c>
      <c r="DL150" s="99" t="str">
        <f>IF(病床状況確認表!DL164="","",病床状況確認表!DL$15)</f>
        <v/>
      </c>
      <c r="DM150" s="99" t="str">
        <f>IF(病床状況確認表!DM164="","",病床状況確認表!DM$15)</f>
        <v/>
      </c>
      <c r="DN150" s="99" t="str">
        <f>IF(病床状況確認表!DN164="","",病床状況確認表!DN$15)</f>
        <v/>
      </c>
      <c r="DO150" s="99" t="str">
        <f>IF(病床状況確認表!DO164="","",病床状況確認表!DO$15)</f>
        <v/>
      </c>
      <c r="DP150" s="99" t="str">
        <f>IF(病床状況確認表!DP164="","",病床状況確認表!DP$15)</f>
        <v/>
      </c>
      <c r="DQ150" s="99" t="str">
        <f>IF(病床状況確認表!DQ164="","",病床状況確認表!DQ$15)</f>
        <v/>
      </c>
      <c r="DR150" s="99" t="str">
        <f>IF(病床状況確認表!DR164="","",病床状況確認表!DR$15)</f>
        <v/>
      </c>
      <c r="DS150" s="99" t="str">
        <f>IF(病床状況確認表!DS164="","",病床状況確認表!DS$15)</f>
        <v/>
      </c>
      <c r="DT150" s="99" t="str">
        <f>IF(病床状況確認表!DT164="","",病床状況確認表!DT$15)</f>
        <v/>
      </c>
      <c r="DU150" s="99" t="str">
        <f>IF(病床状況確認表!DU164="","",病床状況確認表!DU$15)</f>
        <v/>
      </c>
      <c r="DV150" s="99" t="str">
        <f>IF(病床状況確認表!DV164="","",病床状況確認表!DV$15)</f>
        <v/>
      </c>
      <c r="DW150" s="99" t="str">
        <f>IF(病床状況確認表!DW164="","",病床状況確認表!DW$15)</f>
        <v/>
      </c>
      <c r="DX150" s="99" t="str">
        <f>IF(病床状況確認表!DX164="","",病床状況確認表!DX$15)</f>
        <v/>
      </c>
      <c r="DY150" s="99" t="str">
        <f>IF(病床状況確認表!DY164="","",病床状況確認表!DY$15)</f>
        <v/>
      </c>
      <c r="DZ150" s="99" t="str">
        <f>IF(病床状況確認表!DZ164="","",病床状況確認表!DZ$15)</f>
        <v/>
      </c>
      <c r="EA150" s="99" t="str">
        <f>IF(病床状況確認表!EA164="","",病床状況確認表!EA$15)</f>
        <v/>
      </c>
      <c r="EB150" s="99" t="str">
        <f>IF(病床状況確認表!EB164="","",病床状況確認表!EB$15)</f>
        <v/>
      </c>
      <c r="EC150" s="99" t="str">
        <f>IF(病床状況確認表!EC164="","",病床状況確認表!EC$15)</f>
        <v/>
      </c>
      <c r="ED150" s="99" t="str">
        <f>IF(病床状況確認表!ED164="","",病床状況確認表!ED$15)</f>
        <v/>
      </c>
      <c r="EE150" s="99" t="str">
        <f>IF(病床状況確認表!EE164="","",病床状況確認表!EE$15)</f>
        <v/>
      </c>
      <c r="EF150" s="99" t="str">
        <f>IF(病床状況確認表!EF164="","",病床状況確認表!EF$15)</f>
        <v/>
      </c>
      <c r="EG150" s="99" t="str">
        <f>IF(病床状況確認表!EG164="","",病床状況確認表!EG$15)</f>
        <v/>
      </c>
      <c r="EH150" s="99" t="str">
        <f>IF(病床状況確認表!EH164="","",病床状況確認表!EH$15)</f>
        <v/>
      </c>
      <c r="EI150" s="99" t="str">
        <f>IF(病床状況確認表!EI164="","",病床状況確認表!EI$15)</f>
        <v/>
      </c>
      <c r="EJ150" s="99" t="str">
        <f>IF(病床状況確認表!EJ164="","",病床状況確認表!EJ$15)</f>
        <v/>
      </c>
      <c r="EK150" s="99" t="str">
        <f>IF(病床状況確認表!EK164="","",病床状況確認表!EK$15)</f>
        <v/>
      </c>
      <c r="EL150" s="99" t="str">
        <f>IF(病床状況確認表!EL164="","",病床状況確認表!EL$15)</f>
        <v/>
      </c>
      <c r="EM150" s="99" t="str">
        <f>IF(病床状況確認表!EM164="","",病床状況確認表!EM$15)</f>
        <v/>
      </c>
      <c r="EN150" s="99" t="str">
        <f>IF(病床状況確認表!EN164="","",病床状況確認表!EN$15)</f>
        <v/>
      </c>
      <c r="EO150" s="99" t="str">
        <f>IF(病床状況確認表!EO164="","",病床状況確認表!EO$15)</f>
        <v/>
      </c>
      <c r="EP150" s="99" t="str">
        <f>IF(病床状況確認表!EP164="","",病床状況確認表!EP$15)</f>
        <v/>
      </c>
      <c r="EQ150" s="99" t="str">
        <f>IF(病床状況確認表!EQ164="","",病床状況確認表!EQ$15)</f>
        <v/>
      </c>
      <c r="ER150" s="99" t="str">
        <f>IF(病床状況確認表!ER164="","",病床状況確認表!ER$15)</f>
        <v/>
      </c>
      <c r="ES150" s="99" t="str">
        <f>IF(病床状況確認表!ES164="","",病床状況確認表!ES$15)</f>
        <v/>
      </c>
      <c r="ET150" s="99" t="str">
        <f>IF(病床状況確認表!ET164="","",病床状況確認表!ET$15)</f>
        <v/>
      </c>
      <c r="EU150" s="99" t="str">
        <f>IF(病床状況確認表!EU164="","",病床状況確認表!EU$15)</f>
        <v/>
      </c>
      <c r="EV150" s="99" t="str">
        <f>IF(病床状況確認表!EV164="","",病床状況確認表!EV$15)</f>
        <v/>
      </c>
      <c r="EW150" s="99" t="str">
        <f>IF(病床状況確認表!EW164="","",病床状況確認表!EW$15)</f>
        <v/>
      </c>
      <c r="EX150" s="99" t="str">
        <f>IF(病床状況確認表!EX164="","",病床状況確認表!EX$15)</f>
        <v/>
      </c>
      <c r="EY150" s="99" t="str">
        <f>IF(病床状況確認表!EY164="","",病床状況確認表!EY$15)</f>
        <v/>
      </c>
      <c r="EZ150" s="99" t="str">
        <f>IF(病床状況確認表!EZ164="","",病床状況確認表!EZ$15)</f>
        <v/>
      </c>
      <c r="FA150" s="99" t="str">
        <f>IF(病床状況確認表!FA164="","",病床状況確認表!FA$15)</f>
        <v/>
      </c>
      <c r="FB150" s="99" t="str">
        <f>IF(病床状況確認表!FB164="","",病床状況確認表!FB$15)</f>
        <v/>
      </c>
      <c r="FC150" s="99" t="str">
        <f>IF(病床状況確認表!FC164="","",病床状況確認表!FC$15)</f>
        <v/>
      </c>
      <c r="FD150" s="99" t="str">
        <f>IF(病床状況確認表!FD164="","",病床状況確認表!FD$15)</f>
        <v/>
      </c>
      <c r="FE150" s="99" t="str">
        <f>IF(病床状況確認表!FE164="","",病床状況確認表!FE$15)</f>
        <v/>
      </c>
      <c r="FF150" s="99" t="str">
        <f>IF(病床状況確認表!FF164="","",病床状況確認表!FF$15)</f>
        <v/>
      </c>
      <c r="FG150" s="99" t="str">
        <f>IF(病床状況確認表!FG164="","",病床状況確認表!FG$15)</f>
        <v/>
      </c>
      <c r="FH150" s="99" t="str">
        <f>IF(病床状況確認表!FH164="","",病床状況確認表!FH$15)</f>
        <v/>
      </c>
      <c r="FI150" s="99" t="str">
        <f>IF(病床状況確認表!FI164="","",病床状況確認表!FI$15)</f>
        <v/>
      </c>
      <c r="FJ150" s="99" t="str">
        <f>IF(病床状況確認表!FJ164="","",病床状況確認表!FJ$15)</f>
        <v/>
      </c>
      <c r="FK150" s="99" t="str">
        <f>IF(病床状況確認表!FK164="","",病床状況確認表!FK$15)</f>
        <v/>
      </c>
      <c r="FL150" s="99" t="str">
        <f>IF(病床状況確認表!FL164="","",病床状況確認表!FL$15)</f>
        <v/>
      </c>
      <c r="FM150" s="99" t="str">
        <f>IF(病床状況確認表!FM164="","",病床状況確認表!FM$15)</f>
        <v/>
      </c>
      <c r="FN150" s="99" t="str">
        <f>IF(病床状況確認表!FN164="","",病床状況確認表!FN$15)</f>
        <v/>
      </c>
      <c r="FO150" s="99" t="str">
        <f>IF(病床状況確認表!FO164="","",病床状況確認表!FO$15)</f>
        <v/>
      </c>
      <c r="FP150" s="99" t="str">
        <f>IF(病床状況確認表!FP164="","",病床状況確認表!FP$15)</f>
        <v/>
      </c>
      <c r="FQ150" s="99" t="str">
        <f>IF(病床状況確認表!FQ164="","",病床状況確認表!FQ$15)</f>
        <v/>
      </c>
      <c r="FR150" s="99" t="str">
        <f>IF(病床状況確認表!FR164="","",病床状況確認表!FR$15)</f>
        <v/>
      </c>
      <c r="FS150" s="99" t="str">
        <f>IF(病床状況確認表!FS164="","",病床状況確認表!FS$15)</f>
        <v/>
      </c>
      <c r="FT150" s="99" t="str">
        <f>IF(病床状況確認表!FT164="","",病床状況確認表!FT$15)</f>
        <v/>
      </c>
      <c r="FU150" s="99" t="str">
        <f>IF(病床状況確認表!FU164="","",病床状況確認表!FU$15)</f>
        <v/>
      </c>
      <c r="FV150" s="99" t="str">
        <f>IF(病床状況確認表!FV164="","",病床状況確認表!FV$15)</f>
        <v/>
      </c>
      <c r="FW150" s="99" t="str">
        <f>IF(病床状況確認表!FW164="","",病床状況確認表!FW$15)</f>
        <v/>
      </c>
      <c r="FX150" s="99" t="str">
        <f>IF(病床状況確認表!FX164="","",病床状況確認表!FX$15)</f>
        <v/>
      </c>
      <c r="FY150" s="99" t="str">
        <f>IF(病床状況確認表!FY164="","",病床状況確認表!FY$15)</f>
        <v/>
      </c>
      <c r="FZ150" s="99" t="str">
        <f>IF(病床状況確認表!FZ164="","",病床状況確認表!FZ$15)</f>
        <v/>
      </c>
      <c r="GA150" s="99" t="str">
        <f>IF(病床状況確認表!GA164="","",病床状況確認表!GA$15)</f>
        <v/>
      </c>
      <c r="GB150" s="99" t="str">
        <f>IF(病床状況確認表!GB164="","",病床状況確認表!GB$15)</f>
        <v/>
      </c>
      <c r="GC150" s="99" t="str">
        <f>IF(病床状況確認表!GC164="","",病床状況確認表!GC$15)</f>
        <v/>
      </c>
      <c r="GD150" s="99" t="str">
        <f>IF(病床状況確認表!GD164="","",病床状況確認表!GD$15)</f>
        <v/>
      </c>
      <c r="GE150" s="99" t="str">
        <f>IF(病床状況確認表!GE164="","",病床状況確認表!GE$15)</f>
        <v/>
      </c>
      <c r="GF150" s="27" t="str">
        <f t="shared" si="169"/>
        <v/>
      </c>
      <c r="GG150" s="12">
        <f t="shared" si="170"/>
        <v>0</v>
      </c>
      <c r="GH150" s="12">
        <f t="shared" si="171"/>
        <v>0</v>
      </c>
      <c r="GI150" s="45">
        <f>IFERROR(VLOOKUP(AT$3&amp;C150&amp;D150,データ!D:E,2,0),0)</f>
        <v>0</v>
      </c>
      <c r="GJ150" s="45">
        <f t="shared" si="172"/>
        <v>0</v>
      </c>
      <c r="GK150" s="1">
        <f t="shared" si="173"/>
        <v>0</v>
      </c>
      <c r="GL150" s="1" t="str">
        <f t="shared" si="174"/>
        <v/>
      </c>
    </row>
    <row r="151" spans="1:194">
      <c r="A151" s="1" t="str">
        <f>IF(GL151="","",MAX($A$6:A150)+1)</f>
        <v/>
      </c>
      <c r="B151" s="27"/>
      <c r="C151" s="6"/>
      <c r="D151" s="6"/>
      <c r="E151" s="97" t="str">
        <f>IF(病床状況確認表!E165="","",病床状況確認表!E$15)</f>
        <v/>
      </c>
      <c r="F151" s="98" t="str">
        <f>IF(病床状況確認表!F165="","",病床状況確認表!F$15)</f>
        <v/>
      </c>
      <c r="G151" s="98" t="str">
        <f>IF(病床状況確認表!G165="","",病床状況確認表!G$15)</f>
        <v/>
      </c>
      <c r="H151" s="98" t="str">
        <f>IF(病床状況確認表!H165="","",病床状況確認表!H$15)</f>
        <v/>
      </c>
      <c r="I151" s="98" t="str">
        <f>IF(病床状況確認表!I165="","",病床状況確認表!I$15)</f>
        <v/>
      </c>
      <c r="J151" s="98" t="str">
        <f>IF(病床状況確認表!J165="","",病床状況確認表!J$15)</f>
        <v/>
      </c>
      <c r="K151" s="98" t="str">
        <f>IF(病床状況確認表!K165="","",病床状況確認表!K$15)</f>
        <v/>
      </c>
      <c r="L151" s="98" t="str">
        <f>IF(病床状況確認表!L165="","",病床状況確認表!L$15)</f>
        <v/>
      </c>
      <c r="M151" s="98" t="str">
        <f>IF(病床状況確認表!M165="","",病床状況確認表!M$15)</f>
        <v/>
      </c>
      <c r="N151" s="98" t="str">
        <f>IF(病床状況確認表!N165="","",病床状況確認表!N$15)</f>
        <v/>
      </c>
      <c r="O151" s="98" t="str">
        <f>IF(病床状況確認表!O165="","",病床状況確認表!O$15)</f>
        <v/>
      </c>
      <c r="P151" s="98" t="str">
        <f>IF(病床状況確認表!P165="","",病床状況確認表!P$15)</f>
        <v/>
      </c>
      <c r="Q151" s="98" t="str">
        <f>IF(病床状況確認表!Q165="","",病床状況確認表!Q$15)</f>
        <v/>
      </c>
      <c r="R151" s="98" t="str">
        <f>IF(病床状況確認表!R165="","",病床状況確認表!R$15)</f>
        <v/>
      </c>
      <c r="S151" s="98" t="str">
        <f>IF(病床状況確認表!S165="","",病床状況確認表!S$15)</f>
        <v/>
      </c>
      <c r="T151" s="98" t="str">
        <f>IF(病床状況確認表!T165="","",病床状況確認表!T$15)</f>
        <v/>
      </c>
      <c r="U151" s="98" t="str">
        <f>IF(病床状況確認表!U165="","",病床状況確認表!U$15)</f>
        <v/>
      </c>
      <c r="V151" s="98" t="str">
        <f>IF(病床状況確認表!V165="","",病床状況確認表!V$15)</f>
        <v/>
      </c>
      <c r="W151" s="98" t="str">
        <f>IF(病床状況確認表!W165="","",病床状況確認表!W$15)</f>
        <v/>
      </c>
      <c r="X151" s="98" t="str">
        <f>IF(病床状況確認表!X165="","",病床状況確認表!X$15)</f>
        <v/>
      </c>
      <c r="Y151" s="98" t="str">
        <f>IF(病床状況確認表!Y165="","",病床状況確認表!Y$15)</f>
        <v/>
      </c>
      <c r="Z151" s="98" t="str">
        <f>IF(病床状況確認表!Z165="","",病床状況確認表!Z$15)</f>
        <v/>
      </c>
      <c r="AA151" s="98" t="str">
        <f>IF(病床状況確認表!AA165="","",病床状況確認表!AA$15)</f>
        <v/>
      </c>
      <c r="AB151" s="98" t="str">
        <f>IF(病床状況確認表!AB165="","",病床状況確認表!AB$15)</f>
        <v/>
      </c>
      <c r="AC151" s="98" t="str">
        <f>IF(病床状況確認表!AC165="","",病床状況確認表!AC$15)</f>
        <v/>
      </c>
      <c r="AD151" s="98" t="str">
        <f>IF(病床状況確認表!AD165="","",病床状況確認表!AD$15)</f>
        <v/>
      </c>
      <c r="AE151" s="98" t="str">
        <f>IF(病床状況確認表!AE165="","",病床状況確認表!AE$15)</f>
        <v/>
      </c>
      <c r="AF151" s="98" t="str">
        <f>IF(病床状況確認表!AF165="","",病床状況確認表!AF$15)</f>
        <v/>
      </c>
      <c r="AG151" s="98" t="str">
        <f>IF(病床状況確認表!AG165="","",病床状況確認表!AG$15)</f>
        <v/>
      </c>
      <c r="AH151" s="98" t="str">
        <f>IF(病床状況確認表!AH165="","",病床状況確認表!AH$15)</f>
        <v/>
      </c>
      <c r="AI151" s="98" t="str">
        <f>IF(病床状況確認表!AI165="","",病床状況確認表!AI$15)</f>
        <v/>
      </c>
      <c r="AJ151" s="99" t="str">
        <f>IF(病床状況確認表!AJ165="","",病床状況確認表!AJ$15)</f>
        <v/>
      </c>
      <c r="AK151" s="99" t="str">
        <f>IF(病床状況確認表!AK165="","",病床状況確認表!AK$15)</f>
        <v/>
      </c>
      <c r="AL151" s="99" t="str">
        <f>IF(病床状況確認表!AL165="","",病床状況確認表!AL$15)</f>
        <v/>
      </c>
      <c r="AM151" s="99" t="str">
        <f>IF(病床状況確認表!AM165="","",病床状況確認表!AM$15)</f>
        <v/>
      </c>
      <c r="AN151" s="99" t="str">
        <f>IF(病床状況確認表!AN165="","",病床状況確認表!AN$15)</f>
        <v/>
      </c>
      <c r="AO151" s="99" t="str">
        <f>IF(病床状況確認表!AO165="","",病床状況確認表!AO$15)</f>
        <v/>
      </c>
      <c r="AP151" s="99" t="str">
        <f>IF(病床状況確認表!AP165="","",病床状況確認表!AP$15)</f>
        <v/>
      </c>
      <c r="AQ151" s="99" t="str">
        <f>IF(病床状況確認表!AQ165="","",病床状況確認表!AQ$15)</f>
        <v/>
      </c>
      <c r="AR151" s="99" t="str">
        <f>IF(病床状況確認表!AR165="","",病床状況確認表!AR$15)</f>
        <v/>
      </c>
      <c r="AS151" s="99" t="str">
        <f>IF(病床状況確認表!AS165="","",病床状況確認表!AS$15)</f>
        <v/>
      </c>
      <c r="AT151" s="99" t="str">
        <f>IF(病床状況確認表!AT165="","",病床状況確認表!AT$15)</f>
        <v/>
      </c>
      <c r="AU151" s="99" t="str">
        <f>IF(病床状況確認表!AU165="","",病床状況確認表!AU$15)</f>
        <v/>
      </c>
      <c r="AV151" s="99" t="str">
        <f>IF(病床状況確認表!AV165="","",病床状況確認表!AV$15)</f>
        <v/>
      </c>
      <c r="AW151" s="99" t="str">
        <f>IF(病床状況確認表!AW165="","",病床状況確認表!AW$15)</f>
        <v/>
      </c>
      <c r="AX151" s="99" t="str">
        <f>IF(病床状況確認表!AX165="","",病床状況確認表!AX$15)</f>
        <v/>
      </c>
      <c r="AY151" s="99" t="str">
        <f>IF(病床状況確認表!AY165="","",病床状況確認表!AY$15)</f>
        <v/>
      </c>
      <c r="AZ151" s="99" t="str">
        <f>IF(病床状況確認表!AZ165="","",病床状況確認表!AZ$15)</f>
        <v/>
      </c>
      <c r="BA151" s="99" t="str">
        <f>IF(病床状況確認表!BA165="","",病床状況確認表!BA$15)</f>
        <v/>
      </c>
      <c r="BB151" s="99" t="str">
        <f>IF(病床状況確認表!BB165="","",病床状況確認表!BB$15)</f>
        <v/>
      </c>
      <c r="BC151" s="99" t="str">
        <f>IF(病床状況確認表!BC165="","",病床状況確認表!BC$15)</f>
        <v/>
      </c>
      <c r="BD151" s="99" t="str">
        <f>IF(病床状況確認表!BD165="","",病床状況確認表!BD$15)</f>
        <v/>
      </c>
      <c r="BE151" s="99" t="str">
        <f>IF(病床状況確認表!BE165="","",病床状況確認表!BE$15)</f>
        <v/>
      </c>
      <c r="BF151" s="99" t="str">
        <f>IF(病床状況確認表!BF165="","",病床状況確認表!BF$15)</f>
        <v/>
      </c>
      <c r="BG151" s="99" t="str">
        <f>IF(病床状況確認表!BG165="","",病床状況確認表!BG$15)</f>
        <v/>
      </c>
      <c r="BH151" s="99" t="str">
        <f>IF(病床状況確認表!BH165="","",病床状況確認表!BH$15)</f>
        <v/>
      </c>
      <c r="BI151" s="99" t="str">
        <f>IF(病床状況確認表!BI165="","",病床状況確認表!BI$15)</f>
        <v/>
      </c>
      <c r="BJ151" s="99" t="str">
        <f>IF(病床状況確認表!BJ165="","",病床状況確認表!BJ$15)</f>
        <v/>
      </c>
      <c r="BK151" s="99" t="str">
        <f>IF(病床状況確認表!BK165="","",病床状況確認表!BK$15)</f>
        <v/>
      </c>
      <c r="BL151" s="99" t="str">
        <f>IF(病床状況確認表!BL165="","",病床状況確認表!BL$15)</f>
        <v/>
      </c>
      <c r="BM151" s="99" t="str">
        <f>IF(病床状況確認表!BM165="","",病床状況確認表!BM$15)</f>
        <v/>
      </c>
      <c r="BN151" s="99" t="str">
        <f>IF(病床状況確認表!BN165="","",病床状況確認表!BN$15)</f>
        <v/>
      </c>
      <c r="BO151" s="99" t="str">
        <f>IF(病床状況確認表!BO165="","",病床状況確認表!BO$15)</f>
        <v/>
      </c>
      <c r="BP151" s="99" t="str">
        <f>IF(病床状況確認表!BP165="","",病床状況確認表!BP$15)</f>
        <v/>
      </c>
      <c r="BQ151" s="99" t="str">
        <f>IF(病床状況確認表!BQ165="","",病床状況確認表!BQ$15)</f>
        <v/>
      </c>
      <c r="BR151" s="99" t="str">
        <f>IF(病床状況確認表!BR165="","",病床状況確認表!BR$15)</f>
        <v/>
      </c>
      <c r="BS151" s="99" t="str">
        <f>IF(病床状況確認表!BS165="","",病床状況確認表!BS$15)</f>
        <v/>
      </c>
      <c r="BT151" s="99" t="str">
        <f>IF(病床状況確認表!BT165="","",病床状況確認表!BT$15)</f>
        <v/>
      </c>
      <c r="BU151" s="99" t="str">
        <f>IF(病床状況確認表!BU165="","",病床状況確認表!BU$15)</f>
        <v/>
      </c>
      <c r="BV151" s="99" t="str">
        <f>IF(病床状況確認表!BV165="","",病床状況確認表!BV$15)</f>
        <v/>
      </c>
      <c r="BW151" s="99" t="str">
        <f>IF(病床状況確認表!BW165="","",病床状況確認表!BW$15)</f>
        <v/>
      </c>
      <c r="BX151" s="99" t="str">
        <f>IF(病床状況確認表!BX165="","",病床状況確認表!BX$15)</f>
        <v/>
      </c>
      <c r="BY151" s="99" t="str">
        <f>IF(病床状況確認表!BY165="","",病床状況確認表!BY$15)</f>
        <v/>
      </c>
      <c r="BZ151" s="99" t="str">
        <f>IF(病床状況確認表!BZ165="","",病床状況確認表!BZ$15)</f>
        <v/>
      </c>
      <c r="CA151" s="99" t="str">
        <f>IF(病床状況確認表!CA165="","",病床状況確認表!CA$15)</f>
        <v/>
      </c>
      <c r="CB151" s="99" t="str">
        <f>IF(病床状況確認表!CB165="","",病床状況確認表!CB$15)</f>
        <v/>
      </c>
      <c r="CC151" s="99" t="str">
        <f>IF(病床状況確認表!CC165="","",病床状況確認表!CC$15)</f>
        <v/>
      </c>
      <c r="CD151" s="99" t="str">
        <f>IF(病床状況確認表!CD165="","",病床状況確認表!CD$15)</f>
        <v/>
      </c>
      <c r="CE151" s="99" t="str">
        <f>IF(病床状況確認表!CE165="","",病床状況確認表!CE$15)</f>
        <v/>
      </c>
      <c r="CF151" s="99" t="str">
        <f>IF(病床状況確認表!CF165="","",病床状況確認表!CF$15)</f>
        <v/>
      </c>
      <c r="CG151" s="99" t="str">
        <f>IF(病床状況確認表!CG165="","",病床状況確認表!CG$15)</f>
        <v/>
      </c>
      <c r="CH151" s="99" t="str">
        <f>IF(病床状況確認表!CH165="","",病床状況確認表!CH$15)</f>
        <v/>
      </c>
      <c r="CI151" s="99" t="str">
        <f>IF(病床状況確認表!CI165="","",病床状況確認表!CI$15)</f>
        <v/>
      </c>
      <c r="CJ151" s="99" t="str">
        <f>IF(病床状況確認表!CJ165="","",病床状況確認表!CJ$15)</f>
        <v/>
      </c>
      <c r="CK151" s="99" t="str">
        <f>IF(病床状況確認表!CK165="","",病床状況確認表!CK$15)</f>
        <v/>
      </c>
      <c r="CL151" s="99" t="str">
        <f>IF(病床状況確認表!CL165="","",病床状況確認表!CL$15)</f>
        <v/>
      </c>
      <c r="CM151" s="99" t="str">
        <f>IF(病床状況確認表!CM165="","",病床状況確認表!CM$15)</f>
        <v/>
      </c>
      <c r="CN151" s="99" t="str">
        <f>IF(病床状況確認表!CN165="","",病床状況確認表!CN$15)</f>
        <v/>
      </c>
      <c r="CO151" s="99" t="str">
        <f>IF(病床状況確認表!CO165="","",病床状況確認表!CO$15)</f>
        <v/>
      </c>
      <c r="CP151" s="99" t="str">
        <f>IF(病床状況確認表!CP165="","",病床状況確認表!CP$15)</f>
        <v/>
      </c>
      <c r="CQ151" s="99" t="str">
        <f>IF(病床状況確認表!CQ165="","",病床状況確認表!CQ$15)</f>
        <v/>
      </c>
      <c r="CR151" s="99" t="str">
        <f>IF(病床状況確認表!CR165="","",病床状況確認表!CR$15)</f>
        <v/>
      </c>
      <c r="CS151" s="99" t="str">
        <f>IF(病床状況確認表!CS165="","",病床状況確認表!CS$15)</f>
        <v/>
      </c>
      <c r="CT151" s="99" t="str">
        <f>IF(病床状況確認表!CT165="","",病床状況確認表!CT$15)</f>
        <v/>
      </c>
      <c r="CU151" s="99" t="str">
        <f>IF(病床状況確認表!CU165="","",病床状況確認表!CU$15)</f>
        <v/>
      </c>
      <c r="CV151" s="99" t="str">
        <f>IF(病床状況確認表!CV165="","",病床状況確認表!CV$15)</f>
        <v/>
      </c>
      <c r="CW151" s="99" t="str">
        <f>IF(病床状況確認表!CW165="","",病床状況確認表!CW$15)</f>
        <v/>
      </c>
      <c r="CX151" s="99" t="str">
        <f>IF(病床状況確認表!CX165="","",病床状況確認表!CX$15)</f>
        <v/>
      </c>
      <c r="CY151" s="99" t="str">
        <f>IF(病床状況確認表!CY165="","",病床状況確認表!CY$15)</f>
        <v/>
      </c>
      <c r="CZ151" s="99" t="str">
        <f>IF(病床状況確認表!CZ165="","",病床状況確認表!CZ$15)</f>
        <v/>
      </c>
      <c r="DA151" s="99" t="str">
        <f>IF(病床状況確認表!DA165="","",病床状況確認表!DA$15)</f>
        <v/>
      </c>
      <c r="DB151" s="99" t="str">
        <f>IF(病床状況確認表!DB165="","",病床状況確認表!DB$15)</f>
        <v/>
      </c>
      <c r="DC151" s="99" t="str">
        <f>IF(病床状況確認表!DC165="","",病床状況確認表!DC$15)</f>
        <v/>
      </c>
      <c r="DD151" s="99" t="str">
        <f>IF(病床状況確認表!DD165="","",病床状況確認表!DD$15)</f>
        <v/>
      </c>
      <c r="DE151" s="99" t="str">
        <f>IF(病床状況確認表!DE165="","",病床状況確認表!DE$15)</f>
        <v/>
      </c>
      <c r="DF151" s="99" t="str">
        <f>IF(病床状況確認表!DF165="","",病床状況確認表!DF$15)</f>
        <v/>
      </c>
      <c r="DG151" s="99" t="str">
        <f>IF(病床状況確認表!DG165="","",病床状況確認表!DG$15)</f>
        <v/>
      </c>
      <c r="DH151" s="99" t="str">
        <f>IF(病床状況確認表!DH165="","",病床状況確認表!DH$15)</f>
        <v/>
      </c>
      <c r="DI151" s="99" t="str">
        <f>IF(病床状況確認表!DI165="","",病床状況確認表!DI$15)</f>
        <v/>
      </c>
      <c r="DJ151" s="99" t="str">
        <f>IF(病床状況確認表!DJ165="","",病床状況確認表!DJ$15)</f>
        <v/>
      </c>
      <c r="DK151" s="99" t="str">
        <f>IF(病床状況確認表!DK165="","",病床状況確認表!DK$15)</f>
        <v/>
      </c>
      <c r="DL151" s="99" t="str">
        <f>IF(病床状況確認表!DL165="","",病床状況確認表!DL$15)</f>
        <v/>
      </c>
      <c r="DM151" s="99" t="str">
        <f>IF(病床状況確認表!DM165="","",病床状況確認表!DM$15)</f>
        <v/>
      </c>
      <c r="DN151" s="99" t="str">
        <f>IF(病床状況確認表!DN165="","",病床状況確認表!DN$15)</f>
        <v/>
      </c>
      <c r="DO151" s="99" t="str">
        <f>IF(病床状況確認表!DO165="","",病床状況確認表!DO$15)</f>
        <v/>
      </c>
      <c r="DP151" s="99" t="str">
        <f>IF(病床状況確認表!DP165="","",病床状況確認表!DP$15)</f>
        <v/>
      </c>
      <c r="DQ151" s="99" t="str">
        <f>IF(病床状況確認表!DQ165="","",病床状況確認表!DQ$15)</f>
        <v/>
      </c>
      <c r="DR151" s="99" t="str">
        <f>IF(病床状況確認表!DR165="","",病床状況確認表!DR$15)</f>
        <v/>
      </c>
      <c r="DS151" s="99" t="str">
        <f>IF(病床状況確認表!DS165="","",病床状況確認表!DS$15)</f>
        <v/>
      </c>
      <c r="DT151" s="99" t="str">
        <f>IF(病床状況確認表!DT165="","",病床状況確認表!DT$15)</f>
        <v/>
      </c>
      <c r="DU151" s="99" t="str">
        <f>IF(病床状況確認表!DU165="","",病床状況確認表!DU$15)</f>
        <v/>
      </c>
      <c r="DV151" s="99" t="str">
        <f>IF(病床状況確認表!DV165="","",病床状況確認表!DV$15)</f>
        <v/>
      </c>
      <c r="DW151" s="99" t="str">
        <f>IF(病床状況確認表!DW165="","",病床状況確認表!DW$15)</f>
        <v/>
      </c>
      <c r="DX151" s="99" t="str">
        <f>IF(病床状況確認表!DX165="","",病床状況確認表!DX$15)</f>
        <v/>
      </c>
      <c r="DY151" s="99" t="str">
        <f>IF(病床状況確認表!DY165="","",病床状況確認表!DY$15)</f>
        <v/>
      </c>
      <c r="DZ151" s="99" t="str">
        <f>IF(病床状況確認表!DZ165="","",病床状況確認表!DZ$15)</f>
        <v/>
      </c>
      <c r="EA151" s="99" t="str">
        <f>IF(病床状況確認表!EA165="","",病床状況確認表!EA$15)</f>
        <v/>
      </c>
      <c r="EB151" s="99" t="str">
        <f>IF(病床状況確認表!EB165="","",病床状況確認表!EB$15)</f>
        <v/>
      </c>
      <c r="EC151" s="99" t="str">
        <f>IF(病床状況確認表!EC165="","",病床状況確認表!EC$15)</f>
        <v/>
      </c>
      <c r="ED151" s="99" t="str">
        <f>IF(病床状況確認表!ED165="","",病床状況確認表!ED$15)</f>
        <v/>
      </c>
      <c r="EE151" s="99" t="str">
        <f>IF(病床状況確認表!EE165="","",病床状況確認表!EE$15)</f>
        <v/>
      </c>
      <c r="EF151" s="99" t="str">
        <f>IF(病床状況確認表!EF165="","",病床状況確認表!EF$15)</f>
        <v/>
      </c>
      <c r="EG151" s="99" t="str">
        <f>IF(病床状況確認表!EG165="","",病床状況確認表!EG$15)</f>
        <v/>
      </c>
      <c r="EH151" s="99" t="str">
        <f>IF(病床状況確認表!EH165="","",病床状況確認表!EH$15)</f>
        <v/>
      </c>
      <c r="EI151" s="99" t="str">
        <f>IF(病床状況確認表!EI165="","",病床状況確認表!EI$15)</f>
        <v/>
      </c>
      <c r="EJ151" s="99" t="str">
        <f>IF(病床状況確認表!EJ165="","",病床状況確認表!EJ$15)</f>
        <v/>
      </c>
      <c r="EK151" s="99" t="str">
        <f>IF(病床状況確認表!EK165="","",病床状況確認表!EK$15)</f>
        <v/>
      </c>
      <c r="EL151" s="99" t="str">
        <f>IF(病床状況確認表!EL165="","",病床状況確認表!EL$15)</f>
        <v/>
      </c>
      <c r="EM151" s="99" t="str">
        <f>IF(病床状況確認表!EM165="","",病床状況確認表!EM$15)</f>
        <v/>
      </c>
      <c r="EN151" s="99" t="str">
        <f>IF(病床状況確認表!EN165="","",病床状況確認表!EN$15)</f>
        <v/>
      </c>
      <c r="EO151" s="99" t="str">
        <f>IF(病床状況確認表!EO165="","",病床状況確認表!EO$15)</f>
        <v/>
      </c>
      <c r="EP151" s="99" t="str">
        <f>IF(病床状況確認表!EP165="","",病床状況確認表!EP$15)</f>
        <v/>
      </c>
      <c r="EQ151" s="99" t="str">
        <f>IF(病床状況確認表!EQ165="","",病床状況確認表!EQ$15)</f>
        <v/>
      </c>
      <c r="ER151" s="99" t="str">
        <f>IF(病床状況確認表!ER165="","",病床状況確認表!ER$15)</f>
        <v/>
      </c>
      <c r="ES151" s="99" t="str">
        <f>IF(病床状況確認表!ES165="","",病床状況確認表!ES$15)</f>
        <v/>
      </c>
      <c r="ET151" s="99" t="str">
        <f>IF(病床状況確認表!ET165="","",病床状況確認表!ET$15)</f>
        <v/>
      </c>
      <c r="EU151" s="99" t="str">
        <f>IF(病床状況確認表!EU165="","",病床状況確認表!EU$15)</f>
        <v/>
      </c>
      <c r="EV151" s="99" t="str">
        <f>IF(病床状況確認表!EV165="","",病床状況確認表!EV$15)</f>
        <v/>
      </c>
      <c r="EW151" s="99" t="str">
        <f>IF(病床状況確認表!EW165="","",病床状況確認表!EW$15)</f>
        <v/>
      </c>
      <c r="EX151" s="99" t="str">
        <f>IF(病床状況確認表!EX165="","",病床状況確認表!EX$15)</f>
        <v/>
      </c>
      <c r="EY151" s="99" t="str">
        <f>IF(病床状況確認表!EY165="","",病床状況確認表!EY$15)</f>
        <v/>
      </c>
      <c r="EZ151" s="99" t="str">
        <f>IF(病床状況確認表!EZ165="","",病床状況確認表!EZ$15)</f>
        <v/>
      </c>
      <c r="FA151" s="99" t="str">
        <f>IF(病床状況確認表!FA165="","",病床状況確認表!FA$15)</f>
        <v/>
      </c>
      <c r="FB151" s="99" t="str">
        <f>IF(病床状況確認表!FB165="","",病床状況確認表!FB$15)</f>
        <v/>
      </c>
      <c r="FC151" s="99" t="str">
        <f>IF(病床状況確認表!FC165="","",病床状況確認表!FC$15)</f>
        <v/>
      </c>
      <c r="FD151" s="99" t="str">
        <f>IF(病床状況確認表!FD165="","",病床状況確認表!FD$15)</f>
        <v/>
      </c>
      <c r="FE151" s="99" t="str">
        <f>IF(病床状況確認表!FE165="","",病床状況確認表!FE$15)</f>
        <v/>
      </c>
      <c r="FF151" s="99" t="str">
        <f>IF(病床状況確認表!FF165="","",病床状況確認表!FF$15)</f>
        <v/>
      </c>
      <c r="FG151" s="99" t="str">
        <f>IF(病床状況確認表!FG165="","",病床状況確認表!FG$15)</f>
        <v/>
      </c>
      <c r="FH151" s="99" t="str">
        <f>IF(病床状況確認表!FH165="","",病床状況確認表!FH$15)</f>
        <v/>
      </c>
      <c r="FI151" s="99" t="str">
        <f>IF(病床状況確認表!FI165="","",病床状況確認表!FI$15)</f>
        <v/>
      </c>
      <c r="FJ151" s="99" t="str">
        <f>IF(病床状況確認表!FJ165="","",病床状況確認表!FJ$15)</f>
        <v/>
      </c>
      <c r="FK151" s="99" t="str">
        <f>IF(病床状況確認表!FK165="","",病床状況確認表!FK$15)</f>
        <v/>
      </c>
      <c r="FL151" s="99" t="str">
        <f>IF(病床状況確認表!FL165="","",病床状況確認表!FL$15)</f>
        <v/>
      </c>
      <c r="FM151" s="99" t="str">
        <f>IF(病床状況確認表!FM165="","",病床状況確認表!FM$15)</f>
        <v/>
      </c>
      <c r="FN151" s="99" t="str">
        <f>IF(病床状況確認表!FN165="","",病床状況確認表!FN$15)</f>
        <v/>
      </c>
      <c r="FO151" s="99" t="str">
        <f>IF(病床状況確認表!FO165="","",病床状況確認表!FO$15)</f>
        <v/>
      </c>
      <c r="FP151" s="99" t="str">
        <f>IF(病床状況確認表!FP165="","",病床状況確認表!FP$15)</f>
        <v/>
      </c>
      <c r="FQ151" s="99" t="str">
        <f>IF(病床状況確認表!FQ165="","",病床状況確認表!FQ$15)</f>
        <v/>
      </c>
      <c r="FR151" s="99" t="str">
        <f>IF(病床状況確認表!FR165="","",病床状況確認表!FR$15)</f>
        <v/>
      </c>
      <c r="FS151" s="99" t="str">
        <f>IF(病床状況確認表!FS165="","",病床状況確認表!FS$15)</f>
        <v/>
      </c>
      <c r="FT151" s="99" t="str">
        <f>IF(病床状況確認表!FT165="","",病床状況確認表!FT$15)</f>
        <v/>
      </c>
      <c r="FU151" s="99" t="str">
        <f>IF(病床状況確認表!FU165="","",病床状況確認表!FU$15)</f>
        <v/>
      </c>
      <c r="FV151" s="99" t="str">
        <f>IF(病床状況確認表!FV165="","",病床状況確認表!FV$15)</f>
        <v/>
      </c>
      <c r="FW151" s="99" t="str">
        <f>IF(病床状況確認表!FW165="","",病床状況確認表!FW$15)</f>
        <v/>
      </c>
      <c r="FX151" s="99" t="str">
        <f>IF(病床状況確認表!FX165="","",病床状況確認表!FX$15)</f>
        <v/>
      </c>
      <c r="FY151" s="99" t="str">
        <f>IF(病床状況確認表!FY165="","",病床状況確認表!FY$15)</f>
        <v/>
      </c>
      <c r="FZ151" s="99" t="str">
        <f>IF(病床状況確認表!FZ165="","",病床状況確認表!FZ$15)</f>
        <v/>
      </c>
      <c r="GA151" s="99" t="str">
        <f>IF(病床状況確認表!GA165="","",病床状況確認表!GA$15)</f>
        <v/>
      </c>
      <c r="GB151" s="99" t="str">
        <f>IF(病床状況確認表!GB165="","",病床状況確認表!GB$15)</f>
        <v/>
      </c>
      <c r="GC151" s="99" t="str">
        <f>IF(病床状況確認表!GC165="","",病床状況確認表!GC$15)</f>
        <v/>
      </c>
      <c r="GD151" s="99" t="str">
        <f>IF(病床状況確認表!GD165="","",病床状況確認表!GD$15)</f>
        <v/>
      </c>
      <c r="GE151" s="99" t="str">
        <f>IF(病床状況確認表!GE165="","",病床状況確認表!GE$15)</f>
        <v/>
      </c>
      <c r="GF151" s="27" t="str">
        <f t="shared" si="169"/>
        <v/>
      </c>
      <c r="GG151" s="12">
        <f t="shared" si="170"/>
        <v>0</v>
      </c>
      <c r="GH151" s="12">
        <f t="shared" si="171"/>
        <v>0</v>
      </c>
      <c r="GI151" s="45">
        <f>IFERROR(VLOOKUP(AT$3&amp;C151&amp;D151,データ!D:E,2,0),0)</f>
        <v>0</v>
      </c>
      <c r="GJ151" s="45">
        <f t="shared" si="172"/>
        <v>0</v>
      </c>
      <c r="GK151" s="1">
        <f t="shared" si="173"/>
        <v>0</v>
      </c>
      <c r="GL151" s="1" t="str">
        <f t="shared" si="174"/>
        <v/>
      </c>
    </row>
    <row r="152" spans="1:194">
      <c r="A152" s="1" t="str">
        <f>IF(GL152="","",MAX($A$6:A151)+1)</f>
        <v/>
      </c>
      <c r="B152" s="27"/>
      <c r="C152" s="6"/>
      <c r="D152" s="6"/>
      <c r="E152" s="97" t="str">
        <f>IF(病床状況確認表!E166="","",病床状況確認表!E$15)</f>
        <v/>
      </c>
      <c r="F152" s="98" t="str">
        <f>IF(病床状況確認表!F166="","",病床状況確認表!F$15)</f>
        <v/>
      </c>
      <c r="G152" s="98" t="str">
        <f>IF(病床状況確認表!G166="","",病床状況確認表!G$15)</f>
        <v/>
      </c>
      <c r="H152" s="98" t="str">
        <f>IF(病床状況確認表!H166="","",病床状況確認表!H$15)</f>
        <v/>
      </c>
      <c r="I152" s="98" t="str">
        <f>IF(病床状況確認表!I166="","",病床状況確認表!I$15)</f>
        <v/>
      </c>
      <c r="J152" s="98" t="str">
        <f>IF(病床状況確認表!J166="","",病床状況確認表!J$15)</f>
        <v/>
      </c>
      <c r="K152" s="98" t="str">
        <f>IF(病床状況確認表!K166="","",病床状況確認表!K$15)</f>
        <v/>
      </c>
      <c r="L152" s="98" t="str">
        <f>IF(病床状況確認表!L166="","",病床状況確認表!L$15)</f>
        <v/>
      </c>
      <c r="M152" s="98" t="str">
        <f>IF(病床状況確認表!M166="","",病床状況確認表!M$15)</f>
        <v/>
      </c>
      <c r="N152" s="98" t="str">
        <f>IF(病床状況確認表!N166="","",病床状況確認表!N$15)</f>
        <v/>
      </c>
      <c r="O152" s="98" t="str">
        <f>IF(病床状況確認表!O166="","",病床状況確認表!O$15)</f>
        <v/>
      </c>
      <c r="P152" s="98" t="str">
        <f>IF(病床状況確認表!P166="","",病床状況確認表!P$15)</f>
        <v/>
      </c>
      <c r="Q152" s="98" t="str">
        <f>IF(病床状況確認表!Q166="","",病床状況確認表!Q$15)</f>
        <v/>
      </c>
      <c r="R152" s="98" t="str">
        <f>IF(病床状況確認表!R166="","",病床状況確認表!R$15)</f>
        <v/>
      </c>
      <c r="S152" s="98" t="str">
        <f>IF(病床状況確認表!S166="","",病床状況確認表!S$15)</f>
        <v/>
      </c>
      <c r="T152" s="98" t="str">
        <f>IF(病床状況確認表!T166="","",病床状況確認表!T$15)</f>
        <v/>
      </c>
      <c r="U152" s="98" t="str">
        <f>IF(病床状況確認表!U166="","",病床状況確認表!U$15)</f>
        <v/>
      </c>
      <c r="V152" s="98" t="str">
        <f>IF(病床状況確認表!V166="","",病床状況確認表!V$15)</f>
        <v/>
      </c>
      <c r="W152" s="98" t="str">
        <f>IF(病床状況確認表!W166="","",病床状況確認表!W$15)</f>
        <v/>
      </c>
      <c r="X152" s="98" t="str">
        <f>IF(病床状況確認表!X166="","",病床状況確認表!X$15)</f>
        <v/>
      </c>
      <c r="Y152" s="98" t="str">
        <f>IF(病床状況確認表!Y166="","",病床状況確認表!Y$15)</f>
        <v/>
      </c>
      <c r="Z152" s="98" t="str">
        <f>IF(病床状況確認表!Z166="","",病床状況確認表!Z$15)</f>
        <v/>
      </c>
      <c r="AA152" s="98" t="str">
        <f>IF(病床状況確認表!AA166="","",病床状況確認表!AA$15)</f>
        <v/>
      </c>
      <c r="AB152" s="98" t="str">
        <f>IF(病床状況確認表!AB166="","",病床状況確認表!AB$15)</f>
        <v/>
      </c>
      <c r="AC152" s="98" t="str">
        <f>IF(病床状況確認表!AC166="","",病床状況確認表!AC$15)</f>
        <v/>
      </c>
      <c r="AD152" s="98" t="str">
        <f>IF(病床状況確認表!AD166="","",病床状況確認表!AD$15)</f>
        <v/>
      </c>
      <c r="AE152" s="98" t="str">
        <f>IF(病床状況確認表!AE166="","",病床状況確認表!AE$15)</f>
        <v/>
      </c>
      <c r="AF152" s="98" t="str">
        <f>IF(病床状況確認表!AF166="","",病床状況確認表!AF$15)</f>
        <v/>
      </c>
      <c r="AG152" s="98" t="str">
        <f>IF(病床状況確認表!AG166="","",病床状況確認表!AG$15)</f>
        <v/>
      </c>
      <c r="AH152" s="98" t="str">
        <f>IF(病床状況確認表!AH166="","",病床状況確認表!AH$15)</f>
        <v/>
      </c>
      <c r="AI152" s="98" t="str">
        <f>IF(病床状況確認表!AI166="","",病床状況確認表!AI$15)</f>
        <v/>
      </c>
      <c r="AJ152" s="99" t="str">
        <f>IF(病床状況確認表!AJ166="","",病床状況確認表!AJ$15)</f>
        <v/>
      </c>
      <c r="AK152" s="99" t="str">
        <f>IF(病床状況確認表!AK166="","",病床状況確認表!AK$15)</f>
        <v/>
      </c>
      <c r="AL152" s="99" t="str">
        <f>IF(病床状況確認表!AL166="","",病床状況確認表!AL$15)</f>
        <v/>
      </c>
      <c r="AM152" s="99" t="str">
        <f>IF(病床状況確認表!AM166="","",病床状況確認表!AM$15)</f>
        <v/>
      </c>
      <c r="AN152" s="99" t="str">
        <f>IF(病床状況確認表!AN166="","",病床状況確認表!AN$15)</f>
        <v/>
      </c>
      <c r="AO152" s="99" t="str">
        <f>IF(病床状況確認表!AO166="","",病床状況確認表!AO$15)</f>
        <v/>
      </c>
      <c r="AP152" s="99" t="str">
        <f>IF(病床状況確認表!AP166="","",病床状況確認表!AP$15)</f>
        <v/>
      </c>
      <c r="AQ152" s="99" t="str">
        <f>IF(病床状況確認表!AQ166="","",病床状況確認表!AQ$15)</f>
        <v/>
      </c>
      <c r="AR152" s="99" t="str">
        <f>IF(病床状況確認表!AR166="","",病床状況確認表!AR$15)</f>
        <v/>
      </c>
      <c r="AS152" s="99" t="str">
        <f>IF(病床状況確認表!AS166="","",病床状況確認表!AS$15)</f>
        <v/>
      </c>
      <c r="AT152" s="99" t="str">
        <f>IF(病床状況確認表!AT166="","",病床状況確認表!AT$15)</f>
        <v/>
      </c>
      <c r="AU152" s="99" t="str">
        <f>IF(病床状況確認表!AU166="","",病床状況確認表!AU$15)</f>
        <v/>
      </c>
      <c r="AV152" s="99" t="str">
        <f>IF(病床状況確認表!AV166="","",病床状況確認表!AV$15)</f>
        <v/>
      </c>
      <c r="AW152" s="99" t="str">
        <f>IF(病床状況確認表!AW166="","",病床状況確認表!AW$15)</f>
        <v/>
      </c>
      <c r="AX152" s="99" t="str">
        <f>IF(病床状況確認表!AX166="","",病床状況確認表!AX$15)</f>
        <v/>
      </c>
      <c r="AY152" s="99" t="str">
        <f>IF(病床状況確認表!AY166="","",病床状況確認表!AY$15)</f>
        <v/>
      </c>
      <c r="AZ152" s="99" t="str">
        <f>IF(病床状況確認表!AZ166="","",病床状況確認表!AZ$15)</f>
        <v/>
      </c>
      <c r="BA152" s="99" t="str">
        <f>IF(病床状況確認表!BA166="","",病床状況確認表!BA$15)</f>
        <v/>
      </c>
      <c r="BB152" s="99" t="str">
        <f>IF(病床状況確認表!BB166="","",病床状況確認表!BB$15)</f>
        <v/>
      </c>
      <c r="BC152" s="99" t="str">
        <f>IF(病床状況確認表!BC166="","",病床状況確認表!BC$15)</f>
        <v/>
      </c>
      <c r="BD152" s="99" t="str">
        <f>IF(病床状況確認表!BD166="","",病床状況確認表!BD$15)</f>
        <v/>
      </c>
      <c r="BE152" s="99" t="str">
        <f>IF(病床状況確認表!BE166="","",病床状況確認表!BE$15)</f>
        <v/>
      </c>
      <c r="BF152" s="99" t="str">
        <f>IF(病床状況確認表!BF166="","",病床状況確認表!BF$15)</f>
        <v/>
      </c>
      <c r="BG152" s="99" t="str">
        <f>IF(病床状況確認表!BG166="","",病床状況確認表!BG$15)</f>
        <v/>
      </c>
      <c r="BH152" s="99" t="str">
        <f>IF(病床状況確認表!BH166="","",病床状況確認表!BH$15)</f>
        <v/>
      </c>
      <c r="BI152" s="99" t="str">
        <f>IF(病床状況確認表!BI166="","",病床状況確認表!BI$15)</f>
        <v/>
      </c>
      <c r="BJ152" s="99" t="str">
        <f>IF(病床状況確認表!BJ166="","",病床状況確認表!BJ$15)</f>
        <v/>
      </c>
      <c r="BK152" s="99" t="str">
        <f>IF(病床状況確認表!BK166="","",病床状況確認表!BK$15)</f>
        <v/>
      </c>
      <c r="BL152" s="99" t="str">
        <f>IF(病床状況確認表!BL166="","",病床状況確認表!BL$15)</f>
        <v/>
      </c>
      <c r="BM152" s="99" t="str">
        <f>IF(病床状況確認表!BM166="","",病床状況確認表!BM$15)</f>
        <v/>
      </c>
      <c r="BN152" s="99" t="str">
        <f>IF(病床状況確認表!BN166="","",病床状況確認表!BN$15)</f>
        <v/>
      </c>
      <c r="BO152" s="99" t="str">
        <f>IF(病床状況確認表!BO166="","",病床状況確認表!BO$15)</f>
        <v/>
      </c>
      <c r="BP152" s="99" t="str">
        <f>IF(病床状況確認表!BP166="","",病床状況確認表!BP$15)</f>
        <v/>
      </c>
      <c r="BQ152" s="99" t="str">
        <f>IF(病床状況確認表!BQ166="","",病床状況確認表!BQ$15)</f>
        <v/>
      </c>
      <c r="BR152" s="99" t="str">
        <f>IF(病床状況確認表!BR166="","",病床状況確認表!BR$15)</f>
        <v/>
      </c>
      <c r="BS152" s="99" t="str">
        <f>IF(病床状況確認表!BS166="","",病床状況確認表!BS$15)</f>
        <v/>
      </c>
      <c r="BT152" s="99" t="str">
        <f>IF(病床状況確認表!BT166="","",病床状況確認表!BT$15)</f>
        <v/>
      </c>
      <c r="BU152" s="99" t="str">
        <f>IF(病床状況確認表!BU166="","",病床状況確認表!BU$15)</f>
        <v/>
      </c>
      <c r="BV152" s="99" t="str">
        <f>IF(病床状況確認表!BV166="","",病床状況確認表!BV$15)</f>
        <v/>
      </c>
      <c r="BW152" s="99" t="str">
        <f>IF(病床状況確認表!BW166="","",病床状況確認表!BW$15)</f>
        <v/>
      </c>
      <c r="BX152" s="99" t="str">
        <f>IF(病床状況確認表!BX166="","",病床状況確認表!BX$15)</f>
        <v/>
      </c>
      <c r="BY152" s="99" t="str">
        <f>IF(病床状況確認表!BY166="","",病床状況確認表!BY$15)</f>
        <v/>
      </c>
      <c r="BZ152" s="99" t="str">
        <f>IF(病床状況確認表!BZ166="","",病床状況確認表!BZ$15)</f>
        <v/>
      </c>
      <c r="CA152" s="99" t="str">
        <f>IF(病床状況確認表!CA166="","",病床状況確認表!CA$15)</f>
        <v/>
      </c>
      <c r="CB152" s="99" t="str">
        <f>IF(病床状況確認表!CB166="","",病床状況確認表!CB$15)</f>
        <v/>
      </c>
      <c r="CC152" s="99" t="str">
        <f>IF(病床状況確認表!CC166="","",病床状況確認表!CC$15)</f>
        <v/>
      </c>
      <c r="CD152" s="99" t="str">
        <f>IF(病床状況確認表!CD166="","",病床状況確認表!CD$15)</f>
        <v/>
      </c>
      <c r="CE152" s="99" t="str">
        <f>IF(病床状況確認表!CE166="","",病床状況確認表!CE$15)</f>
        <v/>
      </c>
      <c r="CF152" s="99" t="str">
        <f>IF(病床状況確認表!CF166="","",病床状況確認表!CF$15)</f>
        <v/>
      </c>
      <c r="CG152" s="99" t="str">
        <f>IF(病床状況確認表!CG166="","",病床状況確認表!CG$15)</f>
        <v/>
      </c>
      <c r="CH152" s="99" t="str">
        <f>IF(病床状況確認表!CH166="","",病床状況確認表!CH$15)</f>
        <v/>
      </c>
      <c r="CI152" s="99" t="str">
        <f>IF(病床状況確認表!CI166="","",病床状況確認表!CI$15)</f>
        <v/>
      </c>
      <c r="CJ152" s="99" t="str">
        <f>IF(病床状況確認表!CJ166="","",病床状況確認表!CJ$15)</f>
        <v/>
      </c>
      <c r="CK152" s="99" t="str">
        <f>IF(病床状況確認表!CK166="","",病床状況確認表!CK$15)</f>
        <v/>
      </c>
      <c r="CL152" s="99" t="str">
        <f>IF(病床状況確認表!CL166="","",病床状況確認表!CL$15)</f>
        <v/>
      </c>
      <c r="CM152" s="99" t="str">
        <f>IF(病床状況確認表!CM166="","",病床状況確認表!CM$15)</f>
        <v/>
      </c>
      <c r="CN152" s="99" t="str">
        <f>IF(病床状況確認表!CN166="","",病床状況確認表!CN$15)</f>
        <v/>
      </c>
      <c r="CO152" s="99" t="str">
        <f>IF(病床状況確認表!CO166="","",病床状況確認表!CO$15)</f>
        <v/>
      </c>
      <c r="CP152" s="99" t="str">
        <f>IF(病床状況確認表!CP166="","",病床状況確認表!CP$15)</f>
        <v/>
      </c>
      <c r="CQ152" s="99" t="str">
        <f>IF(病床状況確認表!CQ166="","",病床状況確認表!CQ$15)</f>
        <v/>
      </c>
      <c r="CR152" s="99" t="str">
        <f>IF(病床状況確認表!CR166="","",病床状況確認表!CR$15)</f>
        <v/>
      </c>
      <c r="CS152" s="99" t="str">
        <f>IF(病床状況確認表!CS166="","",病床状況確認表!CS$15)</f>
        <v/>
      </c>
      <c r="CT152" s="99" t="str">
        <f>IF(病床状況確認表!CT166="","",病床状況確認表!CT$15)</f>
        <v/>
      </c>
      <c r="CU152" s="99" t="str">
        <f>IF(病床状況確認表!CU166="","",病床状況確認表!CU$15)</f>
        <v/>
      </c>
      <c r="CV152" s="99" t="str">
        <f>IF(病床状況確認表!CV166="","",病床状況確認表!CV$15)</f>
        <v/>
      </c>
      <c r="CW152" s="99" t="str">
        <f>IF(病床状況確認表!CW166="","",病床状況確認表!CW$15)</f>
        <v/>
      </c>
      <c r="CX152" s="99" t="str">
        <f>IF(病床状況確認表!CX166="","",病床状況確認表!CX$15)</f>
        <v/>
      </c>
      <c r="CY152" s="99" t="str">
        <f>IF(病床状況確認表!CY166="","",病床状況確認表!CY$15)</f>
        <v/>
      </c>
      <c r="CZ152" s="99" t="str">
        <f>IF(病床状況確認表!CZ166="","",病床状況確認表!CZ$15)</f>
        <v/>
      </c>
      <c r="DA152" s="99" t="str">
        <f>IF(病床状況確認表!DA166="","",病床状況確認表!DA$15)</f>
        <v/>
      </c>
      <c r="DB152" s="99" t="str">
        <f>IF(病床状況確認表!DB166="","",病床状況確認表!DB$15)</f>
        <v/>
      </c>
      <c r="DC152" s="99" t="str">
        <f>IF(病床状況確認表!DC166="","",病床状況確認表!DC$15)</f>
        <v/>
      </c>
      <c r="DD152" s="99" t="str">
        <f>IF(病床状況確認表!DD166="","",病床状況確認表!DD$15)</f>
        <v/>
      </c>
      <c r="DE152" s="99" t="str">
        <f>IF(病床状況確認表!DE166="","",病床状況確認表!DE$15)</f>
        <v/>
      </c>
      <c r="DF152" s="99" t="str">
        <f>IF(病床状況確認表!DF166="","",病床状況確認表!DF$15)</f>
        <v/>
      </c>
      <c r="DG152" s="99" t="str">
        <f>IF(病床状況確認表!DG166="","",病床状況確認表!DG$15)</f>
        <v/>
      </c>
      <c r="DH152" s="99" t="str">
        <f>IF(病床状況確認表!DH166="","",病床状況確認表!DH$15)</f>
        <v/>
      </c>
      <c r="DI152" s="99" t="str">
        <f>IF(病床状況確認表!DI166="","",病床状況確認表!DI$15)</f>
        <v/>
      </c>
      <c r="DJ152" s="99" t="str">
        <f>IF(病床状況確認表!DJ166="","",病床状況確認表!DJ$15)</f>
        <v/>
      </c>
      <c r="DK152" s="99" t="str">
        <f>IF(病床状況確認表!DK166="","",病床状況確認表!DK$15)</f>
        <v/>
      </c>
      <c r="DL152" s="99" t="str">
        <f>IF(病床状況確認表!DL166="","",病床状況確認表!DL$15)</f>
        <v/>
      </c>
      <c r="DM152" s="99" t="str">
        <f>IF(病床状況確認表!DM166="","",病床状況確認表!DM$15)</f>
        <v/>
      </c>
      <c r="DN152" s="99" t="str">
        <f>IF(病床状況確認表!DN166="","",病床状況確認表!DN$15)</f>
        <v/>
      </c>
      <c r="DO152" s="99" t="str">
        <f>IF(病床状況確認表!DO166="","",病床状況確認表!DO$15)</f>
        <v/>
      </c>
      <c r="DP152" s="99" t="str">
        <f>IF(病床状況確認表!DP166="","",病床状況確認表!DP$15)</f>
        <v/>
      </c>
      <c r="DQ152" s="99" t="str">
        <f>IF(病床状況確認表!DQ166="","",病床状況確認表!DQ$15)</f>
        <v/>
      </c>
      <c r="DR152" s="99" t="str">
        <f>IF(病床状況確認表!DR166="","",病床状況確認表!DR$15)</f>
        <v/>
      </c>
      <c r="DS152" s="99" t="str">
        <f>IF(病床状況確認表!DS166="","",病床状況確認表!DS$15)</f>
        <v/>
      </c>
      <c r="DT152" s="99" t="str">
        <f>IF(病床状況確認表!DT166="","",病床状況確認表!DT$15)</f>
        <v/>
      </c>
      <c r="DU152" s="99" t="str">
        <f>IF(病床状況確認表!DU166="","",病床状況確認表!DU$15)</f>
        <v/>
      </c>
      <c r="DV152" s="99" t="str">
        <f>IF(病床状況確認表!DV166="","",病床状況確認表!DV$15)</f>
        <v/>
      </c>
      <c r="DW152" s="99" t="str">
        <f>IF(病床状況確認表!DW166="","",病床状況確認表!DW$15)</f>
        <v/>
      </c>
      <c r="DX152" s="99" t="str">
        <f>IF(病床状況確認表!DX166="","",病床状況確認表!DX$15)</f>
        <v/>
      </c>
      <c r="DY152" s="99" t="str">
        <f>IF(病床状況確認表!DY166="","",病床状況確認表!DY$15)</f>
        <v/>
      </c>
      <c r="DZ152" s="99" t="str">
        <f>IF(病床状況確認表!DZ166="","",病床状況確認表!DZ$15)</f>
        <v/>
      </c>
      <c r="EA152" s="99" t="str">
        <f>IF(病床状況確認表!EA166="","",病床状況確認表!EA$15)</f>
        <v/>
      </c>
      <c r="EB152" s="99" t="str">
        <f>IF(病床状況確認表!EB166="","",病床状況確認表!EB$15)</f>
        <v/>
      </c>
      <c r="EC152" s="99" t="str">
        <f>IF(病床状況確認表!EC166="","",病床状況確認表!EC$15)</f>
        <v/>
      </c>
      <c r="ED152" s="99" t="str">
        <f>IF(病床状況確認表!ED166="","",病床状況確認表!ED$15)</f>
        <v/>
      </c>
      <c r="EE152" s="99" t="str">
        <f>IF(病床状況確認表!EE166="","",病床状況確認表!EE$15)</f>
        <v/>
      </c>
      <c r="EF152" s="99" t="str">
        <f>IF(病床状況確認表!EF166="","",病床状況確認表!EF$15)</f>
        <v/>
      </c>
      <c r="EG152" s="99" t="str">
        <f>IF(病床状況確認表!EG166="","",病床状況確認表!EG$15)</f>
        <v/>
      </c>
      <c r="EH152" s="99" t="str">
        <f>IF(病床状況確認表!EH166="","",病床状況確認表!EH$15)</f>
        <v/>
      </c>
      <c r="EI152" s="99" t="str">
        <f>IF(病床状況確認表!EI166="","",病床状況確認表!EI$15)</f>
        <v/>
      </c>
      <c r="EJ152" s="99" t="str">
        <f>IF(病床状況確認表!EJ166="","",病床状況確認表!EJ$15)</f>
        <v/>
      </c>
      <c r="EK152" s="99" t="str">
        <f>IF(病床状況確認表!EK166="","",病床状況確認表!EK$15)</f>
        <v/>
      </c>
      <c r="EL152" s="99" t="str">
        <f>IF(病床状況確認表!EL166="","",病床状況確認表!EL$15)</f>
        <v/>
      </c>
      <c r="EM152" s="99" t="str">
        <f>IF(病床状況確認表!EM166="","",病床状況確認表!EM$15)</f>
        <v/>
      </c>
      <c r="EN152" s="99" t="str">
        <f>IF(病床状況確認表!EN166="","",病床状況確認表!EN$15)</f>
        <v/>
      </c>
      <c r="EO152" s="99" t="str">
        <f>IF(病床状況確認表!EO166="","",病床状況確認表!EO$15)</f>
        <v/>
      </c>
      <c r="EP152" s="99" t="str">
        <f>IF(病床状況確認表!EP166="","",病床状況確認表!EP$15)</f>
        <v/>
      </c>
      <c r="EQ152" s="99" t="str">
        <f>IF(病床状況確認表!EQ166="","",病床状況確認表!EQ$15)</f>
        <v/>
      </c>
      <c r="ER152" s="99" t="str">
        <f>IF(病床状況確認表!ER166="","",病床状況確認表!ER$15)</f>
        <v/>
      </c>
      <c r="ES152" s="99" t="str">
        <f>IF(病床状況確認表!ES166="","",病床状況確認表!ES$15)</f>
        <v/>
      </c>
      <c r="ET152" s="99" t="str">
        <f>IF(病床状況確認表!ET166="","",病床状況確認表!ET$15)</f>
        <v/>
      </c>
      <c r="EU152" s="99" t="str">
        <f>IF(病床状況確認表!EU166="","",病床状況確認表!EU$15)</f>
        <v/>
      </c>
      <c r="EV152" s="99" t="str">
        <f>IF(病床状況確認表!EV166="","",病床状況確認表!EV$15)</f>
        <v/>
      </c>
      <c r="EW152" s="99" t="str">
        <f>IF(病床状況確認表!EW166="","",病床状況確認表!EW$15)</f>
        <v/>
      </c>
      <c r="EX152" s="99" t="str">
        <f>IF(病床状況確認表!EX166="","",病床状況確認表!EX$15)</f>
        <v/>
      </c>
      <c r="EY152" s="99" t="str">
        <f>IF(病床状況確認表!EY166="","",病床状況確認表!EY$15)</f>
        <v/>
      </c>
      <c r="EZ152" s="99" t="str">
        <f>IF(病床状況確認表!EZ166="","",病床状況確認表!EZ$15)</f>
        <v/>
      </c>
      <c r="FA152" s="99" t="str">
        <f>IF(病床状況確認表!FA166="","",病床状況確認表!FA$15)</f>
        <v/>
      </c>
      <c r="FB152" s="99" t="str">
        <f>IF(病床状況確認表!FB166="","",病床状況確認表!FB$15)</f>
        <v/>
      </c>
      <c r="FC152" s="99" t="str">
        <f>IF(病床状況確認表!FC166="","",病床状況確認表!FC$15)</f>
        <v/>
      </c>
      <c r="FD152" s="99" t="str">
        <f>IF(病床状況確認表!FD166="","",病床状況確認表!FD$15)</f>
        <v/>
      </c>
      <c r="FE152" s="99" t="str">
        <f>IF(病床状況確認表!FE166="","",病床状況確認表!FE$15)</f>
        <v/>
      </c>
      <c r="FF152" s="99" t="str">
        <f>IF(病床状況確認表!FF166="","",病床状況確認表!FF$15)</f>
        <v/>
      </c>
      <c r="FG152" s="99" t="str">
        <f>IF(病床状況確認表!FG166="","",病床状況確認表!FG$15)</f>
        <v/>
      </c>
      <c r="FH152" s="99" t="str">
        <f>IF(病床状況確認表!FH166="","",病床状況確認表!FH$15)</f>
        <v/>
      </c>
      <c r="FI152" s="99" t="str">
        <f>IF(病床状況確認表!FI166="","",病床状況確認表!FI$15)</f>
        <v/>
      </c>
      <c r="FJ152" s="99" t="str">
        <f>IF(病床状況確認表!FJ166="","",病床状況確認表!FJ$15)</f>
        <v/>
      </c>
      <c r="FK152" s="99" t="str">
        <f>IF(病床状況確認表!FK166="","",病床状況確認表!FK$15)</f>
        <v/>
      </c>
      <c r="FL152" s="99" t="str">
        <f>IF(病床状況確認表!FL166="","",病床状況確認表!FL$15)</f>
        <v/>
      </c>
      <c r="FM152" s="99" t="str">
        <f>IF(病床状況確認表!FM166="","",病床状況確認表!FM$15)</f>
        <v/>
      </c>
      <c r="FN152" s="99" t="str">
        <f>IF(病床状況確認表!FN166="","",病床状況確認表!FN$15)</f>
        <v/>
      </c>
      <c r="FO152" s="99" t="str">
        <f>IF(病床状況確認表!FO166="","",病床状況確認表!FO$15)</f>
        <v/>
      </c>
      <c r="FP152" s="99" t="str">
        <f>IF(病床状況確認表!FP166="","",病床状況確認表!FP$15)</f>
        <v/>
      </c>
      <c r="FQ152" s="99" t="str">
        <f>IF(病床状況確認表!FQ166="","",病床状況確認表!FQ$15)</f>
        <v/>
      </c>
      <c r="FR152" s="99" t="str">
        <f>IF(病床状況確認表!FR166="","",病床状況確認表!FR$15)</f>
        <v/>
      </c>
      <c r="FS152" s="99" t="str">
        <f>IF(病床状況確認表!FS166="","",病床状況確認表!FS$15)</f>
        <v/>
      </c>
      <c r="FT152" s="99" t="str">
        <f>IF(病床状況確認表!FT166="","",病床状況確認表!FT$15)</f>
        <v/>
      </c>
      <c r="FU152" s="99" t="str">
        <f>IF(病床状況確認表!FU166="","",病床状況確認表!FU$15)</f>
        <v/>
      </c>
      <c r="FV152" s="99" t="str">
        <f>IF(病床状況確認表!FV166="","",病床状況確認表!FV$15)</f>
        <v/>
      </c>
      <c r="FW152" s="99" t="str">
        <f>IF(病床状況確認表!FW166="","",病床状況確認表!FW$15)</f>
        <v/>
      </c>
      <c r="FX152" s="99" t="str">
        <f>IF(病床状況確認表!FX166="","",病床状況確認表!FX$15)</f>
        <v/>
      </c>
      <c r="FY152" s="99" t="str">
        <f>IF(病床状況確認表!FY166="","",病床状況確認表!FY$15)</f>
        <v/>
      </c>
      <c r="FZ152" s="99" t="str">
        <f>IF(病床状況確認表!FZ166="","",病床状況確認表!FZ$15)</f>
        <v/>
      </c>
      <c r="GA152" s="99" t="str">
        <f>IF(病床状況確認表!GA166="","",病床状況確認表!GA$15)</f>
        <v/>
      </c>
      <c r="GB152" s="99" t="str">
        <f>IF(病床状況確認表!GB166="","",病床状況確認表!GB$15)</f>
        <v/>
      </c>
      <c r="GC152" s="99" t="str">
        <f>IF(病床状況確認表!GC166="","",病床状況確認表!GC$15)</f>
        <v/>
      </c>
      <c r="GD152" s="99" t="str">
        <f>IF(病床状況確認表!GD166="","",病床状況確認表!GD$15)</f>
        <v/>
      </c>
      <c r="GE152" s="99" t="str">
        <f>IF(病床状況確認表!GE166="","",病床状況確認表!GE$15)</f>
        <v/>
      </c>
      <c r="GF152" s="27" t="str">
        <f t="shared" si="169"/>
        <v/>
      </c>
      <c r="GG152" s="12">
        <f t="shared" si="170"/>
        <v>0</v>
      </c>
      <c r="GH152" s="12">
        <f t="shared" si="171"/>
        <v>0</v>
      </c>
      <c r="GI152" s="45">
        <f>IFERROR(VLOOKUP(AT$3&amp;C152&amp;D152,データ!D:E,2,0),0)</f>
        <v>0</v>
      </c>
      <c r="GJ152" s="45">
        <f t="shared" si="172"/>
        <v>0</v>
      </c>
      <c r="GK152" s="1">
        <f t="shared" si="173"/>
        <v>0</v>
      </c>
      <c r="GL152" s="1" t="str">
        <f t="shared" si="174"/>
        <v/>
      </c>
    </row>
    <row r="153" spans="1:194">
      <c r="A153" s="1" t="str">
        <f>IF(GL153="","",MAX($A$6:A152)+1)</f>
        <v/>
      </c>
      <c r="B153" s="27"/>
      <c r="C153" s="6"/>
      <c r="D153" s="6"/>
      <c r="E153" s="97" t="str">
        <f>IF(病床状況確認表!E167="","",病床状況確認表!E$15)</f>
        <v/>
      </c>
      <c r="F153" s="98" t="str">
        <f>IF(病床状況確認表!F167="","",病床状況確認表!F$15)</f>
        <v/>
      </c>
      <c r="G153" s="98" t="str">
        <f>IF(病床状況確認表!G167="","",病床状況確認表!G$15)</f>
        <v/>
      </c>
      <c r="H153" s="98" t="str">
        <f>IF(病床状況確認表!H167="","",病床状況確認表!H$15)</f>
        <v/>
      </c>
      <c r="I153" s="98" t="str">
        <f>IF(病床状況確認表!I167="","",病床状況確認表!I$15)</f>
        <v/>
      </c>
      <c r="J153" s="98" t="str">
        <f>IF(病床状況確認表!J167="","",病床状況確認表!J$15)</f>
        <v/>
      </c>
      <c r="K153" s="98" t="str">
        <f>IF(病床状況確認表!K167="","",病床状況確認表!K$15)</f>
        <v/>
      </c>
      <c r="L153" s="98" t="str">
        <f>IF(病床状況確認表!L167="","",病床状況確認表!L$15)</f>
        <v/>
      </c>
      <c r="M153" s="98" t="str">
        <f>IF(病床状況確認表!M167="","",病床状況確認表!M$15)</f>
        <v/>
      </c>
      <c r="N153" s="98" t="str">
        <f>IF(病床状況確認表!N167="","",病床状況確認表!N$15)</f>
        <v/>
      </c>
      <c r="O153" s="98" t="str">
        <f>IF(病床状況確認表!O167="","",病床状況確認表!O$15)</f>
        <v/>
      </c>
      <c r="P153" s="98" t="str">
        <f>IF(病床状況確認表!P167="","",病床状況確認表!P$15)</f>
        <v/>
      </c>
      <c r="Q153" s="98" t="str">
        <f>IF(病床状況確認表!Q167="","",病床状況確認表!Q$15)</f>
        <v/>
      </c>
      <c r="R153" s="98" t="str">
        <f>IF(病床状況確認表!R167="","",病床状況確認表!R$15)</f>
        <v/>
      </c>
      <c r="S153" s="98" t="str">
        <f>IF(病床状況確認表!S167="","",病床状況確認表!S$15)</f>
        <v/>
      </c>
      <c r="T153" s="98" t="str">
        <f>IF(病床状況確認表!T167="","",病床状況確認表!T$15)</f>
        <v/>
      </c>
      <c r="U153" s="98" t="str">
        <f>IF(病床状況確認表!U167="","",病床状況確認表!U$15)</f>
        <v/>
      </c>
      <c r="V153" s="98" t="str">
        <f>IF(病床状況確認表!V167="","",病床状況確認表!V$15)</f>
        <v/>
      </c>
      <c r="W153" s="98" t="str">
        <f>IF(病床状況確認表!W167="","",病床状況確認表!W$15)</f>
        <v/>
      </c>
      <c r="X153" s="98" t="str">
        <f>IF(病床状況確認表!X167="","",病床状況確認表!X$15)</f>
        <v/>
      </c>
      <c r="Y153" s="98" t="str">
        <f>IF(病床状況確認表!Y167="","",病床状況確認表!Y$15)</f>
        <v/>
      </c>
      <c r="Z153" s="98" t="str">
        <f>IF(病床状況確認表!Z167="","",病床状況確認表!Z$15)</f>
        <v/>
      </c>
      <c r="AA153" s="98" t="str">
        <f>IF(病床状況確認表!AA167="","",病床状況確認表!AA$15)</f>
        <v/>
      </c>
      <c r="AB153" s="98" t="str">
        <f>IF(病床状況確認表!AB167="","",病床状況確認表!AB$15)</f>
        <v/>
      </c>
      <c r="AC153" s="98" t="str">
        <f>IF(病床状況確認表!AC167="","",病床状況確認表!AC$15)</f>
        <v/>
      </c>
      <c r="AD153" s="98" t="str">
        <f>IF(病床状況確認表!AD167="","",病床状況確認表!AD$15)</f>
        <v/>
      </c>
      <c r="AE153" s="98" t="str">
        <f>IF(病床状況確認表!AE167="","",病床状況確認表!AE$15)</f>
        <v/>
      </c>
      <c r="AF153" s="98" t="str">
        <f>IF(病床状況確認表!AF167="","",病床状況確認表!AF$15)</f>
        <v/>
      </c>
      <c r="AG153" s="98" t="str">
        <f>IF(病床状況確認表!AG167="","",病床状況確認表!AG$15)</f>
        <v/>
      </c>
      <c r="AH153" s="98" t="str">
        <f>IF(病床状況確認表!AH167="","",病床状況確認表!AH$15)</f>
        <v/>
      </c>
      <c r="AI153" s="98" t="str">
        <f>IF(病床状況確認表!AI167="","",病床状況確認表!AI$15)</f>
        <v/>
      </c>
      <c r="AJ153" s="99" t="str">
        <f>IF(病床状況確認表!AJ167="","",病床状況確認表!AJ$15)</f>
        <v/>
      </c>
      <c r="AK153" s="99" t="str">
        <f>IF(病床状況確認表!AK167="","",病床状況確認表!AK$15)</f>
        <v/>
      </c>
      <c r="AL153" s="99" t="str">
        <f>IF(病床状況確認表!AL167="","",病床状況確認表!AL$15)</f>
        <v/>
      </c>
      <c r="AM153" s="99" t="str">
        <f>IF(病床状況確認表!AM167="","",病床状況確認表!AM$15)</f>
        <v/>
      </c>
      <c r="AN153" s="99" t="str">
        <f>IF(病床状況確認表!AN167="","",病床状況確認表!AN$15)</f>
        <v/>
      </c>
      <c r="AO153" s="99" t="str">
        <f>IF(病床状況確認表!AO167="","",病床状況確認表!AO$15)</f>
        <v/>
      </c>
      <c r="AP153" s="99" t="str">
        <f>IF(病床状況確認表!AP167="","",病床状況確認表!AP$15)</f>
        <v/>
      </c>
      <c r="AQ153" s="99" t="str">
        <f>IF(病床状況確認表!AQ167="","",病床状況確認表!AQ$15)</f>
        <v/>
      </c>
      <c r="AR153" s="99" t="str">
        <f>IF(病床状況確認表!AR167="","",病床状況確認表!AR$15)</f>
        <v/>
      </c>
      <c r="AS153" s="99" t="str">
        <f>IF(病床状況確認表!AS167="","",病床状況確認表!AS$15)</f>
        <v/>
      </c>
      <c r="AT153" s="99" t="str">
        <f>IF(病床状況確認表!AT167="","",病床状況確認表!AT$15)</f>
        <v/>
      </c>
      <c r="AU153" s="99" t="str">
        <f>IF(病床状況確認表!AU167="","",病床状況確認表!AU$15)</f>
        <v/>
      </c>
      <c r="AV153" s="99" t="str">
        <f>IF(病床状況確認表!AV167="","",病床状況確認表!AV$15)</f>
        <v/>
      </c>
      <c r="AW153" s="99" t="str">
        <f>IF(病床状況確認表!AW167="","",病床状況確認表!AW$15)</f>
        <v/>
      </c>
      <c r="AX153" s="99" t="str">
        <f>IF(病床状況確認表!AX167="","",病床状況確認表!AX$15)</f>
        <v/>
      </c>
      <c r="AY153" s="99" t="str">
        <f>IF(病床状況確認表!AY167="","",病床状況確認表!AY$15)</f>
        <v/>
      </c>
      <c r="AZ153" s="99" t="str">
        <f>IF(病床状況確認表!AZ167="","",病床状況確認表!AZ$15)</f>
        <v/>
      </c>
      <c r="BA153" s="99" t="str">
        <f>IF(病床状況確認表!BA167="","",病床状況確認表!BA$15)</f>
        <v/>
      </c>
      <c r="BB153" s="99" t="str">
        <f>IF(病床状況確認表!BB167="","",病床状況確認表!BB$15)</f>
        <v/>
      </c>
      <c r="BC153" s="99" t="str">
        <f>IF(病床状況確認表!BC167="","",病床状況確認表!BC$15)</f>
        <v/>
      </c>
      <c r="BD153" s="99" t="str">
        <f>IF(病床状況確認表!BD167="","",病床状況確認表!BD$15)</f>
        <v/>
      </c>
      <c r="BE153" s="99" t="str">
        <f>IF(病床状況確認表!BE167="","",病床状況確認表!BE$15)</f>
        <v/>
      </c>
      <c r="BF153" s="99" t="str">
        <f>IF(病床状況確認表!BF167="","",病床状況確認表!BF$15)</f>
        <v/>
      </c>
      <c r="BG153" s="99" t="str">
        <f>IF(病床状況確認表!BG167="","",病床状況確認表!BG$15)</f>
        <v/>
      </c>
      <c r="BH153" s="99" t="str">
        <f>IF(病床状況確認表!BH167="","",病床状況確認表!BH$15)</f>
        <v/>
      </c>
      <c r="BI153" s="99" t="str">
        <f>IF(病床状況確認表!BI167="","",病床状況確認表!BI$15)</f>
        <v/>
      </c>
      <c r="BJ153" s="99" t="str">
        <f>IF(病床状況確認表!BJ167="","",病床状況確認表!BJ$15)</f>
        <v/>
      </c>
      <c r="BK153" s="99" t="str">
        <f>IF(病床状況確認表!BK167="","",病床状況確認表!BK$15)</f>
        <v/>
      </c>
      <c r="BL153" s="99" t="str">
        <f>IF(病床状況確認表!BL167="","",病床状況確認表!BL$15)</f>
        <v/>
      </c>
      <c r="BM153" s="99" t="str">
        <f>IF(病床状況確認表!BM167="","",病床状況確認表!BM$15)</f>
        <v/>
      </c>
      <c r="BN153" s="99" t="str">
        <f>IF(病床状況確認表!BN167="","",病床状況確認表!BN$15)</f>
        <v/>
      </c>
      <c r="BO153" s="99" t="str">
        <f>IF(病床状況確認表!BO167="","",病床状況確認表!BO$15)</f>
        <v/>
      </c>
      <c r="BP153" s="99" t="str">
        <f>IF(病床状況確認表!BP167="","",病床状況確認表!BP$15)</f>
        <v/>
      </c>
      <c r="BQ153" s="99" t="str">
        <f>IF(病床状況確認表!BQ167="","",病床状況確認表!BQ$15)</f>
        <v/>
      </c>
      <c r="BR153" s="99" t="str">
        <f>IF(病床状況確認表!BR167="","",病床状況確認表!BR$15)</f>
        <v/>
      </c>
      <c r="BS153" s="99" t="str">
        <f>IF(病床状況確認表!BS167="","",病床状況確認表!BS$15)</f>
        <v/>
      </c>
      <c r="BT153" s="99" t="str">
        <f>IF(病床状況確認表!BT167="","",病床状況確認表!BT$15)</f>
        <v/>
      </c>
      <c r="BU153" s="99" t="str">
        <f>IF(病床状況確認表!BU167="","",病床状況確認表!BU$15)</f>
        <v/>
      </c>
      <c r="BV153" s="99" t="str">
        <f>IF(病床状況確認表!BV167="","",病床状況確認表!BV$15)</f>
        <v/>
      </c>
      <c r="BW153" s="99" t="str">
        <f>IF(病床状況確認表!BW167="","",病床状況確認表!BW$15)</f>
        <v/>
      </c>
      <c r="BX153" s="99" t="str">
        <f>IF(病床状況確認表!BX167="","",病床状況確認表!BX$15)</f>
        <v/>
      </c>
      <c r="BY153" s="99" t="str">
        <f>IF(病床状況確認表!BY167="","",病床状況確認表!BY$15)</f>
        <v/>
      </c>
      <c r="BZ153" s="99" t="str">
        <f>IF(病床状況確認表!BZ167="","",病床状況確認表!BZ$15)</f>
        <v/>
      </c>
      <c r="CA153" s="99" t="str">
        <f>IF(病床状況確認表!CA167="","",病床状況確認表!CA$15)</f>
        <v/>
      </c>
      <c r="CB153" s="99" t="str">
        <f>IF(病床状況確認表!CB167="","",病床状況確認表!CB$15)</f>
        <v/>
      </c>
      <c r="CC153" s="99" t="str">
        <f>IF(病床状況確認表!CC167="","",病床状況確認表!CC$15)</f>
        <v/>
      </c>
      <c r="CD153" s="99" t="str">
        <f>IF(病床状況確認表!CD167="","",病床状況確認表!CD$15)</f>
        <v/>
      </c>
      <c r="CE153" s="99" t="str">
        <f>IF(病床状況確認表!CE167="","",病床状況確認表!CE$15)</f>
        <v/>
      </c>
      <c r="CF153" s="99" t="str">
        <f>IF(病床状況確認表!CF167="","",病床状況確認表!CF$15)</f>
        <v/>
      </c>
      <c r="CG153" s="99" t="str">
        <f>IF(病床状況確認表!CG167="","",病床状況確認表!CG$15)</f>
        <v/>
      </c>
      <c r="CH153" s="99" t="str">
        <f>IF(病床状況確認表!CH167="","",病床状況確認表!CH$15)</f>
        <v/>
      </c>
      <c r="CI153" s="99" t="str">
        <f>IF(病床状況確認表!CI167="","",病床状況確認表!CI$15)</f>
        <v/>
      </c>
      <c r="CJ153" s="99" t="str">
        <f>IF(病床状況確認表!CJ167="","",病床状況確認表!CJ$15)</f>
        <v/>
      </c>
      <c r="CK153" s="99" t="str">
        <f>IF(病床状況確認表!CK167="","",病床状況確認表!CK$15)</f>
        <v/>
      </c>
      <c r="CL153" s="99" t="str">
        <f>IF(病床状況確認表!CL167="","",病床状況確認表!CL$15)</f>
        <v/>
      </c>
      <c r="CM153" s="99" t="str">
        <f>IF(病床状況確認表!CM167="","",病床状況確認表!CM$15)</f>
        <v/>
      </c>
      <c r="CN153" s="99" t="str">
        <f>IF(病床状況確認表!CN167="","",病床状況確認表!CN$15)</f>
        <v/>
      </c>
      <c r="CO153" s="99" t="str">
        <f>IF(病床状況確認表!CO167="","",病床状況確認表!CO$15)</f>
        <v/>
      </c>
      <c r="CP153" s="99" t="str">
        <f>IF(病床状況確認表!CP167="","",病床状況確認表!CP$15)</f>
        <v/>
      </c>
      <c r="CQ153" s="99" t="str">
        <f>IF(病床状況確認表!CQ167="","",病床状況確認表!CQ$15)</f>
        <v/>
      </c>
      <c r="CR153" s="99" t="str">
        <f>IF(病床状況確認表!CR167="","",病床状況確認表!CR$15)</f>
        <v/>
      </c>
      <c r="CS153" s="99" t="str">
        <f>IF(病床状況確認表!CS167="","",病床状況確認表!CS$15)</f>
        <v/>
      </c>
      <c r="CT153" s="99" t="str">
        <f>IF(病床状況確認表!CT167="","",病床状況確認表!CT$15)</f>
        <v/>
      </c>
      <c r="CU153" s="99" t="str">
        <f>IF(病床状況確認表!CU167="","",病床状況確認表!CU$15)</f>
        <v/>
      </c>
      <c r="CV153" s="99" t="str">
        <f>IF(病床状況確認表!CV167="","",病床状況確認表!CV$15)</f>
        <v/>
      </c>
      <c r="CW153" s="99" t="str">
        <f>IF(病床状況確認表!CW167="","",病床状況確認表!CW$15)</f>
        <v/>
      </c>
      <c r="CX153" s="99" t="str">
        <f>IF(病床状況確認表!CX167="","",病床状況確認表!CX$15)</f>
        <v/>
      </c>
      <c r="CY153" s="99" t="str">
        <f>IF(病床状況確認表!CY167="","",病床状況確認表!CY$15)</f>
        <v/>
      </c>
      <c r="CZ153" s="99" t="str">
        <f>IF(病床状況確認表!CZ167="","",病床状況確認表!CZ$15)</f>
        <v/>
      </c>
      <c r="DA153" s="99" t="str">
        <f>IF(病床状況確認表!DA167="","",病床状況確認表!DA$15)</f>
        <v/>
      </c>
      <c r="DB153" s="99" t="str">
        <f>IF(病床状況確認表!DB167="","",病床状況確認表!DB$15)</f>
        <v/>
      </c>
      <c r="DC153" s="99" t="str">
        <f>IF(病床状況確認表!DC167="","",病床状況確認表!DC$15)</f>
        <v/>
      </c>
      <c r="DD153" s="99" t="str">
        <f>IF(病床状況確認表!DD167="","",病床状況確認表!DD$15)</f>
        <v/>
      </c>
      <c r="DE153" s="99" t="str">
        <f>IF(病床状況確認表!DE167="","",病床状況確認表!DE$15)</f>
        <v/>
      </c>
      <c r="DF153" s="99" t="str">
        <f>IF(病床状況確認表!DF167="","",病床状況確認表!DF$15)</f>
        <v/>
      </c>
      <c r="DG153" s="99" t="str">
        <f>IF(病床状況確認表!DG167="","",病床状況確認表!DG$15)</f>
        <v/>
      </c>
      <c r="DH153" s="99" t="str">
        <f>IF(病床状況確認表!DH167="","",病床状況確認表!DH$15)</f>
        <v/>
      </c>
      <c r="DI153" s="99" t="str">
        <f>IF(病床状況確認表!DI167="","",病床状況確認表!DI$15)</f>
        <v/>
      </c>
      <c r="DJ153" s="99" t="str">
        <f>IF(病床状況確認表!DJ167="","",病床状況確認表!DJ$15)</f>
        <v/>
      </c>
      <c r="DK153" s="99" t="str">
        <f>IF(病床状況確認表!DK167="","",病床状況確認表!DK$15)</f>
        <v/>
      </c>
      <c r="DL153" s="99" t="str">
        <f>IF(病床状況確認表!DL167="","",病床状況確認表!DL$15)</f>
        <v/>
      </c>
      <c r="DM153" s="99" t="str">
        <f>IF(病床状況確認表!DM167="","",病床状況確認表!DM$15)</f>
        <v/>
      </c>
      <c r="DN153" s="99" t="str">
        <f>IF(病床状況確認表!DN167="","",病床状況確認表!DN$15)</f>
        <v/>
      </c>
      <c r="DO153" s="99" t="str">
        <f>IF(病床状況確認表!DO167="","",病床状況確認表!DO$15)</f>
        <v/>
      </c>
      <c r="DP153" s="99" t="str">
        <f>IF(病床状況確認表!DP167="","",病床状況確認表!DP$15)</f>
        <v/>
      </c>
      <c r="DQ153" s="99" t="str">
        <f>IF(病床状況確認表!DQ167="","",病床状況確認表!DQ$15)</f>
        <v/>
      </c>
      <c r="DR153" s="99" t="str">
        <f>IF(病床状況確認表!DR167="","",病床状況確認表!DR$15)</f>
        <v/>
      </c>
      <c r="DS153" s="99" t="str">
        <f>IF(病床状況確認表!DS167="","",病床状況確認表!DS$15)</f>
        <v/>
      </c>
      <c r="DT153" s="99" t="str">
        <f>IF(病床状況確認表!DT167="","",病床状況確認表!DT$15)</f>
        <v/>
      </c>
      <c r="DU153" s="99" t="str">
        <f>IF(病床状況確認表!DU167="","",病床状況確認表!DU$15)</f>
        <v/>
      </c>
      <c r="DV153" s="99" t="str">
        <f>IF(病床状況確認表!DV167="","",病床状況確認表!DV$15)</f>
        <v/>
      </c>
      <c r="DW153" s="99" t="str">
        <f>IF(病床状況確認表!DW167="","",病床状況確認表!DW$15)</f>
        <v/>
      </c>
      <c r="DX153" s="99" t="str">
        <f>IF(病床状況確認表!DX167="","",病床状況確認表!DX$15)</f>
        <v/>
      </c>
      <c r="DY153" s="99" t="str">
        <f>IF(病床状況確認表!DY167="","",病床状況確認表!DY$15)</f>
        <v/>
      </c>
      <c r="DZ153" s="99" t="str">
        <f>IF(病床状況確認表!DZ167="","",病床状況確認表!DZ$15)</f>
        <v/>
      </c>
      <c r="EA153" s="99" t="str">
        <f>IF(病床状況確認表!EA167="","",病床状況確認表!EA$15)</f>
        <v/>
      </c>
      <c r="EB153" s="99" t="str">
        <f>IF(病床状況確認表!EB167="","",病床状況確認表!EB$15)</f>
        <v/>
      </c>
      <c r="EC153" s="99" t="str">
        <f>IF(病床状況確認表!EC167="","",病床状況確認表!EC$15)</f>
        <v/>
      </c>
      <c r="ED153" s="99" t="str">
        <f>IF(病床状況確認表!ED167="","",病床状況確認表!ED$15)</f>
        <v/>
      </c>
      <c r="EE153" s="99" t="str">
        <f>IF(病床状況確認表!EE167="","",病床状況確認表!EE$15)</f>
        <v/>
      </c>
      <c r="EF153" s="99" t="str">
        <f>IF(病床状況確認表!EF167="","",病床状況確認表!EF$15)</f>
        <v/>
      </c>
      <c r="EG153" s="99" t="str">
        <f>IF(病床状況確認表!EG167="","",病床状況確認表!EG$15)</f>
        <v/>
      </c>
      <c r="EH153" s="99" t="str">
        <f>IF(病床状況確認表!EH167="","",病床状況確認表!EH$15)</f>
        <v/>
      </c>
      <c r="EI153" s="99" t="str">
        <f>IF(病床状況確認表!EI167="","",病床状況確認表!EI$15)</f>
        <v/>
      </c>
      <c r="EJ153" s="99" t="str">
        <f>IF(病床状況確認表!EJ167="","",病床状況確認表!EJ$15)</f>
        <v/>
      </c>
      <c r="EK153" s="99" t="str">
        <f>IF(病床状況確認表!EK167="","",病床状況確認表!EK$15)</f>
        <v/>
      </c>
      <c r="EL153" s="99" t="str">
        <f>IF(病床状況確認表!EL167="","",病床状況確認表!EL$15)</f>
        <v/>
      </c>
      <c r="EM153" s="99" t="str">
        <f>IF(病床状況確認表!EM167="","",病床状況確認表!EM$15)</f>
        <v/>
      </c>
      <c r="EN153" s="99" t="str">
        <f>IF(病床状況確認表!EN167="","",病床状況確認表!EN$15)</f>
        <v/>
      </c>
      <c r="EO153" s="99" t="str">
        <f>IF(病床状況確認表!EO167="","",病床状況確認表!EO$15)</f>
        <v/>
      </c>
      <c r="EP153" s="99" t="str">
        <f>IF(病床状況確認表!EP167="","",病床状況確認表!EP$15)</f>
        <v/>
      </c>
      <c r="EQ153" s="99" t="str">
        <f>IF(病床状況確認表!EQ167="","",病床状況確認表!EQ$15)</f>
        <v/>
      </c>
      <c r="ER153" s="99" t="str">
        <f>IF(病床状況確認表!ER167="","",病床状況確認表!ER$15)</f>
        <v/>
      </c>
      <c r="ES153" s="99" t="str">
        <f>IF(病床状況確認表!ES167="","",病床状況確認表!ES$15)</f>
        <v/>
      </c>
      <c r="ET153" s="99" t="str">
        <f>IF(病床状況確認表!ET167="","",病床状況確認表!ET$15)</f>
        <v/>
      </c>
      <c r="EU153" s="99" t="str">
        <f>IF(病床状況確認表!EU167="","",病床状況確認表!EU$15)</f>
        <v/>
      </c>
      <c r="EV153" s="99" t="str">
        <f>IF(病床状況確認表!EV167="","",病床状況確認表!EV$15)</f>
        <v/>
      </c>
      <c r="EW153" s="99" t="str">
        <f>IF(病床状況確認表!EW167="","",病床状況確認表!EW$15)</f>
        <v/>
      </c>
      <c r="EX153" s="99" t="str">
        <f>IF(病床状況確認表!EX167="","",病床状況確認表!EX$15)</f>
        <v/>
      </c>
      <c r="EY153" s="99" t="str">
        <f>IF(病床状況確認表!EY167="","",病床状況確認表!EY$15)</f>
        <v/>
      </c>
      <c r="EZ153" s="99" t="str">
        <f>IF(病床状況確認表!EZ167="","",病床状況確認表!EZ$15)</f>
        <v/>
      </c>
      <c r="FA153" s="99" t="str">
        <f>IF(病床状況確認表!FA167="","",病床状況確認表!FA$15)</f>
        <v/>
      </c>
      <c r="FB153" s="99" t="str">
        <f>IF(病床状況確認表!FB167="","",病床状況確認表!FB$15)</f>
        <v/>
      </c>
      <c r="FC153" s="99" t="str">
        <f>IF(病床状況確認表!FC167="","",病床状況確認表!FC$15)</f>
        <v/>
      </c>
      <c r="FD153" s="99" t="str">
        <f>IF(病床状況確認表!FD167="","",病床状況確認表!FD$15)</f>
        <v/>
      </c>
      <c r="FE153" s="99" t="str">
        <f>IF(病床状況確認表!FE167="","",病床状況確認表!FE$15)</f>
        <v/>
      </c>
      <c r="FF153" s="99" t="str">
        <f>IF(病床状況確認表!FF167="","",病床状況確認表!FF$15)</f>
        <v/>
      </c>
      <c r="FG153" s="99" t="str">
        <f>IF(病床状況確認表!FG167="","",病床状況確認表!FG$15)</f>
        <v/>
      </c>
      <c r="FH153" s="99" t="str">
        <f>IF(病床状況確認表!FH167="","",病床状況確認表!FH$15)</f>
        <v/>
      </c>
      <c r="FI153" s="99" t="str">
        <f>IF(病床状況確認表!FI167="","",病床状況確認表!FI$15)</f>
        <v/>
      </c>
      <c r="FJ153" s="99" t="str">
        <f>IF(病床状況確認表!FJ167="","",病床状況確認表!FJ$15)</f>
        <v/>
      </c>
      <c r="FK153" s="99" t="str">
        <f>IF(病床状況確認表!FK167="","",病床状況確認表!FK$15)</f>
        <v/>
      </c>
      <c r="FL153" s="99" t="str">
        <f>IF(病床状況確認表!FL167="","",病床状況確認表!FL$15)</f>
        <v/>
      </c>
      <c r="FM153" s="99" t="str">
        <f>IF(病床状況確認表!FM167="","",病床状況確認表!FM$15)</f>
        <v/>
      </c>
      <c r="FN153" s="99" t="str">
        <f>IF(病床状況確認表!FN167="","",病床状況確認表!FN$15)</f>
        <v/>
      </c>
      <c r="FO153" s="99" t="str">
        <f>IF(病床状況確認表!FO167="","",病床状況確認表!FO$15)</f>
        <v/>
      </c>
      <c r="FP153" s="99" t="str">
        <f>IF(病床状況確認表!FP167="","",病床状況確認表!FP$15)</f>
        <v/>
      </c>
      <c r="FQ153" s="99" t="str">
        <f>IF(病床状況確認表!FQ167="","",病床状況確認表!FQ$15)</f>
        <v/>
      </c>
      <c r="FR153" s="99" t="str">
        <f>IF(病床状況確認表!FR167="","",病床状況確認表!FR$15)</f>
        <v/>
      </c>
      <c r="FS153" s="99" t="str">
        <f>IF(病床状況確認表!FS167="","",病床状況確認表!FS$15)</f>
        <v/>
      </c>
      <c r="FT153" s="99" t="str">
        <f>IF(病床状況確認表!FT167="","",病床状況確認表!FT$15)</f>
        <v/>
      </c>
      <c r="FU153" s="99" t="str">
        <f>IF(病床状況確認表!FU167="","",病床状況確認表!FU$15)</f>
        <v/>
      </c>
      <c r="FV153" s="99" t="str">
        <f>IF(病床状況確認表!FV167="","",病床状況確認表!FV$15)</f>
        <v/>
      </c>
      <c r="FW153" s="99" t="str">
        <f>IF(病床状況確認表!FW167="","",病床状況確認表!FW$15)</f>
        <v/>
      </c>
      <c r="FX153" s="99" t="str">
        <f>IF(病床状況確認表!FX167="","",病床状況確認表!FX$15)</f>
        <v/>
      </c>
      <c r="FY153" s="99" t="str">
        <f>IF(病床状況確認表!FY167="","",病床状況確認表!FY$15)</f>
        <v/>
      </c>
      <c r="FZ153" s="99" t="str">
        <f>IF(病床状況確認表!FZ167="","",病床状況確認表!FZ$15)</f>
        <v/>
      </c>
      <c r="GA153" s="99" t="str">
        <f>IF(病床状況確認表!GA167="","",病床状況確認表!GA$15)</f>
        <v/>
      </c>
      <c r="GB153" s="99" t="str">
        <f>IF(病床状況確認表!GB167="","",病床状況確認表!GB$15)</f>
        <v/>
      </c>
      <c r="GC153" s="99" t="str">
        <f>IF(病床状況確認表!GC167="","",病床状況確認表!GC$15)</f>
        <v/>
      </c>
      <c r="GD153" s="99" t="str">
        <f>IF(病床状況確認表!GD167="","",病床状況確認表!GD$15)</f>
        <v/>
      </c>
      <c r="GE153" s="99" t="str">
        <f>IF(病床状況確認表!GE167="","",病床状況確認表!GE$15)</f>
        <v/>
      </c>
      <c r="GF153" s="27" t="str">
        <f t="shared" si="169"/>
        <v/>
      </c>
      <c r="GG153" s="12">
        <f t="shared" si="170"/>
        <v>0</v>
      </c>
      <c r="GH153" s="12">
        <f t="shared" si="171"/>
        <v>0</v>
      </c>
      <c r="GI153" s="45">
        <f>IFERROR(VLOOKUP(AT$3&amp;C153&amp;D153,データ!D:E,2,0),0)</f>
        <v>0</v>
      </c>
      <c r="GJ153" s="45">
        <f t="shared" si="172"/>
        <v>0</v>
      </c>
      <c r="GK153" s="1">
        <f t="shared" si="173"/>
        <v>0</v>
      </c>
      <c r="GL153" s="1" t="str">
        <f t="shared" si="174"/>
        <v/>
      </c>
    </row>
    <row r="154" spans="1:194">
      <c r="A154" s="1" t="str">
        <f>IF(GL154="","",MAX($A$6:A153)+1)</f>
        <v/>
      </c>
      <c r="B154" s="27"/>
      <c r="C154" s="6"/>
      <c r="D154" s="6"/>
      <c r="E154" s="97" t="str">
        <f>IF(病床状況確認表!E168="","",病床状況確認表!E$15)</f>
        <v/>
      </c>
      <c r="F154" s="98" t="str">
        <f>IF(病床状況確認表!F168="","",病床状況確認表!F$15)</f>
        <v/>
      </c>
      <c r="G154" s="98" t="str">
        <f>IF(病床状況確認表!G168="","",病床状況確認表!G$15)</f>
        <v/>
      </c>
      <c r="H154" s="98" t="str">
        <f>IF(病床状況確認表!H168="","",病床状況確認表!H$15)</f>
        <v/>
      </c>
      <c r="I154" s="98" t="str">
        <f>IF(病床状況確認表!I168="","",病床状況確認表!I$15)</f>
        <v/>
      </c>
      <c r="J154" s="98" t="str">
        <f>IF(病床状況確認表!J168="","",病床状況確認表!J$15)</f>
        <v/>
      </c>
      <c r="K154" s="98" t="str">
        <f>IF(病床状況確認表!K168="","",病床状況確認表!K$15)</f>
        <v/>
      </c>
      <c r="L154" s="98" t="str">
        <f>IF(病床状況確認表!L168="","",病床状況確認表!L$15)</f>
        <v/>
      </c>
      <c r="M154" s="98" t="str">
        <f>IF(病床状況確認表!M168="","",病床状況確認表!M$15)</f>
        <v/>
      </c>
      <c r="N154" s="98" t="str">
        <f>IF(病床状況確認表!N168="","",病床状況確認表!N$15)</f>
        <v/>
      </c>
      <c r="O154" s="98" t="str">
        <f>IF(病床状況確認表!O168="","",病床状況確認表!O$15)</f>
        <v/>
      </c>
      <c r="P154" s="98" t="str">
        <f>IF(病床状況確認表!P168="","",病床状況確認表!P$15)</f>
        <v/>
      </c>
      <c r="Q154" s="98" t="str">
        <f>IF(病床状況確認表!Q168="","",病床状況確認表!Q$15)</f>
        <v/>
      </c>
      <c r="R154" s="98" t="str">
        <f>IF(病床状況確認表!R168="","",病床状況確認表!R$15)</f>
        <v/>
      </c>
      <c r="S154" s="98" t="str">
        <f>IF(病床状況確認表!S168="","",病床状況確認表!S$15)</f>
        <v/>
      </c>
      <c r="T154" s="98" t="str">
        <f>IF(病床状況確認表!T168="","",病床状況確認表!T$15)</f>
        <v/>
      </c>
      <c r="U154" s="98" t="str">
        <f>IF(病床状況確認表!U168="","",病床状況確認表!U$15)</f>
        <v/>
      </c>
      <c r="V154" s="98" t="str">
        <f>IF(病床状況確認表!V168="","",病床状況確認表!V$15)</f>
        <v/>
      </c>
      <c r="W154" s="98" t="str">
        <f>IF(病床状況確認表!W168="","",病床状況確認表!W$15)</f>
        <v/>
      </c>
      <c r="X154" s="98" t="str">
        <f>IF(病床状況確認表!X168="","",病床状況確認表!X$15)</f>
        <v/>
      </c>
      <c r="Y154" s="98" t="str">
        <f>IF(病床状況確認表!Y168="","",病床状況確認表!Y$15)</f>
        <v/>
      </c>
      <c r="Z154" s="98" t="str">
        <f>IF(病床状況確認表!Z168="","",病床状況確認表!Z$15)</f>
        <v/>
      </c>
      <c r="AA154" s="98" t="str">
        <f>IF(病床状況確認表!AA168="","",病床状況確認表!AA$15)</f>
        <v/>
      </c>
      <c r="AB154" s="98" t="str">
        <f>IF(病床状況確認表!AB168="","",病床状況確認表!AB$15)</f>
        <v/>
      </c>
      <c r="AC154" s="98" t="str">
        <f>IF(病床状況確認表!AC168="","",病床状況確認表!AC$15)</f>
        <v/>
      </c>
      <c r="AD154" s="98" t="str">
        <f>IF(病床状況確認表!AD168="","",病床状況確認表!AD$15)</f>
        <v/>
      </c>
      <c r="AE154" s="98" t="str">
        <f>IF(病床状況確認表!AE168="","",病床状況確認表!AE$15)</f>
        <v/>
      </c>
      <c r="AF154" s="98" t="str">
        <f>IF(病床状況確認表!AF168="","",病床状況確認表!AF$15)</f>
        <v/>
      </c>
      <c r="AG154" s="98" t="str">
        <f>IF(病床状況確認表!AG168="","",病床状況確認表!AG$15)</f>
        <v/>
      </c>
      <c r="AH154" s="98" t="str">
        <f>IF(病床状況確認表!AH168="","",病床状況確認表!AH$15)</f>
        <v/>
      </c>
      <c r="AI154" s="98" t="str">
        <f>IF(病床状況確認表!AI168="","",病床状況確認表!AI$15)</f>
        <v/>
      </c>
      <c r="AJ154" s="99" t="str">
        <f>IF(病床状況確認表!AJ168="","",病床状況確認表!AJ$15)</f>
        <v/>
      </c>
      <c r="AK154" s="99" t="str">
        <f>IF(病床状況確認表!AK168="","",病床状況確認表!AK$15)</f>
        <v/>
      </c>
      <c r="AL154" s="99" t="str">
        <f>IF(病床状況確認表!AL168="","",病床状況確認表!AL$15)</f>
        <v/>
      </c>
      <c r="AM154" s="99" t="str">
        <f>IF(病床状況確認表!AM168="","",病床状況確認表!AM$15)</f>
        <v/>
      </c>
      <c r="AN154" s="99" t="str">
        <f>IF(病床状況確認表!AN168="","",病床状況確認表!AN$15)</f>
        <v/>
      </c>
      <c r="AO154" s="99" t="str">
        <f>IF(病床状況確認表!AO168="","",病床状況確認表!AO$15)</f>
        <v/>
      </c>
      <c r="AP154" s="99" t="str">
        <f>IF(病床状況確認表!AP168="","",病床状況確認表!AP$15)</f>
        <v/>
      </c>
      <c r="AQ154" s="99" t="str">
        <f>IF(病床状況確認表!AQ168="","",病床状況確認表!AQ$15)</f>
        <v/>
      </c>
      <c r="AR154" s="99" t="str">
        <f>IF(病床状況確認表!AR168="","",病床状況確認表!AR$15)</f>
        <v/>
      </c>
      <c r="AS154" s="99" t="str">
        <f>IF(病床状況確認表!AS168="","",病床状況確認表!AS$15)</f>
        <v/>
      </c>
      <c r="AT154" s="99" t="str">
        <f>IF(病床状況確認表!AT168="","",病床状況確認表!AT$15)</f>
        <v/>
      </c>
      <c r="AU154" s="99" t="str">
        <f>IF(病床状況確認表!AU168="","",病床状況確認表!AU$15)</f>
        <v/>
      </c>
      <c r="AV154" s="99" t="str">
        <f>IF(病床状況確認表!AV168="","",病床状況確認表!AV$15)</f>
        <v/>
      </c>
      <c r="AW154" s="99" t="str">
        <f>IF(病床状況確認表!AW168="","",病床状況確認表!AW$15)</f>
        <v/>
      </c>
      <c r="AX154" s="99" t="str">
        <f>IF(病床状況確認表!AX168="","",病床状況確認表!AX$15)</f>
        <v/>
      </c>
      <c r="AY154" s="99" t="str">
        <f>IF(病床状況確認表!AY168="","",病床状況確認表!AY$15)</f>
        <v/>
      </c>
      <c r="AZ154" s="99" t="str">
        <f>IF(病床状況確認表!AZ168="","",病床状況確認表!AZ$15)</f>
        <v/>
      </c>
      <c r="BA154" s="99" t="str">
        <f>IF(病床状況確認表!BA168="","",病床状況確認表!BA$15)</f>
        <v/>
      </c>
      <c r="BB154" s="99" t="str">
        <f>IF(病床状況確認表!BB168="","",病床状況確認表!BB$15)</f>
        <v/>
      </c>
      <c r="BC154" s="99" t="str">
        <f>IF(病床状況確認表!BC168="","",病床状況確認表!BC$15)</f>
        <v/>
      </c>
      <c r="BD154" s="99" t="str">
        <f>IF(病床状況確認表!BD168="","",病床状況確認表!BD$15)</f>
        <v/>
      </c>
      <c r="BE154" s="99" t="str">
        <f>IF(病床状況確認表!BE168="","",病床状況確認表!BE$15)</f>
        <v/>
      </c>
      <c r="BF154" s="99" t="str">
        <f>IF(病床状況確認表!BF168="","",病床状況確認表!BF$15)</f>
        <v/>
      </c>
      <c r="BG154" s="99" t="str">
        <f>IF(病床状況確認表!BG168="","",病床状況確認表!BG$15)</f>
        <v/>
      </c>
      <c r="BH154" s="99" t="str">
        <f>IF(病床状況確認表!BH168="","",病床状況確認表!BH$15)</f>
        <v/>
      </c>
      <c r="BI154" s="99" t="str">
        <f>IF(病床状況確認表!BI168="","",病床状況確認表!BI$15)</f>
        <v/>
      </c>
      <c r="BJ154" s="99" t="str">
        <f>IF(病床状況確認表!BJ168="","",病床状況確認表!BJ$15)</f>
        <v/>
      </c>
      <c r="BK154" s="99" t="str">
        <f>IF(病床状況確認表!BK168="","",病床状況確認表!BK$15)</f>
        <v/>
      </c>
      <c r="BL154" s="99" t="str">
        <f>IF(病床状況確認表!BL168="","",病床状況確認表!BL$15)</f>
        <v/>
      </c>
      <c r="BM154" s="99" t="str">
        <f>IF(病床状況確認表!BM168="","",病床状況確認表!BM$15)</f>
        <v/>
      </c>
      <c r="BN154" s="99" t="str">
        <f>IF(病床状況確認表!BN168="","",病床状況確認表!BN$15)</f>
        <v/>
      </c>
      <c r="BO154" s="99" t="str">
        <f>IF(病床状況確認表!BO168="","",病床状況確認表!BO$15)</f>
        <v/>
      </c>
      <c r="BP154" s="99" t="str">
        <f>IF(病床状況確認表!BP168="","",病床状況確認表!BP$15)</f>
        <v/>
      </c>
      <c r="BQ154" s="99" t="str">
        <f>IF(病床状況確認表!BQ168="","",病床状況確認表!BQ$15)</f>
        <v/>
      </c>
      <c r="BR154" s="99" t="str">
        <f>IF(病床状況確認表!BR168="","",病床状況確認表!BR$15)</f>
        <v/>
      </c>
      <c r="BS154" s="99" t="str">
        <f>IF(病床状況確認表!BS168="","",病床状況確認表!BS$15)</f>
        <v/>
      </c>
      <c r="BT154" s="99" t="str">
        <f>IF(病床状況確認表!BT168="","",病床状況確認表!BT$15)</f>
        <v/>
      </c>
      <c r="BU154" s="99" t="str">
        <f>IF(病床状況確認表!BU168="","",病床状況確認表!BU$15)</f>
        <v/>
      </c>
      <c r="BV154" s="99" t="str">
        <f>IF(病床状況確認表!BV168="","",病床状況確認表!BV$15)</f>
        <v/>
      </c>
      <c r="BW154" s="99" t="str">
        <f>IF(病床状況確認表!BW168="","",病床状況確認表!BW$15)</f>
        <v/>
      </c>
      <c r="BX154" s="99" t="str">
        <f>IF(病床状況確認表!BX168="","",病床状況確認表!BX$15)</f>
        <v/>
      </c>
      <c r="BY154" s="99" t="str">
        <f>IF(病床状況確認表!BY168="","",病床状況確認表!BY$15)</f>
        <v/>
      </c>
      <c r="BZ154" s="99" t="str">
        <f>IF(病床状況確認表!BZ168="","",病床状況確認表!BZ$15)</f>
        <v/>
      </c>
      <c r="CA154" s="99" t="str">
        <f>IF(病床状況確認表!CA168="","",病床状況確認表!CA$15)</f>
        <v/>
      </c>
      <c r="CB154" s="99" t="str">
        <f>IF(病床状況確認表!CB168="","",病床状況確認表!CB$15)</f>
        <v/>
      </c>
      <c r="CC154" s="99" t="str">
        <f>IF(病床状況確認表!CC168="","",病床状況確認表!CC$15)</f>
        <v/>
      </c>
      <c r="CD154" s="99" t="str">
        <f>IF(病床状況確認表!CD168="","",病床状況確認表!CD$15)</f>
        <v/>
      </c>
      <c r="CE154" s="99" t="str">
        <f>IF(病床状況確認表!CE168="","",病床状況確認表!CE$15)</f>
        <v/>
      </c>
      <c r="CF154" s="99" t="str">
        <f>IF(病床状況確認表!CF168="","",病床状況確認表!CF$15)</f>
        <v/>
      </c>
      <c r="CG154" s="99" t="str">
        <f>IF(病床状況確認表!CG168="","",病床状況確認表!CG$15)</f>
        <v/>
      </c>
      <c r="CH154" s="99" t="str">
        <f>IF(病床状況確認表!CH168="","",病床状況確認表!CH$15)</f>
        <v/>
      </c>
      <c r="CI154" s="99" t="str">
        <f>IF(病床状況確認表!CI168="","",病床状況確認表!CI$15)</f>
        <v/>
      </c>
      <c r="CJ154" s="99" t="str">
        <f>IF(病床状況確認表!CJ168="","",病床状況確認表!CJ$15)</f>
        <v/>
      </c>
      <c r="CK154" s="99" t="str">
        <f>IF(病床状況確認表!CK168="","",病床状況確認表!CK$15)</f>
        <v/>
      </c>
      <c r="CL154" s="99" t="str">
        <f>IF(病床状況確認表!CL168="","",病床状況確認表!CL$15)</f>
        <v/>
      </c>
      <c r="CM154" s="99" t="str">
        <f>IF(病床状況確認表!CM168="","",病床状況確認表!CM$15)</f>
        <v/>
      </c>
      <c r="CN154" s="99" t="str">
        <f>IF(病床状況確認表!CN168="","",病床状況確認表!CN$15)</f>
        <v/>
      </c>
      <c r="CO154" s="99" t="str">
        <f>IF(病床状況確認表!CO168="","",病床状況確認表!CO$15)</f>
        <v/>
      </c>
      <c r="CP154" s="99" t="str">
        <f>IF(病床状況確認表!CP168="","",病床状況確認表!CP$15)</f>
        <v/>
      </c>
      <c r="CQ154" s="99" t="str">
        <f>IF(病床状況確認表!CQ168="","",病床状況確認表!CQ$15)</f>
        <v/>
      </c>
      <c r="CR154" s="99" t="str">
        <f>IF(病床状況確認表!CR168="","",病床状況確認表!CR$15)</f>
        <v/>
      </c>
      <c r="CS154" s="99" t="str">
        <f>IF(病床状況確認表!CS168="","",病床状況確認表!CS$15)</f>
        <v/>
      </c>
      <c r="CT154" s="99" t="str">
        <f>IF(病床状況確認表!CT168="","",病床状況確認表!CT$15)</f>
        <v/>
      </c>
      <c r="CU154" s="99" t="str">
        <f>IF(病床状況確認表!CU168="","",病床状況確認表!CU$15)</f>
        <v/>
      </c>
      <c r="CV154" s="99" t="str">
        <f>IF(病床状況確認表!CV168="","",病床状況確認表!CV$15)</f>
        <v/>
      </c>
      <c r="CW154" s="99" t="str">
        <f>IF(病床状況確認表!CW168="","",病床状況確認表!CW$15)</f>
        <v/>
      </c>
      <c r="CX154" s="99" t="str">
        <f>IF(病床状況確認表!CX168="","",病床状況確認表!CX$15)</f>
        <v/>
      </c>
      <c r="CY154" s="99" t="str">
        <f>IF(病床状況確認表!CY168="","",病床状況確認表!CY$15)</f>
        <v/>
      </c>
      <c r="CZ154" s="99" t="str">
        <f>IF(病床状況確認表!CZ168="","",病床状況確認表!CZ$15)</f>
        <v/>
      </c>
      <c r="DA154" s="99" t="str">
        <f>IF(病床状況確認表!DA168="","",病床状況確認表!DA$15)</f>
        <v/>
      </c>
      <c r="DB154" s="99" t="str">
        <f>IF(病床状況確認表!DB168="","",病床状況確認表!DB$15)</f>
        <v/>
      </c>
      <c r="DC154" s="99" t="str">
        <f>IF(病床状況確認表!DC168="","",病床状況確認表!DC$15)</f>
        <v/>
      </c>
      <c r="DD154" s="99" t="str">
        <f>IF(病床状況確認表!DD168="","",病床状況確認表!DD$15)</f>
        <v/>
      </c>
      <c r="DE154" s="99" t="str">
        <f>IF(病床状況確認表!DE168="","",病床状況確認表!DE$15)</f>
        <v/>
      </c>
      <c r="DF154" s="99" t="str">
        <f>IF(病床状況確認表!DF168="","",病床状況確認表!DF$15)</f>
        <v/>
      </c>
      <c r="DG154" s="99" t="str">
        <f>IF(病床状況確認表!DG168="","",病床状況確認表!DG$15)</f>
        <v/>
      </c>
      <c r="DH154" s="99" t="str">
        <f>IF(病床状況確認表!DH168="","",病床状況確認表!DH$15)</f>
        <v/>
      </c>
      <c r="DI154" s="99" t="str">
        <f>IF(病床状況確認表!DI168="","",病床状況確認表!DI$15)</f>
        <v/>
      </c>
      <c r="DJ154" s="99" t="str">
        <f>IF(病床状況確認表!DJ168="","",病床状況確認表!DJ$15)</f>
        <v/>
      </c>
      <c r="DK154" s="99" t="str">
        <f>IF(病床状況確認表!DK168="","",病床状況確認表!DK$15)</f>
        <v/>
      </c>
      <c r="DL154" s="99" t="str">
        <f>IF(病床状況確認表!DL168="","",病床状況確認表!DL$15)</f>
        <v/>
      </c>
      <c r="DM154" s="99" t="str">
        <f>IF(病床状況確認表!DM168="","",病床状況確認表!DM$15)</f>
        <v/>
      </c>
      <c r="DN154" s="99" t="str">
        <f>IF(病床状況確認表!DN168="","",病床状況確認表!DN$15)</f>
        <v/>
      </c>
      <c r="DO154" s="99" t="str">
        <f>IF(病床状況確認表!DO168="","",病床状況確認表!DO$15)</f>
        <v/>
      </c>
      <c r="DP154" s="99" t="str">
        <f>IF(病床状況確認表!DP168="","",病床状況確認表!DP$15)</f>
        <v/>
      </c>
      <c r="DQ154" s="99" t="str">
        <f>IF(病床状況確認表!DQ168="","",病床状況確認表!DQ$15)</f>
        <v/>
      </c>
      <c r="DR154" s="99" t="str">
        <f>IF(病床状況確認表!DR168="","",病床状況確認表!DR$15)</f>
        <v/>
      </c>
      <c r="DS154" s="99" t="str">
        <f>IF(病床状況確認表!DS168="","",病床状況確認表!DS$15)</f>
        <v/>
      </c>
      <c r="DT154" s="99" t="str">
        <f>IF(病床状況確認表!DT168="","",病床状況確認表!DT$15)</f>
        <v/>
      </c>
      <c r="DU154" s="99" t="str">
        <f>IF(病床状況確認表!DU168="","",病床状況確認表!DU$15)</f>
        <v/>
      </c>
      <c r="DV154" s="99" t="str">
        <f>IF(病床状況確認表!DV168="","",病床状況確認表!DV$15)</f>
        <v/>
      </c>
      <c r="DW154" s="99" t="str">
        <f>IF(病床状況確認表!DW168="","",病床状況確認表!DW$15)</f>
        <v/>
      </c>
      <c r="DX154" s="99" t="str">
        <f>IF(病床状況確認表!DX168="","",病床状況確認表!DX$15)</f>
        <v/>
      </c>
      <c r="DY154" s="99" t="str">
        <f>IF(病床状況確認表!DY168="","",病床状況確認表!DY$15)</f>
        <v/>
      </c>
      <c r="DZ154" s="99" t="str">
        <f>IF(病床状況確認表!DZ168="","",病床状況確認表!DZ$15)</f>
        <v/>
      </c>
      <c r="EA154" s="99" t="str">
        <f>IF(病床状況確認表!EA168="","",病床状況確認表!EA$15)</f>
        <v/>
      </c>
      <c r="EB154" s="99" t="str">
        <f>IF(病床状況確認表!EB168="","",病床状況確認表!EB$15)</f>
        <v/>
      </c>
      <c r="EC154" s="99" t="str">
        <f>IF(病床状況確認表!EC168="","",病床状況確認表!EC$15)</f>
        <v/>
      </c>
      <c r="ED154" s="99" t="str">
        <f>IF(病床状況確認表!ED168="","",病床状況確認表!ED$15)</f>
        <v/>
      </c>
      <c r="EE154" s="99" t="str">
        <f>IF(病床状況確認表!EE168="","",病床状況確認表!EE$15)</f>
        <v/>
      </c>
      <c r="EF154" s="99" t="str">
        <f>IF(病床状況確認表!EF168="","",病床状況確認表!EF$15)</f>
        <v/>
      </c>
      <c r="EG154" s="99" t="str">
        <f>IF(病床状況確認表!EG168="","",病床状況確認表!EG$15)</f>
        <v/>
      </c>
      <c r="EH154" s="99" t="str">
        <f>IF(病床状況確認表!EH168="","",病床状況確認表!EH$15)</f>
        <v/>
      </c>
      <c r="EI154" s="99" t="str">
        <f>IF(病床状況確認表!EI168="","",病床状況確認表!EI$15)</f>
        <v/>
      </c>
      <c r="EJ154" s="99" t="str">
        <f>IF(病床状況確認表!EJ168="","",病床状況確認表!EJ$15)</f>
        <v/>
      </c>
      <c r="EK154" s="99" t="str">
        <f>IF(病床状況確認表!EK168="","",病床状況確認表!EK$15)</f>
        <v/>
      </c>
      <c r="EL154" s="99" t="str">
        <f>IF(病床状況確認表!EL168="","",病床状況確認表!EL$15)</f>
        <v/>
      </c>
      <c r="EM154" s="99" t="str">
        <f>IF(病床状況確認表!EM168="","",病床状況確認表!EM$15)</f>
        <v/>
      </c>
      <c r="EN154" s="99" t="str">
        <f>IF(病床状況確認表!EN168="","",病床状況確認表!EN$15)</f>
        <v/>
      </c>
      <c r="EO154" s="99" t="str">
        <f>IF(病床状況確認表!EO168="","",病床状況確認表!EO$15)</f>
        <v/>
      </c>
      <c r="EP154" s="99" t="str">
        <f>IF(病床状況確認表!EP168="","",病床状況確認表!EP$15)</f>
        <v/>
      </c>
      <c r="EQ154" s="99" t="str">
        <f>IF(病床状況確認表!EQ168="","",病床状況確認表!EQ$15)</f>
        <v/>
      </c>
      <c r="ER154" s="99" t="str">
        <f>IF(病床状況確認表!ER168="","",病床状況確認表!ER$15)</f>
        <v/>
      </c>
      <c r="ES154" s="99" t="str">
        <f>IF(病床状況確認表!ES168="","",病床状況確認表!ES$15)</f>
        <v/>
      </c>
      <c r="ET154" s="99" t="str">
        <f>IF(病床状況確認表!ET168="","",病床状況確認表!ET$15)</f>
        <v/>
      </c>
      <c r="EU154" s="99" t="str">
        <f>IF(病床状況確認表!EU168="","",病床状況確認表!EU$15)</f>
        <v/>
      </c>
      <c r="EV154" s="99" t="str">
        <f>IF(病床状況確認表!EV168="","",病床状況確認表!EV$15)</f>
        <v/>
      </c>
      <c r="EW154" s="99" t="str">
        <f>IF(病床状況確認表!EW168="","",病床状況確認表!EW$15)</f>
        <v/>
      </c>
      <c r="EX154" s="99" t="str">
        <f>IF(病床状況確認表!EX168="","",病床状況確認表!EX$15)</f>
        <v/>
      </c>
      <c r="EY154" s="99" t="str">
        <f>IF(病床状況確認表!EY168="","",病床状況確認表!EY$15)</f>
        <v/>
      </c>
      <c r="EZ154" s="99" t="str">
        <f>IF(病床状況確認表!EZ168="","",病床状況確認表!EZ$15)</f>
        <v/>
      </c>
      <c r="FA154" s="99" t="str">
        <f>IF(病床状況確認表!FA168="","",病床状況確認表!FA$15)</f>
        <v/>
      </c>
      <c r="FB154" s="99" t="str">
        <f>IF(病床状況確認表!FB168="","",病床状況確認表!FB$15)</f>
        <v/>
      </c>
      <c r="FC154" s="99" t="str">
        <f>IF(病床状況確認表!FC168="","",病床状況確認表!FC$15)</f>
        <v/>
      </c>
      <c r="FD154" s="99" t="str">
        <f>IF(病床状況確認表!FD168="","",病床状況確認表!FD$15)</f>
        <v/>
      </c>
      <c r="FE154" s="99" t="str">
        <f>IF(病床状況確認表!FE168="","",病床状況確認表!FE$15)</f>
        <v/>
      </c>
      <c r="FF154" s="99" t="str">
        <f>IF(病床状況確認表!FF168="","",病床状況確認表!FF$15)</f>
        <v/>
      </c>
      <c r="FG154" s="99" t="str">
        <f>IF(病床状況確認表!FG168="","",病床状況確認表!FG$15)</f>
        <v/>
      </c>
      <c r="FH154" s="99" t="str">
        <f>IF(病床状況確認表!FH168="","",病床状況確認表!FH$15)</f>
        <v/>
      </c>
      <c r="FI154" s="99" t="str">
        <f>IF(病床状況確認表!FI168="","",病床状況確認表!FI$15)</f>
        <v/>
      </c>
      <c r="FJ154" s="99" t="str">
        <f>IF(病床状況確認表!FJ168="","",病床状況確認表!FJ$15)</f>
        <v/>
      </c>
      <c r="FK154" s="99" t="str">
        <f>IF(病床状況確認表!FK168="","",病床状況確認表!FK$15)</f>
        <v/>
      </c>
      <c r="FL154" s="99" t="str">
        <f>IF(病床状況確認表!FL168="","",病床状況確認表!FL$15)</f>
        <v/>
      </c>
      <c r="FM154" s="99" t="str">
        <f>IF(病床状況確認表!FM168="","",病床状況確認表!FM$15)</f>
        <v/>
      </c>
      <c r="FN154" s="99" t="str">
        <f>IF(病床状況確認表!FN168="","",病床状況確認表!FN$15)</f>
        <v/>
      </c>
      <c r="FO154" s="99" t="str">
        <f>IF(病床状況確認表!FO168="","",病床状況確認表!FO$15)</f>
        <v/>
      </c>
      <c r="FP154" s="99" t="str">
        <f>IF(病床状況確認表!FP168="","",病床状況確認表!FP$15)</f>
        <v/>
      </c>
      <c r="FQ154" s="99" t="str">
        <f>IF(病床状況確認表!FQ168="","",病床状況確認表!FQ$15)</f>
        <v/>
      </c>
      <c r="FR154" s="99" t="str">
        <f>IF(病床状況確認表!FR168="","",病床状況確認表!FR$15)</f>
        <v/>
      </c>
      <c r="FS154" s="99" t="str">
        <f>IF(病床状況確認表!FS168="","",病床状況確認表!FS$15)</f>
        <v/>
      </c>
      <c r="FT154" s="99" t="str">
        <f>IF(病床状況確認表!FT168="","",病床状況確認表!FT$15)</f>
        <v/>
      </c>
      <c r="FU154" s="99" t="str">
        <f>IF(病床状況確認表!FU168="","",病床状況確認表!FU$15)</f>
        <v/>
      </c>
      <c r="FV154" s="99" t="str">
        <f>IF(病床状況確認表!FV168="","",病床状況確認表!FV$15)</f>
        <v/>
      </c>
      <c r="FW154" s="99" t="str">
        <f>IF(病床状況確認表!FW168="","",病床状況確認表!FW$15)</f>
        <v/>
      </c>
      <c r="FX154" s="99" t="str">
        <f>IF(病床状況確認表!FX168="","",病床状況確認表!FX$15)</f>
        <v/>
      </c>
      <c r="FY154" s="99" t="str">
        <f>IF(病床状況確認表!FY168="","",病床状況確認表!FY$15)</f>
        <v/>
      </c>
      <c r="FZ154" s="99" t="str">
        <f>IF(病床状況確認表!FZ168="","",病床状況確認表!FZ$15)</f>
        <v/>
      </c>
      <c r="GA154" s="99" t="str">
        <f>IF(病床状況確認表!GA168="","",病床状況確認表!GA$15)</f>
        <v/>
      </c>
      <c r="GB154" s="99" t="str">
        <f>IF(病床状況確認表!GB168="","",病床状況確認表!GB$15)</f>
        <v/>
      </c>
      <c r="GC154" s="99" t="str">
        <f>IF(病床状況確認表!GC168="","",病床状況確認表!GC$15)</f>
        <v/>
      </c>
      <c r="GD154" s="99" t="str">
        <f>IF(病床状況確認表!GD168="","",病床状況確認表!GD$15)</f>
        <v/>
      </c>
      <c r="GE154" s="99" t="str">
        <f>IF(病床状況確認表!GE168="","",病床状況確認表!GE$15)</f>
        <v/>
      </c>
      <c r="GF154" s="27" t="str">
        <f t="shared" si="169"/>
        <v/>
      </c>
      <c r="GG154" s="12">
        <f t="shared" si="170"/>
        <v>0</v>
      </c>
      <c r="GH154" s="12">
        <f t="shared" si="171"/>
        <v>0</v>
      </c>
      <c r="GI154" s="45">
        <f>IFERROR(VLOOKUP(AT$3&amp;C154&amp;D154,データ!D:E,2,0),0)</f>
        <v>0</v>
      </c>
      <c r="GJ154" s="45">
        <f t="shared" si="172"/>
        <v>0</v>
      </c>
      <c r="GK154" s="1">
        <f t="shared" si="173"/>
        <v>0</v>
      </c>
      <c r="GL154" s="1" t="str">
        <f t="shared" si="174"/>
        <v/>
      </c>
    </row>
    <row r="155" spans="1:194">
      <c r="A155" s="1" t="str">
        <f>IF(GL155="","",MAX($A$6:A154)+1)</f>
        <v/>
      </c>
      <c r="B155" s="27"/>
      <c r="C155" s="6"/>
      <c r="D155" s="6"/>
      <c r="E155" s="97" t="str">
        <f>IF(病床状況確認表!E169="","",病床状況確認表!E$15)</f>
        <v/>
      </c>
      <c r="F155" s="98" t="str">
        <f>IF(病床状況確認表!F169="","",病床状況確認表!F$15)</f>
        <v/>
      </c>
      <c r="G155" s="98" t="str">
        <f>IF(病床状況確認表!G169="","",病床状況確認表!G$15)</f>
        <v/>
      </c>
      <c r="H155" s="98" t="str">
        <f>IF(病床状況確認表!H169="","",病床状況確認表!H$15)</f>
        <v/>
      </c>
      <c r="I155" s="98" t="str">
        <f>IF(病床状況確認表!I169="","",病床状況確認表!I$15)</f>
        <v/>
      </c>
      <c r="J155" s="98" t="str">
        <f>IF(病床状況確認表!J169="","",病床状況確認表!J$15)</f>
        <v/>
      </c>
      <c r="K155" s="98" t="str">
        <f>IF(病床状況確認表!K169="","",病床状況確認表!K$15)</f>
        <v/>
      </c>
      <c r="L155" s="98" t="str">
        <f>IF(病床状況確認表!L169="","",病床状況確認表!L$15)</f>
        <v/>
      </c>
      <c r="M155" s="98" t="str">
        <f>IF(病床状況確認表!M169="","",病床状況確認表!M$15)</f>
        <v/>
      </c>
      <c r="N155" s="98" t="str">
        <f>IF(病床状況確認表!N169="","",病床状況確認表!N$15)</f>
        <v/>
      </c>
      <c r="O155" s="98" t="str">
        <f>IF(病床状況確認表!O169="","",病床状況確認表!O$15)</f>
        <v/>
      </c>
      <c r="P155" s="98" t="str">
        <f>IF(病床状況確認表!P169="","",病床状況確認表!P$15)</f>
        <v/>
      </c>
      <c r="Q155" s="98" t="str">
        <f>IF(病床状況確認表!Q169="","",病床状況確認表!Q$15)</f>
        <v/>
      </c>
      <c r="R155" s="98" t="str">
        <f>IF(病床状況確認表!R169="","",病床状況確認表!R$15)</f>
        <v/>
      </c>
      <c r="S155" s="98" t="str">
        <f>IF(病床状況確認表!S169="","",病床状況確認表!S$15)</f>
        <v/>
      </c>
      <c r="T155" s="98" t="str">
        <f>IF(病床状況確認表!T169="","",病床状況確認表!T$15)</f>
        <v/>
      </c>
      <c r="U155" s="98" t="str">
        <f>IF(病床状況確認表!U169="","",病床状況確認表!U$15)</f>
        <v/>
      </c>
      <c r="V155" s="98" t="str">
        <f>IF(病床状況確認表!V169="","",病床状況確認表!V$15)</f>
        <v/>
      </c>
      <c r="W155" s="98" t="str">
        <f>IF(病床状況確認表!W169="","",病床状況確認表!W$15)</f>
        <v/>
      </c>
      <c r="X155" s="98" t="str">
        <f>IF(病床状況確認表!X169="","",病床状況確認表!X$15)</f>
        <v/>
      </c>
      <c r="Y155" s="98" t="str">
        <f>IF(病床状況確認表!Y169="","",病床状況確認表!Y$15)</f>
        <v/>
      </c>
      <c r="Z155" s="98" t="str">
        <f>IF(病床状況確認表!Z169="","",病床状況確認表!Z$15)</f>
        <v/>
      </c>
      <c r="AA155" s="98" t="str">
        <f>IF(病床状況確認表!AA169="","",病床状況確認表!AA$15)</f>
        <v/>
      </c>
      <c r="AB155" s="98" t="str">
        <f>IF(病床状況確認表!AB169="","",病床状況確認表!AB$15)</f>
        <v/>
      </c>
      <c r="AC155" s="98" t="str">
        <f>IF(病床状況確認表!AC169="","",病床状況確認表!AC$15)</f>
        <v/>
      </c>
      <c r="AD155" s="98" t="str">
        <f>IF(病床状況確認表!AD169="","",病床状況確認表!AD$15)</f>
        <v/>
      </c>
      <c r="AE155" s="98" t="str">
        <f>IF(病床状況確認表!AE169="","",病床状況確認表!AE$15)</f>
        <v/>
      </c>
      <c r="AF155" s="98" t="str">
        <f>IF(病床状況確認表!AF169="","",病床状況確認表!AF$15)</f>
        <v/>
      </c>
      <c r="AG155" s="98" t="str">
        <f>IF(病床状況確認表!AG169="","",病床状況確認表!AG$15)</f>
        <v/>
      </c>
      <c r="AH155" s="98" t="str">
        <f>IF(病床状況確認表!AH169="","",病床状況確認表!AH$15)</f>
        <v/>
      </c>
      <c r="AI155" s="98" t="str">
        <f>IF(病床状況確認表!AI169="","",病床状況確認表!AI$15)</f>
        <v/>
      </c>
      <c r="AJ155" s="99" t="str">
        <f>IF(病床状況確認表!AJ169="","",病床状況確認表!AJ$15)</f>
        <v/>
      </c>
      <c r="AK155" s="99" t="str">
        <f>IF(病床状況確認表!AK169="","",病床状況確認表!AK$15)</f>
        <v/>
      </c>
      <c r="AL155" s="99" t="str">
        <f>IF(病床状況確認表!AL169="","",病床状況確認表!AL$15)</f>
        <v/>
      </c>
      <c r="AM155" s="99" t="str">
        <f>IF(病床状況確認表!AM169="","",病床状況確認表!AM$15)</f>
        <v/>
      </c>
      <c r="AN155" s="99" t="str">
        <f>IF(病床状況確認表!AN169="","",病床状況確認表!AN$15)</f>
        <v/>
      </c>
      <c r="AO155" s="99" t="str">
        <f>IF(病床状況確認表!AO169="","",病床状況確認表!AO$15)</f>
        <v/>
      </c>
      <c r="AP155" s="99" t="str">
        <f>IF(病床状況確認表!AP169="","",病床状況確認表!AP$15)</f>
        <v/>
      </c>
      <c r="AQ155" s="99" t="str">
        <f>IF(病床状況確認表!AQ169="","",病床状況確認表!AQ$15)</f>
        <v/>
      </c>
      <c r="AR155" s="99" t="str">
        <f>IF(病床状況確認表!AR169="","",病床状況確認表!AR$15)</f>
        <v/>
      </c>
      <c r="AS155" s="99" t="str">
        <f>IF(病床状況確認表!AS169="","",病床状況確認表!AS$15)</f>
        <v/>
      </c>
      <c r="AT155" s="99" t="str">
        <f>IF(病床状況確認表!AT169="","",病床状況確認表!AT$15)</f>
        <v/>
      </c>
      <c r="AU155" s="99" t="str">
        <f>IF(病床状況確認表!AU169="","",病床状況確認表!AU$15)</f>
        <v/>
      </c>
      <c r="AV155" s="99" t="str">
        <f>IF(病床状況確認表!AV169="","",病床状況確認表!AV$15)</f>
        <v/>
      </c>
      <c r="AW155" s="99" t="str">
        <f>IF(病床状況確認表!AW169="","",病床状況確認表!AW$15)</f>
        <v/>
      </c>
      <c r="AX155" s="99" t="str">
        <f>IF(病床状況確認表!AX169="","",病床状況確認表!AX$15)</f>
        <v/>
      </c>
      <c r="AY155" s="99" t="str">
        <f>IF(病床状況確認表!AY169="","",病床状況確認表!AY$15)</f>
        <v/>
      </c>
      <c r="AZ155" s="99" t="str">
        <f>IF(病床状況確認表!AZ169="","",病床状況確認表!AZ$15)</f>
        <v/>
      </c>
      <c r="BA155" s="99" t="str">
        <f>IF(病床状況確認表!BA169="","",病床状況確認表!BA$15)</f>
        <v/>
      </c>
      <c r="BB155" s="99" t="str">
        <f>IF(病床状況確認表!BB169="","",病床状況確認表!BB$15)</f>
        <v/>
      </c>
      <c r="BC155" s="99" t="str">
        <f>IF(病床状況確認表!BC169="","",病床状況確認表!BC$15)</f>
        <v/>
      </c>
      <c r="BD155" s="99" t="str">
        <f>IF(病床状況確認表!BD169="","",病床状況確認表!BD$15)</f>
        <v/>
      </c>
      <c r="BE155" s="99" t="str">
        <f>IF(病床状況確認表!BE169="","",病床状況確認表!BE$15)</f>
        <v/>
      </c>
      <c r="BF155" s="99" t="str">
        <f>IF(病床状況確認表!BF169="","",病床状況確認表!BF$15)</f>
        <v/>
      </c>
      <c r="BG155" s="99" t="str">
        <f>IF(病床状況確認表!BG169="","",病床状況確認表!BG$15)</f>
        <v/>
      </c>
      <c r="BH155" s="99" t="str">
        <f>IF(病床状況確認表!BH169="","",病床状況確認表!BH$15)</f>
        <v/>
      </c>
      <c r="BI155" s="99" t="str">
        <f>IF(病床状況確認表!BI169="","",病床状況確認表!BI$15)</f>
        <v/>
      </c>
      <c r="BJ155" s="99" t="str">
        <f>IF(病床状況確認表!BJ169="","",病床状況確認表!BJ$15)</f>
        <v/>
      </c>
      <c r="BK155" s="99" t="str">
        <f>IF(病床状況確認表!BK169="","",病床状況確認表!BK$15)</f>
        <v/>
      </c>
      <c r="BL155" s="99" t="str">
        <f>IF(病床状況確認表!BL169="","",病床状況確認表!BL$15)</f>
        <v/>
      </c>
      <c r="BM155" s="99" t="str">
        <f>IF(病床状況確認表!BM169="","",病床状況確認表!BM$15)</f>
        <v/>
      </c>
      <c r="BN155" s="99" t="str">
        <f>IF(病床状況確認表!BN169="","",病床状況確認表!BN$15)</f>
        <v/>
      </c>
      <c r="BO155" s="99" t="str">
        <f>IF(病床状況確認表!BO169="","",病床状況確認表!BO$15)</f>
        <v/>
      </c>
      <c r="BP155" s="99" t="str">
        <f>IF(病床状況確認表!BP169="","",病床状況確認表!BP$15)</f>
        <v/>
      </c>
      <c r="BQ155" s="99" t="str">
        <f>IF(病床状況確認表!BQ169="","",病床状況確認表!BQ$15)</f>
        <v/>
      </c>
      <c r="BR155" s="99" t="str">
        <f>IF(病床状況確認表!BR169="","",病床状況確認表!BR$15)</f>
        <v/>
      </c>
      <c r="BS155" s="99" t="str">
        <f>IF(病床状況確認表!BS169="","",病床状況確認表!BS$15)</f>
        <v/>
      </c>
      <c r="BT155" s="99" t="str">
        <f>IF(病床状況確認表!BT169="","",病床状況確認表!BT$15)</f>
        <v/>
      </c>
      <c r="BU155" s="99" t="str">
        <f>IF(病床状況確認表!BU169="","",病床状況確認表!BU$15)</f>
        <v/>
      </c>
      <c r="BV155" s="99" t="str">
        <f>IF(病床状況確認表!BV169="","",病床状況確認表!BV$15)</f>
        <v/>
      </c>
      <c r="BW155" s="99" t="str">
        <f>IF(病床状況確認表!BW169="","",病床状況確認表!BW$15)</f>
        <v/>
      </c>
      <c r="BX155" s="99" t="str">
        <f>IF(病床状況確認表!BX169="","",病床状況確認表!BX$15)</f>
        <v/>
      </c>
      <c r="BY155" s="99" t="str">
        <f>IF(病床状況確認表!BY169="","",病床状況確認表!BY$15)</f>
        <v/>
      </c>
      <c r="BZ155" s="99" t="str">
        <f>IF(病床状況確認表!BZ169="","",病床状況確認表!BZ$15)</f>
        <v/>
      </c>
      <c r="CA155" s="99" t="str">
        <f>IF(病床状況確認表!CA169="","",病床状況確認表!CA$15)</f>
        <v/>
      </c>
      <c r="CB155" s="99" t="str">
        <f>IF(病床状況確認表!CB169="","",病床状況確認表!CB$15)</f>
        <v/>
      </c>
      <c r="CC155" s="99" t="str">
        <f>IF(病床状況確認表!CC169="","",病床状況確認表!CC$15)</f>
        <v/>
      </c>
      <c r="CD155" s="99" t="str">
        <f>IF(病床状況確認表!CD169="","",病床状況確認表!CD$15)</f>
        <v/>
      </c>
      <c r="CE155" s="99" t="str">
        <f>IF(病床状況確認表!CE169="","",病床状況確認表!CE$15)</f>
        <v/>
      </c>
      <c r="CF155" s="99" t="str">
        <f>IF(病床状況確認表!CF169="","",病床状況確認表!CF$15)</f>
        <v/>
      </c>
      <c r="CG155" s="99" t="str">
        <f>IF(病床状況確認表!CG169="","",病床状況確認表!CG$15)</f>
        <v/>
      </c>
      <c r="CH155" s="99" t="str">
        <f>IF(病床状況確認表!CH169="","",病床状況確認表!CH$15)</f>
        <v/>
      </c>
      <c r="CI155" s="99" t="str">
        <f>IF(病床状況確認表!CI169="","",病床状況確認表!CI$15)</f>
        <v/>
      </c>
      <c r="CJ155" s="99" t="str">
        <f>IF(病床状況確認表!CJ169="","",病床状況確認表!CJ$15)</f>
        <v/>
      </c>
      <c r="CK155" s="99" t="str">
        <f>IF(病床状況確認表!CK169="","",病床状況確認表!CK$15)</f>
        <v/>
      </c>
      <c r="CL155" s="99" t="str">
        <f>IF(病床状況確認表!CL169="","",病床状況確認表!CL$15)</f>
        <v/>
      </c>
      <c r="CM155" s="99" t="str">
        <f>IF(病床状況確認表!CM169="","",病床状況確認表!CM$15)</f>
        <v/>
      </c>
      <c r="CN155" s="99" t="str">
        <f>IF(病床状況確認表!CN169="","",病床状況確認表!CN$15)</f>
        <v/>
      </c>
      <c r="CO155" s="99" t="str">
        <f>IF(病床状況確認表!CO169="","",病床状況確認表!CO$15)</f>
        <v/>
      </c>
      <c r="CP155" s="99" t="str">
        <f>IF(病床状況確認表!CP169="","",病床状況確認表!CP$15)</f>
        <v/>
      </c>
      <c r="CQ155" s="99" t="str">
        <f>IF(病床状況確認表!CQ169="","",病床状況確認表!CQ$15)</f>
        <v/>
      </c>
      <c r="CR155" s="99" t="str">
        <f>IF(病床状況確認表!CR169="","",病床状況確認表!CR$15)</f>
        <v/>
      </c>
      <c r="CS155" s="99" t="str">
        <f>IF(病床状況確認表!CS169="","",病床状況確認表!CS$15)</f>
        <v/>
      </c>
      <c r="CT155" s="99" t="str">
        <f>IF(病床状況確認表!CT169="","",病床状況確認表!CT$15)</f>
        <v/>
      </c>
      <c r="CU155" s="99" t="str">
        <f>IF(病床状況確認表!CU169="","",病床状況確認表!CU$15)</f>
        <v/>
      </c>
      <c r="CV155" s="99" t="str">
        <f>IF(病床状況確認表!CV169="","",病床状況確認表!CV$15)</f>
        <v/>
      </c>
      <c r="CW155" s="99" t="str">
        <f>IF(病床状況確認表!CW169="","",病床状況確認表!CW$15)</f>
        <v/>
      </c>
      <c r="CX155" s="99" t="str">
        <f>IF(病床状況確認表!CX169="","",病床状況確認表!CX$15)</f>
        <v/>
      </c>
      <c r="CY155" s="99" t="str">
        <f>IF(病床状況確認表!CY169="","",病床状況確認表!CY$15)</f>
        <v/>
      </c>
      <c r="CZ155" s="99" t="str">
        <f>IF(病床状況確認表!CZ169="","",病床状況確認表!CZ$15)</f>
        <v/>
      </c>
      <c r="DA155" s="99" t="str">
        <f>IF(病床状況確認表!DA169="","",病床状況確認表!DA$15)</f>
        <v/>
      </c>
      <c r="DB155" s="99" t="str">
        <f>IF(病床状況確認表!DB169="","",病床状況確認表!DB$15)</f>
        <v/>
      </c>
      <c r="DC155" s="99" t="str">
        <f>IF(病床状況確認表!DC169="","",病床状況確認表!DC$15)</f>
        <v/>
      </c>
      <c r="DD155" s="99" t="str">
        <f>IF(病床状況確認表!DD169="","",病床状況確認表!DD$15)</f>
        <v/>
      </c>
      <c r="DE155" s="99" t="str">
        <f>IF(病床状況確認表!DE169="","",病床状況確認表!DE$15)</f>
        <v/>
      </c>
      <c r="DF155" s="99" t="str">
        <f>IF(病床状況確認表!DF169="","",病床状況確認表!DF$15)</f>
        <v/>
      </c>
      <c r="DG155" s="99" t="str">
        <f>IF(病床状況確認表!DG169="","",病床状況確認表!DG$15)</f>
        <v/>
      </c>
      <c r="DH155" s="99" t="str">
        <f>IF(病床状況確認表!DH169="","",病床状況確認表!DH$15)</f>
        <v/>
      </c>
      <c r="DI155" s="99" t="str">
        <f>IF(病床状況確認表!DI169="","",病床状況確認表!DI$15)</f>
        <v/>
      </c>
      <c r="DJ155" s="99" t="str">
        <f>IF(病床状況確認表!DJ169="","",病床状況確認表!DJ$15)</f>
        <v/>
      </c>
      <c r="DK155" s="99" t="str">
        <f>IF(病床状況確認表!DK169="","",病床状況確認表!DK$15)</f>
        <v/>
      </c>
      <c r="DL155" s="99" t="str">
        <f>IF(病床状況確認表!DL169="","",病床状況確認表!DL$15)</f>
        <v/>
      </c>
      <c r="DM155" s="99" t="str">
        <f>IF(病床状況確認表!DM169="","",病床状況確認表!DM$15)</f>
        <v/>
      </c>
      <c r="DN155" s="99" t="str">
        <f>IF(病床状況確認表!DN169="","",病床状況確認表!DN$15)</f>
        <v/>
      </c>
      <c r="DO155" s="99" t="str">
        <f>IF(病床状況確認表!DO169="","",病床状況確認表!DO$15)</f>
        <v/>
      </c>
      <c r="DP155" s="99" t="str">
        <f>IF(病床状況確認表!DP169="","",病床状況確認表!DP$15)</f>
        <v/>
      </c>
      <c r="DQ155" s="99" t="str">
        <f>IF(病床状況確認表!DQ169="","",病床状況確認表!DQ$15)</f>
        <v/>
      </c>
      <c r="DR155" s="99" t="str">
        <f>IF(病床状況確認表!DR169="","",病床状況確認表!DR$15)</f>
        <v/>
      </c>
      <c r="DS155" s="99" t="str">
        <f>IF(病床状況確認表!DS169="","",病床状況確認表!DS$15)</f>
        <v/>
      </c>
      <c r="DT155" s="99" t="str">
        <f>IF(病床状況確認表!DT169="","",病床状況確認表!DT$15)</f>
        <v/>
      </c>
      <c r="DU155" s="99" t="str">
        <f>IF(病床状況確認表!DU169="","",病床状況確認表!DU$15)</f>
        <v/>
      </c>
      <c r="DV155" s="99" t="str">
        <f>IF(病床状況確認表!DV169="","",病床状況確認表!DV$15)</f>
        <v/>
      </c>
      <c r="DW155" s="99" t="str">
        <f>IF(病床状況確認表!DW169="","",病床状況確認表!DW$15)</f>
        <v/>
      </c>
      <c r="DX155" s="99" t="str">
        <f>IF(病床状況確認表!DX169="","",病床状況確認表!DX$15)</f>
        <v/>
      </c>
      <c r="DY155" s="99" t="str">
        <f>IF(病床状況確認表!DY169="","",病床状況確認表!DY$15)</f>
        <v/>
      </c>
      <c r="DZ155" s="99" t="str">
        <f>IF(病床状況確認表!DZ169="","",病床状況確認表!DZ$15)</f>
        <v/>
      </c>
      <c r="EA155" s="99" t="str">
        <f>IF(病床状況確認表!EA169="","",病床状況確認表!EA$15)</f>
        <v/>
      </c>
      <c r="EB155" s="99" t="str">
        <f>IF(病床状況確認表!EB169="","",病床状況確認表!EB$15)</f>
        <v/>
      </c>
      <c r="EC155" s="99" t="str">
        <f>IF(病床状況確認表!EC169="","",病床状況確認表!EC$15)</f>
        <v/>
      </c>
      <c r="ED155" s="99" t="str">
        <f>IF(病床状況確認表!ED169="","",病床状況確認表!ED$15)</f>
        <v/>
      </c>
      <c r="EE155" s="99" t="str">
        <f>IF(病床状況確認表!EE169="","",病床状況確認表!EE$15)</f>
        <v/>
      </c>
      <c r="EF155" s="99" t="str">
        <f>IF(病床状況確認表!EF169="","",病床状況確認表!EF$15)</f>
        <v/>
      </c>
      <c r="EG155" s="99" t="str">
        <f>IF(病床状況確認表!EG169="","",病床状況確認表!EG$15)</f>
        <v/>
      </c>
      <c r="EH155" s="99" t="str">
        <f>IF(病床状況確認表!EH169="","",病床状況確認表!EH$15)</f>
        <v/>
      </c>
      <c r="EI155" s="99" t="str">
        <f>IF(病床状況確認表!EI169="","",病床状況確認表!EI$15)</f>
        <v/>
      </c>
      <c r="EJ155" s="99" t="str">
        <f>IF(病床状況確認表!EJ169="","",病床状況確認表!EJ$15)</f>
        <v/>
      </c>
      <c r="EK155" s="99" t="str">
        <f>IF(病床状況確認表!EK169="","",病床状況確認表!EK$15)</f>
        <v/>
      </c>
      <c r="EL155" s="99" t="str">
        <f>IF(病床状況確認表!EL169="","",病床状況確認表!EL$15)</f>
        <v/>
      </c>
      <c r="EM155" s="99" t="str">
        <f>IF(病床状況確認表!EM169="","",病床状況確認表!EM$15)</f>
        <v/>
      </c>
      <c r="EN155" s="99" t="str">
        <f>IF(病床状況確認表!EN169="","",病床状況確認表!EN$15)</f>
        <v/>
      </c>
      <c r="EO155" s="99" t="str">
        <f>IF(病床状況確認表!EO169="","",病床状況確認表!EO$15)</f>
        <v/>
      </c>
      <c r="EP155" s="99" t="str">
        <f>IF(病床状況確認表!EP169="","",病床状況確認表!EP$15)</f>
        <v/>
      </c>
      <c r="EQ155" s="99" t="str">
        <f>IF(病床状況確認表!EQ169="","",病床状況確認表!EQ$15)</f>
        <v/>
      </c>
      <c r="ER155" s="99" t="str">
        <f>IF(病床状況確認表!ER169="","",病床状況確認表!ER$15)</f>
        <v/>
      </c>
      <c r="ES155" s="99" t="str">
        <f>IF(病床状況確認表!ES169="","",病床状況確認表!ES$15)</f>
        <v/>
      </c>
      <c r="ET155" s="99" t="str">
        <f>IF(病床状況確認表!ET169="","",病床状況確認表!ET$15)</f>
        <v/>
      </c>
      <c r="EU155" s="99" t="str">
        <f>IF(病床状況確認表!EU169="","",病床状況確認表!EU$15)</f>
        <v/>
      </c>
      <c r="EV155" s="99" t="str">
        <f>IF(病床状況確認表!EV169="","",病床状況確認表!EV$15)</f>
        <v/>
      </c>
      <c r="EW155" s="99" t="str">
        <f>IF(病床状況確認表!EW169="","",病床状況確認表!EW$15)</f>
        <v/>
      </c>
      <c r="EX155" s="99" t="str">
        <f>IF(病床状況確認表!EX169="","",病床状況確認表!EX$15)</f>
        <v/>
      </c>
      <c r="EY155" s="99" t="str">
        <f>IF(病床状況確認表!EY169="","",病床状況確認表!EY$15)</f>
        <v/>
      </c>
      <c r="EZ155" s="99" t="str">
        <f>IF(病床状況確認表!EZ169="","",病床状況確認表!EZ$15)</f>
        <v/>
      </c>
      <c r="FA155" s="99" t="str">
        <f>IF(病床状況確認表!FA169="","",病床状況確認表!FA$15)</f>
        <v/>
      </c>
      <c r="FB155" s="99" t="str">
        <f>IF(病床状況確認表!FB169="","",病床状況確認表!FB$15)</f>
        <v/>
      </c>
      <c r="FC155" s="99" t="str">
        <f>IF(病床状況確認表!FC169="","",病床状況確認表!FC$15)</f>
        <v/>
      </c>
      <c r="FD155" s="99" t="str">
        <f>IF(病床状況確認表!FD169="","",病床状況確認表!FD$15)</f>
        <v/>
      </c>
      <c r="FE155" s="99" t="str">
        <f>IF(病床状況確認表!FE169="","",病床状況確認表!FE$15)</f>
        <v/>
      </c>
      <c r="FF155" s="99" t="str">
        <f>IF(病床状況確認表!FF169="","",病床状況確認表!FF$15)</f>
        <v/>
      </c>
      <c r="FG155" s="99" t="str">
        <f>IF(病床状況確認表!FG169="","",病床状況確認表!FG$15)</f>
        <v/>
      </c>
      <c r="FH155" s="99" t="str">
        <f>IF(病床状況確認表!FH169="","",病床状況確認表!FH$15)</f>
        <v/>
      </c>
      <c r="FI155" s="99" t="str">
        <f>IF(病床状況確認表!FI169="","",病床状況確認表!FI$15)</f>
        <v/>
      </c>
      <c r="FJ155" s="99" t="str">
        <f>IF(病床状況確認表!FJ169="","",病床状況確認表!FJ$15)</f>
        <v/>
      </c>
      <c r="FK155" s="99" t="str">
        <f>IF(病床状況確認表!FK169="","",病床状況確認表!FK$15)</f>
        <v/>
      </c>
      <c r="FL155" s="99" t="str">
        <f>IF(病床状況確認表!FL169="","",病床状況確認表!FL$15)</f>
        <v/>
      </c>
      <c r="FM155" s="99" t="str">
        <f>IF(病床状況確認表!FM169="","",病床状況確認表!FM$15)</f>
        <v/>
      </c>
      <c r="FN155" s="99" t="str">
        <f>IF(病床状況確認表!FN169="","",病床状況確認表!FN$15)</f>
        <v/>
      </c>
      <c r="FO155" s="99" t="str">
        <f>IF(病床状況確認表!FO169="","",病床状況確認表!FO$15)</f>
        <v/>
      </c>
      <c r="FP155" s="99" t="str">
        <f>IF(病床状況確認表!FP169="","",病床状況確認表!FP$15)</f>
        <v/>
      </c>
      <c r="FQ155" s="99" t="str">
        <f>IF(病床状況確認表!FQ169="","",病床状況確認表!FQ$15)</f>
        <v/>
      </c>
      <c r="FR155" s="99" t="str">
        <f>IF(病床状況確認表!FR169="","",病床状況確認表!FR$15)</f>
        <v/>
      </c>
      <c r="FS155" s="99" t="str">
        <f>IF(病床状況確認表!FS169="","",病床状況確認表!FS$15)</f>
        <v/>
      </c>
      <c r="FT155" s="99" t="str">
        <f>IF(病床状況確認表!FT169="","",病床状況確認表!FT$15)</f>
        <v/>
      </c>
      <c r="FU155" s="99" t="str">
        <f>IF(病床状況確認表!FU169="","",病床状況確認表!FU$15)</f>
        <v/>
      </c>
      <c r="FV155" s="99" t="str">
        <f>IF(病床状況確認表!FV169="","",病床状況確認表!FV$15)</f>
        <v/>
      </c>
      <c r="FW155" s="99" t="str">
        <f>IF(病床状況確認表!FW169="","",病床状況確認表!FW$15)</f>
        <v/>
      </c>
      <c r="FX155" s="99" t="str">
        <f>IF(病床状況確認表!FX169="","",病床状況確認表!FX$15)</f>
        <v/>
      </c>
      <c r="FY155" s="99" t="str">
        <f>IF(病床状況確認表!FY169="","",病床状況確認表!FY$15)</f>
        <v/>
      </c>
      <c r="FZ155" s="99" t="str">
        <f>IF(病床状況確認表!FZ169="","",病床状況確認表!FZ$15)</f>
        <v/>
      </c>
      <c r="GA155" s="99" t="str">
        <f>IF(病床状況確認表!GA169="","",病床状況確認表!GA$15)</f>
        <v/>
      </c>
      <c r="GB155" s="99" t="str">
        <f>IF(病床状況確認表!GB169="","",病床状況確認表!GB$15)</f>
        <v/>
      </c>
      <c r="GC155" s="99" t="str">
        <f>IF(病床状況確認表!GC169="","",病床状況確認表!GC$15)</f>
        <v/>
      </c>
      <c r="GD155" s="99" t="str">
        <f>IF(病床状況確認表!GD169="","",病床状況確認表!GD$15)</f>
        <v/>
      </c>
      <c r="GE155" s="99" t="str">
        <f>IF(病床状況確認表!GE169="","",病床状況確認表!GE$15)</f>
        <v/>
      </c>
      <c r="GF155" s="27" t="str">
        <f t="shared" si="169"/>
        <v/>
      </c>
      <c r="GG155" s="12">
        <f t="shared" si="170"/>
        <v>0</v>
      </c>
      <c r="GH155" s="12">
        <f t="shared" si="171"/>
        <v>0</v>
      </c>
      <c r="GI155" s="45">
        <f>IFERROR(VLOOKUP(AT$3&amp;C155&amp;D155,データ!D:E,2,0),0)</f>
        <v>0</v>
      </c>
      <c r="GJ155" s="45">
        <f t="shared" si="172"/>
        <v>0</v>
      </c>
      <c r="GK155" s="1">
        <f t="shared" si="173"/>
        <v>0</v>
      </c>
      <c r="GL155" s="1" t="str">
        <f t="shared" si="174"/>
        <v/>
      </c>
    </row>
    <row r="156" spans="1:194">
      <c r="A156" s="1" t="str">
        <f>IF(GL156="","",MAX($A$6:A155)+1)</f>
        <v/>
      </c>
      <c r="B156" s="27"/>
      <c r="C156" s="6"/>
      <c r="D156" s="6"/>
      <c r="E156" s="97" t="str">
        <f>IF(病床状況確認表!E170="","",病床状況確認表!E$15)</f>
        <v/>
      </c>
      <c r="F156" s="98" t="str">
        <f>IF(病床状況確認表!F170="","",病床状況確認表!F$15)</f>
        <v/>
      </c>
      <c r="G156" s="98" t="str">
        <f>IF(病床状況確認表!G170="","",病床状況確認表!G$15)</f>
        <v/>
      </c>
      <c r="H156" s="98" t="str">
        <f>IF(病床状況確認表!H170="","",病床状況確認表!H$15)</f>
        <v/>
      </c>
      <c r="I156" s="98" t="str">
        <f>IF(病床状況確認表!I170="","",病床状況確認表!I$15)</f>
        <v/>
      </c>
      <c r="J156" s="98" t="str">
        <f>IF(病床状況確認表!J170="","",病床状況確認表!J$15)</f>
        <v/>
      </c>
      <c r="K156" s="98" t="str">
        <f>IF(病床状況確認表!K170="","",病床状況確認表!K$15)</f>
        <v/>
      </c>
      <c r="L156" s="98" t="str">
        <f>IF(病床状況確認表!L170="","",病床状況確認表!L$15)</f>
        <v/>
      </c>
      <c r="M156" s="98" t="str">
        <f>IF(病床状況確認表!M170="","",病床状況確認表!M$15)</f>
        <v/>
      </c>
      <c r="N156" s="98" t="str">
        <f>IF(病床状況確認表!N170="","",病床状況確認表!N$15)</f>
        <v/>
      </c>
      <c r="O156" s="98" t="str">
        <f>IF(病床状況確認表!O170="","",病床状況確認表!O$15)</f>
        <v/>
      </c>
      <c r="P156" s="98" t="str">
        <f>IF(病床状況確認表!P170="","",病床状況確認表!P$15)</f>
        <v/>
      </c>
      <c r="Q156" s="98" t="str">
        <f>IF(病床状況確認表!Q170="","",病床状況確認表!Q$15)</f>
        <v/>
      </c>
      <c r="R156" s="98" t="str">
        <f>IF(病床状況確認表!R170="","",病床状況確認表!R$15)</f>
        <v/>
      </c>
      <c r="S156" s="98" t="str">
        <f>IF(病床状況確認表!S170="","",病床状況確認表!S$15)</f>
        <v/>
      </c>
      <c r="T156" s="98" t="str">
        <f>IF(病床状況確認表!T170="","",病床状況確認表!T$15)</f>
        <v/>
      </c>
      <c r="U156" s="98" t="str">
        <f>IF(病床状況確認表!U170="","",病床状況確認表!U$15)</f>
        <v/>
      </c>
      <c r="V156" s="98" t="str">
        <f>IF(病床状況確認表!V170="","",病床状況確認表!V$15)</f>
        <v/>
      </c>
      <c r="W156" s="98" t="str">
        <f>IF(病床状況確認表!W170="","",病床状況確認表!W$15)</f>
        <v/>
      </c>
      <c r="X156" s="98" t="str">
        <f>IF(病床状況確認表!X170="","",病床状況確認表!X$15)</f>
        <v/>
      </c>
      <c r="Y156" s="98" t="str">
        <f>IF(病床状況確認表!Y170="","",病床状況確認表!Y$15)</f>
        <v/>
      </c>
      <c r="Z156" s="98" t="str">
        <f>IF(病床状況確認表!Z170="","",病床状況確認表!Z$15)</f>
        <v/>
      </c>
      <c r="AA156" s="98" t="str">
        <f>IF(病床状況確認表!AA170="","",病床状況確認表!AA$15)</f>
        <v/>
      </c>
      <c r="AB156" s="98" t="str">
        <f>IF(病床状況確認表!AB170="","",病床状況確認表!AB$15)</f>
        <v/>
      </c>
      <c r="AC156" s="98" t="str">
        <f>IF(病床状況確認表!AC170="","",病床状況確認表!AC$15)</f>
        <v/>
      </c>
      <c r="AD156" s="98" t="str">
        <f>IF(病床状況確認表!AD170="","",病床状況確認表!AD$15)</f>
        <v/>
      </c>
      <c r="AE156" s="98" t="str">
        <f>IF(病床状況確認表!AE170="","",病床状況確認表!AE$15)</f>
        <v/>
      </c>
      <c r="AF156" s="98" t="str">
        <f>IF(病床状況確認表!AF170="","",病床状況確認表!AF$15)</f>
        <v/>
      </c>
      <c r="AG156" s="98" t="str">
        <f>IF(病床状況確認表!AG170="","",病床状況確認表!AG$15)</f>
        <v/>
      </c>
      <c r="AH156" s="98" t="str">
        <f>IF(病床状況確認表!AH170="","",病床状況確認表!AH$15)</f>
        <v/>
      </c>
      <c r="AI156" s="98" t="str">
        <f>IF(病床状況確認表!AI170="","",病床状況確認表!AI$15)</f>
        <v/>
      </c>
      <c r="AJ156" s="99" t="str">
        <f>IF(病床状況確認表!AJ170="","",病床状況確認表!AJ$15)</f>
        <v/>
      </c>
      <c r="AK156" s="99" t="str">
        <f>IF(病床状況確認表!AK170="","",病床状況確認表!AK$15)</f>
        <v/>
      </c>
      <c r="AL156" s="99" t="str">
        <f>IF(病床状況確認表!AL170="","",病床状況確認表!AL$15)</f>
        <v/>
      </c>
      <c r="AM156" s="99" t="str">
        <f>IF(病床状況確認表!AM170="","",病床状況確認表!AM$15)</f>
        <v/>
      </c>
      <c r="AN156" s="99" t="str">
        <f>IF(病床状況確認表!AN170="","",病床状況確認表!AN$15)</f>
        <v/>
      </c>
      <c r="AO156" s="99" t="str">
        <f>IF(病床状況確認表!AO170="","",病床状況確認表!AO$15)</f>
        <v/>
      </c>
      <c r="AP156" s="99" t="str">
        <f>IF(病床状況確認表!AP170="","",病床状況確認表!AP$15)</f>
        <v/>
      </c>
      <c r="AQ156" s="99" t="str">
        <f>IF(病床状況確認表!AQ170="","",病床状況確認表!AQ$15)</f>
        <v/>
      </c>
      <c r="AR156" s="99" t="str">
        <f>IF(病床状況確認表!AR170="","",病床状況確認表!AR$15)</f>
        <v/>
      </c>
      <c r="AS156" s="99" t="str">
        <f>IF(病床状況確認表!AS170="","",病床状況確認表!AS$15)</f>
        <v/>
      </c>
      <c r="AT156" s="99" t="str">
        <f>IF(病床状況確認表!AT170="","",病床状況確認表!AT$15)</f>
        <v/>
      </c>
      <c r="AU156" s="99" t="str">
        <f>IF(病床状況確認表!AU170="","",病床状況確認表!AU$15)</f>
        <v/>
      </c>
      <c r="AV156" s="99" t="str">
        <f>IF(病床状況確認表!AV170="","",病床状況確認表!AV$15)</f>
        <v/>
      </c>
      <c r="AW156" s="99" t="str">
        <f>IF(病床状況確認表!AW170="","",病床状況確認表!AW$15)</f>
        <v/>
      </c>
      <c r="AX156" s="99" t="str">
        <f>IF(病床状況確認表!AX170="","",病床状況確認表!AX$15)</f>
        <v/>
      </c>
      <c r="AY156" s="99" t="str">
        <f>IF(病床状況確認表!AY170="","",病床状況確認表!AY$15)</f>
        <v/>
      </c>
      <c r="AZ156" s="99" t="str">
        <f>IF(病床状況確認表!AZ170="","",病床状況確認表!AZ$15)</f>
        <v/>
      </c>
      <c r="BA156" s="99" t="str">
        <f>IF(病床状況確認表!BA170="","",病床状況確認表!BA$15)</f>
        <v/>
      </c>
      <c r="BB156" s="99" t="str">
        <f>IF(病床状況確認表!BB170="","",病床状況確認表!BB$15)</f>
        <v/>
      </c>
      <c r="BC156" s="99" t="str">
        <f>IF(病床状況確認表!BC170="","",病床状況確認表!BC$15)</f>
        <v/>
      </c>
      <c r="BD156" s="99" t="str">
        <f>IF(病床状況確認表!BD170="","",病床状況確認表!BD$15)</f>
        <v/>
      </c>
      <c r="BE156" s="99" t="str">
        <f>IF(病床状況確認表!BE170="","",病床状況確認表!BE$15)</f>
        <v/>
      </c>
      <c r="BF156" s="99" t="str">
        <f>IF(病床状況確認表!BF170="","",病床状況確認表!BF$15)</f>
        <v/>
      </c>
      <c r="BG156" s="99" t="str">
        <f>IF(病床状況確認表!BG170="","",病床状況確認表!BG$15)</f>
        <v/>
      </c>
      <c r="BH156" s="99" t="str">
        <f>IF(病床状況確認表!BH170="","",病床状況確認表!BH$15)</f>
        <v/>
      </c>
      <c r="BI156" s="99" t="str">
        <f>IF(病床状況確認表!BI170="","",病床状況確認表!BI$15)</f>
        <v/>
      </c>
      <c r="BJ156" s="99" t="str">
        <f>IF(病床状況確認表!BJ170="","",病床状況確認表!BJ$15)</f>
        <v/>
      </c>
      <c r="BK156" s="99" t="str">
        <f>IF(病床状況確認表!BK170="","",病床状況確認表!BK$15)</f>
        <v/>
      </c>
      <c r="BL156" s="99" t="str">
        <f>IF(病床状況確認表!BL170="","",病床状況確認表!BL$15)</f>
        <v/>
      </c>
      <c r="BM156" s="99" t="str">
        <f>IF(病床状況確認表!BM170="","",病床状況確認表!BM$15)</f>
        <v/>
      </c>
      <c r="BN156" s="99" t="str">
        <f>IF(病床状況確認表!BN170="","",病床状況確認表!BN$15)</f>
        <v/>
      </c>
      <c r="BO156" s="99" t="str">
        <f>IF(病床状況確認表!BO170="","",病床状況確認表!BO$15)</f>
        <v/>
      </c>
      <c r="BP156" s="99" t="str">
        <f>IF(病床状況確認表!BP170="","",病床状況確認表!BP$15)</f>
        <v/>
      </c>
      <c r="BQ156" s="99" t="str">
        <f>IF(病床状況確認表!BQ170="","",病床状況確認表!BQ$15)</f>
        <v/>
      </c>
      <c r="BR156" s="99" t="str">
        <f>IF(病床状況確認表!BR170="","",病床状況確認表!BR$15)</f>
        <v/>
      </c>
      <c r="BS156" s="99" t="str">
        <f>IF(病床状況確認表!BS170="","",病床状況確認表!BS$15)</f>
        <v/>
      </c>
      <c r="BT156" s="99" t="str">
        <f>IF(病床状況確認表!BT170="","",病床状況確認表!BT$15)</f>
        <v/>
      </c>
      <c r="BU156" s="99" t="str">
        <f>IF(病床状況確認表!BU170="","",病床状況確認表!BU$15)</f>
        <v/>
      </c>
      <c r="BV156" s="99" t="str">
        <f>IF(病床状況確認表!BV170="","",病床状況確認表!BV$15)</f>
        <v/>
      </c>
      <c r="BW156" s="99" t="str">
        <f>IF(病床状況確認表!BW170="","",病床状況確認表!BW$15)</f>
        <v/>
      </c>
      <c r="BX156" s="99" t="str">
        <f>IF(病床状況確認表!BX170="","",病床状況確認表!BX$15)</f>
        <v/>
      </c>
      <c r="BY156" s="99" t="str">
        <f>IF(病床状況確認表!BY170="","",病床状況確認表!BY$15)</f>
        <v/>
      </c>
      <c r="BZ156" s="99" t="str">
        <f>IF(病床状況確認表!BZ170="","",病床状況確認表!BZ$15)</f>
        <v/>
      </c>
      <c r="CA156" s="99" t="str">
        <f>IF(病床状況確認表!CA170="","",病床状況確認表!CA$15)</f>
        <v/>
      </c>
      <c r="CB156" s="99" t="str">
        <f>IF(病床状況確認表!CB170="","",病床状況確認表!CB$15)</f>
        <v/>
      </c>
      <c r="CC156" s="99" t="str">
        <f>IF(病床状況確認表!CC170="","",病床状況確認表!CC$15)</f>
        <v/>
      </c>
      <c r="CD156" s="99" t="str">
        <f>IF(病床状況確認表!CD170="","",病床状況確認表!CD$15)</f>
        <v/>
      </c>
      <c r="CE156" s="99" t="str">
        <f>IF(病床状況確認表!CE170="","",病床状況確認表!CE$15)</f>
        <v/>
      </c>
      <c r="CF156" s="99" t="str">
        <f>IF(病床状況確認表!CF170="","",病床状況確認表!CF$15)</f>
        <v/>
      </c>
      <c r="CG156" s="99" t="str">
        <f>IF(病床状況確認表!CG170="","",病床状況確認表!CG$15)</f>
        <v/>
      </c>
      <c r="CH156" s="99" t="str">
        <f>IF(病床状況確認表!CH170="","",病床状況確認表!CH$15)</f>
        <v/>
      </c>
      <c r="CI156" s="99" t="str">
        <f>IF(病床状況確認表!CI170="","",病床状況確認表!CI$15)</f>
        <v/>
      </c>
      <c r="CJ156" s="99" t="str">
        <f>IF(病床状況確認表!CJ170="","",病床状況確認表!CJ$15)</f>
        <v/>
      </c>
      <c r="CK156" s="99" t="str">
        <f>IF(病床状況確認表!CK170="","",病床状況確認表!CK$15)</f>
        <v/>
      </c>
      <c r="CL156" s="99" t="str">
        <f>IF(病床状況確認表!CL170="","",病床状況確認表!CL$15)</f>
        <v/>
      </c>
      <c r="CM156" s="99" t="str">
        <f>IF(病床状況確認表!CM170="","",病床状況確認表!CM$15)</f>
        <v/>
      </c>
      <c r="CN156" s="99" t="str">
        <f>IF(病床状況確認表!CN170="","",病床状況確認表!CN$15)</f>
        <v/>
      </c>
      <c r="CO156" s="99" t="str">
        <f>IF(病床状況確認表!CO170="","",病床状況確認表!CO$15)</f>
        <v/>
      </c>
      <c r="CP156" s="99" t="str">
        <f>IF(病床状況確認表!CP170="","",病床状況確認表!CP$15)</f>
        <v/>
      </c>
      <c r="CQ156" s="99" t="str">
        <f>IF(病床状況確認表!CQ170="","",病床状況確認表!CQ$15)</f>
        <v/>
      </c>
      <c r="CR156" s="99" t="str">
        <f>IF(病床状況確認表!CR170="","",病床状況確認表!CR$15)</f>
        <v/>
      </c>
      <c r="CS156" s="99" t="str">
        <f>IF(病床状況確認表!CS170="","",病床状況確認表!CS$15)</f>
        <v/>
      </c>
      <c r="CT156" s="99" t="str">
        <f>IF(病床状況確認表!CT170="","",病床状況確認表!CT$15)</f>
        <v/>
      </c>
      <c r="CU156" s="99" t="str">
        <f>IF(病床状況確認表!CU170="","",病床状況確認表!CU$15)</f>
        <v/>
      </c>
      <c r="CV156" s="99" t="str">
        <f>IF(病床状況確認表!CV170="","",病床状況確認表!CV$15)</f>
        <v/>
      </c>
      <c r="CW156" s="99" t="str">
        <f>IF(病床状況確認表!CW170="","",病床状況確認表!CW$15)</f>
        <v/>
      </c>
      <c r="CX156" s="99" t="str">
        <f>IF(病床状況確認表!CX170="","",病床状況確認表!CX$15)</f>
        <v/>
      </c>
      <c r="CY156" s="99" t="str">
        <f>IF(病床状況確認表!CY170="","",病床状況確認表!CY$15)</f>
        <v/>
      </c>
      <c r="CZ156" s="99" t="str">
        <f>IF(病床状況確認表!CZ170="","",病床状況確認表!CZ$15)</f>
        <v/>
      </c>
      <c r="DA156" s="99" t="str">
        <f>IF(病床状況確認表!DA170="","",病床状況確認表!DA$15)</f>
        <v/>
      </c>
      <c r="DB156" s="99" t="str">
        <f>IF(病床状況確認表!DB170="","",病床状況確認表!DB$15)</f>
        <v/>
      </c>
      <c r="DC156" s="99" t="str">
        <f>IF(病床状況確認表!DC170="","",病床状況確認表!DC$15)</f>
        <v/>
      </c>
      <c r="DD156" s="99" t="str">
        <f>IF(病床状況確認表!DD170="","",病床状況確認表!DD$15)</f>
        <v/>
      </c>
      <c r="DE156" s="99" t="str">
        <f>IF(病床状況確認表!DE170="","",病床状況確認表!DE$15)</f>
        <v/>
      </c>
      <c r="DF156" s="99" t="str">
        <f>IF(病床状況確認表!DF170="","",病床状況確認表!DF$15)</f>
        <v/>
      </c>
      <c r="DG156" s="99" t="str">
        <f>IF(病床状況確認表!DG170="","",病床状況確認表!DG$15)</f>
        <v/>
      </c>
      <c r="DH156" s="99" t="str">
        <f>IF(病床状況確認表!DH170="","",病床状況確認表!DH$15)</f>
        <v/>
      </c>
      <c r="DI156" s="99" t="str">
        <f>IF(病床状況確認表!DI170="","",病床状況確認表!DI$15)</f>
        <v/>
      </c>
      <c r="DJ156" s="99" t="str">
        <f>IF(病床状況確認表!DJ170="","",病床状況確認表!DJ$15)</f>
        <v/>
      </c>
      <c r="DK156" s="99" t="str">
        <f>IF(病床状況確認表!DK170="","",病床状況確認表!DK$15)</f>
        <v/>
      </c>
      <c r="DL156" s="99" t="str">
        <f>IF(病床状況確認表!DL170="","",病床状況確認表!DL$15)</f>
        <v/>
      </c>
      <c r="DM156" s="99" t="str">
        <f>IF(病床状況確認表!DM170="","",病床状況確認表!DM$15)</f>
        <v/>
      </c>
      <c r="DN156" s="99" t="str">
        <f>IF(病床状況確認表!DN170="","",病床状況確認表!DN$15)</f>
        <v/>
      </c>
      <c r="DO156" s="99" t="str">
        <f>IF(病床状況確認表!DO170="","",病床状況確認表!DO$15)</f>
        <v/>
      </c>
      <c r="DP156" s="99" t="str">
        <f>IF(病床状況確認表!DP170="","",病床状況確認表!DP$15)</f>
        <v/>
      </c>
      <c r="DQ156" s="99" t="str">
        <f>IF(病床状況確認表!DQ170="","",病床状況確認表!DQ$15)</f>
        <v/>
      </c>
      <c r="DR156" s="99" t="str">
        <f>IF(病床状況確認表!DR170="","",病床状況確認表!DR$15)</f>
        <v/>
      </c>
      <c r="DS156" s="99" t="str">
        <f>IF(病床状況確認表!DS170="","",病床状況確認表!DS$15)</f>
        <v/>
      </c>
      <c r="DT156" s="99" t="str">
        <f>IF(病床状況確認表!DT170="","",病床状況確認表!DT$15)</f>
        <v/>
      </c>
      <c r="DU156" s="99" t="str">
        <f>IF(病床状況確認表!DU170="","",病床状況確認表!DU$15)</f>
        <v/>
      </c>
      <c r="DV156" s="99" t="str">
        <f>IF(病床状況確認表!DV170="","",病床状況確認表!DV$15)</f>
        <v/>
      </c>
      <c r="DW156" s="99" t="str">
        <f>IF(病床状況確認表!DW170="","",病床状況確認表!DW$15)</f>
        <v/>
      </c>
      <c r="DX156" s="99" t="str">
        <f>IF(病床状況確認表!DX170="","",病床状況確認表!DX$15)</f>
        <v/>
      </c>
      <c r="DY156" s="99" t="str">
        <f>IF(病床状況確認表!DY170="","",病床状況確認表!DY$15)</f>
        <v/>
      </c>
      <c r="DZ156" s="99" t="str">
        <f>IF(病床状況確認表!DZ170="","",病床状況確認表!DZ$15)</f>
        <v/>
      </c>
      <c r="EA156" s="99" t="str">
        <f>IF(病床状況確認表!EA170="","",病床状況確認表!EA$15)</f>
        <v/>
      </c>
      <c r="EB156" s="99" t="str">
        <f>IF(病床状況確認表!EB170="","",病床状況確認表!EB$15)</f>
        <v/>
      </c>
      <c r="EC156" s="99" t="str">
        <f>IF(病床状況確認表!EC170="","",病床状況確認表!EC$15)</f>
        <v/>
      </c>
      <c r="ED156" s="99" t="str">
        <f>IF(病床状況確認表!ED170="","",病床状況確認表!ED$15)</f>
        <v/>
      </c>
      <c r="EE156" s="99" t="str">
        <f>IF(病床状況確認表!EE170="","",病床状況確認表!EE$15)</f>
        <v/>
      </c>
      <c r="EF156" s="99" t="str">
        <f>IF(病床状況確認表!EF170="","",病床状況確認表!EF$15)</f>
        <v/>
      </c>
      <c r="EG156" s="99" t="str">
        <f>IF(病床状況確認表!EG170="","",病床状況確認表!EG$15)</f>
        <v/>
      </c>
      <c r="EH156" s="99" t="str">
        <f>IF(病床状況確認表!EH170="","",病床状況確認表!EH$15)</f>
        <v/>
      </c>
      <c r="EI156" s="99" t="str">
        <f>IF(病床状況確認表!EI170="","",病床状況確認表!EI$15)</f>
        <v/>
      </c>
      <c r="EJ156" s="99" t="str">
        <f>IF(病床状況確認表!EJ170="","",病床状況確認表!EJ$15)</f>
        <v/>
      </c>
      <c r="EK156" s="99" t="str">
        <f>IF(病床状況確認表!EK170="","",病床状況確認表!EK$15)</f>
        <v/>
      </c>
      <c r="EL156" s="99" t="str">
        <f>IF(病床状況確認表!EL170="","",病床状況確認表!EL$15)</f>
        <v/>
      </c>
      <c r="EM156" s="99" t="str">
        <f>IF(病床状況確認表!EM170="","",病床状況確認表!EM$15)</f>
        <v/>
      </c>
      <c r="EN156" s="99" t="str">
        <f>IF(病床状況確認表!EN170="","",病床状況確認表!EN$15)</f>
        <v/>
      </c>
      <c r="EO156" s="99" t="str">
        <f>IF(病床状況確認表!EO170="","",病床状況確認表!EO$15)</f>
        <v/>
      </c>
      <c r="EP156" s="99" t="str">
        <f>IF(病床状況確認表!EP170="","",病床状況確認表!EP$15)</f>
        <v/>
      </c>
      <c r="EQ156" s="99" t="str">
        <f>IF(病床状況確認表!EQ170="","",病床状況確認表!EQ$15)</f>
        <v/>
      </c>
      <c r="ER156" s="99" t="str">
        <f>IF(病床状況確認表!ER170="","",病床状況確認表!ER$15)</f>
        <v/>
      </c>
      <c r="ES156" s="99" t="str">
        <f>IF(病床状況確認表!ES170="","",病床状況確認表!ES$15)</f>
        <v/>
      </c>
      <c r="ET156" s="99" t="str">
        <f>IF(病床状況確認表!ET170="","",病床状況確認表!ET$15)</f>
        <v/>
      </c>
      <c r="EU156" s="99" t="str">
        <f>IF(病床状況確認表!EU170="","",病床状況確認表!EU$15)</f>
        <v/>
      </c>
      <c r="EV156" s="99" t="str">
        <f>IF(病床状況確認表!EV170="","",病床状況確認表!EV$15)</f>
        <v/>
      </c>
      <c r="EW156" s="99" t="str">
        <f>IF(病床状況確認表!EW170="","",病床状況確認表!EW$15)</f>
        <v/>
      </c>
      <c r="EX156" s="99" t="str">
        <f>IF(病床状況確認表!EX170="","",病床状況確認表!EX$15)</f>
        <v/>
      </c>
      <c r="EY156" s="99" t="str">
        <f>IF(病床状況確認表!EY170="","",病床状況確認表!EY$15)</f>
        <v/>
      </c>
      <c r="EZ156" s="99" t="str">
        <f>IF(病床状況確認表!EZ170="","",病床状況確認表!EZ$15)</f>
        <v/>
      </c>
      <c r="FA156" s="99" t="str">
        <f>IF(病床状況確認表!FA170="","",病床状況確認表!FA$15)</f>
        <v/>
      </c>
      <c r="FB156" s="99" t="str">
        <f>IF(病床状況確認表!FB170="","",病床状況確認表!FB$15)</f>
        <v/>
      </c>
      <c r="FC156" s="99" t="str">
        <f>IF(病床状況確認表!FC170="","",病床状況確認表!FC$15)</f>
        <v/>
      </c>
      <c r="FD156" s="99" t="str">
        <f>IF(病床状況確認表!FD170="","",病床状況確認表!FD$15)</f>
        <v/>
      </c>
      <c r="FE156" s="99" t="str">
        <f>IF(病床状況確認表!FE170="","",病床状況確認表!FE$15)</f>
        <v/>
      </c>
      <c r="FF156" s="99" t="str">
        <f>IF(病床状況確認表!FF170="","",病床状況確認表!FF$15)</f>
        <v/>
      </c>
      <c r="FG156" s="99" t="str">
        <f>IF(病床状況確認表!FG170="","",病床状況確認表!FG$15)</f>
        <v/>
      </c>
      <c r="FH156" s="99" t="str">
        <f>IF(病床状況確認表!FH170="","",病床状況確認表!FH$15)</f>
        <v/>
      </c>
      <c r="FI156" s="99" t="str">
        <f>IF(病床状況確認表!FI170="","",病床状況確認表!FI$15)</f>
        <v/>
      </c>
      <c r="FJ156" s="99" t="str">
        <f>IF(病床状況確認表!FJ170="","",病床状況確認表!FJ$15)</f>
        <v/>
      </c>
      <c r="FK156" s="99" t="str">
        <f>IF(病床状況確認表!FK170="","",病床状況確認表!FK$15)</f>
        <v/>
      </c>
      <c r="FL156" s="99" t="str">
        <f>IF(病床状況確認表!FL170="","",病床状況確認表!FL$15)</f>
        <v/>
      </c>
      <c r="FM156" s="99" t="str">
        <f>IF(病床状況確認表!FM170="","",病床状況確認表!FM$15)</f>
        <v/>
      </c>
      <c r="FN156" s="99" t="str">
        <f>IF(病床状況確認表!FN170="","",病床状況確認表!FN$15)</f>
        <v/>
      </c>
      <c r="FO156" s="99" t="str">
        <f>IF(病床状況確認表!FO170="","",病床状況確認表!FO$15)</f>
        <v/>
      </c>
      <c r="FP156" s="99" t="str">
        <f>IF(病床状況確認表!FP170="","",病床状況確認表!FP$15)</f>
        <v/>
      </c>
      <c r="FQ156" s="99" t="str">
        <f>IF(病床状況確認表!FQ170="","",病床状況確認表!FQ$15)</f>
        <v/>
      </c>
      <c r="FR156" s="99" t="str">
        <f>IF(病床状況確認表!FR170="","",病床状況確認表!FR$15)</f>
        <v/>
      </c>
      <c r="FS156" s="99" t="str">
        <f>IF(病床状況確認表!FS170="","",病床状況確認表!FS$15)</f>
        <v/>
      </c>
      <c r="FT156" s="99" t="str">
        <f>IF(病床状況確認表!FT170="","",病床状況確認表!FT$15)</f>
        <v/>
      </c>
      <c r="FU156" s="99" t="str">
        <f>IF(病床状況確認表!FU170="","",病床状況確認表!FU$15)</f>
        <v/>
      </c>
      <c r="FV156" s="99" t="str">
        <f>IF(病床状況確認表!FV170="","",病床状況確認表!FV$15)</f>
        <v/>
      </c>
      <c r="FW156" s="99" t="str">
        <f>IF(病床状況確認表!FW170="","",病床状況確認表!FW$15)</f>
        <v/>
      </c>
      <c r="FX156" s="99" t="str">
        <f>IF(病床状況確認表!FX170="","",病床状況確認表!FX$15)</f>
        <v/>
      </c>
      <c r="FY156" s="99" t="str">
        <f>IF(病床状況確認表!FY170="","",病床状況確認表!FY$15)</f>
        <v/>
      </c>
      <c r="FZ156" s="99" t="str">
        <f>IF(病床状況確認表!FZ170="","",病床状況確認表!FZ$15)</f>
        <v/>
      </c>
      <c r="GA156" s="99" t="str">
        <f>IF(病床状況確認表!GA170="","",病床状況確認表!GA$15)</f>
        <v/>
      </c>
      <c r="GB156" s="99" t="str">
        <f>IF(病床状況確認表!GB170="","",病床状況確認表!GB$15)</f>
        <v/>
      </c>
      <c r="GC156" s="99" t="str">
        <f>IF(病床状況確認表!GC170="","",病床状況確認表!GC$15)</f>
        <v/>
      </c>
      <c r="GD156" s="99" t="str">
        <f>IF(病床状況確認表!GD170="","",病床状況確認表!GD$15)</f>
        <v/>
      </c>
      <c r="GE156" s="99" t="str">
        <f>IF(病床状況確認表!GE170="","",病床状況確認表!GE$15)</f>
        <v/>
      </c>
      <c r="GF156" s="27" t="str">
        <f t="shared" si="169"/>
        <v/>
      </c>
      <c r="GG156" s="12">
        <f t="shared" si="170"/>
        <v>0</v>
      </c>
      <c r="GH156" s="12">
        <f t="shared" si="171"/>
        <v>0</v>
      </c>
      <c r="GI156" s="45">
        <f>IFERROR(VLOOKUP(AT$3&amp;C156&amp;D156,データ!D:E,2,0),0)</f>
        <v>0</v>
      </c>
      <c r="GJ156" s="45">
        <f t="shared" si="172"/>
        <v>0</v>
      </c>
      <c r="GK156" s="1">
        <f t="shared" si="173"/>
        <v>0</v>
      </c>
      <c r="GL156" s="1" t="str">
        <f t="shared" si="174"/>
        <v/>
      </c>
    </row>
    <row r="157" spans="1:194">
      <c r="A157" s="1" t="str">
        <f>IF(GL157="","",MAX($A$6:A156)+1)</f>
        <v/>
      </c>
      <c r="B157" s="27"/>
      <c r="C157" s="6"/>
      <c r="D157" s="6"/>
      <c r="E157" s="97" t="str">
        <f>IF(病床状況確認表!E171="","",病床状況確認表!E$15)</f>
        <v/>
      </c>
      <c r="F157" s="98" t="str">
        <f>IF(病床状況確認表!F171="","",病床状況確認表!F$15)</f>
        <v/>
      </c>
      <c r="G157" s="98" t="str">
        <f>IF(病床状況確認表!G171="","",病床状況確認表!G$15)</f>
        <v/>
      </c>
      <c r="H157" s="98" t="str">
        <f>IF(病床状況確認表!H171="","",病床状況確認表!H$15)</f>
        <v/>
      </c>
      <c r="I157" s="98" t="str">
        <f>IF(病床状況確認表!I171="","",病床状況確認表!I$15)</f>
        <v/>
      </c>
      <c r="J157" s="98" t="str">
        <f>IF(病床状況確認表!J171="","",病床状況確認表!J$15)</f>
        <v/>
      </c>
      <c r="K157" s="98" t="str">
        <f>IF(病床状況確認表!K171="","",病床状況確認表!K$15)</f>
        <v/>
      </c>
      <c r="L157" s="98" t="str">
        <f>IF(病床状況確認表!L171="","",病床状況確認表!L$15)</f>
        <v/>
      </c>
      <c r="M157" s="98" t="str">
        <f>IF(病床状況確認表!M171="","",病床状況確認表!M$15)</f>
        <v/>
      </c>
      <c r="N157" s="98" t="str">
        <f>IF(病床状況確認表!N171="","",病床状況確認表!N$15)</f>
        <v/>
      </c>
      <c r="O157" s="98" t="str">
        <f>IF(病床状況確認表!O171="","",病床状況確認表!O$15)</f>
        <v/>
      </c>
      <c r="P157" s="98" t="str">
        <f>IF(病床状況確認表!P171="","",病床状況確認表!P$15)</f>
        <v/>
      </c>
      <c r="Q157" s="98" t="str">
        <f>IF(病床状況確認表!Q171="","",病床状況確認表!Q$15)</f>
        <v/>
      </c>
      <c r="R157" s="98" t="str">
        <f>IF(病床状況確認表!R171="","",病床状況確認表!R$15)</f>
        <v/>
      </c>
      <c r="S157" s="98" t="str">
        <f>IF(病床状況確認表!S171="","",病床状況確認表!S$15)</f>
        <v/>
      </c>
      <c r="T157" s="98" t="str">
        <f>IF(病床状況確認表!T171="","",病床状況確認表!T$15)</f>
        <v/>
      </c>
      <c r="U157" s="98" t="str">
        <f>IF(病床状況確認表!U171="","",病床状況確認表!U$15)</f>
        <v/>
      </c>
      <c r="V157" s="98" t="str">
        <f>IF(病床状況確認表!V171="","",病床状況確認表!V$15)</f>
        <v/>
      </c>
      <c r="W157" s="98" t="str">
        <f>IF(病床状況確認表!W171="","",病床状況確認表!W$15)</f>
        <v/>
      </c>
      <c r="X157" s="98" t="str">
        <f>IF(病床状況確認表!X171="","",病床状況確認表!X$15)</f>
        <v/>
      </c>
      <c r="Y157" s="98" t="str">
        <f>IF(病床状況確認表!Y171="","",病床状況確認表!Y$15)</f>
        <v/>
      </c>
      <c r="Z157" s="98" t="str">
        <f>IF(病床状況確認表!Z171="","",病床状況確認表!Z$15)</f>
        <v/>
      </c>
      <c r="AA157" s="98" t="str">
        <f>IF(病床状況確認表!AA171="","",病床状況確認表!AA$15)</f>
        <v/>
      </c>
      <c r="AB157" s="98" t="str">
        <f>IF(病床状況確認表!AB171="","",病床状況確認表!AB$15)</f>
        <v/>
      </c>
      <c r="AC157" s="98" t="str">
        <f>IF(病床状況確認表!AC171="","",病床状況確認表!AC$15)</f>
        <v/>
      </c>
      <c r="AD157" s="98" t="str">
        <f>IF(病床状況確認表!AD171="","",病床状況確認表!AD$15)</f>
        <v/>
      </c>
      <c r="AE157" s="98" t="str">
        <f>IF(病床状況確認表!AE171="","",病床状況確認表!AE$15)</f>
        <v/>
      </c>
      <c r="AF157" s="98" t="str">
        <f>IF(病床状況確認表!AF171="","",病床状況確認表!AF$15)</f>
        <v/>
      </c>
      <c r="AG157" s="98" t="str">
        <f>IF(病床状況確認表!AG171="","",病床状況確認表!AG$15)</f>
        <v/>
      </c>
      <c r="AH157" s="98" t="str">
        <f>IF(病床状況確認表!AH171="","",病床状況確認表!AH$15)</f>
        <v/>
      </c>
      <c r="AI157" s="98" t="str">
        <f>IF(病床状況確認表!AI171="","",病床状況確認表!AI$15)</f>
        <v/>
      </c>
      <c r="AJ157" s="99" t="str">
        <f>IF(病床状況確認表!AJ171="","",病床状況確認表!AJ$15)</f>
        <v/>
      </c>
      <c r="AK157" s="99" t="str">
        <f>IF(病床状況確認表!AK171="","",病床状況確認表!AK$15)</f>
        <v/>
      </c>
      <c r="AL157" s="99" t="str">
        <f>IF(病床状況確認表!AL171="","",病床状況確認表!AL$15)</f>
        <v/>
      </c>
      <c r="AM157" s="99" t="str">
        <f>IF(病床状況確認表!AM171="","",病床状況確認表!AM$15)</f>
        <v/>
      </c>
      <c r="AN157" s="99" t="str">
        <f>IF(病床状況確認表!AN171="","",病床状況確認表!AN$15)</f>
        <v/>
      </c>
      <c r="AO157" s="99" t="str">
        <f>IF(病床状況確認表!AO171="","",病床状況確認表!AO$15)</f>
        <v/>
      </c>
      <c r="AP157" s="99" t="str">
        <f>IF(病床状況確認表!AP171="","",病床状況確認表!AP$15)</f>
        <v/>
      </c>
      <c r="AQ157" s="99" t="str">
        <f>IF(病床状況確認表!AQ171="","",病床状況確認表!AQ$15)</f>
        <v/>
      </c>
      <c r="AR157" s="99" t="str">
        <f>IF(病床状況確認表!AR171="","",病床状況確認表!AR$15)</f>
        <v/>
      </c>
      <c r="AS157" s="99" t="str">
        <f>IF(病床状況確認表!AS171="","",病床状況確認表!AS$15)</f>
        <v/>
      </c>
      <c r="AT157" s="99" t="str">
        <f>IF(病床状況確認表!AT171="","",病床状況確認表!AT$15)</f>
        <v/>
      </c>
      <c r="AU157" s="99" t="str">
        <f>IF(病床状況確認表!AU171="","",病床状況確認表!AU$15)</f>
        <v/>
      </c>
      <c r="AV157" s="99" t="str">
        <f>IF(病床状況確認表!AV171="","",病床状況確認表!AV$15)</f>
        <v/>
      </c>
      <c r="AW157" s="99" t="str">
        <f>IF(病床状況確認表!AW171="","",病床状況確認表!AW$15)</f>
        <v/>
      </c>
      <c r="AX157" s="99" t="str">
        <f>IF(病床状況確認表!AX171="","",病床状況確認表!AX$15)</f>
        <v/>
      </c>
      <c r="AY157" s="99" t="str">
        <f>IF(病床状況確認表!AY171="","",病床状況確認表!AY$15)</f>
        <v/>
      </c>
      <c r="AZ157" s="99" t="str">
        <f>IF(病床状況確認表!AZ171="","",病床状況確認表!AZ$15)</f>
        <v/>
      </c>
      <c r="BA157" s="99" t="str">
        <f>IF(病床状況確認表!BA171="","",病床状況確認表!BA$15)</f>
        <v/>
      </c>
      <c r="BB157" s="99" t="str">
        <f>IF(病床状況確認表!BB171="","",病床状況確認表!BB$15)</f>
        <v/>
      </c>
      <c r="BC157" s="99" t="str">
        <f>IF(病床状況確認表!BC171="","",病床状況確認表!BC$15)</f>
        <v/>
      </c>
      <c r="BD157" s="99" t="str">
        <f>IF(病床状況確認表!BD171="","",病床状況確認表!BD$15)</f>
        <v/>
      </c>
      <c r="BE157" s="99" t="str">
        <f>IF(病床状況確認表!BE171="","",病床状況確認表!BE$15)</f>
        <v/>
      </c>
      <c r="BF157" s="99" t="str">
        <f>IF(病床状況確認表!BF171="","",病床状況確認表!BF$15)</f>
        <v/>
      </c>
      <c r="BG157" s="99" t="str">
        <f>IF(病床状況確認表!BG171="","",病床状況確認表!BG$15)</f>
        <v/>
      </c>
      <c r="BH157" s="99" t="str">
        <f>IF(病床状況確認表!BH171="","",病床状況確認表!BH$15)</f>
        <v/>
      </c>
      <c r="BI157" s="99" t="str">
        <f>IF(病床状況確認表!BI171="","",病床状況確認表!BI$15)</f>
        <v/>
      </c>
      <c r="BJ157" s="99" t="str">
        <f>IF(病床状況確認表!BJ171="","",病床状況確認表!BJ$15)</f>
        <v/>
      </c>
      <c r="BK157" s="99" t="str">
        <f>IF(病床状況確認表!BK171="","",病床状況確認表!BK$15)</f>
        <v/>
      </c>
      <c r="BL157" s="99" t="str">
        <f>IF(病床状況確認表!BL171="","",病床状況確認表!BL$15)</f>
        <v/>
      </c>
      <c r="BM157" s="99" t="str">
        <f>IF(病床状況確認表!BM171="","",病床状況確認表!BM$15)</f>
        <v/>
      </c>
      <c r="BN157" s="99" t="str">
        <f>IF(病床状況確認表!BN171="","",病床状況確認表!BN$15)</f>
        <v/>
      </c>
      <c r="BO157" s="99" t="str">
        <f>IF(病床状況確認表!BO171="","",病床状況確認表!BO$15)</f>
        <v/>
      </c>
      <c r="BP157" s="99" t="str">
        <f>IF(病床状況確認表!BP171="","",病床状況確認表!BP$15)</f>
        <v/>
      </c>
      <c r="BQ157" s="99" t="str">
        <f>IF(病床状況確認表!BQ171="","",病床状況確認表!BQ$15)</f>
        <v/>
      </c>
      <c r="BR157" s="99" t="str">
        <f>IF(病床状況確認表!BR171="","",病床状況確認表!BR$15)</f>
        <v/>
      </c>
      <c r="BS157" s="99" t="str">
        <f>IF(病床状況確認表!BS171="","",病床状況確認表!BS$15)</f>
        <v/>
      </c>
      <c r="BT157" s="99" t="str">
        <f>IF(病床状況確認表!BT171="","",病床状況確認表!BT$15)</f>
        <v/>
      </c>
      <c r="BU157" s="99" t="str">
        <f>IF(病床状況確認表!BU171="","",病床状況確認表!BU$15)</f>
        <v/>
      </c>
      <c r="BV157" s="99" t="str">
        <f>IF(病床状況確認表!BV171="","",病床状況確認表!BV$15)</f>
        <v/>
      </c>
      <c r="BW157" s="99" t="str">
        <f>IF(病床状況確認表!BW171="","",病床状況確認表!BW$15)</f>
        <v/>
      </c>
      <c r="BX157" s="99" t="str">
        <f>IF(病床状況確認表!BX171="","",病床状況確認表!BX$15)</f>
        <v/>
      </c>
      <c r="BY157" s="99" t="str">
        <f>IF(病床状況確認表!BY171="","",病床状況確認表!BY$15)</f>
        <v/>
      </c>
      <c r="BZ157" s="99" t="str">
        <f>IF(病床状況確認表!BZ171="","",病床状況確認表!BZ$15)</f>
        <v/>
      </c>
      <c r="CA157" s="99" t="str">
        <f>IF(病床状況確認表!CA171="","",病床状況確認表!CA$15)</f>
        <v/>
      </c>
      <c r="CB157" s="99" t="str">
        <f>IF(病床状況確認表!CB171="","",病床状況確認表!CB$15)</f>
        <v/>
      </c>
      <c r="CC157" s="99" t="str">
        <f>IF(病床状況確認表!CC171="","",病床状況確認表!CC$15)</f>
        <v/>
      </c>
      <c r="CD157" s="99" t="str">
        <f>IF(病床状況確認表!CD171="","",病床状況確認表!CD$15)</f>
        <v/>
      </c>
      <c r="CE157" s="99" t="str">
        <f>IF(病床状況確認表!CE171="","",病床状況確認表!CE$15)</f>
        <v/>
      </c>
      <c r="CF157" s="99" t="str">
        <f>IF(病床状況確認表!CF171="","",病床状況確認表!CF$15)</f>
        <v/>
      </c>
      <c r="CG157" s="99" t="str">
        <f>IF(病床状況確認表!CG171="","",病床状況確認表!CG$15)</f>
        <v/>
      </c>
      <c r="CH157" s="99" t="str">
        <f>IF(病床状況確認表!CH171="","",病床状況確認表!CH$15)</f>
        <v/>
      </c>
      <c r="CI157" s="99" t="str">
        <f>IF(病床状況確認表!CI171="","",病床状況確認表!CI$15)</f>
        <v/>
      </c>
      <c r="CJ157" s="99" t="str">
        <f>IF(病床状況確認表!CJ171="","",病床状況確認表!CJ$15)</f>
        <v/>
      </c>
      <c r="CK157" s="99" t="str">
        <f>IF(病床状況確認表!CK171="","",病床状況確認表!CK$15)</f>
        <v/>
      </c>
      <c r="CL157" s="99" t="str">
        <f>IF(病床状況確認表!CL171="","",病床状況確認表!CL$15)</f>
        <v/>
      </c>
      <c r="CM157" s="99" t="str">
        <f>IF(病床状況確認表!CM171="","",病床状況確認表!CM$15)</f>
        <v/>
      </c>
      <c r="CN157" s="99" t="str">
        <f>IF(病床状況確認表!CN171="","",病床状況確認表!CN$15)</f>
        <v/>
      </c>
      <c r="CO157" s="99" t="str">
        <f>IF(病床状況確認表!CO171="","",病床状況確認表!CO$15)</f>
        <v/>
      </c>
      <c r="CP157" s="99" t="str">
        <f>IF(病床状況確認表!CP171="","",病床状況確認表!CP$15)</f>
        <v/>
      </c>
      <c r="CQ157" s="99" t="str">
        <f>IF(病床状況確認表!CQ171="","",病床状況確認表!CQ$15)</f>
        <v/>
      </c>
      <c r="CR157" s="99" t="str">
        <f>IF(病床状況確認表!CR171="","",病床状況確認表!CR$15)</f>
        <v/>
      </c>
      <c r="CS157" s="99" t="str">
        <f>IF(病床状況確認表!CS171="","",病床状況確認表!CS$15)</f>
        <v/>
      </c>
      <c r="CT157" s="99" t="str">
        <f>IF(病床状況確認表!CT171="","",病床状況確認表!CT$15)</f>
        <v/>
      </c>
      <c r="CU157" s="99" t="str">
        <f>IF(病床状況確認表!CU171="","",病床状況確認表!CU$15)</f>
        <v/>
      </c>
      <c r="CV157" s="99" t="str">
        <f>IF(病床状況確認表!CV171="","",病床状況確認表!CV$15)</f>
        <v/>
      </c>
      <c r="CW157" s="99" t="str">
        <f>IF(病床状況確認表!CW171="","",病床状況確認表!CW$15)</f>
        <v/>
      </c>
      <c r="CX157" s="99" t="str">
        <f>IF(病床状況確認表!CX171="","",病床状況確認表!CX$15)</f>
        <v/>
      </c>
      <c r="CY157" s="99" t="str">
        <f>IF(病床状況確認表!CY171="","",病床状況確認表!CY$15)</f>
        <v/>
      </c>
      <c r="CZ157" s="99" t="str">
        <f>IF(病床状況確認表!CZ171="","",病床状況確認表!CZ$15)</f>
        <v/>
      </c>
      <c r="DA157" s="99" t="str">
        <f>IF(病床状況確認表!DA171="","",病床状況確認表!DA$15)</f>
        <v/>
      </c>
      <c r="DB157" s="99" t="str">
        <f>IF(病床状況確認表!DB171="","",病床状況確認表!DB$15)</f>
        <v/>
      </c>
      <c r="DC157" s="99" t="str">
        <f>IF(病床状況確認表!DC171="","",病床状況確認表!DC$15)</f>
        <v/>
      </c>
      <c r="DD157" s="99" t="str">
        <f>IF(病床状況確認表!DD171="","",病床状況確認表!DD$15)</f>
        <v/>
      </c>
      <c r="DE157" s="99" t="str">
        <f>IF(病床状況確認表!DE171="","",病床状況確認表!DE$15)</f>
        <v/>
      </c>
      <c r="DF157" s="99" t="str">
        <f>IF(病床状況確認表!DF171="","",病床状況確認表!DF$15)</f>
        <v/>
      </c>
      <c r="DG157" s="99" t="str">
        <f>IF(病床状況確認表!DG171="","",病床状況確認表!DG$15)</f>
        <v/>
      </c>
      <c r="DH157" s="99" t="str">
        <f>IF(病床状況確認表!DH171="","",病床状況確認表!DH$15)</f>
        <v/>
      </c>
      <c r="DI157" s="99" t="str">
        <f>IF(病床状況確認表!DI171="","",病床状況確認表!DI$15)</f>
        <v/>
      </c>
      <c r="DJ157" s="99" t="str">
        <f>IF(病床状況確認表!DJ171="","",病床状況確認表!DJ$15)</f>
        <v/>
      </c>
      <c r="DK157" s="99" t="str">
        <f>IF(病床状況確認表!DK171="","",病床状況確認表!DK$15)</f>
        <v/>
      </c>
      <c r="DL157" s="99" t="str">
        <f>IF(病床状況確認表!DL171="","",病床状況確認表!DL$15)</f>
        <v/>
      </c>
      <c r="DM157" s="99" t="str">
        <f>IF(病床状況確認表!DM171="","",病床状況確認表!DM$15)</f>
        <v/>
      </c>
      <c r="DN157" s="99" t="str">
        <f>IF(病床状況確認表!DN171="","",病床状況確認表!DN$15)</f>
        <v/>
      </c>
      <c r="DO157" s="99" t="str">
        <f>IF(病床状況確認表!DO171="","",病床状況確認表!DO$15)</f>
        <v/>
      </c>
      <c r="DP157" s="99" t="str">
        <f>IF(病床状況確認表!DP171="","",病床状況確認表!DP$15)</f>
        <v/>
      </c>
      <c r="DQ157" s="99" t="str">
        <f>IF(病床状況確認表!DQ171="","",病床状況確認表!DQ$15)</f>
        <v/>
      </c>
      <c r="DR157" s="99" t="str">
        <f>IF(病床状況確認表!DR171="","",病床状況確認表!DR$15)</f>
        <v/>
      </c>
      <c r="DS157" s="99" t="str">
        <f>IF(病床状況確認表!DS171="","",病床状況確認表!DS$15)</f>
        <v/>
      </c>
      <c r="DT157" s="99" t="str">
        <f>IF(病床状況確認表!DT171="","",病床状況確認表!DT$15)</f>
        <v/>
      </c>
      <c r="DU157" s="99" t="str">
        <f>IF(病床状況確認表!DU171="","",病床状況確認表!DU$15)</f>
        <v/>
      </c>
      <c r="DV157" s="99" t="str">
        <f>IF(病床状況確認表!DV171="","",病床状況確認表!DV$15)</f>
        <v/>
      </c>
      <c r="DW157" s="99" t="str">
        <f>IF(病床状況確認表!DW171="","",病床状況確認表!DW$15)</f>
        <v/>
      </c>
      <c r="DX157" s="99" t="str">
        <f>IF(病床状況確認表!DX171="","",病床状況確認表!DX$15)</f>
        <v/>
      </c>
      <c r="DY157" s="99" t="str">
        <f>IF(病床状況確認表!DY171="","",病床状況確認表!DY$15)</f>
        <v/>
      </c>
      <c r="DZ157" s="99" t="str">
        <f>IF(病床状況確認表!DZ171="","",病床状況確認表!DZ$15)</f>
        <v/>
      </c>
      <c r="EA157" s="99" t="str">
        <f>IF(病床状況確認表!EA171="","",病床状況確認表!EA$15)</f>
        <v/>
      </c>
      <c r="EB157" s="99" t="str">
        <f>IF(病床状況確認表!EB171="","",病床状況確認表!EB$15)</f>
        <v/>
      </c>
      <c r="EC157" s="99" t="str">
        <f>IF(病床状況確認表!EC171="","",病床状況確認表!EC$15)</f>
        <v/>
      </c>
      <c r="ED157" s="99" t="str">
        <f>IF(病床状況確認表!ED171="","",病床状況確認表!ED$15)</f>
        <v/>
      </c>
      <c r="EE157" s="99" t="str">
        <f>IF(病床状況確認表!EE171="","",病床状況確認表!EE$15)</f>
        <v/>
      </c>
      <c r="EF157" s="99" t="str">
        <f>IF(病床状況確認表!EF171="","",病床状況確認表!EF$15)</f>
        <v/>
      </c>
      <c r="EG157" s="99" t="str">
        <f>IF(病床状況確認表!EG171="","",病床状況確認表!EG$15)</f>
        <v/>
      </c>
      <c r="EH157" s="99" t="str">
        <f>IF(病床状況確認表!EH171="","",病床状況確認表!EH$15)</f>
        <v/>
      </c>
      <c r="EI157" s="99" t="str">
        <f>IF(病床状況確認表!EI171="","",病床状況確認表!EI$15)</f>
        <v/>
      </c>
      <c r="EJ157" s="99" t="str">
        <f>IF(病床状況確認表!EJ171="","",病床状況確認表!EJ$15)</f>
        <v/>
      </c>
      <c r="EK157" s="99" t="str">
        <f>IF(病床状況確認表!EK171="","",病床状況確認表!EK$15)</f>
        <v/>
      </c>
      <c r="EL157" s="99" t="str">
        <f>IF(病床状況確認表!EL171="","",病床状況確認表!EL$15)</f>
        <v/>
      </c>
      <c r="EM157" s="99" t="str">
        <f>IF(病床状況確認表!EM171="","",病床状況確認表!EM$15)</f>
        <v/>
      </c>
      <c r="EN157" s="99" t="str">
        <f>IF(病床状況確認表!EN171="","",病床状況確認表!EN$15)</f>
        <v/>
      </c>
      <c r="EO157" s="99" t="str">
        <f>IF(病床状況確認表!EO171="","",病床状況確認表!EO$15)</f>
        <v/>
      </c>
      <c r="EP157" s="99" t="str">
        <f>IF(病床状況確認表!EP171="","",病床状況確認表!EP$15)</f>
        <v/>
      </c>
      <c r="EQ157" s="99" t="str">
        <f>IF(病床状況確認表!EQ171="","",病床状況確認表!EQ$15)</f>
        <v/>
      </c>
      <c r="ER157" s="99" t="str">
        <f>IF(病床状況確認表!ER171="","",病床状況確認表!ER$15)</f>
        <v/>
      </c>
      <c r="ES157" s="99" t="str">
        <f>IF(病床状況確認表!ES171="","",病床状況確認表!ES$15)</f>
        <v/>
      </c>
      <c r="ET157" s="99" t="str">
        <f>IF(病床状況確認表!ET171="","",病床状況確認表!ET$15)</f>
        <v/>
      </c>
      <c r="EU157" s="99" t="str">
        <f>IF(病床状況確認表!EU171="","",病床状況確認表!EU$15)</f>
        <v/>
      </c>
      <c r="EV157" s="99" t="str">
        <f>IF(病床状況確認表!EV171="","",病床状況確認表!EV$15)</f>
        <v/>
      </c>
      <c r="EW157" s="99" t="str">
        <f>IF(病床状況確認表!EW171="","",病床状況確認表!EW$15)</f>
        <v/>
      </c>
      <c r="EX157" s="99" t="str">
        <f>IF(病床状況確認表!EX171="","",病床状況確認表!EX$15)</f>
        <v/>
      </c>
      <c r="EY157" s="99" t="str">
        <f>IF(病床状況確認表!EY171="","",病床状況確認表!EY$15)</f>
        <v/>
      </c>
      <c r="EZ157" s="99" t="str">
        <f>IF(病床状況確認表!EZ171="","",病床状況確認表!EZ$15)</f>
        <v/>
      </c>
      <c r="FA157" s="99" t="str">
        <f>IF(病床状況確認表!FA171="","",病床状況確認表!FA$15)</f>
        <v/>
      </c>
      <c r="FB157" s="99" t="str">
        <f>IF(病床状況確認表!FB171="","",病床状況確認表!FB$15)</f>
        <v/>
      </c>
      <c r="FC157" s="99" t="str">
        <f>IF(病床状況確認表!FC171="","",病床状況確認表!FC$15)</f>
        <v/>
      </c>
      <c r="FD157" s="99" t="str">
        <f>IF(病床状況確認表!FD171="","",病床状況確認表!FD$15)</f>
        <v/>
      </c>
      <c r="FE157" s="99" t="str">
        <f>IF(病床状況確認表!FE171="","",病床状況確認表!FE$15)</f>
        <v/>
      </c>
      <c r="FF157" s="99" t="str">
        <f>IF(病床状況確認表!FF171="","",病床状況確認表!FF$15)</f>
        <v/>
      </c>
      <c r="FG157" s="99" t="str">
        <f>IF(病床状況確認表!FG171="","",病床状況確認表!FG$15)</f>
        <v/>
      </c>
      <c r="FH157" s="99" t="str">
        <f>IF(病床状況確認表!FH171="","",病床状況確認表!FH$15)</f>
        <v/>
      </c>
      <c r="FI157" s="99" t="str">
        <f>IF(病床状況確認表!FI171="","",病床状況確認表!FI$15)</f>
        <v/>
      </c>
      <c r="FJ157" s="99" t="str">
        <f>IF(病床状況確認表!FJ171="","",病床状況確認表!FJ$15)</f>
        <v/>
      </c>
      <c r="FK157" s="99" t="str">
        <f>IF(病床状況確認表!FK171="","",病床状況確認表!FK$15)</f>
        <v/>
      </c>
      <c r="FL157" s="99" t="str">
        <f>IF(病床状況確認表!FL171="","",病床状況確認表!FL$15)</f>
        <v/>
      </c>
      <c r="FM157" s="99" t="str">
        <f>IF(病床状況確認表!FM171="","",病床状況確認表!FM$15)</f>
        <v/>
      </c>
      <c r="FN157" s="99" t="str">
        <f>IF(病床状況確認表!FN171="","",病床状況確認表!FN$15)</f>
        <v/>
      </c>
      <c r="FO157" s="99" t="str">
        <f>IF(病床状況確認表!FO171="","",病床状況確認表!FO$15)</f>
        <v/>
      </c>
      <c r="FP157" s="99" t="str">
        <f>IF(病床状況確認表!FP171="","",病床状況確認表!FP$15)</f>
        <v/>
      </c>
      <c r="FQ157" s="99" t="str">
        <f>IF(病床状況確認表!FQ171="","",病床状況確認表!FQ$15)</f>
        <v/>
      </c>
      <c r="FR157" s="99" t="str">
        <f>IF(病床状況確認表!FR171="","",病床状況確認表!FR$15)</f>
        <v/>
      </c>
      <c r="FS157" s="99" t="str">
        <f>IF(病床状況確認表!FS171="","",病床状況確認表!FS$15)</f>
        <v/>
      </c>
      <c r="FT157" s="99" t="str">
        <f>IF(病床状況確認表!FT171="","",病床状況確認表!FT$15)</f>
        <v/>
      </c>
      <c r="FU157" s="99" t="str">
        <f>IF(病床状況確認表!FU171="","",病床状況確認表!FU$15)</f>
        <v/>
      </c>
      <c r="FV157" s="99" t="str">
        <f>IF(病床状況確認表!FV171="","",病床状況確認表!FV$15)</f>
        <v/>
      </c>
      <c r="FW157" s="99" t="str">
        <f>IF(病床状況確認表!FW171="","",病床状況確認表!FW$15)</f>
        <v/>
      </c>
      <c r="FX157" s="99" t="str">
        <f>IF(病床状況確認表!FX171="","",病床状況確認表!FX$15)</f>
        <v/>
      </c>
      <c r="FY157" s="99" t="str">
        <f>IF(病床状況確認表!FY171="","",病床状況確認表!FY$15)</f>
        <v/>
      </c>
      <c r="FZ157" s="99" t="str">
        <f>IF(病床状況確認表!FZ171="","",病床状況確認表!FZ$15)</f>
        <v/>
      </c>
      <c r="GA157" s="99" t="str">
        <f>IF(病床状況確認表!GA171="","",病床状況確認表!GA$15)</f>
        <v/>
      </c>
      <c r="GB157" s="99" t="str">
        <f>IF(病床状況確認表!GB171="","",病床状況確認表!GB$15)</f>
        <v/>
      </c>
      <c r="GC157" s="99" t="str">
        <f>IF(病床状況確認表!GC171="","",病床状況確認表!GC$15)</f>
        <v/>
      </c>
      <c r="GD157" s="99" t="str">
        <f>IF(病床状況確認表!GD171="","",病床状況確認表!GD$15)</f>
        <v/>
      </c>
      <c r="GE157" s="99" t="str">
        <f>IF(病床状況確認表!GE171="","",病床状況確認表!GE$15)</f>
        <v/>
      </c>
      <c r="GF157" s="27" t="str">
        <f t="shared" si="169"/>
        <v/>
      </c>
      <c r="GG157" s="12">
        <f t="shared" si="170"/>
        <v>0</v>
      </c>
      <c r="GH157" s="12">
        <f t="shared" si="171"/>
        <v>0</v>
      </c>
      <c r="GI157" s="45">
        <f>IFERROR(VLOOKUP(AT$3&amp;C157&amp;D157,データ!D:E,2,0),0)</f>
        <v>0</v>
      </c>
      <c r="GJ157" s="45">
        <f t="shared" si="172"/>
        <v>0</v>
      </c>
      <c r="GK157" s="1">
        <f t="shared" si="173"/>
        <v>0</v>
      </c>
      <c r="GL157" s="1" t="str">
        <f t="shared" si="174"/>
        <v/>
      </c>
    </row>
    <row r="158" spans="1:194">
      <c r="A158" s="1" t="str">
        <f>IF(GL158="","",MAX($A$6:A157)+1)</f>
        <v/>
      </c>
      <c r="B158" s="27"/>
      <c r="C158" s="6"/>
      <c r="D158" s="6"/>
      <c r="E158" s="97" t="str">
        <f>IF(病床状況確認表!E172="","",病床状況確認表!E$15)</f>
        <v/>
      </c>
      <c r="F158" s="98" t="str">
        <f>IF(病床状況確認表!F172="","",病床状況確認表!F$15)</f>
        <v/>
      </c>
      <c r="G158" s="98" t="str">
        <f>IF(病床状況確認表!G172="","",病床状況確認表!G$15)</f>
        <v/>
      </c>
      <c r="H158" s="98" t="str">
        <f>IF(病床状況確認表!H172="","",病床状況確認表!H$15)</f>
        <v/>
      </c>
      <c r="I158" s="98" t="str">
        <f>IF(病床状況確認表!I172="","",病床状況確認表!I$15)</f>
        <v/>
      </c>
      <c r="J158" s="98" t="str">
        <f>IF(病床状況確認表!J172="","",病床状況確認表!J$15)</f>
        <v/>
      </c>
      <c r="K158" s="98" t="str">
        <f>IF(病床状況確認表!K172="","",病床状況確認表!K$15)</f>
        <v/>
      </c>
      <c r="L158" s="98" t="str">
        <f>IF(病床状況確認表!L172="","",病床状況確認表!L$15)</f>
        <v/>
      </c>
      <c r="M158" s="98" t="str">
        <f>IF(病床状況確認表!M172="","",病床状況確認表!M$15)</f>
        <v/>
      </c>
      <c r="N158" s="98" t="str">
        <f>IF(病床状況確認表!N172="","",病床状況確認表!N$15)</f>
        <v/>
      </c>
      <c r="O158" s="98" t="str">
        <f>IF(病床状況確認表!O172="","",病床状況確認表!O$15)</f>
        <v/>
      </c>
      <c r="P158" s="98" t="str">
        <f>IF(病床状況確認表!P172="","",病床状況確認表!P$15)</f>
        <v/>
      </c>
      <c r="Q158" s="98" t="str">
        <f>IF(病床状況確認表!Q172="","",病床状況確認表!Q$15)</f>
        <v/>
      </c>
      <c r="R158" s="98" t="str">
        <f>IF(病床状況確認表!R172="","",病床状況確認表!R$15)</f>
        <v/>
      </c>
      <c r="S158" s="98" t="str">
        <f>IF(病床状況確認表!S172="","",病床状況確認表!S$15)</f>
        <v/>
      </c>
      <c r="T158" s="98" t="str">
        <f>IF(病床状況確認表!T172="","",病床状況確認表!T$15)</f>
        <v/>
      </c>
      <c r="U158" s="98" t="str">
        <f>IF(病床状況確認表!U172="","",病床状況確認表!U$15)</f>
        <v/>
      </c>
      <c r="V158" s="98" t="str">
        <f>IF(病床状況確認表!V172="","",病床状況確認表!V$15)</f>
        <v/>
      </c>
      <c r="W158" s="98" t="str">
        <f>IF(病床状況確認表!W172="","",病床状況確認表!W$15)</f>
        <v/>
      </c>
      <c r="X158" s="98" t="str">
        <f>IF(病床状況確認表!X172="","",病床状況確認表!X$15)</f>
        <v/>
      </c>
      <c r="Y158" s="98" t="str">
        <f>IF(病床状況確認表!Y172="","",病床状況確認表!Y$15)</f>
        <v/>
      </c>
      <c r="Z158" s="98" t="str">
        <f>IF(病床状況確認表!Z172="","",病床状況確認表!Z$15)</f>
        <v/>
      </c>
      <c r="AA158" s="98" t="str">
        <f>IF(病床状況確認表!AA172="","",病床状況確認表!AA$15)</f>
        <v/>
      </c>
      <c r="AB158" s="98" t="str">
        <f>IF(病床状況確認表!AB172="","",病床状況確認表!AB$15)</f>
        <v/>
      </c>
      <c r="AC158" s="98" t="str">
        <f>IF(病床状況確認表!AC172="","",病床状況確認表!AC$15)</f>
        <v/>
      </c>
      <c r="AD158" s="98" t="str">
        <f>IF(病床状況確認表!AD172="","",病床状況確認表!AD$15)</f>
        <v/>
      </c>
      <c r="AE158" s="98" t="str">
        <f>IF(病床状況確認表!AE172="","",病床状況確認表!AE$15)</f>
        <v/>
      </c>
      <c r="AF158" s="98" t="str">
        <f>IF(病床状況確認表!AF172="","",病床状況確認表!AF$15)</f>
        <v/>
      </c>
      <c r="AG158" s="98" t="str">
        <f>IF(病床状況確認表!AG172="","",病床状況確認表!AG$15)</f>
        <v/>
      </c>
      <c r="AH158" s="98" t="str">
        <f>IF(病床状況確認表!AH172="","",病床状況確認表!AH$15)</f>
        <v/>
      </c>
      <c r="AI158" s="98" t="str">
        <f>IF(病床状況確認表!AI172="","",病床状況確認表!AI$15)</f>
        <v/>
      </c>
      <c r="AJ158" s="99" t="str">
        <f>IF(病床状況確認表!AJ172="","",病床状況確認表!AJ$15)</f>
        <v/>
      </c>
      <c r="AK158" s="99" t="str">
        <f>IF(病床状況確認表!AK172="","",病床状況確認表!AK$15)</f>
        <v/>
      </c>
      <c r="AL158" s="99" t="str">
        <f>IF(病床状況確認表!AL172="","",病床状況確認表!AL$15)</f>
        <v/>
      </c>
      <c r="AM158" s="99" t="str">
        <f>IF(病床状況確認表!AM172="","",病床状況確認表!AM$15)</f>
        <v/>
      </c>
      <c r="AN158" s="99" t="str">
        <f>IF(病床状況確認表!AN172="","",病床状況確認表!AN$15)</f>
        <v/>
      </c>
      <c r="AO158" s="99" t="str">
        <f>IF(病床状況確認表!AO172="","",病床状況確認表!AO$15)</f>
        <v/>
      </c>
      <c r="AP158" s="99" t="str">
        <f>IF(病床状況確認表!AP172="","",病床状況確認表!AP$15)</f>
        <v/>
      </c>
      <c r="AQ158" s="99" t="str">
        <f>IF(病床状況確認表!AQ172="","",病床状況確認表!AQ$15)</f>
        <v/>
      </c>
      <c r="AR158" s="99" t="str">
        <f>IF(病床状況確認表!AR172="","",病床状況確認表!AR$15)</f>
        <v/>
      </c>
      <c r="AS158" s="99" t="str">
        <f>IF(病床状況確認表!AS172="","",病床状況確認表!AS$15)</f>
        <v/>
      </c>
      <c r="AT158" s="99" t="str">
        <f>IF(病床状況確認表!AT172="","",病床状況確認表!AT$15)</f>
        <v/>
      </c>
      <c r="AU158" s="99" t="str">
        <f>IF(病床状況確認表!AU172="","",病床状況確認表!AU$15)</f>
        <v/>
      </c>
      <c r="AV158" s="99" t="str">
        <f>IF(病床状況確認表!AV172="","",病床状況確認表!AV$15)</f>
        <v/>
      </c>
      <c r="AW158" s="99" t="str">
        <f>IF(病床状況確認表!AW172="","",病床状況確認表!AW$15)</f>
        <v/>
      </c>
      <c r="AX158" s="99" t="str">
        <f>IF(病床状況確認表!AX172="","",病床状況確認表!AX$15)</f>
        <v/>
      </c>
      <c r="AY158" s="99" t="str">
        <f>IF(病床状況確認表!AY172="","",病床状況確認表!AY$15)</f>
        <v/>
      </c>
      <c r="AZ158" s="99" t="str">
        <f>IF(病床状況確認表!AZ172="","",病床状況確認表!AZ$15)</f>
        <v/>
      </c>
      <c r="BA158" s="99" t="str">
        <f>IF(病床状況確認表!BA172="","",病床状況確認表!BA$15)</f>
        <v/>
      </c>
      <c r="BB158" s="99" t="str">
        <f>IF(病床状況確認表!BB172="","",病床状況確認表!BB$15)</f>
        <v/>
      </c>
      <c r="BC158" s="99" t="str">
        <f>IF(病床状況確認表!BC172="","",病床状況確認表!BC$15)</f>
        <v/>
      </c>
      <c r="BD158" s="99" t="str">
        <f>IF(病床状況確認表!BD172="","",病床状況確認表!BD$15)</f>
        <v/>
      </c>
      <c r="BE158" s="99" t="str">
        <f>IF(病床状況確認表!BE172="","",病床状況確認表!BE$15)</f>
        <v/>
      </c>
      <c r="BF158" s="99" t="str">
        <f>IF(病床状況確認表!BF172="","",病床状況確認表!BF$15)</f>
        <v/>
      </c>
      <c r="BG158" s="99" t="str">
        <f>IF(病床状況確認表!BG172="","",病床状況確認表!BG$15)</f>
        <v/>
      </c>
      <c r="BH158" s="99" t="str">
        <f>IF(病床状況確認表!BH172="","",病床状況確認表!BH$15)</f>
        <v/>
      </c>
      <c r="BI158" s="99" t="str">
        <f>IF(病床状況確認表!BI172="","",病床状況確認表!BI$15)</f>
        <v/>
      </c>
      <c r="BJ158" s="99" t="str">
        <f>IF(病床状況確認表!BJ172="","",病床状況確認表!BJ$15)</f>
        <v/>
      </c>
      <c r="BK158" s="99" t="str">
        <f>IF(病床状況確認表!BK172="","",病床状況確認表!BK$15)</f>
        <v/>
      </c>
      <c r="BL158" s="99" t="str">
        <f>IF(病床状況確認表!BL172="","",病床状況確認表!BL$15)</f>
        <v/>
      </c>
      <c r="BM158" s="99" t="str">
        <f>IF(病床状況確認表!BM172="","",病床状況確認表!BM$15)</f>
        <v/>
      </c>
      <c r="BN158" s="99" t="str">
        <f>IF(病床状況確認表!BN172="","",病床状況確認表!BN$15)</f>
        <v/>
      </c>
      <c r="BO158" s="99" t="str">
        <f>IF(病床状況確認表!BO172="","",病床状況確認表!BO$15)</f>
        <v/>
      </c>
      <c r="BP158" s="99" t="str">
        <f>IF(病床状況確認表!BP172="","",病床状況確認表!BP$15)</f>
        <v/>
      </c>
      <c r="BQ158" s="99" t="str">
        <f>IF(病床状況確認表!BQ172="","",病床状況確認表!BQ$15)</f>
        <v/>
      </c>
      <c r="BR158" s="99" t="str">
        <f>IF(病床状況確認表!BR172="","",病床状況確認表!BR$15)</f>
        <v/>
      </c>
      <c r="BS158" s="99" t="str">
        <f>IF(病床状況確認表!BS172="","",病床状況確認表!BS$15)</f>
        <v/>
      </c>
      <c r="BT158" s="99" t="str">
        <f>IF(病床状況確認表!BT172="","",病床状況確認表!BT$15)</f>
        <v/>
      </c>
      <c r="BU158" s="99" t="str">
        <f>IF(病床状況確認表!BU172="","",病床状況確認表!BU$15)</f>
        <v/>
      </c>
      <c r="BV158" s="99" t="str">
        <f>IF(病床状況確認表!BV172="","",病床状況確認表!BV$15)</f>
        <v/>
      </c>
      <c r="BW158" s="99" t="str">
        <f>IF(病床状況確認表!BW172="","",病床状況確認表!BW$15)</f>
        <v/>
      </c>
      <c r="BX158" s="99" t="str">
        <f>IF(病床状況確認表!BX172="","",病床状況確認表!BX$15)</f>
        <v/>
      </c>
      <c r="BY158" s="99" t="str">
        <f>IF(病床状況確認表!BY172="","",病床状況確認表!BY$15)</f>
        <v/>
      </c>
      <c r="BZ158" s="99" t="str">
        <f>IF(病床状況確認表!BZ172="","",病床状況確認表!BZ$15)</f>
        <v/>
      </c>
      <c r="CA158" s="99" t="str">
        <f>IF(病床状況確認表!CA172="","",病床状況確認表!CA$15)</f>
        <v/>
      </c>
      <c r="CB158" s="99" t="str">
        <f>IF(病床状況確認表!CB172="","",病床状況確認表!CB$15)</f>
        <v/>
      </c>
      <c r="CC158" s="99" t="str">
        <f>IF(病床状況確認表!CC172="","",病床状況確認表!CC$15)</f>
        <v/>
      </c>
      <c r="CD158" s="99" t="str">
        <f>IF(病床状況確認表!CD172="","",病床状況確認表!CD$15)</f>
        <v/>
      </c>
      <c r="CE158" s="99" t="str">
        <f>IF(病床状況確認表!CE172="","",病床状況確認表!CE$15)</f>
        <v/>
      </c>
      <c r="CF158" s="99" t="str">
        <f>IF(病床状況確認表!CF172="","",病床状況確認表!CF$15)</f>
        <v/>
      </c>
      <c r="CG158" s="99" t="str">
        <f>IF(病床状況確認表!CG172="","",病床状況確認表!CG$15)</f>
        <v/>
      </c>
      <c r="CH158" s="99" t="str">
        <f>IF(病床状況確認表!CH172="","",病床状況確認表!CH$15)</f>
        <v/>
      </c>
      <c r="CI158" s="99" t="str">
        <f>IF(病床状況確認表!CI172="","",病床状況確認表!CI$15)</f>
        <v/>
      </c>
      <c r="CJ158" s="99" t="str">
        <f>IF(病床状況確認表!CJ172="","",病床状況確認表!CJ$15)</f>
        <v/>
      </c>
      <c r="CK158" s="99" t="str">
        <f>IF(病床状況確認表!CK172="","",病床状況確認表!CK$15)</f>
        <v/>
      </c>
      <c r="CL158" s="99" t="str">
        <f>IF(病床状況確認表!CL172="","",病床状況確認表!CL$15)</f>
        <v/>
      </c>
      <c r="CM158" s="99" t="str">
        <f>IF(病床状況確認表!CM172="","",病床状況確認表!CM$15)</f>
        <v/>
      </c>
      <c r="CN158" s="99" t="str">
        <f>IF(病床状況確認表!CN172="","",病床状況確認表!CN$15)</f>
        <v/>
      </c>
      <c r="CO158" s="99" t="str">
        <f>IF(病床状況確認表!CO172="","",病床状況確認表!CO$15)</f>
        <v/>
      </c>
      <c r="CP158" s="99" t="str">
        <f>IF(病床状況確認表!CP172="","",病床状況確認表!CP$15)</f>
        <v/>
      </c>
      <c r="CQ158" s="99" t="str">
        <f>IF(病床状況確認表!CQ172="","",病床状況確認表!CQ$15)</f>
        <v/>
      </c>
      <c r="CR158" s="99" t="str">
        <f>IF(病床状況確認表!CR172="","",病床状況確認表!CR$15)</f>
        <v/>
      </c>
      <c r="CS158" s="99" t="str">
        <f>IF(病床状況確認表!CS172="","",病床状況確認表!CS$15)</f>
        <v/>
      </c>
      <c r="CT158" s="99" t="str">
        <f>IF(病床状況確認表!CT172="","",病床状況確認表!CT$15)</f>
        <v/>
      </c>
      <c r="CU158" s="99" t="str">
        <f>IF(病床状況確認表!CU172="","",病床状況確認表!CU$15)</f>
        <v/>
      </c>
      <c r="CV158" s="99" t="str">
        <f>IF(病床状況確認表!CV172="","",病床状況確認表!CV$15)</f>
        <v/>
      </c>
      <c r="CW158" s="99" t="str">
        <f>IF(病床状況確認表!CW172="","",病床状況確認表!CW$15)</f>
        <v/>
      </c>
      <c r="CX158" s="99" t="str">
        <f>IF(病床状況確認表!CX172="","",病床状況確認表!CX$15)</f>
        <v/>
      </c>
      <c r="CY158" s="99" t="str">
        <f>IF(病床状況確認表!CY172="","",病床状況確認表!CY$15)</f>
        <v/>
      </c>
      <c r="CZ158" s="99" t="str">
        <f>IF(病床状況確認表!CZ172="","",病床状況確認表!CZ$15)</f>
        <v/>
      </c>
      <c r="DA158" s="99" t="str">
        <f>IF(病床状況確認表!DA172="","",病床状況確認表!DA$15)</f>
        <v/>
      </c>
      <c r="DB158" s="99" t="str">
        <f>IF(病床状況確認表!DB172="","",病床状況確認表!DB$15)</f>
        <v/>
      </c>
      <c r="DC158" s="99" t="str">
        <f>IF(病床状況確認表!DC172="","",病床状況確認表!DC$15)</f>
        <v/>
      </c>
      <c r="DD158" s="99" t="str">
        <f>IF(病床状況確認表!DD172="","",病床状況確認表!DD$15)</f>
        <v/>
      </c>
      <c r="DE158" s="99" t="str">
        <f>IF(病床状況確認表!DE172="","",病床状況確認表!DE$15)</f>
        <v/>
      </c>
      <c r="DF158" s="99" t="str">
        <f>IF(病床状況確認表!DF172="","",病床状況確認表!DF$15)</f>
        <v/>
      </c>
      <c r="DG158" s="99" t="str">
        <f>IF(病床状況確認表!DG172="","",病床状況確認表!DG$15)</f>
        <v/>
      </c>
      <c r="DH158" s="99" t="str">
        <f>IF(病床状況確認表!DH172="","",病床状況確認表!DH$15)</f>
        <v/>
      </c>
      <c r="DI158" s="99" t="str">
        <f>IF(病床状況確認表!DI172="","",病床状況確認表!DI$15)</f>
        <v/>
      </c>
      <c r="DJ158" s="99" t="str">
        <f>IF(病床状況確認表!DJ172="","",病床状況確認表!DJ$15)</f>
        <v/>
      </c>
      <c r="DK158" s="99" t="str">
        <f>IF(病床状況確認表!DK172="","",病床状況確認表!DK$15)</f>
        <v/>
      </c>
      <c r="DL158" s="99" t="str">
        <f>IF(病床状況確認表!DL172="","",病床状況確認表!DL$15)</f>
        <v/>
      </c>
      <c r="DM158" s="99" t="str">
        <f>IF(病床状況確認表!DM172="","",病床状況確認表!DM$15)</f>
        <v/>
      </c>
      <c r="DN158" s="99" t="str">
        <f>IF(病床状況確認表!DN172="","",病床状況確認表!DN$15)</f>
        <v/>
      </c>
      <c r="DO158" s="99" t="str">
        <f>IF(病床状況確認表!DO172="","",病床状況確認表!DO$15)</f>
        <v/>
      </c>
      <c r="DP158" s="99" t="str">
        <f>IF(病床状況確認表!DP172="","",病床状況確認表!DP$15)</f>
        <v/>
      </c>
      <c r="DQ158" s="99" t="str">
        <f>IF(病床状況確認表!DQ172="","",病床状況確認表!DQ$15)</f>
        <v/>
      </c>
      <c r="DR158" s="99" t="str">
        <f>IF(病床状況確認表!DR172="","",病床状況確認表!DR$15)</f>
        <v/>
      </c>
      <c r="DS158" s="99" t="str">
        <f>IF(病床状況確認表!DS172="","",病床状況確認表!DS$15)</f>
        <v/>
      </c>
      <c r="DT158" s="99" t="str">
        <f>IF(病床状況確認表!DT172="","",病床状況確認表!DT$15)</f>
        <v/>
      </c>
      <c r="DU158" s="99" t="str">
        <f>IF(病床状況確認表!DU172="","",病床状況確認表!DU$15)</f>
        <v/>
      </c>
      <c r="DV158" s="99" t="str">
        <f>IF(病床状況確認表!DV172="","",病床状況確認表!DV$15)</f>
        <v/>
      </c>
      <c r="DW158" s="99" t="str">
        <f>IF(病床状況確認表!DW172="","",病床状況確認表!DW$15)</f>
        <v/>
      </c>
      <c r="DX158" s="99" t="str">
        <f>IF(病床状況確認表!DX172="","",病床状況確認表!DX$15)</f>
        <v/>
      </c>
      <c r="DY158" s="99" t="str">
        <f>IF(病床状況確認表!DY172="","",病床状況確認表!DY$15)</f>
        <v/>
      </c>
      <c r="DZ158" s="99" t="str">
        <f>IF(病床状況確認表!DZ172="","",病床状況確認表!DZ$15)</f>
        <v/>
      </c>
      <c r="EA158" s="99" t="str">
        <f>IF(病床状況確認表!EA172="","",病床状況確認表!EA$15)</f>
        <v/>
      </c>
      <c r="EB158" s="99" t="str">
        <f>IF(病床状況確認表!EB172="","",病床状況確認表!EB$15)</f>
        <v/>
      </c>
      <c r="EC158" s="99" t="str">
        <f>IF(病床状況確認表!EC172="","",病床状況確認表!EC$15)</f>
        <v/>
      </c>
      <c r="ED158" s="99" t="str">
        <f>IF(病床状況確認表!ED172="","",病床状況確認表!ED$15)</f>
        <v/>
      </c>
      <c r="EE158" s="99" t="str">
        <f>IF(病床状況確認表!EE172="","",病床状況確認表!EE$15)</f>
        <v/>
      </c>
      <c r="EF158" s="99" t="str">
        <f>IF(病床状況確認表!EF172="","",病床状況確認表!EF$15)</f>
        <v/>
      </c>
      <c r="EG158" s="99" t="str">
        <f>IF(病床状況確認表!EG172="","",病床状況確認表!EG$15)</f>
        <v/>
      </c>
      <c r="EH158" s="99" t="str">
        <f>IF(病床状況確認表!EH172="","",病床状況確認表!EH$15)</f>
        <v/>
      </c>
      <c r="EI158" s="99" t="str">
        <f>IF(病床状況確認表!EI172="","",病床状況確認表!EI$15)</f>
        <v/>
      </c>
      <c r="EJ158" s="99" t="str">
        <f>IF(病床状況確認表!EJ172="","",病床状況確認表!EJ$15)</f>
        <v/>
      </c>
      <c r="EK158" s="99" t="str">
        <f>IF(病床状況確認表!EK172="","",病床状況確認表!EK$15)</f>
        <v/>
      </c>
      <c r="EL158" s="99" t="str">
        <f>IF(病床状況確認表!EL172="","",病床状況確認表!EL$15)</f>
        <v/>
      </c>
      <c r="EM158" s="99" t="str">
        <f>IF(病床状況確認表!EM172="","",病床状況確認表!EM$15)</f>
        <v/>
      </c>
      <c r="EN158" s="99" t="str">
        <f>IF(病床状況確認表!EN172="","",病床状況確認表!EN$15)</f>
        <v/>
      </c>
      <c r="EO158" s="99" t="str">
        <f>IF(病床状況確認表!EO172="","",病床状況確認表!EO$15)</f>
        <v/>
      </c>
      <c r="EP158" s="99" t="str">
        <f>IF(病床状況確認表!EP172="","",病床状況確認表!EP$15)</f>
        <v/>
      </c>
      <c r="EQ158" s="99" t="str">
        <f>IF(病床状況確認表!EQ172="","",病床状況確認表!EQ$15)</f>
        <v/>
      </c>
      <c r="ER158" s="99" t="str">
        <f>IF(病床状況確認表!ER172="","",病床状況確認表!ER$15)</f>
        <v/>
      </c>
      <c r="ES158" s="99" t="str">
        <f>IF(病床状況確認表!ES172="","",病床状況確認表!ES$15)</f>
        <v/>
      </c>
      <c r="ET158" s="99" t="str">
        <f>IF(病床状況確認表!ET172="","",病床状況確認表!ET$15)</f>
        <v/>
      </c>
      <c r="EU158" s="99" t="str">
        <f>IF(病床状況確認表!EU172="","",病床状況確認表!EU$15)</f>
        <v/>
      </c>
      <c r="EV158" s="99" t="str">
        <f>IF(病床状況確認表!EV172="","",病床状況確認表!EV$15)</f>
        <v/>
      </c>
      <c r="EW158" s="99" t="str">
        <f>IF(病床状況確認表!EW172="","",病床状況確認表!EW$15)</f>
        <v/>
      </c>
      <c r="EX158" s="99" t="str">
        <f>IF(病床状況確認表!EX172="","",病床状況確認表!EX$15)</f>
        <v/>
      </c>
      <c r="EY158" s="99" t="str">
        <f>IF(病床状況確認表!EY172="","",病床状況確認表!EY$15)</f>
        <v/>
      </c>
      <c r="EZ158" s="99" t="str">
        <f>IF(病床状況確認表!EZ172="","",病床状況確認表!EZ$15)</f>
        <v/>
      </c>
      <c r="FA158" s="99" t="str">
        <f>IF(病床状況確認表!FA172="","",病床状況確認表!FA$15)</f>
        <v/>
      </c>
      <c r="FB158" s="99" t="str">
        <f>IF(病床状況確認表!FB172="","",病床状況確認表!FB$15)</f>
        <v/>
      </c>
      <c r="FC158" s="99" t="str">
        <f>IF(病床状況確認表!FC172="","",病床状況確認表!FC$15)</f>
        <v/>
      </c>
      <c r="FD158" s="99" t="str">
        <f>IF(病床状況確認表!FD172="","",病床状況確認表!FD$15)</f>
        <v/>
      </c>
      <c r="FE158" s="99" t="str">
        <f>IF(病床状況確認表!FE172="","",病床状況確認表!FE$15)</f>
        <v/>
      </c>
      <c r="FF158" s="99" t="str">
        <f>IF(病床状況確認表!FF172="","",病床状況確認表!FF$15)</f>
        <v/>
      </c>
      <c r="FG158" s="99" t="str">
        <f>IF(病床状況確認表!FG172="","",病床状況確認表!FG$15)</f>
        <v/>
      </c>
      <c r="FH158" s="99" t="str">
        <f>IF(病床状況確認表!FH172="","",病床状況確認表!FH$15)</f>
        <v/>
      </c>
      <c r="FI158" s="99" t="str">
        <f>IF(病床状況確認表!FI172="","",病床状況確認表!FI$15)</f>
        <v/>
      </c>
      <c r="FJ158" s="99" t="str">
        <f>IF(病床状況確認表!FJ172="","",病床状況確認表!FJ$15)</f>
        <v/>
      </c>
      <c r="FK158" s="99" t="str">
        <f>IF(病床状況確認表!FK172="","",病床状況確認表!FK$15)</f>
        <v/>
      </c>
      <c r="FL158" s="99" t="str">
        <f>IF(病床状況確認表!FL172="","",病床状況確認表!FL$15)</f>
        <v/>
      </c>
      <c r="FM158" s="99" t="str">
        <f>IF(病床状況確認表!FM172="","",病床状況確認表!FM$15)</f>
        <v/>
      </c>
      <c r="FN158" s="99" t="str">
        <f>IF(病床状況確認表!FN172="","",病床状況確認表!FN$15)</f>
        <v/>
      </c>
      <c r="FO158" s="99" t="str">
        <f>IF(病床状況確認表!FO172="","",病床状況確認表!FO$15)</f>
        <v/>
      </c>
      <c r="FP158" s="99" t="str">
        <f>IF(病床状況確認表!FP172="","",病床状況確認表!FP$15)</f>
        <v/>
      </c>
      <c r="FQ158" s="99" t="str">
        <f>IF(病床状況確認表!FQ172="","",病床状況確認表!FQ$15)</f>
        <v/>
      </c>
      <c r="FR158" s="99" t="str">
        <f>IF(病床状況確認表!FR172="","",病床状況確認表!FR$15)</f>
        <v/>
      </c>
      <c r="FS158" s="99" t="str">
        <f>IF(病床状況確認表!FS172="","",病床状況確認表!FS$15)</f>
        <v/>
      </c>
      <c r="FT158" s="99" t="str">
        <f>IF(病床状況確認表!FT172="","",病床状況確認表!FT$15)</f>
        <v/>
      </c>
      <c r="FU158" s="99" t="str">
        <f>IF(病床状況確認表!FU172="","",病床状況確認表!FU$15)</f>
        <v/>
      </c>
      <c r="FV158" s="99" t="str">
        <f>IF(病床状況確認表!FV172="","",病床状況確認表!FV$15)</f>
        <v/>
      </c>
      <c r="FW158" s="99" t="str">
        <f>IF(病床状況確認表!FW172="","",病床状況確認表!FW$15)</f>
        <v/>
      </c>
      <c r="FX158" s="99" t="str">
        <f>IF(病床状況確認表!FX172="","",病床状況確認表!FX$15)</f>
        <v/>
      </c>
      <c r="FY158" s="99" t="str">
        <f>IF(病床状況確認表!FY172="","",病床状況確認表!FY$15)</f>
        <v/>
      </c>
      <c r="FZ158" s="99" t="str">
        <f>IF(病床状況確認表!FZ172="","",病床状況確認表!FZ$15)</f>
        <v/>
      </c>
      <c r="GA158" s="99" t="str">
        <f>IF(病床状況確認表!GA172="","",病床状況確認表!GA$15)</f>
        <v/>
      </c>
      <c r="GB158" s="99" t="str">
        <f>IF(病床状況確認表!GB172="","",病床状況確認表!GB$15)</f>
        <v/>
      </c>
      <c r="GC158" s="99" t="str">
        <f>IF(病床状況確認表!GC172="","",病床状況確認表!GC$15)</f>
        <v/>
      </c>
      <c r="GD158" s="99" t="str">
        <f>IF(病床状況確認表!GD172="","",病床状況確認表!GD$15)</f>
        <v/>
      </c>
      <c r="GE158" s="99" t="str">
        <f>IF(病床状況確認表!GE172="","",病床状況確認表!GE$15)</f>
        <v/>
      </c>
      <c r="GF158" s="27" t="str">
        <f t="shared" si="169"/>
        <v/>
      </c>
      <c r="GG158" s="12">
        <f t="shared" si="170"/>
        <v>0</v>
      </c>
      <c r="GH158" s="12">
        <f t="shared" si="171"/>
        <v>0</v>
      </c>
      <c r="GI158" s="45">
        <f>IFERROR(VLOOKUP(AT$3&amp;C158&amp;D158,データ!D:E,2,0),0)</f>
        <v>0</v>
      </c>
      <c r="GJ158" s="45">
        <f t="shared" si="172"/>
        <v>0</v>
      </c>
      <c r="GK158" s="1">
        <f t="shared" si="173"/>
        <v>0</v>
      </c>
      <c r="GL158" s="1" t="str">
        <f t="shared" si="174"/>
        <v/>
      </c>
    </row>
    <row r="159" spans="1:194">
      <c r="A159" s="1" t="str">
        <f>IF(GL159="","",MAX($A$6:A158)+1)</f>
        <v/>
      </c>
      <c r="B159" s="27"/>
      <c r="C159" s="6"/>
      <c r="D159" s="6"/>
      <c r="E159" s="97" t="str">
        <f>IF(病床状況確認表!E173="","",病床状況確認表!E$15)</f>
        <v/>
      </c>
      <c r="F159" s="98" t="str">
        <f>IF(病床状況確認表!F173="","",病床状況確認表!F$15)</f>
        <v/>
      </c>
      <c r="G159" s="98" t="str">
        <f>IF(病床状況確認表!G173="","",病床状況確認表!G$15)</f>
        <v/>
      </c>
      <c r="H159" s="98" t="str">
        <f>IF(病床状況確認表!H173="","",病床状況確認表!H$15)</f>
        <v/>
      </c>
      <c r="I159" s="98" t="str">
        <f>IF(病床状況確認表!I173="","",病床状況確認表!I$15)</f>
        <v/>
      </c>
      <c r="J159" s="98" t="str">
        <f>IF(病床状況確認表!J173="","",病床状況確認表!J$15)</f>
        <v/>
      </c>
      <c r="K159" s="98" t="str">
        <f>IF(病床状況確認表!K173="","",病床状況確認表!K$15)</f>
        <v/>
      </c>
      <c r="L159" s="98" t="str">
        <f>IF(病床状況確認表!L173="","",病床状況確認表!L$15)</f>
        <v/>
      </c>
      <c r="M159" s="98" t="str">
        <f>IF(病床状況確認表!M173="","",病床状況確認表!M$15)</f>
        <v/>
      </c>
      <c r="N159" s="98" t="str">
        <f>IF(病床状況確認表!N173="","",病床状況確認表!N$15)</f>
        <v/>
      </c>
      <c r="O159" s="98" t="str">
        <f>IF(病床状況確認表!O173="","",病床状況確認表!O$15)</f>
        <v/>
      </c>
      <c r="P159" s="98" t="str">
        <f>IF(病床状況確認表!P173="","",病床状況確認表!P$15)</f>
        <v/>
      </c>
      <c r="Q159" s="98" t="str">
        <f>IF(病床状況確認表!Q173="","",病床状況確認表!Q$15)</f>
        <v/>
      </c>
      <c r="R159" s="98" t="str">
        <f>IF(病床状況確認表!R173="","",病床状況確認表!R$15)</f>
        <v/>
      </c>
      <c r="S159" s="98" t="str">
        <f>IF(病床状況確認表!S173="","",病床状況確認表!S$15)</f>
        <v/>
      </c>
      <c r="T159" s="98" t="str">
        <f>IF(病床状況確認表!T173="","",病床状況確認表!T$15)</f>
        <v/>
      </c>
      <c r="U159" s="98" t="str">
        <f>IF(病床状況確認表!U173="","",病床状況確認表!U$15)</f>
        <v/>
      </c>
      <c r="V159" s="98" t="str">
        <f>IF(病床状況確認表!V173="","",病床状況確認表!V$15)</f>
        <v/>
      </c>
      <c r="W159" s="98" t="str">
        <f>IF(病床状況確認表!W173="","",病床状況確認表!W$15)</f>
        <v/>
      </c>
      <c r="X159" s="98" t="str">
        <f>IF(病床状況確認表!X173="","",病床状況確認表!X$15)</f>
        <v/>
      </c>
      <c r="Y159" s="98" t="str">
        <f>IF(病床状況確認表!Y173="","",病床状況確認表!Y$15)</f>
        <v/>
      </c>
      <c r="Z159" s="98" t="str">
        <f>IF(病床状況確認表!Z173="","",病床状況確認表!Z$15)</f>
        <v/>
      </c>
      <c r="AA159" s="98" t="str">
        <f>IF(病床状況確認表!AA173="","",病床状況確認表!AA$15)</f>
        <v/>
      </c>
      <c r="AB159" s="98" t="str">
        <f>IF(病床状況確認表!AB173="","",病床状況確認表!AB$15)</f>
        <v/>
      </c>
      <c r="AC159" s="98" t="str">
        <f>IF(病床状況確認表!AC173="","",病床状況確認表!AC$15)</f>
        <v/>
      </c>
      <c r="AD159" s="98" t="str">
        <f>IF(病床状況確認表!AD173="","",病床状況確認表!AD$15)</f>
        <v/>
      </c>
      <c r="AE159" s="98" t="str">
        <f>IF(病床状況確認表!AE173="","",病床状況確認表!AE$15)</f>
        <v/>
      </c>
      <c r="AF159" s="98" t="str">
        <f>IF(病床状況確認表!AF173="","",病床状況確認表!AF$15)</f>
        <v/>
      </c>
      <c r="AG159" s="98" t="str">
        <f>IF(病床状況確認表!AG173="","",病床状況確認表!AG$15)</f>
        <v/>
      </c>
      <c r="AH159" s="98" t="str">
        <f>IF(病床状況確認表!AH173="","",病床状況確認表!AH$15)</f>
        <v/>
      </c>
      <c r="AI159" s="98" t="str">
        <f>IF(病床状況確認表!AI173="","",病床状況確認表!AI$15)</f>
        <v/>
      </c>
      <c r="AJ159" s="99" t="str">
        <f>IF(病床状況確認表!AJ173="","",病床状況確認表!AJ$15)</f>
        <v/>
      </c>
      <c r="AK159" s="99" t="str">
        <f>IF(病床状況確認表!AK173="","",病床状況確認表!AK$15)</f>
        <v/>
      </c>
      <c r="AL159" s="99" t="str">
        <f>IF(病床状況確認表!AL173="","",病床状況確認表!AL$15)</f>
        <v/>
      </c>
      <c r="AM159" s="99" t="str">
        <f>IF(病床状況確認表!AM173="","",病床状況確認表!AM$15)</f>
        <v/>
      </c>
      <c r="AN159" s="99" t="str">
        <f>IF(病床状況確認表!AN173="","",病床状況確認表!AN$15)</f>
        <v/>
      </c>
      <c r="AO159" s="99" t="str">
        <f>IF(病床状況確認表!AO173="","",病床状況確認表!AO$15)</f>
        <v/>
      </c>
      <c r="AP159" s="99" t="str">
        <f>IF(病床状況確認表!AP173="","",病床状況確認表!AP$15)</f>
        <v/>
      </c>
      <c r="AQ159" s="99" t="str">
        <f>IF(病床状況確認表!AQ173="","",病床状況確認表!AQ$15)</f>
        <v/>
      </c>
      <c r="AR159" s="99" t="str">
        <f>IF(病床状況確認表!AR173="","",病床状況確認表!AR$15)</f>
        <v/>
      </c>
      <c r="AS159" s="99" t="str">
        <f>IF(病床状況確認表!AS173="","",病床状況確認表!AS$15)</f>
        <v/>
      </c>
      <c r="AT159" s="99" t="str">
        <f>IF(病床状況確認表!AT173="","",病床状況確認表!AT$15)</f>
        <v/>
      </c>
      <c r="AU159" s="99" t="str">
        <f>IF(病床状況確認表!AU173="","",病床状況確認表!AU$15)</f>
        <v/>
      </c>
      <c r="AV159" s="99" t="str">
        <f>IF(病床状況確認表!AV173="","",病床状況確認表!AV$15)</f>
        <v/>
      </c>
      <c r="AW159" s="99" t="str">
        <f>IF(病床状況確認表!AW173="","",病床状況確認表!AW$15)</f>
        <v/>
      </c>
      <c r="AX159" s="99" t="str">
        <f>IF(病床状況確認表!AX173="","",病床状況確認表!AX$15)</f>
        <v/>
      </c>
      <c r="AY159" s="99" t="str">
        <f>IF(病床状況確認表!AY173="","",病床状況確認表!AY$15)</f>
        <v/>
      </c>
      <c r="AZ159" s="99" t="str">
        <f>IF(病床状況確認表!AZ173="","",病床状況確認表!AZ$15)</f>
        <v/>
      </c>
      <c r="BA159" s="99" t="str">
        <f>IF(病床状況確認表!BA173="","",病床状況確認表!BA$15)</f>
        <v/>
      </c>
      <c r="BB159" s="99" t="str">
        <f>IF(病床状況確認表!BB173="","",病床状況確認表!BB$15)</f>
        <v/>
      </c>
      <c r="BC159" s="99" t="str">
        <f>IF(病床状況確認表!BC173="","",病床状況確認表!BC$15)</f>
        <v/>
      </c>
      <c r="BD159" s="99" t="str">
        <f>IF(病床状況確認表!BD173="","",病床状況確認表!BD$15)</f>
        <v/>
      </c>
      <c r="BE159" s="99" t="str">
        <f>IF(病床状況確認表!BE173="","",病床状況確認表!BE$15)</f>
        <v/>
      </c>
      <c r="BF159" s="99" t="str">
        <f>IF(病床状況確認表!BF173="","",病床状況確認表!BF$15)</f>
        <v/>
      </c>
      <c r="BG159" s="99" t="str">
        <f>IF(病床状況確認表!BG173="","",病床状況確認表!BG$15)</f>
        <v/>
      </c>
      <c r="BH159" s="99" t="str">
        <f>IF(病床状況確認表!BH173="","",病床状況確認表!BH$15)</f>
        <v/>
      </c>
      <c r="BI159" s="99" t="str">
        <f>IF(病床状況確認表!BI173="","",病床状況確認表!BI$15)</f>
        <v/>
      </c>
      <c r="BJ159" s="99" t="str">
        <f>IF(病床状況確認表!BJ173="","",病床状況確認表!BJ$15)</f>
        <v/>
      </c>
      <c r="BK159" s="99" t="str">
        <f>IF(病床状況確認表!BK173="","",病床状況確認表!BK$15)</f>
        <v/>
      </c>
      <c r="BL159" s="99" t="str">
        <f>IF(病床状況確認表!BL173="","",病床状況確認表!BL$15)</f>
        <v/>
      </c>
      <c r="BM159" s="99" t="str">
        <f>IF(病床状況確認表!BM173="","",病床状況確認表!BM$15)</f>
        <v/>
      </c>
      <c r="BN159" s="99" t="str">
        <f>IF(病床状況確認表!BN173="","",病床状況確認表!BN$15)</f>
        <v/>
      </c>
      <c r="BO159" s="99" t="str">
        <f>IF(病床状況確認表!BO173="","",病床状況確認表!BO$15)</f>
        <v/>
      </c>
      <c r="BP159" s="99" t="str">
        <f>IF(病床状況確認表!BP173="","",病床状況確認表!BP$15)</f>
        <v/>
      </c>
      <c r="BQ159" s="99" t="str">
        <f>IF(病床状況確認表!BQ173="","",病床状況確認表!BQ$15)</f>
        <v/>
      </c>
      <c r="BR159" s="99" t="str">
        <f>IF(病床状況確認表!BR173="","",病床状況確認表!BR$15)</f>
        <v/>
      </c>
      <c r="BS159" s="99" t="str">
        <f>IF(病床状況確認表!BS173="","",病床状況確認表!BS$15)</f>
        <v/>
      </c>
      <c r="BT159" s="99" t="str">
        <f>IF(病床状況確認表!BT173="","",病床状況確認表!BT$15)</f>
        <v/>
      </c>
      <c r="BU159" s="99" t="str">
        <f>IF(病床状況確認表!BU173="","",病床状況確認表!BU$15)</f>
        <v/>
      </c>
      <c r="BV159" s="99" t="str">
        <f>IF(病床状況確認表!BV173="","",病床状況確認表!BV$15)</f>
        <v/>
      </c>
      <c r="BW159" s="99" t="str">
        <f>IF(病床状況確認表!BW173="","",病床状況確認表!BW$15)</f>
        <v/>
      </c>
      <c r="BX159" s="99" t="str">
        <f>IF(病床状況確認表!BX173="","",病床状況確認表!BX$15)</f>
        <v/>
      </c>
      <c r="BY159" s="99" t="str">
        <f>IF(病床状況確認表!BY173="","",病床状況確認表!BY$15)</f>
        <v/>
      </c>
      <c r="BZ159" s="99" t="str">
        <f>IF(病床状況確認表!BZ173="","",病床状況確認表!BZ$15)</f>
        <v/>
      </c>
      <c r="CA159" s="99" t="str">
        <f>IF(病床状況確認表!CA173="","",病床状況確認表!CA$15)</f>
        <v/>
      </c>
      <c r="CB159" s="99" t="str">
        <f>IF(病床状況確認表!CB173="","",病床状況確認表!CB$15)</f>
        <v/>
      </c>
      <c r="CC159" s="99" t="str">
        <f>IF(病床状況確認表!CC173="","",病床状況確認表!CC$15)</f>
        <v/>
      </c>
      <c r="CD159" s="99" t="str">
        <f>IF(病床状況確認表!CD173="","",病床状況確認表!CD$15)</f>
        <v/>
      </c>
      <c r="CE159" s="99" t="str">
        <f>IF(病床状況確認表!CE173="","",病床状況確認表!CE$15)</f>
        <v/>
      </c>
      <c r="CF159" s="99" t="str">
        <f>IF(病床状況確認表!CF173="","",病床状況確認表!CF$15)</f>
        <v/>
      </c>
      <c r="CG159" s="99" t="str">
        <f>IF(病床状況確認表!CG173="","",病床状況確認表!CG$15)</f>
        <v/>
      </c>
      <c r="CH159" s="99" t="str">
        <f>IF(病床状況確認表!CH173="","",病床状況確認表!CH$15)</f>
        <v/>
      </c>
      <c r="CI159" s="99" t="str">
        <f>IF(病床状況確認表!CI173="","",病床状況確認表!CI$15)</f>
        <v/>
      </c>
      <c r="CJ159" s="99" t="str">
        <f>IF(病床状況確認表!CJ173="","",病床状況確認表!CJ$15)</f>
        <v/>
      </c>
      <c r="CK159" s="99" t="str">
        <f>IF(病床状況確認表!CK173="","",病床状況確認表!CK$15)</f>
        <v/>
      </c>
      <c r="CL159" s="99" t="str">
        <f>IF(病床状況確認表!CL173="","",病床状況確認表!CL$15)</f>
        <v/>
      </c>
      <c r="CM159" s="99" t="str">
        <f>IF(病床状況確認表!CM173="","",病床状況確認表!CM$15)</f>
        <v/>
      </c>
      <c r="CN159" s="99" t="str">
        <f>IF(病床状況確認表!CN173="","",病床状況確認表!CN$15)</f>
        <v/>
      </c>
      <c r="CO159" s="99" t="str">
        <f>IF(病床状況確認表!CO173="","",病床状況確認表!CO$15)</f>
        <v/>
      </c>
      <c r="CP159" s="99" t="str">
        <f>IF(病床状況確認表!CP173="","",病床状況確認表!CP$15)</f>
        <v/>
      </c>
      <c r="CQ159" s="99" t="str">
        <f>IF(病床状況確認表!CQ173="","",病床状況確認表!CQ$15)</f>
        <v/>
      </c>
      <c r="CR159" s="99" t="str">
        <f>IF(病床状況確認表!CR173="","",病床状況確認表!CR$15)</f>
        <v/>
      </c>
      <c r="CS159" s="99" t="str">
        <f>IF(病床状況確認表!CS173="","",病床状況確認表!CS$15)</f>
        <v/>
      </c>
      <c r="CT159" s="99" t="str">
        <f>IF(病床状況確認表!CT173="","",病床状況確認表!CT$15)</f>
        <v/>
      </c>
      <c r="CU159" s="99" t="str">
        <f>IF(病床状況確認表!CU173="","",病床状況確認表!CU$15)</f>
        <v/>
      </c>
      <c r="CV159" s="99" t="str">
        <f>IF(病床状況確認表!CV173="","",病床状況確認表!CV$15)</f>
        <v/>
      </c>
      <c r="CW159" s="99" t="str">
        <f>IF(病床状況確認表!CW173="","",病床状況確認表!CW$15)</f>
        <v/>
      </c>
      <c r="CX159" s="99" t="str">
        <f>IF(病床状況確認表!CX173="","",病床状況確認表!CX$15)</f>
        <v/>
      </c>
      <c r="CY159" s="99" t="str">
        <f>IF(病床状況確認表!CY173="","",病床状況確認表!CY$15)</f>
        <v/>
      </c>
      <c r="CZ159" s="99" t="str">
        <f>IF(病床状況確認表!CZ173="","",病床状況確認表!CZ$15)</f>
        <v/>
      </c>
      <c r="DA159" s="99" t="str">
        <f>IF(病床状況確認表!DA173="","",病床状況確認表!DA$15)</f>
        <v/>
      </c>
      <c r="DB159" s="99" t="str">
        <f>IF(病床状況確認表!DB173="","",病床状況確認表!DB$15)</f>
        <v/>
      </c>
      <c r="DC159" s="99" t="str">
        <f>IF(病床状況確認表!DC173="","",病床状況確認表!DC$15)</f>
        <v/>
      </c>
      <c r="DD159" s="99" t="str">
        <f>IF(病床状況確認表!DD173="","",病床状況確認表!DD$15)</f>
        <v/>
      </c>
      <c r="DE159" s="99" t="str">
        <f>IF(病床状況確認表!DE173="","",病床状況確認表!DE$15)</f>
        <v/>
      </c>
      <c r="DF159" s="99" t="str">
        <f>IF(病床状況確認表!DF173="","",病床状況確認表!DF$15)</f>
        <v/>
      </c>
      <c r="DG159" s="99" t="str">
        <f>IF(病床状況確認表!DG173="","",病床状況確認表!DG$15)</f>
        <v/>
      </c>
      <c r="DH159" s="99" t="str">
        <f>IF(病床状況確認表!DH173="","",病床状況確認表!DH$15)</f>
        <v/>
      </c>
      <c r="DI159" s="99" t="str">
        <f>IF(病床状況確認表!DI173="","",病床状況確認表!DI$15)</f>
        <v/>
      </c>
      <c r="DJ159" s="99" t="str">
        <f>IF(病床状況確認表!DJ173="","",病床状況確認表!DJ$15)</f>
        <v/>
      </c>
      <c r="DK159" s="99" t="str">
        <f>IF(病床状況確認表!DK173="","",病床状況確認表!DK$15)</f>
        <v/>
      </c>
      <c r="DL159" s="99" t="str">
        <f>IF(病床状況確認表!DL173="","",病床状況確認表!DL$15)</f>
        <v/>
      </c>
      <c r="DM159" s="99" t="str">
        <f>IF(病床状況確認表!DM173="","",病床状況確認表!DM$15)</f>
        <v/>
      </c>
      <c r="DN159" s="99" t="str">
        <f>IF(病床状況確認表!DN173="","",病床状況確認表!DN$15)</f>
        <v/>
      </c>
      <c r="DO159" s="99" t="str">
        <f>IF(病床状況確認表!DO173="","",病床状況確認表!DO$15)</f>
        <v/>
      </c>
      <c r="DP159" s="99" t="str">
        <f>IF(病床状況確認表!DP173="","",病床状況確認表!DP$15)</f>
        <v/>
      </c>
      <c r="DQ159" s="99" t="str">
        <f>IF(病床状況確認表!DQ173="","",病床状況確認表!DQ$15)</f>
        <v/>
      </c>
      <c r="DR159" s="99" t="str">
        <f>IF(病床状況確認表!DR173="","",病床状況確認表!DR$15)</f>
        <v/>
      </c>
      <c r="DS159" s="99" t="str">
        <f>IF(病床状況確認表!DS173="","",病床状況確認表!DS$15)</f>
        <v/>
      </c>
      <c r="DT159" s="99" t="str">
        <f>IF(病床状況確認表!DT173="","",病床状況確認表!DT$15)</f>
        <v/>
      </c>
      <c r="DU159" s="99" t="str">
        <f>IF(病床状況確認表!DU173="","",病床状況確認表!DU$15)</f>
        <v/>
      </c>
      <c r="DV159" s="99" t="str">
        <f>IF(病床状況確認表!DV173="","",病床状況確認表!DV$15)</f>
        <v/>
      </c>
      <c r="DW159" s="99" t="str">
        <f>IF(病床状況確認表!DW173="","",病床状況確認表!DW$15)</f>
        <v/>
      </c>
      <c r="DX159" s="99" t="str">
        <f>IF(病床状況確認表!DX173="","",病床状況確認表!DX$15)</f>
        <v/>
      </c>
      <c r="DY159" s="99" t="str">
        <f>IF(病床状況確認表!DY173="","",病床状況確認表!DY$15)</f>
        <v/>
      </c>
      <c r="DZ159" s="99" t="str">
        <f>IF(病床状況確認表!DZ173="","",病床状況確認表!DZ$15)</f>
        <v/>
      </c>
      <c r="EA159" s="99" t="str">
        <f>IF(病床状況確認表!EA173="","",病床状況確認表!EA$15)</f>
        <v/>
      </c>
      <c r="EB159" s="99" t="str">
        <f>IF(病床状況確認表!EB173="","",病床状況確認表!EB$15)</f>
        <v/>
      </c>
      <c r="EC159" s="99" t="str">
        <f>IF(病床状況確認表!EC173="","",病床状況確認表!EC$15)</f>
        <v/>
      </c>
      <c r="ED159" s="99" t="str">
        <f>IF(病床状況確認表!ED173="","",病床状況確認表!ED$15)</f>
        <v/>
      </c>
      <c r="EE159" s="99" t="str">
        <f>IF(病床状況確認表!EE173="","",病床状況確認表!EE$15)</f>
        <v/>
      </c>
      <c r="EF159" s="99" t="str">
        <f>IF(病床状況確認表!EF173="","",病床状況確認表!EF$15)</f>
        <v/>
      </c>
      <c r="EG159" s="99" t="str">
        <f>IF(病床状況確認表!EG173="","",病床状況確認表!EG$15)</f>
        <v/>
      </c>
      <c r="EH159" s="99" t="str">
        <f>IF(病床状況確認表!EH173="","",病床状況確認表!EH$15)</f>
        <v/>
      </c>
      <c r="EI159" s="99" t="str">
        <f>IF(病床状況確認表!EI173="","",病床状況確認表!EI$15)</f>
        <v/>
      </c>
      <c r="EJ159" s="99" t="str">
        <f>IF(病床状況確認表!EJ173="","",病床状況確認表!EJ$15)</f>
        <v/>
      </c>
      <c r="EK159" s="99" t="str">
        <f>IF(病床状況確認表!EK173="","",病床状況確認表!EK$15)</f>
        <v/>
      </c>
      <c r="EL159" s="99" t="str">
        <f>IF(病床状況確認表!EL173="","",病床状況確認表!EL$15)</f>
        <v/>
      </c>
      <c r="EM159" s="99" t="str">
        <f>IF(病床状況確認表!EM173="","",病床状況確認表!EM$15)</f>
        <v/>
      </c>
      <c r="EN159" s="99" t="str">
        <f>IF(病床状況確認表!EN173="","",病床状況確認表!EN$15)</f>
        <v/>
      </c>
      <c r="EO159" s="99" t="str">
        <f>IF(病床状況確認表!EO173="","",病床状況確認表!EO$15)</f>
        <v/>
      </c>
      <c r="EP159" s="99" t="str">
        <f>IF(病床状況確認表!EP173="","",病床状況確認表!EP$15)</f>
        <v/>
      </c>
      <c r="EQ159" s="99" t="str">
        <f>IF(病床状況確認表!EQ173="","",病床状況確認表!EQ$15)</f>
        <v/>
      </c>
      <c r="ER159" s="99" t="str">
        <f>IF(病床状況確認表!ER173="","",病床状況確認表!ER$15)</f>
        <v/>
      </c>
      <c r="ES159" s="99" t="str">
        <f>IF(病床状況確認表!ES173="","",病床状況確認表!ES$15)</f>
        <v/>
      </c>
      <c r="ET159" s="99" t="str">
        <f>IF(病床状況確認表!ET173="","",病床状況確認表!ET$15)</f>
        <v/>
      </c>
      <c r="EU159" s="99" t="str">
        <f>IF(病床状況確認表!EU173="","",病床状況確認表!EU$15)</f>
        <v/>
      </c>
      <c r="EV159" s="99" t="str">
        <f>IF(病床状況確認表!EV173="","",病床状況確認表!EV$15)</f>
        <v/>
      </c>
      <c r="EW159" s="99" t="str">
        <f>IF(病床状況確認表!EW173="","",病床状況確認表!EW$15)</f>
        <v/>
      </c>
      <c r="EX159" s="99" t="str">
        <f>IF(病床状況確認表!EX173="","",病床状況確認表!EX$15)</f>
        <v/>
      </c>
      <c r="EY159" s="99" t="str">
        <f>IF(病床状況確認表!EY173="","",病床状況確認表!EY$15)</f>
        <v/>
      </c>
      <c r="EZ159" s="99" t="str">
        <f>IF(病床状況確認表!EZ173="","",病床状況確認表!EZ$15)</f>
        <v/>
      </c>
      <c r="FA159" s="99" t="str">
        <f>IF(病床状況確認表!FA173="","",病床状況確認表!FA$15)</f>
        <v/>
      </c>
      <c r="FB159" s="99" t="str">
        <f>IF(病床状況確認表!FB173="","",病床状況確認表!FB$15)</f>
        <v/>
      </c>
      <c r="FC159" s="99" t="str">
        <f>IF(病床状況確認表!FC173="","",病床状況確認表!FC$15)</f>
        <v/>
      </c>
      <c r="FD159" s="99" t="str">
        <f>IF(病床状況確認表!FD173="","",病床状況確認表!FD$15)</f>
        <v/>
      </c>
      <c r="FE159" s="99" t="str">
        <f>IF(病床状況確認表!FE173="","",病床状況確認表!FE$15)</f>
        <v/>
      </c>
      <c r="FF159" s="99" t="str">
        <f>IF(病床状況確認表!FF173="","",病床状況確認表!FF$15)</f>
        <v/>
      </c>
      <c r="FG159" s="99" t="str">
        <f>IF(病床状況確認表!FG173="","",病床状況確認表!FG$15)</f>
        <v/>
      </c>
      <c r="FH159" s="99" t="str">
        <f>IF(病床状況確認表!FH173="","",病床状況確認表!FH$15)</f>
        <v/>
      </c>
      <c r="FI159" s="99" t="str">
        <f>IF(病床状況確認表!FI173="","",病床状況確認表!FI$15)</f>
        <v/>
      </c>
      <c r="FJ159" s="99" t="str">
        <f>IF(病床状況確認表!FJ173="","",病床状況確認表!FJ$15)</f>
        <v/>
      </c>
      <c r="FK159" s="99" t="str">
        <f>IF(病床状況確認表!FK173="","",病床状況確認表!FK$15)</f>
        <v/>
      </c>
      <c r="FL159" s="99" t="str">
        <f>IF(病床状況確認表!FL173="","",病床状況確認表!FL$15)</f>
        <v/>
      </c>
      <c r="FM159" s="99" t="str">
        <f>IF(病床状況確認表!FM173="","",病床状況確認表!FM$15)</f>
        <v/>
      </c>
      <c r="FN159" s="99" t="str">
        <f>IF(病床状況確認表!FN173="","",病床状況確認表!FN$15)</f>
        <v/>
      </c>
      <c r="FO159" s="99" t="str">
        <f>IF(病床状況確認表!FO173="","",病床状況確認表!FO$15)</f>
        <v/>
      </c>
      <c r="FP159" s="99" t="str">
        <f>IF(病床状況確認表!FP173="","",病床状況確認表!FP$15)</f>
        <v/>
      </c>
      <c r="FQ159" s="99" t="str">
        <f>IF(病床状況確認表!FQ173="","",病床状況確認表!FQ$15)</f>
        <v/>
      </c>
      <c r="FR159" s="99" t="str">
        <f>IF(病床状況確認表!FR173="","",病床状況確認表!FR$15)</f>
        <v/>
      </c>
      <c r="FS159" s="99" t="str">
        <f>IF(病床状況確認表!FS173="","",病床状況確認表!FS$15)</f>
        <v/>
      </c>
      <c r="FT159" s="99" t="str">
        <f>IF(病床状況確認表!FT173="","",病床状況確認表!FT$15)</f>
        <v/>
      </c>
      <c r="FU159" s="99" t="str">
        <f>IF(病床状況確認表!FU173="","",病床状況確認表!FU$15)</f>
        <v/>
      </c>
      <c r="FV159" s="99" t="str">
        <f>IF(病床状況確認表!FV173="","",病床状況確認表!FV$15)</f>
        <v/>
      </c>
      <c r="FW159" s="99" t="str">
        <f>IF(病床状況確認表!FW173="","",病床状況確認表!FW$15)</f>
        <v/>
      </c>
      <c r="FX159" s="99" t="str">
        <f>IF(病床状況確認表!FX173="","",病床状況確認表!FX$15)</f>
        <v/>
      </c>
      <c r="FY159" s="99" t="str">
        <f>IF(病床状況確認表!FY173="","",病床状況確認表!FY$15)</f>
        <v/>
      </c>
      <c r="FZ159" s="99" t="str">
        <f>IF(病床状況確認表!FZ173="","",病床状況確認表!FZ$15)</f>
        <v/>
      </c>
      <c r="GA159" s="99" t="str">
        <f>IF(病床状況確認表!GA173="","",病床状況確認表!GA$15)</f>
        <v/>
      </c>
      <c r="GB159" s="99" t="str">
        <f>IF(病床状況確認表!GB173="","",病床状況確認表!GB$15)</f>
        <v/>
      </c>
      <c r="GC159" s="99" t="str">
        <f>IF(病床状況確認表!GC173="","",病床状況確認表!GC$15)</f>
        <v/>
      </c>
      <c r="GD159" s="99" t="str">
        <f>IF(病床状況確認表!GD173="","",病床状況確認表!GD$15)</f>
        <v/>
      </c>
      <c r="GE159" s="99" t="str">
        <f>IF(病床状況確認表!GE173="","",病床状況確認表!GE$15)</f>
        <v/>
      </c>
      <c r="GF159" s="27" t="str">
        <f t="shared" si="169"/>
        <v/>
      </c>
      <c r="GG159" s="12">
        <f t="shared" si="170"/>
        <v>0</v>
      </c>
      <c r="GH159" s="12">
        <f t="shared" si="171"/>
        <v>0</v>
      </c>
      <c r="GI159" s="45">
        <f>IFERROR(VLOOKUP(AT$3&amp;C159&amp;D159,データ!D:E,2,0),0)</f>
        <v>0</v>
      </c>
      <c r="GJ159" s="45">
        <f t="shared" si="172"/>
        <v>0</v>
      </c>
      <c r="GK159" s="1">
        <f t="shared" si="173"/>
        <v>0</v>
      </c>
      <c r="GL159" s="1" t="str">
        <f t="shared" si="174"/>
        <v/>
      </c>
    </row>
    <row r="160" spans="1:194">
      <c r="A160" s="1" t="str">
        <f>IF(GL160="","",MAX($A$6:A159)+1)</f>
        <v/>
      </c>
      <c r="B160" s="27"/>
      <c r="C160" s="6"/>
      <c r="D160" s="6"/>
      <c r="E160" s="97" t="str">
        <f>IF(病床状況確認表!E174="","",病床状況確認表!E$15)</f>
        <v/>
      </c>
      <c r="F160" s="98" t="str">
        <f>IF(病床状況確認表!F174="","",病床状況確認表!F$15)</f>
        <v/>
      </c>
      <c r="G160" s="98" t="str">
        <f>IF(病床状況確認表!G174="","",病床状況確認表!G$15)</f>
        <v/>
      </c>
      <c r="H160" s="98" t="str">
        <f>IF(病床状況確認表!H174="","",病床状況確認表!H$15)</f>
        <v/>
      </c>
      <c r="I160" s="98" t="str">
        <f>IF(病床状況確認表!I174="","",病床状況確認表!I$15)</f>
        <v/>
      </c>
      <c r="J160" s="98" t="str">
        <f>IF(病床状況確認表!J174="","",病床状況確認表!J$15)</f>
        <v/>
      </c>
      <c r="K160" s="98" t="str">
        <f>IF(病床状況確認表!K174="","",病床状況確認表!K$15)</f>
        <v/>
      </c>
      <c r="L160" s="98" t="str">
        <f>IF(病床状況確認表!L174="","",病床状況確認表!L$15)</f>
        <v/>
      </c>
      <c r="M160" s="98" t="str">
        <f>IF(病床状況確認表!M174="","",病床状況確認表!M$15)</f>
        <v/>
      </c>
      <c r="N160" s="98" t="str">
        <f>IF(病床状況確認表!N174="","",病床状況確認表!N$15)</f>
        <v/>
      </c>
      <c r="O160" s="98" t="str">
        <f>IF(病床状況確認表!O174="","",病床状況確認表!O$15)</f>
        <v/>
      </c>
      <c r="P160" s="98" t="str">
        <f>IF(病床状況確認表!P174="","",病床状況確認表!P$15)</f>
        <v/>
      </c>
      <c r="Q160" s="98" t="str">
        <f>IF(病床状況確認表!Q174="","",病床状況確認表!Q$15)</f>
        <v/>
      </c>
      <c r="R160" s="98" t="str">
        <f>IF(病床状況確認表!R174="","",病床状況確認表!R$15)</f>
        <v/>
      </c>
      <c r="S160" s="98" t="str">
        <f>IF(病床状況確認表!S174="","",病床状況確認表!S$15)</f>
        <v/>
      </c>
      <c r="T160" s="98" t="str">
        <f>IF(病床状況確認表!T174="","",病床状況確認表!T$15)</f>
        <v/>
      </c>
      <c r="U160" s="98" t="str">
        <f>IF(病床状況確認表!U174="","",病床状況確認表!U$15)</f>
        <v/>
      </c>
      <c r="V160" s="98" t="str">
        <f>IF(病床状況確認表!V174="","",病床状況確認表!V$15)</f>
        <v/>
      </c>
      <c r="W160" s="98" t="str">
        <f>IF(病床状況確認表!W174="","",病床状況確認表!W$15)</f>
        <v/>
      </c>
      <c r="X160" s="98" t="str">
        <f>IF(病床状況確認表!X174="","",病床状況確認表!X$15)</f>
        <v/>
      </c>
      <c r="Y160" s="98" t="str">
        <f>IF(病床状況確認表!Y174="","",病床状況確認表!Y$15)</f>
        <v/>
      </c>
      <c r="Z160" s="98" t="str">
        <f>IF(病床状況確認表!Z174="","",病床状況確認表!Z$15)</f>
        <v/>
      </c>
      <c r="AA160" s="98" t="str">
        <f>IF(病床状況確認表!AA174="","",病床状況確認表!AA$15)</f>
        <v/>
      </c>
      <c r="AB160" s="98" t="str">
        <f>IF(病床状況確認表!AB174="","",病床状況確認表!AB$15)</f>
        <v/>
      </c>
      <c r="AC160" s="98" t="str">
        <f>IF(病床状況確認表!AC174="","",病床状況確認表!AC$15)</f>
        <v/>
      </c>
      <c r="AD160" s="98" t="str">
        <f>IF(病床状況確認表!AD174="","",病床状況確認表!AD$15)</f>
        <v/>
      </c>
      <c r="AE160" s="98" t="str">
        <f>IF(病床状況確認表!AE174="","",病床状況確認表!AE$15)</f>
        <v/>
      </c>
      <c r="AF160" s="98" t="str">
        <f>IF(病床状況確認表!AF174="","",病床状況確認表!AF$15)</f>
        <v/>
      </c>
      <c r="AG160" s="98" t="str">
        <f>IF(病床状況確認表!AG174="","",病床状況確認表!AG$15)</f>
        <v/>
      </c>
      <c r="AH160" s="98" t="str">
        <f>IF(病床状況確認表!AH174="","",病床状況確認表!AH$15)</f>
        <v/>
      </c>
      <c r="AI160" s="98" t="str">
        <f>IF(病床状況確認表!AI174="","",病床状況確認表!AI$15)</f>
        <v/>
      </c>
      <c r="AJ160" s="99" t="str">
        <f>IF(病床状況確認表!AJ174="","",病床状況確認表!AJ$15)</f>
        <v/>
      </c>
      <c r="AK160" s="99" t="str">
        <f>IF(病床状況確認表!AK174="","",病床状況確認表!AK$15)</f>
        <v/>
      </c>
      <c r="AL160" s="99" t="str">
        <f>IF(病床状況確認表!AL174="","",病床状況確認表!AL$15)</f>
        <v/>
      </c>
      <c r="AM160" s="99" t="str">
        <f>IF(病床状況確認表!AM174="","",病床状況確認表!AM$15)</f>
        <v/>
      </c>
      <c r="AN160" s="99" t="str">
        <f>IF(病床状況確認表!AN174="","",病床状況確認表!AN$15)</f>
        <v/>
      </c>
      <c r="AO160" s="99" t="str">
        <f>IF(病床状況確認表!AO174="","",病床状況確認表!AO$15)</f>
        <v/>
      </c>
      <c r="AP160" s="99" t="str">
        <f>IF(病床状況確認表!AP174="","",病床状況確認表!AP$15)</f>
        <v/>
      </c>
      <c r="AQ160" s="99" t="str">
        <f>IF(病床状況確認表!AQ174="","",病床状況確認表!AQ$15)</f>
        <v/>
      </c>
      <c r="AR160" s="99" t="str">
        <f>IF(病床状況確認表!AR174="","",病床状況確認表!AR$15)</f>
        <v/>
      </c>
      <c r="AS160" s="99" t="str">
        <f>IF(病床状況確認表!AS174="","",病床状況確認表!AS$15)</f>
        <v/>
      </c>
      <c r="AT160" s="99" t="str">
        <f>IF(病床状況確認表!AT174="","",病床状況確認表!AT$15)</f>
        <v/>
      </c>
      <c r="AU160" s="99" t="str">
        <f>IF(病床状況確認表!AU174="","",病床状況確認表!AU$15)</f>
        <v/>
      </c>
      <c r="AV160" s="99" t="str">
        <f>IF(病床状況確認表!AV174="","",病床状況確認表!AV$15)</f>
        <v/>
      </c>
      <c r="AW160" s="99" t="str">
        <f>IF(病床状況確認表!AW174="","",病床状況確認表!AW$15)</f>
        <v/>
      </c>
      <c r="AX160" s="99" t="str">
        <f>IF(病床状況確認表!AX174="","",病床状況確認表!AX$15)</f>
        <v/>
      </c>
      <c r="AY160" s="99" t="str">
        <f>IF(病床状況確認表!AY174="","",病床状況確認表!AY$15)</f>
        <v/>
      </c>
      <c r="AZ160" s="99" t="str">
        <f>IF(病床状況確認表!AZ174="","",病床状況確認表!AZ$15)</f>
        <v/>
      </c>
      <c r="BA160" s="99" t="str">
        <f>IF(病床状況確認表!BA174="","",病床状況確認表!BA$15)</f>
        <v/>
      </c>
      <c r="BB160" s="99" t="str">
        <f>IF(病床状況確認表!BB174="","",病床状況確認表!BB$15)</f>
        <v/>
      </c>
      <c r="BC160" s="99" t="str">
        <f>IF(病床状況確認表!BC174="","",病床状況確認表!BC$15)</f>
        <v/>
      </c>
      <c r="BD160" s="99" t="str">
        <f>IF(病床状況確認表!BD174="","",病床状況確認表!BD$15)</f>
        <v/>
      </c>
      <c r="BE160" s="99" t="str">
        <f>IF(病床状況確認表!BE174="","",病床状況確認表!BE$15)</f>
        <v/>
      </c>
      <c r="BF160" s="99" t="str">
        <f>IF(病床状況確認表!BF174="","",病床状況確認表!BF$15)</f>
        <v/>
      </c>
      <c r="BG160" s="99" t="str">
        <f>IF(病床状況確認表!BG174="","",病床状況確認表!BG$15)</f>
        <v/>
      </c>
      <c r="BH160" s="99" t="str">
        <f>IF(病床状況確認表!BH174="","",病床状況確認表!BH$15)</f>
        <v/>
      </c>
      <c r="BI160" s="99" t="str">
        <f>IF(病床状況確認表!BI174="","",病床状況確認表!BI$15)</f>
        <v/>
      </c>
      <c r="BJ160" s="99" t="str">
        <f>IF(病床状況確認表!BJ174="","",病床状況確認表!BJ$15)</f>
        <v/>
      </c>
      <c r="BK160" s="99" t="str">
        <f>IF(病床状況確認表!BK174="","",病床状況確認表!BK$15)</f>
        <v/>
      </c>
      <c r="BL160" s="99" t="str">
        <f>IF(病床状況確認表!BL174="","",病床状況確認表!BL$15)</f>
        <v/>
      </c>
      <c r="BM160" s="99" t="str">
        <f>IF(病床状況確認表!BM174="","",病床状況確認表!BM$15)</f>
        <v/>
      </c>
      <c r="BN160" s="99" t="str">
        <f>IF(病床状況確認表!BN174="","",病床状況確認表!BN$15)</f>
        <v/>
      </c>
      <c r="BO160" s="99" t="str">
        <f>IF(病床状況確認表!BO174="","",病床状況確認表!BO$15)</f>
        <v/>
      </c>
      <c r="BP160" s="99" t="str">
        <f>IF(病床状況確認表!BP174="","",病床状況確認表!BP$15)</f>
        <v/>
      </c>
      <c r="BQ160" s="99" t="str">
        <f>IF(病床状況確認表!BQ174="","",病床状況確認表!BQ$15)</f>
        <v/>
      </c>
      <c r="BR160" s="99" t="str">
        <f>IF(病床状況確認表!BR174="","",病床状況確認表!BR$15)</f>
        <v/>
      </c>
      <c r="BS160" s="99" t="str">
        <f>IF(病床状況確認表!BS174="","",病床状況確認表!BS$15)</f>
        <v/>
      </c>
      <c r="BT160" s="99" t="str">
        <f>IF(病床状況確認表!BT174="","",病床状況確認表!BT$15)</f>
        <v/>
      </c>
      <c r="BU160" s="99" t="str">
        <f>IF(病床状況確認表!BU174="","",病床状況確認表!BU$15)</f>
        <v/>
      </c>
      <c r="BV160" s="99" t="str">
        <f>IF(病床状況確認表!BV174="","",病床状況確認表!BV$15)</f>
        <v/>
      </c>
      <c r="BW160" s="99" t="str">
        <f>IF(病床状況確認表!BW174="","",病床状況確認表!BW$15)</f>
        <v/>
      </c>
      <c r="BX160" s="99" t="str">
        <f>IF(病床状況確認表!BX174="","",病床状況確認表!BX$15)</f>
        <v/>
      </c>
      <c r="BY160" s="99" t="str">
        <f>IF(病床状況確認表!BY174="","",病床状況確認表!BY$15)</f>
        <v/>
      </c>
      <c r="BZ160" s="99" t="str">
        <f>IF(病床状況確認表!BZ174="","",病床状況確認表!BZ$15)</f>
        <v/>
      </c>
      <c r="CA160" s="99" t="str">
        <f>IF(病床状況確認表!CA174="","",病床状況確認表!CA$15)</f>
        <v/>
      </c>
      <c r="CB160" s="99" t="str">
        <f>IF(病床状況確認表!CB174="","",病床状況確認表!CB$15)</f>
        <v/>
      </c>
      <c r="CC160" s="99" t="str">
        <f>IF(病床状況確認表!CC174="","",病床状況確認表!CC$15)</f>
        <v/>
      </c>
      <c r="CD160" s="99" t="str">
        <f>IF(病床状況確認表!CD174="","",病床状況確認表!CD$15)</f>
        <v/>
      </c>
      <c r="CE160" s="99" t="str">
        <f>IF(病床状況確認表!CE174="","",病床状況確認表!CE$15)</f>
        <v/>
      </c>
      <c r="CF160" s="99" t="str">
        <f>IF(病床状況確認表!CF174="","",病床状況確認表!CF$15)</f>
        <v/>
      </c>
      <c r="CG160" s="99" t="str">
        <f>IF(病床状況確認表!CG174="","",病床状況確認表!CG$15)</f>
        <v/>
      </c>
      <c r="CH160" s="99" t="str">
        <f>IF(病床状況確認表!CH174="","",病床状況確認表!CH$15)</f>
        <v/>
      </c>
      <c r="CI160" s="99" t="str">
        <f>IF(病床状況確認表!CI174="","",病床状況確認表!CI$15)</f>
        <v/>
      </c>
      <c r="CJ160" s="99" t="str">
        <f>IF(病床状況確認表!CJ174="","",病床状況確認表!CJ$15)</f>
        <v/>
      </c>
      <c r="CK160" s="99" t="str">
        <f>IF(病床状況確認表!CK174="","",病床状況確認表!CK$15)</f>
        <v/>
      </c>
      <c r="CL160" s="99" t="str">
        <f>IF(病床状況確認表!CL174="","",病床状況確認表!CL$15)</f>
        <v/>
      </c>
      <c r="CM160" s="99" t="str">
        <f>IF(病床状況確認表!CM174="","",病床状況確認表!CM$15)</f>
        <v/>
      </c>
      <c r="CN160" s="99" t="str">
        <f>IF(病床状況確認表!CN174="","",病床状況確認表!CN$15)</f>
        <v/>
      </c>
      <c r="CO160" s="99" t="str">
        <f>IF(病床状況確認表!CO174="","",病床状況確認表!CO$15)</f>
        <v/>
      </c>
      <c r="CP160" s="99" t="str">
        <f>IF(病床状況確認表!CP174="","",病床状況確認表!CP$15)</f>
        <v/>
      </c>
      <c r="CQ160" s="99" t="str">
        <f>IF(病床状況確認表!CQ174="","",病床状況確認表!CQ$15)</f>
        <v/>
      </c>
      <c r="CR160" s="99" t="str">
        <f>IF(病床状況確認表!CR174="","",病床状況確認表!CR$15)</f>
        <v/>
      </c>
      <c r="CS160" s="99" t="str">
        <f>IF(病床状況確認表!CS174="","",病床状況確認表!CS$15)</f>
        <v/>
      </c>
      <c r="CT160" s="99" t="str">
        <f>IF(病床状況確認表!CT174="","",病床状況確認表!CT$15)</f>
        <v/>
      </c>
      <c r="CU160" s="99" t="str">
        <f>IF(病床状況確認表!CU174="","",病床状況確認表!CU$15)</f>
        <v/>
      </c>
      <c r="CV160" s="99" t="str">
        <f>IF(病床状況確認表!CV174="","",病床状況確認表!CV$15)</f>
        <v/>
      </c>
      <c r="CW160" s="99" t="str">
        <f>IF(病床状況確認表!CW174="","",病床状況確認表!CW$15)</f>
        <v/>
      </c>
      <c r="CX160" s="99" t="str">
        <f>IF(病床状況確認表!CX174="","",病床状況確認表!CX$15)</f>
        <v/>
      </c>
      <c r="CY160" s="99" t="str">
        <f>IF(病床状況確認表!CY174="","",病床状況確認表!CY$15)</f>
        <v/>
      </c>
      <c r="CZ160" s="99" t="str">
        <f>IF(病床状況確認表!CZ174="","",病床状況確認表!CZ$15)</f>
        <v/>
      </c>
      <c r="DA160" s="99" t="str">
        <f>IF(病床状況確認表!DA174="","",病床状況確認表!DA$15)</f>
        <v/>
      </c>
      <c r="DB160" s="99" t="str">
        <f>IF(病床状況確認表!DB174="","",病床状況確認表!DB$15)</f>
        <v/>
      </c>
      <c r="DC160" s="99" t="str">
        <f>IF(病床状況確認表!DC174="","",病床状況確認表!DC$15)</f>
        <v/>
      </c>
      <c r="DD160" s="99" t="str">
        <f>IF(病床状況確認表!DD174="","",病床状況確認表!DD$15)</f>
        <v/>
      </c>
      <c r="DE160" s="99" t="str">
        <f>IF(病床状況確認表!DE174="","",病床状況確認表!DE$15)</f>
        <v/>
      </c>
      <c r="DF160" s="99" t="str">
        <f>IF(病床状況確認表!DF174="","",病床状況確認表!DF$15)</f>
        <v/>
      </c>
      <c r="DG160" s="99" t="str">
        <f>IF(病床状況確認表!DG174="","",病床状況確認表!DG$15)</f>
        <v/>
      </c>
      <c r="DH160" s="99" t="str">
        <f>IF(病床状況確認表!DH174="","",病床状況確認表!DH$15)</f>
        <v/>
      </c>
      <c r="DI160" s="99" t="str">
        <f>IF(病床状況確認表!DI174="","",病床状況確認表!DI$15)</f>
        <v/>
      </c>
      <c r="DJ160" s="99" t="str">
        <f>IF(病床状況確認表!DJ174="","",病床状況確認表!DJ$15)</f>
        <v/>
      </c>
      <c r="DK160" s="99" t="str">
        <f>IF(病床状況確認表!DK174="","",病床状況確認表!DK$15)</f>
        <v/>
      </c>
      <c r="DL160" s="99" t="str">
        <f>IF(病床状況確認表!DL174="","",病床状況確認表!DL$15)</f>
        <v/>
      </c>
      <c r="DM160" s="99" t="str">
        <f>IF(病床状況確認表!DM174="","",病床状況確認表!DM$15)</f>
        <v/>
      </c>
      <c r="DN160" s="99" t="str">
        <f>IF(病床状況確認表!DN174="","",病床状況確認表!DN$15)</f>
        <v/>
      </c>
      <c r="DO160" s="99" t="str">
        <f>IF(病床状況確認表!DO174="","",病床状況確認表!DO$15)</f>
        <v/>
      </c>
      <c r="DP160" s="99" t="str">
        <f>IF(病床状況確認表!DP174="","",病床状況確認表!DP$15)</f>
        <v/>
      </c>
      <c r="DQ160" s="99" t="str">
        <f>IF(病床状況確認表!DQ174="","",病床状況確認表!DQ$15)</f>
        <v/>
      </c>
      <c r="DR160" s="99" t="str">
        <f>IF(病床状況確認表!DR174="","",病床状況確認表!DR$15)</f>
        <v/>
      </c>
      <c r="DS160" s="99" t="str">
        <f>IF(病床状況確認表!DS174="","",病床状況確認表!DS$15)</f>
        <v/>
      </c>
      <c r="DT160" s="99" t="str">
        <f>IF(病床状況確認表!DT174="","",病床状況確認表!DT$15)</f>
        <v/>
      </c>
      <c r="DU160" s="99" t="str">
        <f>IF(病床状況確認表!DU174="","",病床状況確認表!DU$15)</f>
        <v/>
      </c>
      <c r="DV160" s="99" t="str">
        <f>IF(病床状況確認表!DV174="","",病床状況確認表!DV$15)</f>
        <v/>
      </c>
      <c r="DW160" s="99" t="str">
        <f>IF(病床状況確認表!DW174="","",病床状況確認表!DW$15)</f>
        <v/>
      </c>
      <c r="DX160" s="99" t="str">
        <f>IF(病床状況確認表!DX174="","",病床状況確認表!DX$15)</f>
        <v/>
      </c>
      <c r="DY160" s="99" t="str">
        <f>IF(病床状況確認表!DY174="","",病床状況確認表!DY$15)</f>
        <v/>
      </c>
      <c r="DZ160" s="99" t="str">
        <f>IF(病床状況確認表!DZ174="","",病床状況確認表!DZ$15)</f>
        <v/>
      </c>
      <c r="EA160" s="99" t="str">
        <f>IF(病床状況確認表!EA174="","",病床状況確認表!EA$15)</f>
        <v/>
      </c>
      <c r="EB160" s="99" t="str">
        <f>IF(病床状況確認表!EB174="","",病床状況確認表!EB$15)</f>
        <v/>
      </c>
      <c r="EC160" s="99" t="str">
        <f>IF(病床状況確認表!EC174="","",病床状況確認表!EC$15)</f>
        <v/>
      </c>
      <c r="ED160" s="99" t="str">
        <f>IF(病床状況確認表!ED174="","",病床状況確認表!ED$15)</f>
        <v/>
      </c>
      <c r="EE160" s="99" t="str">
        <f>IF(病床状況確認表!EE174="","",病床状況確認表!EE$15)</f>
        <v/>
      </c>
      <c r="EF160" s="99" t="str">
        <f>IF(病床状況確認表!EF174="","",病床状況確認表!EF$15)</f>
        <v/>
      </c>
      <c r="EG160" s="99" t="str">
        <f>IF(病床状況確認表!EG174="","",病床状況確認表!EG$15)</f>
        <v/>
      </c>
      <c r="EH160" s="99" t="str">
        <f>IF(病床状況確認表!EH174="","",病床状況確認表!EH$15)</f>
        <v/>
      </c>
      <c r="EI160" s="99" t="str">
        <f>IF(病床状況確認表!EI174="","",病床状況確認表!EI$15)</f>
        <v/>
      </c>
      <c r="EJ160" s="99" t="str">
        <f>IF(病床状況確認表!EJ174="","",病床状況確認表!EJ$15)</f>
        <v/>
      </c>
      <c r="EK160" s="99" t="str">
        <f>IF(病床状況確認表!EK174="","",病床状況確認表!EK$15)</f>
        <v/>
      </c>
      <c r="EL160" s="99" t="str">
        <f>IF(病床状況確認表!EL174="","",病床状況確認表!EL$15)</f>
        <v/>
      </c>
      <c r="EM160" s="99" t="str">
        <f>IF(病床状況確認表!EM174="","",病床状況確認表!EM$15)</f>
        <v/>
      </c>
      <c r="EN160" s="99" t="str">
        <f>IF(病床状況確認表!EN174="","",病床状況確認表!EN$15)</f>
        <v/>
      </c>
      <c r="EO160" s="99" t="str">
        <f>IF(病床状況確認表!EO174="","",病床状況確認表!EO$15)</f>
        <v/>
      </c>
      <c r="EP160" s="99" t="str">
        <f>IF(病床状況確認表!EP174="","",病床状況確認表!EP$15)</f>
        <v/>
      </c>
      <c r="EQ160" s="99" t="str">
        <f>IF(病床状況確認表!EQ174="","",病床状況確認表!EQ$15)</f>
        <v/>
      </c>
      <c r="ER160" s="99" t="str">
        <f>IF(病床状況確認表!ER174="","",病床状況確認表!ER$15)</f>
        <v/>
      </c>
      <c r="ES160" s="99" t="str">
        <f>IF(病床状況確認表!ES174="","",病床状況確認表!ES$15)</f>
        <v/>
      </c>
      <c r="ET160" s="99" t="str">
        <f>IF(病床状況確認表!ET174="","",病床状況確認表!ET$15)</f>
        <v/>
      </c>
      <c r="EU160" s="99" t="str">
        <f>IF(病床状況確認表!EU174="","",病床状況確認表!EU$15)</f>
        <v/>
      </c>
      <c r="EV160" s="99" t="str">
        <f>IF(病床状況確認表!EV174="","",病床状況確認表!EV$15)</f>
        <v/>
      </c>
      <c r="EW160" s="99" t="str">
        <f>IF(病床状況確認表!EW174="","",病床状況確認表!EW$15)</f>
        <v/>
      </c>
      <c r="EX160" s="99" t="str">
        <f>IF(病床状況確認表!EX174="","",病床状況確認表!EX$15)</f>
        <v/>
      </c>
      <c r="EY160" s="99" t="str">
        <f>IF(病床状況確認表!EY174="","",病床状況確認表!EY$15)</f>
        <v/>
      </c>
      <c r="EZ160" s="99" t="str">
        <f>IF(病床状況確認表!EZ174="","",病床状況確認表!EZ$15)</f>
        <v/>
      </c>
      <c r="FA160" s="99" t="str">
        <f>IF(病床状況確認表!FA174="","",病床状況確認表!FA$15)</f>
        <v/>
      </c>
      <c r="FB160" s="99" t="str">
        <f>IF(病床状況確認表!FB174="","",病床状況確認表!FB$15)</f>
        <v/>
      </c>
      <c r="FC160" s="99" t="str">
        <f>IF(病床状況確認表!FC174="","",病床状況確認表!FC$15)</f>
        <v/>
      </c>
      <c r="FD160" s="99" t="str">
        <f>IF(病床状況確認表!FD174="","",病床状況確認表!FD$15)</f>
        <v/>
      </c>
      <c r="FE160" s="99" t="str">
        <f>IF(病床状況確認表!FE174="","",病床状況確認表!FE$15)</f>
        <v/>
      </c>
      <c r="FF160" s="99" t="str">
        <f>IF(病床状況確認表!FF174="","",病床状況確認表!FF$15)</f>
        <v/>
      </c>
      <c r="FG160" s="99" t="str">
        <f>IF(病床状況確認表!FG174="","",病床状況確認表!FG$15)</f>
        <v/>
      </c>
      <c r="FH160" s="99" t="str">
        <f>IF(病床状況確認表!FH174="","",病床状況確認表!FH$15)</f>
        <v/>
      </c>
      <c r="FI160" s="99" t="str">
        <f>IF(病床状況確認表!FI174="","",病床状況確認表!FI$15)</f>
        <v/>
      </c>
      <c r="FJ160" s="99" t="str">
        <f>IF(病床状況確認表!FJ174="","",病床状況確認表!FJ$15)</f>
        <v/>
      </c>
      <c r="FK160" s="99" t="str">
        <f>IF(病床状況確認表!FK174="","",病床状況確認表!FK$15)</f>
        <v/>
      </c>
      <c r="FL160" s="99" t="str">
        <f>IF(病床状況確認表!FL174="","",病床状況確認表!FL$15)</f>
        <v/>
      </c>
      <c r="FM160" s="99" t="str">
        <f>IF(病床状況確認表!FM174="","",病床状況確認表!FM$15)</f>
        <v/>
      </c>
      <c r="FN160" s="99" t="str">
        <f>IF(病床状況確認表!FN174="","",病床状況確認表!FN$15)</f>
        <v/>
      </c>
      <c r="FO160" s="99" t="str">
        <f>IF(病床状況確認表!FO174="","",病床状況確認表!FO$15)</f>
        <v/>
      </c>
      <c r="FP160" s="99" t="str">
        <f>IF(病床状況確認表!FP174="","",病床状況確認表!FP$15)</f>
        <v/>
      </c>
      <c r="FQ160" s="99" t="str">
        <f>IF(病床状況確認表!FQ174="","",病床状況確認表!FQ$15)</f>
        <v/>
      </c>
      <c r="FR160" s="99" t="str">
        <f>IF(病床状況確認表!FR174="","",病床状況確認表!FR$15)</f>
        <v/>
      </c>
      <c r="FS160" s="99" t="str">
        <f>IF(病床状況確認表!FS174="","",病床状況確認表!FS$15)</f>
        <v/>
      </c>
      <c r="FT160" s="99" t="str">
        <f>IF(病床状況確認表!FT174="","",病床状況確認表!FT$15)</f>
        <v/>
      </c>
      <c r="FU160" s="99" t="str">
        <f>IF(病床状況確認表!FU174="","",病床状況確認表!FU$15)</f>
        <v/>
      </c>
      <c r="FV160" s="99" t="str">
        <f>IF(病床状況確認表!FV174="","",病床状況確認表!FV$15)</f>
        <v/>
      </c>
      <c r="FW160" s="99" t="str">
        <f>IF(病床状況確認表!FW174="","",病床状況確認表!FW$15)</f>
        <v/>
      </c>
      <c r="FX160" s="99" t="str">
        <f>IF(病床状況確認表!FX174="","",病床状況確認表!FX$15)</f>
        <v/>
      </c>
      <c r="FY160" s="99" t="str">
        <f>IF(病床状況確認表!FY174="","",病床状況確認表!FY$15)</f>
        <v/>
      </c>
      <c r="FZ160" s="99" t="str">
        <f>IF(病床状況確認表!FZ174="","",病床状況確認表!FZ$15)</f>
        <v/>
      </c>
      <c r="GA160" s="99" t="str">
        <f>IF(病床状況確認表!GA174="","",病床状況確認表!GA$15)</f>
        <v/>
      </c>
      <c r="GB160" s="99" t="str">
        <f>IF(病床状況確認表!GB174="","",病床状況確認表!GB$15)</f>
        <v/>
      </c>
      <c r="GC160" s="99" t="str">
        <f>IF(病床状況確認表!GC174="","",病床状況確認表!GC$15)</f>
        <v/>
      </c>
      <c r="GD160" s="99" t="str">
        <f>IF(病床状況確認表!GD174="","",病床状況確認表!GD$15)</f>
        <v/>
      </c>
      <c r="GE160" s="99" t="str">
        <f>IF(病床状況確認表!GE174="","",病床状況確認表!GE$15)</f>
        <v/>
      </c>
      <c r="GF160" s="27" t="str">
        <f t="shared" si="169"/>
        <v/>
      </c>
      <c r="GG160" s="12">
        <f t="shared" si="170"/>
        <v>0</v>
      </c>
      <c r="GH160" s="12">
        <f t="shared" si="171"/>
        <v>0</v>
      </c>
      <c r="GI160" s="45">
        <f>IFERROR(VLOOKUP(AT$3&amp;C160&amp;D160,データ!D:E,2,0),0)</f>
        <v>0</v>
      </c>
      <c r="GJ160" s="45">
        <f t="shared" si="172"/>
        <v>0</v>
      </c>
      <c r="GK160" s="1">
        <f t="shared" si="173"/>
        <v>0</v>
      </c>
      <c r="GL160" s="1" t="str">
        <f t="shared" si="174"/>
        <v/>
      </c>
    </row>
    <row r="161" spans="1:194">
      <c r="A161" s="1" t="str">
        <f>IF(GL161="","",MAX($A$6:A160)+1)</f>
        <v/>
      </c>
      <c r="B161" s="27"/>
      <c r="C161" s="6"/>
      <c r="D161" s="6"/>
      <c r="E161" s="97" t="str">
        <f>IF(病床状況確認表!E175="","",病床状況確認表!E$15)</f>
        <v/>
      </c>
      <c r="F161" s="98" t="str">
        <f>IF(病床状況確認表!F175="","",病床状況確認表!F$15)</f>
        <v/>
      </c>
      <c r="G161" s="98" t="str">
        <f>IF(病床状況確認表!G175="","",病床状況確認表!G$15)</f>
        <v/>
      </c>
      <c r="H161" s="98" t="str">
        <f>IF(病床状況確認表!H175="","",病床状況確認表!H$15)</f>
        <v/>
      </c>
      <c r="I161" s="98" t="str">
        <f>IF(病床状況確認表!I175="","",病床状況確認表!I$15)</f>
        <v/>
      </c>
      <c r="J161" s="98" t="str">
        <f>IF(病床状況確認表!J175="","",病床状況確認表!J$15)</f>
        <v/>
      </c>
      <c r="K161" s="98" t="str">
        <f>IF(病床状況確認表!K175="","",病床状況確認表!K$15)</f>
        <v/>
      </c>
      <c r="L161" s="98" t="str">
        <f>IF(病床状況確認表!L175="","",病床状況確認表!L$15)</f>
        <v/>
      </c>
      <c r="M161" s="98" t="str">
        <f>IF(病床状況確認表!M175="","",病床状況確認表!M$15)</f>
        <v/>
      </c>
      <c r="N161" s="98" t="str">
        <f>IF(病床状況確認表!N175="","",病床状況確認表!N$15)</f>
        <v/>
      </c>
      <c r="O161" s="98" t="str">
        <f>IF(病床状況確認表!O175="","",病床状況確認表!O$15)</f>
        <v/>
      </c>
      <c r="P161" s="98" t="str">
        <f>IF(病床状況確認表!P175="","",病床状況確認表!P$15)</f>
        <v/>
      </c>
      <c r="Q161" s="98" t="str">
        <f>IF(病床状況確認表!Q175="","",病床状況確認表!Q$15)</f>
        <v/>
      </c>
      <c r="R161" s="98" t="str">
        <f>IF(病床状況確認表!R175="","",病床状況確認表!R$15)</f>
        <v/>
      </c>
      <c r="S161" s="98" t="str">
        <f>IF(病床状況確認表!S175="","",病床状況確認表!S$15)</f>
        <v/>
      </c>
      <c r="T161" s="98" t="str">
        <f>IF(病床状況確認表!T175="","",病床状況確認表!T$15)</f>
        <v/>
      </c>
      <c r="U161" s="98" t="str">
        <f>IF(病床状況確認表!U175="","",病床状況確認表!U$15)</f>
        <v/>
      </c>
      <c r="V161" s="98" t="str">
        <f>IF(病床状況確認表!V175="","",病床状況確認表!V$15)</f>
        <v/>
      </c>
      <c r="W161" s="98" t="str">
        <f>IF(病床状況確認表!W175="","",病床状況確認表!W$15)</f>
        <v/>
      </c>
      <c r="X161" s="98" t="str">
        <f>IF(病床状況確認表!X175="","",病床状況確認表!X$15)</f>
        <v/>
      </c>
      <c r="Y161" s="98" t="str">
        <f>IF(病床状況確認表!Y175="","",病床状況確認表!Y$15)</f>
        <v/>
      </c>
      <c r="Z161" s="98" t="str">
        <f>IF(病床状況確認表!Z175="","",病床状況確認表!Z$15)</f>
        <v/>
      </c>
      <c r="AA161" s="98" t="str">
        <f>IF(病床状況確認表!AA175="","",病床状況確認表!AA$15)</f>
        <v/>
      </c>
      <c r="AB161" s="98" t="str">
        <f>IF(病床状況確認表!AB175="","",病床状況確認表!AB$15)</f>
        <v/>
      </c>
      <c r="AC161" s="98" t="str">
        <f>IF(病床状況確認表!AC175="","",病床状況確認表!AC$15)</f>
        <v/>
      </c>
      <c r="AD161" s="98" t="str">
        <f>IF(病床状況確認表!AD175="","",病床状況確認表!AD$15)</f>
        <v/>
      </c>
      <c r="AE161" s="98" t="str">
        <f>IF(病床状況確認表!AE175="","",病床状況確認表!AE$15)</f>
        <v/>
      </c>
      <c r="AF161" s="98" t="str">
        <f>IF(病床状況確認表!AF175="","",病床状況確認表!AF$15)</f>
        <v/>
      </c>
      <c r="AG161" s="98" t="str">
        <f>IF(病床状況確認表!AG175="","",病床状況確認表!AG$15)</f>
        <v/>
      </c>
      <c r="AH161" s="98" t="str">
        <f>IF(病床状況確認表!AH175="","",病床状況確認表!AH$15)</f>
        <v/>
      </c>
      <c r="AI161" s="98" t="str">
        <f>IF(病床状況確認表!AI175="","",病床状況確認表!AI$15)</f>
        <v/>
      </c>
      <c r="AJ161" s="99" t="str">
        <f>IF(病床状況確認表!AJ175="","",病床状況確認表!AJ$15)</f>
        <v/>
      </c>
      <c r="AK161" s="99" t="str">
        <f>IF(病床状況確認表!AK175="","",病床状況確認表!AK$15)</f>
        <v/>
      </c>
      <c r="AL161" s="99" t="str">
        <f>IF(病床状況確認表!AL175="","",病床状況確認表!AL$15)</f>
        <v/>
      </c>
      <c r="AM161" s="99" t="str">
        <f>IF(病床状況確認表!AM175="","",病床状況確認表!AM$15)</f>
        <v/>
      </c>
      <c r="AN161" s="99" t="str">
        <f>IF(病床状況確認表!AN175="","",病床状況確認表!AN$15)</f>
        <v/>
      </c>
      <c r="AO161" s="99" t="str">
        <f>IF(病床状況確認表!AO175="","",病床状況確認表!AO$15)</f>
        <v/>
      </c>
      <c r="AP161" s="99" t="str">
        <f>IF(病床状況確認表!AP175="","",病床状況確認表!AP$15)</f>
        <v/>
      </c>
      <c r="AQ161" s="99" t="str">
        <f>IF(病床状況確認表!AQ175="","",病床状況確認表!AQ$15)</f>
        <v/>
      </c>
      <c r="AR161" s="99" t="str">
        <f>IF(病床状況確認表!AR175="","",病床状況確認表!AR$15)</f>
        <v/>
      </c>
      <c r="AS161" s="99" t="str">
        <f>IF(病床状況確認表!AS175="","",病床状況確認表!AS$15)</f>
        <v/>
      </c>
      <c r="AT161" s="99" t="str">
        <f>IF(病床状況確認表!AT175="","",病床状況確認表!AT$15)</f>
        <v/>
      </c>
      <c r="AU161" s="99" t="str">
        <f>IF(病床状況確認表!AU175="","",病床状況確認表!AU$15)</f>
        <v/>
      </c>
      <c r="AV161" s="99" t="str">
        <f>IF(病床状況確認表!AV175="","",病床状況確認表!AV$15)</f>
        <v/>
      </c>
      <c r="AW161" s="99" t="str">
        <f>IF(病床状況確認表!AW175="","",病床状況確認表!AW$15)</f>
        <v/>
      </c>
      <c r="AX161" s="99" t="str">
        <f>IF(病床状況確認表!AX175="","",病床状況確認表!AX$15)</f>
        <v/>
      </c>
      <c r="AY161" s="99" t="str">
        <f>IF(病床状況確認表!AY175="","",病床状況確認表!AY$15)</f>
        <v/>
      </c>
      <c r="AZ161" s="99" t="str">
        <f>IF(病床状況確認表!AZ175="","",病床状況確認表!AZ$15)</f>
        <v/>
      </c>
      <c r="BA161" s="99" t="str">
        <f>IF(病床状況確認表!BA175="","",病床状況確認表!BA$15)</f>
        <v/>
      </c>
      <c r="BB161" s="99" t="str">
        <f>IF(病床状況確認表!BB175="","",病床状況確認表!BB$15)</f>
        <v/>
      </c>
      <c r="BC161" s="99" t="str">
        <f>IF(病床状況確認表!BC175="","",病床状況確認表!BC$15)</f>
        <v/>
      </c>
      <c r="BD161" s="99" t="str">
        <f>IF(病床状況確認表!BD175="","",病床状況確認表!BD$15)</f>
        <v/>
      </c>
      <c r="BE161" s="99" t="str">
        <f>IF(病床状況確認表!BE175="","",病床状況確認表!BE$15)</f>
        <v/>
      </c>
      <c r="BF161" s="99" t="str">
        <f>IF(病床状況確認表!BF175="","",病床状況確認表!BF$15)</f>
        <v/>
      </c>
      <c r="BG161" s="99" t="str">
        <f>IF(病床状況確認表!BG175="","",病床状況確認表!BG$15)</f>
        <v/>
      </c>
      <c r="BH161" s="99" t="str">
        <f>IF(病床状況確認表!BH175="","",病床状況確認表!BH$15)</f>
        <v/>
      </c>
      <c r="BI161" s="99" t="str">
        <f>IF(病床状況確認表!BI175="","",病床状況確認表!BI$15)</f>
        <v/>
      </c>
      <c r="BJ161" s="99" t="str">
        <f>IF(病床状況確認表!BJ175="","",病床状況確認表!BJ$15)</f>
        <v/>
      </c>
      <c r="BK161" s="99" t="str">
        <f>IF(病床状況確認表!BK175="","",病床状況確認表!BK$15)</f>
        <v/>
      </c>
      <c r="BL161" s="99" t="str">
        <f>IF(病床状況確認表!BL175="","",病床状況確認表!BL$15)</f>
        <v/>
      </c>
      <c r="BM161" s="99" t="str">
        <f>IF(病床状況確認表!BM175="","",病床状況確認表!BM$15)</f>
        <v/>
      </c>
      <c r="BN161" s="99" t="str">
        <f>IF(病床状況確認表!BN175="","",病床状況確認表!BN$15)</f>
        <v/>
      </c>
      <c r="BO161" s="99" t="str">
        <f>IF(病床状況確認表!BO175="","",病床状況確認表!BO$15)</f>
        <v/>
      </c>
      <c r="BP161" s="99" t="str">
        <f>IF(病床状況確認表!BP175="","",病床状況確認表!BP$15)</f>
        <v/>
      </c>
      <c r="BQ161" s="99" t="str">
        <f>IF(病床状況確認表!BQ175="","",病床状況確認表!BQ$15)</f>
        <v/>
      </c>
      <c r="BR161" s="99" t="str">
        <f>IF(病床状況確認表!BR175="","",病床状況確認表!BR$15)</f>
        <v/>
      </c>
      <c r="BS161" s="99" t="str">
        <f>IF(病床状況確認表!BS175="","",病床状況確認表!BS$15)</f>
        <v/>
      </c>
      <c r="BT161" s="99" t="str">
        <f>IF(病床状況確認表!BT175="","",病床状況確認表!BT$15)</f>
        <v/>
      </c>
      <c r="BU161" s="99" t="str">
        <f>IF(病床状況確認表!BU175="","",病床状況確認表!BU$15)</f>
        <v/>
      </c>
      <c r="BV161" s="99" t="str">
        <f>IF(病床状況確認表!BV175="","",病床状況確認表!BV$15)</f>
        <v/>
      </c>
      <c r="BW161" s="99" t="str">
        <f>IF(病床状況確認表!BW175="","",病床状況確認表!BW$15)</f>
        <v/>
      </c>
      <c r="BX161" s="99" t="str">
        <f>IF(病床状況確認表!BX175="","",病床状況確認表!BX$15)</f>
        <v/>
      </c>
      <c r="BY161" s="99" t="str">
        <f>IF(病床状況確認表!BY175="","",病床状況確認表!BY$15)</f>
        <v/>
      </c>
      <c r="BZ161" s="99" t="str">
        <f>IF(病床状況確認表!BZ175="","",病床状況確認表!BZ$15)</f>
        <v/>
      </c>
      <c r="CA161" s="99" t="str">
        <f>IF(病床状況確認表!CA175="","",病床状況確認表!CA$15)</f>
        <v/>
      </c>
      <c r="CB161" s="99" t="str">
        <f>IF(病床状況確認表!CB175="","",病床状況確認表!CB$15)</f>
        <v/>
      </c>
      <c r="CC161" s="99" t="str">
        <f>IF(病床状況確認表!CC175="","",病床状況確認表!CC$15)</f>
        <v/>
      </c>
      <c r="CD161" s="99" t="str">
        <f>IF(病床状況確認表!CD175="","",病床状況確認表!CD$15)</f>
        <v/>
      </c>
      <c r="CE161" s="99" t="str">
        <f>IF(病床状況確認表!CE175="","",病床状況確認表!CE$15)</f>
        <v/>
      </c>
      <c r="CF161" s="99" t="str">
        <f>IF(病床状況確認表!CF175="","",病床状況確認表!CF$15)</f>
        <v/>
      </c>
      <c r="CG161" s="99" t="str">
        <f>IF(病床状況確認表!CG175="","",病床状況確認表!CG$15)</f>
        <v/>
      </c>
      <c r="CH161" s="99" t="str">
        <f>IF(病床状況確認表!CH175="","",病床状況確認表!CH$15)</f>
        <v/>
      </c>
      <c r="CI161" s="99" t="str">
        <f>IF(病床状況確認表!CI175="","",病床状況確認表!CI$15)</f>
        <v/>
      </c>
      <c r="CJ161" s="99" t="str">
        <f>IF(病床状況確認表!CJ175="","",病床状況確認表!CJ$15)</f>
        <v/>
      </c>
      <c r="CK161" s="99" t="str">
        <f>IF(病床状況確認表!CK175="","",病床状況確認表!CK$15)</f>
        <v/>
      </c>
      <c r="CL161" s="99" t="str">
        <f>IF(病床状況確認表!CL175="","",病床状況確認表!CL$15)</f>
        <v/>
      </c>
      <c r="CM161" s="99" t="str">
        <f>IF(病床状況確認表!CM175="","",病床状況確認表!CM$15)</f>
        <v/>
      </c>
      <c r="CN161" s="99" t="str">
        <f>IF(病床状況確認表!CN175="","",病床状況確認表!CN$15)</f>
        <v/>
      </c>
      <c r="CO161" s="99" t="str">
        <f>IF(病床状況確認表!CO175="","",病床状況確認表!CO$15)</f>
        <v/>
      </c>
      <c r="CP161" s="99" t="str">
        <f>IF(病床状況確認表!CP175="","",病床状況確認表!CP$15)</f>
        <v/>
      </c>
      <c r="CQ161" s="99" t="str">
        <f>IF(病床状況確認表!CQ175="","",病床状況確認表!CQ$15)</f>
        <v/>
      </c>
      <c r="CR161" s="99" t="str">
        <f>IF(病床状況確認表!CR175="","",病床状況確認表!CR$15)</f>
        <v/>
      </c>
      <c r="CS161" s="99" t="str">
        <f>IF(病床状況確認表!CS175="","",病床状況確認表!CS$15)</f>
        <v/>
      </c>
      <c r="CT161" s="99" t="str">
        <f>IF(病床状況確認表!CT175="","",病床状況確認表!CT$15)</f>
        <v/>
      </c>
      <c r="CU161" s="99" t="str">
        <f>IF(病床状況確認表!CU175="","",病床状況確認表!CU$15)</f>
        <v/>
      </c>
      <c r="CV161" s="99" t="str">
        <f>IF(病床状況確認表!CV175="","",病床状況確認表!CV$15)</f>
        <v/>
      </c>
      <c r="CW161" s="99" t="str">
        <f>IF(病床状況確認表!CW175="","",病床状況確認表!CW$15)</f>
        <v/>
      </c>
      <c r="CX161" s="99" t="str">
        <f>IF(病床状況確認表!CX175="","",病床状況確認表!CX$15)</f>
        <v/>
      </c>
      <c r="CY161" s="99" t="str">
        <f>IF(病床状況確認表!CY175="","",病床状況確認表!CY$15)</f>
        <v/>
      </c>
      <c r="CZ161" s="99" t="str">
        <f>IF(病床状況確認表!CZ175="","",病床状況確認表!CZ$15)</f>
        <v/>
      </c>
      <c r="DA161" s="99" t="str">
        <f>IF(病床状況確認表!DA175="","",病床状況確認表!DA$15)</f>
        <v/>
      </c>
      <c r="DB161" s="99" t="str">
        <f>IF(病床状況確認表!DB175="","",病床状況確認表!DB$15)</f>
        <v/>
      </c>
      <c r="DC161" s="99" t="str">
        <f>IF(病床状況確認表!DC175="","",病床状況確認表!DC$15)</f>
        <v/>
      </c>
      <c r="DD161" s="99" t="str">
        <f>IF(病床状況確認表!DD175="","",病床状況確認表!DD$15)</f>
        <v/>
      </c>
      <c r="DE161" s="99" t="str">
        <f>IF(病床状況確認表!DE175="","",病床状況確認表!DE$15)</f>
        <v/>
      </c>
      <c r="DF161" s="99" t="str">
        <f>IF(病床状況確認表!DF175="","",病床状況確認表!DF$15)</f>
        <v/>
      </c>
      <c r="DG161" s="99" t="str">
        <f>IF(病床状況確認表!DG175="","",病床状況確認表!DG$15)</f>
        <v/>
      </c>
      <c r="DH161" s="99" t="str">
        <f>IF(病床状況確認表!DH175="","",病床状況確認表!DH$15)</f>
        <v/>
      </c>
      <c r="DI161" s="99" t="str">
        <f>IF(病床状況確認表!DI175="","",病床状況確認表!DI$15)</f>
        <v/>
      </c>
      <c r="DJ161" s="99" t="str">
        <f>IF(病床状況確認表!DJ175="","",病床状況確認表!DJ$15)</f>
        <v/>
      </c>
      <c r="DK161" s="99" t="str">
        <f>IF(病床状況確認表!DK175="","",病床状況確認表!DK$15)</f>
        <v/>
      </c>
      <c r="DL161" s="99" t="str">
        <f>IF(病床状況確認表!DL175="","",病床状況確認表!DL$15)</f>
        <v/>
      </c>
      <c r="DM161" s="99" t="str">
        <f>IF(病床状況確認表!DM175="","",病床状況確認表!DM$15)</f>
        <v/>
      </c>
      <c r="DN161" s="99" t="str">
        <f>IF(病床状況確認表!DN175="","",病床状況確認表!DN$15)</f>
        <v/>
      </c>
      <c r="DO161" s="99" t="str">
        <f>IF(病床状況確認表!DO175="","",病床状況確認表!DO$15)</f>
        <v/>
      </c>
      <c r="DP161" s="99" t="str">
        <f>IF(病床状況確認表!DP175="","",病床状況確認表!DP$15)</f>
        <v/>
      </c>
      <c r="DQ161" s="99" t="str">
        <f>IF(病床状況確認表!DQ175="","",病床状況確認表!DQ$15)</f>
        <v/>
      </c>
      <c r="DR161" s="99" t="str">
        <f>IF(病床状況確認表!DR175="","",病床状況確認表!DR$15)</f>
        <v/>
      </c>
      <c r="DS161" s="99" t="str">
        <f>IF(病床状況確認表!DS175="","",病床状況確認表!DS$15)</f>
        <v/>
      </c>
      <c r="DT161" s="99" t="str">
        <f>IF(病床状況確認表!DT175="","",病床状況確認表!DT$15)</f>
        <v/>
      </c>
      <c r="DU161" s="99" t="str">
        <f>IF(病床状況確認表!DU175="","",病床状況確認表!DU$15)</f>
        <v/>
      </c>
      <c r="DV161" s="99" t="str">
        <f>IF(病床状況確認表!DV175="","",病床状況確認表!DV$15)</f>
        <v/>
      </c>
      <c r="DW161" s="99" t="str">
        <f>IF(病床状況確認表!DW175="","",病床状況確認表!DW$15)</f>
        <v/>
      </c>
      <c r="DX161" s="99" t="str">
        <f>IF(病床状況確認表!DX175="","",病床状況確認表!DX$15)</f>
        <v/>
      </c>
      <c r="DY161" s="99" t="str">
        <f>IF(病床状況確認表!DY175="","",病床状況確認表!DY$15)</f>
        <v/>
      </c>
      <c r="DZ161" s="99" t="str">
        <f>IF(病床状況確認表!DZ175="","",病床状況確認表!DZ$15)</f>
        <v/>
      </c>
      <c r="EA161" s="99" t="str">
        <f>IF(病床状況確認表!EA175="","",病床状況確認表!EA$15)</f>
        <v/>
      </c>
      <c r="EB161" s="99" t="str">
        <f>IF(病床状況確認表!EB175="","",病床状況確認表!EB$15)</f>
        <v/>
      </c>
      <c r="EC161" s="99" t="str">
        <f>IF(病床状況確認表!EC175="","",病床状況確認表!EC$15)</f>
        <v/>
      </c>
      <c r="ED161" s="99" t="str">
        <f>IF(病床状況確認表!ED175="","",病床状況確認表!ED$15)</f>
        <v/>
      </c>
      <c r="EE161" s="99" t="str">
        <f>IF(病床状況確認表!EE175="","",病床状況確認表!EE$15)</f>
        <v/>
      </c>
      <c r="EF161" s="99" t="str">
        <f>IF(病床状況確認表!EF175="","",病床状況確認表!EF$15)</f>
        <v/>
      </c>
      <c r="EG161" s="99" t="str">
        <f>IF(病床状況確認表!EG175="","",病床状況確認表!EG$15)</f>
        <v/>
      </c>
      <c r="EH161" s="99" t="str">
        <f>IF(病床状況確認表!EH175="","",病床状況確認表!EH$15)</f>
        <v/>
      </c>
      <c r="EI161" s="99" t="str">
        <f>IF(病床状況確認表!EI175="","",病床状況確認表!EI$15)</f>
        <v/>
      </c>
      <c r="EJ161" s="99" t="str">
        <f>IF(病床状況確認表!EJ175="","",病床状況確認表!EJ$15)</f>
        <v/>
      </c>
      <c r="EK161" s="99" t="str">
        <f>IF(病床状況確認表!EK175="","",病床状況確認表!EK$15)</f>
        <v/>
      </c>
      <c r="EL161" s="99" t="str">
        <f>IF(病床状況確認表!EL175="","",病床状況確認表!EL$15)</f>
        <v/>
      </c>
      <c r="EM161" s="99" t="str">
        <f>IF(病床状況確認表!EM175="","",病床状況確認表!EM$15)</f>
        <v/>
      </c>
      <c r="EN161" s="99" t="str">
        <f>IF(病床状況確認表!EN175="","",病床状況確認表!EN$15)</f>
        <v/>
      </c>
      <c r="EO161" s="99" t="str">
        <f>IF(病床状況確認表!EO175="","",病床状況確認表!EO$15)</f>
        <v/>
      </c>
      <c r="EP161" s="99" t="str">
        <f>IF(病床状況確認表!EP175="","",病床状況確認表!EP$15)</f>
        <v/>
      </c>
      <c r="EQ161" s="99" t="str">
        <f>IF(病床状況確認表!EQ175="","",病床状況確認表!EQ$15)</f>
        <v/>
      </c>
      <c r="ER161" s="99" t="str">
        <f>IF(病床状況確認表!ER175="","",病床状況確認表!ER$15)</f>
        <v/>
      </c>
      <c r="ES161" s="99" t="str">
        <f>IF(病床状況確認表!ES175="","",病床状況確認表!ES$15)</f>
        <v/>
      </c>
      <c r="ET161" s="99" t="str">
        <f>IF(病床状況確認表!ET175="","",病床状況確認表!ET$15)</f>
        <v/>
      </c>
      <c r="EU161" s="99" t="str">
        <f>IF(病床状況確認表!EU175="","",病床状況確認表!EU$15)</f>
        <v/>
      </c>
      <c r="EV161" s="99" t="str">
        <f>IF(病床状況確認表!EV175="","",病床状況確認表!EV$15)</f>
        <v/>
      </c>
      <c r="EW161" s="99" t="str">
        <f>IF(病床状況確認表!EW175="","",病床状況確認表!EW$15)</f>
        <v/>
      </c>
      <c r="EX161" s="99" t="str">
        <f>IF(病床状況確認表!EX175="","",病床状況確認表!EX$15)</f>
        <v/>
      </c>
      <c r="EY161" s="99" t="str">
        <f>IF(病床状況確認表!EY175="","",病床状況確認表!EY$15)</f>
        <v/>
      </c>
      <c r="EZ161" s="99" t="str">
        <f>IF(病床状況確認表!EZ175="","",病床状況確認表!EZ$15)</f>
        <v/>
      </c>
      <c r="FA161" s="99" t="str">
        <f>IF(病床状況確認表!FA175="","",病床状況確認表!FA$15)</f>
        <v/>
      </c>
      <c r="FB161" s="99" t="str">
        <f>IF(病床状況確認表!FB175="","",病床状況確認表!FB$15)</f>
        <v/>
      </c>
      <c r="FC161" s="99" t="str">
        <f>IF(病床状況確認表!FC175="","",病床状況確認表!FC$15)</f>
        <v/>
      </c>
      <c r="FD161" s="99" t="str">
        <f>IF(病床状況確認表!FD175="","",病床状況確認表!FD$15)</f>
        <v/>
      </c>
      <c r="FE161" s="99" t="str">
        <f>IF(病床状況確認表!FE175="","",病床状況確認表!FE$15)</f>
        <v/>
      </c>
      <c r="FF161" s="99" t="str">
        <f>IF(病床状況確認表!FF175="","",病床状況確認表!FF$15)</f>
        <v/>
      </c>
      <c r="FG161" s="99" t="str">
        <f>IF(病床状況確認表!FG175="","",病床状況確認表!FG$15)</f>
        <v/>
      </c>
      <c r="FH161" s="99" t="str">
        <f>IF(病床状況確認表!FH175="","",病床状況確認表!FH$15)</f>
        <v/>
      </c>
      <c r="FI161" s="99" t="str">
        <f>IF(病床状況確認表!FI175="","",病床状況確認表!FI$15)</f>
        <v/>
      </c>
      <c r="FJ161" s="99" t="str">
        <f>IF(病床状況確認表!FJ175="","",病床状況確認表!FJ$15)</f>
        <v/>
      </c>
      <c r="FK161" s="99" t="str">
        <f>IF(病床状況確認表!FK175="","",病床状況確認表!FK$15)</f>
        <v/>
      </c>
      <c r="FL161" s="99" t="str">
        <f>IF(病床状況確認表!FL175="","",病床状況確認表!FL$15)</f>
        <v/>
      </c>
      <c r="FM161" s="99" t="str">
        <f>IF(病床状況確認表!FM175="","",病床状況確認表!FM$15)</f>
        <v/>
      </c>
      <c r="FN161" s="99" t="str">
        <f>IF(病床状況確認表!FN175="","",病床状況確認表!FN$15)</f>
        <v/>
      </c>
      <c r="FO161" s="99" t="str">
        <f>IF(病床状況確認表!FO175="","",病床状況確認表!FO$15)</f>
        <v/>
      </c>
      <c r="FP161" s="99" t="str">
        <f>IF(病床状況確認表!FP175="","",病床状況確認表!FP$15)</f>
        <v/>
      </c>
      <c r="FQ161" s="99" t="str">
        <f>IF(病床状況確認表!FQ175="","",病床状況確認表!FQ$15)</f>
        <v/>
      </c>
      <c r="FR161" s="99" t="str">
        <f>IF(病床状況確認表!FR175="","",病床状況確認表!FR$15)</f>
        <v/>
      </c>
      <c r="FS161" s="99" t="str">
        <f>IF(病床状況確認表!FS175="","",病床状況確認表!FS$15)</f>
        <v/>
      </c>
      <c r="FT161" s="99" t="str">
        <f>IF(病床状況確認表!FT175="","",病床状況確認表!FT$15)</f>
        <v/>
      </c>
      <c r="FU161" s="99" t="str">
        <f>IF(病床状況確認表!FU175="","",病床状況確認表!FU$15)</f>
        <v/>
      </c>
      <c r="FV161" s="99" t="str">
        <f>IF(病床状況確認表!FV175="","",病床状況確認表!FV$15)</f>
        <v/>
      </c>
      <c r="FW161" s="99" t="str">
        <f>IF(病床状況確認表!FW175="","",病床状況確認表!FW$15)</f>
        <v/>
      </c>
      <c r="FX161" s="99" t="str">
        <f>IF(病床状況確認表!FX175="","",病床状況確認表!FX$15)</f>
        <v/>
      </c>
      <c r="FY161" s="99" t="str">
        <f>IF(病床状況確認表!FY175="","",病床状況確認表!FY$15)</f>
        <v/>
      </c>
      <c r="FZ161" s="99" t="str">
        <f>IF(病床状況確認表!FZ175="","",病床状況確認表!FZ$15)</f>
        <v/>
      </c>
      <c r="GA161" s="99" t="str">
        <f>IF(病床状況確認表!GA175="","",病床状況確認表!GA$15)</f>
        <v/>
      </c>
      <c r="GB161" s="99" t="str">
        <f>IF(病床状況確認表!GB175="","",病床状況確認表!GB$15)</f>
        <v/>
      </c>
      <c r="GC161" s="99" t="str">
        <f>IF(病床状況確認表!GC175="","",病床状況確認表!GC$15)</f>
        <v/>
      </c>
      <c r="GD161" s="99" t="str">
        <f>IF(病床状況確認表!GD175="","",病床状況確認表!GD$15)</f>
        <v/>
      </c>
      <c r="GE161" s="99" t="str">
        <f>IF(病床状況確認表!GE175="","",病床状況確認表!GE$15)</f>
        <v/>
      </c>
      <c r="GF161" s="27" t="str">
        <f t="shared" si="169"/>
        <v/>
      </c>
      <c r="GG161" s="12">
        <f t="shared" si="170"/>
        <v>0</v>
      </c>
      <c r="GH161" s="12">
        <f t="shared" si="171"/>
        <v>0</v>
      </c>
      <c r="GI161" s="45">
        <f>IFERROR(VLOOKUP(AT$3&amp;C161&amp;D161,データ!D:E,2,0),0)</f>
        <v>0</v>
      </c>
      <c r="GJ161" s="45">
        <f t="shared" si="172"/>
        <v>0</v>
      </c>
      <c r="GK161" s="1">
        <f t="shared" si="173"/>
        <v>0</v>
      </c>
      <c r="GL161" s="1" t="str">
        <f t="shared" si="174"/>
        <v/>
      </c>
    </row>
    <row r="162" spans="1:194">
      <c r="A162" s="1" t="str">
        <f>IF(GL162="","",MAX($A$6:A161)+1)</f>
        <v/>
      </c>
      <c r="B162" s="27"/>
      <c r="C162" s="6"/>
      <c r="D162" s="6"/>
      <c r="E162" s="97" t="str">
        <f>IF(病床状況確認表!E176="","",病床状況確認表!E$15)</f>
        <v/>
      </c>
      <c r="F162" s="98" t="str">
        <f>IF(病床状況確認表!F176="","",病床状況確認表!F$15)</f>
        <v/>
      </c>
      <c r="G162" s="98" t="str">
        <f>IF(病床状況確認表!G176="","",病床状況確認表!G$15)</f>
        <v/>
      </c>
      <c r="H162" s="98" t="str">
        <f>IF(病床状況確認表!H176="","",病床状況確認表!H$15)</f>
        <v/>
      </c>
      <c r="I162" s="98" t="str">
        <f>IF(病床状況確認表!I176="","",病床状況確認表!I$15)</f>
        <v/>
      </c>
      <c r="J162" s="98" t="str">
        <f>IF(病床状況確認表!J176="","",病床状況確認表!J$15)</f>
        <v/>
      </c>
      <c r="K162" s="98" t="str">
        <f>IF(病床状況確認表!K176="","",病床状況確認表!K$15)</f>
        <v/>
      </c>
      <c r="L162" s="98" t="str">
        <f>IF(病床状況確認表!L176="","",病床状況確認表!L$15)</f>
        <v/>
      </c>
      <c r="M162" s="98" t="str">
        <f>IF(病床状況確認表!M176="","",病床状況確認表!M$15)</f>
        <v/>
      </c>
      <c r="N162" s="98" t="str">
        <f>IF(病床状況確認表!N176="","",病床状況確認表!N$15)</f>
        <v/>
      </c>
      <c r="O162" s="98" t="str">
        <f>IF(病床状況確認表!O176="","",病床状況確認表!O$15)</f>
        <v/>
      </c>
      <c r="P162" s="98" t="str">
        <f>IF(病床状況確認表!P176="","",病床状況確認表!P$15)</f>
        <v/>
      </c>
      <c r="Q162" s="98" t="str">
        <f>IF(病床状況確認表!Q176="","",病床状況確認表!Q$15)</f>
        <v/>
      </c>
      <c r="R162" s="98" t="str">
        <f>IF(病床状況確認表!R176="","",病床状況確認表!R$15)</f>
        <v/>
      </c>
      <c r="S162" s="98" t="str">
        <f>IF(病床状況確認表!S176="","",病床状況確認表!S$15)</f>
        <v/>
      </c>
      <c r="T162" s="98" t="str">
        <f>IF(病床状況確認表!T176="","",病床状況確認表!T$15)</f>
        <v/>
      </c>
      <c r="U162" s="98" t="str">
        <f>IF(病床状況確認表!U176="","",病床状況確認表!U$15)</f>
        <v/>
      </c>
      <c r="V162" s="98" t="str">
        <f>IF(病床状況確認表!V176="","",病床状況確認表!V$15)</f>
        <v/>
      </c>
      <c r="W162" s="98" t="str">
        <f>IF(病床状況確認表!W176="","",病床状況確認表!W$15)</f>
        <v/>
      </c>
      <c r="X162" s="98" t="str">
        <f>IF(病床状況確認表!X176="","",病床状況確認表!X$15)</f>
        <v/>
      </c>
      <c r="Y162" s="98" t="str">
        <f>IF(病床状況確認表!Y176="","",病床状況確認表!Y$15)</f>
        <v/>
      </c>
      <c r="Z162" s="98" t="str">
        <f>IF(病床状況確認表!Z176="","",病床状況確認表!Z$15)</f>
        <v/>
      </c>
      <c r="AA162" s="98" t="str">
        <f>IF(病床状況確認表!AA176="","",病床状況確認表!AA$15)</f>
        <v/>
      </c>
      <c r="AB162" s="98" t="str">
        <f>IF(病床状況確認表!AB176="","",病床状況確認表!AB$15)</f>
        <v/>
      </c>
      <c r="AC162" s="98" t="str">
        <f>IF(病床状況確認表!AC176="","",病床状況確認表!AC$15)</f>
        <v/>
      </c>
      <c r="AD162" s="98" t="str">
        <f>IF(病床状況確認表!AD176="","",病床状況確認表!AD$15)</f>
        <v/>
      </c>
      <c r="AE162" s="98" t="str">
        <f>IF(病床状況確認表!AE176="","",病床状況確認表!AE$15)</f>
        <v/>
      </c>
      <c r="AF162" s="98" t="str">
        <f>IF(病床状況確認表!AF176="","",病床状況確認表!AF$15)</f>
        <v/>
      </c>
      <c r="AG162" s="98" t="str">
        <f>IF(病床状況確認表!AG176="","",病床状況確認表!AG$15)</f>
        <v/>
      </c>
      <c r="AH162" s="98" t="str">
        <f>IF(病床状況確認表!AH176="","",病床状況確認表!AH$15)</f>
        <v/>
      </c>
      <c r="AI162" s="98" t="str">
        <f>IF(病床状況確認表!AI176="","",病床状況確認表!AI$15)</f>
        <v/>
      </c>
      <c r="AJ162" s="99" t="str">
        <f>IF(病床状況確認表!AJ176="","",病床状況確認表!AJ$15)</f>
        <v/>
      </c>
      <c r="AK162" s="99" t="str">
        <f>IF(病床状況確認表!AK176="","",病床状況確認表!AK$15)</f>
        <v/>
      </c>
      <c r="AL162" s="99" t="str">
        <f>IF(病床状況確認表!AL176="","",病床状況確認表!AL$15)</f>
        <v/>
      </c>
      <c r="AM162" s="99" t="str">
        <f>IF(病床状況確認表!AM176="","",病床状況確認表!AM$15)</f>
        <v/>
      </c>
      <c r="AN162" s="99" t="str">
        <f>IF(病床状況確認表!AN176="","",病床状況確認表!AN$15)</f>
        <v/>
      </c>
      <c r="AO162" s="99" t="str">
        <f>IF(病床状況確認表!AO176="","",病床状況確認表!AO$15)</f>
        <v/>
      </c>
      <c r="AP162" s="99" t="str">
        <f>IF(病床状況確認表!AP176="","",病床状況確認表!AP$15)</f>
        <v/>
      </c>
      <c r="AQ162" s="99" t="str">
        <f>IF(病床状況確認表!AQ176="","",病床状況確認表!AQ$15)</f>
        <v/>
      </c>
      <c r="AR162" s="99" t="str">
        <f>IF(病床状況確認表!AR176="","",病床状況確認表!AR$15)</f>
        <v/>
      </c>
      <c r="AS162" s="99" t="str">
        <f>IF(病床状況確認表!AS176="","",病床状況確認表!AS$15)</f>
        <v/>
      </c>
      <c r="AT162" s="99" t="str">
        <f>IF(病床状況確認表!AT176="","",病床状況確認表!AT$15)</f>
        <v/>
      </c>
      <c r="AU162" s="99" t="str">
        <f>IF(病床状況確認表!AU176="","",病床状況確認表!AU$15)</f>
        <v/>
      </c>
      <c r="AV162" s="99" t="str">
        <f>IF(病床状況確認表!AV176="","",病床状況確認表!AV$15)</f>
        <v/>
      </c>
      <c r="AW162" s="99" t="str">
        <f>IF(病床状況確認表!AW176="","",病床状況確認表!AW$15)</f>
        <v/>
      </c>
      <c r="AX162" s="99" t="str">
        <f>IF(病床状況確認表!AX176="","",病床状況確認表!AX$15)</f>
        <v/>
      </c>
      <c r="AY162" s="99" t="str">
        <f>IF(病床状況確認表!AY176="","",病床状況確認表!AY$15)</f>
        <v/>
      </c>
      <c r="AZ162" s="99" t="str">
        <f>IF(病床状況確認表!AZ176="","",病床状況確認表!AZ$15)</f>
        <v/>
      </c>
      <c r="BA162" s="99" t="str">
        <f>IF(病床状況確認表!BA176="","",病床状況確認表!BA$15)</f>
        <v/>
      </c>
      <c r="BB162" s="99" t="str">
        <f>IF(病床状況確認表!BB176="","",病床状況確認表!BB$15)</f>
        <v/>
      </c>
      <c r="BC162" s="99" t="str">
        <f>IF(病床状況確認表!BC176="","",病床状況確認表!BC$15)</f>
        <v/>
      </c>
      <c r="BD162" s="99" t="str">
        <f>IF(病床状況確認表!BD176="","",病床状況確認表!BD$15)</f>
        <v/>
      </c>
      <c r="BE162" s="99" t="str">
        <f>IF(病床状況確認表!BE176="","",病床状況確認表!BE$15)</f>
        <v/>
      </c>
      <c r="BF162" s="99" t="str">
        <f>IF(病床状況確認表!BF176="","",病床状況確認表!BF$15)</f>
        <v/>
      </c>
      <c r="BG162" s="99" t="str">
        <f>IF(病床状況確認表!BG176="","",病床状況確認表!BG$15)</f>
        <v/>
      </c>
      <c r="BH162" s="99" t="str">
        <f>IF(病床状況確認表!BH176="","",病床状況確認表!BH$15)</f>
        <v/>
      </c>
      <c r="BI162" s="99" t="str">
        <f>IF(病床状況確認表!BI176="","",病床状況確認表!BI$15)</f>
        <v/>
      </c>
      <c r="BJ162" s="99" t="str">
        <f>IF(病床状況確認表!BJ176="","",病床状況確認表!BJ$15)</f>
        <v/>
      </c>
      <c r="BK162" s="99" t="str">
        <f>IF(病床状況確認表!BK176="","",病床状況確認表!BK$15)</f>
        <v/>
      </c>
      <c r="BL162" s="99" t="str">
        <f>IF(病床状況確認表!BL176="","",病床状況確認表!BL$15)</f>
        <v/>
      </c>
      <c r="BM162" s="99" t="str">
        <f>IF(病床状況確認表!BM176="","",病床状況確認表!BM$15)</f>
        <v/>
      </c>
      <c r="BN162" s="99" t="str">
        <f>IF(病床状況確認表!BN176="","",病床状況確認表!BN$15)</f>
        <v/>
      </c>
      <c r="BO162" s="99" t="str">
        <f>IF(病床状況確認表!BO176="","",病床状況確認表!BO$15)</f>
        <v/>
      </c>
      <c r="BP162" s="99" t="str">
        <f>IF(病床状況確認表!BP176="","",病床状況確認表!BP$15)</f>
        <v/>
      </c>
      <c r="BQ162" s="99" t="str">
        <f>IF(病床状況確認表!BQ176="","",病床状況確認表!BQ$15)</f>
        <v/>
      </c>
      <c r="BR162" s="99" t="str">
        <f>IF(病床状況確認表!BR176="","",病床状況確認表!BR$15)</f>
        <v/>
      </c>
      <c r="BS162" s="99" t="str">
        <f>IF(病床状況確認表!BS176="","",病床状況確認表!BS$15)</f>
        <v/>
      </c>
      <c r="BT162" s="99" t="str">
        <f>IF(病床状況確認表!BT176="","",病床状況確認表!BT$15)</f>
        <v/>
      </c>
      <c r="BU162" s="99" t="str">
        <f>IF(病床状況確認表!BU176="","",病床状況確認表!BU$15)</f>
        <v/>
      </c>
      <c r="BV162" s="99" t="str">
        <f>IF(病床状況確認表!BV176="","",病床状況確認表!BV$15)</f>
        <v/>
      </c>
      <c r="BW162" s="99" t="str">
        <f>IF(病床状況確認表!BW176="","",病床状況確認表!BW$15)</f>
        <v/>
      </c>
      <c r="BX162" s="99" t="str">
        <f>IF(病床状況確認表!BX176="","",病床状況確認表!BX$15)</f>
        <v/>
      </c>
      <c r="BY162" s="99" t="str">
        <f>IF(病床状況確認表!BY176="","",病床状況確認表!BY$15)</f>
        <v/>
      </c>
      <c r="BZ162" s="99" t="str">
        <f>IF(病床状況確認表!BZ176="","",病床状況確認表!BZ$15)</f>
        <v/>
      </c>
      <c r="CA162" s="99" t="str">
        <f>IF(病床状況確認表!CA176="","",病床状況確認表!CA$15)</f>
        <v/>
      </c>
      <c r="CB162" s="99" t="str">
        <f>IF(病床状況確認表!CB176="","",病床状況確認表!CB$15)</f>
        <v/>
      </c>
      <c r="CC162" s="99" t="str">
        <f>IF(病床状況確認表!CC176="","",病床状況確認表!CC$15)</f>
        <v/>
      </c>
      <c r="CD162" s="99" t="str">
        <f>IF(病床状況確認表!CD176="","",病床状況確認表!CD$15)</f>
        <v/>
      </c>
      <c r="CE162" s="99" t="str">
        <f>IF(病床状況確認表!CE176="","",病床状況確認表!CE$15)</f>
        <v/>
      </c>
      <c r="CF162" s="99" t="str">
        <f>IF(病床状況確認表!CF176="","",病床状況確認表!CF$15)</f>
        <v/>
      </c>
      <c r="CG162" s="99" t="str">
        <f>IF(病床状況確認表!CG176="","",病床状況確認表!CG$15)</f>
        <v/>
      </c>
      <c r="CH162" s="99" t="str">
        <f>IF(病床状況確認表!CH176="","",病床状況確認表!CH$15)</f>
        <v/>
      </c>
      <c r="CI162" s="99" t="str">
        <f>IF(病床状況確認表!CI176="","",病床状況確認表!CI$15)</f>
        <v/>
      </c>
      <c r="CJ162" s="99" t="str">
        <f>IF(病床状況確認表!CJ176="","",病床状況確認表!CJ$15)</f>
        <v/>
      </c>
      <c r="CK162" s="99" t="str">
        <f>IF(病床状況確認表!CK176="","",病床状況確認表!CK$15)</f>
        <v/>
      </c>
      <c r="CL162" s="99" t="str">
        <f>IF(病床状況確認表!CL176="","",病床状況確認表!CL$15)</f>
        <v/>
      </c>
      <c r="CM162" s="99" t="str">
        <f>IF(病床状況確認表!CM176="","",病床状況確認表!CM$15)</f>
        <v/>
      </c>
      <c r="CN162" s="99" t="str">
        <f>IF(病床状況確認表!CN176="","",病床状況確認表!CN$15)</f>
        <v/>
      </c>
      <c r="CO162" s="99" t="str">
        <f>IF(病床状況確認表!CO176="","",病床状況確認表!CO$15)</f>
        <v/>
      </c>
      <c r="CP162" s="99" t="str">
        <f>IF(病床状況確認表!CP176="","",病床状況確認表!CP$15)</f>
        <v/>
      </c>
      <c r="CQ162" s="99" t="str">
        <f>IF(病床状況確認表!CQ176="","",病床状況確認表!CQ$15)</f>
        <v/>
      </c>
      <c r="CR162" s="99" t="str">
        <f>IF(病床状況確認表!CR176="","",病床状況確認表!CR$15)</f>
        <v/>
      </c>
      <c r="CS162" s="99" t="str">
        <f>IF(病床状況確認表!CS176="","",病床状況確認表!CS$15)</f>
        <v/>
      </c>
      <c r="CT162" s="99" t="str">
        <f>IF(病床状況確認表!CT176="","",病床状況確認表!CT$15)</f>
        <v/>
      </c>
      <c r="CU162" s="99" t="str">
        <f>IF(病床状況確認表!CU176="","",病床状況確認表!CU$15)</f>
        <v/>
      </c>
      <c r="CV162" s="99" t="str">
        <f>IF(病床状況確認表!CV176="","",病床状況確認表!CV$15)</f>
        <v/>
      </c>
      <c r="CW162" s="99" t="str">
        <f>IF(病床状況確認表!CW176="","",病床状況確認表!CW$15)</f>
        <v/>
      </c>
      <c r="CX162" s="99" t="str">
        <f>IF(病床状況確認表!CX176="","",病床状況確認表!CX$15)</f>
        <v/>
      </c>
      <c r="CY162" s="99" t="str">
        <f>IF(病床状況確認表!CY176="","",病床状況確認表!CY$15)</f>
        <v/>
      </c>
      <c r="CZ162" s="99" t="str">
        <f>IF(病床状況確認表!CZ176="","",病床状況確認表!CZ$15)</f>
        <v/>
      </c>
      <c r="DA162" s="99" t="str">
        <f>IF(病床状況確認表!DA176="","",病床状況確認表!DA$15)</f>
        <v/>
      </c>
      <c r="DB162" s="99" t="str">
        <f>IF(病床状況確認表!DB176="","",病床状況確認表!DB$15)</f>
        <v/>
      </c>
      <c r="DC162" s="99" t="str">
        <f>IF(病床状況確認表!DC176="","",病床状況確認表!DC$15)</f>
        <v/>
      </c>
      <c r="DD162" s="99" t="str">
        <f>IF(病床状況確認表!DD176="","",病床状況確認表!DD$15)</f>
        <v/>
      </c>
      <c r="DE162" s="99" t="str">
        <f>IF(病床状況確認表!DE176="","",病床状況確認表!DE$15)</f>
        <v/>
      </c>
      <c r="DF162" s="99" t="str">
        <f>IF(病床状況確認表!DF176="","",病床状況確認表!DF$15)</f>
        <v/>
      </c>
      <c r="DG162" s="99" t="str">
        <f>IF(病床状況確認表!DG176="","",病床状況確認表!DG$15)</f>
        <v/>
      </c>
      <c r="DH162" s="99" t="str">
        <f>IF(病床状況確認表!DH176="","",病床状況確認表!DH$15)</f>
        <v/>
      </c>
      <c r="DI162" s="99" t="str">
        <f>IF(病床状況確認表!DI176="","",病床状況確認表!DI$15)</f>
        <v/>
      </c>
      <c r="DJ162" s="99" t="str">
        <f>IF(病床状況確認表!DJ176="","",病床状況確認表!DJ$15)</f>
        <v/>
      </c>
      <c r="DK162" s="99" t="str">
        <f>IF(病床状況確認表!DK176="","",病床状況確認表!DK$15)</f>
        <v/>
      </c>
      <c r="DL162" s="99" t="str">
        <f>IF(病床状況確認表!DL176="","",病床状況確認表!DL$15)</f>
        <v/>
      </c>
      <c r="DM162" s="99" t="str">
        <f>IF(病床状況確認表!DM176="","",病床状況確認表!DM$15)</f>
        <v/>
      </c>
      <c r="DN162" s="99" t="str">
        <f>IF(病床状況確認表!DN176="","",病床状況確認表!DN$15)</f>
        <v/>
      </c>
      <c r="DO162" s="99" t="str">
        <f>IF(病床状況確認表!DO176="","",病床状況確認表!DO$15)</f>
        <v/>
      </c>
      <c r="DP162" s="99" t="str">
        <f>IF(病床状況確認表!DP176="","",病床状況確認表!DP$15)</f>
        <v/>
      </c>
      <c r="DQ162" s="99" t="str">
        <f>IF(病床状況確認表!DQ176="","",病床状況確認表!DQ$15)</f>
        <v/>
      </c>
      <c r="DR162" s="99" t="str">
        <f>IF(病床状況確認表!DR176="","",病床状況確認表!DR$15)</f>
        <v/>
      </c>
      <c r="DS162" s="99" t="str">
        <f>IF(病床状況確認表!DS176="","",病床状況確認表!DS$15)</f>
        <v/>
      </c>
      <c r="DT162" s="99" t="str">
        <f>IF(病床状況確認表!DT176="","",病床状況確認表!DT$15)</f>
        <v/>
      </c>
      <c r="DU162" s="99" t="str">
        <f>IF(病床状況確認表!DU176="","",病床状況確認表!DU$15)</f>
        <v/>
      </c>
      <c r="DV162" s="99" t="str">
        <f>IF(病床状況確認表!DV176="","",病床状況確認表!DV$15)</f>
        <v/>
      </c>
      <c r="DW162" s="99" t="str">
        <f>IF(病床状況確認表!DW176="","",病床状況確認表!DW$15)</f>
        <v/>
      </c>
      <c r="DX162" s="99" t="str">
        <f>IF(病床状況確認表!DX176="","",病床状況確認表!DX$15)</f>
        <v/>
      </c>
      <c r="DY162" s="99" t="str">
        <f>IF(病床状況確認表!DY176="","",病床状況確認表!DY$15)</f>
        <v/>
      </c>
      <c r="DZ162" s="99" t="str">
        <f>IF(病床状況確認表!DZ176="","",病床状況確認表!DZ$15)</f>
        <v/>
      </c>
      <c r="EA162" s="99" t="str">
        <f>IF(病床状況確認表!EA176="","",病床状況確認表!EA$15)</f>
        <v/>
      </c>
      <c r="EB162" s="99" t="str">
        <f>IF(病床状況確認表!EB176="","",病床状況確認表!EB$15)</f>
        <v/>
      </c>
      <c r="EC162" s="99" t="str">
        <f>IF(病床状況確認表!EC176="","",病床状況確認表!EC$15)</f>
        <v/>
      </c>
      <c r="ED162" s="99" t="str">
        <f>IF(病床状況確認表!ED176="","",病床状況確認表!ED$15)</f>
        <v/>
      </c>
      <c r="EE162" s="99" t="str">
        <f>IF(病床状況確認表!EE176="","",病床状況確認表!EE$15)</f>
        <v/>
      </c>
      <c r="EF162" s="99" t="str">
        <f>IF(病床状況確認表!EF176="","",病床状況確認表!EF$15)</f>
        <v/>
      </c>
      <c r="EG162" s="99" t="str">
        <f>IF(病床状況確認表!EG176="","",病床状況確認表!EG$15)</f>
        <v/>
      </c>
      <c r="EH162" s="99" t="str">
        <f>IF(病床状況確認表!EH176="","",病床状況確認表!EH$15)</f>
        <v/>
      </c>
      <c r="EI162" s="99" t="str">
        <f>IF(病床状況確認表!EI176="","",病床状況確認表!EI$15)</f>
        <v/>
      </c>
      <c r="EJ162" s="99" t="str">
        <f>IF(病床状況確認表!EJ176="","",病床状況確認表!EJ$15)</f>
        <v/>
      </c>
      <c r="EK162" s="99" t="str">
        <f>IF(病床状況確認表!EK176="","",病床状況確認表!EK$15)</f>
        <v/>
      </c>
      <c r="EL162" s="99" t="str">
        <f>IF(病床状況確認表!EL176="","",病床状況確認表!EL$15)</f>
        <v/>
      </c>
      <c r="EM162" s="99" t="str">
        <f>IF(病床状況確認表!EM176="","",病床状況確認表!EM$15)</f>
        <v/>
      </c>
      <c r="EN162" s="99" t="str">
        <f>IF(病床状況確認表!EN176="","",病床状況確認表!EN$15)</f>
        <v/>
      </c>
      <c r="EO162" s="99" t="str">
        <f>IF(病床状況確認表!EO176="","",病床状況確認表!EO$15)</f>
        <v/>
      </c>
      <c r="EP162" s="99" t="str">
        <f>IF(病床状況確認表!EP176="","",病床状況確認表!EP$15)</f>
        <v/>
      </c>
      <c r="EQ162" s="99" t="str">
        <f>IF(病床状況確認表!EQ176="","",病床状況確認表!EQ$15)</f>
        <v/>
      </c>
      <c r="ER162" s="99" t="str">
        <f>IF(病床状況確認表!ER176="","",病床状況確認表!ER$15)</f>
        <v/>
      </c>
      <c r="ES162" s="99" t="str">
        <f>IF(病床状況確認表!ES176="","",病床状況確認表!ES$15)</f>
        <v/>
      </c>
      <c r="ET162" s="99" t="str">
        <f>IF(病床状況確認表!ET176="","",病床状況確認表!ET$15)</f>
        <v/>
      </c>
      <c r="EU162" s="99" t="str">
        <f>IF(病床状況確認表!EU176="","",病床状況確認表!EU$15)</f>
        <v/>
      </c>
      <c r="EV162" s="99" t="str">
        <f>IF(病床状況確認表!EV176="","",病床状況確認表!EV$15)</f>
        <v/>
      </c>
      <c r="EW162" s="99" t="str">
        <f>IF(病床状況確認表!EW176="","",病床状況確認表!EW$15)</f>
        <v/>
      </c>
      <c r="EX162" s="99" t="str">
        <f>IF(病床状況確認表!EX176="","",病床状況確認表!EX$15)</f>
        <v/>
      </c>
      <c r="EY162" s="99" t="str">
        <f>IF(病床状況確認表!EY176="","",病床状況確認表!EY$15)</f>
        <v/>
      </c>
      <c r="EZ162" s="99" t="str">
        <f>IF(病床状況確認表!EZ176="","",病床状況確認表!EZ$15)</f>
        <v/>
      </c>
      <c r="FA162" s="99" t="str">
        <f>IF(病床状況確認表!FA176="","",病床状況確認表!FA$15)</f>
        <v/>
      </c>
      <c r="FB162" s="99" t="str">
        <f>IF(病床状況確認表!FB176="","",病床状況確認表!FB$15)</f>
        <v/>
      </c>
      <c r="FC162" s="99" t="str">
        <f>IF(病床状況確認表!FC176="","",病床状況確認表!FC$15)</f>
        <v/>
      </c>
      <c r="FD162" s="99" t="str">
        <f>IF(病床状況確認表!FD176="","",病床状況確認表!FD$15)</f>
        <v/>
      </c>
      <c r="FE162" s="99" t="str">
        <f>IF(病床状況確認表!FE176="","",病床状況確認表!FE$15)</f>
        <v/>
      </c>
      <c r="FF162" s="99" t="str">
        <f>IF(病床状況確認表!FF176="","",病床状況確認表!FF$15)</f>
        <v/>
      </c>
      <c r="FG162" s="99" t="str">
        <f>IF(病床状況確認表!FG176="","",病床状況確認表!FG$15)</f>
        <v/>
      </c>
      <c r="FH162" s="99" t="str">
        <f>IF(病床状況確認表!FH176="","",病床状況確認表!FH$15)</f>
        <v/>
      </c>
      <c r="FI162" s="99" t="str">
        <f>IF(病床状況確認表!FI176="","",病床状況確認表!FI$15)</f>
        <v/>
      </c>
      <c r="FJ162" s="99" t="str">
        <f>IF(病床状況確認表!FJ176="","",病床状況確認表!FJ$15)</f>
        <v/>
      </c>
      <c r="FK162" s="99" t="str">
        <f>IF(病床状況確認表!FK176="","",病床状況確認表!FK$15)</f>
        <v/>
      </c>
      <c r="FL162" s="99" t="str">
        <f>IF(病床状況確認表!FL176="","",病床状況確認表!FL$15)</f>
        <v/>
      </c>
      <c r="FM162" s="99" t="str">
        <f>IF(病床状況確認表!FM176="","",病床状況確認表!FM$15)</f>
        <v/>
      </c>
      <c r="FN162" s="99" t="str">
        <f>IF(病床状況確認表!FN176="","",病床状況確認表!FN$15)</f>
        <v/>
      </c>
      <c r="FO162" s="99" t="str">
        <f>IF(病床状況確認表!FO176="","",病床状況確認表!FO$15)</f>
        <v/>
      </c>
      <c r="FP162" s="99" t="str">
        <f>IF(病床状況確認表!FP176="","",病床状況確認表!FP$15)</f>
        <v/>
      </c>
      <c r="FQ162" s="99" t="str">
        <f>IF(病床状況確認表!FQ176="","",病床状況確認表!FQ$15)</f>
        <v/>
      </c>
      <c r="FR162" s="99" t="str">
        <f>IF(病床状況確認表!FR176="","",病床状況確認表!FR$15)</f>
        <v/>
      </c>
      <c r="FS162" s="99" t="str">
        <f>IF(病床状況確認表!FS176="","",病床状況確認表!FS$15)</f>
        <v/>
      </c>
      <c r="FT162" s="99" t="str">
        <f>IF(病床状況確認表!FT176="","",病床状況確認表!FT$15)</f>
        <v/>
      </c>
      <c r="FU162" s="99" t="str">
        <f>IF(病床状況確認表!FU176="","",病床状況確認表!FU$15)</f>
        <v/>
      </c>
      <c r="FV162" s="99" t="str">
        <f>IF(病床状況確認表!FV176="","",病床状況確認表!FV$15)</f>
        <v/>
      </c>
      <c r="FW162" s="99" t="str">
        <f>IF(病床状況確認表!FW176="","",病床状況確認表!FW$15)</f>
        <v/>
      </c>
      <c r="FX162" s="99" t="str">
        <f>IF(病床状況確認表!FX176="","",病床状況確認表!FX$15)</f>
        <v/>
      </c>
      <c r="FY162" s="99" t="str">
        <f>IF(病床状況確認表!FY176="","",病床状況確認表!FY$15)</f>
        <v/>
      </c>
      <c r="FZ162" s="99" t="str">
        <f>IF(病床状況確認表!FZ176="","",病床状況確認表!FZ$15)</f>
        <v/>
      </c>
      <c r="GA162" s="99" t="str">
        <f>IF(病床状況確認表!GA176="","",病床状況確認表!GA$15)</f>
        <v/>
      </c>
      <c r="GB162" s="99" t="str">
        <f>IF(病床状況確認表!GB176="","",病床状況確認表!GB$15)</f>
        <v/>
      </c>
      <c r="GC162" s="99" t="str">
        <f>IF(病床状況確認表!GC176="","",病床状況確認表!GC$15)</f>
        <v/>
      </c>
      <c r="GD162" s="99" t="str">
        <f>IF(病床状況確認表!GD176="","",病床状況確認表!GD$15)</f>
        <v/>
      </c>
      <c r="GE162" s="99" t="str">
        <f>IF(病床状況確認表!GE176="","",病床状況確認表!GE$15)</f>
        <v/>
      </c>
      <c r="GF162" s="27" t="str">
        <f t="shared" ref="GF162:GF197" si="175">IF(D162="","",D162)</f>
        <v/>
      </c>
      <c r="GG162" s="12">
        <f t="shared" ref="GG162:GG197" si="176">COUNTIF(AJ162:CS162,"一般")+COUNTIF(AJ162:CS162,"コロナ")</f>
        <v>0</v>
      </c>
      <c r="GH162" s="12">
        <f t="shared" ref="GH162:GH197" si="177">COUNTIF(AJ162:CS162,"休止")</f>
        <v>0</v>
      </c>
      <c r="GI162" s="45">
        <f>IFERROR(VLOOKUP(AT$3&amp;C162&amp;D162,データ!D:E,2,0),0)</f>
        <v>0</v>
      </c>
      <c r="GJ162" s="45">
        <f t="shared" ref="GJ162:GJ197" si="178">GI162*GH162</f>
        <v>0</v>
      </c>
      <c r="GK162" s="1">
        <f t="shared" ref="GK162:GK197" si="179">COUNTIF(AJ162:CS162,"コロナ")</f>
        <v>0</v>
      </c>
      <c r="GL162" s="1" t="str">
        <f t="shared" ref="GL162:GL197" si="180">IF(OR(GK162&gt;0,GH162&gt;0),"*","")</f>
        <v/>
      </c>
    </row>
    <row r="163" spans="1:194">
      <c r="A163" s="1" t="str">
        <f>IF(GL163="","",MAX($A$6:A162)+1)</f>
        <v/>
      </c>
      <c r="B163" s="27"/>
      <c r="C163" s="6"/>
      <c r="D163" s="6"/>
      <c r="E163" s="97" t="str">
        <f>IF(病床状況確認表!E177="","",病床状況確認表!E$15)</f>
        <v/>
      </c>
      <c r="F163" s="98" t="str">
        <f>IF(病床状況確認表!F177="","",病床状況確認表!F$15)</f>
        <v/>
      </c>
      <c r="G163" s="98" t="str">
        <f>IF(病床状況確認表!G177="","",病床状況確認表!G$15)</f>
        <v/>
      </c>
      <c r="H163" s="98" t="str">
        <f>IF(病床状況確認表!H177="","",病床状況確認表!H$15)</f>
        <v/>
      </c>
      <c r="I163" s="98" t="str">
        <f>IF(病床状況確認表!I177="","",病床状況確認表!I$15)</f>
        <v/>
      </c>
      <c r="J163" s="98" t="str">
        <f>IF(病床状況確認表!J177="","",病床状況確認表!J$15)</f>
        <v/>
      </c>
      <c r="K163" s="98" t="str">
        <f>IF(病床状況確認表!K177="","",病床状況確認表!K$15)</f>
        <v/>
      </c>
      <c r="L163" s="98" t="str">
        <f>IF(病床状況確認表!L177="","",病床状況確認表!L$15)</f>
        <v/>
      </c>
      <c r="M163" s="98" t="str">
        <f>IF(病床状況確認表!M177="","",病床状況確認表!M$15)</f>
        <v/>
      </c>
      <c r="N163" s="98" t="str">
        <f>IF(病床状況確認表!N177="","",病床状況確認表!N$15)</f>
        <v/>
      </c>
      <c r="O163" s="98" t="str">
        <f>IF(病床状況確認表!O177="","",病床状況確認表!O$15)</f>
        <v/>
      </c>
      <c r="P163" s="98" t="str">
        <f>IF(病床状況確認表!P177="","",病床状況確認表!P$15)</f>
        <v/>
      </c>
      <c r="Q163" s="98" t="str">
        <f>IF(病床状況確認表!Q177="","",病床状況確認表!Q$15)</f>
        <v/>
      </c>
      <c r="R163" s="98" t="str">
        <f>IF(病床状況確認表!R177="","",病床状況確認表!R$15)</f>
        <v/>
      </c>
      <c r="S163" s="98" t="str">
        <f>IF(病床状況確認表!S177="","",病床状況確認表!S$15)</f>
        <v/>
      </c>
      <c r="T163" s="98" t="str">
        <f>IF(病床状況確認表!T177="","",病床状況確認表!T$15)</f>
        <v/>
      </c>
      <c r="U163" s="98" t="str">
        <f>IF(病床状況確認表!U177="","",病床状況確認表!U$15)</f>
        <v/>
      </c>
      <c r="V163" s="98" t="str">
        <f>IF(病床状況確認表!V177="","",病床状況確認表!V$15)</f>
        <v/>
      </c>
      <c r="W163" s="98" t="str">
        <f>IF(病床状況確認表!W177="","",病床状況確認表!W$15)</f>
        <v/>
      </c>
      <c r="X163" s="98" t="str">
        <f>IF(病床状況確認表!X177="","",病床状況確認表!X$15)</f>
        <v/>
      </c>
      <c r="Y163" s="98" t="str">
        <f>IF(病床状況確認表!Y177="","",病床状況確認表!Y$15)</f>
        <v/>
      </c>
      <c r="Z163" s="98" t="str">
        <f>IF(病床状況確認表!Z177="","",病床状況確認表!Z$15)</f>
        <v/>
      </c>
      <c r="AA163" s="98" t="str">
        <f>IF(病床状況確認表!AA177="","",病床状況確認表!AA$15)</f>
        <v/>
      </c>
      <c r="AB163" s="98" t="str">
        <f>IF(病床状況確認表!AB177="","",病床状況確認表!AB$15)</f>
        <v/>
      </c>
      <c r="AC163" s="98" t="str">
        <f>IF(病床状況確認表!AC177="","",病床状況確認表!AC$15)</f>
        <v/>
      </c>
      <c r="AD163" s="98" t="str">
        <f>IF(病床状況確認表!AD177="","",病床状況確認表!AD$15)</f>
        <v/>
      </c>
      <c r="AE163" s="98" t="str">
        <f>IF(病床状況確認表!AE177="","",病床状況確認表!AE$15)</f>
        <v/>
      </c>
      <c r="AF163" s="98" t="str">
        <f>IF(病床状況確認表!AF177="","",病床状況確認表!AF$15)</f>
        <v/>
      </c>
      <c r="AG163" s="98" t="str">
        <f>IF(病床状況確認表!AG177="","",病床状況確認表!AG$15)</f>
        <v/>
      </c>
      <c r="AH163" s="98" t="str">
        <f>IF(病床状況確認表!AH177="","",病床状況確認表!AH$15)</f>
        <v/>
      </c>
      <c r="AI163" s="98" t="str">
        <f>IF(病床状況確認表!AI177="","",病床状況確認表!AI$15)</f>
        <v/>
      </c>
      <c r="AJ163" s="99" t="str">
        <f>IF(病床状況確認表!AJ177="","",病床状況確認表!AJ$15)</f>
        <v/>
      </c>
      <c r="AK163" s="99" t="str">
        <f>IF(病床状況確認表!AK177="","",病床状況確認表!AK$15)</f>
        <v/>
      </c>
      <c r="AL163" s="99" t="str">
        <f>IF(病床状況確認表!AL177="","",病床状況確認表!AL$15)</f>
        <v/>
      </c>
      <c r="AM163" s="99" t="str">
        <f>IF(病床状況確認表!AM177="","",病床状況確認表!AM$15)</f>
        <v/>
      </c>
      <c r="AN163" s="99" t="str">
        <f>IF(病床状況確認表!AN177="","",病床状況確認表!AN$15)</f>
        <v/>
      </c>
      <c r="AO163" s="99" t="str">
        <f>IF(病床状況確認表!AO177="","",病床状況確認表!AO$15)</f>
        <v/>
      </c>
      <c r="AP163" s="99" t="str">
        <f>IF(病床状況確認表!AP177="","",病床状況確認表!AP$15)</f>
        <v/>
      </c>
      <c r="AQ163" s="99" t="str">
        <f>IF(病床状況確認表!AQ177="","",病床状況確認表!AQ$15)</f>
        <v/>
      </c>
      <c r="AR163" s="99" t="str">
        <f>IF(病床状況確認表!AR177="","",病床状況確認表!AR$15)</f>
        <v/>
      </c>
      <c r="AS163" s="99" t="str">
        <f>IF(病床状況確認表!AS177="","",病床状況確認表!AS$15)</f>
        <v/>
      </c>
      <c r="AT163" s="99" t="str">
        <f>IF(病床状況確認表!AT177="","",病床状況確認表!AT$15)</f>
        <v/>
      </c>
      <c r="AU163" s="99" t="str">
        <f>IF(病床状況確認表!AU177="","",病床状況確認表!AU$15)</f>
        <v/>
      </c>
      <c r="AV163" s="99" t="str">
        <f>IF(病床状況確認表!AV177="","",病床状況確認表!AV$15)</f>
        <v/>
      </c>
      <c r="AW163" s="99" t="str">
        <f>IF(病床状況確認表!AW177="","",病床状況確認表!AW$15)</f>
        <v/>
      </c>
      <c r="AX163" s="99" t="str">
        <f>IF(病床状況確認表!AX177="","",病床状況確認表!AX$15)</f>
        <v/>
      </c>
      <c r="AY163" s="99" t="str">
        <f>IF(病床状況確認表!AY177="","",病床状況確認表!AY$15)</f>
        <v/>
      </c>
      <c r="AZ163" s="99" t="str">
        <f>IF(病床状況確認表!AZ177="","",病床状況確認表!AZ$15)</f>
        <v/>
      </c>
      <c r="BA163" s="99" t="str">
        <f>IF(病床状況確認表!BA177="","",病床状況確認表!BA$15)</f>
        <v/>
      </c>
      <c r="BB163" s="99" t="str">
        <f>IF(病床状況確認表!BB177="","",病床状況確認表!BB$15)</f>
        <v/>
      </c>
      <c r="BC163" s="99" t="str">
        <f>IF(病床状況確認表!BC177="","",病床状況確認表!BC$15)</f>
        <v/>
      </c>
      <c r="BD163" s="99" t="str">
        <f>IF(病床状況確認表!BD177="","",病床状況確認表!BD$15)</f>
        <v/>
      </c>
      <c r="BE163" s="99" t="str">
        <f>IF(病床状況確認表!BE177="","",病床状況確認表!BE$15)</f>
        <v/>
      </c>
      <c r="BF163" s="99" t="str">
        <f>IF(病床状況確認表!BF177="","",病床状況確認表!BF$15)</f>
        <v/>
      </c>
      <c r="BG163" s="99" t="str">
        <f>IF(病床状況確認表!BG177="","",病床状況確認表!BG$15)</f>
        <v/>
      </c>
      <c r="BH163" s="99" t="str">
        <f>IF(病床状況確認表!BH177="","",病床状況確認表!BH$15)</f>
        <v/>
      </c>
      <c r="BI163" s="99" t="str">
        <f>IF(病床状況確認表!BI177="","",病床状況確認表!BI$15)</f>
        <v/>
      </c>
      <c r="BJ163" s="99" t="str">
        <f>IF(病床状況確認表!BJ177="","",病床状況確認表!BJ$15)</f>
        <v/>
      </c>
      <c r="BK163" s="99" t="str">
        <f>IF(病床状況確認表!BK177="","",病床状況確認表!BK$15)</f>
        <v/>
      </c>
      <c r="BL163" s="99" t="str">
        <f>IF(病床状況確認表!BL177="","",病床状況確認表!BL$15)</f>
        <v/>
      </c>
      <c r="BM163" s="99" t="str">
        <f>IF(病床状況確認表!BM177="","",病床状況確認表!BM$15)</f>
        <v/>
      </c>
      <c r="BN163" s="99" t="str">
        <f>IF(病床状況確認表!BN177="","",病床状況確認表!BN$15)</f>
        <v/>
      </c>
      <c r="BO163" s="99" t="str">
        <f>IF(病床状況確認表!BO177="","",病床状況確認表!BO$15)</f>
        <v/>
      </c>
      <c r="BP163" s="99" t="str">
        <f>IF(病床状況確認表!BP177="","",病床状況確認表!BP$15)</f>
        <v/>
      </c>
      <c r="BQ163" s="99" t="str">
        <f>IF(病床状況確認表!BQ177="","",病床状況確認表!BQ$15)</f>
        <v/>
      </c>
      <c r="BR163" s="99" t="str">
        <f>IF(病床状況確認表!BR177="","",病床状況確認表!BR$15)</f>
        <v/>
      </c>
      <c r="BS163" s="99" t="str">
        <f>IF(病床状況確認表!BS177="","",病床状況確認表!BS$15)</f>
        <v/>
      </c>
      <c r="BT163" s="99" t="str">
        <f>IF(病床状況確認表!BT177="","",病床状況確認表!BT$15)</f>
        <v/>
      </c>
      <c r="BU163" s="99" t="str">
        <f>IF(病床状況確認表!BU177="","",病床状況確認表!BU$15)</f>
        <v/>
      </c>
      <c r="BV163" s="99" t="str">
        <f>IF(病床状況確認表!BV177="","",病床状況確認表!BV$15)</f>
        <v/>
      </c>
      <c r="BW163" s="99" t="str">
        <f>IF(病床状況確認表!BW177="","",病床状況確認表!BW$15)</f>
        <v/>
      </c>
      <c r="BX163" s="99" t="str">
        <f>IF(病床状況確認表!BX177="","",病床状況確認表!BX$15)</f>
        <v/>
      </c>
      <c r="BY163" s="99" t="str">
        <f>IF(病床状況確認表!BY177="","",病床状況確認表!BY$15)</f>
        <v/>
      </c>
      <c r="BZ163" s="99" t="str">
        <f>IF(病床状況確認表!BZ177="","",病床状況確認表!BZ$15)</f>
        <v/>
      </c>
      <c r="CA163" s="99" t="str">
        <f>IF(病床状況確認表!CA177="","",病床状況確認表!CA$15)</f>
        <v/>
      </c>
      <c r="CB163" s="99" t="str">
        <f>IF(病床状況確認表!CB177="","",病床状況確認表!CB$15)</f>
        <v/>
      </c>
      <c r="CC163" s="99" t="str">
        <f>IF(病床状況確認表!CC177="","",病床状況確認表!CC$15)</f>
        <v/>
      </c>
      <c r="CD163" s="99" t="str">
        <f>IF(病床状況確認表!CD177="","",病床状況確認表!CD$15)</f>
        <v/>
      </c>
      <c r="CE163" s="99" t="str">
        <f>IF(病床状況確認表!CE177="","",病床状況確認表!CE$15)</f>
        <v/>
      </c>
      <c r="CF163" s="99" t="str">
        <f>IF(病床状況確認表!CF177="","",病床状況確認表!CF$15)</f>
        <v/>
      </c>
      <c r="CG163" s="99" t="str">
        <f>IF(病床状況確認表!CG177="","",病床状況確認表!CG$15)</f>
        <v/>
      </c>
      <c r="CH163" s="99" t="str">
        <f>IF(病床状況確認表!CH177="","",病床状況確認表!CH$15)</f>
        <v/>
      </c>
      <c r="CI163" s="99" t="str">
        <f>IF(病床状況確認表!CI177="","",病床状況確認表!CI$15)</f>
        <v/>
      </c>
      <c r="CJ163" s="99" t="str">
        <f>IF(病床状況確認表!CJ177="","",病床状況確認表!CJ$15)</f>
        <v/>
      </c>
      <c r="CK163" s="99" t="str">
        <f>IF(病床状況確認表!CK177="","",病床状況確認表!CK$15)</f>
        <v/>
      </c>
      <c r="CL163" s="99" t="str">
        <f>IF(病床状況確認表!CL177="","",病床状況確認表!CL$15)</f>
        <v/>
      </c>
      <c r="CM163" s="99" t="str">
        <f>IF(病床状況確認表!CM177="","",病床状況確認表!CM$15)</f>
        <v/>
      </c>
      <c r="CN163" s="99" t="str">
        <f>IF(病床状況確認表!CN177="","",病床状況確認表!CN$15)</f>
        <v/>
      </c>
      <c r="CO163" s="99" t="str">
        <f>IF(病床状況確認表!CO177="","",病床状況確認表!CO$15)</f>
        <v/>
      </c>
      <c r="CP163" s="99" t="str">
        <f>IF(病床状況確認表!CP177="","",病床状況確認表!CP$15)</f>
        <v/>
      </c>
      <c r="CQ163" s="99" t="str">
        <f>IF(病床状況確認表!CQ177="","",病床状況確認表!CQ$15)</f>
        <v/>
      </c>
      <c r="CR163" s="99" t="str">
        <f>IF(病床状況確認表!CR177="","",病床状況確認表!CR$15)</f>
        <v/>
      </c>
      <c r="CS163" s="99" t="str">
        <f>IF(病床状況確認表!CS177="","",病床状況確認表!CS$15)</f>
        <v/>
      </c>
      <c r="CT163" s="99" t="str">
        <f>IF(病床状況確認表!CT177="","",病床状況確認表!CT$15)</f>
        <v/>
      </c>
      <c r="CU163" s="99" t="str">
        <f>IF(病床状況確認表!CU177="","",病床状況確認表!CU$15)</f>
        <v/>
      </c>
      <c r="CV163" s="99" t="str">
        <f>IF(病床状況確認表!CV177="","",病床状況確認表!CV$15)</f>
        <v/>
      </c>
      <c r="CW163" s="99" t="str">
        <f>IF(病床状況確認表!CW177="","",病床状況確認表!CW$15)</f>
        <v/>
      </c>
      <c r="CX163" s="99" t="str">
        <f>IF(病床状況確認表!CX177="","",病床状況確認表!CX$15)</f>
        <v/>
      </c>
      <c r="CY163" s="99" t="str">
        <f>IF(病床状況確認表!CY177="","",病床状況確認表!CY$15)</f>
        <v/>
      </c>
      <c r="CZ163" s="99" t="str">
        <f>IF(病床状況確認表!CZ177="","",病床状況確認表!CZ$15)</f>
        <v/>
      </c>
      <c r="DA163" s="99" t="str">
        <f>IF(病床状況確認表!DA177="","",病床状況確認表!DA$15)</f>
        <v/>
      </c>
      <c r="DB163" s="99" t="str">
        <f>IF(病床状況確認表!DB177="","",病床状況確認表!DB$15)</f>
        <v/>
      </c>
      <c r="DC163" s="99" t="str">
        <f>IF(病床状況確認表!DC177="","",病床状況確認表!DC$15)</f>
        <v/>
      </c>
      <c r="DD163" s="99" t="str">
        <f>IF(病床状況確認表!DD177="","",病床状況確認表!DD$15)</f>
        <v/>
      </c>
      <c r="DE163" s="99" t="str">
        <f>IF(病床状況確認表!DE177="","",病床状況確認表!DE$15)</f>
        <v/>
      </c>
      <c r="DF163" s="99" t="str">
        <f>IF(病床状況確認表!DF177="","",病床状況確認表!DF$15)</f>
        <v/>
      </c>
      <c r="DG163" s="99" t="str">
        <f>IF(病床状況確認表!DG177="","",病床状況確認表!DG$15)</f>
        <v/>
      </c>
      <c r="DH163" s="99" t="str">
        <f>IF(病床状況確認表!DH177="","",病床状況確認表!DH$15)</f>
        <v/>
      </c>
      <c r="DI163" s="99" t="str">
        <f>IF(病床状況確認表!DI177="","",病床状況確認表!DI$15)</f>
        <v/>
      </c>
      <c r="DJ163" s="99" t="str">
        <f>IF(病床状況確認表!DJ177="","",病床状況確認表!DJ$15)</f>
        <v/>
      </c>
      <c r="DK163" s="99" t="str">
        <f>IF(病床状況確認表!DK177="","",病床状況確認表!DK$15)</f>
        <v/>
      </c>
      <c r="DL163" s="99" t="str">
        <f>IF(病床状況確認表!DL177="","",病床状況確認表!DL$15)</f>
        <v/>
      </c>
      <c r="DM163" s="99" t="str">
        <f>IF(病床状況確認表!DM177="","",病床状況確認表!DM$15)</f>
        <v/>
      </c>
      <c r="DN163" s="99" t="str">
        <f>IF(病床状況確認表!DN177="","",病床状況確認表!DN$15)</f>
        <v/>
      </c>
      <c r="DO163" s="99" t="str">
        <f>IF(病床状況確認表!DO177="","",病床状況確認表!DO$15)</f>
        <v/>
      </c>
      <c r="DP163" s="99" t="str">
        <f>IF(病床状況確認表!DP177="","",病床状況確認表!DP$15)</f>
        <v/>
      </c>
      <c r="DQ163" s="99" t="str">
        <f>IF(病床状況確認表!DQ177="","",病床状況確認表!DQ$15)</f>
        <v/>
      </c>
      <c r="DR163" s="99" t="str">
        <f>IF(病床状況確認表!DR177="","",病床状況確認表!DR$15)</f>
        <v/>
      </c>
      <c r="DS163" s="99" t="str">
        <f>IF(病床状況確認表!DS177="","",病床状況確認表!DS$15)</f>
        <v/>
      </c>
      <c r="DT163" s="99" t="str">
        <f>IF(病床状況確認表!DT177="","",病床状況確認表!DT$15)</f>
        <v/>
      </c>
      <c r="DU163" s="99" t="str">
        <f>IF(病床状況確認表!DU177="","",病床状況確認表!DU$15)</f>
        <v/>
      </c>
      <c r="DV163" s="99" t="str">
        <f>IF(病床状況確認表!DV177="","",病床状況確認表!DV$15)</f>
        <v/>
      </c>
      <c r="DW163" s="99" t="str">
        <f>IF(病床状況確認表!DW177="","",病床状況確認表!DW$15)</f>
        <v/>
      </c>
      <c r="DX163" s="99" t="str">
        <f>IF(病床状況確認表!DX177="","",病床状況確認表!DX$15)</f>
        <v/>
      </c>
      <c r="DY163" s="99" t="str">
        <f>IF(病床状況確認表!DY177="","",病床状況確認表!DY$15)</f>
        <v/>
      </c>
      <c r="DZ163" s="99" t="str">
        <f>IF(病床状況確認表!DZ177="","",病床状況確認表!DZ$15)</f>
        <v/>
      </c>
      <c r="EA163" s="99" t="str">
        <f>IF(病床状況確認表!EA177="","",病床状況確認表!EA$15)</f>
        <v/>
      </c>
      <c r="EB163" s="99" t="str">
        <f>IF(病床状況確認表!EB177="","",病床状況確認表!EB$15)</f>
        <v/>
      </c>
      <c r="EC163" s="99" t="str">
        <f>IF(病床状況確認表!EC177="","",病床状況確認表!EC$15)</f>
        <v/>
      </c>
      <c r="ED163" s="99" t="str">
        <f>IF(病床状況確認表!ED177="","",病床状況確認表!ED$15)</f>
        <v/>
      </c>
      <c r="EE163" s="99" t="str">
        <f>IF(病床状況確認表!EE177="","",病床状況確認表!EE$15)</f>
        <v/>
      </c>
      <c r="EF163" s="99" t="str">
        <f>IF(病床状況確認表!EF177="","",病床状況確認表!EF$15)</f>
        <v/>
      </c>
      <c r="EG163" s="99" t="str">
        <f>IF(病床状況確認表!EG177="","",病床状況確認表!EG$15)</f>
        <v/>
      </c>
      <c r="EH163" s="99" t="str">
        <f>IF(病床状況確認表!EH177="","",病床状況確認表!EH$15)</f>
        <v/>
      </c>
      <c r="EI163" s="99" t="str">
        <f>IF(病床状況確認表!EI177="","",病床状況確認表!EI$15)</f>
        <v/>
      </c>
      <c r="EJ163" s="99" t="str">
        <f>IF(病床状況確認表!EJ177="","",病床状況確認表!EJ$15)</f>
        <v/>
      </c>
      <c r="EK163" s="99" t="str">
        <f>IF(病床状況確認表!EK177="","",病床状況確認表!EK$15)</f>
        <v/>
      </c>
      <c r="EL163" s="99" t="str">
        <f>IF(病床状況確認表!EL177="","",病床状況確認表!EL$15)</f>
        <v/>
      </c>
      <c r="EM163" s="99" t="str">
        <f>IF(病床状況確認表!EM177="","",病床状況確認表!EM$15)</f>
        <v/>
      </c>
      <c r="EN163" s="99" t="str">
        <f>IF(病床状況確認表!EN177="","",病床状況確認表!EN$15)</f>
        <v/>
      </c>
      <c r="EO163" s="99" t="str">
        <f>IF(病床状況確認表!EO177="","",病床状況確認表!EO$15)</f>
        <v/>
      </c>
      <c r="EP163" s="99" t="str">
        <f>IF(病床状況確認表!EP177="","",病床状況確認表!EP$15)</f>
        <v/>
      </c>
      <c r="EQ163" s="99" t="str">
        <f>IF(病床状況確認表!EQ177="","",病床状況確認表!EQ$15)</f>
        <v/>
      </c>
      <c r="ER163" s="99" t="str">
        <f>IF(病床状況確認表!ER177="","",病床状況確認表!ER$15)</f>
        <v/>
      </c>
      <c r="ES163" s="99" t="str">
        <f>IF(病床状況確認表!ES177="","",病床状況確認表!ES$15)</f>
        <v/>
      </c>
      <c r="ET163" s="99" t="str">
        <f>IF(病床状況確認表!ET177="","",病床状況確認表!ET$15)</f>
        <v/>
      </c>
      <c r="EU163" s="99" t="str">
        <f>IF(病床状況確認表!EU177="","",病床状況確認表!EU$15)</f>
        <v/>
      </c>
      <c r="EV163" s="99" t="str">
        <f>IF(病床状況確認表!EV177="","",病床状況確認表!EV$15)</f>
        <v/>
      </c>
      <c r="EW163" s="99" t="str">
        <f>IF(病床状況確認表!EW177="","",病床状況確認表!EW$15)</f>
        <v/>
      </c>
      <c r="EX163" s="99" t="str">
        <f>IF(病床状況確認表!EX177="","",病床状況確認表!EX$15)</f>
        <v/>
      </c>
      <c r="EY163" s="99" t="str">
        <f>IF(病床状況確認表!EY177="","",病床状況確認表!EY$15)</f>
        <v/>
      </c>
      <c r="EZ163" s="99" t="str">
        <f>IF(病床状況確認表!EZ177="","",病床状況確認表!EZ$15)</f>
        <v/>
      </c>
      <c r="FA163" s="99" t="str">
        <f>IF(病床状況確認表!FA177="","",病床状況確認表!FA$15)</f>
        <v/>
      </c>
      <c r="FB163" s="99" t="str">
        <f>IF(病床状況確認表!FB177="","",病床状況確認表!FB$15)</f>
        <v/>
      </c>
      <c r="FC163" s="99" t="str">
        <f>IF(病床状況確認表!FC177="","",病床状況確認表!FC$15)</f>
        <v/>
      </c>
      <c r="FD163" s="99" t="str">
        <f>IF(病床状況確認表!FD177="","",病床状況確認表!FD$15)</f>
        <v/>
      </c>
      <c r="FE163" s="99" t="str">
        <f>IF(病床状況確認表!FE177="","",病床状況確認表!FE$15)</f>
        <v/>
      </c>
      <c r="FF163" s="99" t="str">
        <f>IF(病床状況確認表!FF177="","",病床状況確認表!FF$15)</f>
        <v/>
      </c>
      <c r="FG163" s="99" t="str">
        <f>IF(病床状況確認表!FG177="","",病床状況確認表!FG$15)</f>
        <v/>
      </c>
      <c r="FH163" s="99" t="str">
        <f>IF(病床状況確認表!FH177="","",病床状況確認表!FH$15)</f>
        <v/>
      </c>
      <c r="FI163" s="99" t="str">
        <f>IF(病床状況確認表!FI177="","",病床状況確認表!FI$15)</f>
        <v/>
      </c>
      <c r="FJ163" s="99" t="str">
        <f>IF(病床状況確認表!FJ177="","",病床状況確認表!FJ$15)</f>
        <v/>
      </c>
      <c r="FK163" s="99" t="str">
        <f>IF(病床状況確認表!FK177="","",病床状況確認表!FK$15)</f>
        <v/>
      </c>
      <c r="FL163" s="99" t="str">
        <f>IF(病床状況確認表!FL177="","",病床状況確認表!FL$15)</f>
        <v/>
      </c>
      <c r="FM163" s="99" t="str">
        <f>IF(病床状況確認表!FM177="","",病床状況確認表!FM$15)</f>
        <v/>
      </c>
      <c r="FN163" s="99" t="str">
        <f>IF(病床状況確認表!FN177="","",病床状況確認表!FN$15)</f>
        <v/>
      </c>
      <c r="FO163" s="99" t="str">
        <f>IF(病床状況確認表!FO177="","",病床状況確認表!FO$15)</f>
        <v/>
      </c>
      <c r="FP163" s="99" t="str">
        <f>IF(病床状況確認表!FP177="","",病床状況確認表!FP$15)</f>
        <v/>
      </c>
      <c r="FQ163" s="99" t="str">
        <f>IF(病床状況確認表!FQ177="","",病床状況確認表!FQ$15)</f>
        <v/>
      </c>
      <c r="FR163" s="99" t="str">
        <f>IF(病床状況確認表!FR177="","",病床状況確認表!FR$15)</f>
        <v/>
      </c>
      <c r="FS163" s="99" t="str">
        <f>IF(病床状況確認表!FS177="","",病床状況確認表!FS$15)</f>
        <v/>
      </c>
      <c r="FT163" s="99" t="str">
        <f>IF(病床状況確認表!FT177="","",病床状況確認表!FT$15)</f>
        <v/>
      </c>
      <c r="FU163" s="99" t="str">
        <f>IF(病床状況確認表!FU177="","",病床状況確認表!FU$15)</f>
        <v/>
      </c>
      <c r="FV163" s="99" t="str">
        <f>IF(病床状況確認表!FV177="","",病床状況確認表!FV$15)</f>
        <v/>
      </c>
      <c r="FW163" s="99" t="str">
        <f>IF(病床状況確認表!FW177="","",病床状況確認表!FW$15)</f>
        <v/>
      </c>
      <c r="FX163" s="99" t="str">
        <f>IF(病床状況確認表!FX177="","",病床状況確認表!FX$15)</f>
        <v/>
      </c>
      <c r="FY163" s="99" t="str">
        <f>IF(病床状況確認表!FY177="","",病床状況確認表!FY$15)</f>
        <v/>
      </c>
      <c r="FZ163" s="99" t="str">
        <f>IF(病床状況確認表!FZ177="","",病床状況確認表!FZ$15)</f>
        <v/>
      </c>
      <c r="GA163" s="99" t="str">
        <f>IF(病床状況確認表!GA177="","",病床状況確認表!GA$15)</f>
        <v/>
      </c>
      <c r="GB163" s="99" t="str">
        <f>IF(病床状況確認表!GB177="","",病床状況確認表!GB$15)</f>
        <v/>
      </c>
      <c r="GC163" s="99" t="str">
        <f>IF(病床状況確認表!GC177="","",病床状況確認表!GC$15)</f>
        <v/>
      </c>
      <c r="GD163" s="99" t="str">
        <f>IF(病床状況確認表!GD177="","",病床状況確認表!GD$15)</f>
        <v/>
      </c>
      <c r="GE163" s="99" t="str">
        <f>IF(病床状況確認表!GE177="","",病床状況確認表!GE$15)</f>
        <v/>
      </c>
      <c r="GF163" s="27" t="str">
        <f t="shared" si="175"/>
        <v/>
      </c>
      <c r="GG163" s="12">
        <f t="shared" si="176"/>
        <v>0</v>
      </c>
      <c r="GH163" s="12">
        <f t="shared" si="177"/>
        <v>0</v>
      </c>
      <c r="GI163" s="45">
        <f>IFERROR(VLOOKUP(AT$3&amp;C163&amp;D163,データ!D:E,2,0),0)</f>
        <v>0</v>
      </c>
      <c r="GJ163" s="45">
        <f t="shared" si="178"/>
        <v>0</v>
      </c>
      <c r="GK163" s="1">
        <f t="shared" si="179"/>
        <v>0</v>
      </c>
      <c r="GL163" s="1" t="str">
        <f t="shared" si="180"/>
        <v/>
      </c>
    </row>
    <row r="164" spans="1:194">
      <c r="A164" s="1" t="str">
        <f>IF(GL164="","",MAX($A$6:A163)+1)</f>
        <v/>
      </c>
      <c r="B164" s="27"/>
      <c r="C164" s="6"/>
      <c r="D164" s="6"/>
      <c r="E164" s="97" t="str">
        <f>IF(病床状況確認表!E178="","",病床状況確認表!E$15)</f>
        <v/>
      </c>
      <c r="F164" s="98" t="str">
        <f>IF(病床状況確認表!F178="","",病床状況確認表!F$15)</f>
        <v/>
      </c>
      <c r="G164" s="98" t="str">
        <f>IF(病床状況確認表!G178="","",病床状況確認表!G$15)</f>
        <v/>
      </c>
      <c r="H164" s="98" t="str">
        <f>IF(病床状況確認表!H178="","",病床状況確認表!H$15)</f>
        <v/>
      </c>
      <c r="I164" s="98" t="str">
        <f>IF(病床状況確認表!I178="","",病床状況確認表!I$15)</f>
        <v/>
      </c>
      <c r="J164" s="98" t="str">
        <f>IF(病床状況確認表!J178="","",病床状況確認表!J$15)</f>
        <v/>
      </c>
      <c r="K164" s="98" t="str">
        <f>IF(病床状況確認表!K178="","",病床状況確認表!K$15)</f>
        <v/>
      </c>
      <c r="L164" s="98" t="str">
        <f>IF(病床状況確認表!L178="","",病床状況確認表!L$15)</f>
        <v/>
      </c>
      <c r="M164" s="98" t="str">
        <f>IF(病床状況確認表!M178="","",病床状況確認表!M$15)</f>
        <v/>
      </c>
      <c r="N164" s="98" t="str">
        <f>IF(病床状況確認表!N178="","",病床状況確認表!N$15)</f>
        <v/>
      </c>
      <c r="O164" s="98" t="str">
        <f>IF(病床状況確認表!O178="","",病床状況確認表!O$15)</f>
        <v/>
      </c>
      <c r="P164" s="98" t="str">
        <f>IF(病床状況確認表!P178="","",病床状況確認表!P$15)</f>
        <v/>
      </c>
      <c r="Q164" s="98" t="str">
        <f>IF(病床状況確認表!Q178="","",病床状況確認表!Q$15)</f>
        <v/>
      </c>
      <c r="R164" s="98" t="str">
        <f>IF(病床状況確認表!R178="","",病床状況確認表!R$15)</f>
        <v/>
      </c>
      <c r="S164" s="98" t="str">
        <f>IF(病床状況確認表!S178="","",病床状況確認表!S$15)</f>
        <v/>
      </c>
      <c r="T164" s="98" t="str">
        <f>IF(病床状況確認表!T178="","",病床状況確認表!T$15)</f>
        <v/>
      </c>
      <c r="U164" s="98" t="str">
        <f>IF(病床状況確認表!U178="","",病床状況確認表!U$15)</f>
        <v/>
      </c>
      <c r="V164" s="98" t="str">
        <f>IF(病床状況確認表!V178="","",病床状況確認表!V$15)</f>
        <v/>
      </c>
      <c r="W164" s="98" t="str">
        <f>IF(病床状況確認表!W178="","",病床状況確認表!W$15)</f>
        <v/>
      </c>
      <c r="X164" s="98" t="str">
        <f>IF(病床状況確認表!X178="","",病床状況確認表!X$15)</f>
        <v/>
      </c>
      <c r="Y164" s="98" t="str">
        <f>IF(病床状況確認表!Y178="","",病床状況確認表!Y$15)</f>
        <v/>
      </c>
      <c r="Z164" s="98" t="str">
        <f>IF(病床状況確認表!Z178="","",病床状況確認表!Z$15)</f>
        <v/>
      </c>
      <c r="AA164" s="98" t="str">
        <f>IF(病床状況確認表!AA178="","",病床状況確認表!AA$15)</f>
        <v/>
      </c>
      <c r="AB164" s="98" t="str">
        <f>IF(病床状況確認表!AB178="","",病床状況確認表!AB$15)</f>
        <v/>
      </c>
      <c r="AC164" s="98" t="str">
        <f>IF(病床状況確認表!AC178="","",病床状況確認表!AC$15)</f>
        <v/>
      </c>
      <c r="AD164" s="98" t="str">
        <f>IF(病床状況確認表!AD178="","",病床状況確認表!AD$15)</f>
        <v/>
      </c>
      <c r="AE164" s="98" t="str">
        <f>IF(病床状況確認表!AE178="","",病床状況確認表!AE$15)</f>
        <v/>
      </c>
      <c r="AF164" s="98" t="str">
        <f>IF(病床状況確認表!AF178="","",病床状況確認表!AF$15)</f>
        <v/>
      </c>
      <c r="AG164" s="98" t="str">
        <f>IF(病床状況確認表!AG178="","",病床状況確認表!AG$15)</f>
        <v/>
      </c>
      <c r="AH164" s="98" t="str">
        <f>IF(病床状況確認表!AH178="","",病床状況確認表!AH$15)</f>
        <v/>
      </c>
      <c r="AI164" s="98" t="str">
        <f>IF(病床状況確認表!AI178="","",病床状況確認表!AI$15)</f>
        <v/>
      </c>
      <c r="AJ164" s="99" t="str">
        <f>IF(病床状況確認表!AJ178="","",病床状況確認表!AJ$15)</f>
        <v/>
      </c>
      <c r="AK164" s="99" t="str">
        <f>IF(病床状況確認表!AK178="","",病床状況確認表!AK$15)</f>
        <v/>
      </c>
      <c r="AL164" s="99" t="str">
        <f>IF(病床状況確認表!AL178="","",病床状況確認表!AL$15)</f>
        <v/>
      </c>
      <c r="AM164" s="99" t="str">
        <f>IF(病床状況確認表!AM178="","",病床状況確認表!AM$15)</f>
        <v/>
      </c>
      <c r="AN164" s="99" t="str">
        <f>IF(病床状況確認表!AN178="","",病床状況確認表!AN$15)</f>
        <v/>
      </c>
      <c r="AO164" s="99" t="str">
        <f>IF(病床状況確認表!AO178="","",病床状況確認表!AO$15)</f>
        <v/>
      </c>
      <c r="AP164" s="99" t="str">
        <f>IF(病床状況確認表!AP178="","",病床状況確認表!AP$15)</f>
        <v/>
      </c>
      <c r="AQ164" s="99" t="str">
        <f>IF(病床状況確認表!AQ178="","",病床状況確認表!AQ$15)</f>
        <v/>
      </c>
      <c r="AR164" s="99" t="str">
        <f>IF(病床状況確認表!AR178="","",病床状況確認表!AR$15)</f>
        <v/>
      </c>
      <c r="AS164" s="99" t="str">
        <f>IF(病床状況確認表!AS178="","",病床状況確認表!AS$15)</f>
        <v/>
      </c>
      <c r="AT164" s="99" t="str">
        <f>IF(病床状況確認表!AT178="","",病床状況確認表!AT$15)</f>
        <v/>
      </c>
      <c r="AU164" s="99" t="str">
        <f>IF(病床状況確認表!AU178="","",病床状況確認表!AU$15)</f>
        <v/>
      </c>
      <c r="AV164" s="99" t="str">
        <f>IF(病床状況確認表!AV178="","",病床状況確認表!AV$15)</f>
        <v/>
      </c>
      <c r="AW164" s="99" t="str">
        <f>IF(病床状況確認表!AW178="","",病床状況確認表!AW$15)</f>
        <v/>
      </c>
      <c r="AX164" s="99" t="str">
        <f>IF(病床状況確認表!AX178="","",病床状況確認表!AX$15)</f>
        <v/>
      </c>
      <c r="AY164" s="99" t="str">
        <f>IF(病床状況確認表!AY178="","",病床状況確認表!AY$15)</f>
        <v/>
      </c>
      <c r="AZ164" s="99" t="str">
        <f>IF(病床状況確認表!AZ178="","",病床状況確認表!AZ$15)</f>
        <v/>
      </c>
      <c r="BA164" s="99" t="str">
        <f>IF(病床状況確認表!BA178="","",病床状況確認表!BA$15)</f>
        <v/>
      </c>
      <c r="BB164" s="99" t="str">
        <f>IF(病床状況確認表!BB178="","",病床状況確認表!BB$15)</f>
        <v/>
      </c>
      <c r="BC164" s="99" t="str">
        <f>IF(病床状況確認表!BC178="","",病床状況確認表!BC$15)</f>
        <v/>
      </c>
      <c r="BD164" s="99" t="str">
        <f>IF(病床状況確認表!BD178="","",病床状況確認表!BD$15)</f>
        <v/>
      </c>
      <c r="BE164" s="99" t="str">
        <f>IF(病床状況確認表!BE178="","",病床状況確認表!BE$15)</f>
        <v/>
      </c>
      <c r="BF164" s="99" t="str">
        <f>IF(病床状況確認表!BF178="","",病床状況確認表!BF$15)</f>
        <v/>
      </c>
      <c r="BG164" s="99" t="str">
        <f>IF(病床状況確認表!BG178="","",病床状況確認表!BG$15)</f>
        <v/>
      </c>
      <c r="BH164" s="99" t="str">
        <f>IF(病床状況確認表!BH178="","",病床状況確認表!BH$15)</f>
        <v/>
      </c>
      <c r="BI164" s="99" t="str">
        <f>IF(病床状況確認表!BI178="","",病床状況確認表!BI$15)</f>
        <v/>
      </c>
      <c r="BJ164" s="99" t="str">
        <f>IF(病床状況確認表!BJ178="","",病床状況確認表!BJ$15)</f>
        <v/>
      </c>
      <c r="BK164" s="99" t="str">
        <f>IF(病床状況確認表!BK178="","",病床状況確認表!BK$15)</f>
        <v/>
      </c>
      <c r="BL164" s="99" t="str">
        <f>IF(病床状況確認表!BL178="","",病床状況確認表!BL$15)</f>
        <v/>
      </c>
      <c r="BM164" s="99" t="str">
        <f>IF(病床状況確認表!BM178="","",病床状況確認表!BM$15)</f>
        <v/>
      </c>
      <c r="BN164" s="99" t="str">
        <f>IF(病床状況確認表!BN178="","",病床状況確認表!BN$15)</f>
        <v/>
      </c>
      <c r="BO164" s="99" t="str">
        <f>IF(病床状況確認表!BO178="","",病床状況確認表!BO$15)</f>
        <v/>
      </c>
      <c r="BP164" s="99" t="str">
        <f>IF(病床状況確認表!BP178="","",病床状況確認表!BP$15)</f>
        <v/>
      </c>
      <c r="BQ164" s="99" t="str">
        <f>IF(病床状況確認表!BQ178="","",病床状況確認表!BQ$15)</f>
        <v/>
      </c>
      <c r="BR164" s="99" t="str">
        <f>IF(病床状況確認表!BR178="","",病床状況確認表!BR$15)</f>
        <v/>
      </c>
      <c r="BS164" s="99" t="str">
        <f>IF(病床状況確認表!BS178="","",病床状況確認表!BS$15)</f>
        <v/>
      </c>
      <c r="BT164" s="99" t="str">
        <f>IF(病床状況確認表!BT178="","",病床状況確認表!BT$15)</f>
        <v/>
      </c>
      <c r="BU164" s="99" t="str">
        <f>IF(病床状況確認表!BU178="","",病床状況確認表!BU$15)</f>
        <v/>
      </c>
      <c r="BV164" s="99" t="str">
        <f>IF(病床状況確認表!BV178="","",病床状況確認表!BV$15)</f>
        <v/>
      </c>
      <c r="BW164" s="99" t="str">
        <f>IF(病床状況確認表!BW178="","",病床状況確認表!BW$15)</f>
        <v/>
      </c>
      <c r="BX164" s="99" t="str">
        <f>IF(病床状況確認表!BX178="","",病床状況確認表!BX$15)</f>
        <v/>
      </c>
      <c r="BY164" s="99" t="str">
        <f>IF(病床状況確認表!BY178="","",病床状況確認表!BY$15)</f>
        <v/>
      </c>
      <c r="BZ164" s="99" t="str">
        <f>IF(病床状況確認表!BZ178="","",病床状況確認表!BZ$15)</f>
        <v/>
      </c>
      <c r="CA164" s="99" t="str">
        <f>IF(病床状況確認表!CA178="","",病床状況確認表!CA$15)</f>
        <v/>
      </c>
      <c r="CB164" s="99" t="str">
        <f>IF(病床状況確認表!CB178="","",病床状況確認表!CB$15)</f>
        <v/>
      </c>
      <c r="CC164" s="99" t="str">
        <f>IF(病床状況確認表!CC178="","",病床状況確認表!CC$15)</f>
        <v/>
      </c>
      <c r="CD164" s="99" t="str">
        <f>IF(病床状況確認表!CD178="","",病床状況確認表!CD$15)</f>
        <v/>
      </c>
      <c r="CE164" s="99" t="str">
        <f>IF(病床状況確認表!CE178="","",病床状況確認表!CE$15)</f>
        <v/>
      </c>
      <c r="CF164" s="99" t="str">
        <f>IF(病床状況確認表!CF178="","",病床状況確認表!CF$15)</f>
        <v/>
      </c>
      <c r="CG164" s="99" t="str">
        <f>IF(病床状況確認表!CG178="","",病床状況確認表!CG$15)</f>
        <v/>
      </c>
      <c r="CH164" s="99" t="str">
        <f>IF(病床状況確認表!CH178="","",病床状況確認表!CH$15)</f>
        <v/>
      </c>
      <c r="CI164" s="99" t="str">
        <f>IF(病床状況確認表!CI178="","",病床状況確認表!CI$15)</f>
        <v/>
      </c>
      <c r="CJ164" s="99" t="str">
        <f>IF(病床状況確認表!CJ178="","",病床状況確認表!CJ$15)</f>
        <v/>
      </c>
      <c r="CK164" s="99" t="str">
        <f>IF(病床状況確認表!CK178="","",病床状況確認表!CK$15)</f>
        <v/>
      </c>
      <c r="CL164" s="99" t="str">
        <f>IF(病床状況確認表!CL178="","",病床状況確認表!CL$15)</f>
        <v/>
      </c>
      <c r="CM164" s="99" t="str">
        <f>IF(病床状況確認表!CM178="","",病床状況確認表!CM$15)</f>
        <v/>
      </c>
      <c r="CN164" s="99" t="str">
        <f>IF(病床状況確認表!CN178="","",病床状況確認表!CN$15)</f>
        <v/>
      </c>
      <c r="CO164" s="99" t="str">
        <f>IF(病床状況確認表!CO178="","",病床状況確認表!CO$15)</f>
        <v/>
      </c>
      <c r="CP164" s="99" t="str">
        <f>IF(病床状況確認表!CP178="","",病床状況確認表!CP$15)</f>
        <v/>
      </c>
      <c r="CQ164" s="99" t="str">
        <f>IF(病床状況確認表!CQ178="","",病床状況確認表!CQ$15)</f>
        <v/>
      </c>
      <c r="CR164" s="99" t="str">
        <f>IF(病床状況確認表!CR178="","",病床状況確認表!CR$15)</f>
        <v/>
      </c>
      <c r="CS164" s="99" t="str">
        <f>IF(病床状況確認表!CS178="","",病床状況確認表!CS$15)</f>
        <v/>
      </c>
      <c r="CT164" s="99" t="str">
        <f>IF(病床状況確認表!CT178="","",病床状況確認表!CT$15)</f>
        <v/>
      </c>
      <c r="CU164" s="99" t="str">
        <f>IF(病床状況確認表!CU178="","",病床状況確認表!CU$15)</f>
        <v/>
      </c>
      <c r="CV164" s="99" t="str">
        <f>IF(病床状況確認表!CV178="","",病床状況確認表!CV$15)</f>
        <v/>
      </c>
      <c r="CW164" s="99" t="str">
        <f>IF(病床状況確認表!CW178="","",病床状況確認表!CW$15)</f>
        <v/>
      </c>
      <c r="CX164" s="99" t="str">
        <f>IF(病床状況確認表!CX178="","",病床状況確認表!CX$15)</f>
        <v/>
      </c>
      <c r="CY164" s="99" t="str">
        <f>IF(病床状況確認表!CY178="","",病床状況確認表!CY$15)</f>
        <v/>
      </c>
      <c r="CZ164" s="99" t="str">
        <f>IF(病床状況確認表!CZ178="","",病床状況確認表!CZ$15)</f>
        <v/>
      </c>
      <c r="DA164" s="99" t="str">
        <f>IF(病床状況確認表!DA178="","",病床状況確認表!DA$15)</f>
        <v/>
      </c>
      <c r="DB164" s="99" t="str">
        <f>IF(病床状況確認表!DB178="","",病床状況確認表!DB$15)</f>
        <v/>
      </c>
      <c r="DC164" s="99" t="str">
        <f>IF(病床状況確認表!DC178="","",病床状況確認表!DC$15)</f>
        <v/>
      </c>
      <c r="DD164" s="99" t="str">
        <f>IF(病床状況確認表!DD178="","",病床状況確認表!DD$15)</f>
        <v/>
      </c>
      <c r="DE164" s="99" t="str">
        <f>IF(病床状況確認表!DE178="","",病床状況確認表!DE$15)</f>
        <v/>
      </c>
      <c r="DF164" s="99" t="str">
        <f>IF(病床状況確認表!DF178="","",病床状況確認表!DF$15)</f>
        <v/>
      </c>
      <c r="DG164" s="99" t="str">
        <f>IF(病床状況確認表!DG178="","",病床状況確認表!DG$15)</f>
        <v/>
      </c>
      <c r="DH164" s="99" t="str">
        <f>IF(病床状況確認表!DH178="","",病床状況確認表!DH$15)</f>
        <v/>
      </c>
      <c r="DI164" s="99" t="str">
        <f>IF(病床状況確認表!DI178="","",病床状況確認表!DI$15)</f>
        <v/>
      </c>
      <c r="DJ164" s="99" t="str">
        <f>IF(病床状況確認表!DJ178="","",病床状況確認表!DJ$15)</f>
        <v/>
      </c>
      <c r="DK164" s="99" t="str">
        <f>IF(病床状況確認表!DK178="","",病床状況確認表!DK$15)</f>
        <v/>
      </c>
      <c r="DL164" s="99" t="str">
        <f>IF(病床状況確認表!DL178="","",病床状況確認表!DL$15)</f>
        <v/>
      </c>
      <c r="DM164" s="99" t="str">
        <f>IF(病床状況確認表!DM178="","",病床状況確認表!DM$15)</f>
        <v/>
      </c>
      <c r="DN164" s="99" t="str">
        <f>IF(病床状況確認表!DN178="","",病床状況確認表!DN$15)</f>
        <v/>
      </c>
      <c r="DO164" s="99" t="str">
        <f>IF(病床状況確認表!DO178="","",病床状況確認表!DO$15)</f>
        <v/>
      </c>
      <c r="DP164" s="99" t="str">
        <f>IF(病床状況確認表!DP178="","",病床状況確認表!DP$15)</f>
        <v/>
      </c>
      <c r="DQ164" s="99" t="str">
        <f>IF(病床状況確認表!DQ178="","",病床状況確認表!DQ$15)</f>
        <v/>
      </c>
      <c r="DR164" s="99" t="str">
        <f>IF(病床状況確認表!DR178="","",病床状況確認表!DR$15)</f>
        <v/>
      </c>
      <c r="DS164" s="99" t="str">
        <f>IF(病床状況確認表!DS178="","",病床状況確認表!DS$15)</f>
        <v/>
      </c>
      <c r="DT164" s="99" t="str">
        <f>IF(病床状況確認表!DT178="","",病床状況確認表!DT$15)</f>
        <v/>
      </c>
      <c r="DU164" s="99" t="str">
        <f>IF(病床状況確認表!DU178="","",病床状況確認表!DU$15)</f>
        <v/>
      </c>
      <c r="DV164" s="99" t="str">
        <f>IF(病床状況確認表!DV178="","",病床状況確認表!DV$15)</f>
        <v/>
      </c>
      <c r="DW164" s="99" t="str">
        <f>IF(病床状況確認表!DW178="","",病床状況確認表!DW$15)</f>
        <v/>
      </c>
      <c r="DX164" s="99" t="str">
        <f>IF(病床状況確認表!DX178="","",病床状況確認表!DX$15)</f>
        <v/>
      </c>
      <c r="DY164" s="99" t="str">
        <f>IF(病床状況確認表!DY178="","",病床状況確認表!DY$15)</f>
        <v/>
      </c>
      <c r="DZ164" s="99" t="str">
        <f>IF(病床状況確認表!DZ178="","",病床状況確認表!DZ$15)</f>
        <v/>
      </c>
      <c r="EA164" s="99" t="str">
        <f>IF(病床状況確認表!EA178="","",病床状況確認表!EA$15)</f>
        <v/>
      </c>
      <c r="EB164" s="99" t="str">
        <f>IF(病床状況確認表!EB178="","",病床状況確認表!EB$15)</f>
        <v/>
      </c>
      <c r="EC164" s="99" t="str">
        <f>IF(病床状況確認表!EC178="","",病床状況確認表!EC$15)</f>
        <v/>
      </c>
      <c r="ED164" s="99" t="str">
        <f>IF(病床状況確認表!ED178="","",病床状況確認表!ED$15)</f>
        <v/>
      </c>
      <c r="EE164" s="99" t="str">
        <f>IF(病床状況確認表!EE178="","",病床状況確認表!EE$15)</f>
        <v/>
      </c>
      <c r="EF164" s="99" t="str">
        <f>IF(病床状況確認表!EF178="","",病床状況確認表!EF$15)</f>
        <v/>
      </c>
      <c r="EG164" s="99" t="str">
        <f>IF(病床状況確認表!EG178="","",病床状況確認表!EG$15)</f>
        <v/>
      </c>
      <c r="EH164" s="99" t="str">
        <f>IF(病床状況確認表!EH178="","",病床状況確認表!EH$15)</f>
        <v/>
      </c>
      <c r="EI164" s="99" t="str">
        <f>IF(病床状況確認表!EI178="","",病床状況確認表!EI$15)</f>
        <v/>
      </c>
      <c r="EJ164" s="99" t="str">
        <f>IF(病床状況確認表!EJ178="","",病床状況確認表!EJ$15)</f>
        <v/>
      </c>
      <c r="EK164" s="99" t="str">
        <f>IF(病床状況確認表!EK178="","",病床状況確認表!EK$15)</f>
        <v/>
      </c>
      <c r="EL164" s="99" t="str">
        <f>IF(病床状況確認表!EL178="","",病床状況確認表!EL$15)</f>
        <v/>
      </c>
      <c r="EM164" s="99" t="str">
        <f>IF(病床状況確認表!EM178="","",病床状況確認表!EM$15)</f>
        <v/>
      </c>
      <c r="EN164" s="99" t="str">
        <f>IF(病床状況確認表!EN178="","",病床状況確認表!EN$15)</f>
        <v/>
      </c>
      <c r="EO164" s="99" t="str">
        <f>IF(病床状況確認表!EO178="","",病床状況確認表!EO$15)</f>
        <v/>
      </c>
      <c r="EP164" s="99" t="str">
        <f>IF(病床状況確認表!EP178="","",病床状況確認表!EP$15)</f>
        <v/>
      </c>
      <c r="EQ164" s="99" t="str">
        <f>IF(病床状況確認表!EQ178="","",病床状況確認表!EQ$15)</f>
        <v/>
      </c>
      <c r="ER164" s="99" t="str">
        <f>IF(病床状況確認表!ER178="","",病床状況確認表!ER$15)</f>
        <v/>
      </c>
      <c r="ES164" s="99" t="str">
        <f>IF(病床状況確認表!ES178="","",病床状況確認表!ES$15)</f>
        <v/>
      </c>
      <c r="ET164" s="99" t="str">
        <f>IF(病床状況確認表!ET178="","",病床状況確認表!ET$15)</f>
        <v/>
      </c>
      <c r="EU164" s="99" t="str">
        <f>IF(病床状況確認表!EU178="","",病床状況確認表!EU$15)</f>
        <v/>
      </c>
      <c r="EV164" s="99" t="str">
        <f>IF(病床状況確認表!EV178="","",病床状況確認表!EV$15)</f>
        <v/>
      </c>
      <c r="EW164" s="99" t="str">
        <f>IF(病床状況確認表!EW178="","",病床状況確認表!EW$15)</f>
        <v/>
      </c>
      <c r="EX164" s="99" t="str">
        <f>IF(病床状況確認表!EX178="","",病床状況確認表!EX$15)</f>
        <v/>
      </c>
      <c r="EY164" s="99" t="str">
        <f>IF(病床状況確認表!EY178="","",病床状況確認表!EY$15)</f>
        <v/>
      </c>
      <c r="EZ164" s="99" t="str">
        <f>IF(病床状況確認表!EZ178="","",病床状況確認表!EZ$15)</f>
        <v/>
      </c>
      <c r="FA164" s="99" t="str">
        <f>IF(病床状況確認表!FA178="","",病床状況確認表!FA$15)</f>
        <v/>
      </c>
      <c r="FB164" s="99" t="str">
        <f>IF(病床状況確認表!FB178="","",病床状況確認表!FB$15)</f>
        <v/>
      </c>
      <c r="FC164" s="99" t="str">
        <f>IF(病床状況確認表!FC178="","",病床状況確認表!FC$15)</f>
        <v/>
      </c>
      <c r="FD164" s="99" t="str">
        <f>IF(病床状況確認表!FD178="","",病床状況確認表!FD$15)</f>
        <v/>
      </c>
      <c r="FE164" s="99" t="str">
        <f>IF(病床状況確認表!FE178="","",病床状況確認表!FE$15)</f>
        <v/>
      </c>
      <c r="FF164" s="99" t="str">
        <f>IF(病床状況確認表!FF178="","",病床状況確認表!FF$15)</f>
        <v/>
      </c>
      <c r="FG164" s="99" t="str">
        <f>IF(病床状況確認表!FG178="","",病床状況確認表!FG$15)</f>
        <v/>
      </c>
      <c r="FH164" s="99" t="str">
        <f>IF(病床状況確認表!FH178="","",病床状況確認表!FH$15)</f>
        <v/>
      </c>
      <c r="FI164" s="99" t="str">
        <f>IF(病床状況確認表!FI178="","",病床状況確認表!FI$15)</f>
        <v/>
      </c>
      <c r="FJ164" s="99" t="str">
        <f>IF(病床状況確認表!FJ178="","",病床状況確認表!FJ$15)</f>
        <v/>
      </c>
      <c r="FK164" s="99" t="str">
        <f>IF(病床状況確認表!FK178="","",病床状況確認表!FK$15)</f>
        <v/>
      </c>
      <c r="FL164" s="99" t="str">
        <f>IF(病床状況確認表!FL178="","",病床状況確認表!FL$15)</f>
        <v/>
      </c>
      <c r="FM164" s="99" t="str">
        <f>IF(病床状況確認表!FM178="","",病床状況確認表!FM$15)</f>
        <v/>
      </c>
      <c r="FN164" s="99" t="str">
        <f>IF(病床状況確認表!FN178="","",病床状況確認表!FN$15)</f>
        <v/>
      </c>
      <c r="FO164" s="99" t="str">
        <f>IF(病床状況確認表!FO178="","",病床状況確認表!FO$15)</f>
        <v/>
      </c>
      <c r="FP164" s="99" t="str">
        <f>IF(病床状況確認表!FP178="","",病床状況確認表!FP$15)</f>
        <v/>
      </c>
      <c r="FQ164" s="99" t="str">
        <f>IF(病床状況確認表!FQ178="","",病床状況確認表!FQ$15)</f>
        <v/>
      </c>
      <c r="FR164" s="99" t="str">
        <f>IF(病床状況確認表!FR178="","",病床状況確認表!FR$15)</f>
        <v/>
      </c>
      <c r="FS164" s="99" t="str">
        <f>IF(病床状況確認表!FS178="","",病床状況確認表!FS$15)</f>
        <v/>
      </c>
      <c r="FT164" s="99" t="str">
        <f>IF(病床状況確認表!FT178="","",病床状況確認表!FT$15)</f>
        <v/>
      </c>
      <c r="FU164" s="99" t="str">
        <f>IF(病床状況確認表!FU178="","",病床状況確認表!FU$15)</f>
        <v/>
      </c>
      <c r="FV164" s="99" t="str">
        <f>IF(病床状況確認表!FV178="","",病床状況確認表!FV$15)</f>
        <v/>
      </c>
      <c r="FW164" s="99" t="str">
        <f>IF(病床状況確認表!FW178="","",病床状況確認表!FW$15)</f>
        <v/>
      </c>
      <c r="FX164" s="99" t="str">
        <f>IF(病床状況確認表!FX178="","",病床状況確認表!FX$15)</f>
        <v/>
      </c>
      <c r="FY164" s="99" t="str">
        <f>IF(病床状況確認表!FY178="","",病床状況確認表!FY$15)</f>
        <v/>
      </c>
      <c r="FZ164" s="99" t="str">
        <f>IF(病床状況確認表!FZ178="","",病床状況確認表!FZ$15)</f>
        <v/>
      </c>
      <c r="GA164" s="99" t="str">
        <f>IF(病床状況確認表!GA178="","",病床状況確認表!GA$15)</f>
        <v/>
      </c>
      <c r="GB164" s="99" t="str">
        <f>IF(病床状況確認表!GB178="","",病床状況確認表!GB$15)</f>
        <v/>
      </c>
      <c r="GC164" s="99" t="str">
        <f>IF(病床状況確認表!GC178="","",病床状況確認表!GC$15)</f>
        <v/>
      </c>
      <c r="GD164" s="99" t="str">
        <f>IF(病床状況確認表!GD178="","",病床状況確認表!GD$15)</f>
        <v/>
      </c>
      <c r="GE164" s="99" t="str">
        <f>IF(病床状況確認表!GE178="","",病床状況確認表!GE$15)</f>
        <v/>
      </c>
      <c r="GF164" s="27" t="str">
        <f t="shared" si="175"/>
        <v/>
      </c>
      <c r="GG164" s="12">
        <f t="shared" si="176"/>
        <v>0</v>
      </c>
      <c r="GH164" s="12">
        <f t="shared" si="177"/>
        <v>0</v>
      </c>
      <c r="GI164" s="45">
        <f>IFERROR(VLOOKUP(AT$3&amp;C164&amp;D164,データ!D:E,2,0),0)</f>
        <v>0</v>
      </c>
      <c r="GJ164" s="45">
        <f t="shared" si="178"/>
        <v>0</v>
      </c>
      <c r="GK164" s="1">
        <f t="shared" si="179"/>
        <v>0</v>
      </c>
      <c r="GL164" s="1" t="str">
        <f t="shared" si="180"/>
        <v/>
      </c>
    </row>
    <row r="165" spans="1:194">
      <c r="A165" s="1" t="str">
        <f>IF(GL165="","",MAX($A$6:A164)+1)</f>
        <v/>
      </c>
      <c r="B165" s="27"/>
      <c r="C165" s="6"/>
      <c r="D165" s="6"/>
      <c r="E165" s="97" t="str">
        <f>IF(病床状況確認表!E179="","",病床状況確認表!E$15)</f>
        <v/>
      </c>
      <c r="F165" s="98" t="str">
        <f>IF(病床状況確認表!F179="","",病床状況確認表!F$15)</f>
        <v/>
      </c>
      <c r="G165" s="98" t="str">
        <f>IF(病床状況確認表!G179="","",病床状況確認表!G$15)</f>
        <v/>
      </c>
      <c r="H165" s="98" t="str">
        <f>IF(病床状況確認表!H179="","",病床状況確認表!H$15)</f>
        <v/>
      </c>
      <c r="I165" s="98" t="str">
        <f>IF(病床状況確認表!I179="","",病床状況確認表!I$15)</f>
        <v/>
      </c>
      <c r="J165" s="98" t="str">
        <f>IF(病床状況確認表!J179="","",病床状況確認表!J$15)</f>
        <v/>
      </c>
      <c r="K165" s="98" t="str">
        <f>IF(病床状況確認表!K179="","",病床状況確認表!K$15)</f>
        <v/>
      </c>
      <c r="L165" s="98" t="str">
        <f>IF(病床状況確認表!L179="","",病床状況確認表!L$15)</f>
        <v/>
      </c>
      <c r="M165" s="98" t="str">
        <f>IF(病床状況確認表!M179="","",病床状況確認表!M$15)</f>
        <v/>
      </c>
      <c r="N165" s="98" t="str">
        <f>IF(病床状況確認表!N179="","",病床状況確認表!N$15)</f>
        <v/>
      </c>
      <c r="O165" s="98" t="str">
        <f>IF(病床状況確認表!O179="","",病床状況確認表!O$15)</f>
        <v/>
      </c>
      <c r="P165" s="98" t="str">
        <f>IF(病床状況確認表!P179="","",病床状況確認表!P$15)</f>
        <v/>
      </c>
      <c r="Q165" s="98" t="str">
        <f>IF(病床状況確認表!Q179="","",病床状況確認表!Q$15)</f>
        <v/>
      </c>
      <c r="R165" s="98" t="str">
        <f>IF(病床状況確認表!R179="","",病床状況確認表!R$15)</f>
        <v/>
      </c>
      <c r="S165" s="98" t="str">
        <f>IF(病床状況確認表!S179="","",病床状況確認表!S$15)</f>
        <v/>
      </c>
      <c r="T165" s="98" t="str">
        <f>IF(病床状況確認表!T179="","",病床状況確認表!T$15)</f>
        <v/>
      </c>
      <c r="U165" s="98" t="str">
        <f>IF(病床状況確認表!U179="","",病床状況確認表!U$15)</f>
        <v/>
      </c>
      <c r="V165" s="98" t="str">
        <f>IF(病床状況確認表!V179="","",病床状況確認表!V$15)</f>
        <v/>
      </c>
      <c r="W165" s="98" t="str">
        <f>IF(病床状況確認表!W179="","",病床状況確認表!W$15)</f>
        <v/>
      </c>
      <c r="X165" s="98" t="str">
        <f>IF(病床状況確認表!X179="","",病床状況確認表!X$15)</f>
        <v/>
      </c>
      <c r="Y165" s="98" t="str">
        <f>IF(病床状況確認表!Y179="","",病床状況確認表!Y$15)</f>
        <v/>
      </c>
      <c r="Z165" s="98" t="str">
        <f>IF(病床状況確認表!Z179="","",病床状況確認表!Z$15)</f>
        <v/>
      </c>
      <c r="AA165" s="98" t="str">
        <f>IF(病床状況確認表!AA179="","",病床状況確認表!AA$15)</f>
        <v/>
      </c>
      <c r="AB165" s="98" t="str">
        <f>IF(病床状況確認表!AB179="","",病床状況確認表!AB$15)</f>
        <v/>
      </c>
      <c r="AC165" s="98" t="str">
        <f>IF(病床状況確認表!AC179="","",病床状況確認表!AC$15)</f>
        <v/>
      </c>
      <c r="AD165" s="98" t="str">
        <f>IF(病床状況確認表!AD179="","",病床状況確認表!AD$15)</f>
        <v/>
      </c>
      <c r="AE165" s="98" t="str">
        <f>IF(病床状況確認表!AE179="","",病床状況確認表!AE$15)</f>
        <v/>
      </c>
      <c r="AF165" s="98" t="str">
        <f>IF(病床状況確認表!AF179="","",病床状況確認表!AF$15)</f>
        <v/>
      </c>
      <c r="AG165" s="98" t="str">
        <f>IF(病床状況確認表!AG179="","",病床状況確認表!AG$15)</f>
        <v/>
      </c>
      <c r="AH165" s="98" t="str">
        <f>IF(病床状況確認表!AH179="","",病床状況確認表!AH$15)</f>
        <v/>
      </c>
      <c r="AI165" s="98" t="str">
        <f>IF(病床状況確認表!AI179="","",病床状況確認表!AI$15)</f>
        <v/>
      </c>
      <c r="AJ165" s="99" t="str">
        <f>IF(病床状況確認表!AJ179="","",病床状況確認表!AJ$15)</f>
        <v/>
      </c>
      <c r="AK165" s="99" t="str">
        <f>IF(病床状況確認表!AK179="","",病床状況確認表!AK$15)</f>
        <v/>
      </c>
      <c r="AL165" s="99" t="str">
        <f>IF(病床状況確認表!AL179="","",病床状況確認表!AL$15)</f>
        <v/>
      </c>
      <c r="AM165" s="99" t="str">
        <f>IF(病床状況確認表!AM179="","",病床状況確認表!AM$15)</f>
        <v/>
      </c>
      <c r="AN165" s="99" t="str">
        <f>IF(病床状況確認表!AN179="","",病床状況確認表!AN$15)</f>
        <v/>
      </c>
      <c r="AO165" s="99" t="str">
        <f>IF(病床状況確認表!AO179="","",病床状況確認表!AO$15)</f>
        <v/>
      </c>
      <c r="AP165" s="99" t="str">
        <f>IF(病床状況確認表!AP179="","",病床状況確認表!AP$15)</f>
        <v/>
      </c>
      <c r="AQ165" s="99" t="str">
        <f>IF(病床状況確認表!AQ179="","",病床状況確認表!AQ$15)</f>
        <v/>
      </c>
      <c r="AR165" s="99" t="str">
        <f>IF(病床状況確認表!AR179="","",病床状況確認表!AR$15)</f>
        <v/>
      </c>
      <c r="AS165" s="99" t="str">
        <f>IF(病床状況確認表!AS179="","",病床状況確認表!AS$15)</f>
        <v/>
      </c>
      <c r="AT165" s="99" t="str">
        <f>IF(病床状況確認表!AT179="","",病床状況確認表!AT$15)</f>
        <v/>
      </c>
      <c r="AU165" s="99" t="str">
        <f>IF(病床状況確認表!AU179="","",病床状況確認表!AU$15)</f>
        <v/>
      </c>
      <c r="AV165" s="99" t="str">
        <f>IF(病床状況確認表!AV179="","",病床状況確認表!AV$15)</f>
        <v/>
      </c>
      <c r="AW165" s="99" t="str">
        <f>IF(病床状況確認表!AW179="","",病床状況確認表!AW$15)</f>
        <v/>
      </c>
      <c r="AX165" s="99" t="str">
        <f>IF(病床状況確認表!AX179="","",病床状況確認表!AX$15)</f>
        <v/>
      </c>
      <c r="AY165" s="99" t="str">
        <f>IF(病床状況確認表!AY179="","",病床状況確認表!AY$15)</f>
        <v/>
      </c>
      <c r="AZ165" s="99" t="str">
        <f>IF(病床状況確認表!AZ179="","",病床状況確認表!AZ$15)</f>
        <v/>
      </c>
      <c r="BA165" s="99" t="str">
        <f>IF(病床状況確認表!BA179="","",病床状況確認表!BA$15)</f>
        <v/>
      </c>
      <c r="BB165" s="99" t="str">
        <f>IF(病床状況確認表!BB179="","",病床状況確認表!BB$15)</f>
        <v/>
      </c>
      <c r="BC165" s="99" t="str">
        <f>IF(病床状況確認表!BC179="","",病床状況確認表!BC$15)</f>
        <v/>
      </c>
      <c r="BD165" s="99" t="str">
        <f>IF(病床状況確認表!BD179="","",病床状況確認表!BD$15)</f>
        <v/>
      </c>
      <c r="BE165" s="99" t="str">
        <f>IF(病床状況確認表!BE179="","",病床状況確認表!BE$15)</f>
        <v/>
      </c>
      <c r="BF165" s="99" t="str">
        <f>IF(病床状況確認表!BF179="","",病床状況確認表!BF$15)</f>
        <v/>
      </c>
      <c r="BG165" s="99" t="str">
        <f>IF(病床状況確認表!BG179="","",病床状況確認表!BG$15)</f>
        <v/>
      </c>
      <c r="BH165" s="99" t="str">
        <f>IF(病床状況確認表!BH179="","",病床状況確認表!BH$15)</f>
        <v/>
      </c>
      <c r="BI165" s="99" t="str">
        <f>IF(病床状況確認表!BI179="","",病床状況確認表!BI$15)</f>
        <v/>
      </c>
      <c r="BJ165" s="99" t="str">
        <f>IF(病床状況確認表!BJ179="","",病床状況確認表!BJ$15)</f>
        <v/>
      </c>
      <c r="BK165" s="99" t="str">
        <f>IF(病床状況確認表!BK179="","",病床状況確認表!BK$15)</f>
        <v/>
      </c>
      <c r="BL165" s="99" t="str">
        <f>IF(病床状況確認表!BL179="","",病床状況確認表!BL$15)</f>
        <v/>
      </c>
      <c r="BM165" s="99" t="str">
        <f>IF(病床状況確認表!BM179="","",病床状況確認表!BM$15)</f>
        <v/>
      </c>
      <c r="BN165" s="99" t="str">
        <f>IF(病床状況確認表!BN179="","",病床状況確認表!BN$15)</f>
        <v/>
      </c>
      <c r="BO165" s="99" t="str">
        <f>IF(病床状況確認表!BO179="","",病床状況確認表!BO$15)</f>
        <v/>
      </c>
      <c r="BP165" s="99" t="str">
        <f>IF(病床状況確認表!BP179="","",病床状況確認表!BP$15)</f>
        <v/>
      </c>
      <c r="BQ165" s="99" t="str">
        <f>IF(病床状況確認表!BQ179="","",病床状況確認表!BQ$15)</f>
        <v/>
      </c>
      <c r="BR165" s="99" t="str">
        <f>IF(病床状況確認表!BR179="","",病床状況確認表!BR$15)</f>
        <v/>
      </c>
      <c r="BS165" s="99" t="str">
        <f>IF(病床状況確認表!BS179="","",病床状況確認表!BS$15)</f>
        <v/>
      </c>
      <c r="BT165" s="99" t="str">
        <f>IF(病床状況確認表!BT179="","",病床状況確認表!BT$15)</f>
        <v/>
      </c>
      <c r="BU165" s="99" t="str">
        <f>IF(病床状況確認表!BU179="","",病床状況確認表!BU$15)</f>
        <v/>
      </c>
      <c r="BV165" s="99" t="str">
        <f>IF(病床状況確認表!BV179="","",病床状況確認表!BV$15)</f>
        <v/>
      </c>
      <c r="BW165" s="99" t="str">
        <f>IF(病床状況確認表!BW179="","",病床状況確認表!BW$15)</f>
        <v/>
      </c>
      <c r="BX165" s="99" t="str">
        <f>IF(病床状況確認表!BX179="","",病床状況確認表!BX$15)</f>
        <v/>
      </c>
      <c r="BY165" s="99" t="str">
        <f>IF(病床状況確認表!BY179="","",病床状況確認表!BY$15)</f>
        <v/>
      </c>
      <c r="BZ165" s="99" t="str">
        <f>IF(病床状況確認表!BZ179="","",病床状況確認表!BZ$15)</f>
        <v/>
      </c>
      <c r="CA165" s="99" t="str">
        <f>IF(病床状況確認表!CA179="","",病床状況確認表!CA$15)</f>
        <v/>
      </c>
      <c r="CB165" s="99" t="str">
        <f>IF(病床状況確認表!CB179="","",病床状況確認表!CB$15)</f>
        <v/>
      </c>
      <c r="CC165" s="99" t="str">
        <f>IF(病床状況確認表!CC179="","",病床状況確認表!CC$15)</f>
        <v/>
      </c>
      <c r="CD165" s="99" t="str">
        <f>IF(病床状況確認表!CD179="","",病床状況確認表!CD$15)</f>
        <v/>
      </c>
      <c r="CE165" s="99" t="str">
        <f>IF(病床状況確認表!CE179="","",病床状況確認表!CE$15)</f>
        <v/>
      </c>
      <c r="CF165" s="99" t="str">
        <f>IF(病床状況確認表!CF179="","",病床状況確認表!CF$15)</f>
        <v/>
      </c>
      <c r="CG165" s="99" t="str">
        <f>IF(病床状況確認表!CG179="","",病床状況確認表!CG$15)</f>
        <v/>
      </c>
      <c r="CH165" s="99" t="str">
        <f>IF(病床状況確認表!CH179="","",病床状況確認表!CH$15)</f>
        <v/>
      </c>
      <c r="CI165" s="99" t="str">
        <f>IF(病床状況確認表!CI179="","",病床状況確認表!CI$15)</f>
        <v/>
      </c>
      <c r="CJ165" s="99" t="str">
        <f>IF(病床状況確認表!CJ179="","",病床状況確認表!CJ$15)</f>
        <v/>
      </c>
      <c r="CK165" s="99" t="str">
        <f>IF(病床状況確認表!CK179="","",病床状況確認表!CK$15)</f>
        <v/>
      </c>
      <c r="CL165" s="99" t="str">
        <f>IF(病床状況確認表!CL179="","",病床状況確認表!CL$15)</f>
        <v/>
      </c>
      <c r="CM165" s="99" t="str">
        <f>IF(病床状況確認表!CM179="","",病床状況確認表!CM$15)</f>
        <v/>
      </c>
      <c r="CN165" s="99" t="str">
        <f>IF(病床状況確認表!CN179="","",病床状況確認表!CN$15)</f>
        <v/>
      </c>
      <c r="CO165" s="99" t="str">
        <f>IF(病床状況確認表!CO179="","",病床状況確認表!CO$15)</f>
        <v/>
      </c>
      <c r="CP165" s="99" t="str">
        <f>IF(病床状況確認表!CP179="","",病床状況確認表!CP$15)</f>
        <v/>
      </c>
      <c r="CQ165" s="99" t="str">
        <f>IF(病床状況確認表!CQ179="","",病床状況確認表!CQ$15)</f>
        <v/>
      </c>
      <c r="CR165" s="99" t="str">
        <f>IF(病床状況確認表!CR179="","",病床状況確認表!CR$15)</f>
        <v/>
      </c>
      <c r="CS165" s="99" t="str">
        <f>IF(病床状況確認表!CS179="","",病床状況確認表!CS$15)</f>
        <v/>
      </c>
      <c r="CT165" s="99" t="str">
        <f>IF(病床状況確認表!CT179="","",病床状況確認表!CT$15)</f>
        <v/>
      </c>
      <c r="CU165" s="99" t="str">
        <f>IF(病床状況確認表!CU179="","",病床状況確認表!CU$15)</f>
        <v/>
      </c>
      <c r="CV165" s="99" t="str">
        <f>IF(病床状況確認表!CV179="","",病床状況確認表!CV$15)</f>
        <v/>
      </c>
      <c r="CW165" s="99" t="str">
        <f>IF(病床状況確認表!CW179="","",病床状況確認表!CW$15)</f>
        <v/>
      </c>
      <c r="CX165" s="99" t="str">
        <f>IF(病床状況確認表!CX179="","",病床状況確認表!CX$15)</f>
        <v/>
      </c>
      <c r="CY165" s="99" t="str">
        <f>IF(病床状況確認表!CY179="","",病床状況確認表!CY$15)</f>
        <v/>
      </c>
      <c r="CZ165" s="99" t="str">
        <f>IF(病床状況確認表!CZ179="","",病床状況確認表!CZ$15)</f>
        <v/>
      </c>
      <c r="DA165" s="99" t="str">
        <f>IF(病床状況確認表!DA179="","",病床状況確認表!DA$15)</f>
        <v/>
      </c>
      <c r="DB165" s="99" t="str">
        <f>IF(病床状況確認表!DB179="","",病床状況確認表!DB$15)</f>
        <v/>
      </c>
      <c r="DC165" s="99" t="str">
        <f>IF(病床状況確認表!DC179="","",病床状況確認表!DC$15)</f>
        <v/>
      </c>
      <c r="DD165" s="99" t="str">
        <f>IF(病床状況確認表!DD179="","",病床状況確認表!DD$15)</f>
        <v/>
      </c>
      <c r="DE165" s="99" t="str">
        <f>IF(病床状況確認表!DE179="","",病床状況確認表!DE$15)</f>
        <v/>
      </c>
      <c r="DF165" s="99" t="str">
        <f>IF(病床状況確認表!DF179="","",病床状況確認表!DF$15)</f>
        <v/>
      </c>
      <c r="DG165" s="99" t="str">
        <f>IF(病床状況確認表!DG179="","",病床状況確認表!DG$15)</f>
        <v/>
      </c>
      <c r="DH165" s="99" t="str">
        <f>IF(病床状況確認表!DH179="","",病床状況確認表!DH$15)</f>
        <v/>
      </c>
      <c r="DI165" s="99" t="str">
        <f>IF(病床状況確認表!DI179="","",病床状況確認表!DI$15)</f>
        <v/>
      </c>
      <c r="DJ165" s="99" t="str">
        <f>IF(病床状況確認表!DJ179="","",病床状況確認表!DJ$15)</f>
        <v/>
      </c>
      <c r="DK165" s="99" t="str">
        <f>IF(病床状況確認表!DK179="","",病床状況確認表!DK$15)</f>
        <v/>
      </c>
      <c r="DL165" s="99" t="str">
        <f>IF(病床状況確認表!DL179="","",病床状況確認表!DL$15)</f>
        <v/>
      </c>
      <c r="DM165" s="99" t="str">
        <f>IF(病床状況確認表!DM179="","",病床状況確認表!DM$15)</f>
        <v/>
      </c>
      <c r="DN165" s="99" t="str">
        <f>IF(病床状況確認表!DN179="","",病床状況確認表!DN$15)</f>
        <v/>
      </c>
      <c r="DO165" s="99" t="str">
        <f>IF(病床状況確認表!DO179="","",病床状況確認表!DO$15)</f>
        <v/>
      </c>
      <c r="DP165" s="99" t="str">
        <f>IF(病床状況確認表!DP179="","",病床状況確認表!DP$15)</f>
        <v/>
      </c>
      <c r="DQ165" s="99" t="str">
        <f>IF(病床状況確認表!DQ179="","",病床状況確認表!DQ$15)</f>
        <v/>
      </c>
      <c r="DR165" s="99" t="str">
        <f>IF(病床状況確認表!DR179="","",病床状況確認表!DR$15)</f>
        <v/>
      </c>
      <c r="DS165" s="99" t="str">
        <f>IF(病床状況確認表!DS179="","",病床状況確認表!DS$15)</f>
        <v/>
      </c>
      <c r="DT165" s="99" t="str">
        <f>IF(病床状況確認表!DT179="","",病床状況確認表!DT$15)</f>
        <v/>
      </c>
      <c r="DU165" s="99" t="str">
        <f>IF(病床状況確認表!DU179="","",病床状況確認表!DU$15)</f>
        <v/>
      </c>
      <c r="DV165" s="99" t="str">
        <f>IF(病床状況確認表!DV179="","",病床状況確認表!DV$15)</f>
        <v/>
      </c>
      <c r="DW165" s="99" t="str">
        <f>IF(病床状況確認表!DW179="","",病床状況確認表!DW$15)</f>
        <v/>
      </c>
      <c r="DX165" s="99" t="str">
        <f>IF(病床状況確認表!DX179="","",病床状況確認表!DX$15)</f>
        <v/>
      </c>
      <c r="DY165" s="99" t="str">
        <f>IF(病床状況確認表!DY179="","",病床状況確認表!DY$15)</f>
        <v/>
      </c>
      <c r="DZ165" s="99" t="str">
        <f>IF(病床状況確認表!DZ179="","",病床状況確認表!DZ$15)</f>
        <v/>
      </c>
      <c r="EA165" s="99" t="str">
        <f>IF(病床状況確認表!EA179="","",病床状況確認表!EA$15)</f>
        <v/>
      </c>
      <c r="EB165" s="99" t="str">
        <f>IF(病床状況確認表!EB179="","",病床状況確認表!EB$15)</f>
        <v/>
      </c>
      <c r="EC165" s="99" t="str">
        <f>IF(病床状況確認表!EC179="","",病床状況確認表!EC$15)</f>
        <v/>
      </c>
      <c r="ED165" s="99" t="str">
        <f>IF(病床状況確認表!ED179="","",病床状況確認表!ED$15)</f>
        <v/>
      </c>
      <c r="EE165" s="99" t="str">
        <f>IF(病床状況確認表!EE179="","",病床状況確認表!EE$15)</f>
        <v/>
      </c>
      <c r="EF165" s="99" t="str">
        <f>IF(病床状況確認表!EF179="","",病床状況確認表!EF$15)</f>
        <v/>
      </c>
      <c r="EG165" s="99" t="str">
        <f>IF(病床状況確認表!EG179="","",病床状況確認表!EG$15)</f>
        <v/>
      </c>
      <c r="EH165" s="99" t="str">
        <f>IF(病床状況確認表!EH179="","",病床状況確認表!EH$15)</f>
        <v/>
      </c>
      <c r="EI165" s="99" t="str">
        <f>IF(病床状況確認表!EI179="","",病床状況確認表!EI$15)</f>
        <v/>
      </c>
      <c r="EJ165" s="99" t="str">
        <f>IF(病床状況確認表!EJ179="","",病床状況確認表!EJ$15)</f>
        <v/>
      </c>
      <c r="EK165" s="99" t="str">
        <f>IF(病床状況確認表!EK179="","",病床状況確認表!EK$15)</f>
        <v/>
      </c>
      <c r="EL165" s="99" t="str">
        <f>IF(病床状況確認表!EL179="","",病床状況確認表!EL$15)</f>
        <v/>
      </c>
      <c r="EM165" s="99" t="str">
        <f>IF(病床状況確認表!EM179="","",病床状況確認表!EM$15)</f>
        <v/>
      </c>
      <c r="EN165" s="99" t="str">
        <f>IF(病床状況確認表!EN179="","",病床状況確認表!EN$15)</f>
        <v/>
      </c>
      <c r="EO165" s="99" t="str">
        <f>IF(病床状況確認表!EO179="","",病床状況確認表!EO$15)</f>
        <v/>
      </c>
      <c r="EP165" s="99" t="str">
        <f>IF(病床状況確認表!EP179="","",病床状況確認表!EP$15)</f>
        <v/>
      </c>
      <c r="EQ165" s="99" t="str">
        <f>IF(病床状況確認表!EQ179="","",病床状況確認表!EQ$15)</f>
        <v/>
      </c>
      <c r="ER165" s="99" t="str">
        <f>IF(病床状況確認表!ER179="","",病床状況確認表!ER$15)</f>
        <v/>
      </c>
      <c r="ES165" s="99" t="str">
        <f>IF(病床状況確認表!ES179="","",病床状況確認表!ES$15)</f>
        <v/>
      </c>
      <c r="ET165" s="99" t="str">
        <f>IF(病床状況確認表!ET179="","",病床状況確認表!ET$15)</f>
        <v/>
      </c>
      <c r="EU165" s="99" t="str">
        <f>IF(病床状況確認表!EU179="","",病床状況確認表!EU$15)</f>
        <v/>
      </c>
      <c r="EV165" s="99" t="str">
        <f>IF(病床状況確認表!EV179="","",病床状況確認表!EV$15)</f>
        <v/>
      </c>
      <c r="EW165" s="99" t="str">
        <f>IF(病床状況確認表!EW179="","",病床状況確認表!EW$15)</f>
        <v/>
      </c>
      <c r="EX165" s="99" t="str">
        <f>IF(病床状況確認表!EX179="","",病床状況確認表!EX$15)</f>
        <v/>
      </c>
      <c r="EY165" s="99" t="str">
        <f>IF(病床状況確認表!EY179="","",病床状況確認表!EY$15)</f>
        <v/>
      </c>
      <c r="EZ165" s="99" t="str">
        <f>IF(病床状況確認表!EZ179="","",病床状況確認表!EZ$15)</f>
        <v/>
      </c>
      <c r="FA165" s="99" t="str">
        <f>IF(病床状況確認表!FA179="","",病床状況確認表!FA$15)</f>
        <v/>
      </c>
      <c r="FB165" s="99" t="str">
        <f>IF(病床状況確認表!FB179="","",病床状況確認表!FB$15)</f>
        <v/>
      </c>
      <c r="FC165" s="99" t="str">
        <f>IF(病床状況確認表!FC179="","",病床状況確認表!FC$15)</f>
        <v/>
      </c>
      <c r="FD165" s="99" t="str">
        <f>IF(病床状況確認表!FD179="","",病床状況確認表!FD$15)</f>
        <v/>
      </c>
      <c r="FE165" s="99" t="str">
        <f>IF(病床状況確認表!FE179="","",病床状況確認表!FE$15)</f>
        <v/>
      </c>
      <c r="FF165" s="99" t="str">
        <f>IF(病床状況確認表!FF179="","",病床状況確認表!FF$15)</f>
        <v/>
      </c>
      <c r="FG165" s="99" t="str">
        <f>IF(病床状況確認表!FG179="","",病床状況確認表!FG$15)</f>
        <v/>
      </c>
      <c r="FH165" s="99" t="str">
        <f>IF(病床状況確認表!FH179="","",病床状況確認表!FH$15)</f>
        <v/>
      </c>
      <c r="FI165" s="99" t="str">
        <f>IF(病床状況確認表!FI179="","",病床状況確認表!FI$15)</f>
        <v/>
      </c>
      <c r="FJ165" s="99" t="str">
        <f>IF(病床状況確認表!FJ179="","",病床状況確認表!FJ$15)</f>
        <v/>
      </c>
      <c r="FK165" s="99" t="str">
        <f>IF(病床状況確認表!FK179="","",病床状況確認表!FK$15)</f>
        <v/>
      </c>
      <c r="FL165" s="99" t="str">
        <f>IF(病床状況確認表!FL179="","",病床状況確認表!FL$15)</f>
        <v/>
      </c>
      <c r="FM165" s="99" t="str">
        <f>IF(病床状況確認表!FM179="","",病床状況確認表!FM$15)</f>
        <v/>
      </c>
      <c r="FN165" s="99" t="str">
        <f>IF(病床状況確認表!FN179="","",病床状況確認表!FN$15)</f>
        <v/>
      </c>
      <c r="FO165" s="99" t="str">
        <f>IF(病床状況確認表!FO179="","",病床状況確認表!FO$15)</f>
        <v/>
      </c>
      <c r="FP165" s="99" t="str">
        <f>IF(病床状況確認表!FP179="","",病床状況確認表!FP$15)</f>
        <v/>
      </c>
      <c r="FQ165" s="99" t="str">
        <f>IF(病床状況確認表!FQ179="","",病床状況確認表!FQ$15)</f>
        <v/>
      </c>
      <c r="FR165" s="99" t="str">
        <f>IF(病床状況確認表!FR179="","",病床状況確認表!FR$15)</f>
        <v/>
      </c>
      <c r="FS165" s="99" t="str">
        <f>IF(病床状況確認表!FS179="","",病床状況確認表!FS$15)</f>
        <v/>
      </c>
      <c r="FT165" s="99" t="str">
        <f>IF(病床状況確認表!FT179="","",病床状況確認表!FT$15)</f>
        <v/>
      </c>
      <c r="FU165" s="99" t="str">
        <f>IF(病床状況確認表!FU179="","",病床状況確認表!FU$15)</f>
        <v/>
      </c>
      <c r="FV165" s="99" t="str">
        <f>IF(病床状況確認表!FV179="","",病床状況確認表!FV$15)</f>
        <v/>
      </c>
      <c r="FW165" s="99" t="str">
        <f>IF(病床状況確認表!FW179="","",病床状況確認表!FW$15)</f>
        <v/>
      </c>
      <c r="FX165" s="99" t="str">
        <f>IF(病床状況確認表!FX179="","",病床状況確認表!FX$15)</f>
        <v/>
      </c>
      <c r="FY165" s="99" t="str">
        <f>IF(病床状況確認表!FY179="","",病床状況確認表!FY$15)</f>
        <v/>
      </c>
      <c r="FZ165" s="99" t="str">
        <f>IF(病床状況確認表!FZ179="","",病床状況確認表!FZ$15)</f>
        <v/>
      </c>
      <c r="GA165" s="99" t="str">
        <f>IF(病床状況確認表!GA179="","",病床状況確認表!GA$15)</f>
        <v/>
      </c>
      <c r="GB165" s="99" t="str">
        <f>IF(病床状況確認表!GB179="","",病床状況確認表!GB$15)</f>
        <v/>
      </c>
      <c r="GC165" s="99" t="str">
        <f>IF(病床状況確認表!GC179="","",病床状況確認表!GC$15)</f>
        <v/>
      </c>
      <c r="GD165" s="99" t="str">
        <f>IF(病床状況確認表!GD179="","",病床状況確認表!GD$15)</f>
        <v/>
      </c>
      <c r="GE165" s="99" t="str">
        <f>IF(病床状況確認表!GE179="","",病床状況確認表!GE$15)</f>
        <v/>
      </c>
      <c r="GF165" s="27" t="str">
        <f t="shared" si="175"/>
        <v/>
      </c>
      <c r="GG165" s="12">
        <f t="shared" si="176"/>
        <v>0</v>
      </c>
      <c r="GH165" s="12">
        <f t="shared" si="177"/>
        <v>0</v>
      </c>
      <c r="GI165" s="45">
        <f>IFERROR(VLOOKUP(AT$3&amp;C165&amp;D165,データ!D:E,2,0),0)</f>
        <v>0</v>
      </c>
      <c r="GJ165" s="45">
        <f t="shared" si="178"/>
        <v>0</v>
      </c>
      <c r="GK165" s="1">
        <f t="shared" si="179"/>
        <v>0</v>
      </c>
      <c r="GL165" s="1" t="str">
        <f t="shared" si="180"/>
        <v/>
      </c>
    </row>
    <row r="166" spans="1:194">
      <c r="A166" s="1" t="str">
        <f>IF(GL166="","",MAX($A$6:A165)+1)</f>
        <v/>
      </c>
      <c r="B166" s="27"/>
      <c r="C166" s="6"/>
      <c r="D166" s="6"/>
      <c r="E166" s="97" t="str">
        <f>IF(病床状況確認表!E180="","",病床状況確認表!E$15)</f>
        <v/>
      </c>
      <c r="F166" s="98" t="str">
        <f>IF(病床状況確認表!F180="","",病床状況確認表!F$15)</f>
        <v/>
      </c>
      <c r="G166" s="98" t="str">
        <f>IF(病床状況確認表!G180="","",病床状況確認表!G$15)</f>
        <v/>
      </c>
      <c r="H166" s="98" t="str">
        <f>IF(病床状況確認表!H180="","",病床状況確認表!H$15)</f>
        <v/>
      </c>
      <c r="I166" s="98" t="str">
        <f>IF(病床状況確認表!I180="","",病床状況確認表!I$15)</f>
        <v/>
      </c>
      <c r="J166" s="98" t="str">
        <f>IF(病床状況確認表!J180="","",病床状況確認表!J$15)</f>
        <v/>
      </c>
      <c r="K166" s="98" t="str">
        <f>IF(病床状況確認表!K180="","",病床状況確認表!K$15)</f>
        <v/>
      </c>
      <c r="L166" s="98" t="str">
        <f>IF(病床状況確認表!L180="","",病床状況確認表!L$15)</f>
        <v/>
      </c>
      <c r="M166" s="98" t="str">
        <f>IF(病床状況確認表!M180="","",病床状況確認表!M$15)</f>
        <v/>
      </c>
      <c r="N166" s="98" t="str">
        <f>IF(病床状況確認表!N180="","",病床状況確認表!N$15)</f>
        <v/>
      </c>
      <c r="O166" s="98" t="str">
        <f>IF(病床状況確認表!O180="","",病床状況確認表!O$15)</f>
        <v/>
      </c>
      <c r="P166" s="98" t="str">
        <f>IF(病床状況確認表!P180="","",病床状況確認表!P$15)</f>
        <v/>
      </c>
      <c r="Q166" s="98" t="str">
        <f>IF(病床状況確認表!Q180="","",病床状況確認表!Q$15)</f>
        <v/>
      </c>
      <c r="R166" s="98" t="str">
        <f>IF(病床状況確認表!R180="","",病床状況確認表!R$15)</f>
        <v/>
      </c>
      <c r="S166" s="98" t="str">
        <f>IF(病床状況確認表!S180="","",病床状況確認表!S$15)</f>
        <v/>
      </c>
      <c r="T166" s="98" t="str">
        <f>IF(病床状況確認表!T180="","",病床状況確認表!T$15)</f>
        <v/>
      </c>
      <c r="U166" s="98" t="str">
        <f>IF(病床状況確認表!U180="","",病床状況確認表!U$15)</f>
        <v/>
      </c>
      <c r="V166" s="98" t="str">
        <f>IF(病床状況確認表!V180="","",病床状況確認表!V$15)</f>
        <v/>
      </c>
      <c r="W166" s="98" t="str">
        <f>IF(病床状況確認表!W180="","",病床状況確認表!W$15)</f>
        <v/>
      </c>
      <c r="X166" s="98" t="str">
        <f>IF(病床状況確認表!X180="","",病床状況確認表!X$15)</f>
        <v/>
      </c>
      <c r="Y166" s="98" t="str">
        <f>IF(病床状況確認表!Y180="","",病床状況確認表!Y$15)</f>
        <v/>
      </c>
      <c r="Z166" s="98" t="str">
        <f>IF(病床状況確認表!Z180="","",病床状況確認表!Z$15)</f>
        <v/>
      </c>
      <c r="AA166" s="98" t="str">
        <f>IF(病床状況確認表!AA180="","",病床状況確認表!AA$15)</f>
        <v/>
      </c>
      <c r="AB166" s="98" t="str">
        <f>IF(病床状況確認表!AB180="","",病床状況確認表!AB$15)</f>
        <v/>
      </c>
      <c r="AC166" s="98" t="str">
        <f>IF(病床状況確認表!AC180="","",病床状況確認表!AC$15)</f>
        <v/>
      </c>
      <c r="AD166" s="98" t="str">
        <f>IF(病床状況確認表!AD180="","",病床状況確認表!AD$15)</f>
        <v/>
      </c>
      <c r="AE166" s="98" t="str">
        <f>IF(病床状況確認表!AE180="","",病床状況確認表!AE$15)</f>
        <v/>
      </c>
      <c r="AF166" s="98" t="str">
        <f>IF(病床状況確認表!AF180="","",病床状況確認表!AF$15)</f>
        <v/>
      </c>
      <c r="AG166" s="98" t="str">
        <f>IF(病床状況確認表!AG180="","",病床状況確認表!AG$15)</f>
        <v/>
      </c>
      <c r="AH166" s="98" t="str">
        <f>IF(病床状況確認表!AH180="","",病床状況確認表!AH$15)</f>
        <v/>
      </c>
      <c r="AI166" s="98" t="str">
        <f>IF(病床状況確認表!AI180="","",病床状況確認表!AI$15)</f>
        <v/>
      </c>
      <c r="AJ166" s="99" t="str">
        <f>IF(病床状況確認表!AJ180="","",病床状況確認表!AJ$15)</f>
        <v/>
      </c>
      <c r="AK166" s="99" t="str">
        <f>IF(病床状況確認表!AK180="","",病床状況確認表!AK$15)</f>
        <v/>
      </c>
      <c r="AL166" s="99" t="str">
        <f>IF(病床状況確認表!AL180="","",病床状況確認表!AL$15)</f>
        <v/>
      </c>
      <c r="AM166" s="99" t="str">
        <f>IF(病床状況確認表!AM180="","",病床状況確認表!AM$15)</f>
        <v/>
      </c>
      <c r="AN166" s="99" t="str">
        <f>IF(病床状況確認表!AN180="","",病床状況確認表!AN$15)</f>
        <v/>
      </c>
      <c r="AO166" s="99" t="str">
        <f>IF(病床状況確認表!AO180="","",病床状況確認表!AO$15)</f>
        <v/>
      </c>
      <c r="AP166" s="99" t="str">
        <f>IF(病床状況確認表!AP180="","",病床状況確認表!AP$15)</f>
        <v/>
      </c>
      <c r="AQ166" s="99" t="str">
        <f>IF(病床状況確認表!AQ180="","",病床状況確認表!AQ$15)</f>
        <v/>
      </c>
      <c r="AR166" s="99" t="str">
        <f>IF(病床状況確認表!AR180="","",病床状況確認表!AR$15)</f>
        <v/>
      </c>
      <c r="AS166" s="99" t="str">
        <f>IF(病床状況確認表!AS180="","",病床状況確認表!AS$15)</f>
        <v/>
      </c>
      <c r="AT166" s="99" t="str">
        <f>IF(病床状況確認表!AT180="","",病床状況確認表!AT$15)</f>
        <v/>
      </c>
      <c r="AU166" s="99" t="str">
        <f>IF(病床状況確認表!AU180="","",病床状況確認表!AU$15)</f>
        <v/>
      </c>
      <c r="AV166" s="99" t="str">
        <f>IF(病床状況確認表!AV180="","",病床状況確認表!AV$15)</f>
        <v/>
      </c>
      <c r="AW166" s="99" t="str">
        <f>IF(病床状況確認表!AW180="","",病床状況確認表!AW$15)</f>
        <v/>
      </c>
      <c r="AX166" s="99" t="str">
        <f>IF(病床状況確認表!AX180="","",病床状況確認表!AX$15)</f>
        <v/>
      </c>
      <c r="AY166" s="99" t="str">
        <f>IF(病床状況確認表!AY180="","",病床状況確認表!AY$15)</f>
        <v/>
      </c>
      <c r="AZ166" s="99" t="str">
        <f>IF(病床状況確認表!AZ180="","",病床状況確認表!AZ$15)</f>
        <v/>
      </c>
      <c r="BA166" s="99" t="str">
        <f>IF(病床状況確認表!BA180="","",病床状況確認表!BA$15)</f>
        <v/>
      </c>
      <c r="BB166" s="99" t="str">
        <f>IF(病床状況確認表!BB180="","",病床状況確認表!BB$15)</f>
        <v/>
      </c>
      <c r="BC166" s="99" t="str">
        <f>IF(病床状況確認表!BC180="","",病床状況確認表!BC$15)</f>
        <v/>
      </c>
      <c r="BD166" s="99" t="str">
        <f>IF(病床状況確認表!BD180="","",病床状況確認表!BD$15)</f>
        <v/>
      </c>
      <c r="BE166" s="99" t="str">
        <f>IF(病床状況確認表!BE180="","",病床状況確認表!BE$15)</f>
        <v/>
      </c>
      <c r="BF166" s="99" t="str">
        <f>IF(病床状況確認表!BF180="","",病床状況確認表!BF$15)</f>
        <v/>
      </c>
      <c r="BG166" s="99" t="str">
        <f>IF(病床状況確認表!BG180="","",病床状況確認表!BG$15)</f>
        <v/>
      </c>
      <c r="BH166" s="99" t="str">
        <f>IF(病床状況確認表!BH180="","",病床状況確認表!BH$15)</f>
        <v/>
      </c>
      <c r="BI166" s="99" t="str">
        <f>IF(病床状況確認表!BI180="","",病床状況確認表!BI$15)</f>
        <v/>
      </c>
      <c r="BJ166" s="99" t="str">
        <f>IF(病床状況確認表!BJ180="","",病床状況確認表!BJ$15)</f>
        <v/>
      </c>
      <c r="BK166" s="99" t="str">
        <f>IF(病床状況確認表!BK180="","",病床状況確認表!BK$15)</f>
        <v/>
      </c>
      <c r="BL166" s="99" t="str">
        <f>IF(病床状況確認表!BL180="","",病床状況確認表!BL$15)</f>
        <v/>
      </c>
      <c r="BM166" s="99" t="str">
        <f>IF(病床状況確認表!BM180="","",病床状況確認表!BM$15)</f>
        <v/>
      </c>
      <c r="BN166" s="99" t="str">
        <f>IF(病床状況確認表!BN180="","",病床状況確認表!BN$15)</f>
        <v/>
      </c>
      <c r="BO166" s="99" t="str">
        <f>IF(病床状況確認表!BO180="","",病床状況確認表!BO$15)</f>
        <v/>
      </c>
      <c r="BP166" s="99" t="str">
        <f>IF(病床状況確認表!BP180="","",病床状況確認表!BP$15)</f>
        <v/>
      </c>
      <c r="BQ166" s="99" t="str">
        <f>IF(病床状況確認表!BQ180="","",病床状況確認表!BQ$15)</f>
        <v/>
      </c>
      <c r="BR166" s="99" t="str">
        <f>IF(病床状況確認表!BR180="","",病床状況確認表!BR$15)</f>
        <v/>
      </c>
      <c r="BS166" s="99" t="str">
        <f>IF(病床状況確認表!BS180="","",病床状況確認表!BS$15)</f>
        <v/>
      </c>
      <c r="BT166" s="99" t="str">
        <f>IF(病床状況確認表!BT180="","",病床状況確認表!BT$15)</f>
        <v/>
      </c>
      <c r="BU166" s="99" t="str">
        <f>IF(病床状況確認表!BU180="","",病床状況確認表!BU$15)</f>
        <v/>
      </c>
      <c r="BV166" s="99" t="str">
        <f>IF(病床状況確認表!BV180="","",病床状況確認表!BV$15)</f>
        <v/>
      </c>
      <c r="BW166" s="99" t="str">
        <f>IF(病床状況確認表!BW180="","",病床状況確認表!BW$15)</f>
        <v/>
      </c>
      <c r="BX166" s="99" t="str">
        <f>IF(病床状況確認表!BX180="","",病床状況確認表!BX$15)</f>
        <v/>
      </c>
      <c r="BY166" s="99" t="str">
        <f>IF(病床状況確認表!BY180="","",病床状況確認表!BY$15)</f>
        <v/>
      </c>
      <c r="BZ166" s="99" t="str">
        <f>IF(病床状況確認表!BZ180="","",病床状況確認表!BZ$15)</f>
        <v/>
      </c>
      <c r="CA166" s="99" t="str">
        <f>IF(病床状況確認表!CA180="","",病床状況確認表!CA$15)</f>
        <v/>
      </c>
      <c r="CB166" s="99" t="str">
        <f>IF(病床状況確認表!CB180="","",病床状況確認表!CB$15)</f>
        <v/>
      </c>
      <c r="CC166" s="99" t="str">
        <f>IF(病床状況確認表!CC180="","",病床状況確認表!CC$15)</f>
        <v/>
      </c>
      <c r="CD166" s="99" t="str">
        <f>IF(病床状況確認表!CD180="","",病床状況確認表!CD$15)</f>
        <v/>
      </c>
      <c r="CE166" s="99" t="str">
        <f>IF(病床状況確認表!CE180="","",病床状況確認表!CE$15)</f>
        <v/>
      </c>
      <c r="CF166" s="99" t="str">
        <f>IF(病床状況確認表!CF180="","",病床状況確認表!CF$15)</f>
        <v/>
      </c>
      <c r="CG166" s="99" t="str">
        <f>IF(病床状況確認表!CG180="","",病床状況確認表!CG$15)</f>
        <v/>
      </c>
      <c r="CH166" s="99" t="str">
        <f>IF(病床状況確認表!CH180="","",病床状況確認表!CH$15)</f>
        <v/>
      </c>
      <c r="CI166" s="99" t="str">
        <f>IF(病床状況確認表!CI180="","",病床状況確認表!CI$15)</f>
        <v/>
      </c>
      <c r="CJ166" s="99" t="str">
        <f>IF(病床状況確認表!CJ180="","",病床状況確認表!CJ$15)</f>
        <v/>
      </c>
      <c r="CK166" s="99" t="str">
        <f>IF(病床状況確認表!CK180="","",病床状況確認表!CK$15)</f>
        <v/>
      </c>
      <c r="CL166" s="99" t="str">
        <f>IF(病床状況確認表!CL180="","",病床状況確認表!CL$15)</f>
        <v/>
      </c>
      <c r="CM166" s="99" t="str">
        <f>IF(病床状況確認表!CM180="","",病床状況確認表!CM$15)</f>
        <v/>
      </c>
      <c r="CN166" s="99" t="str">
        <f>IF(病床状況確認表!CN180="","",病床状況確認表!CN$15)</f>
        <v/>
      </c>
      <c r="CO166" s="99" t="str">
        <f>IF(病床状況確認表!CO180="","",病床状況確認表!CO$15)</f>
        <v/>
      </c>
      <c r="CP166" s="99" t="str">
        <f>IF(病床状況確認表!CP180="","",病床状況確認表!CP$15)</f>
        <v/>
      </c>
      <c r="CQ166" s="99" t="str">
        <f>IF(病床状況確認表!CQ180="","",病床状況確認表!CQ$15)</f>
        <v/>
      </c>
      <c r="CR166" s="99" t="str">
        <f>IF(病床状況確認表!CR180="","",病床状況確認表!CR$15)</f>
        <v/>
      </c>
      <c r="CS166" s="99" t="str">
        <f>IF(病床状況確認表!CS180="","",病床状況確認表!CS$15)</f>
        <v/>
      </c>
      <c r="CT166" s="99" t="str">
        <f>IF(病床状況確認表!CT180="","",病床状況確認表!CT$15)</f>
        <v/>
      </c>
      <c r="CU166" s="99" t="str">
        <f>IF(病床状況確認表!CU180="","",病床状況確認表!CU$15)</f>
        <v/>
      </c>
      <c r="CV166" s="99" t="str">
        <f>IF(病床状況確認表!CV180="","",病床状況確認表!CV$15)</f>
        <v/>
      </c>
      <c r="CW166" s="99" t="str">
        <f>IF(病床状況確認表!CW180="","",病床状況確認表!CW$15)</f>
        <v/>
      </c>
      <c r="CX166" s="99" t="str">
        <f>IF(病床状況確認表!CX180="","",病床状況確認表!CX$15)</f>
        <v/>
      </c>
      <c r="CY166" s="99" t="str">
        <f>IF(病床状況確認表!CY180="","",病床状況確認表!CY$15)</f>
        <v/>
      </c>
      <c r="CZ166" s="99" t="str">
        <f>IF(病床状況確認表!CZ180="","",病床状況確認表!CZ$15)</f>
        <v/>
      </c>
      <c r="DA166" s="99" t="str">
        <f>IF(病床状況確認表!DA180="","",病床状況確認表!DA$15)</f>
        <v/>
      </c>
      <c r="DB166" s="99" t="str">
        <f>IF(病床状況確認表!DB180="","",病床状況確認表!DB$15)</f>
        <v/>
      </c>
      <c r="DC166" s="99" t="str">
        <f>IF(病床状況確認表!DC180="","",病床状況確認表!DC$15)</f>
        <v/>
      </c>
      <c r="DD166" s="99" t="str">
        <f>IF(病床状況確認表!DD180="","",病床状況確認表!DD$15)</f>
        <v/>
      </c>
      <c r="DE166" s="99" t="str">
        <f>IF(病床状況確認表!DE180="","",病床状況確認表!DE$15)</f>
        <v/>
      </c>
      <c r="DF166" s="99" t="str">
        <f>IF(病床状況確認表!DF180="","",病床状況確認表!DF$15)</f>
        <v/>
      </c>
      <c r="DG166" s="99" t="str">
        <f>IF(病床状況確認表!DG180="","",病床状況確認表!DG$15)</f>
        <v/>
      </c>
      <c r="DH166" s="99" t="str">
        <f>IF(病床状況確認表!DH180="","",病床状況確認表!DH$15)</f>
        <v/>
      </c>
      <c r="DI166" s="99" t="str">
        <f>IF(病床状況確認表!DI180="","",病床状況確認表!DI$15)</f>
        <v/>
      </c>
      <c r="DJ166" s="99" t="str">
        <f>IF(病床状況確認表!DJ180="","",病床状況確認表!DJ$15)</f>
        <v/>
      </c>
      <c r="DK166" s="99" t="str">
        <f>IF(病床状況確認表!DK180="","",病床状況確認表!DK$15)</f>
        <v/>
      </c>
      <c r="DL166" s="99" t="str">
        <f>IF(病床状況確認表!DL180="","",病床状況確認表!DL$15)</f>
        <v/>
      </c>
      <c r="DM166" s="99" t="str">
        <f>IF(病床状況確認表!DM180="","",病床状況確認表!DM$15)</f>
        <v/>
      </c>
      <c r="DN166" s="99" t="str">
        <f>IF(病床状況確認表!DN180="","",病床状況確認表!DN$15)</f>
        <v/>
      </c>
      <c r="DO166" s="99" t="str">
        <f>IF(病床状況確認表!DO180="","",病床状況確認表!DO$15)</f>
        <v/>
      </c>
      <c r="DP166" s="99" t="str">
        <f>IF(病床状況確認表!DP180="","",病床状況確認表!DP$15)</f>
        <v/>
      </c>
      <c r="DQ166" s="99" t="str">
        <f>IF(病床状況確認表!DQ180="","",病床状況確認表!DQ$15)</f>
        <v/>
      </c>
      <c r="DR166" s="99" t="str">
        <f>IF(病床状況確認表!DR180="","",病床状況確認表!DR$15)</f>
        <v/>
      </c>
      <c r="DS166" s="99" t="str">
        <f>IF(病床状況確認表!DS180="","",病床状況確認表!DS$15)</f>
        <v/>
      </c>
      <c r="DT166" s="99" t="str">
        <f>IF(病床状況確認表!DT180="","",病床状況確認表!DT$15)</f>
        <v/>
      </c>
      <c r="DU166" s="99" t="str">
        <f>IF(病床状況確認表!DU180="","",病床状況確認表!DU$15)</f>
        <v/>
      </c>
      <c r="DV166" s="99" t="str">
        <f>IF(病床状況確認表!DV180="","",病床状況確認表!DV$15)</f>
        <v/>
      </c>
      <c r="DW166" s="99" t="str">
        <f>IF(病床状況確認表!DW180="","",病床状況確認表!DW$15)</f>
        <v/>
      </c>
      <c r="DX166" s="99" t="str">
        <f>IF(病床状況確認表!DX180="","",病床状況確認表!DX$15)</f>
        <v/>
      </c>
      <c r="DY166" s="99" t="str">
        <f>IF(病床状況確認表!DY180="","",病床状況確認表!DY$15)</f>
        <v/>
      </c>
      <c r="DZ166" s="99" t="str">
        <f>IF(病床状況確認表!DZ180="","",病床状況確認表!DZ$15)</f>
        <v/>
      </c>
      <c r="EA166" s="99" t="str">
        <f>IF(病床状況確認表!EA180="","",病床状況確認表!EA$15)</f>
        <v/>
      </c>
      <c r="EB166" s="99" t="str">
        <f>IF(病床状況確認表!EB180="","",病床状況確認表!EB$15)</f>
        <v/>
      </c>
      <c r="EC166" s="99" t="str">
        <f>IF(病床状況確認表!EC180="","",病床状況確認表!EC$15)</f>
        <v/>
      </c>
      <c r="ED166" s="99" t="str">
        <f>IF(病床状況確認表!ED180="","",病床状況確認表!ED$15)</f>
        <v/>
      </c>
      <c r="EE166" s="99" t="str">
        <f>IF(病床状況確認表!EE180="","",病床状況確認表!EE$15)</f>
        <v/>
      </c>
      <c r="EF166" s="99" t="str">
        <f>IF(病床状況確認表!EF180="","",病床状況確認表!EF$15)</f>
        <v/>
      </c>
      <c r="EG166" s="99" t="str">
        <f>IF(病床状況確認表!EG180="","",病床状況確認表!EG$15)</f>
        <v/>
      </c>
      <c r="EH166" s="99" t="str">
        <f>IF(病床状況確認表!EH180="","",病床状況確認表!EH$15)</f>
        <v/>
      </c>
      <c r="EI166" s="99" t="str">
        <f>IF(病床状況確認表!EI180="","",病床状況確認表!EI$15)</f>
        <v/>
      </c>
      <c r="EJ166" s="99" t="str">
        <f>IF(病床状況確認表!EJ180="","",病床状況確認表!EJ$15)</f>
        <v/>
      </c>
      <c r="EK166" s="99" t="str">
        <f>IF(病床状況確認表!EK180="","",病床状況確認表!EK$15)</f>
        <v/>
      </c>
      <c r="EL166" s="99" t="str">
        <f>IF(病床状況確認表!EL180="","",病床状況確認表!EL$15)</f>
        <v/>
      </c>
      <c r="EM166" s="99" t="str">
        <f>IF(病床状況確認表!EM180="","",病床状況確認表!EM$15)</f>
        <v/>
      </c>
      <c r="EN166" s="99" t="str">
        <f>IF(病床状況確認表!EN180="","",病床状況確認表!EN$15)</f>
        <v/>
      </c>
      <c r="EO166" s="99" t="str">
        <f>IF(病床状況確認表!EO180="","",病床状況確認表!EO$15)</f>
        <v/>
      </c>
      <c r="EP166" s="99" t="str">
        <f>IF(病床状況確認表!EP180="","",病床状況確認表!EP$15)</f>
        <v/>
      </c>
      <c r="EQ166" s="99" t="str">
        <f>IF(病床状況確認表!EQ180="","",病床状況確認表!EQ$15)</f>
        <v/>
      </c>
      <c r="ER166" s="99" t="str">
        <f>IF(病床状況確認表!ER180="","",病床状況確認表!ER$15)</f>
        <v/>
      </c>
      <c r="ES166" s="99" t="str">
        <f>IF(病床状況確認表!ES180="","",病床状況確認表!ES$15)</f>
        <v/>
      </c>
      <c r="ET166" s="99" t="str">
        <f>IF(病床状況確認表!ET180="","",病床状況確認表!ET$15)</f>
        <v/>
      </c>
      <c r="EU166" s="99" t="str">
        <f>IF(病床状況確認表!EU180="","",病床状況確認表!EU$15)</f>
        <v/>
      </c>
      <c r="EV166" s="99" t="str">
        <f>IF(病床状況確認表!EV180="","",病床状況確認表!EV$15)</f>
        <v/>
      </c>
      <c r="EW166" s="99" t="str">
        <f>IF(病床状況確認表!EW180="","",病床状況確認表!EW$15)</f>
        <v/>
      </c>
      <c r="EX166" s="99" t="str">
        <f>IF(病床状況確認表!EX180="","",病床状況確認表!EX$15)</f>
        <v/>
      </c>
      <c r="EY166" s="99" t="str">
        <f>IF(病床状況確認表!EY180="","",病床状況確認表!EY$15)</f>
        <v/>
      </c>
      <c r="EZ166" s="99" t="str">
        <f>IF(病床状況確認表!EZ180="","",病床状況確認表!EZ$15)</f>
        <v/>
      </c>
      <c r="FA166" s="99" t="str">
        <f>IF(病床状況確認表!FA180="","",病床状況確認表!FA$15)</f>
        <v/>
      </c>
      <c r="FB166" s="99" t="str">
        <f>IF(病床状況確認表!FB180="","",病床状況確認表!FB$15)</f>
        <v/>
      </c>
      <c r="FC166" s="99" t="str">
        <f>IF(病床状況確認表!FC180="","",病床状況確認表!FC$15)</f>
        <v/>
      </c>
      <c r="FD166" s="99" t="str">
        <f>IF(病床状況確認表!FD180="","",病床状況確認表!FD$15)</f>
        <v/>
      </c>
      <c r="FE166" s="99" t="str">
        <f>IF(病床状況確認表!FE180="","",病床状況確認表!FE$15)</f>
        <v/>
      </c>
      <c r="FF166" s="99" t="str">
        <f>IF(病床状況確認表!FF180="","",病床状況確認表!FF$15)</f>
        <v/>
      </c>
      <c r="FG166" s="99" t="str">
        <f>IF(病床状況確認表!FG180="","",病床状況確認表!FG$15)</f>
        <v/>
      </c>
      <c r="FH166" s="99" t="str">
        <f>IF(病床状況確認表!FH180="","",病床状況確認表!FH$15)</f>
        <v/>
      </c>
      <c r="FI166" s="99" t="str">
        <f>IF(病床状況確認表!FI180="","",病床状況確認表!FI$15)</f>
        <v/>
      </c>
      <c r="FJ166" s="99" t="str">
        <f>IF(病床状況確認表!FJ180="","",病床状況確認表!FJ$15)</f>
        <v/>
      </c>
      <c r="FK166" s="99" t="str">
        <f>IF(病床状況確認表!FK180="","",病床状況確認表!FK$15)</f>
        <v/>
      </c>
      <c r="FL166" s="99" t="str">
        <f>IF(病床状況確認表!FL180="","",病床状況確認表!FL$15)</f>
        <v/>
      </c>
      <c r="FM166" s="99" t="str">
        <f>IF(病床状況確認表!FM180="","",病床状況確認表!FM$15)</f>
        <v/>
      </c>
      <c r="FN166" s="99" t="str">
        <f>IF(病床状況確認表!FN180="","",病床状況確認表!FN$15)</f>
        <v/>
      </c>
      <c r="FO166" s="99" t="str">
        <f>IF(病床状況確認表!FO180="","",病床状況確認表!FO$15)</f>
        <v/>
      </c>
      <c r="FP166" s="99" t="str">
        <f>IF(病床状況確認表!FP180="","",病床状況確認表!FP$15)</f>
        <v/>
      </c>
      <c r="FQ166" s="99" t="str">
        <f>IF(病床状況確認表!FQ180="","",病床状況確認表!FQ$15)</f>
        <v/>
      </c>
      <c r="FR166" s="99" t="str">
        <f>IF(病床状況確認表!FR180="","",病床状況確認表!FR$15)</f>
        <v/>
      </c>
      <c r="FS166" s="99" t="str">
        <f>IF(病床状況確認表!FS180="","",病床状況確認表!FS$15)</f>
        <v/>
      </c>
      <c r="FT166" s="99" t="str">
        <f>IF(病床状況確認表!FT180="","",病床状況確認表!FT$15)</f>
        <v/>
      </c>
      <c r="FU166" s="99" t="str">
        <f>IF(病床状況確認表!FU180="","",病床状況確認表!FU$15)</f>
        <v/>
      </c>
      <c r="FV166" s="99" t="str">
        <f>IF(病床状況確認表!FV180="","",病床状況確認表!FV$15)</f>
        <v/>
      </c>
      <c r="FW166" s="99" t="str">
        <f>IF(病床状況確認表!FW180="","",病床状況確認表!FW$15)</f>
        <v/>
      </c>
      <c r="FX166" s="99" t="str">
        <f>IF(病床状況確認表!FX180="","",病床状況確認表!FX$15)</f>
        <v/>
      </c>
      <c r="FY166" s="99" t="str">
        <f>IF(病床状況確認表!FY180="","",病床状況確認表!FY$15)</f>
        <v/>
      </c>
      <c r="FZ166" s="99" t="str">
        <f>IF(病床状況確認表!FZ180="","",病床状況確認表!FZ$15)</f>
        <v/>
      </c>
      <c r="GA166" s="99" t="str">
        <f>IF(病床状況確認表!GA180="","",病床状況確認表!GA$15)</f>
        <v/>
      </c>
      <c r="GB166" s="99" t="str">
        <f>IF(病床状況確認表!GB180="","",病床状況確認表!GB$15)</f>
        <v/>
      </c>
      <c r="GC166" s="99" t="str">
        <f>IF(病床状況確認表!GC180="","",病床状況確認表!GC$15)</f>
        <v/>
      </c>
      <c r="GD166" s="99" t="str">
        <f>IF(病床状況確認表!GD180="","",病床状況確認表!GD$15)</f>
        <v/>
      </c>
      <c r="GE166" s="99" t="str">
        <f>IF(病床状況確認表!GE180="","",病床状況確認表!GE$15)</f>
        <v/>
      </c>
      <c r="GF166" s="27" t="str">
        <f t="shared" si="175"/>
        <v/>
      </c>
      <c r="GG166" s="12">
        <f t="shared" si="176"/>
        <v>0</v>
      </c>
      <c r="GH166" s="12">
        <f t="shared" si="177"/>
        <v>0</v>
      </c>
      <c r="GI166" s="45">
        <f>IFERROR(VLOOKUP(AT$3&amp;C166&amp;D166,データ!D:E,2,0),0)</f>
        <v>0</v>
      </c>
      <c r="GJ166" s="45">
        <f t="shared" si="178"/>
        <v>0</v>
      </c>
      <c r="GK166" s="1">
        <f t="shared" si="179"/>
        <v>0</v>
      </c>
      <c r="GL166" s="1" t="str">
        <f t="shared" si="180"/>
        <v/>
      </c>
    </row>
    <row r="167" spans="1:194">
      <c r="A167" s="1" t="str">
        <f>IF(GL167="","",MAX($A$6:A166)+1)</f>
        <v/>
      </c>
      <c r="B167" s="27"/>
      <c r="C167" s="6"/>
      <c r="D167" s="6"/>
      <c r="E167" s="97" t="str">
        <f>IF(病床状況確認表!E181="","",病床状況確認表!E$15)</f>
        <v/>
      </c>
      <c r="F167" s="98" t="str">
        <f>IF(病床状況確認表!F181="","",病床状況確認表!F$15)</f>
        <v/>
      </c>
      <c r="G167" s="98" t="str">
        <f>IF(病床状況確認表!G181="","",病床状況確認表!G$15)</f>
        <v/>
      </c>
      <c r="H167" s="98" t="str">
        <f>IF(病床状況確認表!H181="","",病床状況確認表!H$15)</f>
        <v/>
      </c>
      <c r="I167" s="98" t="str">
        <f>IF(病床状況確認表!I181="","",病床状況確認表!I$15)</f>
        <v/>
      </c>
      <c r="J167" s="98" t="str">
        <f>IF(病床状況確認表!J181="","",病床状況確認表!J$15)</f>
        <v/>
      </c>
      <c r="K167" s="98" t="str">
        <f>IF(病床状況確認表!K181="","",病床状況確認表!K$15)</f>
        <v/>
      </c>
      <c r="L167" s="98" t="str">
        <f>IF(病床状況確認表!L181="","",病床状況確認表!L$15)</f>
        <v/>
      </c>
      <c r="M167" s="98" t="str">
        <f>IF(病床状況確認表!M181="","",病床状況確認表!M$15)</f>
        <v/>
      </c>
      <c r="N167" s="98" t="str">
        <f>IF(病床状況確認表!N181="","",病床状況確認表!N$15)</f>
        <v/>
      </c>
      <c r="O167" s="98" t="str">
        <f>IF(病床状況確認表!O181="","",病床状況確認表!O$15)</f>
        <v/>
      </c>
      <c r="P167" s="98" t="str">
        <f>IF(病床状況確認表!P181="","",病床状況確認表!P$15)</f>
        <v/>
      </c>
      <c r="Q167" s="98" t="str">
        <f>IF(病床状況確認表!Q181="","",病床状況確認表!Q$15)</f>
        <v/>
      </c>
      <c r="R167" s="98" t="str">
        <f>IF(病床状況確認表!R181="","",病床状況確認表!R$15)</f>
        <v/>
      </c>
      <c r="S167" s="98" t="str">
        <f>IF(病床状況確認表!S181="","",病床状況確認表!S$15)</f>
        <v/>
      </c>
      <c r="T167" s="98" t="str">
        <f>IF(病床状況確認表!T181="","",病床状況確認表!T$15)</f>
        <v/>
      </c>
      <c r="U167" s="98" t="str">
        <f>IF(病床状況確認表!U181="","",病床状況確認表!U$15)</f>
        <v/>
      </c>
      <c r="V167" s="98" t="str">
        <f>IF(病床状況確認表!V181="","",病床状況確認表!V$15)</f>
        <v/>
      </c>
      <c r="W167" s="98" t="str">
        <f>IF(病床状況確認表!W181="","",病床状況確認表!W$15)</f>
        <v/>
      </c>
      <c r="X167" s="98" t="str">
        <f>IF(病床状況確認表!X181="","",病床状況確認表!X$15)</f>
        <v/>
      </c>
      <c r="Y167" s="98" t="str">
        <f>IF(病床状況確認表!Y181="","",病床状況確認表!Y$15)</f>
        <v/>
      </c>
      <c r="Z167" s="98" t="str">
        <f>IF(病床状況確認表!Z181="","",病床状況確認表!Z$15)</f>
        <v/>
      </c>
      <c r="AA167" s="98" t="str">
        <f>IF(病床状況確認表!AA181="","",病床状況確認表!AA$15)</f>
        <v/>
      </c>
      <c r="AB167" s="98" t="str">
        <f>IF(病床状況確認表!AB181="","",病床状況確認表!AB$15)</f>
        <v/>
      </c>
      <c r="AC167" s="98" t="str">
        <f>IF(病床状況確認表!AC181="","",病床状況確認表!AC$15)</f>
        <v/>
      </c>
      <c r="AD167" s="98" t="str">
        <f>IF(病床状況確認表!AD181="","",病床状況確認表!AD$15)</f>
        <v/>
      </c>
      <c r="AE167" s="98" t="str">
        <f>IF(病床状況確認表!AE181="","",病床状況確認表!AE$15)</f>
        <v/>
      </c>
      <c r="AF167" s="98" t="str">
        <f>IF(病床状況確認表!AF181="","",病床状況確認表!AF$15)</f>
        <v/>
      </c>
      <c r="AG167" s="98" t="str">
        <f>IF(病床状況確認表!AG181="","",病床状況確認表!AG$15)</f>
        <v/>
      </c>
      <c r="AH167" s="98" t="str">
        <f>IF(病床状況確認表!AH181="","",病床状況確認表!AH$15)</f>
        <v/>
      </c>
      <c r="AI167" s="98" t="str">
        <f>IF(病床状況確認表!AI181="","",病床状況確認表!AI$15)</f>
        <v/>
      </c>
      <c r="AJ167" s="99" t="str">
        <f>IF(病床状況確認表!AJ181="","",病床状況確認表!AJ$15)</f>
        <v/>
      </c>
      <c r="AK167" s="99" t="str">
        <f>IF(病床状況確認表!AK181="","",病床状況確認表!AK$15)</f>
        <v/>
      </c>
      <c r="AL167" s="99" t="str">
        <f>IF(病床状況確認表!AL181="","",病床状況確認表!AL$15)</f>
        <v/>
      </c>
      <c r="AM167" s="99" t="str">
        <f>IF(病床状況確認表!AM181="","",病床状況確認表!AM$15)</f>
        <v/>
      </c>
      <c r="AN167" s="99" t="str">
        <f>IF(病床状況確認表!AN181="","",病床状況確認表!AN$15)</f>
        <v/>
      </c>
      <c r="AO167" s="99" t="str">
        <f>IF(病床状況確認表!AO181="","",病床状況確認表!AO$15)</f>
        <v/>
      </c>
      <c r="AP167" s="99" t="str">
        <f>IF(病床状況確認表!AP181="","",病床状況確認表!AP$15)</f>
        <v/>
      </c>
      <c r="AQ167" s="99" t="str">
        <f>IF(病床状況確認表!AQ181="","",病床状況確認表!AQ$15)</f>
        <v/>
      </c>
      <c r="AR167" s="99" t="str">
        <f>IF(病床状況確認表!AR181="","",病床状況確認表!AR$15)</f>
        <v/>
      </c>
      <c r="AS167" s="99" t="str">
        <f>IF(病床状況確認表!AS181="","",病床状況確認表!AS$15)</f>
        <v/>
      </c>
      <c r="AT167" s="99" t="str">
        <f>IF(病床状況確認表!AT181="","",病床状況確認表!AT$15)</f>
        <v/>
      </c>
      <c r="AU167" s="99" t="str">
        <f>IF(病床状況確認表!AU181="","",病床状況確認表!AU$15)</f>
        <v/>
      </c>
      <c r="AV167" s="99" t="str">
        <f>IF(病床状況確認表!AV181="","",病床状況確認表!AV$15)</f>
        <v/>
      </c>
      <c r="AW167" s="99" t="str">
        <f>IF(病床状況確認表!AW181="","",病床状況確認表!AW$15)</f>
        <v/>
      </c>
      <c r="AX167" s="99" t="str">
        <f>IF(病床状況確認表!AX181="","",病床状況確認表!AX$15)</f>
        <v/>
      </c>
      <c r="AY167" s="99" t="str">
        <f>IF(病床状況確認表!AY181="","",病床状況確認表!AY$15)</f>
        <v/>
      </c>
      <c r="AZ167" s="99" t="str">
        <f>IF(病床状況確認表!AZ181="","",病床状況確認表!AZ$15)</f>
        <v/>
      </c>
      <c r="BA167" s="99" t="str">
        <f>IF(病床状況確認表!BA181="","",病床状況確認表!BA$15)</f>
        <v/>
      </c>
      <c r="BB167" s="99" t="str">
        <f>IF(病床状況確認表!BB181="","",病床状況確認表!BB$15)</f>
        <v/>
      </c>
      <c r="BC167" s="99" t="str">
        <f>IF(病床状況確認表!BC181="","",病床状況確認表!BC$15)</f>
        <v/>
      </c>
      <c r="BD167" s="99" t="str">
        <f>IF(病床状況確認表!BD181="","",病床状況確認表!BD$15)</f>
        <v/>
      </c>
      <c r="BE167" s="99" t="str">
        <f>IF(病床状況確認表!BE181="","",病床状況確認表!BE$15)</f>
        <v/>
      </c>
      <c r="BF167" s="99" t="str">
        <f>IF(病床状況確認表!BF181="","",病床状況確認表!BF$15)</f>
        <v/>
      </c>
      <c r="BG167" s="99" t="str">
        <f>IF(病床状況確認表!BG181="","",病床状況確認表!BG$15)</f>
        <v/>
      </c>
      <c r="BH167" s="99" t="str">
        <f>IF(病床状況確認表!BH181="","",病床状況確認表!BH$15)</f>
        <v/>
      </c>
      <c r="BI167" s="99" t="str">
        <f>IF(病床状況確認表!BI181="","",病床状況確認表!BI$15)</f>
        <v/>
      </c>
      <c r="BJ167" s="99" t="str">
        <f>IF(病床状況確認表!BJ181="","",病床状況確認表!BJ$15)</f>
        <v/>
      </c>
      <c r="BK167" s="99" t="str">
        <f>IF(病床状況確認表!BK181="","",病床状況確認表!BK$15)</f>
        <v/>
      </c>
      <c r="BL167" s="99" t="str">
        <f>IF(病床状況確認表!BL181="","",病床状況確認表!BL$15)</f>
        <v/>
      </c>
      <c r="BM167" s="99" t="str">
        <f>IF(病床状況確認表!BM181="","",病床状況確認表!BM$15)</f>
        <v/>
      </c>
      <c r="BN167" s="99" t="str">
        <f>IF(病床状況確認表!BN181="","",病床状況確認表!BN$15)</f>
        <v/>
      </c>
      <c r="BO167" s="99" t="str">
        <f>IF(病床状況確認表!BO181="","",病床状況確認表!BO$15)</f>
        <v/>
      </c>
      <c r="BP167" s="99" t="str">
        <f>IF(病床状況確認表!BP181="","",病床状況確認表!BP$15)</f>
        <v/>
      </c>
      <c r="BQ167" s="99" t="str">
        <f>IF(病床状況確認表!BQ181="","",病床状況確認表!BQ$15)</f>
        <v/>
      </c>
      <c r="BR167" s="99" t="str">
        <f>IF(病床状況確認表!BR181="","",病床状況確認表!BR$15)</f>
        <v/>
      </c>
      <c r="BS167" s="99" t="str">
        <f>IF(病床状況確認表!BS181="","",病床状況確認表!BS$15)</f>
        <v/>
      </c>
      <c r="BT167" s="99" t="str">
        <f>IF(病床状況確認表!BT181="","",病床状況確認表!BT$15)</f>
        <v/>
      </c>
      <c r="BU167" s="99" t="str">
        <f>IF(病床状況確認表!BU181="","",病床状況確認表!BU$15)</f>
        <v/>
      </c>
      <c r="BV167" s="99" t="str">
        <f>IF(病床状況確認表!BV181="","",病床状況確認表!BV$15)</f>
        <v/>
      </c>
      <c r="BW167" s="99" t="str">
        <f>IF(病床状況確認表!BW181="","",病床状況確認表!BW$15)</f>
        <v/>
      </c>
      <c r="BX167" s="99" t="str">
        <f>IF(病床状況確認表!BX181="","",病床状況確認表!BX$15)</f>
        <v/>
      </c>
      <c r="BY167" s="99" t="str">
        <f>IF(病床状況確認表!BY181="","",病床状況確認表!BY$15)</f>
        <v/>
      </c>
      <c r="BZ167" s="99" t="str">
        <f>IF(病床状況確認表!BZ181="","",病床状況確認表!BZ$15)</f>
        <v/>
      </c>
      <c r="CA167" s="99" t="str">
        <f>IF(病床状況確認表!CA181="","",病床状況確認表!CA$15)</f>
        <v/>
      </c>
      <c r="CB167" s="99" t="str">
        <f>IF(病床状況確認表!CB181="","",病床状況確認表!CB$15)</f>
        <v/>
      </c>
      <c r="CC167" s="99" t="str">
        <f>IF(病床状況確認表!CC181="","",病床状況確認表!CC$15)</f>
        <v/>
      </c>
      <c r="CD167" s="99" t="str">
        <f>IF(病床状況確認表!CD181="","",病床状況確認表!CD$15)</f>
        <v/>
      </c>
      <c r="CE167" s="99" t="str">
        <f>IF(病床状況確認表!CE181="","",病床状況確認表!CE$15)</f>
        <v/>
      </c>
      <c r="CF167" s="99" t="str">
        <f>IF(病床状況確認表!CF181="","",病床状況確認表!CF$15)</f>
        <v/>
      </c>
      <c r="CG167" s="99" t="str">
        <f>IF(病床状況確認表!CG181="","",病床状況確認表!CG$15)</f>
        <v/>
      </c>
      <c r="CH167" s="99" t="str">
        <f>IF(病床状況確認表!CH181="","",病床状況確認表!CH$15)</f>
        <v/>
      </c>
      <c r="CI167" s="99" t="str">
        <f>IF(病床状況確認表!CI181="","",病床状況確認表!CI$15)</f>
        <v/>
      </c>
      <c r="CJ167" s="99" t="str">
        <f>IF(病床状況確認表!CJ181="","",病床状況確認表!CJ$15)</f>
        <v/>
      </c>
      <c r="CK167" s="99" t="str">
        <f>IF(病床状況確認表!CK181="","",病床状況確認表!CK$15)</f>
        <v/>
      </c>
      <c r="CL167" s="99" t="str">
        <f>IF(病床状況確認表!CL181="","",病床状況確認表!CL$15)</f>
        <v/>
      </c>
      <c r="CM167" s="99" t="str">
        <f>IF(病床状況確認表!CM181="","",病床状況確認表!CM$15)</f>
        <v/>
      </c>
      <c r="CN167" s="99" t="str">
        <f>IF(病床状況確認表!CN181="","",病床状況確認表!CN$15)</f>
        <v/>
      </c>
      <c r="CO167" s="99" t="str">
        <f>IF(病床状況確認表!CO181="","",病床状況確認表!CO$15)</f>
        <v/>
      </c>
      <c r="CP167" s="99" t="str">
        <f>IF(病床状況確認表!CP181="","",病床状況確認表!CP$15)</f>
        <v/>
      </c>
      <c r="CQ167" s="99" t="str">
        <f>IF(病床状況確認表!CQ181="","",病床状況確認表!CQ$15)</f>
        <v/>
      </c>
      <c r="CR167" s="99" t="str">
        <f>IF(病床状況確認表!CR181="","",病床状況確認表!CR$15)</f>
        <v/>
      </c>
      <c r="CS167" s="99" t="str">
        <f>IF(病床状況確認表!CS181="","",病床状況確認表!CS$15)</f>
        <v/>
      </c>
      <c r="CT167" s="99" t="str">
        <f>IF(病床状況確認表!CT181="","",病床状況確認表!CT$15)</f>
        <v/>
      </c>
      <c r="CU167" s="99" t="str">
        <f>IF(病床状況確認表!CU181="","",病床状況確認表!CU$15)</f>
        <v/>
      </c>
      <c r="CV167" s="99" t="str">
        <f>IF(病床状況確認表!CV181="","",病床状況確認表!CV$15)</f>
        <v/>
      </c>
      <c r="CW167" s="99" t="str">
        <f>IF(病床状況確認表!CW181="","",病床状況確認表!CW$15)</f>
        <v/>
      </c>
      <c r="CX167" s="99" t="str">
        <f>IF(病床状況確認表!CX181="","",病床状況確認表!CX$15)</f>
        <v/>
      </c>
      <c r="CY167" s="99" t="str">
        <f>IF(病床状況確認表!CY181="","",病床状況確認表!CY$15)</f>
        <v/>
      </c>
      <c r="CZ167" s="99" t="str">
        <f>IF(病床状況確認表!CZ181="","",病床状況確認表!CZ$15)</f>
        <v/>
      </c>
      <c r="DA167" s="99" t="str">
        <f>IF(病床状況確認表!DA181="","",病床状況確認表!DA$15)</f>
        <v/>
      </c>
      <c r="DB167" s="99" t="str">
        <f>IF(病床状況確認表!DB181="","",病床状況確認表!DB$15)</f>
        <v/>
      </c>
      <c r="DC167" s="99" t="str">
        <f>IF(病床状況確認表!DC181="","",病床状況確認表!DC$15)</f>
        <v/>
      </c>
      <c r="DD167" s="99" t="str">
        <f>IF(病床状況確認表!DD181="","",病床状況確認表!DD$15)</f>
        <v/>
      </c>
      <c r="DE167" s="99" t="str">
        <f>IF(病床状況確認表!DE181="","",病床状況確認表!DE$15)</f>
        <v/>
      </c>
      <c r="DF167" s="99" t="str">
        <f>IF(病床状況確認表!DF181="","",病床状況確認表!DF$15)</f>
        <v/>
      </c>
      <c r="DG167" s="99" t="str">
        <f>IF(病床状況確認表!DG181="","",病床状況確認表!DG$15)</f>
        <v/>
      </c>
      <c r="DH167" s="99" t="str">
        <f>IF(病床状況確認表!DH181="","",病床状況確認表!DH$15)</f>
        <v/>
      </c>
      <c r="DI167" s="99" t="str">
        <f>IF(病床状況確認表!DI181="","",病床状況確認表!DI$15)</f>
        <v/>
      </c>
      <c r="DJ167" s="99" t="str">
        <f>IF(病床状況確認表!DJ181="","",病床状況確認表!DJ$15)</f>
        <v/>
      </c>
      <c r="DK167" s="99" t="str">
        <f>IF(病床状況確認表!DK181="","",病床状況確認表!DK$15)</f>
        <v/>
      </c>
      <c r="DL167" s="99" t="str">
        <f>IF(病床状況確認表!DL181="","",病床状況確認表!DL$15)</f>
        <v/>
      </c>
      <c r="DM167" s="99" t="str">
        <f>IF(病床状況確認表!DM181="","",病床状況確認表!DM$15)</f>
        <v/>
      </c>
      <c r="DN167" s="99" t="str">
        <f>IF(病床状況確認表!DN181="","",病床状況確認表!DN$15)</f>
        <v/>
      </c>
      <c r="DO167" s="99" t="str">
        <f>IF(病床状況確認表!DO181="","",病床状況確認表!DO$15)</f>
        <v/>
      </c>
      <c r="DP167" s="99" t="str">
        <f>IF(病床状況確認表!DP181="","",病床状況確認表!DP$15)</f>
        <v/>
      </c>
      <c r="DQ167" s="99" t="str">
        <f>IF(病床状況確認表!DQ181="","",病床状況確認表!DQ$15)</f>
        <v/>
      </c>
      <c r="DR167" s="99" t="str">
        <f>IF(病床状況確認表!DR181="","",病床状況確認表!DR$15)</f>
        <v/>
      </c>
      <c r="DS167" s="99" t="str">
        <f>IF(病床状況確認表!DS181="","",病床状況確認表!DS$15)</f>
        <v/>
      </c>
      <c r="DT167" s="99" t="str">
        <f>IF(病床状況確認表!DT181="","",病床状況確認表!DT$15)</f>
        <v/>
      </c>
      <c r="DU167" s="99" t="str">
        <f>IF(病床状況確認表!DU181="","",病床状況確認表!DU$15)</f>
        <v/>
      </c>
      <c r="DV167" s="99" t="str">
        <f>IF(病床状況確認表!DV181="","",病床状況確認表!DV$15)</f>
        <v/>
      </c>
      <c r="DW167" s="99" t="str">
        <f>IF(病床状況確認表!DW181="","",病床状況確認表!DW$15)</f>
        <v/>
      </c>
      <c r="DX167" s="99" t="str">
        <f>IF(病床状況確認表!DX181="","",病床状況確認表!DX$15)</f>
        <v/>
      </c>
      <c r="DY167" s="99" t="str">
        <f>IF(病床状況確認表!DY181="","",病床状況確認表!DY$15)</f>
        <v/>
      </c>
      <c r="DZ167" s="99" t="str">
        <f>IF(病床状況確認表!DZ181="","",病床状況確認表!DZ$15)</f>
        <v/>
      </c>
      <c r="EA167" s="99" t="str">
        <f>IF(病床状況確認表!EA181="","",病床状況確認表!EA$15)</f>
        <v/>
      </c>
      <c r="EB167" s="99" t="str">
        <f>IF(病床状況確認表!EB181="","",病床状況確認表!EB$15)</f>
        <v/>
      </c>
      <c r="EC167" s="99" t="str">
        <f>IF(病床状況確認表!EC181="","",病床状況確認表!EC$15)</f>
        <v/>
      </c>
      <c r="ED167" s="99" t="str">
        <f>IF(病床状況確認表!ED181="","",病床状況確認表!ED$15)</f>
        <v/>
      </c>
      <c r="EE167" s="99" t="str">
        <f>IF(病床状況確認表!EE181="","",病床状況確認表!EE$15)</f>
        <v/>
      </c>
      <c r="EF167" s="99" t="str">
        <f>IF(病床状況確認表!EF181="","",病床状況確認表!EF$15)</f>
        <v/>
      </c>
      <c r="EG167" s="99" t="str">
        <f>IF(病床状況確認表!EG181="","",病床状況確認表!EG$15)</f>
        <v/>
      </c>
      <c r="EH167" s="99" t="str">
        <f>IF(病床状況確認表!EH181="","",病床状況確認表!EH$15)</f>
        <v/>
      </c>
      <c r="EI167" s="99" t="str">
        <f>IF(病床状況確認表!EI181="","",病床状況確認表!EI$15)</f>
        <v/>
      </c>
      <c r="EJ167" s="99" t="str">
        <f>IF(病床状況確認表!EJ181="","",病床状況確認表!EJ$15)</f>
        <v/>
      </c>
      <c r="EK167" s="99" t="str">
        <f>IF(病床状況確認表!EK181="","",病床状況確認表!EK$15)</f>
        <v/>
      </c>
      <c r="EL167" s="99" t="str">
        <f>IF(病床状況確認表!EL181="","",病床状況確認表!EL$15)</f>
        <v/>
      </c>
      <c r="EM167" s="99" t="str">
        <f>IF(病床状況確認表!EM181="","",病床状況確認表!EM$15)</f>
        <v/>
      </c>
      <c r="EN167" s="99" t="str">
        <f>IF(病床状況確認表!EN181="","",病床状況確認表!EN$15)</f>
        <v/>
      </c>
      <c r="EO167" s="99" t="str">
        <f>IF(病床状況確認表!EO181="","",病床状況確認表!EO$15)</f>
        <v/>
      </c>
      <c r="EP167" s="99" t="str">
        <f>IF(病床状況確認表!EP181="","",病床状況確認表!EP$15)</f>
        <v/>
      </c>
      <c r="EQ167" s="99" t="str">
        <f>IF(病床状況確認表!EQ181="","",病床状況確認表!EQ$15)</f>
        <v/>
      </c>
      <c r="ER167" s="99" t="str">
        <f>IF(病床状況確認表!ER181="","",病床状況確認表!ER$15)</f>
        <v/>
      </c>
      <c r="ES167" s="99" t="str">
        <f>IF(病床状況確認表!ES181="","",病床状況確認表!ES$15)</f>
        <v/>
      </c>
      <c r="ET167" s="99" t="str">
        <f>IF(病床状況確認表!ET181="","",病床状況確認表!ET$15)</f>
        <v/>
      </c>
      <c r="EU167" s="99" t="str">
        <f>IF(病床状況確認表!EU181="","",病床状況確認表!EU$15)</f>
        <v/>
      </c>
      <c r="EV167" s="99" t="str">
        <f>IF(病床状況確認表!EV181="","",病床状況確認表!EV$15)</f>
        <v/>
      </c>
      <c r="EW167" s="99" t="str">
        <f>IF(病床状況確認表!EW181="","",病床状況確認表!EW$15)</f>
        <v/>
      </c>
      <c r="EX167" s="99" t="str">
        <f>IF(病床状況確認表!EX181="","",病床状況確認表!EX$15)</f>
        <v/>
      </c>
      <c r="EY167" s="99" t="str">
        <f>IF(病床状況確認表!EY181="","",病床状況確認表!EY$15)</f>
        <v/>
      </c>
      <c r="EZ167" s="99" t="str">
        <f>IF(病床状況確認表!EZ181="","",病床状況確認表!EZ$15)</f>
        <v/>
      </c>
      <c r="FA167" s="99" t="str">
        <f>IF(病床状況確認表!FA181="","",病床状況確認表!FA$15)</f>
        <v/>
      </c>
      <c r="FB167" s="99" t="str">
        <f>IF(病床状況確認表!FB181="","",病床状況確認表!FB$15)</f>
        <v/>
      </c>
      <c r="FC167" s="99" t="str">
        <f>IF(病床状況確認表!FC181="","",病床状況確認表!FC$15)</f>
        <v/>
      </c>
      <c r="FD167" s="99" t="str">
        <f>IF(病床状況確認表!FD181="","",病床状況確認表!FD$15)</f>
        <v/>
      </c>
      <c r="FE167" s="99" t="str">
        <f>IF(病床状況確認表!FE181="","",病床状況確認表!FE$15)</f>
        <v/>
      </c>
      <c r="FF167" s="99" t="str">
        <f>IF(病床状況確認表!FF181="","",病床状況確認表!FF$15)</f>
        <v/>
      </c>
      <c r="FG167" s="99" t="str">
        <f>IF(病床状況確認表!FG181="","",病床状況確認表!FG$15)</f>
        <v/>
      </c>
      <c r="FH167" s="99" t="str">
        <f>IF(病床状況確認表!FH181="","",病床状況確認表!FH$15)</f>
        <v/>
      </c>
      <c r="FI167" s="99" t="str">
        <f>IF(病床状況確認表!FI181="","",病床状況確認表!FI$15)</f>
        <v/>
      </c>
      <c r="FJ167" s="99" t="str">
        <f>IF(病床状況確認表!FJ181="","",病床状況確認表!FJ$15)</f>
        <v/>
      </c>
      <c r="FK167" s="99" t="str">
        <f>IF(病床状況確認表!FK181="","",病床状況確認表!FK$15)</f>
        <v/>
      </c>
      <c r="FL167" s="99" t="str">
        <f>IF(病床状況確認表!FL181="","",病床状況確認表!FL$15)</f>
        <v/>
      </c>
      <c r="FM167" s="99" t="str">
        <f>IF(病床状況確認表!FM181="","",病床状況確認表!FM$15)</f>
        <v/>
      </c>
      <c r="FN167" s="99" t="str">
        <f>IF(病床状況確認表!FN181="","",病床状況確認表!FN$15)</f>
        <v/>
      </c>
      <c r="FO167" s="99" t="str">
        <f>IF(病床状況確認表!FO181="","",病床状況確認表!FO$15)</f>
        <v/>
      </c>
      <c r="FP167" s="99" t="str">
        <f>IF(病床状況確認表!FP181="","",病床状況確認表!FP$15)</f>
        <v/>
      </c>
      <c r="FQ167" s="99" t="str">
        <f>IF(病床状況確認表!FQ181="","",病床状況確認表!FQ$15)</f>
        <v/>
      </c>
      <c r="FR167" s="99" t="str">
        <f>IF(病床状況確認表!FR181="","",病床状況確認表!FR$15)</f>
        <v/>
      </c>
      <c r="FS167" s="99" t="str">
        <f>IF(病床状況確認表!FS181="","",病床状況確認表!FS$15)</f>
        <v/>
      </c>
      <c r="FT167" s="99" t="str">
        <f>IF(病床状況確認表!FT181="","",病床状況確認表!FT$15)</f>
        <v/>
      </c>
      <c r="FU167" s="99" t="str">
        <f>IF(病床状況確認表!FU181="","",病床状況確認表!FU$15)</f>
        <v/>
      </c>
      <c r="FV167" s="99" t="str">
        <f>IF(病床状況確認表!FV181="","",病床状況確認表!FV$15)</f>
        <v/>
      </c>
      <c r="FW167" s="99" t="str">
        <f>IF(病床状況確認表!FW181="","",病床状況確認表!FW$15)</f>
        <v/>
      </c>
      <c r="FX167" s="99" t="str">
        <f>IF(病床状況確認表!FX181="","",病床状況確認表!FX$15)</f>
        <v/>
      </c>
      <c r="FY167" s="99" t="str">
        <f>IF(病床状況確認表!FY181="","",病床状況確認表!FY$15)</f>
        <v/>
      </c>
      <c r="FZ167" s="99" t="str">
        <f>IF(病床状況確認表!FZ181="","",病床状況確認表!FZ$15)</f>
        <v/>
      </c>
      <c r="GA167" s="99" t="str">
        <f>IF(病床状況確認表!GA181="","",病床状況確認表!GA$15)</f>
        <v/>
      </c>
      <c r="GB167" s="99" t="str">
        <f>IF(病床状況確認表!GB181="","",病床状況確認表!GB$15)</f>
        <v/>
      </c>
      <c r="GC167" s="99" t="str">
        <f>IF(病床状況確認表!GC181="","",病床状況確認表!GC$15)</f>
        <v/>
      </c>
      <c r="GD167" s="99" t="str">
        <f>IF(病床状況確認表!GD181="","",病床状況確認表!GD$15)</f>
        <v/>
      </c>
      <c r="GE167" s="99" t="str">
        <f>IF(病床状況確認表!GE181="","",病床状況確認表!GE$15)</f>
        <v/>
      </c>
      <c r="GF167" s="27" t="str">
        <f t="shared" si="175"/>
        <v/>
      </c>
      <c r="GG167" s="12">
        <f t="shared" si="176"/>
        <v>0</v>
      </c>
      <c r="GH167" s="12">
        <f t="shared" si="177"/>
        <v>0</v>
      </c>
      <c r="GI167" s="45">
        <f>IFERROR(VLOOKUP(AT$3&amp;C167&amp;D167,データ!D:E,2,0),0)</f>
        <v>0</v>
      </c>
      <c r="GJ167" s="45">
        <f t="shared" si="178"/>
        <v>0</v>
      </c>
      <c r="GK167" s="1">
        <f t="shared" si="179"/>
        <v>0</v>
      </c>
      <c r="GL167" s="1" t="str">
        <f t="shared" si="180"/>
        <v/>
      </c>
    </row>
    <row r="168" spans="1:194">
      <c r="A168" s="1" t="str">
        <f>IF(GL168="","",MAX($A$6:A167)+1)</f>
        <v/>
      </c>
      <c r="B168" s="27"/>
      <c r="C168" s="6"/>
      <c r="D168" s="6"/>
      <c r="E168" s="97" t="str">
        <f>IF(病床状況確認表!E182="","",病床状況確認表!E$15)</f>
        <v/>
      </c>
      <c r="F168" s="98" t="str">
        <f>IF(病床状況確認表!F182="","",病床状況確認表!F$15)</f>
        <v/>
      </c>
      <c r="G168" s="98" t="str">
        <f>IF(病床状況確認表!G182="","",病床状況確認表!G$15)</f>
        <v/>
      </c>
      <c r="H168" s="98" t="str">
        <f>IF(病床状況確認表!H182="","",病床状況確認表!H$15)</f>
        <v/>
      </c>
      <c r="I168" s="98" t="str">
        <f>IF(病床状況確認表!I182="","",病床状況確認表!I$15)</f>
        <v/>
      </c>
      <c r="J168" s="98" t="str">
        <f>IF(病床状況確認表!J182="","",病床状況確認表!J$15)</f>
        <v/>
      </c>
      <c r="K168" s="98" t="str">
        <f>IF(病床状況確認表!K182="","",病床状況確認表!K$15)</f>
        <v/>
      </c>
      <c r="L168" s="98" t="str">
        <f>IF(病床状況確認表!L182="","",病床状況確認表!L$15)</f>
        <v/>
      </c>
      <c r="M168" s="98" t="str">
        <f>IF(病床状況確認表!M182="","",病床状況確認表!M$15)</f>
        <v/>
      </c>
      <c r="N168" s="98" t="str">
        <f>IF(病床状況確認表!N182="","",病床状況確認表!N$15)</f>
        <v/>
      </c>
      <c r="O168" s="98" t="str">
        <f>IF(病床状況確認表!O182="","",病床状況確認表!O$15)</f>
        <v/>
      </c>
      <c r="P168" s="98" t="str">
        <f>IF(病床状況確認表!P182="","",病床状況確認表!P$15)</f>
        <v/>
      </c>
      <c r="Q168" s="98" t="str">
        <f>IF(病床状況確認表!Q182="","",病床状況確認表!Q$15)</f>
        <v/>
      </c>
      <c r="R168" s="98" t="str">
        <f>IF(病床状況確認表!R182="","",病床状況確認表!R$15)</f>
        <v/>
      </c>
      <c r="S168" s="98" t="str">
        <f>IF(病床状況確認表!S182="","",病床状況確認表!S$15)</f>
        <v/>
      </c>
      <c r="T168" s="98" t="str">
        <f>IF(病床状況確認表!T182="","",病床状況確認表!T$15)</f>
        <v/>
      </c>
      <c r="U168" s="98" t="str">
        <f>IF(病床状況確認表!U182="","",病床状況確認表!U$15)</f>
        <v/>
      </c>
      <c r="V168" s="98" t="str">
        <f>IF(病床状況確認表!V182="","",病床状況確認表!V$15)</f>
        <v/>
      </c>
      <c r="W168" s="98" t="str">
        <f>IF(病床状況確認表!W182="","",病床状況確認表!W$15)</f>
        <v/>
      </c>
      <c r="X168" s="98" t="str">
        <f>IF(病床状況確認表!X182="","",病床状況確認表!X$15)</f>
        <v/>
      </c>
      <c r="Y168" s="98" t="str">
        <f>IF(病床状況確認表!Y182="","",病床状況確認表!Y$15)</f>
        <v/>
      </c>
      <c r="Z168" s="98" t="str">
        <f>IF(病床状況確認表!Z182="","",病床状況確認表!Z$15)</f>
        <v/>
      </c>
      <c r="AA168" s="98" t="str">
        <f>IF(病床状況確認表!AA182="","",病床状況確認表!AA$15)</f>
        <v/>
      </c>
      <c r="AB168" s="98" t="str">
        <f>IF(病床状況確認表!AB182="","",病床状況確認表!AB$15)</f>
        <v/>
      </c>
      <c r="AC168" s="98" t="str">
        <f>IF(病床状況確認表!AC182="","",病床状況確認表!AC$15)</f>
        <v/>
      </c>
      <c r="AD168" s="98" t="str">
        <f>IF(病床状況確認表!AD182="","",病床状況確認表!AD$15)</f>
        <v/>
      </c>
      <c r="AE168" s="98" t="str">
        <f>IF(病床状況確認表!AE182="","",病床状況確認表!AE$15)</f>
        <v/>
      </c>
      <c r="AF168" s="98" t="str">
        <f>IF(病床状況確認表!AF182="","",病床状況確認表!AF$15)</f>
        <v/>
      </c>
      <c r="AG168" s="98" t="str">
        <f>IF(病床状況確認表!AG182="","",病床状況確認表!AG$15)</f>
        <v/>
      </c>
      <c r="AH168" s="98" t="str">
        <f>IF(病床状況確認表!AH182="","",病床状況確認表!AH$15)</f>
        <v/>
      </c>
      <c r="AI168" s="98" t="str">
        <f>IF(病床状況確認表!AI182="","",病床状況確認表!AI$15)</f>
        <v/>
      </c>
      <c r="AJ168" s="99" t="str">
        <f>IF(病床状況確認表!AJ182="","",病床状況確認表!AJ$15)</f>
        <v/>
      </c>
      <c r="AK168" s="99" t="str">
        <f>IF(病床状況確認表!AK182="","",病床状況確認表!AK$15)</f>
        <v/>
      </c>
      <c r="AL168" s="99" t="str">
        <f>IF(病床状況確認表!AL182="","",病床状況確認表!AL$15)</f>
        <v/>
      </c>
      <c r="AM168" s="99" t="str">
        <f>IF(病床状況確認表!AM182="","",病床状況確認表!AM$15)</f>
        <v/>
      </c>
      <c r="AN168" s="99" t="str">
        <f>IF(病床状況確認表!AN182="","",病床状況確認表!AN$15)</f>
        <v/>
      </c>
      <c r="AO168" s="99" t="str">
        <f>IF(病床状況確認表!AO182="","",病床状況確認表!AO$15)</f>
        <v/>
      </c>
      <c r="AP168" s="99" t="str">
        <f>IF(病床状況確認表!AP182="","",病床状況確認表!AP$15)</f>
        <v/>
      </c>
      <c r="AQ168" s="99" t="str">
        <f>IF(病床状況確認表!AQ182="","",病床状況確認表!AQ$15)</f>
        <v/>
      </c>
      <c r="AR168" s="99" t="str">
        <f>IF(病床状況確認表!AR182="","",病床状況確認表!AR$15)</f>
        <v/>
      </c>
      <c r="AS168" s="99" t="str">
        <f>IF(病床状況確認表!AS182="","",病床状況確認表!AS$15)</f>
        <v/>
      </c>
      <c r="AT168" s="99" t="str">
        <f>IF(病床状況確認表!AT182="","",病床状況確認表!AT$15)</f>
        <v/>
      </c>
      <c r="AU168" s="99" t="str">
        <f>IF(病床状況確認表!AU182="","",病床状況確認表!AU$15)</f>
        <v/>
      </c>
      <c r="AV168" s="99" t="str">
        <f>IF(病床状況確認表!AV182="","",病床状況確認表!AV$15)</f>
        <v/>
      </c>
      <c r="AW168" s="99" t="str">
        <f>IF(病床状況確認表!AW182="","",病床状況確認表!AW$15)</f>
        <v/>
      </c>
      <c r="AX168" s="99" t="str">
        <f>IF(病床状況確認表!AX182="","",病床状況確認表!AX$15)</f>
        <v/>
      </c>
      <c r="AY168" s="99" t="str">
        <f>IF(病床状況確認表!AY182="","",病床状況確認表!AY$15)</f>
        <v/>
      </c>
      <c r="AZ168" s="99" t="str">
        <f>IF(病床状況確認表!AZ182="","",病床状況確認表!AZ$15)</f>
        <v/>
      </c>
      <c r="BA168" s="99" t="str">
        <f>IF(病床状況確認表!BA182="","",病床状況確認表!BA$15)</f>
        <v/>
      </c>
      <c r="BB168" s="99" t="str">
        <f>IF(病床状況確認表!BB182="","",病床状況確認表!BB$15)</f>
        <v/>
      </c>
      <c r="BC168" s="99" t="str">
        <f>IF(病床状況確認表!BC182="","",病床状況確認表!BC$15)</f>
        <v/>
      </c>
      <c r="BD168" s="99" t="str">
        <f>IF(病床状況確認表!BD182="","",病床状況確認表!BD$15)</f>
        <v/>
      </c>
      <c r="BE168" s="99" t="str">
        <f>IF(病床状況確認表!BE182="","",病床状況確認表!BE$15)</f>
        <v/>
      </c>
      <c r="BF168" s="99" t="str">
        <f>IF(病床状況確認表!BF182="","",病床状況確認表!BF$15)</f>
        <v/>
      </c>
      <c r="BG168" s="99" t="str">
        <f>IF(病床状況確認表!BG182="","",病床状況確認表!BG$15)</f>
        <v/>
      </c>
      <c r="BH168" s="99" t="str">
        <f>IF(病床状況確認表!BH182="","",病床状況確認表!BH$15)</f>
        <v/>
      </c>
      <c r="BI168" s="99" t="str">
        <f>IF(病床状況確認表!BI182="","",病床状況確認表!BI$15)</f>
        <v/>
      </c>
      <c r="BJ168" s="99" t="str">
        <f>IF(病床状況確認表!BJ182="","",病床状況確認表!BJ$15)</f>
        <v/>
      </c>
      <c r="BK168" s="99" t="str">
        <f>IF(病床状況確認表!BK182="","",病床状況確認表!BK$15)</f>
        <v/>
      </c>
      <c r="BL168" s="99" t="str">
        <f>IF(病床状況確認表!BL182="","",病床状況確認表!BL$15)</f>
        <v/>
      </c>
      <c r="BM168" s="99" t="str">
        <f>IF(病床状況確認表!BM182="","",病床状況確認表!BM$15)</f>
        <v/>
      </c>
      <c r="BN168" s="99" t="str">
        <f>IF(病床状況確認表!BN182="","",病床状況確認表!BN$15)</f>
        <v/>
      </c>
      <c r="BO168" s="99" t="str">
        <f>IF(病床状況確認表!BO182="","",病床状況確認表!BO$15)</f>
        <v/>
      </c>
      <c r="BP168" s="99" t="str">
        <f>IF(病床状況確認表!BP182="","",病床状況確認表!BP$15)</f>
        <v/>
      </c>
      <c r="BQ168" s="99" t="str">
        <f>IF(病床状況確認表!BQ182="","",病床状況確認表!BQ$15)</f>
        <v/>
      </c>
      <c r="BR168" s="99" t="str">
        <f>IF(病床状況確認表!BR182="","",病床状況確認表!BR$15)</f>
        <v/>
      </c>
      <c r="BS168" s="99" t="str">
        <f>IF(病床状況確認表!BS182="","",病床状況確認表!BS$15)</f>
        <v/>
      </c>
      <c r="BT168" s="99" t="str">
        <f>IF(病床状況確認表!BT182="","",病床状況確認表!BT$15)</f>
        <v/>
      </c>
      <c r="BU168" s="99" t="str">
        <f>IF(病床状況確認表!BU182="","",病床状況確認表!BU$15)</f>
        <v/>
      </c>
      <c r="BV168" s="99" t="str">
        <f>IF(病床状況確認表!BV182="","",病床状況確認表!BV$15)</f>
        <v/>
      </c>
      <c r="BW168" s="99" t="str">
        <f>IF(病床状況確認表!BW182="","",病床状況確認表!BW$15)</f>
        <v/>
      </c>
      <c r="BX168" s="99" t="str">
        <f>IF(病床状況確認表!BX182="","",病床状況確認表!BX$15)</f>
        <v/>
      </c>
      <c r="BY168" s="99" t="str">
        <f>IF(病床状況確認表!BY182="","",病床状況確認表!BY$15)</f>
        <v/>
      </c>
      <c r="BZ168" s="99" t="str">
        <f>IF(病床状況確認表!BZ182="","",病床状況確認表!BZ$15)</f>
        <v/>
      </c>
      <c r="CA168" s="99" t="str">
        <f>IF(病床状況確認表!CA182="","",病床状況確認表!CA$15)</f>
        <v/>
      </c>
      <c r="CB168" s="99" t="str">
        <f>IF(病床状況確認表!CB182="","",病床状況確認表!CB$15)</f>
        <v/>
      </c>
      <c r="CC168" s="99" t="str">
        <f>IF(病床状況確認表!CC182="","",病床状況確認表!CC$15)</f>
        <v/>
      </c>
      <c r="CD168" s="99" t="str">
        <f>IF(病床状況確認表!CD182="","",病床状況確認表!CD$15)</f>
        <v/>
      </c>
      <c r="CE168" s="99" t="str">
        <f>IF(病床状況確認表!CE182="","",病床状況確認表!CE$15)</f>
        <v/>
      </c>
      <c r="CF168" s="99" t="str">
        <f>IF(病床状況確認表!CF182="","",病床状況確認表!CF$15)</f>
        <v/>
      </c>
      <c r="CG168" s="99" t="str">
        <f>IF(病床状況確認表!CG182="","",病床状況確認表!CG$15)</f>
        <v/>
      </c>
      <c r="CH168" s="99" t="str">
        <f>IF(病床状況確認表!CH182="","",病床状況確認表!CH$15)</f>
        <v/>
      </c>
      <c r="CI168" s="99" t="str">
        <f>IF(病床状況確認表!CI182="","",病床状況確認表!CI$15)</f>
        <v/>
      </c>
      <c r="CJ168" s="99" t="str">
        <f>IF(病床状況確認表!CJ182="","",病床状況確認表!CJ$15)</f>
        <v/>
      </c>
      <c r="CK168" s="99" t="str">
        <f>IF(病床状況確認表!CK182="","",病床状況確認表!CK$15)</f>
        <v/>
      </c>
      <c r="CL168" s="99" t="str">
        <f>IF(病床状況確認表!CL182="","",病床状況確認表!CL$15)</f>
        <v/>
      </c>
      <c r="CM168" s="99" t="str">
        <f>IF(病床状況確認表!CM182="","",病床状況確認表!CM$15)</f>
        <v/>
      </c>
      <c r="CN168" s="99" t="str">
        <f>IF(病床状況確認表!CN182="","",病床状況確認表!CN$15)</f>
        <v/>
      </c>
      <c r="CO168" s="99" t="str">
        <f>IF(病床状況確認表!CO182="","",病床状況確認表!CO$15)</f>
        <v/>
      </c>
      <c r="CP168" s="99" t="str">
        <f>IF(病床状況確認表!CP182="","",病床状況確認表!CP$15)</f>
        <v/>
      </c>
      <c r="CQ168" s="99" t="str">
        <f>IF(病床状況確認表!CQ182="","",病床状況確認表!CQ$15)</f>
        <v/>
      </c>
      <c r="CR168" s="99" t="str">
        <f>IF(病床状況確認表!CR182="","",病床状況確認表!CR$15)</f>
        <v/>
      </c>
      <c r="CS168" s="99" t="str">
        <f>IF(病床状況確認表!CS182="","",病床状況確認表!CS$15)</f>
        <v/>
      </c>
      <c r="CT168" s="99" t="str">
        <f>IF(病床状況確認表!CT182="","",病床状況確認表!CT$15)</f>
        <v/>
      </c>
      <c r="CU168" s="99" t="str">
        <f>IF(病床状況確認表!CU182="","",病床状況確認表!CU$15)</f>
        <v/>
      </c>
      <c r="CV168" s="99" t="str">
        <f>IF(病床状況確認表!CV182="","",病床状況確認表!CV$15)</f>
        <v/>
      </c>
      <c r="CW168" s="99" t="str">
        <f>IF(病床状況確認表!CW182="","",病床状況確認表!CW$15)</f>
        <v/>
      </c>
      <c r="CX168" s="99" t="str">
        <f>IF(病床状況確認表!CX182="","",病床状況確認表!CX$15)</f>
        <v/>
      </c>
      <c r="CY168" s="99" t="str">
        <f>IF(病床状況確認表!CY182="","",病床状況確認表!CY$15)</f>
        <v/>
      </c>
      <c r="CZ168" s="99" t="str">
        <f>IF(病床状況確認表!CZ182="","",病床状況確認表!CZ$15)</f>
        <v/>
      </c>
      <c r="DA168" s="99" t="str">
        <f>IF(病床状況確認表!DA182="","",病床状況確認表!DA$15)</f>
        <v/>
      </c>
      <c r="DB168" s="99" t="str">
        <f>IF(病床状況確認表!DB182="","",病床状況確認表!DB$15)</f>
        <v/>
      </c>
      <c r="DC168" s="99" t="str">
        <f>IF(病床状況確認表!DC182="","",病床状況確認表!DC$15)</f>
        <v/>
      </c>
      <c r="DD168" s="99" t="str">
        <f>IF(病床状況確認表!DD182="","",病床状況確認表!DD$15)</f>
        <v/>
      </c>
      <c r="DE168" s="99" t="str">
        <f>IF(病床状況確認表!DE182="","",病床状況確認表!DE$15)</f>
        <v/>
      </c>
      <c r="DF168" s="99" t="str">
        <f>IF(病床状況確認表!DF182="","",病床状況確認表!DF$15)</f>
        <v/>
      </c>
      <c r="DG168" s="99" t="str">
        <f>IF(病床状況確認表!DG182="","",病床状況確認表!DG$15)</f>
        <v/>
      </c>
      <c r="DH168" s="99" t="str">
        <f>IF(病床状況確認表!DH182="","",病床状況確認表!DH$15)</f>
        <v/>
      </c>
      <c r="DI168" s="99" t="str">
        <f>IF(病床状況確認表!DI182="","",病床状況確認表!DI$15)</f>
        <v/>
      </c>
      <c r="DJ168" s="99" t="str">
        <f>IF(病床状況確認表!DJ182="","",病床状況確認表!DJ$15)</f>
        <v/>
      </c>
      <c r="DK168" s="99" t="str">
        <f>IF(病床状況確認表!DK182="","",病床状況確認表!DK$15)</f>
        <v/>
      </c>
      <c r="DL168" s="99" t="str">
        <f>IF(病床状況確認表!DL182="","",病床状況確認表!DL$15)</f>
        <v/>
      </c>
      <c r="DM168" s="99" t="str">
        <f>IF(病床状況確認表!DM182="","",病床状況確認表!DM$15)</f>
        <v/>
      </c>
      <c r="DN168" s="99" t="str">
        <f>IF(病床状況確認表!DN182="","",病床状況確認表!DN$15)</f>
        <v/>
      </c>
      <c r="DO168" s="99" t="str">
        <f>IF(病床状況確認表!DO182="","",病床状況確認表!DO$15)</f>
        <v/>
      </c>
      <c r="DP168" s="99" t="str">
        <f>IF(病床状況確認表!DP182="","",病床状況確認表!DP$15)</f>
        <v/>
      </c>
      <c r="DQ168" s="99" t="str">
        <f>IF(病床状況確認表!DQ182="","",病床状況確認表!DQ$15)</f>
        <v/>
      </c>
      <c r="DR168" s="99" t="str">
        <f>IF(病床状況確認表!DR182="","",病床状況確認表!DR$15)</f>
        <v/>
      </c>
      <c r="DS168" s="99" t="str">
        <f>IF(病床状況確認表!DS182="","",病床状況確認表!DS$15)</f>
        <v/>
      </c>
      <c r="DT168" s="99" t="str">
        <f>IF(病床状況確認表!DT182="","",病床状況確認表!DT$15)</f>
        <v/>
      </c>
      <c r="DU168" s="99" t="str">
        <f>IF(病床状況確認表!DU182="","",病床状況確認表!DU$15)</f>
        <v/>
      </c>
      <c r="DV168" s="99" t="str">
        <f>IF(病床状況確認表!DV182="","",病床状況確認表!DV$15)</f>
        <v/>
      </c>
      <c r="DW168" s="99" t="str">
        <f>IF(病床状況確認表!DW182="","",病床状況確認表!DW$15)</f>
        <v/>
      </c>
      <c r="DX168" s="99" t="str">
        <f>IF(病床状況確認表!DX182="","",病床状況確認表!DX$15)</f>
        <v/>
      </c>
      <c r="DY168" s="99" t="str">
        <f>IF(病床状況確認表!DY182="","",病床状況確認表!DY$15)</f>
        <v/>
      </c>
      <c r="DZ168" s="99" t="str">
        <f>IF(病床状況確認表!DZ182="","",病床状況確認表!DZ$15)</f>
        <v/>
      </c>
      <c r="EA168" s="99" t="str">
        <f>IF(病床状況確認表!EA182="","",病床状況確認表!EA$15)</f>
        <v/>
      </c>
      <c r="EB168" s="99" t="str">
        <f>IF(病床状況確認表!EB182="","",病床状況確認表!EB$15)</f>
        <v/>
      </c>
      <c r="EC168" s="99" t="str">
        <f>IF(病床状況確認表!EC182="","",病床状況確認表!EC$15)</f>
        <v/>
      </c>
      <c r="ED168" s="99" t="str">
        <f>IF(病床状況確認表!ED182="","",病床状況確認表!ED$15)</f>
        <v/>
      </c>
      <c r="EE168" s="99" t="str">
        <f>IF(病床状況確認表!EE182="","",病床状況確認表!EE$15)</f>
        <v/>
      </c>
      <c r="EF168" s="99" t="str">
        <f>IF(病床状況確認表!EF182="","",病床状況確認表!EF$15)</f>
        <v/>
      </c>
      <c r="EG168" s="99" t="str">
        <f>IF(病床状況確認表!EG182="","",病床状況確認表!EG$15)</f>
        <v/>
      </c>
      <c r="EH168" s="99" t="str">
        <f>IF(病床状況確認表!EH182="","",病床状況確認表!EH$15)</f>
        <v/>
      </c>
      <c r="EI168" s="99" t="str">
        <f>IF(病床状況確認表!EI182="","",病床状況確認表!EI$15)</f>
        <v/>
      </c>
      <c r="EJ168" s="99" t="str">
        <f>IF(病床状況確認表!EJ182="","",病床状況確認表!EJ$15)</f>
        <v/>
      </c>
      <c r="EK168" s="99" t="str">
        <f>IF(病床状況確認表!EK182="","",病床状況確認表!EK$15)</f>
        <v/>
      </c>
      <c r="EL168" s="99" t="str">
        <f>IF(病床状況確認表!EL182="","",病床状況確認表!EL$15)</f>
        <v/>
      </c>
      <c r="EM168" s="99" t="str">
        <f>IF(病床状況確認表!EM182="","",病床状況確認表!EM$15)</f>
        <v/>
      </c>
      <c r="EN168" s="99" t="str">
        <f>IF(病床状況確認表!EN182="","",病床状況確認表!EN$15)</f>
        <v/>
      </c>
      <c r="EO168" s="99" t="str">
        <f>IF(病床状況確認表!EO182="","",病床状況確認表!EO$15)</f>
        <v/>
      </c>
      <c r="EP168" s="99" t="str">
        <f>IF(病床状況確認表!EP182="","",病床状況確認表!EP$15)</f>
        <v/>
      </c>
      <c r="EQ168" s="99" t="str">
        <f>IF(病床状況確認表!EQ182="","",病床状況確認表!EQ$15)</f>
        <v/>
      </c>
      <c r="ER168" s="99" t="str">
        <f>IF(病床状況確認表!ER182="","",病床状況確認表!ER$15)</f>
        <v/>
      </c>
      <c r="ES168" s="99" t="str">
        <f>IF(病床状況確認表!ES182="","",病床状況確認表!ES$15)</f>
        <v/>
      </c>
      <c r="ET168" s="99" t="str">
        <f>IF(病床状況確認表!ET182="","",病床状況確認表!ET$15)</f>
        <v/>
      </c>
      <c r="EU168" s="99" t="str">
        <f>IF(病床状況確認表!EU182="","",病床状況確認表!EU$15)</f>
        <v/>
      </c>
      <c r="EV168" s="99" t="str">
        <f>IF(病床状況確認表!EV182="","",病床状況確認表!EV$15)</f>
        <v/>
      </c>
      <c r="EW168" s="99" t="str">
        <f>IF(病床状況確認表!EW182="","",病床状況確認表!EW$15)</f>
        <v/>
      </c>
      <c r="EX168" s="99" t="str">
        <f>IF(病床状況確認表!EX182="","",病床状況確認表!EX$15)</f>
        <v/>
      </c>
      <c r="EY168" s="99" t="str">
        <f>IF(病床状況確認表!EY182="","",病床状況確認表!EY$15)</f>
        <v/>
      </c>
      <c r="EZ168" s="99" t="str">
        <f>IF(病床状況確認表!EZ182="","",病床状況確認表!EZ$15)</f>
        <v/>
      </c>
      <c r="FA168" s="99" t="str">
        <f>IF(病床状況確認表!FA182="","",病床状況確認表!FA$15)</f>
        <v/>
      </c>
      <c r="FB168" s="99" t="str">
        <f>IF(病床状況確認表!FB182="","",病床状況確認表!FB$15)</f>
        <v/>
      </c>
      <c r="FC168" s="99" t="str">
        <f>IF(病床状況確認表!FC182="","",病床状況確認表!FC$15)</f>
        <v/>
      </c>
      <c r="FD168" s="99" t="str">
        <f>IF(病床状況確認表!FD182="","",病床状況確認表!FD$15)</f>
        <v/>
      </c>
      <c r="FE168" s="99" t="str">
        <f>IF(病床状況確認表!FE182="","",病床状況確認表!FE$15)</f>
        <v/>
      </c>
      <c r="FF168" s="99" t="str">
        <f>IF(病床状況確認表!FF182="","",病床状況確認表!FF$15)</f>
        <v/>
      </c>
      <c r="FG168" s="99" t="str">
        <f>IF(病床状況確認表!FG182="","",病床状況確認表!FG$15)</f>
        <v/>
      </c>
      <c r="FH168" s="99" t="str">
        <f>IF(病床状況確認表!FH182="","",病床状況確認表!FH$15)</f>
        <v/>
      </c>
      <c r="FI168" s="99" t="str">
        <f>IF(病床状況確認表!FI182="","",病床状況確認表!FI$15)</f>
        <v/>
      </c>
      <c r="FJ168" s="99" t="str">
        <f>IF(病床状況確認表!FJ182="","",病床状況確認表!FJ$15)</f>
        <v/>
      </c>
      <c r="FK168" s="99" t="str">
        <f>IF(病床状況確認表!FK182="","",病床状況確認表!FK$15)</f>
        <v/>
      </c>
      <c r="FL168" s="99" t="str">
        <f>IF(病床状況確認表!FL182="","",病床状況確認表!FL$15)</f>
        <v/>
      </c>
      <c r="FM168" s="99" t="str">
        <f>IF(病床状況確認表!FM182="","",病床状況確認表!FM$15)</f>
        <v/>
      </c>
      <c r="FN168" s="99" t="str">
        <f>IF(病床状況確認表!FN182="","",病床状況確認表!FN$15)</f>
        <v/>
      </c>
      <c r="FO168" s="99" t="str">
        <f>IF(病床状況確認表!FO182="","",病床状況確認表!FO$15)</f>
        <v/>
      </c>
      <c r="FP168" s="99" t="str">
        <f>IF(病床状況確認表!FP182="","",病床状況確認表!FP$15)</f>
        <v/>
      </c>
      <c r="FQ168" s="99" t="str">
        <f>IF(病床状況確認表!FQ182="","",病床状況確認表!FQ$15)</f>
        <v/>
      </c>
      <c r="FR168" s="99" t="str">
        <f>IF(病床状況確認表!FR182="","",病床状況確認表!FR$15)</f>
        <v/>
      </c>
      <c r="FS168" s="99" t="str">
        <f>IF(病床状況確認表!FS182="","",病床状況確認表!FS$15)</f>
        <v/>
      </c>
      <c r="FT168" s="99" t="str">
        <f>IF(病床状況確認表!FT182="","",病床状況確認表!FT$15)</f>
        <v/>
      </c>
      <c r="FU168" s="99" t="str">
        <f>IF(病床状況確認表!FU182="","",病床状況確認表!FU$15)</f>
        <v/>
      </c>
      <c r="FV168" s="99" t="str">
        <f>IF(病床状況確認表!FV182="","",病床状況確認表!FV$15)</f>
        <v/>
      </c>
      <c r="FW168" s="99" t="str">
        <f>IF(病床状況確認表!FW182="","",病床状況確認表!FW$15)</f>
        <v/>
      </c>
      <c r="FX168" s="99" t="str">
        <f>IF(病床状況確認表!FX182="","",病床状況確認表!FX$15)</f>
        <v/>
      </c>
      <c r="FY168" s="99" t="str">
        <f>IF(病床状況確認表!FY182="","",病床状況確認表!FY$15)</f>
        <v/>
      </c>
      <c r="FZ168" s="99" t="str">
        <f>IF(病床状況確認表!FZ182="","",病床状況確認表!FZ$15)</f>
        <v/>
      </c>
      <c r="GA168" s="99" t="str">
        <f>IF(病床状況確認表!GA182="","",病床状況確認表!GA$15)</f>
        <v/>
      </c>
      <c r="GB168" s="99" t="str">
        <f>IF(病床状況確認表!GB182="","",病床状況確認表!GB$15)</f>
        <v/>
      </c>
      <c r="GC168" s="99" t="str">
        <f>IF(病床状況確認表!GC182="","",病床状況確認表!GC$15)</f>
        <v/>
      </c>
      <c r="GD168" s="99" t="str">
        <f>IF(病床状況確認表!GD182="","",病床状況確認表!GD$15)</f>
        <v/>
      </c>
      <c r="GE168" s="99" t="str">
        <f>IF(病床状況確認表!GE182="","",病床状況確認表!GE$15)</f>
        <v/>
      </c>
      <c r="GF168" s="27" t="str">
        <f t="shared" si="175"/>
        <v/>
      </c>
      <c r="GG168" s="12">
        <f t="shared" si="176"/>
        <v>0</v>
      </c>
      <c r="GH168" s="12">
        <f t="shared" si="177"/>
        <v>0</v>
      </c>
      <c r="GI168" s="45">
        <f>IFERROR(VLOOKUP(AT$3&amp;C168&amp;D168,データ!D:E,2,0),0)</f>
        <v>0</v>
      </c>
      <c r="GJ168" s="45">
        <f t="shared" si="178"/>
        <v>0</v>
      </c>
      <c r="GK168" s="1">
        <f t="shared" si="179"/>
        <v>0</v>
      </c>
      <c r="GL168" s="1" t="str">
        <f t="shared" si="180"/>
        <v/>
      </c>
    </row>
    <row r="169" spans="1:194">
      <c r="A169" s="1" t="str">
        <f>IF(GL169="","",MAX($A$6:A168)+1)</f>
        <v/>
      </c>
      <c r="B169" s="27"/>
      <c r="C169" s="6"/>
      <c r="D169" s="6"/>
      <c r="E169" s="97" t="str">
        <f>IF(病床状況確認表!E183="","",病床状況確認表!E$15)</f>
        <v/>
      </c>
      <c r="F169" s="98" t="str">
        <f>IF(病床状況確認表!F183="","",病床状況確認表!F$15)</f>
        <v/>
      </c>
      <c r="G169" s="98" t="str">
        <f>IF(病床状況確認表!G183="","",病床状況確認表!G$15)</f>
        <v/>
      </c>
      <c r="H169" s="98" t="str">
        <f>IF(病床状況確認表!H183="","",病床状況確認表!H$15)</f>
        <v/>
      </c>
      <c r="I169" s="98" t="str">
        <f>IF(病床状況確認表!I183="","",病床状況確認表!I$15)</f>
        <v/>
      </c>
      <c r="J169" s="98" t="str">
        <f>IF(病床状況確認表!J183="","",病床状況確認表!J$15)</f>
        <v/>
      </c>
      <c r="K169" s="98" t="str">
        <f>IF(病床状況確認表!K183="","",病床状況確認表!K$15)</f>
        <v/>
      </c>
      <c r="L169" s="98" t="str">
        <f>IF(病床状況確認表!L183="","",病床状況確認表!L$15)</f>
        <v/>
      </c>
      <c r="M169" s="98" t="str">
        <f>IF(病床状況確認表!M183="","",病床状況確認表!M$15)</f>
        <v/>
      </c>
      <c r="N169" s="98" t="str">
        <f>IF(病床状況確認表!N183="","",病床状況確認表!N$15)</f>
        <v/>
      </c>
      <c r="O169" s="98" t="str">
        <f>IF(病床状況確認表!O183="","",病床状況確認表!O$15)</f>
        <v/>
      </c>
      <c r="P169" s="98" t="str">
        <f>IF(病床状況確認表!P183="","",病床状況確認表!P$15)</f>
        <v/>
      </c>
      <c r="Q169" s="98" t="str">
        <f>IF(病床状況確認表!Q183="","",病床状況確認表!Q$15)</f>
        <v/>
      </c>
      <c r="R169" s="98" t="str">
        <f>IF(病床状況確認表!R183="","",病床状況確認表!R$15)</f>
        <v/>
      </c>
      <c r="S169" s="98" t="str">
        <f>IF(病床状況確認表!S183="","",病床状況確認表!S$15)</f>
        <v/>
      </c>
      <c r="T169" s="98" t="str">
        <f>IF(病床状況確認表!T183="","",病床状況確認表!T$15)</f>
        <v/>
      </c>
      <c r="U169" s="98" t="str">
        <f>IF(病床状況確認表!U183="","",病床状況確認表!U$15)</f>
        <v/>
      </c>
      <c r="V169" s="98" t="str">
        <f>IF(病床状況確認表!V183="","",病床状況確認表!V$15)</f>
        <v/>
      </c>
      <c r="W169" s="98" t="str">
        <f>IF(病床状況確認表!W183="","",病床状況確認表!W$15)</f>
        <v/>
      </c>
      <c r="X169" s="98" t="str">
        <f>IF(病床状況確認表!X183="","",病床状況確認表!X$15)</f>
        <v/>
      </c>
      <c r="Y169" s="98" t="str">
        <f>IF(病床状況確認表!Y183="","",病床状況確認表!Y$15)</f>
        <v/>
      </c>
      <c r="Z169" s="98" t="str">
        <f>IF(病床状況確認表!Z183="","",病床状況確認表!Z$15)</f>
        <v/>
      </c>
      <c r="AA169" s="98" t="str">
        <f>IF(病床状況確認表!AA183="","",病床状況確認表!AA$15)</f>
        <v/>
      </c>
      <c r="AB169" s="98" t="str">
        <f>IF(病床状況確認表!AB183="","",病床状況確認表!AB$15)</f>
        <v/>
      </c>
      <c r="AC169" s="98" t="str">
        <f>IF(病床状況確認表!AC183="","",病床状況確認表!AC$15)</f>
        <v/>
      </c>
      <c r="AD169" s="98" t="str">
        <f>IF(病床状況確認表!AD183="","",病床状況確認表!AD$15)</f>
        <v/>
      </c>
      <c r="AE169" s="98" t="str">
        <f>IF(病床状況確認表!AE183="","",病床状況確認表!AE$15)</f>
        <v/>
      </c>
      <c r="AF169" s="98" t="str">
        <f>IF(病床状況確認表!AF183="","",病床状況確認表!AF$15)</f>
        <v/>
      </c>
      <c r="AG169" s="98" t="str">
        <f>IF(病床状況確認表!AG183="","",病床状況確認表!AG$15)</f>
        <v/>
      </c>
      <c r="AH169" s="98" t="str">
        <f>IF(病床状況確認表!AH183="","",病床状況確認表!AH$15)</f>
        <v/>
      </c>
      <c r="AI169" s="98" t="str">
        <f>IF(病床状況確認表!AI183="","",病床状況確認表!AI$15)</f>
        <v/>
      </c>
      <c r="AJ169" s="99" t="str">
        <f>IF(病床状況確認表!AJ183="","",病床状況確認表!AJ$15)</f>
        <v/>
      </c>
      <c r="AK169" s="99" t="str">
        <f>IF(病床状況確認表!AK183="","",病床状況確認表!AK$15)</f>
        <v/>
      </c>
      <c r="AL169" s="99" t="str">
        <f>IF(病床状況確認表!AL183="","",病床状況確認表!AL$15)</f>
        <v/>
      </c>
      <c r="AM169" s="99" t="str">
        <f>IF(病床状況確認表!AM183="","",病床状況確認表!AM$15)</f>
        <v/>
      </c>
      <c r="AN169" s="99" t="str">
        <f>IF(病床状況確認表!AN183="","",病床状況確認表!AN$15)</f>
        <v/>
      </c>
      <c r="AO169" s="99" t="str">
        <f>IF(病床状況確認表!AO183="","",病床状況確認表!AO$15)</f>
        <v/>
      </c>
      <c r="AP169" s="99" t="str">
        <f>IF(病床状況確認表!AP183="","",病床状況確認表!AP$15)</f>
        <v/>
      </c>
      <c r="AQ169" s="99" t="str">
        <f>IF(病床状況確認表!AQ183="","",病床状況確認表!AQ$15)</f>
        <v/>
      </c>
      <c r="AR169" s="99" t="str">
        <f>IF(病床状況確認表!AR183="","",病床状況確認表!AR$15)</f>
        <v/>
      </c>
      <c r="AS169" s="99" t="str">
        <f>IF(病床状況確認表!AS183="","",病床状況確認表!AS$15)</f>
        <v/>
      </c>
      <c r="AT169" s="99" t="str">
        <f>IF(病床状況確認表!AT183="","",病床状況確認表!AT$15)</f>
        <v/>
      </c>
      <c r="AU169" s="99" t="str">
        <f>IF(病床状況確認表!AU183="","",病床状況確認表!AU$15)</f>
        <v/>
      </c>
      <c r="AV169" s="99" t="str">
        <f>IF(病床状況確認表!AV183="","",病床状況確認表!AV$15)</f>
        <v/>
      </c>
      <c r="AW169" s="99" t="str">
        <f>IF(病床状況確認表!AW183="","",病床状況確認表!AW$15)</f>
        <v/>
      </c>
      <c r="AX169" s="99" t="str">
        <f>IF(病床状況確認表!AX183="","",病床状況確認表!AX$15)</f>
        <v/>
      </c>
      <c r="AY169" s="99" t="str">
        <f>IF(病床状況確認表!AY183="","",病床状況確認表!AY$15)</f>
        <v/>
      </c>
      <c r="AZ169" s="99" t="str">
        <f>IF(病床状況確認表!AZ183="","",病床状況確認表!AZ$15)</f>
        <v/>
      </c>
      <c r="BA169" s="99" t="str">
        <f>IF(病床状況確認表!BA183="","",病床状況確認表!BA$15)</f>
        <v/>
      </c>
      <c r="BB169" s="99" t="str">
        <f>IF(病床状況確認表!BB183="","",病床状況確認表!BB$15)</f>
        <v/>
      </c>
      <c r="BC169" s="99" t="str">
        <f>IF(病床状況確認表!BC183="","",病床状況確認表!BC$15)</f>
        <v/>
      </c>
      <c r="BD169" s="99" t="str">
        <f>IF(病床状況確認表!BD183="","",病床状況確認表!BD$15)</f>
        <v/>
      </c>
      <c r="BE169" s="99" t="str">
        <f>IF(病床状況確認表!BE183="","",病床状況確認表!BE$15)</f>
        <v/>
      </c>
      <c r="BF169" s="99" t="str">
        <f>IF(病床状況確認表!BF183="","",病床状況確認表!BF$15)</f>
        <v/>
      </c>
      <c r="BG169" s="99" t="str">
        <f>IF(病床状況確認表!BG183="","",病床状況確認表!BG$15)</f>
        <v/>
      </c>
      <c r="BH169" s="99" t="str">
        <f>IF(病床状況確認表!BH183="","",病床状況確認表!BH$15)</f>
        <v/>
      </c>
      <c r="BI169" s="99" t="str">
        <f>IF(病床状況確認表!BI183="","",病床状況確認表!BI$15)</f>
        <v/>
      </c>
      <c r="BJ169" s="99" t="str">
        <f>IF(病床状況確認表!BJ183="","",病床状況確認表!BJ$15)</f>
        <v/>
      </c>
      <c r="BK169" s="99" t="str">
        <f>IF(病床状況確認表!BK183="","",病床状況確認表!BK$15)</f>
        <v/>
      </c>
      <c r="BL169" s="99" t="str">
        <f>IF(病床状況確認表!BL183="","",病床状況確認表!BL$15)</f>
        <v/>
      </c>
      <c r="BM169" s="99" t="str">
        <f>IF(病床状況確認表!BM183="","",病床状況確認表!BM$15)</f>
        <v/>
      </c>
      <c r="BN169" s="99" t="str">
        <f>IF(病床状況確認表!BN183="","",病床状況確認表!BN$15)</f>
        <v/>
      </c>
      <c r="BO169" s="99" t="str">
        <f>IF(病床状況確認表!BO183="","",病床状況確認表!BO$15)</f>
        <v/>
      </c>
      <c r="BP169" s="99" t="str">
        <f>IF(病床状況確認表!BP183="","",病床状況確認表!BP$15)</f>
        <v/>
      </c>
      <c r="BQ169" s="99" t="str">
        <f>IF(病床状況確認表!BQ183="","",病床状況確認表!BQ$15)</f>
        <v/>
      </c>
      <c r="BR169" s="99" t="str">
        <f>IF(病床状況確認表!BR183="","",病床状況確認表!BR$15)</f>
        <v/>
      </c>
      <c r="BS169" s="99" t="str">
        <f>IF(病床状況確認表!BS183="","",病床状況確認表!BS$15)</f>
        <v/>
      </c>
      <c r="BT169" s="99" t="str">
        <f>IF(病床状況確認表!BT183="","",病床状況確認表!BT$15)</f>
        <v/>
      </c>
      <c r="BU169" s="99" t="str">
        <f>IF(病床状況確認表!BU183="","",病床状況確認表!BU$15)</f>
        <v/>
      </c>
      <c r="BV169" s="99" t="str">
        <f>IF(病床状況確認表!BV183="","",病床状況確認表!BV$15)</f>
        <v/>
      </c>
      <c r="BW169" s="99" t="str">
        <f>IF(病床状況確認表!BW183="","",病床状況確認表!BW$15)</f>
        <v/>
      </c>
      <c r="BX169" s="99" t="str">
        <f>IF(病床状況確認表!BX183="","",病床状況確認表!BX$15)</f>
        <v/>
      </c>
      <c r="BY169" s="99" t="str">
        <f>IF(病床状況確認表!BY183="","",病床状況確認表!BY$15)</f>
        <v/>
      </c>
      <c r="BZ169" s="99" t="str">
        <f>IF(病床状況確認表!BZ183="","",病床状況確認表!BZ$15)</f>
        <v/>
      </c>
      <c r="CA169" s="99" t="str">
        <f>IF(病床状況確認表!CA183="","",病床状況確認表!CA$15)</f>
        <v/>
      </c>
      <c r="CB169" s="99" t="str">
        <f>IF(病床状況確認表!CB183="","",病床状況確認表!CB$15)</f>
        <v/>
      </c>
      <c r="CC169" s="99" t="str">
        <f>IF(病床状況確認表!CC183="","",病床状況確認表!CC$15)</f>
        <v/>
      </c>
      <c r="CD169" s="99" t="str">
        <f>IF(病床状況確認表!CD183="","",病床状況確認表!CD$15)</f>
        <v/>
      </c>
      <c r="CE169" s="99" t="str">
        <f>IF(病床状況確認表!CE183="","",病床状況確認表!CE$15)</f>
        <v/>
      </c>
      <c r="CF169" s="99" t="str">
        <f>IF(病床状況確認表!CF183="","",病床状況確認表!CF$15)</f>
        <v/>
      </c>
      <c r="CG169" s="99" t="str">
        <f>IF(病床状況確認表!CG183="","",病床状況確認表!CG$15)</f>
        <v/>
      </c>
      <c r="CH169" s="99" t="str">
        <f>IF(病床状況確認表!CH183="","",病床状況確認表!CH$15)</f>
        <v/>
      </c>
      <c r="CI169" s="99" t="str">
        <f>IF(病床状況確認表!CI183="","",病床状況確認表!CI$15)</f>
        <v/>
      </c>
      <c r="CJ169" s="99" t="str">
        <f>IF(病床状況確認表!CJ183="","",病床状況確認表!CJ$15)</f>
        <v/>
      </c>
      <c r="CK169" s="99" t="str">
        <f>IF(病床状況確認表!CK183="","",病床状況確認表!CK$15)</f>
        <v/>
      </c>
      <c r="CL169" s="99" t="str">
        <f>IF(病床状況確認表!CL183="","",病床状況確認表!CL$15)</f>
        <v/>
      </c>
      <c r="CM169" s="99" t="str">
        <f>IF(病床状況確認表!CM183="","",病床状況確認表!CM$15)</f>
        <v/>
      </c>
      <c r="CN169" s="99" t="str">
        <f>IF(病床状況確認表!CN183="","",病床状況確認表!CN$15)</f>
        <v/>
      </c>
      <c r="CO169" s="99" t="str">
        <f>IF(病床状況確認表!CO183="","",病床状況確認表!CO$15)</f>
        <v/>
      </c>
      <c r="CP169" s="99" t="str">
        <f>IF(病床状況確認表!CP183="","",病床状況確認表!CP$15)</f>
        <v/>
      </c>
      <c r="CQ169" s="99" t="str">
        <f>IF(病床状況確認表!CQ183="","",病床状況確認表!CQ$15)</f>
        <v/>
      </c>
      <c r="CR169" s="99" t="str">
        <f>IF(病床状況確認表!CR183="","",病床状況確認表!CR$15)</f>
        <v/>
      </c>
      <c r="CS169" s="99" t="str">
        <f>IF(病床状況確認表!CS183="","",病床状況確認表!CS$15)</f>
        <v/>
      </c>
      <c r="CT169" s="99" t="str">
        <f>IF(病床状況確認表!CT183="","",病床状況確認表!CT$15)</f>
        <v/>
      </c>
      <c r="CU169" s="99" t="str">
        <f>IF(病床状況確認表!CU183="","",病床状況確認表!CU$15)</f>
        <v/>
      </c>
      <c r="CV169" s="99" t="str">
        <f>IF(病床状況確認表!CV183="","",病床状況確認表!CV$15)</f>
        <v/>
      </c>
      <c r="CW169" s="99" t="str">
        <f>IF(病床状況確認表!CW183="","",病床状況確認表!CW$15)</f>
        <v/>
      </c>
      <c r="CX169" s="99" t="str">
        <f>IF(病床状況確認表!CX183="","",病床状況確認表!CX$15)</f>
        <v/>
      </c>
      <c r="CY169" s="99" t="str">
        <f>IF(病床状況確認表!CY183="","",病床状況確認表!CY$15)</f>
        <v/>
      </c>
      <c r="CZ169" s="99" t="str">
        <f>IF(病床状況確認表!CZ183="","",病床状況確認表!CZ$15)</f>
        <v/>
      </c>
      <c r="DA169" s="99" t="str">
        <f>IF(病床状況確認表!DA183="","",病床状況確認表!DA$15)</f>
        <v/>
      </c>
      <c r="DB169" s="99" t="str">
        <f>IF(病床状況確認表!DB183="","",病床状況確認表!DB$15)</f>
        <v/>
      </c>
      <c r="DC169" s="99" t="str">
        <f>IF(病床状況確認表!DC183="","",病床状況確認表!DC$15)</f>
        <v/>
      </c>
      <c r="DD169" s="99" t="str">
        <f>IF(病床状況確認表!DD183="","",病床状況確認表!DD$15)</f>
        <v/>
      </c>
      <c r="DE169" s="99" t="str">
        <f>IF(病床状況確認表!DE183="","",病床状況確認表!DE$15)</f>
        <v/>
      </c>
      <c r="DF169" s="99" t="str">
        <f>IF(病床状況確認表!DF183="","",病床状況確認表!DF$15)</f>
        <v/>
      </c>
      <c r="DG169" s="99" t="str">
        <f>IF(病床状況確認表!DG183="","",病床状況確認表!DG$15)</f>
        <v/>
      </c>
      <c r="DH169" s="99" t="str">
        <f>IF(病床状況確認表!DH183="","",病床状況確認表!DH$15)</f>
        <v/>
      </c>
      <c r="DI169" s="99" t="str">
        <f>IF(病床状況確認表!DI183="","",病床状況確認表!DI$15)</f>
        <v/>
      </c>
      <c r="DJ169" s="99" t="str">
        <f>IF(病床状況確認表!DJ183="","",病床状況確認表!DJ$15)</f>
        <v/>
      </c>
      <c r="DK169" s="99" t="str">
        <f>IF(病床状況確認表!DK183="","",病床状況確認表!DK$15)</f>
        <v/>
      </c>
      <c r="DL169" s="99" t="str">
        <f>IF(病床状況確認表!DL183="","",病床状況確認表!DL$15)</f>
        <v/>
      </c>
      <c r="DM169" s="99" t="str">
        <f>IF(病床状況確認表!DM183="","",病床状況確認表!DM$15)</f>
        <v/>
      </c>
      <c r="DN169" s="99" t="str">
        <f>IF(病床状況確認表!DN183="","",病床状況確認表!DN$15)</f>
        <v/>
      </c>
      <c r="DO169" s="99" t="str">
        <f>IF(病床状況確認表!DO183="","",病床状況確認表!DO$15)</f>
        <v/>
      </c>
      <c r="DP169" s="99" t="str">
        <f>IF(病床状況確認表!DP183="","",病床状況確認表!DP$15)</f>
        <v/>
      </c>
      <c r="DQ169" s="99" t="str">
        <f>IF(病床状況確認表!DQ183="","",病床状況確認表!DQ$15)</f>
        <v/>
      </c>
      <c r="DR169" s="99" t="str">
        <f>IF(病床状況確認表!DR183="","",病床状況確認表!DR$15)</f>
        <v/>
      </c>
      <c r="DS169" s="99" t="str">
        <f>IF(病床状況確認表!DS183="","",病床状況確認表!DS$15)</f>
        <v/>
      </c>
      <c r="DT169" s="99" t="str">
        <f>IF(病床状況確認表!DT183="","",病床状況確認表!DT$15)</f>
        <v/>
      </c>
      <c r="DU169" s="99" t="str">
        <f>IF(病床状況確認表!DU183="","",病床状況確認表!DU$15)</f>
        <v/>
      </c>
      <c r="DV169" s="99" t="str">
        <f>IF(病床状況確認表!DV183="","",病床状況確認表!DV$15)</f>
        <v/>
      </c>
      <c r="DW169" s="99" t="str">
        <f>IF(病床状況確認表!DW183="","",病床状況確認表!DW$15)</f>
        <v/>
      </c>
      <c r="DX169" s="99" t="str">
        <f>IF(病床状況確認表!DX183="","",病床状況確認表!DX$15)</f>
        <v/>
      </c>
      <c r="DY169" s="99" t="str">
        <f>IF(病床状況確認表!DY183="","",病床状況確認表!DY$15)</f>
        <v/>
      </c>
      <c r="DZ169" s="99" t="str">
        <f>IF(病床状況確認表!DZ183="","",病床状況確認表!DZ$15)</f>
        <v/>
      </c>
      <c r="EA169" s="99" t="str">
        <f>IF(病床状況確認表!EA183="","",病床状況確認表!EA$15)</f>
        <v/>
      </c>
      <c r="EB169" s="99" t="str">
        <f>IF(病床状況確認表!EB183="","",病床状況確認表!EB$15)</f>
        <v/>
      </c>
      <c r="EC169" s="99" t="str">
        <f>IF(病床状況確認表!EC183="","",病床状況確認表!EC$15)</f>
        <v/>
      </c>
      <c r="ED169" s="99" t="str">
        <f>IF(病床状況確認表!ED183="","",病床状況確認表!ED$15)</f>
        <v/>
      </c>
      <c r="EE169" s="99" t="str">
        <f>IF(病床状況確認表!EE183="","",病床状況確認表!EE$15)</f>
        <v/>
      </c>
      <c r="EF169" s="99" t="str">
        <f>IF(病床状況確認表!EF183="","",病床状況確認表!EF$15)</f>
        <v/>
      </c>
      <c r="EG169" s="99" t="str">
        <f>IF(病床状況確認表!EG183="","",病床状況確認表!EG$15)</f>
        <v/>
      </c>
      <c r="EH169" s="99" t="str">
        <f>IF(病床状況確認表!EH183="","",病床状況確認表!EH$15)</f>
        <v/>
      </c>
      <c r="EI169" s="99" t="str">
        <f>IF(病床状況確認表!EI183="","",病床状況確認表!EI$15)</f>
        <v/>
      </c>
      <c r="EJ169" s="99" t="str">
        <f>IF(病床状況確認表!EJ183="","",病床状況確認表!EJ$15)</f>
        <v/>
      </c>
      <c r="EK169" s="99" t="str">
        <f>IF(病床状況確認表!EK183="","",病床状況確認表!EK$15)</f>
        <v/>
      </c>
      <c r="EL169" s="99" t="str">
        <f>IF(病床状況確認表!EL183="","",病床状況確認表!EL$15)</f>
        <v/>
      </c>
      <c r="EM169" s="99" t="str">
        <f>IF(病床状況確認表!EM183="","",病床状況確認表!EM$15)</f>
        <v/>
      </c>
      <c r="EN169" s="99" t="str">
        <f>IF(病床状況確認表!EN183="","",病床状況確認表!EN$15)</f>
        <v/>
      </c>
      <c r="EO169" s="99" t="str">
        <f>IF(病床状況確認表!EO183="","",病床状況確認表!EO$15)</f>
        <v/>
      </c>
      <c r="EP169" s="99" t="str">
        <f>IF(病床状況確認表!EP183="","",病床状況確認表!EP$15)</f>
        <v/>
      </c>
      <c r="EQ169" s="99" t="str">
        <f>IF(病床状況確認表!EQ183="","",病床状況確認表!EQ$15)</f>
        <v/>
      </c>
      <c r="ER169" s="99" t="str">
        <f>IF(病床状況確認表!ER183="","",病床状況確認表!ER$15)</f>
        <v/>
      </c>
      <c r="ES169" s="99" t="str">
        <f>IF(病床状況確認表!ES183="","",病床状況確認表!ES$15)</f>
        <v/>
      </c>
      <c r="ET169" s="99" t="str">
        <f>IF(病床状況確認表!ET183="","",病床状況確認表!ET$15)</f>
        <v/>
      </c>
      <c r="EU169" s="99" t="str">
        <f>IF(病床状況確認表!EU183="","",病床状況確認表!EU$15)</f>
        <v/>
      </c>
      <c r="EV169" s="99" t="str">
        <f>IF(病床状況確認表!EV183="","",病床状況確認表!EV$15)</f>
        <v/>
      </c>
      <c r="EW169" s="99" t="str">
        <f>IF(病床状況確認表!EW183="","",病床状況確認表!EW$15)</f>
        <v/>
      </c>
      <c r="EX169" s="99" t="str">
        <f>IF(病床状況確認表!EX183="","",病床状況確認表!EX$15)</f>
        <v/>
      </c>
      <c r="EY169" s="99" t="str">
        <f>IF(病床状況確認表!EY183="","",病床状況確認表!EY$15)</f>
        <v/>
      </c>
      <c r="EZ169" s="99" t="str">
        <f>IF(病床状況確認表!EZ183="","",病床状況確認表!EZ$15)</f>
        <v/>
      </c>
      <c r="FA169" s="99" t="str">
        <f>IF(病床状況確認表!FA183="","",病床状況確認表!FA$15)</f>
        <v/>
      </c>
      <c r="FB169" s="99" t="str">
        <f>IF(病床状況確認表!FB183="","",病床状況確認表!FB$15)</f>
        <v/>
      </c>
      <c r="FC169" s="99" t="str">
        <f>IF(病床状況確認表!FC183="","",病床状況確認表!FC$15)</f>
        <v/>
      </c>
      <c r="FD169" s="99" t="str">
        <f>IF(病床状況確認表!FD183="","",病床状況確認表!FD$15)</f>
        <v/>
      </c>
      <c r="FE169" s="99" t="str">
        <f>IF(病床状況確認表!FE183="","",病床状況確認表!FE$15)</f>
        <v/>
      </c>
      <c r="FF169" s="99" t="str">
        <f>IF(病床状況確認表!FF183="","",病床状況確認表!FF$15)</f>
        <v/>
      </c>
      <c r="FG169" s="99" t="str">
        <f>IF(病床状況確認表!FG183="","",病床状況確認表!FG$15)</f>
        <v/>
      </c>
      <c r="FH169" s="99" t="str">
        <f>IF(病床状況確認表!FH183="","",病床状況確認表!FH$15)</f>
        <v/>
      </c>
      <c r="FI169" s="99" t="str">
        <f>IF(病床状況確認表!FI183="","",病床状況確認表!FI$15)</f>
        <v/>
      </c>
      <c r="FJ169" s="99" t="str">
        <f>IF(病床状況確認表!FJ183="","",病床状況確認表!FJ$15)</f>
        <v/>
      </c>
      <c r="FK169" s="99" t="str">
        <f>IF(病床状況確認表!FK183="","",病床状況確認表!FK$15)</f>
        <v/>
      </c>
      <c r="FL169" s="99" t="str">
        <f>IF(病床状況確認表!FL183="","",病床状況確認表!FL$15)</f>
        <v/>
      </c>
      <c r="FM169" s="99" t="str">
        <f>IF(病床状況確認表!FM183="","",病床状況確認表!FM$15)</f>
        <v/>
      </c>
      <c r="FN169" s="99" t="str">
        <f>IF(病床状況確認表!FN183="","",病床状況確認表!FN$15)</f>
        <v/>
      </c>
      <c r="FO169" s="99" t="str">
        <f>IF(病床状況確認表!FO183="","",病床状況確認表!FO$15)</f>
        <v/>
      </c>
      <c r="FP169" s="99" t="str">
        <f>IF(病床状況確認表!FP183="","",病床状況確認表!FP$15)</f>
        <v/>
      </c>
      <c r="FQ169" s="99" t="str">
        <f>IF(病床状況確認表!FQ183="","",病床状況確認表!FQ$15)</f>
        <v/>
      </c>
      <c r="FR169" s="99" t="str">
        <f>IF(病床状況確認表!FR183="","",病床状況確認表!FR$15)</f>
        <v/>
      </c>
      <c r="FS169" s="99" t="str">
        <f>IF(病床状況確認表!FS183="","",病床状況確認表!FS$15)</f>
        <v/>
      </c>
      <c r="FT169" s="99" t="str">
        <f>IF(病床状況確認表!FT183="","",病床状況確認表!FT$15)</f>
        <v/>
      </c>
      <c r="FU169" s="99" t="str">
        <f>IF(病床状況確認表!FU183="","",病床状況確認表!FU$15)</f>
        <v/>
      </c>
      <c r="FV169" s="99" t="str">
        <f>IF(病床状況確認表!FV183="","",病床状況確認表!FV$15)</f>
        <v/>
      </c>
      <c r="FW169" s="99" t="str">
        <f>IF(病床状況確認表!FW183="","",病床状況確認表!FW$15)</f>
        <v/>
      </c>
      <c r="FX169" s="99" t="str">
        <f>IF(病床状況確認表!FX183="","",病床状況確認表!FX$15)</f>
        <v/>
      </c>
      <c r="FY169" s="99" t="str">
        <f>IF(病床状況確認表!FY183="","",病床状況確認表!FY$15)</f>
        <v/>
      </c>
      <c r="FZ169" s="99" t="str">
        <f>IF(病床状況確認表!FZ183="","",病床状況確認表!FZ$15)</f>
        <v/>
      </c>
      <c r="GA169" s="99" t="str">
        <f>IF(病床状況確認表!GA183="","",病床状況確認表!GA$15)</f>
        <v/>
      </c>
      <c r="GB169" s="99" t="str">
        <f>IF(病床状況確認表!GB183="","",病床状況確認表!GB$15)</f>
        <v/>
      </c>
      <c r="GC169" s="99" t="str">
        <f>IF(病床状況確認表!GC183="","",病床状況確認表!GC$15)</f>
        <v/>
      </c>
      <c r="GD169" s="99" t="str">
        <f>IF(病床状況確認表!GD183="","",病床状況確認表!GD$15)</f>
        <v/>
      </c>
      <c r="GE169" s="99" t="str">
        <f>IF(病床状況確認表!GE183="","",病床状況確認表!GE$15)</f>
        <v/>
      </c>
      <c r="GF169" s="27" t="str">
        <f t="shared" si="175"/>
        <v/>
      </c>
      <c r="GG169" s="12">
        <f t="shared" si="176"/>
        <v>0</v>
      </c>
      <c r="GH169" s="12">
        <f t="shared" si="177"/>
        <v>0</v>
      </c>
      <c r="GI169" s="45">
        <f>IFERROR(VLOOKUP(AT$3&amp;C169&amp;D169,データ!D:E,2,0),0)</f>
        <v>0</v>
      </c>
      <c r="GJ169" s="45">
        <f t="shared" si="178"/>
        <v>0</v>
      </c>
      <c r="GK169" s="1">
        <f t="shared" si="179"/>
        <v>0</v>
      </c>
      <c r="GL169" s="1" t="str">
        <f t="shared" si="180"/>
        <v/>
      </c>
    </row>
    <row r="170" spans="1:194">
      <c r="A170" s="1" t="str">
        <f>IF(GL170="","",MAX($A$6:A169)+1)</f>
        <v/>
      </c>
      <c r="B170" s="27"/>
      <c r="C170" s="6"/>
      <c r="D170" s="6"/>
      <c r="E170" s="97" t="str">
        <f>IF(病床状況確認表!E184="","",病床状況確認表!E$15)</f>
        <v/>
      </c>
      <c r="F170" s="98" t="str">
        <f>IF(病床状況確認表!F184="","",病床状況確認表!F$15)</f>
        <v/>
      </c>
      <c r="G170" s="98" t="str">
        <f>IF(病床状況確認表!G184="","",病床状況確認表!G$15)</f>
        <v/>
      </c>
      <c r="H170" s="98" t="str">
        <f>IF(病床状況確認表!H184="","",病床状況確認表!H$15)</f>
        <v/>
      </c>
      <c r="I170" s="98" t="str">
        <f>IF(病床状況確認表!I184="","",病床状況確認表!I$15)</f>
        <v/>
      </c>
      <c r="J170" s="98" t="str">
        <f>IF(病床状況確認表!J184="","",病床状況確認表!J$15)</f>
        <v/>
      </c>
      <c r="K170" s="98" t="str">
        <f>IF(病床状況確認表!K184="","",病床状況確認表!K$15)</f>
        <v/>
      </c>
      <c r="L170" s="98" t="str">
        <f>IF(病床状況確認表!L184="","",病床状況確認表!L$15)</f>
        <v/>
      </c>
      <c r="M170" s="98" t="str">
        <f>IF(病床状況確認表!M184="","",病床状況確認表!M$15)</f>
        <v/>
      </c>
      <c r="N170" s="98" t="str">
        <f>IF(病床状況確認表!N184="","",病床状況確認表!N$15)</f>
        <v/>
      </c>
      <c r="O170" s="98" t="str">
        <f>IF(病床状況確認表!O184="","",病床状況確認表!O$15)</f>
        <v/>
      </c>
      <c r="P170" s="98" t="str">
        <f>IF(病床状況確認表!P184="","",病床状況確認表!P$15)</f>
        <v/>
      </c>
      <c r="Q170" s="98" t="str">
        <f>IF(病床状況確認表!Q184="","",病床状況確認表!Q$15)</f>
        <v/>
      </c>
      <c r="R170" s="98" t="str">
        <f>IF(病床状況確認表!R184="","",病床状況確認表!R$15)</f>
        <v/>
      </c>
      <c r="S170" s="98" t="str">
        <f>IF(病床状況確認表!S184="","",病床状況確認表!S$15)</f>
        <v/>
      </c>
      <c r="T170" s="98" t="str">
        <f>IF(病床状況確認表!T184="","",病床状況確認表!T$15)</f>
        <v/>
      </c>
      <c r="U170" s="98" t="str">
        <f>IF(病床状況確認表!U184="","",病床状況確認表!U$15)</f>
        <v/>
      </c>
      <c r="V170" s="98" t="str">
        <f>IF(病床状況確認表!V184="","",病床状況確認表!V$15)</f>
        <v/>
      </c>
      <c r="W170" s="98" t="str">
        <f>IF(病床状況確認表!W184="","",病床状況確認表!W$15)</f>
        <v/>
      </c>
      <c r="X170" s="98" t="str">
        <f>IF(病床状況確認表!X184="","",病床状況確認表!X$15)</f>
        <v/>
      </c>
      <c r="Y170" s="98" t="str">
        <f>IF(病床状況確認表!Y184="","",病床状況確認表!Y$15)</f>
        <v/>
      </c>
      <c r="Z170" s="98" t="str">
        <f>IF(病床状況確認表!Z184="","",病床状況確認表!Z$15)</f>
        <v/>
      </c>
      <c r="AA170" s="98" t="str">
        <f>IF(病床状況確認表!AA184="","",病床状況確認表!AA$15)</f>
        <v/>
      </c>
      <c r="AB170" s="98" t="str">
        <f>IF(病床状況確認表!AB184="","",病床状況確認表!AB$15)</f>
        <v/>
      </c>
      <c r="AC170" s="98" t="str">
        <f>IF(病床状況確認表!AC184="","",病床状況確認表!AC$15)</f>
        <v/>
      </c>
      <c r="AD170" s="98" t="str">
        <f>IF(病床状況確認表!AD184="","",病床状況確認表!AD$15)</f>
        <v/>
      </c>
      <c r="AE170" s="98" t="str">
        <f>IF(病床状況確認表!AE184="","",病床状況確認表!AE$15)</f>
        <v/>
      </c>
      <c r="AF170" s="98" t="str">
        <f>IF(病床状況確認表!AF184="","",病床状況確認表!AF$15)</f>
        <v/>
      </c>
      <c r="AG170" s="98" t="str">
        <f>IF(病床状況確認表!AG184="","",病床状況確認表!AG$15)</f>
        <v/>
      </c>
      <c r="AH170" s="98" t="str">
        <f>IF(病床状況確認表!AH184="","",病床状況確認表!AH$15)</f>
        <v/>
      </c>
      <c r="AI170" s="98" t="str">
        <f>IF(病床状況確認表!AI184="","",病床状況確認表!AI$15)</f>
        <v/>
      </c>
      <c r="AJ170" s="99" t="str">
        <f>IF(病床状況確認表!AJ184="","",病床状況確認表!AJ$15)</f>
        <v/>
      </c>
      <c r="AK170" s="99" t="str">
        <f>IF(病床状況確認表!AK184="","",病床状況確認表!AK$15)</f>
        <v/>
      </c>
      <c r="AL170" s="99" t="str">
        <f>IF(病床状況確認表!AL184="","",病床状況確認表!AL$15)</f>
        <v/>
      </c>
      <c r="AM170" s="99" t="str">
        <f>IF(病床状況確認表!AM184="","",病床状況確認表!AM$15)</f>
        <v/>
      </c>
      <c r="AN170" s="99" t="str">
        <f>IF(病床状況確認表!AN184="","",病床状況確認表!AN$15)</f>
        <v/>
      </c>
      <c r="AO170" s="99" t="str">
        <f>IF(病床状況確認表!AO184="","",病床状況確認表!AO$15)</f>
        <v/>
      </c>
      <c r="AP170" s="99" t="str">
        <f>IF(病床状況確認表!AP184="","",病床状況確認表!AP$15)</f>
        <v/>
      </c>
      <c r="AQ170" s="99" t="str">
        <f>IF(病床状況確認表!AQ184="","",病床状況確認表!AQ$15)</f>
        <v/>
      </c>
      <c r="AR170" s="99" t="str">
        <f>IF(病床状況確認表!AR184="","",病床状況確認表!AR$15)</f>
        <v/>
      </c>
      <c r="AS170" s="99" t="str">
        <f>IF(病床状況確認表!AS184="","",病床状況確認表!AS$15)</f>
        <v/>
      </c>
      <c r="AT170" s="99" t="str">
        <f>IF(病床状況確認表!AT184="","",病床状況確認表!AT$15)</f>
        <v/>
      </c>
      <c r="AU170" s="99" t="str">
        <f>IF(病床状況確認表!AU184="","",病床状況確認表!AU$15)</f>
        <v/>
      </c>
      <c r="AV170" s="99" t="str">
        <f>IF(病床状況確認表!AV184="","",病床状況確認表!AV$15)</f>
        <v/>
      </c>
      <c r="AW170" s="99" t="str">
        <f>IF(病床状況確認表!AW184="","",病床状況確認表!AW$15)</f>
        <v/>
      </c>
      <c r="AX170" s="99" t="str">
        <f>IF(病床状況確認表!AX184="","",病床状況確認表!AX$15)</f>
        <v/>
      </c>
      <c r="AY170" s="99" t="str">
        <f>IF(病床状況確認表!AY184="","",病床状況確認表!AY$15)</f>
        <v/>
      </c>
      <c r="AZ170" s="99" t="str">
        <f>IF(病床状況確認表!AZ184="","",病床状況確認表!AZ$15)</f>
        <v/>
      </c>
      <c r="BA170" s="99" t="str">
        <f>IF(病床状況確認表!BA184="","",病床状況確認表!BA$15)</f>
        <v/>
      </c>
      <c r="BB170" s="99" t="str">
        <f>IF(病床状況確認表!BB184="","",病床状況確認表!BB$15)</f>
        <v/>
      </c>
      <c r="BC170" s="99" t="str">
        <f>IF(病床状況確認表!BC184="","",病床状況確認表!BC$15)</f>
        <v/>
      </c>
      <c r="BD170" s="99" t="str">
        <f>IF(病床状況確認表!BD184="","",病床状況確認表!BD$15)</f>
        <v/>
      </c>
      <c r="BE170" s="99" t="str">
        <f>IF(病床状況確認表!BE184="","",病床状況確認表!BE$15)</f>
        <v/>
      </c>
      <c r="BF170" s="99" t="str">
        <f>IF(病床状況確認表!BF184="","",病床状況確認表!BF$15)</f>
        <v/>
      </c>
      <c r="BG170" s="99" t="str">
        <f>IF(病床状況確認表!BG184="","",病床状況確認表!BG$15)</f>
        <v/>
      </c>
      <c r="BH170" s="99" t="str">
        <f>IF(病床状況確認表!BH184="","",病床状況確認表!BH$15)</f>
        <v/>
      </c>
      <c r="BI170" s="99" t="str">
        <f>IF(病床状況確認表!BI184="","",病床状況確認表!BI$15)</f>
        <v/>
      </c>
      <c r="BJ170" s="99" t="str">
        <f>IF(病床状況確認表!BJ184="","",病床状況確認表!BJ$15)</f>
        <v/>
      </c>
      <c r="BK170" s="99" t="str">
        <f>IF(病床状況確認表!BK184="","",病床状況確認表!BK$15)</f>
        <v/>
      </c>
      <c r="BL170" s="99" t="str">
        <f>IF(病床状況確認表!BL184="","",病床状況確認表!BL$15)</f>
        <v/>
      </c>
      <c r="BM170" s="99" t="str">
        <f>IF(病床状況確認表!BM184="","",病床状況確認表!BM$15)</f>
        <v/>
      </c>
      <c r="BN170" s="99" t="str">
        <f>IF(病床状況確認表!BN184="","",病床状況確認表!BN$15)</f>
        <v/>
      </c>
      <c r="BO170" s="99" t="str">
        <f>IF(病床状況確認表!BO184="","",病床状況確認表!BO$15)</f>
        <v/>
      </c>
      <c r="BP170" s="99" t="str">
        <f>IF(病床状況確認表!BP184="","",病床状況確認表!BP$15)</f>
        <v/>
      </c>
      <c r="BQ170" s="99" t="str">
        <f>IF(病床状況確認表!BQ184="","",病床状況確認表!BQ$15)</f>
        <v/>
      </c>
      <c r="BR170" s="99" t="str">
        <f>IF(病床状況確認表!BR184="","",病床状況確認表!BR$15)</f>
        <v/>
      </c>
      <c r="BS170" s="99" t="str">
        <f>IF(病床状況確認表!BS184="","",病床状況確認表!BS$15)</f>
        <v/>
      </c>
      <c r="BT170" s="99" t="str">
        <f>IF(病床状況確認表!BT184="","",病床状況確認表!BT$15)</f>
        <v/>
      </c>
      <c r="BU170" s="99" t="str">
        <f>IF(病床状況確認表!BU184="","",病床状況確認表!BU$15)</f>
        <v/>
      </c>
      <c r="BV170" s="99" t="str">
        <f>IF(病床状況確認表!BV184="","",病床状況確認表!BV$15)</f>
        <v/>
      </c>
      <c r="BW170" s="99" t="str">
        <f>IF(病床状況確認表!BW184="","",病床状況確認表!BW$15)</f>
        <v/>
      </c>
      <c r="BX170" s="99" t="str">
        <f>IF(病床状況確認表!BX184="","",病床状況確認表!BX$15)</f>
        <v/>
      </c>
      <c r="BY170" s="99" t="str">
        <f>IF(病床状況確認表!BY184="","",病床状況確認表!BY$15)</f>
        <v/>
      </c>
      <c r="BZ170" s="99" t="str">
        <f>IF(病床状況確認表!BZ184="","",病床状況確認表!BZ$15)</f>
        <v/>
      </c>
      <c r="CA170" s="99" t="str">
        <f>IF(病床状況確認表!CA184="","",病床状況確認表!CA$15)</f>
        <v/>
      </c>
      <c r="CB170" s="99" t="str">
        <f>IF(病床状況確認表!CB184="","",病床状況確認表!CB$15)</f>
        <v/>
      </c>
      <c r="CC170" s="99" t="str">
        <f>IF(病床状況確認表!CC184="","",病床状況確認表!CC$15)</f>
        <v/>
      </c>
      <c r="CD170" s="99" t="str">
        <f>IF(病床状況確認表!CD184="","",病床状況確認表!CD$15)</f>
        <v/>
      </c>
      <c r="CE170" s="99" t="str">
        <f>IF(病床状況確認表!CE184="","",病床状況確認表!CE$15)</f>
        <v/>
      </c>
      <c r="CF170" s="99" t="str">
        <f>IF(病床状況確認表!CF184="","",病床状況確認表!CF$15)</f>
        <v/>
      </c>
      <c r="CG170" s="99" t="str">
        <f>IF(病床状況確認表!CG184="","",病床状況確認表!CG$15)</f>
        <v/>
      </c>
      <c r="CH170" s="99" t="str">
        <f>IF(病床状況確認表!CH184="","",病床状況確認表!CH$15)</f>
        <v/>
      </c>
      <c r="CI170" s="99" t="str">
        <f>IF(病床状況確認表!CI184="","",病床状況確認表!CI$15)</f>
        <v/>
      </c>
      <c r="CJ170" s="99" t="str">
        <f>IF(病床状況確認表!CJ184="","",病床状況確認表!CJ$15)</f>
        <v/>
      </c>
      <c r="CK170" s="99" t="str">
        <f>IF(病床状況確認表!CK184="","",病床状況確認表!CK$15)</f>
        <v/>
      </c>
      <c r="CL170" s="99" t="str">
        <f>IF(病床状況確認表!CL184="","",病床状況確認表!CL$15)</f>
        <v/>
      </c>
      <c r="CM170" s="99" t="str">
        <f>IF(病床状況確認表!CM184="","",病床状況確認表!CM$15)</f>
        <v/>
      </c>
      <c r="CN170" s="99" t="str">
        <f>IF(病床状況確認表!CN184="","",病床状況確認表!CN$15)</f>
        <v/>
      </c>
      <c r="CO170" s="99" t="str">
        <f>IF(病床状況確認表!CO184="","",病床状況確認表!CO$15)</f>
        <v/>
      </c>
      <c r="CP170" s="99" t="str">
        <f>IF(病床状況確認表!CP184="","",病床状況確認表!CP$15)</f>
        <v/>
      </c>
      <c r="CQ170" s="99" t="str">
        <f>IF(病床状況確認表!CQ184="","",病床状況確認表!CQ$15)</f>
        <v/>
      </c>
      <c r="CR170" s="99" t="str">
        <f>IF(病床状況確認表!CR184="","",病床状況確認表!CR$15)</f>
        <v/>
      </c>
      <c r="CS170" s="99" t="str">
        <f>IF(病床状況確認表!CS184="","",病床状況確認表!CS$15)</f>
        <v/>
      </c>
      <c r="CT170" s="99" t="str">
        <f>IF(病床状況確認表!CT184="","",病床状況確認表!CT$15)</f>
        <v/>
      </c>
      <c r="CU170" s="99" t="str">
        <f>IF(病床状況確認表!CU184="","",病床状況確認表!CU$15)</f>
        <v/>
      </c>
      <c r="CV170" s="99" t="str">
        <f>IF(病床状況確認表!CV184="","",病床状況確認表!CV$15)</f>
        <v/>
      </c>
      <c r="CW170" s="99" t="str">
        <f>IF(病床状況確認表!CW184="","",病床状況確認表!CW$15)</f>
        <v/>
      </c>
      <c r="CX170" s="99" t="str">
        <f>IF(病床状況確認表!CX184="","",病床状況確認表!CX$15)</f>
        <v/>
      </c>
      <c r="CY170" s="99" t="str">
        <f>IF(病床状況確認表!CY184="","",病床状況確認表!CY$15)</f>
        <v/>
      </c>
      <c r="CZ170" s="99" t="str">
        <f>IF(病床状況確認表!CZ184="","",病床状況確認表!CZ$15)</f>
        <v/>
      </c>
      <c r="DA170" s="99" t="str">
        <f>IF(病床状況確認表!DA184="","",病床状況確認表!DA$15)</f>
        <v/>
      </c>
      <c r="DB170" s="99" t="str">
        <f>IF(病床状況確認表!DB184="","",病床状況確認表!DB$15)</f>
        <v/>
      </c>
      <c r="DC170" s="99" t="str">
        <f>IF(病床状況確認表!DC184="","",病床状況確認表!DC$15)</f>
        <v/>
      </c>
      <c r="DD170" s="99" t="str">
        <f>IF(病床状況確認表!DD184="","",病床状況確認表!DD$15)</f>
        <v/>
      </c>
      <c r="DE170" s="99" t="str">
        <f>IF(病床状況確認表!DE184="","",病床状況確認表!DE$15)</f>
        <v/>
      </c>
      <c r="DF170" s="99" t="str">
        <f>IF(病床状況確認表!DF184="","",病床状況確認表!DF$15)</f>
        <v/>
      </c>
      <c r="DG170" s="99" t="str">
        <f>IF(病床状況確認表!DG184="","",病床状況確認表!DG$15)</f>
        <v/>
      </c>
      <c r="DH170" s="99" t="str">
        <f>IF(病床状況確認表!DH184="","",病床状況確認表!DH$15)</f>
        <v/>
      </c>
      <c r="DI170" s="99" t="str">
        <f>IF(病床状況確認表!DI184="","",病床状況確認表!DI$15)</f>
        <v/>
      </c>
      <c r="DJ170" s="99" t="str">
        <f>IF(病床状況確認表!DJ184="","",病床状況確認表!DJ$15)</f>
        <v/>
      </c>
      <c r="DK170" s="99" t="str">
        <f>IF(病床状況確認表!DK184="","",病床状況確認表!DK$15)</f>
        <v/>
      </c>
      <c r="DL170" s="99" t="str">
        <f>IF(病床状況確認表!DL184="","",病床状況確認表!DL$15)</f>
        <v/>
      </c>
      <c r="DM170" s="99" t="str">
        <f>IF(病床状況確認表!DM184="","",病床状況確認表!DM$15)</f>
        <v/>
      </c>
      <c r="DN170" s="99" t="str">
        <f>IF(病床状況確認表!DN184="","",病床状況確認表!DN$15)</f>
        <v/>
      </c>
      <c r="DO170" s="99" t="str">
        <f>IF(病床状況確認表!DO184="","",病床状況確認表!DO$15)</f>
        <v/>
      </c>
      <c r="DP170" s="99" t="str">
        <f>IF(病床状況確認表!DP184="","",病床状況確認表!DP$15)</f>
        <v/>
      </c>
      <c r="DQ170" s="99" t="str">
        <f>IF(病床状況確認表!DQ184="","",病床状況確認表!DQ$15)</f>
        <v/>
      </c>
      <c r="DR170" s="99" t="str">
        <f>IF(病床状況確認表!DR184="","",病床状況確認表!DR$15)</f>
        <v/>
      </c>
      <c r="DS170" s="99" t="str">
        <f>IF(病床状況確認表!DS184="","",病床状況確認表!DS$15)</f>
        <v/>
      </c>
      <c r="DT170" s="99" t="str">
        <f>IF(病床状況確認表!DT184="","",病床状況確認表!DT$15)</f>
        <v/>
      </c>
      <c r="DU170" s="99" t="str">
        <f>IF(病床状況確認表!DU184="","",病床状況確認表!DU$15)</f>
        <v/>
      </c>
      <c r="DV170" s="99" t="str">
        <f>IF(病床状況確認表!DV184="","",病床状況確認表!DV$15)</f>
        <v/>
      </c>
      <c r="DW170" s="99" t="str">
        <f>IF(病床状況確認表!DW184="","",病床状況確認表!DW$15)</f>
        <v/>
      </c>
      <c r="DX170" s="99" t="str">
        <f>IF(病床状況確認表!DX184="","",病床状況確認表!DX$15)</f>
        <v/>
      </c>
      <c r="DY170" s="99" t="str">
        <f>IF(病床状況確認表!DY184="","",病床状況確認表!DY$15)</f>
        <v/>
      </c>
      <c r="DZ170" s="99" t="str">
        <f>IF(病床状況確認表!DZ184="","",病床状況確認表!DZ$15)</f>
        <v/>
      </c>
      <c r="EA170" s="99" t="str">
        <f>IF(病床状況確認表!EA184="","",病床状況確認表!EA$15)</f>
        <v/>
      </c>
      <c r="EB170" s="99" t="str">
        <f>IF(病床状況確認表!EB184="","",病床状況確認表!EB$15)</f>
        <v/>
      </c>
      <c r="EC170" s="99" t="str">
        <f>IF(病床状況確認表!EC184="","",病床状況確認表!EC$15)</f>
        <v/>
      </c>
      <c r="ED170" s="99" t="str">
        <f>IF(病床状況確認表!ED184="","",病床状況確認表!ED$15)</f>
        <v/>
      </c>
      <c r="EE170" s="99" t="str">
        <f>IF(病床状況確認表!EE184="","",病床状況確認表!EE$15)</f>
        <v/>
      </c>
      <c r="EF170" s="99" t="str">
        <f>IF(病床状況確認表!EF184="","",病床状況確認表!EF$15)</f>
        <v/>
      </c>
      <c r="EG170" s="99" t="str">
        <f>IF(病床状況確認表!EG184="","",病床状況確認表!EG$15)</f>
        <v/>
      </c>
      <c r="EH170" s="99" t="str">
        <f>IF(病床状況確認表!EH184="","",病床状況確認表!EH$15)</f>
        <v/>
      </c>
      <c r="EI170" s="99" t="str">
        <f>IF(病床状況確認表!EI184="","",病床状況確認表!EI$15)</f>
        <v/>
      </c>
      <c r="EJ170" s="99" t="str">
        <f>IF(病床状況確認表!EJ184="","",病床状況確認表!EJ$15)</f>
        <v/>
      </c>
      <c r="EK170" s="99" t="str">
        <f>IF(病床状況確認表!EK184="","",病床状況確認表!EK$15)</f>
        <v/>
      </c>
      <c r="EL170" s="99" t="str">
        <f>IF(病床状況確認表!EL184="","",病床状況確認表!EL$15)</f>
        <v/>
      </c>
      <c r="EM170" s="99" t="str">
        <f>IF(病床状況確認表!EM184="","",病床状況確認表!EM$15)</f>
        <v/>
      </c>
      <c r="EN170" s="99" t="str">
        <f>IF(病床状況確認表!EN184="","",病床状況確認表!EN$15)</f>
        <v/>
      </c>
      <c r="EO170" s="99" t="str">
        <f>IF(病床状況確認表!EO184="","",病床状況確認表!EO$15)</f>
        <v/>
      </c>
      <c r="EP170" s="99" t="str">
        <f>IF(病床状況確認表!EP184="","",病床状況確認表!EP$15)</f>
        <v/>
      </c>
      <c r="EQ170" s="99" t="str">
        <f>IF(病床状況確認表!EQ184="","",病床状況確認表!EQ$15)</f>
        <v/>
      </c>
      <c r="ER170" s="99" t="str">
        <f>IF(病床状況確認表!ER184="","",病床状況確認表!ER$15)</f>
        <v/>
      </c>
      <c r="ES170" s="99" t="str">
        <f>IF(病床状況確認表!ES184="","",病床状況確認表!ES$15)</f>
        <v/>
      </c>
      <c r="ET170" s="99" t="str">
        <f>IF(病床状況確認表!ET184="","",病床状況確認表!ET$15)</f>
        <v/>
      </c>
      <c r="EU170" s="99" t="str">
        <f>IF(病床状況確認表!EU184="","",病床状況確認表!EU$15)</f>
        <v/>
      </c>
      <c r="EV170" s="99" t="str">
        <f>IF(病床状況確認表!EV184="","",病床状況確認表!EV$15)</f>
        <v/>
      </c>
      <c r="EW170" s="99" t="str">
        <f>IF(病床状況確認表!EW184="","",病床状況確認表!EW$15)</f>
        <v/>
      </c>
      <c r="EX170" s="99" t="str">
        <f>IF(病床状況確認表!EX184="","",病床状況確認表!EX$15)</f>
        <v/>
      </c>
      <c r="EY170" s="99" t="str">
        <f>IF(病床状況確認表!EY184="","",病床状況確認表!EY$15)</f>
        <v/>
      </c>
      <c r="EZ170" s="99" t="str">
        <f>IF(病床状況確認表!EZ184="","",病床状況確認表!EZ$15)</f>
        <v/>
      </c>
      <c r="FA170" s="99" t="str">
        <f>IF(病床状況確認表!FA184="","",病床状況確認表!FA$15)</f>
        <v/>
      </c>
      <c r="FB170" s="99" t="str">
        <f>IF(病床状況確認表!FB184="","",病床状況確認表!FB$15)</f>
        <v/>
      </c>
      <c r="FC170" s="99" t="str">
        <f>IF(病床状況確認表!FC184="","",病床状況確認表!FC$15)</f>
        <v/>
      </c>
      <c r="FD170" s="99" t="str">
        <f>IF(病床状況確認表!FD184="","",病床状況確認表!FD$15)</f>
        <v/>
      </c>
      <c r="FE170" s="99" t="str">
        <f>IF(病床状況確認表!FE184="","",病床状況確認表!FE$15)</f>
        <v/>
      </c>
      <c r="FF170" s="99" t="str">
        <f>IF(病床状況確認表!FF184="","",病床状況確認表!FF$15)</f>
        <v/>
      </c>
      <c r="FG170" s="99" t="str">
        <f>IF(病床状況確認表!FG184="","",病床状況確認表!FG$15)</f>
        <v/>
      </c>
      <c r="FH170" s="99" t="str">
        <f>IF(病床状況確認表!FH184="","",病床状況確認表!FH$15)</f>
        <v/>
      </c>
      <c r="FI170" s="99" t="str">
        <f>IF(病床状況確認表!FI184="","",病床状況確認表!FI$15)</f>
        <v/>
      </c>
      <c r="FJ170" s="99" t="str">
        <f>IF(病床状況確認表!FJ184="","",病床状況確認表!FJ$15)</f>
        <v/>
      </c>
      <c r="FK170" s="99" t="str">
        <f>IF(病床状況確認表!FK184="","",病床状況確認表!FK$15)</f>
        <v/>
      </c>
      <c r="FL170" s="99" t="str">
        <f>IF(病床状況確認表!FL184="","",病床状況確認表!FL$15)</f>
        <v/>
      </c>
      <c r="FM170" s="99" t="str">
        <f>IF(病床状況確認表!FM184="","",病床状況確認表!FM$15)</f>
        <v/>
      </c>
      <c r="FN170" s="99" t="str">
        <f>IF(病床状況確認表!FN184="","",病床状況確認表!FN$15)</f>
        <v/>
      </c>
      <c r="FO170" s="99" t="str">
        <f>IF(病床状況確認表!FO184="","",病床状況確認表!FO$15)</f>
        <v/>
      </c>
      <c r="FP170" s="99" t="str">
        <f>IF(病床状況確認表!FP184="","",病床状況確認表!FP$15)</f>
        <v/>
      </c>
      <c r="FQ170" s="99" t="str">
        <f>IF(病床状況確認表!FQ184="","",病床状況確認表!FQ$15)</f>
        <v/>
      </c>
      <c r="FR170" s="99" t="str">
        <f>IF(病床状況確認表!FR184="","",病床状況確認表!FR$15)</f>
        <v/>
      </c>
      <c r="FS170" s="99" t="str">
        <f>IF(病床状況確認表!FS184="","",病床状況確認表!FS$15)</f>
        <v/>
      </c>
      <c r="FT170" s="99" t="str">
        <f>IF(病床状況確認表!FT184="","",病床状況確認表!FT$15)</f>
        <v/>
      </c>
      <c r="FU170" s="99" t="str">
        <f>IF(病床状況確認表!FU184="","",病床状況確認表!FU$15)</f>
        <v/>
      </c>
      <c r="FV170" s="99" t="str">
        <f>IF(病床状況確認表!FV184="","",病床状況確認表!FV$15)</f>
        <v/>
      </c>
      <c r="FW170" s="99" t="str">
        <f>IF(病床状況確認表!FW184="","",病床状況確認表!FW$15)</f>
        <v/>
      </c>
      <c r="FX170" s="99" t="str">
        <f>IF(病床状況確認表!FX184="","",病床状況確認表!FX$15)</f>
        <v/>
      </c>
      <c r="FY170" s="99" t="str">
        <f>IF(病床状況確認表!FY184="","",病床状況確認表!FY$15)</f>
        <v/>
      </c>
      <c r="FZ170" s="99" t="str">
        <f>IF(病床状況確認表!FZ184="","",病床状況確認表!FZ$15)</f>
        <v/>
      </c>
      <c r="GA170" s="99" t="str">
        <f>IF(病床状況確認表!GA184="","",病床状況確認表!GA$15)</f>
        <v/>
      </c>
      <c r="GB170" s="99" t="str">
        <f>IF(病床状況確認表!GB184="","",病床状況確認表!GB$15)</f>
        <v/>
      </c>
      <c r="GC170" s="99" t="str">
        <f>IF(病床状況確認表!GC184="","",病床状況確認表!GC$15)</f>
        <v/>
      </c>
      <c r="GD170" s="99" t="str">
        <f>IF(病床状況確認表!GD184="","",病床状況確認表!GD$15)</f>
        <v/>
      </c>
      <c r="GE170" s="99" t="str">
        <f>IF(病床状況確認表!GE184="","",病床状況確認表!GE$15)</f>
        <v/>
      </c>
      <c r="GF170" s="27" t="str">
        <f t="shared" si="175"/>
        <v/>
      </c>
      <c r="GG170" s="12">
        <f t="shared" si="176"/>
        <v>0</v>
      </c>
      <c r="GH170" s="12">
        <f t="shared" si="177"/>
        <v>0</v>
      </c>
      <c r="GI170" s="45">
        <f>IFERROR(VLOOKUP(AT$3&amp;C170&amp;D170,データ!D:E,2,0),0)</f>
        <v>0</v>
      </c>
      <c r="GJ170" s="45">
        <f t="shared" si="178"/>
        <v>0</v>
      </c>
      <c r="GK170" s="1">
        <f t="shared" si="179"/>
        <v>0</v>
      </c>
      <c r="GL170" s="1" t="str">
        <f t="shared" si="180"/>
        <v/>
      </c>
    </row>
    <row r="171" spans="1:194">
      <c r="A171" s="1" t="str">
        <f>IF(GL171="","",MAX($A$6:A170)+1)</f>
        <v/>
      </c>
      <c r="B171" s="27"/>
      <c r="C171" s="6"/>
      <c r="D171" s="6"/>
      <c r="E171" s="97" t="str">
        <f>IF(病床状況確認表!E185="","",病床状況確認表!E$15)</f>
        <v/>
      </c>
      <c r="F171" s="98" t="str">
        <f>IF(病床状況確認表!F185="","",病床状況確認表!F$15)</f>
        <v/>
      </c>
      <c r="G171" s="98" t="str">
        <f>IF(病床状況確認表!G185="","",病床状況確認表!G$15)</f>
        <v/>
      </c>
      <c r="H171" s="98" t="str">
        <f>IF(病床状況確認表!H185="","",病床状況確認表!H$15)</f>
        <v/>
      </c>
      <c r="I171" s="98" t="str">
        <f>IF(病床状況確認表!I185="","",病床状況確認表!I$15)</f>
        <v/>
      </c>
      <c r="J171" s="98" t="str">
        <f>IF(病床状況確認表!J185="","",病床状況確認表!J$15)</f>
        <v/>
      </c>
      <c r="K171" s="98" t="str">
        <f>IF(病床状況確認表!K185="","",病床状況確認表!K$15)</f>
        <v/>
      </c>
      <c r="L171" s="98" t="str">
        <f>IF(病床状況確認表!L185="","",病床状況確認表!L$15)</f>
        <v/>
      </c>
      <c r="M171" s="98" t="str">
        <f>IF(病床状況確認表!M185="","",病床状況確認表!M$15)</f>
        <v/>
      </c>
      <c r="N171" s="98" t="str">
        <f>IF(病床状況確認表!N185="","",病床状況確認表!N$15)</f>
        <v/>
      </c>
      <c r="O171" s="98" t="str">
        <f>IF(病床状況確認表!O185="","",病床状況確認表!O$15)</f>
        <v/>
      </c>
      <c r="P171" s="98" t="str">
        <f>IF(病床状況確認表!P185="","",病床状況確認表!P$15)</f>
        <v/>
      </c>
      <c r="Q171" s="98" t="str">
        <f>IF(病床状況確認表!Q185="","",病床状況確認表!Q$15)</f>
        <v/>
      </c>
      <c r="R171" s="98" t="str">
        <f>IF(病床状況確認表!R185="","",病床状況確認表!R$15)</f>
        <v/>
      </c>
      <c r="S171" s="98" t="str">
        <f>IF(病床状況確認表!S185="","",病床状況確認表!S$15)</f>
        <v/>
      </c>
      <c r="T171" s="98" t="str">
        <f>IF(病床状況確認表!T185="","",病床状況確認表!T$15)</f>
        <v/>
      </c>
      <c r="U171" s="98" t="str">
        <f>IF(病床状況確認表!U185="","",病床状況確認表!U$15)</f>
        <v/>
      </c>
      <c r="V171" s="98" t="str">
        <f>IF(病床状況確認表!V185="","",病床状況確認表!V$15)</f>
        <v/>
      </c>
      <c r="W171" s="98" t="str">
        <f>IF(病床状況確認表!W185="","",病床状況確認表!W$15)</f>
        <v/>
      </c>
      <c r="X171" s="98" t="str">
        <f>IF(病床状況確認表!X185="","",病床状況確認表!X$15)</f>
        <v/>
      </c>
      <c r="Y171" s="98" t="str">
        <f>IF(病床状況確認表!Y185="","",病床状況確認表!Y$15)</f>
        <v/>
      </c>
      <c r="Z171" s="98" t="str">
        <f>IF(病床状況確認表!Z185="","",病床状況確認表!Z$15)</f>
        <v/>
      </c>
      <c r="AA171" s="98" t="str">
        <f>IF(病床状況確認表!AA185="","",病床状況確認表!AA$15)</f>
        <v/>
      </c>
      <c r="AB171" s="98" t="str">
        <f>IF(病床状況確認表!AB185="","",病床状況確認表!AB$15)</f>
        <v/>
      </c>
      <c r="AC171" s="98" t="str">
        <f>IF(病床状況確認表!AC185="","",病床状況確認表!AC$15)</f>
        <v/>
      </c>
      <c r="AD171" s="98" t="str">
        <f>IF(病床状況確認表!AD185="","",病床状況確認表!AD$15)</f>
        <v/>
      </c>
      <c r="AE171" s="98" t="str">
        <f>IF(病床状況確認表!AE185="","",病床状況確認表!AE$15)</f>
        <v/>
      </c>
      <c r="AF171" s="98" t="str">
        <f>IF(病床状況確認表!AF185="","",病床状況確認表!AF$15)</f>
        <v/>
      </c>
      <c r="AG171" s="98" t="str">
        <f>IF(病床状況確認表!AG185="","",病床状況確認表!AG$15)</f>
        <v/>
      </c>
      <c r="AH171" s="98" t="str">
        <f>IF(病床状況確認表!AH185="","",病床状況確認表!AH$15)</f>
        <v/>
      </c>
      <c r="AI171" s="98" t="str">
        <f>IF(病床状況確認表!AI185="","",病床状況確認表!AI$15)</f>
        <v/>
      </c>
      <c r="AJ171" s="99" t="str">
        <f>IF(病床状況確認表!AJ185="","",病床状況確認表!AJ$15)</f>
        <v/>
      </c>
      <c r="AK171" s="99" t="str">
        <f>IF(病床状況確認表!AK185="","",病床状況確認表!AK$15)</f>
        <v/>
      </c>
      <c r="AL171" s="99" t="str">
        <f>IF(病床状況確認表!AL185="","",病床状況確認表!AL$15)</f>
        <v/>
      </c>
      <c r="AM171" s="99" t="str">
        <f>IF(病床状況確認表!AM185="","",病床状況確認表!AM$15)</f>
        <v/>
      </c>
      <c r="AN171" s="99" t="str">
        <f>IF(病床状況確認表!AN185="","",病床状況確認表!AN$15)</f>
        <v/>
      </c>
      <c r="AO171" s="99" t="str">
        <f>IF(病床状況確認表!AO185="","",病床状況確認表!AO$15)</f>
        <v/>
      </c>
      <c r="AP171" s="99" t="str">
        <f>IF(病床状況確認表!AP185="","",病床状況確認表!AP$15)</f>
        <v/>
      </c>
      <c r="AQ171" s="99" t="str">
        <f>IF(病床状況確認表!AQ185="","",病床状況確認表!AQ$15)</f>
        <v/>
      </c>
      <c r="AR171" s="99" t="str">
        <f>IF(病床状況確認表!AR185="","",病床状況確認表!AR$15)</f>
        <v/>
      </c>
      <c r="AS171" s="99" t="str">
        <f>IF(病床状況確認表!AS185="","",病床状況確認表!AS$15)</f>
        <v/>
      </c>
      <c r="AT171" s="99" t="str">
        <f>IF(病床状況確認表!AT185="","",病床状況確認表!AT$15)</f>
        <v/>
      </c>
      <c r="AU171" s="99" t="str">
        <f>IF(病床状況確認表!AU185="","",病床状況確認表!AU$15)</f>
        <v/>
      </c>
      <c r="AV171" s="99" t="str">
        <f>IF(病床状況確認表!AV185="","",病床状況確認表!AV$15)</f>
        <v/>
      </c>
      <c r="AW171" s="99" t="str">
        <f>IF(病床状況確認表!AW185="","",病床状況確認表!AW$15)</f>
        <v/>
      </c>
      <c r="AX171" s="99" t="str">
        <f>IF(病床状況確認表!AX185="","",病床状況確認表!AX$15)</f>
        <v/>
      </c>
      <c r="AY171" s="99" t="str">
        <f>IF(病床状況確認表!AY185="","",病床状況確認表!AY$15)</f>
        <v/>
      </c>
      <c r="AZ171" s="99" t="str">
        <f>IF(病床状況確認表!AZ185="","",病床状況確認表!AZ$15)</f>
        <v/>
      </c>
      <c r="BA171" s="99" t="str">
        <f>IF(病床状況確認表!BA185="","",病床状況確認表!BA$15)</f>
        <v/>
      </c>
      <c r="BB171" s="99" t="str">
        <f>IF(病床状況確認表!BB185="","",病床状況確認表!BB$15)</f>
        <v/>
      </c>
      <c r="BC171" s="99" t="str">
        <f>IF(病床状況確認表!BC185="","",病床状況確認表!BC$15)</f>
        <v/>
      </c>
      <c r="BD171" s="99" t="str">
        <f>IF(病床状況確認表!BD185="","",病床状況確認表!BD$15)</f>
        <v/>
      </c>
      <c r="BE171" s="99" t="str">
        <f>IF(病床状況確認表!BE185="","",病床状況確認表!BE$15)</f>
        <v/>
      </c>
      <c r="BF171" s="99" t="str">
        <f>IF(病床状況確認表!BF185="","",病床状況確認表!BF$15)</f>
        <v/>
      </c>
      <c r="BG171" s="99" t="str">
        <f>IF(病床状況確認表!BG185="","",病床状況確認表!BG$15)</f>
        <v/>
      </c>
      <c r="BH171" s="99" t="str">
        <f>IF(病床状況確認表!BH185="","",病床状況確認表!BH$15)</f>
        <v/>
      </c>
      <c r="BI171" s="99" t="str">
        <f>IF(病床状況確認表!BI185="","",病床状況確認表!BI$15)</f>
        <v/>
      </c>
      <c r="BJ171" s="99" t="str">
        <f>IF(病床状況確認表!BJ185="","",病床状況確認表!BJ$15)</f>
        <v/>
      </c>
      <c r="BK171" s="99" t="str">
        <f>IF(病床状況確認表!BK185="","",病床状況確認表!BK$15)</f>
        <v/>
      </c>
      <c r="BL171" s="99" t="str">
        <f>IF(病床状況確認表!BL185="","",病床状況確認表!BL$15)</f>
        <v/>
      </c>
      <c r="BM171" s="99" t="str">
        <f>IF(病床状況確認表!BM185="","",病床状況確認表!BM$15)</f>
        <v/>
      </c>
      <c r="BN171" s="99" t="str">
        <f>IF(病床状況確認表!BN185="","",病床状況確認表!BN$15)</f>
        <v/>
      </c>
      <c r="BO171" s="99" t="str">
        <f>IF(病床状況確認表!BO185="","",病床状況確認表!BO$15)</f>
        <v/>
      </c>
      <c r="BP171" s="99" t="str">
        <f>IF(病床状況確認表!BP185="","",病床状況確認表!BP$15)</f>
        <v/>
      </c>
      <c r="BQ171" s="99" t="str">
        <f>IF(病床状況確認表!BQ185="","",病床状況確認表!BQ$15)</f>
        <v/>
      </c>
      <c r="BR171" s="99" t="str">
        <f>IF(病床状況確認表!BR185="","",病床状況確認表!BR$15)</f>
        <v/>
      </c>
      <c r="BS171" s="99" t="str">
        <f>IF(病床状況確認表!BS185="","",病床状況確認表!BS$15)</f>
        <v/>
      </c>
      <c r="BT171" s="99" t="str">
        <f>IF(病床状況確認表!BT185="","",病床状況確認表!BT$15)</f>
        <v/>
      </c>
      <c r="BU171" s="99" t="str">
        <f>IF(病床状況確認表!BU185="","",病床状況確認表!BU$15)</f>
        <v/>
      </c>
      <c r="BV171" s="99" t="str">
        <f>IF(病床状況確認表!BV185="","",病床状況確認表!BV$15)</f>
        <v/>
      </c>
      <c r="BW171" s="99" t="str">
        <f>IF(病床状況確認表!BW185="","",病床状況確認表!BW$15)</f>
        <v/>
      </c>
      <c r="BX171" s="99" t="str">
        <f>IF(病床状況確認表!BX185="","",病床状況確認表!BX$15)</f>
        <v/>
      </c>
      <c r="BY171" s="99" t="str">
        <f>IF(病床状況確認表!BY185="","",病床状況確認表!BY$15)</f>
        <v/>
      </c>
      <c r="BZ171" s="99" t="str">
        <f>IF(病床状況確認表!BZ185="","",病床状況確認表!BZ$15)</f>
        <v/>
      </c>
      <c r="CA171" s="99" t="str">
        <f>IF(病床状況確認表!CA185="","",病床状況確認表!CA$15)</f>
        <v/>
      </c>
      <c r="CB171" s="99" t="str">
        <f>IF(病床状況確認表!CB185="","",病床状況確認表!CB$15)</f>
        <v/>
      </c>
      <c r="CC171" s="99" t="str">
        <f>IF(病床状況確認表!CC185="","",病床状況確認表!CC$15)</f>
        <v/>
      </c>
      <c r="CD171" s="99" t="str">
        <f>IF(病床状況確認表!CD185="","",病床状況確認表!CD$15)</f>
        <v/>
      </c>
      <c r="CE171" s="99" t="str">
        <f>IF(病床状況確認表!CE185="","",病床状況確認表!CE$15)</f>
        <v/>
      </c>
      <c r="CF171" s="99" t="str">
        <f>IF(病床状況確認表!CF185="","",病床状況確認表!CF$15)</f>
        <v/>
      </c>
      <c r="CG171" s="99" t="str">
        <f>IF(病床状況確認表!CG185="","",病床状況確認表!CG$15)</f>
        <v/>
      </c>
      <c r="CH171" s="99" t="str">
        <f>IF(病床状況確認表!CH185="","",病床状況確認表!CH$15)</f>
        <v/>
      </c>
      <c r="CI171" s="99" t="str">
        <f>IF(病床状況確認表!CI185="","",病床状況確認表!CI$15)</f>
        <v/>
      </c>
      <c r="CJ171" s="99" t="str">
        <f>IF(病床状況確認表!CJ185="","",病床状況確認表!CJ$15)</f>
        <v/>
      </c>
      <c r="CK171" s="99" t="str">
        <f>IF(病床状況確認表!CK185="","",病床状況確認表!CK$15)</f>
        <v/>
      </c>
      <c r="CL171" s="99" t="str">
        <f>IF(病床状況確認表!CL185="","",病床状況確認表!CL$15)</f>
        <v/>
      </c>
      <c r="CM171" s="99" t="str">
        <f>IF(病床状況確認表!CM185="","",病床状況確認表!CM$15)</f>
        <v/>
      </c>
      <c r="CN171" s="99" t="str">
        <f>IF(病床状況確認表!CN185="","",病床状況確認表!CN$15)</f>
        <v/>
      </c>
      <c r="CO171" s="99" t="str">
        <f>IF(病床状況確認表!CO185="","",病床状況確認表!CO$15)</f>
        <v/>
      </c>
      <c r="CP171" s="99" t="str">
        <f>IF(病床状況確認表!CP185="","",病床状況確認表!CP$15)</f>
        <v/>
      </c>
      <c r="CQ171" s="99" t="str">
        <f>IF(病床状況確認表!CQ185="","",病床状況確認表!CQ$15)</f>
        <v/>
      </c>
      <c r="CR171" s="99" t="str">
        <f>IF(病床状況確認表!CR185="","",病床状況確認表!CR$15)</f>
        <v/>
      </c>
      <c r="CS171" s="99" t="str">
        <f>IF(病床状況確認表!CS185="","",病床状況確認表!CS$15)</f>
        <v/>
      </c>
      <c r="CT171" s="99" t="str">
        <f>IF(病床状況確認表!CT185="","",病床状況確認表!CT$15)</f>
        <v/>
      </c>
      <c r="CU171" s="99" t="str">
        <f>IF(病床状況確認表!CU185="","",病床状況確認表!CU$15)</f>
        <v/>
      </c>
      <c r="CV171" s="99" t="str">
        <f>IF(病床状況確認表!CV185="","",病床状況確認表!CV$15)</f>
        <v/>
      </c>
      <c r="CW171" s="99" t="str">
        <f>IF(病床状況確認表!CW185="","",病床状況確認表!CW$15)</f>
        <v/>
      </c>
      <c r="CX171" s="99" t="str">
        <f>IF(病床状況確認表!CX185="","",病床状況確認表!CX$15)</f>
        <v/>
      </c>
      <c r="CY171" s="99" t="str">
        <f>IF(病床状況確認表!CY185="","",病床状況確認表!CY$15)</f>
        <v/>
      </c>
      <c r="CZ171" s="99" t="str">
        <f>IF(病床状況確認表!CZ185="","",病床状況確認表!CZ$15)</f>
        <v/>
      </c>
      <c r="DA171" s="99" t="str">
        <f>IF(病床状況確認表!DA185="","",病床状況確認表!DA$15)</f>
        <v/>
      </c>
      <c r="DB171" s="99" t="str">
        <f>IF(病床状況確認表!DB185="","",病床状況確認表!DB$15)</f>
        <v/>
      </c>
      <c r="DC171" s="99" t="str">
        <f>IF(病床状況確認表!DC185="","",病床状況確認表!DC$15)</f>
        <v/>
      </c>
      <c r="DD171" s="99" t="str">
        <f>IF(病床状況確認表!DD185="","",病床状況確認表!DD$15)</f>
        <v/>
      </c>
      <c r="DE171" s="99" t="str">
        <f>IF(病床状況確認表!DE185="","",病床状況確認表!DE$15)</f>
        <v/>
      </c>
      <c r="DF171" s="99" t="str">
        <f>IF(病床状況確認表!DF185="","",病床状況確認表!DF$15)</f>
        <v/>
      </c>
      <c r="DG171" s="99" t="str">
        <f>IF(病床状況確認表!DG185="","",病床状況確認表!DG$15)</f>
        <v/>
      </c>
      <c r="DH171" s="99" t="str">
        <f>IF(病床状況確認表!DH185="","",病床状況確認表!DH$15)</f>
        <v/>
      </c>
      <c r="DI171" s="99" t="str">
        <f>IF(病床状況確認表!DI185="","",病床状況確認表!DI$15)</f>
        <v/>
      </c>
      <c r="DJ171" s="99" t="str">
        <f>IF(病床状況確認表!DJ185="","",病床状況確認表!DJ$15)</f>
        <v/>
      </c>
      <c r="DK171" s="99" t="str">
        <f>IF(病床状況確認表!DK185="","",病床状況確認表!DK$15)</f>
        <v/>
      </c>
      <c r="DL171" s="99" t="str">
        <f>IF(病床状況確認表!DL185="","",病床状況確認表!DL$15)</f>
        <v/>
      </c>
      <c r="DM171" s="99" t="str">
        <f>IF(病床状況確認表!DM185="","",病床状況確認表!DM$15)</f>
        <v/>
      </c>
      <c r="DN171" s="99" t="str">
        <f>IF(病床状況確認表!DN185="","",病床状況確認表!DN$15)</f>
        <v/>
      </c>
      <c r="DO171" s="99" t="str">
        <f>IF(病床状況確認表!DO185="","",病床状況確認表!DO$15)</f>
        <v/>
      </c>
      <c r="DP171" s="99" t="str">
        <f>IF(病床状況確認表!DP185="","",病床状況確認表!DP$15)</f>
        <v/>
      </c>
      <c r="DQ171" s="99" t="str">
        <f>IF(病床状況確認表!DQ185="","",病床状況確認表!DQ$15)</f>
        <v/>
      </c>
      <c r="DR171" s="99" t="str">
        <f>IF(病床状況確認表!DR185="","",病床状況確認表!DR$15)</f>
        <v/>
      </c>
      <c r="DS171" s="99" t="str">
        <f>IF(病床状況確認表!DS185="","",病床状況確認表!DS$15)</f>
        <v/>
      </c>
      <c r="DT171" s="99" t="str">
        <f>IF(病床状況確認表!DT185="","",病床状況確認表!DT$15)</f>
        <v/>
      </c>
      <c r="DU171" s="99" t="str">
        <f>IF(病床状況確認表!DU185="","",病床状況確認表!DU$15)</f>
        <v/>
      </c>
      <c r="DV171" s="99" t="str">
        <f>IF(病床状況確認表!DV185="","",病床状況確認表!DV$15)</f>
        <v/>
      </c>
      <c r="DW171" s="99" t="str">
        <f>IF(病床状況確認表!DW185="","",病床状況確認表!DW$15)</f>
        <v/>
      </c>
      <c r="DX171" s="99" t="str">
        <f>IF(病床状況確認表!DX185="","",病床状況確認表!DX$15)</f>
        <v/>
      </c>
      <c r="DY171" s="99" t="str">
        <f>IF(病床状況確認表!DY185="","",病床状況確認表!DY$15)</f>
        <v/>
      </c>
      <c r="DZ171" s="99" t="str">
        <f>IF(病床状況確認表!DZ185="","",病床状況確認表!DZ$15)</f>
        <v/>
      </c>
      <c r="EA171" s="99" t="str">
        <f>IF(病床状況確認表!EA185="","",病床状況確認表!EA$15)</f>
        <v/>
      </c>
      <c r="EB171" s="99" t="str">
        <f>IF(病床状況確認表!EB185="","",病床状況確認表!EB$15)</f>
        <v/>
      </c>
      <c r="EC171" s="99" t="str">
        <f>IF(病床状況確認表!EC185="","",病床状況確認表!EC$15)</f>
        <v/>
      </c>
      <c r="ED171" s="99" t="str">
        <f>IF(病床状況確認表!ED185="","",病床状況確認表!ED$15)</f>
        <v/>
      </c>
      <c r="EE171" s="99" t="str">
        <f>IF(病床状況確認表!EE185="","",病床状況確認表!EE$15)</f>
        <v/>
      </c>
      <c r="EF171" s="99" t="str">
        <f>IF(病床状況確認表!EF185="","",病床状況確認表!EF$15)</f>
        <v/>
      </c>
      <c r="EG171" s="99" t="str">
        <f>IF(病床状況確認表!EG185="","",病床状況確認表!EG$15)</f>
        <v/>
      </c>
      <c r="EH171" s="99" t="str">
        <f>IF(病床状況確認表!EH185="","",病床状況確認表!EH$15)</f>
        <v/>
      </c>
      <c r="EI171" s="99" t="str">
        <f>IF(病床状況確認表!EI185="","",病床状況確認表!EI$15)</f>
        <v/>
      </c>
      <c r="EJ171" s="99" t="str">
        <f>IF(病床状況確認表!EJ185="","",病床状況確認表!EJ$15)</f>
        <v/>
      </c>
      <c r="EK171" s="99" t="str">
        <f>IF(病床状況確認表!EK185="","",病床状況確認表!EK$15)</f>
        <v/>
      </c>
      <c r="EL171" s="99" t="str">
        <f>IF(病床状況確認表!EL185="","",病床状況確認表!EL$15)</f>
        <v/>
      </c>
      <c r="EM171" s="99" t="str">
        <f>IF(病床状況確認表!EM185="","",病床状況確認表!EM$15)</f>
        <v/>
      </c>
      <c r="EN171" s="99" t="str">
        <f>IF(病床状況確認表!EN185="","",病床状況確認表!EN$15)</f>
        <v/>
      </c>
      <c r="EO171" s="99" t="str">
        <f>IF(病床状況確認表!EO185="","",病床状況確認表!EO$15)</f>
        <v/>
      </c>
      <c r="EP171" s="99" t="str">
        <f>IF(病床状況確認表!EP185="","",病床状況確認表!EP$15)</f>
        <v/>
      </c>
      <c r="EQ171" s="99" t="str">
        <f>IF(病床状況確認表!EQ185="","",病床状況確認表!EQ$15)</f>
        <v/>
      </c>
      <c r="ER171" s="99" t="str">
        <f>IF(病床状況確認表!ER185="","",病床状況確認表!ER$15)</f>
        <v/>
      </c>
      <c r="ES171" s="99" t="str">
        <f>IF(病床状況確認表!ES185="","",病床状況確認表!ES$15)</f>
        <v/>
      </c>
      <c r="ET171" s="99" t="str">
        <f>IF(病床状況確認表!ET185="","",病床状況確認表!ET$15)</f>
        <v/>
      </c>
      <c r="EU171" s="99" t="str">
        <f>IF(病床状況確認表!EU185="","",病床状況確認表!EU$15)</f>
        <v/>
      </c>
      <c r="EV171" s="99" t="str">
        <f>IF(病床状況確認表!EV185="","",病床状況確認表!EV$15)</f>
        <v/>
      </c>
      <c r="EW171" s="99" t="str">
        <f>IF(病床状況確認表!EW185="","",病床状況確認表!EW$15)</f>
        <v/>
      </c>
      <c r="EX171" s="99" t="str">
        <f>IF(病床状況確認表!EX185="","",病床状況確認表!EX$15)</f>
        <v/>
      </c>
      <c r="EY171" s="99" t="str">
        <f>IF(病床状況確認表!EY185="","",病床状況確認表!EY$15)</f>
        <v/>
      </c>
      <c r="EZ171" s="99" t="str">
        <f>IF(病床状況確認表!EZ185="","",病床状況確認表!EZ$15)</f>
        <v/>
      </c>
      <c r="FA171" s="99" t="str">
        <f>IF(病床状況確認表!FA185="","",病床状況確認表!FA$15)</f>
        <v/>
      </c>
      <c r="FB171" s="99" t="str">
        <f>IF(病床状況確認表!FB185="","",病床状況確認表!FB$15)</f>
        <v/>
      </c>
      <c r="FC171" s="99" t="str">
        <f>IF(病床状況確認表!FC185="","",病床状況確認表!FC$15)</f>
        <v/>
      </c>
      <c r="FD171" s="99" t="str">
        <f>IF(病床状況確認表!FD185="","",病床状況確認表!FD$15)</f>
        <v/>
      </c>
      <c r="FE171" s="99" t="str">
        <f>IF(病床状況確認表!FE185="","",病床状況確認表!FE$15)</f>
        <v/>
      </c>
      <c r="FF171" s="99" t="str">
        <f>IF(病床状況確認表!FF185="","",病床状況確認表!FF$15)</f>
        <v/>
      </c>
      <c r="FG171" s="99" t="str">
        <f>IF(病床状況確認表!FG185="","",病床状況確認表!FG$15)</f>
        <v/>
      </c>
      <c r="FH171" s="99" t="str">
        <f>IF(病床状況確認表!FH185="","",病床状況確認表!FH$15)</f>
        <v/>
      </c>
      <c r="FI171" s="99" t="str">
        <f>IF(病床状況確認表!FI185="","",病床状況確認表!FI$15)</f>
        <v/>
      </c>
      <c r="FJ171" s="99" t="str">
        <f>IF(病床状況確認表!FJ185="","",病床状況確認表!FJ$15)</f>
        <v/>
      </c>
      <c r="FK171" s="99" t="str">
        <f>IF(病床状況確認表!FK185="","",病床状況確認表!FK$15)</f>
        <v/>
      </c>
      <c r="FL171" s="99" t="str">
        <f>IF(病床状況確認表!FL185="","",病床状況確認表!FL$15)</f>
        <v/>
      </c>
      <c r="FM171" s="99" t="str">
        <f>IF(病床状況確認表!FM185="","",病床状況確認表!FM$15)</f>
        <v/>
      </c>
      <c r="FN171" s="99" t="str">
        <f>IF(病床状況確認表!FN185="","",病床状況確認表!FN$15)</f>
        <v/>
      </c>
      <c r="FO171" s="99" t="str">
        <f>IF(病床状況確認表!FO185="","",病床状況確認表!FO$15)</f>
        <v/>
      </c>
      <c r="FP171" s="99" t="str">
        <f>IF(病床状況確認表!FP185="","",病床状況確認表!FP$15)</f>
        <v/>
      </c>
      <c r="FQ171" s="99" t="str">
        <f>IF(病床状況確認表!FQ185="","",病床状況確認表!FQ$15)</f>
        <v/>
      </c>
      <c r="FR171" s="99" t="str">
        <f>IF(病床状況確認表!FR185="","",病床状況確認表!FR$15)</f>
        <v/>
      </c>
      <c r="FS171" s="99" t="str">
        <f>IF(病床状況確認表!FS185="","",病床状況確認表!FS$15)</f>
        <v/>
      </c>
      <c r="FT171" s="99" t="str">
        <f>IF(病床状況確認表!FT185="","",病床状況確認表!FT$15)</f>
        <v/>
      </c>
      <c r="FU171" s="99" t="str">
        <f>IF(病床状況確認表!FU185="","",病床状況確認表!FU$15)</f>
        <v/>
      </c>
      <c r="FV171" s="99" t="str">
        <f>IF(病床状況確認表!FV185="","",病床状況確認表!FV$15)</f>
        <v/>
      </c>
      <c r="FW171" s="99" t="str">
        <f>IF(病床状況確認表!FW185="","",病床状況確認表!FW$15)</f>
        <v/>
      </c>
      <c r="FX171" s="99" t="str">
        <f>IF(病床状況確認表!FX185="","",病床状況確認表!FX$15)</f>
        <v/>
      </c>
      <c r="FY171" s="99" t="str">
        <f>IF(病床状況確認表!FY185="","",病床状況確認表!FY$15)</f>
        <v/>
      </c>
      <c r="FZ171" s="99" t="str">
        <f>IF(病床状況確認表!FZ185="","",病床状況確認表!FZ$15)</f>
        <v/>
      </c>
      <c r="GA171" s="99" t="str">
        <f>IF(病床状況確認表!GA185="","",病床状況確認表!GA$15)</f>
        <v/>
      </c>
      <c r="GB171" s="99" t="str">
        <f>IF(病床状況確認表!GB185="","",病床状況確認表!GB$15)</f>
        <v/>
      </c>
      <c r="GC171" s="99" t="str">
        <f>IF(病床状況確認表!GC185="","",病床状況確認表!GC$15)</f>
        <v/>
      </c>
      <c r="GD171" s="99" t="str">
        <f>IF(病床状況確認表!GD185="","",病床状況確認表!GD$15)</f>
        <v/>
      </c>
      <c r="GE171" s="99" t="str">
        <f>IF(病床状況確認表!GE185="","",病床状況確認表!GE$15)</f>
        <v/>
      </c>
      <c r="GF171" s="27" t="str">
        <f t="shared" si="175"/>
        <v/>
      </c>
      <c r="GG171" s="12">
        <f t="shared" si="176"/>
        <v>0</v>
      </c>
      <c r="GH171" s="12">
        <f t="shared" si="177"/>
        <v>0</v>
      </c>
      <c r="GI171" s="45">
        <f>IFERROR(VLOOKUP(AT$3&amp;C171&amp;D171,データ!D:E,2,0),0)</f>
        <v>0</v>
      </c>
      <c r="GJ171" s="45">
        <f t="shared" si="178"/>
        <v>0</v>
      </c>
      <c r="GK171" s="1">
        <f t="shared" si="179"/>
        <v>0</v>
      </c>
      <c r="GL171" s="1" t="str">
        <f t="shared" si="180"/>
        <v/>
      </c>
    </row>
    <row r="172" spans="1:194">
      <c r="A172" s="1" t="str">
        <f>IF(GL172="","",MAX($A$6:A171)+1)</f>
        <v/>
      </c>
      <c r="B172" s="27"/>
      <c r="C172" s="6"/>
      <c r="D172" s="6"/>
      <c r="E172" s="97" t="str">
        <f>IF(病床状況確認表!E186="","",病床状況確認表!E$15)</f>
        <v/>
      </c>
      <c r="F172" s="98" t="str">
        <f>IF(病床状況確認表!F186="","",病床状況確認表!F$15)</f>
        <v/>
      </c>
      <c r="G172" s="98" t="str">
        <f>IF(病床状況確認表!G186="","",病床状況確認表!G$15)</f>
        <v/>
      </c>
      <c r="H172" s="98" t="str">
        <f>IF(病床状況確認表!H186="","",病床状況確認表!H$15)</f>
        <v/>
      </c>
      <c r="I172" s="98" t="str">
        <f>IF(病床状況確認表!I186="","",病床状況確認表!I$15)</f>
        <v/>
      </c>
      <c r="J172" s="98" t="str">
        <f>IF(病床状況確認表!J186="","",病床状況確認表!J$15)</f>
        <v/>
      </c>
      <c r="K172" s="98" t="str">
        <f>IF(病床状況確認表!K186="","",病床状況確認表!K$15)</f>
        <v/>
      </c>
      <c r="L172" s="98" t="str">
        <f>IF(病床状況確認表!L186="","",病床状況確認表!L$15)</f>
        <v/>
      </c>
      <c r="M172" s="98" t="str">
        <f>IF(病床状況確認表!M186="","",病床状況確認表!M$15)</f>
        <v/>
      </c>
      <c r="N172" s="98" t="str">
        <f>IF(病床状況確認表!N186="","",病床状況確認表!N$15)</f>
        <v/>
      </c>
      <c r="O172" s="98" t="str">
        <f>IF(病床状況確認表!O186="","",病床状況確認表!O$15)</f>
        <v/>
      </c>
      <c r="P172" s="98" t="str">
        <f>IF(病床状況確認表!P186="","",病床状況確認表!P$15)</f>
        <v/>
      </c>
      <c r="Q172" s="98" t="str">
        <f>IF(病床状況確認表!Q186="","",病床状況確認表!Q$15)</f>
        <v/>
      </c>
      <c r="R172" s="98" t="str">
        <f>IF(病床状況確認表!R186="","",病床状況確認表!R$15)</f>
        <v/>
      </c>
      <c r="S172" s="98" t="str">
        <f>IF(病床状況確認表!S186="","",病床状況確認表!S$15)</f>
        <v/>
      </c>
      <c r="T172" s="98" t="str">
        <f>IF(病床状況確認表!T186="","",病床状況確認表!T$15)</f>
        <v/>
      </c>
      <c r="U172" s="98" t="str">
        <f>IF(病床状況確認表!U186="","",病床状況確認表!U$15)</f>
        <v/>
      </c>
      <c r="V172" s="98" t="str">
        <f>IF(病床状況確認表!V186="","",病床状況確認表!V$15)</f>
        <v/>
      </c>
      <c r="W172" s="98" t="str">
        <f>IF(病床状況確認表!W186="","",病床状況確認表!W$15)</f>
        <v/>
      </c>
      <c r="X172" s="98" t="str">
        <f>IF(病床状況確認表!X186="","",病床状況確認表!X$15)</f>
        <v/>
      </c>
      <c r="Y172" s="98" t="str">
        <f>IF(病床状況確認表!Y186="","",病床状況確認表!Y$15)</f>
        <v/>
      </c>
      <c r="Z172" s="98" t="str">
        <f>IF(病床状況確認表!Z186="","",病床状況確認表!Z$15)</f>
        <v/>
      </c>
      <c r="AA172" s="98" t="str">
        <f>IF(病床状況確認表!AA186="","",病床状況確認表!AA$15)</f>
        <v/>
      </c>
      <c r="AB172" s="98" t="str">
        <f>IF(病床状況確認表!AB186="","",病床状況確認表!AB$15)</f>
        <v/>
      </c>
      <c r="AC172" s="98" t="str">
        <f>IF(病床状況確認表!AC186="","",病床状況確認表!AC$15)</f>
        <v/>
      </c>
      <c r="AD172" s="98" t="str">
        <f>IF(病床状況確認表!AD186="","",病床状況確認表!AD$15)</f>
        <v/>
      </c>
      <c r="AE172" s="98" t="str">
        <f>IF(病床状況確認表!AE186="","",病床状況確認表!AE$15)</f>
        <v/>
      </c>
      <c r="AF172" s="98" t="str">
        <f>IF(病床状況確認表!AF186="","",病床状況確認表!AF$15)</f>
        <v/>
      </c>
      <c r="AG172" s="98" t="str">
        <f>IF(病床状況確認表!AG186="","",病床状況確認表!AG$15)</f>
        <v/>
      </c>
      <c r="AH172" s="98" t="str">
        <f>IF(病床状況確認表!AH186="","",病床状況確認表!AH$15)</f>
        <v/>
      </c>
      <c r="AI172" s="98" t="str">
        <f>IF(病床状況確認表!AI186="","",病床状況確認表!AI$15)</f>
        <v/>
      </c>
      <c r="AJ172" s="99" t="str">
        <f>IF(病床状況確認表!AJ186="","",病床状況確認表!AJ$15)</f>
        <v/>
      </c>
      <c r="AK172" s="99" t="str">
        <f>IF(病床状況確認表!AK186="","",病床状況確認表!AK$15)</f>
        <v/>
      </c>
      <c r="AL172" s="99" t="str">
        <f>IF(病床状況確認表!AL186="","",病床状況確認表!AL$15)</f>
        <v/>
      </c>
      <c r="AM172" s="99" t="str">
        <f>IF(病床状況確認表!AM186="","",病床状況確認表!AM$15)</f>
        <v/>
      </c>
      <c r="AN172" s="99" t="str">
        <f>IF(病床状況確認表!AN186="","",病床状況確認表!AN$15)</f>
        <v/>
      </c>
      <c r="AO172" s="99" t="str">
        <f>IF(病床状況確認表!AO186="","",病床状況確認表!AO$15)</f>
        <v/>
      </c>
      <c r="AP172" s="99" t="str">
        <f>IF(病床状況確認表!AP186="","",病床状況確認表!AP$15)</f>
        <v/>
      </c>
      <c r="AQ172" s="99" t="str">
        <f>IF(病床状況確認表!AQ186="","",病床状況確認表!AQ$15)</f>
        <v/>
      </c>
      <c r="AR172" s="99" t="str">
        <f>IF(病床状況確認表!AR186="","",病床状況確認表!AR$15)</f>
        <v/>
      </c>
      <c r="AS172" s="99" t="str">
        <f>IF(病床状況確認表!AS186="","",病床状況確認表!AS$15)</f>
        <v/>
      </c>
      <c r="AT172" s="99" t="str">
        <f>IF(病床状況確認表!AT186="","",病床状況確認表!AT$15)</f>
        <v/>
      </c>
      <c r="AU172" s="99" t="str">
        <f>IF(病床状況確認表!AU186="","",病床状況確認表!AU$15)</f>
        <v/>
      </c>
      <c r="AV172" s="99" t="str">
        <f>IF(病床状況確認表!AV186="","",病床状況確認表!AV$15)</f>
        <v/>
      </c>
      <c r="AW172" s="99" t="str">
        <f>IF(病床状況確認表!AW186="","",病床状況確認表!AW$15)</f>
        <v/>
      </c>
      <c r="AX172" s="99" t="str">
        <f>IF(病床状況確認表!AX186="","",病床状況確認表!AX$15)</f>
        <v/>
      </c>
      <c r="AY172" s="99" t="str">
        <f>IF(病床状況確認表!AY186="","",病床状況確認表!AY$15)</f>
        <v/>
      </c>
      <c r="AZ172" s="99" t="str">
        <f>IF(病床状況確認表!AZ186="","",病床状況確認表!AZ$15)</f>
        <v/>
      </c>
      <c r="BA172" s="99" t="str">
        <f>IF(病床状況確認表!BA186="","",病床状況確認表!BA$15)</f>
        <v/>
      </c>
      <c r="BB172" s="99" t="str">
        <f>IF(病床状況確認表!BB186="","",病床状況確認表!BB$15)</f>
        <v/>
      </c>
      <c r="BC172" s="99" t="str">
        <f>IF(病床状況確認表!BC186="","",病床状況確認表!BC$15)</f>
        <v/>
      </c>
      <c r="BD172" s="99" t="str">
        <f>IF(病床状況確認表!BD186="","",病床状況確認表!BD$15)</f>
        <v/>
      </c>
      <c r="BE172" s="99" t="str">
        <f>IF(病床状況確認表!BE186="","",病床状況確認表!BE$15)</f>
        <v/>
      </c>
      <c r="BF172" s="99" t="str">
        <f>IF(病床状況確認表!BF186="","",病床状況確認表!BF$15)</f>
        <v/>
      </c>
      <c r="BG172" s="99" t="str">
        <f>IF(病床状況確認表!BG186="","",病床状況確認表!BG$15)</f>
        <v/>
      </c>
      <c r="BH172" s="99" t="str">
        <f>IF(病床状況確認表!BH186="","",病床状況確認表!BH$15)</f>
        <v/>
      </c>
      <c r="BI172" s="99" t="str">
        <f>IF(病床状況確認表!BI186="","",病床状況確認表!BI$15)</f>
        <v/>
      </c>
      <c r="BJ172" s="99" t="str">
        <f>IF(病床状況確認表!BJ186="","",病床状況確認表!BJ$15)</f>
        <v/>
      </c>
      <c r="BK172" s="99" t="str">
        <f>IF(病床状況確認表!BK186="","",病床状況確認表!BK$15)</f>
        <v/>
      </c>
      <c r="BL172" s="99" t="str">
        <f>IF(病床状況確認表!BL186="","",病床状況確認表!BL$15)</f>
        <v/>
      </c>
      <c r="BM172" s="99" t="str">
        <f>IF(病床状況確認表!BM186="","",病床状況確認表!BM$15)</f>
        <v/>
      </c>
      <c r="BN172" s="99" t="str">
        <f>IF(病床状況確認表!BN186="","",病床状況確認表!BN$15)</f>
        <v/>
      </c>
      <c r="BO172" s="99" t="str">
        <f>IF(病床状況確認表!BO186="","",病床状況確認表!BO$15)</f>
        <v/>
      </c>
      <c r="BP172" s="99" t="str">
        <f>IF(病床状況確認表!BP186="","",病床状況確認表!BP$15)</f>
        <v/>
      </c>
      <c r="BQ172" s="99" t="str">
        <f>IF(病床状況確認表!BQ186="","",病床状況確認表!BQ$15)</f>
        <v/>
      </c>
      <c r="BR172" s="99" t="str">
        <f>IF(病床状況確認表!BR186="","",病床状況確認表!BR$15)</f>
        <v/>
      </c>
      <c r="BS172" s="99" t="str">
        <f>IF(病床状況確認表!BS186="","",病床状況確認表!BS$15)</f>
        <v/>
      </c>
      <c r="BT172" s="99" t="str">
        <f>IF(病床状況確認表!BT186="","",病床状況確認表!BT$15)</f>
        <v/>
      </c>
      <c r="BU172" s="99" t="str">
        <f>IF(病床状況確認表!BU186="","",病床状況確認表!BU$15)</f>
        <v/>
      </c>
      <c r="BV172" s="99" t="str">
        <f>IF(病床状況確認表!BV186="","",病床状況確認表!BV$15)</f>
        <v/>
      </c>
      <c r="BW172" s="99" t="str">
        <f>IF(病床状況確認表!BW186="","",病床状況確認表!BW$15)</f>
        <v/>
      </c>
      <c r="BX172" s="99" t="str">
        <f>IF(病床状況確認表!BX186="","",病床状況確認表!BX$15)</f>
        <v/>
      </c>
      <c r="BY172" s="99" t="str">
        <f>IF(病床状況確認表!BY186="","",病床状況確認表!BY$15)</f>
        <v/>
      </c>
      <c r="BZ172" s="99" t="str">
        <f>IF(病床状況確認表!BZ186="","",病床状況確認表!BZ$15)</f>
        <v/>
      </c>
      <c r="CA172" s="99" t="str">
        <f>IF(病床状況確認表!CA186="","",病床状況確認表!CA$15)</f>
        <v/>
      </c>
      <c r="CB172" s="99" t="str">
        <f>IF(病床状況確認表!CB186="","",病床状況確認表!CB$15)</f>
        <v/>
      </c>
      <c r="CC172" s="99" t="str">
        <f>IF(病床状況確認表!CC186="","",病床状況確認表!CC$15)</f>
        <v/>
      </c>
      <c r="CD172" s="99" t="str">
        <f>IF(病床状況確認表!CD186="","",病床状況確認表!CD$15)</f>
        <v/>
      </c>
      <c r="CE172" s="99" t="str">
        <f>IF(病床状況確認表!CE186="","",病床状況確認表!CE$15)</f>
        <v/>
      </c>
      <c r="CF172" s="99" t="str">
        <f>IF(病床状況確認表!CF186="","",病床状況確認表!CF$15)</f>
        <v/>
      </c>
      <c r="CG172" s="99" t="str">
        <f>IF(病床状況確認表!CG186="","",病床状況確認表!CG$15)</f>
        <v/>
      </c>
      <c r="CH172" s="99" t="str">
        <f>IF(病床状況確認表!CH186="","",病床状況確認表!CH$15)</f>
        <v/>
      </c>
      <c r="CI172" s="99" t="str">
        <f>IF(病床状況確認表!CI186="","",病床状況確認表!CI$15)</f>
        <v/>
      </c>
      <c r="CJ172" s="99" t="str">
        <f>IF(病床状況確認表!CJ186="","",病床状況確認表!CJ$15)</f>
        <v/>
      </c>
      <c r="CK172" s="99" t="str">
        <f>IF(病床状況確認表!CK186="","",病床状況確認表!CK$15)</f>
        <v/>
      </c>
      <c r="CL172" s="99" t="str">
        <f>IF(病床状況確認表!CL186="","",病床状況確認表!CL$15)</f>
        <v/>
      </c>
      <c r="CM172" s="99" t="str">
        <f>IF(病床状況確認表!CM186="","",病床状況確認表!CM$15)</f>
        <v/>
      </c>
      <c r="CN172" s="99" t="str">
        <f>IF(病床状況確認表!CN186="","",病床状況確認表!CN$15)</f>
        <v/>
      </c>
      <c r="CO172" s="99" t="str">
        <f>IF(病床状況確認表!CO186="","",病床状況確認表!CO$15)</f>
        <v/>
      </c>
      <c r="CP172" s="99" t="str">
        <f>IF(病床状況確認表!CP186="","",病床状況確認表!CP$15)</f>
        <v/>
      </c>
      <c r="CQ172" s="99" t="str">
        <f>IF(病床状況確認表!CQ186="","",病床状況確認表!CQ$15)</f>
        <v/>
      </c>
      <c r="CR172" s="99" t="str">
        <f>IF(病床状況確認表!CR186="","",病床状況確認表!CR$15)</f>
        <v/>
      </c>
      <c r="CS172" s="99" t="str">
        <f>IF(病床状況確認表!CS186="","",病床状況確認表!CS$15)</f>
        <v/>
      </c>
      <c r="CT172" s="99" t="str">
        <f>IF(病床状況確認表!CT186="","",病床状況確認表!CT$15)</f>
        <v/>
      </c>
      <c r="CU172" s="99" t="str">
        <f>IF(病床状況確認表!CU186="","",病床状況確認表!CU$15)</f>
        <v/>
      </c>
      <c r="CV172" s="99" t="str">
        <f>IF(病床状況確認表!CV186="","",病床状況確認表!CV$15)</f>
        <v/>
      </c>
      <c r="CW172" s="99" t="str">
        <f>IF(病床状況確認表!CW186="","",病床状況確認表!CW$15)</f>
        <v/>
      </c>
      <c r="CX172" s="99" t="str">
        <f>IF(病床状況確認表!CX186="","",病床状況確認表!CX$15)</f>
        <v/>
      </c>
      <c r="CY172" s="99" t="str">
        <f>IF(病床状況確認表!CY186="","",病床状況確認表!CY$15)</f>
        <v/>
      </c>
      <c r="CZ172" s="99" t="str">
        <f>IF(病床状況確認表!CZ186="","",病床状況確認表!CZ$15)</f>
        <v/>
      </c>
      <c r="DA172" s="99" t="str">
        <f>IF(病床状況確認表!DA186="","",病床状況確認表!DA$15)</f>
        <v/>
      </c>
      <c r="DB172" s="99" t="str">
        <f>IF(病床状況確認表!DB186="","",病床状況確認表!DB$15)</f>
        <v/>
      </c>
      <c r="DC172" s="99" t="str">
        <f>IF(病床状況確認表!DC186="","",病床状況確認表!DC$15)</f>
        <v/>
      </c>
      <c r="DD172" s="99" t="str">
        <f>IF(病床状況確認表!DD186="","",病床状況確認表!DD$15)</f>
        <v/>
      </c>
      <c r="DE172" s="99" t="str">
        <f>IF(病床状況確認表!DE186="","",病床状況確認表!DE$15)</f>
        <v/>
      </c>
      <c r="DF172" s="99" t="str">
        <f>IF(病床状況確認表!DF186="","",病床状況確認表!DF$15)</f>
        <v/>
      </c>
      <c r="DG172" s="99" t="str">
        <f>IF(病床状況確認表!DG186="","",病床状況確認表!DG$15)</f>
        <v/>
      </c>
      <c r="DH172" s="99" t="str">
        <f>IF(病床状況確認表!DH186="","",病床状況確認表!DH$15)</f>
        <v/>
      </c>
      <c r="DI172" s="99" t="str">
        <f>IF(病床状況確認表!DI186="","",病床状況確認表!DI$15)</f>
        <v/>
      </c>
      <c r="DJ172" s="99" t="str">
        <f>IF(病床状況確認表!DJ186="","",病床状況確認表!DJ$15)</f>
        <v/>
      </c>
      <c r="DK172" s="99" t="str">
        <f>IF(病床状況確認表!DK186="","",病床状況確認表!DK$15)</f>
        <v/>
      </c>
      <c r="DL172" s="99" t="str">
        <f>IF(病床状況確認表!DL186="","",病床状況確認表!DL$15)</f>
        <v/>
      </c>
      <c r="DM172" s="99" t="str">
        <f>IF(病床状況確認表!DM186="","",病床状況確認表!DM$15)</f>
        <v/>
      </c>
      <c r="DN172" s="99" t="str">
        <f>IF(病床状況確認表!DN186="","",病床状況確認表!DN$15)</f>
        <v/>
      </c>
      <c r="DO172" s="99" t="str">
        <f>IF(病床状況確認表!DO186="","",病床状況確認表!DO$15)</f>
        <v/>
      </c>
      <c r="DP172" s="99" t="str">
        <f>IF(病床状況確認表!DP186="","",病床状況確認表!DP$15)</f>
        <v/>
      </c>
      <c r="DQ172" s="99" t="str">
        <f>IF(病床状況確認表!DQ186="","",病床状況確認表!DQ$15)</f>
        <v/>
      </c>
      <c r="DR172" s="99" t="str">
        <f>IF(病床状況確認表!DR186="","",病床状況確認表!DR$15)</f>
        <v/>
      </c>
      <c r="DS172" s="99" t="str">
        <f>IF(病床状況確認表!DS186="","",病床状況確認表!DS$15)</f>
        <v/>
      </c>
      <c r="DT172" s="99" t="str">
        <f>IF(病床状況確認表!DT186="","",病床状況確認表!DT$15)</f>
        <v/>
      </c>
      <c r="DU172" s="99" t="str">
        <f>IF(病床状況確認表!DU186="","",病床状況確認表!DU$15)</f>
        <v/>
      </c>
      <c r="DV172" s="99" t="str">
        <f>IF(病床状況確認表!DV186="","",病床状況確認表!DV$15)</f>
        <v/>
      </c>
      <c r="DW172" s="99" t="str">
        <f>IF(病床状況確認表!DW186="","",病床状況確認表!DW$15)</f>
        <v/>
      </c>
      <c r="DX172" s="99" t="str">
        <f>IF(病床状況確認表!DX186="","",病床状況確認表!DX$15)</f>
        <v/>
      </c>
      <c r="DY172" s="99" t="str">
        <f>IF(病床状況確認表!DY186="","",病床状況確認表!DY$15)</f>
        <v/>
      </c>
      <c r="DZ172" s="99" t="str">
        <f>IF(病床状況確認表!DZ186="","",病床状況確認表!DZ$15)</f>
        <v/>
      </c>
      <c r="EA172" s="99" t="str">
        <f>IF(病床状況確認表!EA186="","",病床状況確認表!EA$15)</f>
        <v/>
      </c>
      <c r="EB172" s="99" t="str">
        <f>IF(病床状況確認表!EB186="","",病床状況確認表!EB$15)</f>
        <v/>
      </c>
      <c r="EC172" s="99" t="str">
        <f>IF(病床状況確認表!EC186="","",病床状況確認表!EC$15)</f>
        <v/>
      </c>
      <c r="ED172" s="99" t="str">
        <f>IF(病床状況確認表!ED186="","",病床状況確認表!ED$15)</f>
        <v/>
      </c>
      <c r="EE172" s="99" t="str">
        <f>IF(病床状況確認表!EE186="","",病床状況確認表!EE$15)</f>
        <v/>
      </c>
      <c r="EF172" s="99" t="str">
        <f>IF(病床状況確認表!EF186="","",病床状況確認表!EF$15)</f>
        <v/>
      </c>
      <c r="EG172" s="99" t="str">
        <f>IF(病床状況確認表!EG186="","",病床状況確認表!EG$15)</f>
        <v/>
      </c>
      <c r="EH172" s="99" t="str">
        <f>IF(病床状況確認表!EH186="","",病床状況確認表!EH$15)</f>
        <v/>
      </c>
      <c r="EI172" s="99" t="str">
        <f>IF(病床状況確認表!EI186="","",病床状況確認表!EI$15)</f>
        <v/>
      </c>
      <c r="EJ172" s="99" t="str">
        <f>IF(病床状況確認表!EJ186="","",病床状況確認表!EJ$15)</f>
        <v/>
      </c>
      <c r="EK172" s="99" t="str">
        <f>IF(病床状況確認表!EK186="","",病床状況確認表!EK$15)</f>
        <v/>
      </c>
      <c r="EL172" s="99" t="str">
        <f>IF(病床状況確認表!EL186="","",病床状況確認表!EL$15)</f>
        <v/>
      </c>
      <c r="EM172" s="99" t="str">
        <f>IF(病床状況確認表!EM186="","",病床状況確認表!EM$15)</f>
        <v/>
      </c>
      <c r="EN172" s="99" t="str">
        <f>IF(病床状況確認表!EN186="","",病床状況確認表!EN$15)</f>
        <v/>
      </c>
      <c r="EO172" s="99" t="str">
        <f>IF(病床状況確認表!EO186="","",病床状況確認表!EO$15)</f>
        <v/>
      </c>
      <c r="EP172" s="99" t="str">
        <f>IF(病床状況確認表!EP186="","",病床状況確認表!EP$15)</f>
        <v/>
      </c>
      <c r="EQ172" s="99" t="str">
        <f>IF(病床状況確認表!EQ186="","",病床状況確認表!EQ$15)</f>
        <v/>
      </c>
      <c r="ER172" s="99" t="str">
        <f>IF(病床状況確認表!ER186="","",病床状況確認表!ER$15)</f>
        <v/>
      </c>
      <c r="ES172" s="99" t="str">
        <f>IF(病床状況確認表!ES186="","",病床状況確認表!ES$15)</f>
        <v/>
      </c>
      <c r="ET172" s="99" t="str">
        <f>IF(病床状況確認表!ET186="","",病床状況確認表!ET$15)</f>
        <v/>
      </c>
      <c r="EU172" s="99" t="str">
        <f>IF(病床状況確認表!EU186="","",病床状況確認表!EU$15)</f>
        <v/>
      </c>
      <c r="EV172" s="99" t="str">
        <f>IF(病床状況確認表!EV186="","",病床状況確認表!EV$15)</f>
        <v/>
      </c>
      <c r="EW172" s="99" t="str">
        <f>IF(病床状況確認表!EW186="","",病床状況確認表!EW$15)</f>
        <v/>
      </c>
      <c r="EX172" s="99" t="str">
        <f>IF(病床状況確認表!EX186="","",病床状況確認表!EX$15)</f>
        <v/>
      </c>
      <c r="EY172" s="99" t="str">
        <f>IF(病床状況確認表!EY186="","",病床状況確認表!EY$15)</f>
        <v/>
      </c>
      <c r="EZ172" s="99" t="str">
        <f>IF(病床状況確認表!EZ186="","",病床状況確認表!EZ$15)</f>
        <v/>
      </c>
      <c r="FA172" s="99" t="str">
        <f>IF(病床状況確認表!FA186="","",病床状況確認表!FA$15)</f>
        <v/>
      </c>
      <c r="FB172" s="99" t="str">
        <f>IF(病床状況確認表!FB186="","",病床状況確認表!FB$15)</f>
        <v/>
      </c>
      <c r="FC172" s="99" t="str">
        <f>IF(病床状況確認表!FC186="","",病床状況確認表!FC$15)</f>
        <v/>
      </c>
      <c r="FD172" s="99" t="str">
        <f>IF(病床状況確認表!FD186="","",病床状況確認表!FD$15)</f>
        <v/>
      </c>
      <c r="FE172" s="99" t="str">
        <f>IF(病床状況確認表!FE186="","",病床状況確認表!FE$15)</f>
        <v/>
      </c>
      <c r="FF172" s="99" t="str">
        <f>IF(病床状況確認表!FF186="","",病床状況確認表!FF$15)</f>
        <v/>
      </c>
      <c r="FG172" s="99" t="str">
        <f>IF(病床状況確認表!FG186="","",病床状況確認表!FG$15)</f>
        <v/>
      </c>
      <c r="FH172" s="99" t="str">
        <f>IF(病床状況確認表!FH186="","",病床状況確認表!FH$15)</f>
        <v/>
      </c>
      <c r="FI172" s="99" t="str">
        <f>IF(病床状況確認表!FI186="","",病床状況確認表!FI$15)</f>
        <v/>
      </c>
      <c r="FJ172" s="99" t="str">
        <f>IF(病床状況確認表!FJ186="","",病床状況確認表!FJ$15)</f>
        <v/>
      </c>
      <c r="FK172" s="99" t="str">
        <f>IF(病床状況確認表!FK186="","",病床状況確認表!FK$15)</f>
        <v/>
      </c>
      <c r="FL172" s="99" t="str">
        <f>IF(病床状況確認表!FL186="","",病床状況確認表!FL$15)</f>
        <v/>
      </c>
      <c r="FM172" s="99" t="str">
        <f>IF(病床状況確認表!FM186="","",病床状況確認表!FM$15)</f>
        <v/>
      </c>
      <c r="FN172" s="99" t="str">
        <f>IF(病床状況確認表!FN186="","",病床状況確認表!FN$15)</f>
        <v/>
      </c>
      <c r="FO172" s="99" t="str">
        <f>IF(病床状況確認表!FO186="","",病床状況確認表!FO$15)</f>
        <v/>
      </c>
      <c r="FP172" s="99" t="str">
        <f>IF(病床状況確認表!FP186="","",病床状況確認表!FP$15)</f>
        <v/>
      </c>
      <c r="FQ172" s="99" t="str">
        <f>IF(病床状況確認表!FQ186="","",病床状況確認表!FQ$15)</f>
        <v/>
      </c>
      <c r="FR172" s="99" t="str">
        <f>IF(病床状況確認表!FR186="","",病床状況確認表!FR$15)</f>
        <v/>
      </c>
      <c r="FS172" s="99" t="str">
        <f>IF(病床状況確認表!FS186="","",病床状況確認表!FS$15)</f>
        <v/>
      </c>
      <c r="FT172" s="99" t="str">
        <f>IF(病床状況確認表!FT186="","",病床状況確認表!FT$15)</f>
        <v/>
      </c>
      <c r="FU172" s="99" t="str">
        <f>IF(病床状況確認表!FU186="","",病床状況確認表!FU$15)</f>
        <v/>
      </c>
      <c r="FV172" s="99" t="str">
        <f>IF(病床状況確認表!FV186="","",病床状況確認表!FV$15)</f>
        <v/>
      </c>
      <c r="FW172" s="99" t="str">
        <f>IF(病床状況確認表!FW186="","",病床状況確認表!FW$15)</f>
        <v/>
      </c>
      <c r="FX172" s="99" t="str">
        <f>IF(病床状況確認表!FX186="","",病床状況確認表!FX$15)</f>
        <v/>
      </c>
      <c r="FY172" s="99" t="str">
        <f>IF(病床状況確認表!FY186="","",病床状況確認表!FY$15)</f>
        <v/>
      </c>
      <c r="FZ172" s="99" t="str">
        <f>IF(病床状況確認表!FZ186="","",病床状況確認表!FZ$15)</f>
        <v/>
      </c>
      <c r="GA172" s="99" t="str">
        <f>IF(病床状況確認表!GA186="","",病床状況確認表!GA$15)</f>
        <v/>
      </c>
      <c r="GB172" s="99" t="str">
        <f>IF(病床状況確認表!GB186="","",病床状況確認表!GB$15)</f>
        <v/>
      </c>
      <c r="GC172" s="99" t="str">
        <f>IF(病床状況確認表!GC186="","",病床状況確認表!GC$15)</f>
        <v/>
      </c>
      <c r="GD172" s="99" t="str">
        <f>IF(病床状況確認表!GD186="","",病床状況確認表!GD$15)</f>
        <v/>
      </c>
      <c r="GE172" s="99" t="str">
        <f>IF(病床状況確認表!GE186="","",病床状況確認表!GE$15)</f>
        <v/>
      </c>
      <c r="GF172" s="27" t="str">
        <f t="shared" si="175"/>
        <v/>
      </c>
      <c r="GG172" s="12">
        <f t="shared" si="176"/>
        <v>0</v>
      </c>
      <c r="GH172" s="12">
        <f t="shared" si="177"/>
        <v>0</v>
      </c>
      <c r="GI172" s="45">
        <f>IFERROR(VLOOKUP(AT$3&amp;C172&amp;D172,データ!D:E,2,0),0)</f>
        <v>0</v>
      </c>
      <c r="GJ172" s="45">
        <f t="shared" si="178"/>
        <v>0</v>
      </c>
      <c r="GK172" s="1">
        <f t="shared" si="179"/>
        <v>0</v>
      </c>
      <c r="GL172" s="1" t="str">
        <f t="shared" si="180"/>
        <v/>
      </c>
    </row>
    <row r="173" spans="1:194">
      <c r="A173" s="1" t="str">
        <f>IF(GL173="","",MAX($A$6:A172)+1)</f>
        <v/>
      </c>
      <c r="B173" s="27"/>
      <c r="C173" s="6"/>
      <c r="D173" s="6"/>
      <c r="E173" s="97" t="str">
        <f>IF(病床状況確認表!E187="","",病床状況確認表!E$15)</f>
        <v/>
      </c>
      <c r="F173" s="98" t="str">
        <f>IF(病床状況確認表!F187="","",病床状況確認表!F$15)</f>
        <v/>
      </c>
      <c r="G173" s="98" t="str">
        <f>IF(病床状況確認表!G187="","",病床状況確認表!G$15)</f>
        <v/>
      </c>
      <c r="H173" s="98" t="str">
        <f>IF(病床状況確認表!H187="","",病床状況確認表!H$15)</f>
        <v/>
      </c>
      <c r="I173" s="98" t="str">
        <f>IF(病床状況確認表!I187="","",病床状況確認表!I$15)</f>
        <v/>
      </c>
      <c r="J173" s="98" t="str">
        <f>IF(病床状況確認表!J187="","",病床状況確認表!J$15)</f>
        <v/>
      </c>
      <c r="K173" s="98" t="str">
        <f>IF(病床状況確認表!K187="","",病床状況確認表!K$15)</f>
        <v/>
      </c>
      <c r="L173" s="98" t="str">
        <f>IF(病床状況確認表!L187="","",病床状況確認表!L$15)</f>
        <v/>
      </c>
      <c r="M173" s="98" t="str">
        <f>IF(病床状況確認表!M187="","",病床状況確認表!M$15)</f>
        <v/>
      </c>
      <c r="N173" s="98" t="str">
        <f>IF(病床状況確認表!N187="","",病床状況確認表!N$15)</f>
        <v/>
      </c>
      <c r="O173" s="98" t="str">
        <f>IF(病床状況確認表!O187="","",病床状況確認表!O$15)</f>
        <v/>
      </c>
      <c r="P173" s="98" t="str">
        <f>IF(病床状況確認表!P187="","",病床状況確認表!P$15)</f>
        <v/>
      </c>
      <c r="Q173" s="98" t="str">
        <f>IF(病床状況確認表!Q187="","",病床状況確認表!Q$15)</f>
        <v/>
      </c>
      <c r="R173" s="98" t="str">
        <f>IF(病床状況確認表!R187="","",病床状況確認表!R$15)</f>
        <v/>
      </c>
      <c r="S173" s="98" t="str">
        <f>IF(病床状況確認表!S187="","",病床状況確認表!S$15)</f>
        <v/>
      </c>
      <c r="T173" s="98" t="str">
        <f>IF(病床状況確認表!T187="","",病床状況確認表!T$15)</f>
        <v/>
      </c>
      <c r="U173" s="98" t="str">
        <f>IF(病床状況確認表!U187="","",病床状況確認表!U$15)</f>
        <v/>
      </c>
      <c r="V173" s="98" t="str">
        <f>IF(病床状況確認表!V187="","",病床状況確認表!V$15)</f>
        <v/>
      </c>
      <c r="W173" s="98" t="str">
        <f>IF(病床状況確認表!W187="","",病床状況確認表!W$15)</f>
        <v/>
      </c>
      <c r="X173" s="98" t="str">
        <f>IF(病床状況確認表!X187="","",病床状況確認表!X$15)</f>
        <v/>
      </c>
      <c r="Y173" s="98" t="str">
        <f>IF(病床状況確認表!Y187="","",病床状況確認表!Y$15)</f>
        <v/>
      </c>
      <c r="Z173" s="98" t="str">
        <f>IF(病床状況確認表!Z187="","",病床状況確認表!Z$15)</f>
        <v/>
      </c>
      <c r="AA173" s="98" t="str">
        <f>IF(病床状況確認表!AA187="","",病床状況確認表!AA$15)</f>
        <v/>
      </c>
      <c r="AB173" s="98" t="str">
        <f>IF(病床状況確認表!AB187="","",病床状況確認表!AB$15)</f>
        <v/>
      </c>
      <c r="AC173" s="98" t="str">
        <f>IF(病床状況確認表!AC187="","",病床状況確認表!AC$15)</f>
        <v/>
      </c>
      <c r="AD173" s="98" t="str">
        <f>IF(病床状況確認表!AD187="","",病床状況確認表!AD$15)</f>
        <v/>
      </c>
      <c r="AE173" s="98" t="str">
        <f>IF(病床状況確認表!AE187="","",病床状況確認表!AE$15)</f>
        <v/>
      </c>
      <c r="AF173" s="98" t="str">
        <f>IF(病床状況確認表!AF187="","",病床状況確認表!AF$15)</f>
        <v/>
      </c>
      <c r="AG173" s="98" t="str">
        <f>IF(病床状況確認表!AG187="","",病床状況確認表!AG$15)</f>
        <v/>
      </c>
      <c r="AH173" s="98" t="str">
        <f>IF(病床状況確認表!AH187="","",病床状況確認表!AH$15)</f>
        <v/>
      </c>
      <c r="AI173" s="98" t="str">
        <f>IF(病床状況確認表!AI187="","",病床状況確認表!AI$15)</f>
        <v/>
      </c>
      <c r="AJ173" s="99" t="str">
        <f>IF(病床状況確認表!AJ187="","",病床状況確認表!AJ$15)</f>
        <v/>
      </c>
      <c r="AK173" s="99" t="str">
        <f>IF(病床状況確認表!AK187="","",病床状況確認表!AK$15)</f>
        <v/>
      </c>
      <c r="AL173" s="99" t="str">
        <f>IF(病床状況確認表!AL187="","",病床状況確認表!AL$15)</f>
        <v/>
      </c>
      <c r="AM173" s="99" t="str">
        <f>IF(病床状況確認表!AM187="","",病床状況確認表!AM$15)</f>
        <v/>
      </c>
      <c r="AN173" s="99" t="str">
        <f>IF(病床状況確認表!AN187="","",病床状況確認表!AN$15)</f>
        <v/>
      </c>
      <c r="AO173" s="99" t="str">
        <f>IF(病床状況確認表!AO187="","",病床状況確認表!AO$15)</f>
        <v/>
      </c>
      <c r="AP173" s="99" t="str">
        <f>IF(病床状況確認表!AP187="","",病床状況確認表!AP$15)</f>
        <v/>
      </c>
      <c r="AQ173" s="99" t="str">
        <f>IF(病床状況確認表!AQ187="","",病床状況確認表!AQ$15)</f>
        <v/>
      </c>
      <c r="AR173" s="99" t="str">
        <f>IF(病床状況確認表!AR187="","",病床状況確認表!AR$15)</f>
        <v/>
      </c>
      <c r="AS173" s="99" t="str">
        <f>IF(病床状況確認表!AS187="","",病床状況確認表!AS$15)</f>
        <v/>
      </c>
      <c r="AT173" s="99" t="str">
        <f>IF(病床状況確認表!AT187="","",病床状況確認表!AT$15)</f>
        <v/>
      </c>
      <c r="AU173" s="99" t="str">
        <f>IF(病床状況確認表!AU187="","",病床状況確認表!AU$15)</f>
        <v/>
      </c>
      <c r="AV173" s="99" t="str">
        <f>IF(病床状況確認表!AV187="","",病床状況確認表!AV$15)</f>
        <v/>
      </c>
      <c r="AW173" s="99" t="str">
        <f>IF(病床状況確認表!AW187="","",病床状況確認表!AW$15)</f>
        <v/>
      </c>
      <c r="AX173" s="99" t="str">
        <f>IF(病床状況確認表!AX187="","",病床状況確認表!AX$15)</f>
        <v/>
      </c>
      <c r="AY173" s="99" t="str">
        <f>IF(病床状況確認表!AY187="","",病床状況確認表!AY$15)</f>
        <v/>
      </c>
      <c r="AZ173" s="99" t="str">
        <f>IF(病床状況確認表!AZ187="","",病床状況確認表!AZ$15)</f>
        <v/>
      </c>
      <c r="BA173" s="99" t="str">
        <f>IF(病床状況確認表!BA187="","",病床状況確認表!BA$15)</f>
        <v/>
      </c>
      <c r="BB173" s="99" t="str">
        <f>IF(病床状況確認表!BB187="","",病床状況確認表!BB$15)</f>
        <v/>
      </c>
      <c r="BC173" s="99" t="str">
        <f>IF(病床状況確認表!BC187="","",病床状況確認表!BC$15)</f>
        <v/>
      </c>
      <c r="BD173" s="99" t="str">
        <f>IF(病床状況確認表!BD187="","",病床状況確認表!BD$15)</f>
        <v/>
      </c>
      <c r="BE173" s="99" t="str">
        <f>IF(病床状況確認表!BE187="","",病床状況確認表!BE$15)</f>
        <v/>
      </c>
      <c r="BF173" s="99" t="str">
        <f>IF(病床状況確認表!BF187="","",病床状況確認表!BF$15)</f>
        <v/>
      </c>
      <c r="BG173" s="99" t="str">
        <f>IF(病床状況確認表!BG187="","",病床状況確認表!BG$15)</f>
        <v/>
      </c>
      <c r="BH173" s="99" t="str">
        <f>IF(病床状況確認表!BH187="","",病床状況確認表!BH$15)</f>
        <v/>
      </c>
      <c r="BI173" s="99" t="str">
        <f>IF(病床状況確認表!BI187="","",病床状況確認表!BI$15)</f>
        <v/>
      </c>
      <c r="BJ173" s="99" t="str">
        <f>IF(病床状況確認表!BJ187="","",病床状況確認表!BJ$15)</f>
        <v/>
      </c>
      <c r="BK173" s="99" t="str">
        <f>IF(病床状況確認表!BK187="","",病床状況確認表!BK$15)</f>
        <v/>
      </c>
      <c r="BL173" s="99" t="str">
        <f>IF(病床状況確認表!BL187="","",病床状況確認表!BL$15)</f>
        <v/>
      </c>
      <c r="BM173" s="99" t="str">
        <f>IF(病床状況確認表!BM187="","",病床状況確認表!BM$15)</f>
        <v/>
      </c>
      <c r="BN173" s="99" t="str">
        <f>IF(病床状況確認表!BN187="","",病床状況確認表!BN$15)</f>
        <v/>
      </c>
      <c r="BO173" s="99" t="str">
        <f>IF(病床状況確認表!BO187="","",病床状況確認表!BO$15)</f>
        <v/>
      </c>
      <c r="BP173" s="99" t="str">
        <f>IF(病床状況確認表!BP187="","",病床状況確認表!BP$15)</f>
        <v/>
      </c>
      <c r="BQ173" s="99" t="str">
        <f>IF(病床状況確認表!BQ187="","",病床状況確認表!BQ$15)</f>
        <v/>
      </c>
      <c r="BR173" s="99" t="str">
        <f>IF(病床状況確認表!BR187="","",病床状況確認表!BR$15)</f>
        <v/>
      </c>
      <c r="BS173" s="99" t="str">
        <f>IF(病床状況確認表!BS187="","",病床状況確認表!BS$15)</f>
        <v/>
      </c>
      <c r="BT173" s="99" t="str">
        <f>IF(病床状況確認表!BT187="","",病床状況確認表!BT$15)</f>
        <v/>
      </c>
      <c r="BU173" s="99" t="str">
        <f>IF(病床状況確認表!BU187="","",病床状況確認表!BU$15)</f>
        <v/>
      </c>
      <c r="BV173" s="99" t="str">
        <f>IF(病床状況確認表!BV187="","",病床状況確認表!BV$15)</f>
        <v/>
      </c>
      <c r="BW173" s="99" t="str">
        <f>IF(病床状況確認表!BW187="","",病床状況確認表!BW$15)</f>
        <v/>
      </c>
      <c r="BX173" s="99" t="str">
        <f>IF(病床状況確認表!BX187="","",病床状況確認表!BX$15)</f>
        <v/>
      </c>
      <c r="BY173" s="99" t="str">
        <f>IF(病床状況確認表!BY187="","",病床状況確認表!BY$15)</f>
        <v/>
      </c>
      <c r="BZ173" s="99" t="str">
        <f>IF(病床状況確認表!BZ187="","",病床状況確認表!BZ$15)</f>
        <v/>
      </c>
      <c r="CA173" s="99" t="str">
        <f>IF(病床状況確認表!CA187="","",病床状況確認表!CA$15)</f>
        <v/>
      </c>
      <c r="CB173" s="99" t="str">
        <f>IF(病床状況確認表!CB187="","",病床状況確認表!CB$15)</f>
        <v/>
      </c>
      <c r="CC173" s="99" t="str">
        <f>IF(病床状況確認表!CC187="","",病床状況確認表!CC$15)</f>
        <v/>
      </c>
      <c r="CD173" s="99" t="str">
        <f>IF(病床状況確認表!CD187="","",病床状況確認表!CD$15)</f>
        <v/>
      </c>
      <c r="CE173" s="99" t="str">
        <f>IF(病床状況確認表!CE187="","",病床状況確認表!CE$15)</f>
        <v/>
      </c>
      <c r="CF173" s="99" t="str">
        <f>IF(病床状況確認表!CF187="","",病床状況確認表!CF$15)</f>
        <v/>
      </c>
      <c r="CG173" s="99" t="str">
        <f>IF(病床状況確認表!CG187="","",病床状況確認表!CG$15)</f>
        <v/>
      </c>
      <c r="CH173" s="99" t="str">
        <f>IF(病床状況確認表!CH187="","",病床状況確認表!CH$15)</f>
        <v/>
      </c>
      <c r="CI173" s="99" t="str">
        <f>IF(病床状況確認表!CI187="","",病床状況確認表!CI$15)</f>
        <v/>
      </c>
      <c r="CJ173" s="99" t="str">
        <f>IF(病床状況確認表!CJ187="","",病床状況確認表!CJ$15)</f>
        <v/>
      </c>
      <c r="CK173" s="99" t="str">
        <f>IF(病床状況確認表!CK187="","",病床状況確認表!CK$15)</f>
        <v/>
      </c>
      <c r="CL173" s="99" t="str">
        <f>IF(病床状況確認表!CL187="","",病床状況確認表!CL$15)</f>
        <v/>
      </c>
      <c r="CM173" s="99" t="str">
        <f>IF(病床状況確認表!CM187="","",病床状況確認表!CM$15)</f>
        <v/>
      </c>
      <c r="CN173" s="99" t="str">
        <f>IF(病床状況確認表!CN187="","",病床状況確認表!CN$15)</f>
        <v/>
      </c>
      <c r="CO173" s="99" t="str">
        <f>IF(病床状況確認表!CO187="","",病床状況確認表!CO$15)</f>
        <v/>
      </c>
      <c r="CP173" s="99" t="str">
        <f>IF(病床状況確認表!CP187="","",病床状況確認表!CP$15)</f>
        <v/>
      </c>
      <c r="CQ173" s="99" t="str">
        <f>IF(病床状況確認表!CQ187="","",病床状況確認表!CQ$15)</f>
        <v/>
      </c>
      <c r="CR173" s="99" t="str">
        <f>IF(病床状況確認表!CR187="","",病床状況確認表!CR$15)</f>
        <v/>
      </c>
      <c r="CS173" s="99" t="str">
        <f>IF(病床状況確認表!CS187="","",病床状況確認表!CS$15)</f>
        <v/>
      </c>
      <c r="CT173" s="99" t="str">
        <f>IF(病床状況確認表!CT187="","",病床状況確認表!CT$15)</f>
        <v/>
      </c>
      <c r="CU173" s="99" t="str">
        <f>IF(病床状況確認表!CU187="","",病床状況確認表!CU$15)</f>
        <v/>
      </c>
      <c r="CV173" s="99" t="str">
        <f>IF(病床状況確認表!CV187="","",病床状況確認表!CV$15)</f>
        <v/>
      </c>
      <c r="CW173" s="99" t="str">
        <f>IF(病床状況確認表!CW187="","",病床状況確認表!CW$15)</f>
        <v/>
      </c>
      <c r="CX173" s="99" t="str">
        <f>IF(病床状況確認表!CX187="","",病床状況確認表!CX$15)</f>
        <v/>
      </c>
      <c r="CY173" s="99" t="str">
        <f>IF(病床状況確認表!CY187="","",病床状況確認表!CY$15)</f>
        <v/>
      </c>
      <c r="CZ173" s="99" t="str">
        <f>IF(病床状況確認表!CZ187="","",病床状況確認表!CZ$15)</f>
        <v/>
      </c>
      <c r="DA173" s="99" t="str">
        <f>IF(病床状況確認表!DA187="","",病床状況確認表!DA$15)</f>
        <v/>
      </c>
      <c r="DB173" s="99" t="str">
        <f>IF(病床状況確認表!DB187="","",病床状況確認表!DB$15)</f>
        <v/>
      </c>
      <c r="DC173" s="99" t="str">
        <f>IF(病床状況確認表!DC187="","",病床状況確認表!DC$15)</f>
        <v/>
      </c>
      <c r="DD173" s="99" t="str">
        <f>IF(病床状況確認表!DD187="","",病床状況確認表!DD$15)</f>
        <v/>
      </c>
      <c r="DE173" s="99" t="str">
        <f>IF(病床状況確認表!DE187="","",病床状況確認表!DE$15)</f>
        <v/>
      </c>
      <c r="DF173" s="99" t="str">
        <f>IF(病床状況確認表!DF187="","",病床状況確認表!DF$15)</f>
        <v/>
      </c>
      <c r="DG173" s="99" t="str">
        <f>IF(病床状況確認表!DG187="","",病床状況確認表!DG$15)</f>
        <v/>
      </c>
      <c r="DH173" s="99" t="str">
        <f>IF(病床状況確認表!DH187="","",病床状況確認表!DH$15)</f>
        <v/>
      </c>
      <c r="DI173" s="99" t="str">
        <f>IF(病床状況確認表!DI187="","",病床状況確認表!DI$15)</f>
        <v/>
      </c>
      <c r="DJ173" s="99" t="str">
        <f>IF(病床状況確認表!DJ187="","",病床状況確認表!DJ$15)</f>
        <v/>
      </c>
      <c r="DK173" s="99" t="str">
        <f>IF(病床状況確認表!DK187="","",病床状況確認表!DK$15)</f>
        <v/>
      </c>
      <c r="DL173" s="99" t="str">
        <f>IF(病床状況確認表!DL187="","",病床状況確認表!DL$15)</f>
        <v/>
      </c>
      <c r="DM173" s="99" t="str">
        <f>IF(病床状況確認表!DM187="","",病床状況確認表!DM$15)</f>
        <v/>
      </c>
      <c r="DN173" s="99" t="str">
        <f>IF(病床状況確認表!DN187="","",病床状況確認表!DN$15)</f>
        <v/>
      </c>
      <c r="DO173" s="99" t="str">
        <f>IF(病床状況確認表!DO187="","",病床状況確認表!DO$15)</f>
        <v/>
      </c>
      <c r="DP173" s="99" t="str">
        <f>IF(病床状況確認表!DP187="","",病床状況確認表!DP$15)</f>
        <v/>
      </c>
      <c r="DQ173" s="99" t="str">
        <f>IF(病床状況確認表!DQ187="","",病床状況確認表!DQ$15)</f>
        <v/>
      </c>
      <c r="DR173" s="99" t="str">
        <f>IF(病床状況確認表!DR187="","",病床状況確認表!DR$15)</f>
        <v/>
      </c>
      <c r="DS173" s="99" t="str">
        <f>IF(病床状況確認表!DS187="","",病床状況確認表!DS$15)</f>
        <v/>
      </c>
      <c r="DT173" s="99" t="str">
        <f>IF(病床状況確認表!DT187="","",病床状況確認表!DT$15)</f>
        <v/>
      </c>
      <c r="DU173" s="99" t="str">
        <f>IF(病床状況確認表!DU187="","",病床状況確認表!DU$15)</f>
        <v/>
      </c>
      <c r="DV173" s="99" t="str">
        <f>IF(病床状況確認表!DV187="","",病床状況確認表!DV$15)</f>
        <v/>
      </c>
      <c r="DW173" s="99" t="str">
        <f>IF(病床状況確認表!DW187="","",病床状況確認表!DW$15)</f>
        <v/>
      </c>
      <c r="DX173" s="99" t="str">
        <f>IF(病床状況確認表!DX187="","",病床状況確認表!DX$15)</f>
        <v/>
      </c>
      <c r="DY173" s="99" t="str">
        <f>IF(病床状況確認表!DY187="","",病床状況確認表!DY$15)</f>
        <v/>
      </c>
      <c r="DZ173" s="99" t="str">
        <f>IF(病床状況確認表!DZ187="","",病床状況確認表!DZ$15)</f>
        <v/>
      </c>
      <c r="EA173" s="99" t="str">
        <f>IF(病床状況確認表!EA187="","",病床状況確認表!EA$15)</f>
        <v/>
      </c>
      <c r="EB173" s="99" t="str">
        <f>IF(病床状況確認表!EB187="","",病床状況確認表!EB$15)</f>
        <v/>
      </c>
      <c r="EC173" s="99" t="str">
        <f>IF(病床状況確認表!EC187="","",病床状況確認表!EC$15)</f>
        <v/>
      </c>
      <c r="ED173" s="99" t="str">
        <f>IF(病床状況確認表!ED187="","",病床状況確認表!ED$15)</f>
        <v/>
      </c>
      <c r="EE173" s="99" t="str">
        <f>IF(病床状況確認表!EE187="","",病床状況確認表!EE$15)</f>
        <v/>
      </c>
      <c r="EF173" s="99" t="str">
        <f>IF(病床状況確認表!EF187="","",病床状況確認表!EF$15)</f>
        <v/>
      </c>
      <c r="EG173" s="99" t="str">
        <f>IF(病床状況確認表!EG187="","",病床状況確認表!EG$15)</f>
        <v/>
      </c>
      <c r="EH173" s="99" t="str">
        <f>IF(病床状況確認表!EH187="","",病床状況確認表!EH$15)</f>
        <v/>
      </c>
      <c r="EI173" s="99" t="str">
        <f>IF(病床状況確認表!EI187="","",病床状況確認表!EI$15)</f>
        <v/>
      </c>
      <c r="EJ173" s="99" t="str">
        <f>IF(病床状況確認表!EJ187="","",病床状況確認表!EJ$15)</f>
        <v/>
      </c>
      <c r="EK173" s="99" t="str">
        <f>IF(病床状況確認表!EK187="","",病床状況確認表!EK$15)</f>
        <v/>
      </c>
      <c r="EL173" s="99" t="str">
        <f>IF(病床状況確認表!EL187="","",病床状況確認表!EL$15)</f>
        <v/>
      </c>
      <c r="EM173" s="99" t="str">
        <f>IF(病床状況確認表!EM187="","",病床状況確認表!EM$15)</f>
        <v/>
      </c>
      <c r="EN173" s="99" t="str">
        <f>IF(病床状況確認表!EN187="","",病床状況確認表!EN$15)</f>
        <v/>
      </c>
      <c r="EO173" s="99" t="str">
        <f>IF(病床状況確認表!EO187="","",病床状況確認表!EO$15)</f>
        <v/>
      </c>
      <c r="EP173" s="99" t="str">
        <f>IF(病床状況確認表!EP187="","",病床状況確認表!EP$15)</f>
        <v/>
      </c>
      <c r="EQ173" s="99" t="str">
        <f>IF(病床状況確認表!EQ187="","",病床状況確認表!EQ$15)</f>
        <v/>
      </c>
      <c r="ER173" s="99" t="str">
        <f>IF(病床状況確認表!ER187="","",病床状況確認表!ER$15)</f>
        <v/>
      </c>
      <c r="ES173" s="99" t="str">
        <f>IF(病床状況確認表!ES187="","",病床状況確認表!ES$15)</f>
        <v/>
      </c>
      <c r="ET173" s="99" t="str">
        <f>IF(病床状況確認表!ET187="","",病床状況確認表!ET$15)</f>
        <v/>
      </c>
      <c r="EU173" s="99" t="str">
        <f>IF(病床状況確認表!EU187="","",病床状況確認表!EU$15)</f>
        <v/>
      </c>
      <c r="EV173" s="99" t="str">
        <f>IF(病床状況確認表!EV187="","",病床状況確認表!EV$15)</f>
        <v/>
      </c>
      <c r="EW173" s="99" t="str">
        <f>IF(病床状況確認表!EW187="","",病床状況確認表!EW$15)</f>
        <v/>
      </c>
      <c r="EX173" s="99" t="str">
        <f>IF(病床状況確認表!EX187="","",病床状況確認表!EX$15)</f>
        <v/>
      </c>
      <c r="EY173" s="99" t="str">
        <f>IF(病床状況確認表!EY187="","",病床状況確認表!EY$15)</f>
        <v/>
      </c>
      <c r="EZ173" s="99" t="str">
        <f>IF(病床状況確認表!EZ187="","",病床状況確認表!EZ$15)</f>
        <v/>
      </c>
      <c r="FA173" s="99" t="str">
        <f>IF(病床状況確認表!FA187="","",病床状況確認表!FA$15)</f>
        <v/>
      </c>
      <c r="FB173" s="99" t="str">
        <f>IF(病床状況確認表!FB187="","",病床状況確認表!FB$15)</f>
        <v/>
      </c>
      <c r="FC173" s="99" t="str">
        <f>IF(病床状況確認表!FC187="","",病床状況確認表!FC$15)</f>
        <v/>
      </c>
      <c r="FD173" s="99" t="str">
        <f>IF(病床状況確認表!FD187="","",病床状況確認表!FD$15)</f>
        <v/>
      </c>
      <c r="FE173" s="99" t="str">
        <f>IF(病床状況確認表!FE187="","",病床状況確認表!FE$15)</f>
        <v/>
      </c>
      <c r="FF173" s="99" t="str">
        <f>IF(病床状況確認表!FF187="","",病床状況確認表!FF$15)</f>
        <v/>
      </c>
      <c r="FG173" s="99" t="str">
        <f>IF(病床状況確認表!FG187="","",病床状況確認表!FG$15)</f>
        <v/>
      </c>
      <c r="FH173" s="99" t="str">
        <f>IF(病床状況確認表!FH187="","",病床状況確認表!FH$15)</f>
        <v/>
      </c>
      <c r="FI173" s="99" t="str">
        <f>IF(病床状況確認表!FI187="","",病床状況確認表!FI$15)</f>
        <v/>
      </c>
      <c r="FJ173" s="99" t="str">
        <f>IF(病床状況確認表!FJ187="","",病床状況確認表!FJ$15)</f>
        <v/>
      </c>
      <c r="FK173" s="99" t="str">
        <f>IF(病床状況確認表!FK187="","",病床状況確認表!FK$15)</f>
        <v/>
      </c>
      <c r="FL173" s="99" t="str">
        <f>IF(病床状況確認表!FL187="","",病床状況確認表!FL$15)</f>
        <v/>
      </c>
      <c r="FM173" s="99" t="str">
        <f>IF(病床状況確認表!FM187="","",病床状況確認表!FM$15)</f>
        <v/>
      </c>
      <c r="FN173" s="99" t="str">
        <f>IF(病床状況確認表!FN187="","",病床状況確認表!FN$15)</f>
        <v/>
      </c>
      <c r="FO173" s="99" t="str">
        <f>IF(病床状況確認表!FO187="","",病床状況確認表!FO$15)</f>
        <v/>
      </c>
      <c r="FP173" s="99" t="str">
        <f>IF(病床状況確認表!FP187="","",病床状況確認表!FP$15)</f>
        <v/>
      </c>
      <c r="FQ173" s="99" t="str">
        <f>IF(病床状況確認表!FQ187="","",病床状況確認表!FQ$15)</f>
        <v/>
      </c>
      <c r="FR173" s="99" t="str">
        <f>IF(病床状況確認表!FR187="","",病床状況確認表!FR$15)</f>
        <v/>
      </c>
      <c r="FS173" s="99" t="str">
        <f>IF(病床状況確認表!FS187="","",病床状況確認表!FS$15)</f>
        <v/>
      </c>
      <c r="FT173" s="99" t="str">
        <f>IF(病床状況確認表!FT187="","",病床状況確認表!FT$15)</f>
        <v/>
      </c>
      <c r="FU173" s="99" t="str">
        <f>IF(病床状況確認表!FU187="","",病床状況確認表!FU$15)</f>
        <v/>
      </c>
      <c r="FV173" s="99" t="str">
        <f>IF(病床状況確認表!FV187="","",病床状況確認表!FV$15)</f>
        <v/>
      </c>
      <c r="FW173" s="99" t="str">
        <f>IF(病床状況確認表!FW187="","",病床状況確認表!FW$15)</f>
        <v/>
      </c>
      <c r="FX173" s="99" t="str">
        <f>IF(病床状況確認表!FX187="","",病床状況確認表!FX$15)</f>
        <v/>
      </c>
      <c r="FY173" s="99" t="str">
        <f>IF(病床状況確認表!FY187="","",病床状況確認表!FY$15)</f>
        <v/>
      </c>
      <c r="FZ173" s="99" t="str">
        <f>IF(病床状況確認表!FZ187="","",病床状況確認表!FZ$15)</f>
        <v/>
      </c>
      <c r="GA173" s="99" t="str">
        <f>IF(病床状況確認表!GA187="","",病床状況確認表!GA$15)</f>
        <v/>
      </c>
      <c r="GB173" s="99" t="str">
        <f>IF(病床状況確認表!GB187="","",病床状況確認表!GB$15)</f>
        <v/>
      </c>
      <c r="GC173" s="99" t="str">
        <f>IF(病床状況確認表!GC187="","",病床状況確認表!GC$15)</f>
        <v/>
      </c>
      <c r="GD173" s="99" t="str">
        <f>IF(病床状況確認表!GD187="","",病床状況確認表!GD$15)</f>
        <v/>
      </c>
      <c r="GE173" s="99" t="str">
        <f>IF(病床状況確認表!GE187="","",病床状況確認表!GE$15)</f>
        <v/>
      </c>
      <c r="GF173" s="27" t="str">
        <f t="shared" si="175"/>
        <v/>
      </c>
      <c r="GG173" s="12">
        <f t="shared" si="176"/>
        <v>0</v>
      </c>
      <c r="GH173" s="12">
        <f t="shared" si="177"/>
        <v>0</v>
      </c>
      <c r="GI173" s="45">
        <f>IFERROR(VLOOKUP(AT$3&amp;C173&amp;D173,データ!D:E,2,0),0)</f>
        <v>0</v>
      </c>
      <c r="GJ173" s="45">
        <f t="shared" si="178"/>
        <v>0</v>
      </c>
      <c r="GK173" s="1">
        <f t="shared" si="179"/>
        <v>0</v>
      </c>
      <c r="GL173" s="1" t="str">
        <f t="shared" si="180"/>
        <v/>
      </c>
    </row>
    <row r="174" spans="1:194">
      <c r="A174" s="1" t="str">
        <f>IF(GL174="","",MAX($A$6:A173)+1)</f>
        <v/>
      </c>
      <c r="B174" s="27"/>
      <c r="C174" s="6"/>
      <c r="D174" s="6"/>
      <c r="E174" s="97" t="str">
        <f>IF(病床状況確認表!E188="","",病床状況確認表!E$15)</f>
        <v/>
      </c>
      <c r="F174" s="98" t="str">
        <f>IF(病床状況確認表!F188="","",病床状況確認表!F$15)</f>
        <v/>
      </c>
      <c r="G174" s="98" t="str">
        <f>IF(病床状況確認表!G188="","",病床状況確認表!G$15)</f>
        <v/>
      </c>
      <c r="H174" s="98" t="str">
        <f>IF(病床状況確認表!H188="","",病床状況確認表!H$15)</f>
        <v/>
      </c>
      <c r="I174" s="98" t="str">
        <f>IF(病床状況確認表!I188="","",病床状況確認表!I$15)</f>
        <v/>
      </c>
      <c r="J174" s="98" t="str">
        <f>IF(病床状況確認表!J188="","",病床状況確認表!J$15)</f>
        <v/>
      </c>
      <c r="K174" s="98" t="str">
        <f>IF(病床状況確認表!K188="","",病床状況確認表!K$15)</f>
        <v/>
      </c>
      <c r="L174" s="98" t="str">
        <f>IF(病床状況確認表!L188="","",病床状況確認表!L$15)</f>
        <v/>
      </c>
      <c r="M174" s="98" t="str">
        <f>IF(病床状況確認表!M188="","",病床状況確認表!M$15)</f>
        <v/>
      </c>
      <c r="N174" s="98" t="str">
        <f>IF(病床状況確認表!N188="","",病床状況確認表!N$15)</f>
        <v/>
      </c>
      <c r="O174" s="98" t="str">
        <f>IF(病床状況確認表!O188="","",病床状況確認表!O$15)</f>
        <v/>
      </c>
      <c r="P174" s="98" t="str">
        <f>IF(病床状況確認表!P188="","",病床状況確認表!P$15)</f>
        <v/>
      </c>
      <c r="Q174" s="98" t="str">
        <f>IF(病床状況確認表!Q188="","",病床状況確認表!Q$15)</f>
        <v/>
      </c>
      <c r="R174" s="98" t="str">
        <f>IF(病床状況確認表!R188="","",病床状況確認表!R$15)</f>
        <v/>
      </c>
      <c r="S174" s="98" t="str">
        <f>IF(病床状況確認表!S188="","",病床状況確認表!S$15)</f>
        <v/>
      </c>
      <c r="T174" s="98" t="str">
        <f>IF(病床状況確認表!T188="","",病床状況確認表!T$15)</f>
        <v/>
      </c>
      <c r="U174" s="98" t="str">
        <f>IF(病床状況確認表!U188="","",病床状況確認表!U$15)</f>
        <v/>
      </c>
      <c r="V174" s="98" t="str">
        <f>IF(病床状況確認表!V188="","",病床状況確認表!V$15)</f>
        <v/>
      </c>
      <c r="W174" s="98" t="str">
        <f>IF(病床状況確認表!W188="","",病床状況確認表!W$15)</f>
        <v/>
      </c>
      <c r="X174" s="98" t="str">
        <f>IF(病床状況確認表!X188="","",病床状況確認表!X$15)</f>
        <v/>
      </c>
      <c r="Y174" s="98" t="str">
        <f>IF(病床状況確認表!Y188="","",病床状況確認表!Y$15)</f>
        <v/>
      </c>
      <c r="Z174" s="98" t="str">
        <f>IF(病床状況確認表!Z188="","",病床状況確認表!Z$15)</f>
        <v/>
      </c>
      <c r="AA174" s="98" t="str">
        <f>IF(病床状況確認表!AA188="","",病床状況確認表!AA$15)</f>
        <v/>
      </c>
      <c r="AB174" s="98" t="str">
        <f>IF(病床状況確認表!AB188="","",病床状況確認表!AB$15)</f>
        <v/>
      </c>
      <c r="AC174" s="98" t="str">
        <f>IF(病床状況確認表!AC188="","",病床状況確認表!AC$15)</f>
        <v/>
      </c>
      <c r="AD174" s="98" t="str">
        <f>IF(病床状況確認表!AD188="","",病床状況確認表!AD$15)</f>
        <v/>
      </c>
      <c r="AE174" s="98" t="str">
        <f>IF(病床状況確認表!AE188="","",病床状況確認表!AE$15)</f>
        <v/>
      </c>
      <c r="AF174" s="98" t="str">
        <f>IF(病床状況確認表!AF188="","",病床状況確認表!AF$15)</f>
        <v/>
      </c>
      <c r="AG174" s="98" t="str">
        <f>IF(病床状況確認表!AG188="","",病床状況確認表!AG$15)</f>
        <v/>
      </c>
      <c r="AH174" s="98" t="str">
        <f>IF(病床状況確認表!AH188="","",病床状況確認表!AH$15)</f>
        <v/>
      </c>
      <c r="AI174" s="98" t="str">
        <f>IF(病床状況確認表!AI188="","",病床状況確認表!AI$15)</f>
        <v/>
      </c>
      <c r="AJ174" s="99" t="str">
        <f>IF(病床状況確認表!AJ188="","",病床状況確認表!AJ$15)</f>
        <v/>
      </c>
      <c r="AK174" s="99" t="str">
        <f>IF(病床状況確認表!AK188="","",病床状況確認表!AK$15)</f>
        <v/>
      </c>
      <c r="AL174" s="99" t="str">
        <f>IF(病床状況確認表!AL188="","",病床状況確認表!AL$15)</f>
        <v/>
      </c>
      <c r="AM174" s="99" t="str">
        <f>IF(病床状況確認表!AM188="","",病床状況確認表!AM$15)</f>
        <v/>
      </c>
      <c r="AN174" s="99" t="str">
        <f>IF(病床状況確認表!AN188="","",病床状況確認表!AN$15)</f>
        <v/>
      </c>
      <c r="AO174" s="99" t="str">
        <f>IF(病床状況確認表!AO188="","",病床状況確認表!AO$15)</f>
        <v/>
      </c>
      <c r="AP174" s="99" t="str">
        <f>IF(病床状況確認表!AP188="","",病床状況確認表!AP$15)</f>
        <v/>
      </c>
      <c r="AQ174" s="99" t="str">
        <f>IF(病床状況確認表!AQ188="","",病床状況確認表!AQ$15)</f>
        <v/>
      </c>
      <c r="AR174" s="99" t="str">
        <f>IF(病床状況確認表!AR188="","",病床状況確認表!AR$15)</f>
        <v/>
      </c>
      <c r="AS174" s="99" t="str">
        <f>IF(病床状況確認表!AS188="","",病床状況確認表!AS$15)</f>
        <v/>
      </c>
      <c r="AT174" s="99" t="str">
        <f>IF(病床状況確認表!AT188="","",病床状況確認表!AT$15)</f>
        <v/>
      </c>
      <c r="AU174" s="99" t="str">
        <f>IF(病床状況確認表!AU188="","",病床状況確認表!AU$15)</f>
        <v/>
      </c>
      <c r="AV174" s="99" t="str">
        <f>IF(病床状況確認表!AV188="","",病床状況確認表!AV$15)</f>
        <v/>
      </c>
      <c r="AW174" s="99" t="str">
        <f>IF(病床状況確認表!AW188="","",病床状況確認表!AW$15)</f>
        <v/>
      </c>
      <c r="AX174" s="99" t="str">
        <f>IF(病床状況確認表!AX188="","",病床状況確認表!AX$15)</f>
        <v/>
      </c>
      <c r="AY174" s="99" t="str">
        <f>IF(病床状況確認表!AY188="","",病床状況確認表!AY$15)</f>
        <v/>
      </c>
      <c r="AZ174" s="99" t="str">
        <f>IF(病床状況確認表!AZ188="","",病床状況確認表!AZ$15)</f>
        <v/>
      </c>
      <c r="BA174" s="99" t="str">
        <f>IF(病床状況確認表!BA188="","",病床状況確認表!BA$15)</f>
        <v/>
      </c>
      <c r="BB174" s="99" t="str">
        <f>IF(病床状況確認表!BB188="","",病床状況確認表!BB$15)</f>
        <v/>
      </c>
      <c r="BC174" s="99" t="str">
        <f>IF(病床状況確認表!BC188="","",病床状況確認表!BC$15)</f>
        <v/>
      </c>
      <c r="BD174" s="99" t="str">
        <f>IF(病床状況確認表!BD188="","",病床状況確認表!BD$15)</f>
        <v/>
      </c>
      <c r="BE174" s="99" t="str">
        <f>IF(病床状況確認表!BE188="","",病床状況確認表!BE$15)</f>
        <v/>
      </c>
      <c r="BF174" s="99" t="str">
        <f>IF(病床状況確認表!BF188="","",病床状況確認表!BF$15)</f>
        <v/>
      </c>
      <c r="BG174" s="99" t="str">
        <f>IF(病床状況確認表!BG188="","",病床状況確認表!BG$15)</f>
        <v/>
      </c>
      <c r="BH174" s="99" t="str">
        <f>IF(病床状況確認表!BH188="","",病床状況確認表!BH$15)</f>
        <v/>
      </c>
      <c r="BI174" s="99" t="str">
        <f>IF(病床状況確認表!BI188="","",病床状況確認表!BI$15)</f>
        <v/>
      </c>
      <c r="BJ174" s="99" t="str">
        <f>IF(病床状況確認表!BJ188="","",病床状況確認表!BJ$15)</f>
        <v/>
      </c>
      <c r="BK174" s="99" t="str">
        <f>IF(病床状況確認表!BK188="","",病床状況確認表!BK$15)</f>
        <v/>
      </c>
      <c r="BL174" s="99" t="str">
        <f>IF(病床状況確認表!BL188="","",病床状況確認表!BL$15)</f>
        <v/>
      </c>
      <c r="BM174" s="99" t="str">
        <f>IF(病床状況確認表!BM188="","",病床状況確認表!BM$15)</f>
        <v/>
      </c>
      <c r="BN174" s="99" t="str">
        <f>IF(病床状況確認表!BN188="","",病床状況確認表!BN$15)</f>
        <v/>
      </c>
      <c r="BO174" s="99" t="str">
        <f>IF(病床状況確認表!BO188="","",病床状況確認表!BO$15)</f>
        <v/>
      </c>
      <c r="BP174" s="99" t="str">
        <f>IF(病床状況確認表!BP188="","",病床状況確認表!BP$15)</f>
        <v/>
      </c>
      <c r="BQ174" s="99" t="str">
        <f>IF(病床状況確認表!BQ188="","",病床状況確認表!BQ$15)</f>
        <v/>
      </c>
      <c r="BR174" s="99" t="str">
        <f>IF(病床状況確認表!BR188="","",病床状況確認表!BR$15)</f>
        <v/>
      </c>
      <c r="BS174" s="99" t="str">
        <f>IF(病床状況確認表!BS188="","",病床状況確認表!BS$15)</f>
        <v/>
      </c>
      <c r="BT174" s="99" t="str">
        <f>IF(病床状況確認表!BT188="","",病床状況確認表!BT$15)</f>
        <v/>
      </c>
      <c r="BU174" s="99" t="str">
        <f>IF(病床状況確認表!BU188="","",病床状況確認表!BU$15)</f>
        <v/>
      </c>
      <c r="BV174" s="99" t="str">
        <f>IF(病床状況確認表!BV188="","",病床状況確認表!BV$15)</f>
        <v/>
      </c>
      <c r="BW174" s="99" t="str">
        <f>IF(病床状況確認表!BW188="","",病床状況確認表!BW$15)</f>
        <v/>
      </c>
      <c r="BX174" s="99" t="str">
        <f>IF(病床状況確認表!BX188="","",病床状況確認表!BX$15)</f>
        <v/>
      </c>
      <c r="BY174" s="99" t="str">
        <f>IF(病床状況確認表!BY188="","",病床状況確認表!BY$15)</f>
        <v/>
      </c>
      <c r="BZ174" s="99" t="str">
        <f>IF(病床状況確認表!BZ188="","",病床状況確認表!BZ$15)</f>
        <v/>
      </c>
      <c r="CA174" s="99" t="str">
        <f>IF(病床状況確認表!CA188="","",病床状況確認表!CA$15)</f>
        <v/>
      </c>
      <c r="CB174" s="99" t="str">
        <f>IF(病床状況確認表!CB188="","",病床状況確認表!CB$15)</f>
        <v/>
      </c>
      <c r="CC174" s="99" t="str">
        <f>IF(病床状況確認表!CC188="","",病床状況確認表!CC$15)</f>
        <v/>
      </c>
      <c r="CD174" s="99" t="str">
        <f>IF(病床状況確認表!CD188="","",病床状況確認表!CD$15)</f>
        <v/>
      </c>
      <c r="CE174" s="99" t="str">
        <f>IF(病床状況確認表!CE188="","",病床状況確認表!CE$15)</f>
        <v/>
      </c>
      <c r="CF174" s="99" t="str">
        <f>IF(病床状況確認表!CF188="","",病床状況確認表!CF$15)</f>
        <v/>
      </c>
      <c r="CG174" s="99" t="str">
        <f>IF(病床状況確認表!CG188="","",病床状況確認表!CG$15)</f>
        <v/>
      </c>
      <c r="CH174" s="99" t="str">
        <f>IF(病床状況確認表!CH188="","",病床状況確認表!CH$15)</f>
        <v/>
      </c>
      <c r="CI174" s="99" t="str">
        <f>IF(病床状況確認表!CI188="","",病床状況確認表!CI$15)</f>
        <v/>
      </c>
      <c r="CJ174" s="99" t="str">
        <f>IF(病床状況確認表!CJ188="","",病床状況確認表!CJ$15)</f>
        <v/>
      </c>
      <c r="CK174" s="99" t="str">
        <f>IF(病床状況確認表!CK188="","",病床状況確認表!CK$15)</f>
        <v/>
      </c>
      <c r="CL174" s="99" t="str">
        <f>IF(病床状況確認表!CL188="","",病床状況確認表!CL$15)</f>
        <v/>
      </c>
      <c r="CM174" s="99" t="str">
        <f>IF(病床状況確認表!CM188="","",病床状況確認表!CM$15)</f>
        <v/>
      </c>
      <c r="CN174" s="99" t="str">
        <f>IF(病床状況確認表!CN188="","",病床状況確認表!CN$15)</f>
        <v/>
      </c>
      <c r="CO174" s="99" t="str">
        <f>IF(病床状況確認表!CO188="","",病床状況確認表!CO$15)</f>
        <v/>
      </c>
      <c r="CP174" s="99" t="str">
        <f>IF(病床状況確認表!CP188="","",病床状況確認表!CP$15)</f>
        <v/>
      </c>
      <c r="CQ174" s="99" t="str">
        <f>IF(病床状況確認表!CQ188="","",病床状況確認表!CQ$15)</f>
        <v/>
      </c>
      <c r="CR174" s="99" t="str">
        <f>IF(病床状況確認表!CR188="","",病床状況確認表!CR$15)</f>
        <v/>
      </c>
      <c r="CS174" s="99" t="str">
        <f>IF(病床状況確認表!CS188="","",病床状況確認表!CS$15)</f>
        <v/>
      </c>
      <c r="CT174" s="99" t="str">
        <f>IF(病床状況確認表!CT188="","",病床状況確認表!CT$15)</f>
        <v/>
      </c>
      <c r="CU174" s="99" t="str">
        <f>IF(病床状況確認表!CU188="","",病床状況確認表!CU$15)</f>
        <v/>
      </c>
      <c r="CV174" s="99" t="str">
        <f>IF(病床状況確認表!CV188="","",病床状況確認表!CV$15)</f>
        <v/>
      </c>
      <c r="CW174" s="99" t="str">
        <f>IF(病床状況確認表!CW188="","",病床状況確認表!CW$15)</f>
        <v/>
      </c>
      <c r="CX174" s="99" t="str">
        <f>IF(病床状況確認表!CX188="","",病床状況確認表!CX$15)</f>
        <v/>
      </c>
      <c r="CY174" s="99" t="str">
        <f>IF(病床状況確認表!CY188="","",病床状況確認表!CY$15)</f>
        <v/>
      </c>
      <c r="CZ174" s="99" t="str">
        <f>IF(病床状況確認表!CZ188="","",病床状況確認表!CZ$15)</f>
        <v/>
      </c>
      <c r="DA174" s="99" t="str">
        <f>IF(病床状況確認表!DA188="","",病床状況確認表!DA$15)</f>
        <v/>
      </c>
      <c r="DB174" s="99" t="str">
        <f>IF(病床状況確認表!DB188="","",病床状況確認表!DB$15)</f>
        <v/>
      </c>
      <c r="DC174" s="99" t="str">
        <f>IF(病床状況確認表!DC188="","",病床状況確認表!DC$15)</f>
        <v/>
      </c>
      <c r="DD174" s="99" t="str">
        <f>IF(病床状況確認表!DD188="","",病床状況確認表!DD$15)</f>
        <v/>
      </c>
      <c r="DE174" s="99" t="str">
        <f>IF(病床状況確認表!DE188="","",病床状況確認表!DE$15)</f>
        <v/>
      </c>
      <c r="DF174" s="99" t="str">
        <f>IF(病床状況確認表!DF188="","",病床状況確認表!DF$15)</f>
        <v/>
      </c>
      <c r="DG174" s="99" t="str">
        <f>IF(病床状況確認表!DG188="","",病床状況確認表!DG$15)</f>
        <v/>
      </c>
      <c r="DH174" s="99" t="str">
        <f>IF(病床状況確認表!DH188="","",病床状況確認表!DH$15)</f>
        <v/>
      </c>
      <c r="DI174" s="99" t="str">
        <f>IF(病床状況確認表!DI188="","",病床状況確認表!DI$15)</f>
        <v/>
      </c>
      <c r="DJ174" s="99" t="str">
        <f>IF(病床状況確認表!DJ188="","",病床状況確認表!DJ$15)</f>
        <v/>
      </c>
      <c r="DK174" s="99" t="str">
        <f>IF(病床状況確認表!DK188="","",病床状況確認表!DK$15)</f>
        <v/>
      </c>
      <c r="DL174" s="99" t="str">
        <f>IF(病床状況確認表!DL188="","",病床状況確認表!DL$15)</f>
        <v/>
      </c>
      <c r="DM174" s="99" t="str">
        <f>IF(病床状況確認表!DM188="","",病床状況確認表!DM$15)</f>
        <v/>
      </c>
      <c r="DN174" s="99" t="str">
        <f>IF(病床状況確認表!DN188="","",病床状況確認表!DN$15)</f>
        <v/>
      </c>
      <c r="DO174" s="99" t="str">
        <f>IF(病床状況確認表!DO188="","",病床状況確認表!DO$15)</f>
        <v/>
      </c>
      <c r="DP174" s="99" t="str">
        <f>IF(病床状況確認表!DP188="","",病床状況確認表!DP$15)</f>
        <v/>
      </c>
      <c r="DQ174" s="99" t="str">
        <f>IF(病床状況確認表!DQ188="","",病床状況確認表!DQ$15)</f>
        <v/>
      </c>
      <c r="DR174" s="99" t="str">
        <f>IF(病床状況確認表!DR188="","",病床状況確認表!DR$15)</f>
        <v/>
      </c>
      <c r="DS174" s="99" t="str">
        <f>IF(病床状況確認表!DS188="","",病床状況確認表!DS$15)</f>
        <v/>
      </c>
      <c r="DT174" s="99" t="str">
        <f>IF(病床状況確認表!DT188="","",病床状況確認表!DT$15)</f>
        <v/>
      </c>
      <c r="DU174" s="99" t="str">
        <f>IF(病床状況確認表!DU188="","",病床状況確認表!DU$15)</f>
        <v/>
      </c>
      <c r="DV174" s="99" t="str">
        <f>IF(病床状況確認表!DV188="","",病床状況確認表!DV$15)</f>
        <v/>
      </c>
      <c r="DW174" s="99" t="str">
        <f>IF(病床状況確認表!DW188="","",病床状況確認表!DW$15)</f>
        <v/>
      </c>
      <c r="DX174" s="99" t="str">
        <f>IF(病床状況確認表!DX188="","",病床状況確認表!DX$15)</f>
        <v/>
      </c>
      <c r="DY174" s="99" t="str">
        <f>IF(病床状況確認表!DY188="","",病床状況確認表!DY$15)</f>
        <v/>
      </c>
      <c r="DZ174" s="99" t="str">
        <f>IF(病床状況確認表!DZ188="","",病床状況確認表!DZ$15)</f>
        <v/>
      </c>
      <c r="EA174" s="99" t="str">
        <f>IF(病床状況確認表!EA188="","",病床状況確認表!EA$15)</f>
        <v/>
      </c>
      <c r="EB174" s="99" t="str">
        <f>IF(病床状況確認表!EB188="","",病床状況確認表!EB$15)</f>
        <v/>
      </c>
      <c r="EC174" s="99" t="str">
        <f>IF(病床状況確認表!EC188="","",病床状況確認表!EC$15)</f>
        <v/>
      </c>
      <c r="ED174" s="99" t="str">
        <f>IF(病床状況確認表!ED188="","",病床状況確認表!ED$15)</f>
        <v/>
      </c>
      <c r="EE174" s="99" t="str">
        <f>IF(病床状況確認表!EE188="","",病床状況確認表!EE$15)</f>
        <v/>
      </c>
      <c r="EF174" s="99" t="str">
        <f>IF(病床状況確認表!EF188="","",病床状況確認表!EF$15)</f>
        <v/>
      </c>
      <c r="EG174" s="99" t="str">
        <f>IF(病床状況確認表!EG188="","",病床状況確認表!EG$15)</f>
        <v/>
      </c>
      <c r="EH174" s="99" t="str">
        <f>IF(病床状況確認表!EH188="","",病床状況確認表!EH$15)</f>
        <v/>
      </c>
      <c r="EI174" s="99" t="str">
        <f>IF(病床状況確認表!EI188="","",病床状況確認表!EI$15)</f>
        <v/>
      </c>
      <c r="EJ174" s="99" t="str">
        <f>IF(病床状況確認表!EJ188="","",病床状況確認表!EJ$15)</f>
        <v/>
      </c>
      <c r="EK174" s="99" t="str">
        <f>IF(病床状況確認表!EK188="","",病床状況確認表!EK$15)</f>
        <v/>
      </c>
      <c r="EL174" s="99" t="str">
        <f>IF(病床状況確認表!EL188="","",病床状況確認表!EL$15)</f>
        <v/>
      </c>
      <c r="EM174" s="99" t="str">
        <f>IF(病床状況確認表!EM188="","",病床状況確認表!EM$15)</f>
        <v/>
      </c>
      <c r="EN174" s="99" t="str">
        <f>IF(病床状況確認表!EN188="","",病床状況確認表!EN$15)</f>
        <v/>
      </c>
      <c r="EO174" s="99" t="str">
        <f>IF(病床状況確認表!EO188="","",病床状況確認表!EO$15)</f>
        <v/>
      </c>
      <c r="EP174" s="99" t="str">
        <f>IF(病床状況確認表!EP188="","",病床状況確認表!EP$15)</f>
        <v/>
      </c>
      <c r="EQ174" s="99" t="str">
        <f>IF(病床状況確認表!EQ188="","",病床状況確認表!EQ$15)</f>
        <v/>
      </c>
      <c r="ER174" s="99" t="str">
        <f>IF(病床状況確認表!ER188="","",病床状況確認表!ER$15)</f>
        <v/>
      </c>
      <c r="ES174" s="99" t="str">
        <f>IF(病床状況確認表!ES188="","",病床状況確認表!ES$15)</f>
        <v/>
      </c>
      <c r="ET174" s="99" t="str">
        <f>IF(病床状況確認表!ET188="","",病床状況確認表!ET$15)</f>
        <v/>
      </c>
      <c r="EU174" s="99" t="str">
        <f>IF(病床状況確認表!EU188="","",病床状況確認表!EU$15)</f>
        <v/>
      </c>
      <c r="EV174" s="99" t="str">
        <f>IF(病床状況確認表!EV188="","",病床状況確認表!EV$15)</f>
        <v/>
      </c>
      <c r="EW174" s="99" t="str">
        <f>IF(病床状況確認表!EW188="","",病床状況確認表!EW$15)</f>
        <v/>
      </c>
      <c r="EX174" s="99" t="str">
        <f>IF(病床状況確認表!EX188="","",病床状況確認表!EX$15)</f>
        <v/>
      </c>
      <c r="EY174" s="99" t="str">
        <f>IF(病床状況確認表!EY188="","",病床状況確認表!EY$15)</f>
        <v/>
      </c>
      <c r="EZ174" s="99" t="str">
        <f>IF(病床状況確認表!EZ188="","",病床状況確認表!EZ$15)</f>
        <v/>
      </c>
      <c r="FA174" s="99" t="str">
        <f>IF(病床状況確認表!FA188="","",病床状況確認表!FA$15)</f>
        <v/>
      </c>
      <c r="FB174" s="99" t="str">
        <f>IF(病床状況確認表!FB188="","",病床状況確認表!FB$15)</f>
        <v/>
      </c>
      <c r="FC174" s="99" t="str">
        <f>IF(病床状況確認表!FC188="","",病床状況確認表!FC$15)</f>
        <v/>
      </c>
      <c r="FD174" s="99" t="str">
        <f>IF(病床状況確認表!FD188="","",病床状況確認表!FD$15)</f>
        <v/>
      </c>
      <c r="FE174" s="99" t="str">
        <f>IF(病床状況確認表!FE188="","",病床状況確認表!FE$15)</f>
        <v/>
      </c>
      <c r="FF174" s="99" t="str">
        <f>IF(病床状況確認表!FF188="","",病床状況確認表!FF$15)</f>
        <v/>
      </c>
      <c r="FG174" s="99" t="str">
        <f>IF(病床状況確認表!FG188="","",病床状況確認表!FG$15)</f>
        <v/>
      </c>
      <c r="FH174" s="99" t="str">
        <f>IF(病床状況確認表!FH188="","",病床状況確認表!FH$15)</f>
        <v/>
      </c>
      <c r="FI174" s="99" t="str">
        <f>IF(病床状況確認表!FI188="","",病床状況確認表!FI$15)</f>
        <v/>
      </c>
      <c r="FJ174" s="99" t="str">
        <f>IF(病床状況確認表!FJ188="","",病床状況確認表!FJ$15)</f>
        <v/>
      </c>
      <c r="FK174" s="99" t="str">
        <f>IF(病床状況確認表!FK188="","",病床状況確認表!FK$15)</f>
        <v/>
      </c>
      <c r="FL174" s="99" t="str">
        <f>IF(病床状況確認表!FL188="","",病床状況確認表!FL$15)</f>
        <v/>
      </c>
      <c r="FM174" s="99" t="str">
        <f>IF(病床状況確認表!FM188="","",病床状況確認表!FM$15)</f>
        <v/>
      </c>
      <c r="FN174" s="99" t="str">
        <f>IF(病床状況確認表!FN188="","",病床状況確認表!FN$15)</f>
        <v/>
      </c>
      <c r="FO174" s="99" t="str">
        <f>IF(病床状況確認表!FO188="","",病床状況確認表!FO$15)</f>
        <v/>
      </c>
      <c r="FP174" s="99" t="str">
        <f>IF(病床状況確認表!FP188="","",病床状況確認表!FP$15)</f>
        <v/>
      </c>
      <c r="FQ174" s="99" t="str">
        <f>IF(病床状況確認表!FQ188="","",病床状況確認表!FQ$15)</f>
        <v/>
      </c>
      <c r="FR174" s="99" t="str">
        <f>IF(病床状況確認表!FR188="","",病床状況確認表!FR$15)</f>
        <v/>
      </c>
      <c r="FS174" s="99" t="str">
        <f>IF(病床状況確認表!FS188="","",病床状況確認表!FS$15)</f>
        <v/>
      </c>
      <c r="FT174" s="99" t="str">
        <f>IF(病床状況確認表!FT188="","",病床状況確認表!FT$15)</f>
        <v/>
      </c>
      <c r="FU174" s="99" t="str">
        <f>IF(病床状況確認表!FU188="","",病床状況確認表!FU$15)</f>
        <v/>
      </c>
      <c r="FV174" s="99" t="str">
        <f>IF(病床状況確認表!FV188="","",病床状況確認表!FV$15)</f>
        <v/>
      </c>
      <c r="FW174" s="99" t="str">
        <f>IF(病床状況確認表!FW188="","",病床状況確認表!FW$15)</f>
        <v/>
      </c>
      <c r="FX174" s="99" t="str">
        <f>IF(病床状況確認表!FX188="","",病床状況確認表!FX$15)</f>
        <v/>
      </c>
      <c r="FY174" s="99" t="str">
        <f>IF(病床状況確認表!FY188="","",病床状況確認表!FY$15)</f>
        <v/>
      </c>
      <c r="FZ174" s="99" t="str">
        <f>IF(病床状況確認表!FZ188="","",病床状況確認表!FZ$15)</f>
        <v/>
      </c>
      <c r="GA174" s="99" t="str">
        <f>IF(病床状況確認表!GA188="","",病床状況確認表!GA$15)</f>
        <v/>
      </c>
      <c r="GB174" s="99" t="str">
        <f>IF(病床状況確認表!GB188="","",病床状況確認表!GB$15)</f>
        <v/>
      </c>
      <c r="GC174" s="99" t="str">
        <f>IF(病床状況確認表!GC188="","",病床状況確認表!GC$15)</f>
        <v/>
      </c>
      <c r="GD174" s="99" t="str">
        <f>IF(病床状況確認表!GD188="","",病床状況確認表!GD$15)</f>
        <v/>
      </c>
      <c r="GE174" s="99" t="str">
        <f>IF(病床状況確認表!GE188="","",病床状況確認表!GE$15)</f>
        <v/>
      </c>
      <c r="GF174" s="27" t="str">
        <f t="shared" si="175"/>
        <v/>
      </c>
      <c r="GG174" s="12">
        <f t="shared" si="176"/>
        <v>0</v>
      </c>
      <c r="GH174" s="12">
        <f t="shared" si="177"/>
        <v>0</v>
      </c>
      <c r="GI174" s="45">
        <f>IFERROR(VLOOKUP(AT$3&amp;C174&amp;D174,データ!D:E,2,0),0)</f>
        <v>0</v>
      </c>
      <c r="GJ174" s="45">
        <f t="shared" si="178"/>
        <v>0</v>
      </c>
      <c r="GK174" s="1">
        <f t="shared" si="179"/>
        <v>0</v>
      </c>
      <c r="GL174" s="1" t="str">
        <f t="shared" si="180"/>
        <v/>
      </c>
    </row>
    <row r="175" spans="1:194">
      <c r="A175" s="1" t="str">
        <f>IF(GL175="","",MAX($A$6:A174)+1)</f>
        <v/>
      </c>
      <c r="B175" s="27"/>
      <c r="C175" s="6"/>
      <c r="D175" s="6"/>
      <c r="E175" s="97" t="str">
        <f>IF(病床状況確認表!E189="","",病床状況確認表!E$15)</f>
        <v/>
      </c>
      <c r="F175" s="98" t="str">
        <f>IF(病床状況確認表!F189="","",病床状況確認表!F$15)</f>
        <v/>
      </c>
      <c r="G175" s="98" t="str">
        <f>IF(病床状況確認表!G189="","",病床状況確認表!G$15)</f>
        <v/>
      </c>
      <c r="H175" s="98" t="str">
        <f>IF(病床状況確認表!H189="","",病床状況確認表!H$15)</f>
        <v/>
      </c>
      <c r="I175" s="98" t="str">
        <f>IF(病床状況確認表!I189="","",病床状況確認表!I$15)</f>
        <v/>
      </c>
      <c r="J175" s="98" t="str">
        <f>IF(病床状況確認表!J189="","",病床状況確認表!J$15)</f>
        <v/>
      </c>
      <c r="K175" s="98" t="str">
        <f>IF(病床状況確認表!K189="","",病床状況確認表!K$15)</f>
        <v/>
      </c>
      <c r="L175" s="98" t="str">
        <f>IF(病床状況確認表!L189="","",病床状況確認表!L$15)</f>
        <v/>
      </c>
      <c r="M175" s="98" t="str">
        <f>IF(病床状況確認表!M189="","",病床状況確認表!M$15)</f>
        <v/>
      </c>
      <c r="N175" s="98" t="str">
        <f>IF(病床状況確認表!N189="","",病床状況確認表!N$15)</f>
        <v/>
      </c>
      <c r="O175" s="98" t="str">
        <f>IF(病床状況確認表!O189="","",病床状況確認表!O$15)</f>
        <v/>
      </c>
      <c r="P175" s="98" t="str">
        <f>IF(病床状況確認表!P189="","",病床状況確認表!P$15)</f>
        <v/>
      </c>
      <c r="Q175" s="98" t="str">
        <f>IF(病床状況確認表!Q189="","",病床状況確認表!Q$15)</f>
        <v/>
      </c>
      <c r="R175" s="98" t="str">
        <f>IF(病床状況確認表!R189="","",病床状況確認表!R$15)</f>
        <v/>
      </c>
      <c r="S175" s="98" t="str">
        <f>IF(病床状況確認表!S189="","",病床状況確認表!S$15)</f>
        <v/>
      </c>
      <c r="T175" s="98" t="str">
        <f>IF(病床状況確認表!T189="","",病床状況確認表!T$15)</f>
        <v/>
      </c>
      <c r="U175" s="98" t="str">
        <f>IF(病床状況確認表!U189="","",病床状況確認表!U$15)</f>
        <v/>
      </c>
      <c r="V175" s="98" t="str">
        <f>IF(病床状況確認表!V189="","",病床状況確認表!V$15)</f>
        <v/>
      </c>
      <c r="W175" s="98" t="str">
        <f>IF(病床状況確認表!W189="","",病床状況確認表!W$15)</f>
        <v/>
      </c>
      <c r="X175" s="98" t="str">
        <f>IF(病床状況確認表!X189="","",病床状況確認表!X$15)</f>
        <v/>
      </c>
      <c r="Y175" s="98" t="str">
        <f>IF(病床状況確認表!Y189="","",病床状況確認表!Y$15)</f>
        <v/>
      </c>
      <c r="Z175" s="98" t="str">
        <f>IF(病床状況確認表!Z189="","",病床状況確認表!Z$15)</f>
        <v/>
      </c>
      <c r="AA175" s="98" t="str">
        <f>IF(病床状況確認表!AA189="","",病床状況確認表!AA$15)</f>
        <v/>
      </c>
      <c r="AB175" s="98" t="str">
        <f>IF(病床状況確認表!AB189="","",病床状況確認表!AB$15)</f>
        <v/>
      </c>
      <c r="AC175" s="98" t="str">
        <f>IF(病床状況確認表!AC189="","",病床状況確認表!AC$15)</f>
        <v/>
      </c>
      <c r="AD175" s="98" t="str">
        <f>IF(病床状況確認表!AD189="","",病床状況確認表!AD$15)</f>
        <v/>
      </c>
      <c r="AE175" s="98" t="str">
        <f>IF(病床状況確認表!AE189="","",病床状況確認表!AE$15)</f>
        <v/>
      </c>
      <c r="AF175" s="98" t="str">
        <f>IF(病床状況確認表!AF189="","",病床状況確認表!AF$15)</f>
        <v/>
      </c>
      <c r="AG175" s="98" t="str">
        <f>IF(病床状況確認表!AG189="","",病床状況確認表!AG$15)</f>
        <v/>
      </c>
      <c r="AH175" s="98" t="str">
        <f>IF(病床状況確認表!AH189="","",病床状況確認表!AH$15)</f>
        <v/>
      </c>
      <c r="AI175" s="98" t="str">
        <f>IF(病床状況確認表!AI189="","",病床状況確認表!AI$15)</f>
        <v/>
      </c>
      <c r="AJ175" s="99" t="str">
        <f>IF(病床状況確認表!AJ189="","",病床状況確認表!AJ$15)</f>
        <v/>
      </c>
      <c r="AK175" s="99" t="str">
        <f>IF(病床状況確認表!AK189="","",病床状況確認表!AK$15)</f>
        <v/>
      </c>
      <c r="AL175" s="99" t="str">
        <f>IF(病床状況確認表!AL189="","",病床状況確認表!AL$15)</f>
        <v/>
      </c>
      <c r="AM175" s="99" t="str">
        <f>IF(病床状況確認表!AM189="","",病床状況確認表!AM$15)</f>
        <v/>
      </c>
      <c r="AN175" s="99" t="str">
        <f>IF(病床状況確認表!AN189="","",病床状況確認表!AN$15)</f>
        <v/>
      </c>
      <c r="AO175" s="99" t="str">
        <f>IF(病床状況確認表!AO189="","",病床状況確認表!AO$15)</f>
        <v/>
      </c>
      <c r="AP175" s="99" t="str">
        <f>IF(病床状況確認表!AP189="","",病床状況確認表!AP$15)</f>
        <v/>
      </c>
      <c r="AQ175" s="99" t="str">
        <f>IF(病床状況確認表!AQ189="","",病床状況確認表!AQ$15)</f>
        <v/>
      </c>
      <c r="AR175" s="99" t="str">
        <f>IF(病床状況確認表!AR189="","",病床状況確認表!AR$15)</f>
        <v/>
      </c>
      <c r="AS175" s="99" t="str">
        <f>IF(病床状況確認表!AS189="","",病床状況確認表!AS$15)</f>
        <v/>
      </c>
      <c r="AT175" s="99" t="str">
        <f>IF(病床状況確認表!AT189="","",病床状況確認表!AT$15)</f>
        <v/>
      </c>
      <c r="AU175" s="99" t="str">
        <f>IF(病床状況確認表!AU189="","",病床状況確認表!AU$15)</f>
        <v/>
      </c>
      <c r="AV175" s="99" t="str">
        <f>IF(病床状況確認表!AV189="","",病床状況確認表!AV$15)</f>
        <v/>
      </c>
      <c r="AW175" s="99" t="str">
        <f>IF(病床状況確認表!AW189="","",病床状況確認表!AW$15)</f>
        <v/>
      </c>
      <c r="AX175" s="99" t="str">
        <f>IF(病床状況確認表!AX189="","",病床状況確認表!AX$15)</f>
        <v/>
      </c>
      <c r="AY175" s="99" t="str">
        <f>IF(病床状況確認表!AY189="","",病床状況確認表!AY$15)</f>
        <v/>
      </c>
      <c r="AZ175" s="99" t="str">
        <f>IF(病床状況確認表!AZ189="","",病床状況確認表!AZ$15)</f>
        <v/>
      </c>
      <c r="BA175" s="99" t="str">
        <f>IF(病床状況確認表!BA189="","",病床状況確認表!BA$15)</f>
        <v/>
      </c>
      <c r="BB175" s="99" t="str">
        <f>IF(病床状況確認表!BB189="","",病床状況確認表!BB$15)</f>
        <v/>
      </c>
      <c r="BC175" s="99" t="str">
        <f>IF(病床状況確認表!BC189="","",病床状況確認表!BC$15)</f>
        <v/>
      </c>
      <c r="BD175" s="99" t="str">
        <f>IF(病床状況確認表!BD189="","",病床状況確認表!BD$15)</f>
        <v/>
      </c>
      <c r="BE175" s="99" t="str">
        <f>IF(病床状況確認表!BE189="","",病床状況確認表!BE$15)</f>
        <v/>
      </c>
      <c r="BF175" s="99" t="str">
        <f>IF(病床状況確認表!BF189="","",病床状況確認表!BF$15)</f>
        <v/>
      </c>
      <c r="BG175" s="99" t="str">
        <f>IF(病床状況確認表!BG189="","",病床状況確認表!BG$15)</f>
        <v/>
      </c>
      <c r="BH175" s="99" t="str">
        <f>IF(病床状況確認表!BH189="","",病床状況確認表!BH$15)</f>
        <v/>
      </c>
      <c r="BI175" s="99" t="str">
        <f>IF(病床状況確認表!BI189="","",病床状況確認表!BI$15)</f>
        <v/>
      </c>
      <c r="BJ175" s="99" t="str">
        <f>IF(病床状況確認表!BJ189="","",病床状況確認表!BJ$15)</f>
        <v/>
      </c>
      <c r="BK175" s="99" t="str">
        <f>IF(病床状況確認表!BK189="","",病床状況確認表!BK$15)</f>
        <v/>
      </c>
      <c r="BL175" s="99" t="str">
        <f>IF(病床状況確認表!BL189="","",病床状況確認表!BL$15)</f>
        <v/>
      </c>
      <c r="BM175" s="99" t="str">
        <f>IF(病床状況確認表!BM189="","",病床状況確認表!BM$15)</f>
        <v/>
      </c>
      <c r="BN175" s="99" t="str">
        <f>IF(病床状況確認表!BN189="","",病床状況確認表!BN$15)</f>
        <v/>
      </c>
      <c r="BO175" s="99" t="str">
        <f>IF(病床状況確認表!BO189="","",病床状況確認表!BO$15)</f>
        <v/>
      </c>
      <c r="BP175" s="99" t="str">
        <f>IF(病床状況確認表!BP189="","",病床状況確認表!BP$15)</f>
        <v/>
      </c>
      <c r="BQ175" s="99" t="str">
        <f>IF(病床状況確認表!BQ189="","",病床状況確認表!BQ$15)</f>
        <v/>
      </c>
      <c r="BR175" s="99" t="str">
        <f>IF(病床状況確認表!BR189="","",病床状況確認表!BR$15)</f>
        <v/>
      </c>
      <c r="BS175" s="99" t="str">
        <f>IF(病床状況確認表!BS189="","",病床状況確認表!BS$15)</f>
        <v/>
      </c>
      <c r="BT175" s="99" t="str">
        <f>IF(病床状況確認表!BT189="","",病床状況確認表!BT$15)</f>
        <v/>
      </c>
      <c r="BU175" s="99" t="str">
        <f>IF(病床状況確認表!BU189="","",病床状況確認表!BU$15)</f>
        <v/>
      </c>
      <c r="BV175" s="99" t="str">
        <f>IF(病床状況確認表!BV189="","",病床状況確認表!BV$15)</f>
        <v/>
      </c>
      <c r="BW175" s="99" t="str">
        <f>IF(病床状況確認表!BW189="","",病床状況確認表!BW$15)</f>
        <v/>
      </c>
      <c r="BX175" s="99" t="str">
        <f>IF(病床状況確認表!BX189="","",病床状況確認表!BX$15)</f>
        <v/>
      </c>
      <c r="BY175" s="99" t="str">
        <f>IF(病床状況確認表!BY189="","",病床状況確認表!BY$15)</f>
        <v/>
      </c>
      <c r="BZ175" s="99" t="str">
        <f>IF(病床状況確認表!BZ189="","",病床状況確認表!BZ$15)</f>
        <v/>
      </c>
      <c r="CA175" s="99" t="str">
        <f>IF(病床状況確認表!CA189="","",病床状況確認表!CA$15)</f>
        <v/>
      </c>
      <c r="CB175" s="99" t="str">
        <f>IF(病床状況確認表!CB189="","",病床状況確認表!CB$15)</f>
        <v/>
      </c>
      <c r="CC175" s="99" t="str">
        <f>IF(病床状況確認表!CC189="","",病床状況確認表!CC$15)</f>
        <v/>
      </c>
      <c r="CD175" s="99" t="str">
        <f>IF(病床状況確認表!CD189="","",病床状況確認表!CD$15)</f>
        <v/>
      </c>
      <c r="CE175" s="99" t="str">
        <f>IF(病床状況確認表!CE189="","",病床状況確認表!CE$15)</f>
        <v/>
      </c>
      <c r="CF175" s="99" t="str">
        <f>IF(病床状況確認表!CF189="","",病床状況確認表!CF$15)</f>
        <v/>
      </c>
      <c r="CG175" s="99" t="str">
        <f>IF(病床状況確認表!CG189="","",病床状況確認表!CG$15)</f>
        <v/>
      </c>
      <c r="CH175" s="99" t="str">
        <f>IF(病床状況確認表!CH189="","",病床状況確認表!CH$15)</f>
        <v/>
      </c>
      <c r="CI175" s="99" t="str">
        <f>IF(病床状況確認表!CI189="","",病床状況確認表!CI$15)</f>
        <v/>
      </c>
      <c r="CJ175" s="99" t="str">
        <f>IF(病床状況確認表!CJ189="","",病床状況確認表!CJ$15)</f>
        <v/>
      </c>
      <c r="CK175" s="99" t="str">
        <f>IF(病床状況確認表!CK189="","",病床状況確認表!CK$15)</f>
        <v/>
      </c>
      <c r="CL175" s="99" t="str">
        <f>IF(病床状況確認表!CL189="","",病床状況確認表!CL$15)</f>
        <v/>
      </c>
      <c r="CM175" s="99" t="str">
        <f>IF(病床状況確認表!CM189="","",病床状況確認表!CM$15)</f>
        <v/>
      </c>
      <c r="CN175" s="99" t="str">
        <f>IF(病床状況確認表!CN189="","",病床状況確認表!CN$15)</f>
        <v/>
      </c>
      <c r="CO175" s="99" t="str">
        <f>IF(病床状況確認表!CO189="","",病床状況確認表!CO$15)</f>
        <v/>
      </c>
      <c r="CP175" s="99" t="str">
        <f>IF(病床状況確認表!CP189="","",病床状況確認表!CP$15)</f>
        <v/>
      </c>
      <c r="CQ175" s="99" t="str">
        <f>IF(病床状況確認表!CQ189="","",病床状況確認表!CQ$15)</f>
        <v/>
      </c>
      <c r="CR175" s="99" t="str">
        <f>IF(病床状況確認表!CR189="","",病床状況確認表!CR$15)</f>
        <v/>
      </c>
      <c r="CS175" s="99" t="str">
        <f>IF(病床状況確認表!CS189="","",病床状況確認表!CS$15)</f>
        <v/>
      </c>
      <c r="CT175" s="99" t="str">
        <f>IF(病床状況確認表!CT189="","",病床状況確認表!CT$15)</f>
        <v/>
      </c>
      <c r="CU175" s="99" t="str">
        <f>IF(病床状況確認表!CU189="","",病床状況確認表!CU$15)</f>
        <v/>
      </c>
      <c r="CV175" s="99" t="str">
        <f>IF(病床状況確認表!CV189="","",病床状況確認表!CV$15)</f>
        <v/>
      </c>
      <c r="CW175" s="99" t="str">
        <f>IF(病床状況確認表!CW189="","",病床状況確認表!CW$15)</f>
        <v/>
      </c>
      <c r="CX175" s="99" t="str">
        <f>IF(病床状況確認表!CX189="","",病床状況確認表!CX$15)</f>
        <v/>
      </c>
      <c r="CY175" s="99" t="str">
        <f>IF(病床状況確認表!CY189="","",病床状況確認表!CY$15)</f>
        <v/>
      </c>
      <c r="CZ175" s="99" t="str">
        <f>IF(病床状況確認表!CZ189="","",病床状況確認表!CZ$15)</f>
        <v/>
      </c>
      <c r="DA175" s="99" t="str">
        <f>IF(病床状況確認表!DA189="","",病床状況確認表!DA$15)</f>
        <v/>
      </c>
      <c r="DB175" s="99" t="str">
        <f>IF(病床状況確認表!DB189="","",病床状況確認表!DB$15)</f>
        <v/>
      </c>
      <c r="DC175" s="99" t="str">
        <f>IF(病床状況確認表!DC189="","",病床状況確認表!DC$15)</f>
        <v/>
      </c>
      <c r="DD175" s="99" t="str">
        <f>IF(病床状況確認表!DD189="","",病床状況確認表!DD$15)</f>
        <v/>
      </c>
      <c r="DE175" s="99" t="str">
        <f>IF(病床状況確認表!DE189="","",病床状況確認表!DE$15)</f>
        <v/>
      </c>
      <c r="DF175" s="99" t="str">
        <f>IF(病床状況確認表!DF189="","",病床状況確認表!DF$15)</f>
        <v/>
      </c>
      <c r="DG175" s="99" t="str">
        <f>IF(病床状況確認表!DG189="","",病床状況確認表!DG$15)</f>
        <v/>
      </c>
      <c r="DH175" s="99" t="str">
        <f>IF(病床状況確認表!DH189="","",病床状況確認表!DH$15)</f>
        <v/>
      </c>
      <c r="DI175" s="99" t="str">
        <f>IF(病床状況確認表!DI189="","",病床状況確認表!DI$15)</f>
        <v/>
      </c>
      <c r="DJ175" s="99" t="str">
        <f>IF(病床状況確認表!DJ189="","",病床状況確認表!DJ$15)</f>
        <v/>
      </c>
      <c r="DK175" s="99" t="str">
        <f>IF(病床状況確認表!DK189="","",病床状況確認表!DK$15)</f>
        <v/>
      </c>
      <c r="DL175" s="99" t="str">
        <f>IF(病床状況確認表!DL189="","",病床状況確認表!DL$15)</f>
        <v/>
      </c>
      <c r="DM175" s="99" t="str">
        <f>IF(病床状況確認表!DM189="","",病床状況確認表!DM$15)</f>
        <v/>
      </c>
      <c r="DN175" s="99" t="str">
        <f>IF(病床状況確認表!DN189="","",病床状況確認表!DN$15)</f>
        <v/>
      </c>
      <c r="DO175" s="99" t="str">
        <f>IF(病床状況確認表!DO189="","",病床状況確認表!DO$15)</f>
        <v/>
      </c>
      <c r="DP175" s="99" t="str">
        <f>IF(病床状況確認表!DP189="","",病床状況確認表!DP$15)</f>
        <v/>
      </c>
      <c r="DQ175" s="99" t="str">
        <f>IF(病床状況確認表!DQ189="","",病床状況確認表!DQ$15)</f>
        <v/>
      </c>
      <c r="DR175" s="99" t="str">
        <f>IF(病床状況確認表!DR189="","",病床状況確認表!DR$15)</f>
        <v/>
      </c>
      <c r="DS175" s="99" t="str">
        <f>IF(病床状況確認表!DS189="","",病床状況確認表!DS$15)</f>
        <v/>
      </c>
      <c r="DT175" s="99" t="str">
        <f>IF(病床状況確認表!DT189="","",病床状況確認表!DT$15)</f>
        <v/>
      </c>
      <c r="DU175" s="99" t="str">
        <f>IF(病床状況確認表!DU189="","",病床状況確認表!DU$15)</f>
        <v/>
      </c>
      <c r="DV175" s="99" t="str">
        <f>IF(病床状況確認表!DV189="","",病床状況確認表!DV$15)</f>
        <v/>
      </c>
      <c r="DW175" s="99" t="str">
        <f>IF(病床状況確認表!DW189="","",病床状況確認表!DW$15)</f>
        <v/>
      </c>
      <c r="DX175" s="99" t="str">
        <f>IF(病床状況確認表!DX189="","",病床状況確認表!DX$15)</f>
        <v/>
      </c>
      <c r="DY175" s="99" t="str">
        <f>IF(病床状況確認表!DY189="","",病床状況確認表!DY$15)</f>
        <v/>
      </c>
      <c r="DZ175" s="99" t="str">
        <f>IF(病床状況確認表!DZ189="","",病床状況確認表!DZ$15)</f>
        <v/>
      </c>
      <c r="EA175" s="99" t="str">
        <f>IF(病床状況確認表!EA189="","",病床状況確認表!EA$15)</f>
        <v/>
      </c>
      <c r="EB175" s="99" t="str">
        <f>IF(病床状況確認表!EB189="","",病床状況確認表!EB$15)</f>
        <v/>
      </c>
      <c r="EC175" s="99" t="str">
        <f>IF(病床状況確認表!EC189="","",病床状況確認表!EC$15)</f>
        <v/>
      </c>
      <c r="ED175" s="99" t="str">
        <f>IF(病床状況確認表!ED189="","",病床状況確認表!ED$15)</f>
        <v/>
      </c>
      <c r="EE175" s="99" t="str">
        <f>IF(病床状況確認表!EE189="","",病床状況確認表!EE$15)</f>
        <v/>
      </c>
      <c r="EF175" s="99" t="str">
        <f>IF(病床状況確認表!EF189="","",病床状況確認表!EF$15)</f>
        <v/>
      </c>
      <c r="EG175" s="99" t="str">
        <f>IF(病床状況確認表!EG189="","",病床状況確認表!EG$15)</f>
        <v/>
      </c>
      <c r="EH175" s="99" t="str">
        <f>IF(病床状況確認表!EH189="","",病床状況確認表!EH$15)</f>
        <v/>
      </c>
      <c r="EI175" s="99" t="str">
        <f>IF(病床状況確認表!EI189="","",病床状況確認表!EI$15)</f>
        <v/>
      </c>
      <c r="EJ175" s="99" t="str">
        <f>IF(病床状況確認表!EJ189="","",病床状況確認表!EJ$15)</f>
        <v/>
      </c>
      <c r="EK175" s="99" t="str">
        <f>IF(病床状況確認表!EK189="","",病床状況確認表!EK$15)</f>
        <v/>
      </c>
      <c r="EL175" s="99" t="str">
        <f>IF(病床状況確認表!EL189="","",病床状況確認表!EL$15)</f>
        <v/>
      </c>
      <c r="EM175" s="99" t="str">
        <f>IF(病床状況確認表!EM189="","",病床状況確認表!EM$15)</f>
        <v/>
      </c>
      <c r="EN175" s="99" t="str">
        <f>IF(病床状況確認表!EN189="","",病床状況確認表!EN$15)</f>
        <v/>
      </c>
      <c r="EO175" s="99" t="str">
        <f>IF(病床状況確認表!EO189="","",病床状況確認表!EO$15)</f>
        <v/>
      </c>
      <c r="EP175" s="99" t="str">
        <f>IF(病床状況確認表!EP189="","",病床状況確認表!EP$15)</f>
        <v/>
      </c>
      <c r="EQ175" s="99" t="str">
        <f>IF(病床状況確認表!EQ189="","",病床状況確認表!EQ$15)</f>
        <v/>
      </c>
      <c r="ER175" s="99" t="str">
        <f>IF(病床状況確認表!ER189="","",病床状況確認表!ER$15)</f>
        <v/>
      </c>
      <c r="ES175" s="99" t="str">
        <f>IF(病床状況確認表!ES189="","",病床状況確認表!ES$15)</f>
        <v/>
      </c>
      <c r="ET175" s="99" t="str">
        <f>IF(病床状況確認表!ET189="","",病床状況確認表!ET$15)</f>
        <v/>
      </c>
      <c r="EU175" s="99" t="str">
        <f>IF(病床状況確認表!EU189="","",病床状況確認表!EU$15)</f>
        <v/>
      </c>
      <c r="EV175" s="99" t="str">
        <f>IF(病床状況確認表!EV189="","",病床状況確認表!EV$15)</f>
        <v/>
      </c>
      <c r="EW175" s="99" t="str">
        <f>IF(病床状況確認表!EW189="","",病床状況確認表!EW$15)</f>
        <v/>
      </c>
      <c r="EX175" s="99" t="str">
        <f>IF(病床状況確認表!EX189="","",病床状況確認表!EX$15)</f>
        <v/>
      </c>
      <c r="EY175" s="99" t="str">
        <f>IF(病床状況確認表!EY189="","",病床状況確認表!EY$15)</f>
        <v/>
      </c>
      <c r="EZ175" s="99" t="str">
        <f>IF(病床状況確認表!EZ189="","",病床状況確認表!EZ$15)</f>
        <v/>
      </c>
      <c r="FA175" s="99" t="str">
        <f>IF(病床状況確認表!FA189="","",病床状況確認表!FA$15)</f>
        <v/>
      </c>
      <c r="FB175" s="99" t="str">
        <f>IF(病床状況確認表!FB189="","",病床状況確認表!FB$15)</f>
        <v/>
      </c>
      <c r="FC175" s="99" t="str">
        <f>IF(病床状況確認表!FC189="","",病床状況確認表!FC$15)</f>
        <v/>
      </c>
      <c r="FD175" s="99" t="str">
        <f>IF(病床状況確認表!FD189="","",病床状況確認表!FD$15)</f>
        <v/>
      </c>
      <c r="FE175" s="99" t="str">
        <f>IF(病床状況確認表!FE189="","",病床状況確認表!FE$15)</f>
        <v/>
      </c>
      <c r="FF175" s="99" t="str">
        <f>IF(病床状況確認表!FF189="","",病床状況確認表!FF$15)</f>
        <v/>
      </c>
      <c r="FG175" s="99" t="str">
        <f>IF(病床状況確認表!FG189="","",病床状況確認表!FG$15)</f>
        <v/>
      </c>
      <c r="FH175" s="99" t="str">
        <f>IF(病床状況確認表!FH189="","",病床状況確認表!FH$15)</f>
        <v/>
      </c>
      <c r="FI175" s="99" t="str">
        <f>IF(病床状況確認表!FI189="","",病床状況確認表!FI$15)</f>
        <v/>
      </c>
      <c r="FJ175" s="99" t="str">
        <f>IF(病床状況確認表!FJ189="","",病床状況確認表!FJ$15)</f>
        <v/>
      </c>
      <c r="FK175" s="99" t="str">
        <f>IF(病床状況確認表!FK189="","",病床状況確認表!FK$15)</f>
        <v/>
      </c>
      <c r="FL175" s="99" t="str">
        <f>IF(病床状況確認表!FL189="","",病床状況確認表!FL$15)</f>
        <v/>
      </c>
      <c r="FM175" s="99" t="str">
        <f>IF(病床状況確認表!FM189="","",病床状況確認表!FM$15)</f>
        <v/>
      </c>
      <c r="FN175" s="99" t="str">
        <f>IF(病床状況確認表!FN189="","",病床状況確認表!FN$15)</f>
        <v/>
      </c>
      <c r="FO175" s="99" t="str">
        <f>IF(病床状況確認表!FO189="","",病床状況確認表!FO$15)</f>
        <v/>
      </c>
      <c r="FP175" s="99" t="str">
        <f>IF(病床状況確認表!FP189="","",病床状況確認表!FP$15)</f>
        <v/>
      </c>
      <c r="FQ175" s="99" t="str">
        <f>IF(病床状況確認表!FQ189="","",病床状況確認表!FQ$15)</f>
        <v/>
      </c>
      <c r="FR175" s="99" t="str">
        <f>IF(病床状況確認表!FR189="","",病床状況確認表!FR$15)</f>
        <v/>
      </c>
      <c r="FS175" s="99" t="str">
        <f>IF(病床状況確認表!FS189="","",病床状況確認表!FS$15)</f>
        <v/>
      </c>
      <c r="FT175" s="99" t="str">
        <f>IF(病床状況確認表!FT189="","",病床状況確認表!FT$15)</f>
        <v/>
      </c>
      <c r="FU175" s="99" t="str">
        <f>IF(病床状況確認表!FU189="","",病床状況確認表!FU$15)</f>
        <v/>
      </c>
      <c r="FV175" s="99" t="str">
        <f>IF(病床状況確認表!FV189="","",病床状況確認表!FV$15)</f>
        <v/>
      </c>
      <c r="FW175" s="99" t="str">
        <f>IF(病床状況確認表!FW189="","",病床状況確認表!FW$15)</f>
        <v/>
      </c>
      <c r="FX175" s="99" t="str">
        <f>IF(病床状況確認表!FX189="","",病床状況確認表!FX$15)</f>
        <v/>
      </c>
      <c r="FY175" s="99" t="str">
        <f>IF(病床状況確認表!FY189="","",病床状況確認表!FY$15)</f>
        <v/>
      </c>
      <c r="FZ175" s="99" t="str">
        <f>IF(病床状況確認表!FZ189="","",病床状況確認表!FZ$15)</f>
        <v/>
      </c>
      <c r="GA175" s="99" t="str">
        <f>IF(病床状況確認表!GA189="","",病床状況確認表!GA$15)</f>
        <v/>
      </c>
      <c r="GB175" s="99" t="str">
        <f>IF(病床状況確認表!GB189="","",病床状況確認表!GB$15)</f>
        <v/>
      </c>
      <c r="GC175" s="99" t="str">
        <f>IF(病床状況確認表!GC189="","",病床状況確認表!GC$15)</f>
        <v/>
      </c>
      <c r="GD175" s="99" t="str">
        <f>IF(病床状況確認表!GD189="","",病床状況確認表!GD$15)</f>
        <v/>
      </c>
      <c r="GE175" s="99" t="str">
        <f>IF(病床状況確認表!GE189="","",病床状況確認表!GE$15)</f>
        <v/>
      </c>
      <c r="GF175" s="27" t="str">
        <f t="shared" si="175"/>
        <v/>
      </c>
      <c r="GG175" s="12">
        <f t="shared" si="176"/>
        <v>0</v>
      </c>
      <c r="GH175" s="12">
        <f t="shared" si="177"/>
        <v>0</v>
      </c>
      <c r="GI175" s="45">
        <f>IFERROR(VLOOKUP(AT$3&amp;C175&amp;D175,データ!D:E,2,0),0)</f>
        <v>0</v>
      </c>
      <c r="GJ175" s="45">
        <f t="shared" si="178"/>
        <v>0</v>
      </c>
      <c r="GK175" s="1">
        <f t="shared" si="179"/>
        <v>0</v>
      </c>
      <c r="GL175" s="1" t="str">
        <f t="shared" si="180"/>
        <v/>
      </c>
    </row>
    <row r="176" spans="1:194">
      <c r="A176" s="1" t="str">
        <f>IF(GL176="","",MAX($A$6:A175)+1)</f>
        <v/>
      </c>
      <c r="B176" s="27"/>
      <c r="C176" s="6"/>
      <c r="D176" s="6"/>
      <c r="E176" s="97" t="str">
        <f>IF(病床状況確認表!E190="","",病床状況確認表!E$15)</f>
        <v/>
      </c>
      <c r="F176" s="98" t="str">
        <f>IF(病床状況確認表!F190="","",病床状況確認表!F$15)</f>
        <v/>
      </c>
      <c r="G176" s="98" t="str">
        <f>IF(病床状況確認表!G190="","",病床状況確認表!G$15)</f>
        <v/>
      </c>
      <c r="H176" s="98" t="str">
        <f>IF(病床状況確認表!H190="","",病床状況確認表!H$15)</f>
        <v/>
      </c>
      <c r="I176" s="98" t="str">
        <f>IF(病床状況確認表!I190="","",病床状況確認表!I$15)</f>
        <v/>
      </c>
      <c r="J176" s="98" t="str">
        <f>IF(病床状況確認表!J190="","",病床状況確認表!J$15)</f>
        <v/>
      </c>
      <c r="K176" s="98" t="str">
        <f>IF(病床状況確認表!K190="","",病床状況確認表!K$15)</f>
        <v/>
      </c>
      <c r="L176" s="98" t="str">
        <f>IF(病床状況確認表!L190="","",病床状況確認表!L$15)</f>
        <v/>
      </c>
      <c r="M176" s="98" t="str">
        <f>IF(病床状況確認表!M190="","",病床状況確認表!M$15)</f>
        <v/>
      </c>
      <c r="N176" s="98" t="str">
        <f>IF(病床状況確認表!N190="","",病床状況確認表!N$15)</f>
        <v/>
      </c>
      <c r="O176" s="98" t="str">
        <f>IF(病床状況確認表!O190="","",病床状況確認表!O$15)</f>
        <v/>
      </c>
      <c r="P176" s="98" t="str">
        <f>IF(病床状況確認表!P190="","",病床状況確認表!P$15)</f>
        <v/>
      </c>
      <c r="Q176" s="98" t="str">
        <f>IF(病床状況確認表!Q190="","",病床状況確認表!Q$15)</f>
        <v/>
      </c>
      <c r="R176" s="98" t="str">
        <f>IF(病床状況確認表!R190="","",病床状況確認表!R$15)</f>
        <v/>
      </c>
      <c r="S176" s="98" t="str">
        <f>IF(病床状況確認表!S190="","",病床状況確認表!S$15)</f>
        <v/>
      </c>
      <c r="T176" s="98" t="str">
        <f>IF(病床状況確認表!T190="","",病床状況確認表!T$15)</f>
        <v/>
      </c>
      <c r="U176" s="98" t="str">
        <f>IF(病床状況確認表!U190="","",病床状況確認表!U$15)</f>
        <v/>
      </c>
      <c r="V176" s="98" t="str">
        <f>IF(病床状況確認表!V190="","",病床状況確認表!V$15)</f>
        <v/>
      </c>
      <c r="W176" s="98" t="str">
        <f>IF(病床状況確認表!W190="","",病床状況確認表!W$15)</f>
        <v/>
      </c>
      <c r="X176" s="98" t="str">
        <f>IF(病床状況確認表!X190="","",病床状況確認表!X$15)</f>
        <v/>
      </c>
      <c r="Y176" s="98" t="str">
        <f>IF(病床状況確認表!Y190="","",病床状況確認表!Y$15)</f>
        <v/>
      </c>
      <c r="Z176" s="98" t="str">
        <f>IF(病床状況確認表!Z190="","",病床状況確認表!Z$15)</f>
        <v/>
      </c>
      <c r="AA176" s="98" t="str">
        <f>IF(病床状況確認表!AA190="","",病床状況確認表!AA$15)</f>
        <v/>
      </c>
      <c r="AB176" s="98" t="str">
        <f>IF(病床状況確認表!AB190="","",病床状況確認表!AB$15)</f>
        <v/>
      </c>
      <c r="AC176" s="98" t="str">
        <f>IF(病床状況確認表!AC190="","",病床状況確認表!AC$15)</f>
        <v/>
      </c>
      <c r="AD176" s="98" t="str">
        <f>IF(病床状況確認表!AD190="","",病床状況確認表!AD$15)</f>
        <v/>
      </c>
      <c r="AE176" s="98" t="str">
        <f>IF(病床状況確認表!AE190="","",病床状況確認表!AE$15)</f>
        <v/>
      </c>
      <c r="AF176" s="98" t="str">
        <f>IF(病床状況確認表!AF190="","",病床状況確認表!AF$15)</f>
        <v/>
      </c>
      <c r="AG176" s="98" t="str">
        <f>IF(病床状況確認表!AG190="","",病床状況確認表!AG$15)</f>
        <v/>
      </c>
      <c r="AH176" s="98" t="str">
        <f>IF(病床状況確認表!AH190="","",病床状況確認表!AH$15)</f>
        <v/>
      </c>
      <c r="AI176" s="98" t="str">
        <f>IF(病床状況確認表!AI190="","",病床状況確認表!AI$15)</f>
        <v/>
      </c>
      <c r="AJ176" s="99" t="str">
        <f>IF(病床状況確認表!AJ190="","",病床状況確認表!AJ$15)</f>
        <v/>
      </c>
      <c r="AK176" s="99" t="str">
        <f>IF(病床状況確認表!AK190="","",病床状況確認表!AK$15)</f>
        <v/>
      </c>
      <c r="AL176" s="99" t="str">
        <f>IF(病床状況確認表!AL190="","",病床状況確認表!AL$15)</f>
        <v/>
      </c>
      <c r="AM176" s="99" t="str">
        <f>IF(病床状況確認表!AM190="","",病床状況確認表!AM$15)</f>
        <v/>
      </c>
      <c r="AN176" s="99" t="str">
        <f>IF(病床状況確認表!AN190="","",病床状況確認表!AN$15)</f>
        <v/>
      </c>
      <c r="AO176" s="99" t="str">
        <f>IF(病床状況確認表!AO190="","",病床状況確認表!AO$15)</f>
        <v/>
      </c>
      <c r="AP176" s="99" t="str">
        <f>IF(病床状況確認表!AP190="","",病床状況確認表!AP$15)</f>
        <v/>
      </c>
      <c r="AQ176" s="99" t="str">
        <f>IF(病床状況確認表!AQ190="","",病床状況確認表!AQ$15)</f>
        <v/>
      </c>
      <c r="AR176" s="99" t="str">
        <f>IF(病床状況確認表!AR190="","",病床状況確認表!AR$15)</f>
        <v/>
      </c>
      <c r="AS176" s="99" t="str">
        <f>IF(病床状況確認表!AS190="","",病床状況確認表!AS$15)</f>
        <v/>
      </c>
      <c r="AT176" s="99" t="str">
        <f>IF(病床状況確認表!AT190="","",病床状況確認表!AT$15)</f>
        <v/>
      </c>
      <c r="AU176" s="99" t="str">
        <f>IF(病床状況確認表!AU190="","",病床状況確認表!AU$15)</f>
        <v/>
      </c>
      <c r="AV176" s="99" t="str">
        <f>IF(病床状況確認表!AV190="","",病床状況確認表!AV$15)</f>
        <v/>
      </c>
      <c r="AW176" s="99" t="str">
        <f>IF(病床状況確認表!AW190="","",病床状況確認表!AW$15)</f>
        <v/>
      </c>
      <c r="AX176" s="99" t="str">
        <f>IF(病床状況確認表!AX190="","",病床状況確認表!AX$15)</f>
        <v/>
      </c>
      <c r="AY176" s="99" t="str">
        <f>IF(病床状況確認表!AY190="","",病床状況確認表!AY$15)</f>
        <v/>
      </c>
      <c r="AZ176" s="99" t="str">
        <f>IF(病床状況確認表!AZ190="","",病床状況確認表!AZ$15)</f>
        <v/>
      </c>
      <c r="BA176" s="99" t="str">
        <f>IF(病床状況確認表!BA190="","",病床状況確認表!BA$15)</f>
        <v/>
      </c>
      <c r="BB176" s="99" t="str">
        <f>IF(病床状況確認表!BB190="","",病床状況確認表!BB$15)</f>
        <v/>
      </c>
      <c r="BC176" s="99" t="str">
        <f>IF(病床状況確認表!BC190="","",病床状況確認表!BC$15)</f>
        <v/>
      </c>
      <c r="BD176" s="99" t="str">
        <f>IF(病床状況確認表!BD190="","",病床状況確認表!BD$15)</f>
        <v/>
      </c>
      <c r="BE176" s="99" t="str">
        <f>IF(病床状況確認表!BE190="","",病床状況確認表!BE$15)</f>
        <v/>
      </c>
      <c r="BF176" s="99" t="str">
        <f>IF(病床状況確認表!BF190="","",病床状況確認表!BF$15)</f>
        <v/>
      </c>
      <c r="BG176" s="99" t="str">
        <f>IF(病床状況確認表!BG190="","",病床状況確認表!BG$15)</f>
        <v/>
      </c>
      <c r="BH176" s="99" t="str">
        <f>IF(病床状況確認表!BH190="","",病床状況確認表!BH$15)</f>
        <v/>
      </c>
      <c r="BI176" s="99" t="str">
        <f>IF(病床状況確認表!BI190="","",病床状況確認表!BI$15)</f>
        <v/>
      </c>
      <c r="BJ176" s="99" t="str">
        <f>IF(病床状況確認表!BJ190="","",病床状況確認表!BJ$15)</f>
        <v/>
      </c>
      <c r="BK176" s="99" t="str">
        <f>IF(病床状況確認表!BK190="","",病床状況確認表!BK$15)</f>
        <v/>
      </c>
      <c r="BL176" s="99" t="str">
        <f>IF(病床状況確認表!BL190="","",病床状況確認表!BL$15)</f>
        <v/>
      </c>
      <c r="BM176" s="99" t="str">
        <f>IF(病床状況確認表!BM190="","",病床状況確認表!BM$15)</f>
        <v/>
      </c>
      <c r="BN176" s="99" t="str">
        <f>IF(病床状況確認表!BN190="","",病床状況確認表!BN$15)</f>
        <v/>
      </c>
      <c r="BO176" s="99" t="str">
        <f>IF(病床状況確認表!BO190="","",病床状況確認表!BO$15)</f>
        <v/>
      </c>
      <c r="BP176" s="99" t="str">
        <f>IF(病床状況確認表!BP190="","",病床状況確認表!BP$15)</f>
        <v/>
      </c>
      <c r="BQ176" s="99" t="str">
        <f>IF(病床状況確認表!BQ190="","",病床状況確認表!BQ$15)</f>
        <v/>
      </c>
      <c r="BR176" s="99" t="str">
        <f>IF(病床状況確認表!BR190="","",病床状況確認表!BR$15)</f>
        <v/>
      </c>
      <c r="BS176" s="99" t="str">
        <f>IF(病床状況確認表!BS190="","",病床状況確認表!BS$15)</f>
        <v/>
      </c>
      <c r="BT176" s="99" t="str">
        <f>IF(病床状況確認表!BT190="","",病床状況確認表!BT$15)</f>
        <v/>
      </c>
      <c r="BU176" s="99" t="str">
        <f>IF(病床状況確認表!BU190="","",病床状況確認表!BU$15)</f>
        <v/>
      </c>
      <c r="BV176" s="99" t="str">
        <f>IF(病床状況確認表!BV190="","",病床状況確認表!BV$15)</f>
        <v/>
      </c>
      <c r="BW176" s="99" t="str">
        <f>IF(病床状況確認表!BW190="","",病床状況確認表!BW$15)</f>
        <v/>
      </c>
      <c r="BX176" s="99" t="str">
        <f>IF(病床状況確認表!BX190="","",病床状況確認表!BX$15)</f>
        <v/>
      </c>
      <c r="BY176" s="99" t="str">
        <f>IF(病床状況確認表!BY190="","",病床状況確認表!BY$15)</f>
        <v/>
      </c>
      <c r="BZ176" s="99" t="str">
        <f>IF(病床状況確認表!BZ190="","",病床状況確認表!BZ$15)</f>
        <v/>
      </c>
      <c r="CA176" s="99" t="str">
        <f>IF(病床状況確認表!CA190="","",病床状況確認表!CA$15)</f>
        <v/>
      </c>
      <c r="CB176" s="99" t="str">
        <f>IF(病床状況確認表!CB190="","",病床状況確認表!CB$15)</f>
        <v/>
      </c>
      <c r="CC176" s="99" t="str">
        <f>IF(病床状況確認表!CC190="","",病床状況確認表!CC$15)</f>
        <v/>
      </c>
      <c r="CD176" s="99" t="str">
        <f>IF(病床状況確認表!CD190="","",病床状況確認表!CD$15)</f>
        <v/>
      </c>
      <c r="CE176" s="99" t="str">
        <f>IF(病床状況確認表!CE190="","",病床状況確認表!CE$15)</f>
        <v/>
      </c>
      <c r="CF176" s="99" t="str">
        <f>IF(病床状況確認表!CF190="","",病床状況確認表!CF$15)</f>
        <v/>
      </c>
      <c r="CG176" s="99" t="str">
        <f>IF(病床状況確認表!CG190="","",病床状況確認表!CG$15)</f>
        <v/>
      </c>
      <c r="CH176" s="99" t="str">
        <f>IF(病床状況確認表!CH190="","",病床状況確認表!CH$15)</f>
        <v/>
      </c>
      <c r="CI176" s="99" t="str">
        <f>IF(病床状況確認表!CI190="","",病床状況確認表!CI$15)</f>
        <v/>
      </c>
      <c r="CJ176" s="99" t="str">
        <f>IF(病床状況確認表!CJ190="","",病床状況確認表!CJ$15)</f>
        <v/>
      </c>
      <c r="CK176" s="99" t="str">
        <f>IF(病床状況確認表!CK190="","",病床状況確認表!CK$15)</f>
        <v/>
      </c>
      <c r="CL176" s="99" t="str">
        <f>IF(病床状況確認表!CL190="","",病床状況確認表!CL$15)</f>
        <v/>
      </c>
      <c r="CM176" s="99" t="str">
        <f>IF(病床状況確認表!CM190="","",病床状況確認表!CM$15)</f>
        <v/>
      </c>
      <c r="CN176" s="99" t="str">
        <f>IF(病床状況確認表!CN190="","",病床状況確認表!CN$15)</f>
        <v/>
      </c>
      <c r="CO176" s="99" t="str">
        <f>IF(病床状況確認表!CO190="","",病床状況確認表!CO$15)</f>
        <v/>
      </c>
      <c r="CP176" s="99" t="str">
        <f>IF(病床状況確認表!CP190="","",病床状況確認表!CP$15)</f>
        <v/>
      </c>
      <c r="CQ176" s="99" t="str">
        <f>IF(病床状況確認表!CQ190="","",病床状況確認表!CQ$15)</f>
        <v/>
      </c>
      <c r="CR176" s="99" t="str">
        <f>IF(病床状況確認表!CR190="","",病床状況確認表!CR$15)</f>
        <v/>
      </c>
      <c r="CS176" s="99" t="str">
        <f>IF(病床状況確認表!CS190="","",病床状況確認表!CS$15)</f>
        <v/>
      </c>
      <c r="CT176" s="99" t="str">
        <f>IF(病床状況確認表!CT190="","",病床状況確認表!CT$15)</f>
        <v/>
      </c>
      <c r="CU176" s="99" t="str">
        <f>IF(病床状況確認表!CU190="","",病床状況確認表!CU$15)</f>
        <v/>
      </c>
      <c r="CV176" s="99" t="str">
        <f>IF(病床状況確認表!CV190="","",病床状況確認表!CV$15)</f>
        <v/>
      </c>
      <c r="CW176" s="99" t="str">
        <f>IF(病床状況確認表!CW190="","",病床状況確認表!CW$15)</f>
        <v/>
      </c>
      <c r="CX176" s="99" t="str">
        <f>IF(病床状況確認表!CX190="","",病床状況確認表!CX$15)</f>
        <v/>
      </c>
      <c r="CY176" s="99" t="str">
        <f>IF(病床状況確認表!CY190="","",病床状況確認表!CY$15)</f>
        <v/>
      </c>
      <c r="CZ176" s="99" t="str">
        <f>IF(病床状況確認表!CZ190="","",病床状況確認表!CZ$15)</f>
        <v/>
      </c>
      <c r="DA176" s="99" t="str">
        <f>IF(病床状況確認表!DA190="","",病床状況確認表!DA$15)</f>
        <v/>
      </c>
      <c r="DB176" s="99" t="str">
        <f>IF(病床状況確認表!DB190="","",病床状況確認表!DB$15)</f>
        <v/>
      </c>
      <c r="DC176" s="99" t="str">
        <f>IF(病床状況確認表!DC190="","",病床状況確認表!DC$15)</f>
        <v/>
      </c>
      <c r="DD176" s="99" t="str">
        <f>IF(病床状況確認表!DD190="","",病床状況確認表!DD$15)</f>
        <v/>
      </c>
      <c r="DE176" s="99" t="str">
        <f>IF(病床状況確認表!DE190="","",病床状況確認表!DE$15)</f>
        <v/>
      </c>
      <c r="DF176" s="99" t="str">
        <f>IF(病床状況確認表!DF190="","",病床状況確認表!DF$15)</f>
        <v/>
      </c>
      <c r="DG176" s="99" t="str">
        <f>IF(病床状況確認表!DG190="","",病床状況確認表!DG$15)</f>
        <v/>
      </c>
      <c r="DH176" s="99" t="str">
        <f>IF(病床状況確認表!DH190="","",病床状況確認表!DH$15)</f>
        <v/>
      </c>
      <c r="DI176" s="99" t="str">
        <f>IF(病床状況確認表!DI190="","",病床状況確認表!DI$15)</f>
        <v/>
      </c>
      <c r="DJ176" s="99" t="str">
        <f>IF(病床状況確認表!DJ190="","",病床状況確認表!DJ$15)</f>
        <v/>
      </c>
      <c r="DK176" s="99" t="str">
        <f>IF(病床状況確認表!DK190="","",病床状況確認表!DK$15)</f>
        <v/>
      </c>
      <c r="DL176" s="99" t="str">
        <f>IF(病床状況確認表!DL190="","",病床状況確認表!DL$15)</f>
        <v/>
      </c>
      <c r="DM176" s="99" t="str">
        <f>IF(病床状況確認表!DM190="","",病床状況確認表!DM$15)</f>
        <v/>
      </c>
      <c r="DN176" s="99" t="str">
        <f>IF(病床状況確認表!DN190="","",病床状況確認表!DN$15)</f>
        <v/>
      </c>
      <c r="DO176" s="99" t="str">
        <f>IF(病床状況確認表!DO190="","",病床状況確認表!DO$15)</f>
        <v/>
      </c>
      <c r="DP176" s="99" t="str">
        <f>IF(病床状況確認表!DP190="","",病床状況確認表!DP$15)</f>
        <v/>
      </c>
      <c r="DQ176" s="99" t="str">
        <f>IF(病床状況確認表!DQ190="","",病床状況確認表!DQ$15)</f>
        <v/>
      </c>
      <c r="DR176" s="99" t="str">
        <f>IF(病床状況確認表!DR190="","",病床状況確認表!DR$15)</f>
        <v/>
      </c>
      <c r="DS176" s="99" t="str">
        <f>IF(病床状況確認表!DS190="","",病床状況確認表!DS$15)</f>
        <v/>
      </c>
      <c r="DT176" s="99" t="str">
        <f>IF(病床状況確認表!DT190="","",病床状況確認表!DT$15)</f>
        <v/>
      </c>
      <c r="DU176" s="99" t="str">
        <f>IF(病床状況確認表!DU190="","",病床状況確認表!DU$15)</f>
        <v/>
      </c>
      <c r="DV176" s="99" t="str">
        <f>IF(病床状況確認表!DV190="","",病床状況確認表!DV$15)</f>
        <v/>
      </c>
      <c r="DW176" s="99" t="str">
        <f>IF(病床状況確認表!DW190="","",病床状況確認表!DW$15)</f>
        <v/>
      </c>
      <c r="DX176" s="99" t="str">
        <f>IF(病床状況確認表!DX190="","",病床状況確認表!DX$15)</f>
        <v/>
      </c>
      <c r="DY176" s="99" t="str">
        <f>IF(病床状況確認表!DY190="","",病床状況確認表!DY$15)</f>
        <v/>
      </c>
      <c r="DZ176" s="99" t="str">
        <f>IF(病床状況確認表!DZ190="","",病床状況確認表!DZ$15)</f>
        <v/>
      </c>
      <c r="EA176" s="99" t="str">
        <f>IF(病床状況確認表!EA190="","",病床状況確認表!EA$15)</f>
        <v/>
      </c>
      <c r="EB176" s="99" t="str">
        <f>IF(病床状況確認表!EB190="","",病床状況確認表!EB$15)</f>
        <v/>
      </c>
      <c r="EC176" s="99" t="str">
        <f>IF(病床状況確認表!EC190="","",病床状況確認表!EC$15)</f>
        <v/>
      </c>
      <c r="ED176" s="99" t="str">
        <f>IF(病床状況確認表!ED190="","",病床状況確認表!ED$15)</f>
        <v/>
      </c>
      <c r="EE176" s="99" t="str">
        <f>IF(病床状況確認表!EE190="","",病床状況確認表!EE$15)</f>
        <v/>
      </c>
      <c r="EF176" s="99" t="str">
        <f>IF(病床状況確認表!EF190="","",病床状況確認表!EF$15)</f>
        <v/>
      </c>
      <c r="EG176" s="99" t="str">
        <f>IF(病床状況確認表!EG190="","",病床状況確認表!EG$15)</f>
        <v/>
      </c>
      <c r="EH176" s="99" t="str">
        <f>IF(病床状況確認表!EH190="","",病床状況確認表!EH$15)</f>
        <v/>
      </c>
      <c r="EI176" s="99" t="str">
        <f>IF(病床状況確認表!EI190="","",病床状況確認表!EI$15)</f>
        <v/>
      </c>
      <c r="EJ176" s="99" t="str">
        <f>IF(病床状況確認表!EJ190="","",病床状況確認表!EJ$15)</f>
        <v/>
      </c>
      <c r="EK176" s="99" t="str">
        <f>IF(病床状況確認表!EK190="","",病床状況確認表!EK$15)</f>
        <v/>
      </c>
      <c r="EL176" s="99" t="str">
        <f>IF(病床状況確認表!EL190="","",病床状況確認表!EL$15)</f>
        <v/>
      </c>
      <c r="EM176" s="99" t="str">
        <f>IF(病床状況確認表!EM190="","",病床状況確認表!EM$15)</f>
        <v/>
      </c>
      <c r="EN176" s="99" t="str">
        <f>IF(病床状況確認表!EN190="","",病床状況確認表!EN$15)</f>
        <v/>
      </c>
      <c r="EO176" s="99" t="str">
        <f>IF(病床状況確認表!EO190="","",病床状況確認表!EO$15)</f>
        <v/>
      </c>
      <c r="EP176" s="99" t="str">
        <f>IF(病床状況確認表!EP190="","",病床状況確認表!EP$15)</f>
        <v/>
      </c>
      <c r="EQ176" s="99" t="str">
        <f>IF(病床状況確認表!EQ190="","",病床状況確認表!EQ$15)</f>
        <v/>
      </c>
      <c r="ER176" s="99" t="str">
        <f>IF(病床状況確認表!ER190="","",病床状況確認表!ER$15)</f>
        <v/>
      </c>
      <c r="ES176" s="99" t="str">
        <f>IF(病床状況確認表!ES190="","",病床状況確認表!ES$15)</f>
        <v/>
      </c>
      <c r="ET176" s="99" t="str">
        <f>IF(病床状況確認表!ET190="","",病床状況確認表!ET$15)</f>
        <v/>
      </c>
      <c r="EU176" s="99" t="str">
        <f>IF(病床状況確認表!EU190="","",病床状況確認表!EU$15)</f>
        <v/>
      </c>
      <c r="EV176" s="99" t="str">
        <f>IF(病床状況確認表!EV190="","",病床状況確認表!EV$15)</f>
        <v/>
      </c>
      <c r="EW176" s="99" t="str">
        <f>IF(病床状況確認表!EW190="","",病床状況確認表!EW$15)</f>
        <v/>
      </c>
      <c r="EX176" s="99" t="str">
        <f>IF(病床状況確認表!EX190="","",病床状況確認表!EX$15)</f>
        <v/>
      </c>
      <c r="EY176" s="99" t="str">
        <f>IF(病床状況確認表!EY190="","",病床状況確認表!EY$15)</f>
        <v/>
      </c>
      <c r="EZ176" s="99" t="str">
        <f>IF(病床状況確認表!EZ190="","",病床状況確認表!EZ$15)</f>
        <v/>
      </c>
      <c r="FA176" s="99" t="str">
        <f>IF(病床状況確認表!FA190="","",病床状況確認表!FA$15)</f>
        <v/>
      </c>
      <c r="FB176" s="99" t="str">
        <f>IF(病床状況確認表!FB190="","",病床状況確認表!FB$15)</f>
        <v/>
      </c>
      <c r="FC176" s="99" t="str">
        <f>IF(病床状況確認表!FC190="","",病床状況確認表!FC$15)</f>
        <v/>
      </c>
      <c r="FD176" s="99" t="str">
        <f>IF(病床状況確認表!FD190="","",病床状況確認表!FD$15)</f>
        <v/>
      </c>
      <c r="FE176" s="99" t="str">
        <f>IF(病床状況確認表!FE190="","",病床状況確認表!FE$15)</f>
        <v/>
      </c>
      <c r="FF176" s="99" t="str">
        <f>IF(病床状況確認表!FF190="","",病床状況確認表!FF$15)</f>
        <v/>
      </c>
      <c r="FG176" s="99" t="str">
        <f>IF(病床状況確認表!FG190="","",病床状況確認表!FG$15)</f>
        <v/>
      </c>
      <c r="FH176" s="99" t="str">
        <f>IF(病床状況確認表!FH190="","",病床状況確認表!FH$15)</f>
        <v/>
      </c>
      <c r="FI176" s="99" t="str">
        <f>IF(病床状況確認表!FI190="","",病床状況確認表!FI$15)</f>
        <v/>
      </c>
      <c r="FJ176" s="99" t="str">
        <f>IF(病床状況確認表!FJ190="","",病床状況確認表!FJ$15)</f>
        <v/>
      </c>
      <c r="FK176" s="99" t="str">
        <f>IF(病床状況確認表!FK190="","",病床状況確認表!FK$15)</f>
        <v/>
      </c>
      <c r="FL176" s="99" t="str">
        <f>IF(病床状況確認表!FL190="","",病床状況確認表!FL$15)</f>
        <v/>
      </c>
      <c r="FM176" s="99" t="str">
        <f>IF(病床状況確認表!FM190="","",病床状況確認表!FM$15)</f>
        <v/>
      </c>
      <c r="FN176" s="99" t="str">
        <f>IF(病床状況確認表!FN190="","",病床状況確認表!FN$15)</f>
        <v/>
      </c>
      <c r="FO176" s="99" t="str">
        <f>IF(病床状況確認表!FO190="","",病床状況確認表!FO$15)</f>
        <v/>
      </c>
      <c r="FP176" s="99" t="str">
        <f>IF(病床状況確認表!FP190="","",病床状況確認表!FP$15)</f>
        <v/>
      </c>
      <c r="FQ176" s="99" t="str">
        <f>IF(病床状況確認表!FQ190="","",病床状況確認表!FQ$15)</f>
        <v/>
      </c>
      <c r="FR176" s="99" t="str">
        <f>IF(病床状況確認表!FR190="","",病床状況確認表!FR$15)</f>
        <v/>
      </c>
      <c r="FS176" s="99" t="str">
        <f>IF(病床状況確認表!FS190="","",病床状況確認表!FS$15)</f>
        <v/>
      </c>
      <c r="FT176" s="99" t="str">
        <f>IF(病床状況確認表!FT190="","",病床状況確認表!FT$15)</f>
        <v/>
      </c>
      <c r="FU176" s="99" t="str">
        <f>IF(病床状況確認表!FU190="","",病床状況確認表!FU$15)</f>
        <v/>
      </c>
      <c r="FV176" s="99" t="str">
        <f>IF(病床状況確認表!FV190="","",病床状況確認表!FV$15)</f>
        <v/>
      </c>
      <c r="FW176" s="99" t="str">
        <f>IF(病床状況確認表!FW190="","",病床状況確認表!FW$15)</f>
        <v/>
      </c>
      <c r="FX176" s="99" t="str">
        <f>IF(病床状況確認表!FX190="","",病床状況確認表!FX$15)</f>
        <v/>
      </c>
      <c r="FY176" s="99" t="str">
        <f>IF(病床状況確認表!FY190="","",病床状況確認表!FY$15)</f>
        <v/>
      </c>
      <c r="FZ176" s="99" t="str">
        <f>IF(病床状況確認表!FZ190="","",病床状況確認表!FZ$15)</f>
        <v/>
      </c>
      <c r="GA176" s="99" t="str">
        <f>IF(病床状況確認表!GA190="","",病床状況確認表!GA$15)</f>
        <v/>
      </c>
      <c r="GB176" s="99" t="str">
        <f>IF(病床状況確認表!GB190="","",病床状況確認表!GB$15)</f>
        <v/>
      </c>
      <c r="GC176" s="99" t="str">
        <f>IF(病床状況確認表!GC190="","",病床状況確認表!GC$15)</f>
        <v/>
      </c>
      <c r="GD176" s="99" t="str">
        <f>IF(病床状況確認表!GD190="","",病床状況確認表!GD$15)</f>
        <v/>
      </c>
      <c r="GE176" s="99" t="str">
        <f>IF(病床状況確認表!GE190="","",病床状況確認表!GE$15)</f>
        <v/>
      </c>
      <c r="GF176" s="27" t="str">
        <f t="shared" si="175"/>
        <v/>
      </c>
      <c r="GG176" s="12">
        <f t="shared" si="176"/>
        <v>0</v>
      </c>
      <c r="GH176" s="12">
        <f t="shared" si="177"/>
        <v>0</v>
      </c>
      <c r="GI176" s="45">
        <f>IFERROR(VLOOKUP(AT$3&amp;C176&amp;D176,データ!D:E,2,0),0)</f>
        <v>0</v>
      </c>
      <c r="GJ176" s="45">
        <f t="shared" si="178"/>
        <v>0</v>
      </c>
      <c r="GK176" s="1">
        <f t="shared" si="179"/>
        <v>0</v>
      </c>
      <c r="GL176" s="1" t="str">
        <f t="shared" si="180"/>
        <v/>
      </c>
    </row>
    <row r="177" spans="1:194">
      <c r="A177" s="1" t="str">
        <f>IF(GL177="","",MAX($A$6:A176)+1)</f>
        <v/>
      </c>
      <c r="B177" s="27"/>
      <c r="C177" s="6"/>
      <c r="D177" s="6"/>
      <c r="E177" s="97" t="str">
        <f>IF(病床状況確認表!E191="","",病床状況確認表!E$15)</f>
        <v/>
      </c>
      <c r="F177" s="98" t="str">
        <f>IF(病床状況確認表!F191="","",病床状況確認表!F$15)</f>
        <v/>
      </c>
      <c r="G177" s="98" t="str">
        <f>IF(病床状況確認表!G191="","",病床状況確認表!G$15)</f>
        <v/>
      </c>
      <c r="H177" s="98" t="str">
        <f>IF(病床状況確認表!H191="","",病床状況確認表!H$15)</f>
        <v/>
      </c>
      <c r="I177" s="98" t="str">
        <f>IF(病床状況確認表!I191="","",病床状況確認表!I$15)</f>
        <v/>
      </c>
      <c r="J177" s="98" t="str">
        <f>IF(病床状況確認表!J191="","",病床状況確認表!J$15)</f>
        <v/>
      </c>
      <c r="K177" s="98" t="str">
        <f>IF(病床状況確認表!K191="","",病床状況確認表!K$15)</f>
        <v/>
      </c>
      <c r="L177" s="98" t="str">
        <f>IF(病床状況確認表!L191="","",病床状況確認表!L$15)</f>
        <v/>
      </c>
      <c r="M177" s="98" t="str">
        <f>IF(病床状況確認表!M191="","",病床状況確認表!M$15)</f>
        <v/>
      </c>
      <c r="N177" s="98" t="str">
        <f>IF(病床状況確認表!N191="","",病床状況確認表!N$15)</f>
        <v/>
      </c>
      <c r="O177" s="98" t="str">
        <f>IF(病床状況確認表!O191="","",病床状況確認表!O$15)</f>
        <v/>
      </c>
      <c r="P177" s="98" t="str">
        <f>IF(病床状況確認表!P191="","",病床状況確認表!P$15)</f>
        <v/>
      </c>
      <c r="Q177" s="98" t="str">
        <f>IF(病床状況確認表!Q191="","",病床状況確認表!Q$15)</f>
        <v/>
      </c>
      <c r="R177" s="98" t="str">
        <f>IF(病床状況確認表!R191="","",病床状況確認表!R$15)</f>
        <v/>
      </c>
      <c r="S177" s="98" t="str">
        <f>IF(病床状況確認表!S191="","",病床状況確認表!S$15)</f>
        <v/>
      </c>
      <c r="T177" s="98" t="str">
        <f>IF(病床状況確認表!T191="","",病床状況確認表!T$15)</f>
        <v/>
      </c>
      <c r="U177" s="98" t="str">
        <f>IF(病床状況確認表!U191="","",病床状況確認表!U$15)</f>
        <v/>
      </c>
      <c r="V177" s="98" t="str">
        <f>IF(病床状況確認表!V191="","",病床状況確認表!V$15)</f>
        <v/>
      </c>
      <c r="W177" s="98" t="str">
        <f>IF(病床状況確認表!W191="","",病床状況確認表!W$15)</f>
        <v/>
      </c>
      <c r="X177" s="98" t="str">
        <f>IF(病床状況確認表!X191="","",病床状況確認表!X$15)</f>
        <v/>
      </c>
      <c r="Y177" s="98" t="str">
        <f>IF(病床状況確認表!Y191="","",病床状況確認表!Y$15)</f>
        <v/>
      </c>
      <c r="Z177" s="98" t="str">
        <f>IF(病床状況確認表!Z191="","",病床状況確認表!Z$15)</f>
        <v/>
      </c>
      <c r="AA177" s="98" t="str">
        <f>IF(病床状況確認表!AA191="","",病床状況確認表!AA$15)</f>
        <v/>
      </c>
      <c r="AB177" s="98" t="str">
        <f>IF(病床状況確認表!AB191="","",病床状況確認表!AB$15)</f>
        <v/>
      </c>
      <c r="AC177" s="98" t="str">
        <f>IF(病床状況確認表!AC191="","",病床状況確認表!AC$15)</f>
        <v/>
      </c>
      <c r="AD177" s="98" t="str">
        <f>IF(病床状況確認表!AD191="","",病床状況確認表!AD$15)</f>
        <v/>
      </c>
      <c r="AE177" s="98" t="str">
        <f>IF(病床状況確認表!AE191="","",病床状況確認表!AE$15)</f>
        <v/>
      </c>
      <c r="AF177" s="98" t="str">
        <f>IF(病床状況確認表!AF191="","",病床状況確認表!AF$15)</f>
        <v/>
      </c>
      <c r="AG177" s="98" t="str">
        <f>IF(病床状況確認表!AG191="","",病床状況確認表!AG$15)</f>
        <v/>
      </c>
      <c r="AH177" s="98" t="str">
        <f>IF(病床状況確認表!AH191="","",病床状況確認表!AH$15)</f>
        <v/>
      </c>
      <c r="AI177" s="98" t="str">
        <f>IF(病床状況確認表!AI191="","",病床状況確認表!AI$15)</f>
        <v/>
      </c>
      <c r="AJ177" s="99" t="str">
        <f>IF(病床状況確認表!AJ191="","",病床状況確認表!AJ$15)</f>
        <v/>
      </c>
      <c r="AK177" s="99" t="str">
        <f>IF(病床状況確認表!AK191="","",病床状況確認表!AK$15)</f>
        <v/>
      </c>
      <c r="AL177" s="99" t="str">
        <f>IF(病床状況確認表!AL191="","",病床状況確認表!AL$15)</f>
        <v/>
      </c>
      <c r="AM177" s="99" t="str">
        <f>IF(病床状況確認表!AM191="","",病床状況確認表!AM$15)</f>
        <v/>
      </c>
      <c r="AN177" s="99" t="str">
        <f>IF(病床状況確認表!AN191="","",病床状況確認表!AN$15)</f>
        <v/>
      </c>
      <c r="AO177" s="99" t="str">
        <f>IF(病床状況確認表!AO191="","",病床状況確認表!AO$15)</f>
        <v/>
      </c>
      <c r="AP177" s="99" t="str">
        <f>IF(病床状況確認表!AP191="","",病床状況確認表!AP$15)</f>
        <v/>
      </c>
      <c r="AQ177" s="99" t="str">
        <f>IF(病床状況確認表!AQ191="","",病床状況確認表!AQ$15)</f>
        <v/>
      </c>
      <c r="AR177" s="99" t="str">
        <f>IF(病床状況確認表!AR191="","",病床状況確認表!AR$15)</f>
        <v/>
      </c>
      <c r="AS177" s="99" t="str">
        <f>IF(病床状況確認表!AS191="","",病床状況確認表!AS$15)</f>
        <v/>
      </c>
      <c r="AT177" s="99" t="str">
        <f>IF(病床状況確認表!AT191="","",病床状況確認表!AT$15)</f>
        <v/>
      </c>
      <c r="AU177" s="99" t="str">
        <f>IF(病床状況確認表!AU191="","",病床状況確認表!AU$15)</f>
        <v/>
      </c>
      <c r="AV177" s="99" t="str">
        <f>IF(病床状況確認表!AV191="","",病床状況確認表!AV$15)</f>
        <v/>
      </c>
      <c r="AW177" s="99" t="str">
        <f>IF(病床状況確認表!AW191="","",病床状況確認表!AW$15)</f>
        <v/>
      </c>
      <c r="AX177" s="99" t="str">
        <f>IF(病床状況確認表!AX191="","",病床状況確認表!AX$15)</f>
        <v/>
      </c>
      <c r="AY177" s="99" t="str">
        <f>IF(病床状況確認表!AY191="","",病床状況確認表!AY$15)</f>
        <v/>
      </c>
      <c r="AZ177" s="99" t="str">
        <f>IF(病床状況確認表!AZ191="","",病床状況確認表!AZ$15)</f>
        <v/>
      </c>
      <c r="BA177" s="99" t="str">
        <f>IF(病床状況確認表!BA191="","",病床状況確認表!BA$15)</f>
        <v/>
      </c>
      <c r="BB177" s="99" t="str">
        <f>IF(病床状況確認表!BB191="","",病床状況確認表!BB$15)</f>
        <v/>
      </c>
      <c r="BC177" s="99" t="str">
        <f>IF(病床状況確認表!BC191="","",病床状況確認表!BC$15)</f>
        <v/>
      </c>
      <c r="BD177" s="99" t="str">
        <f>IF(病床状況確認表!BD191="","",病床状況確認表!BD$15)</f>
        <v/>
      </c>
      <c r="BE177" s="99" t="str">
        <f>IF(病床状況確認表!BE191="","",病床状況確認表!BE$15)</f>
        <v/>
      </c>
      <c r="BF177" s="99" t="str">
        <f>IF(病床状況確認表!BF191="","",病床状況確認表!BF$15)</f>
        <v/>
      </c>
      <c r="BG177" s="99" t="str">
        <f>IF(病床状況確認表!BG191="","",病床状況確認表!BG$15)</f>
        <v/>
      </c>
      <c r="BH177" s="99" t="str">
        <f>IF(病床状況確認表!BH191="","",病床状況確認表!BH$15)</f>
        <v/>
      </c>
      <c r="BI177" s="99" t="str">
        <f>IF(病床状況確認表!BI191="","",病床状況確認表!BI$15)</f>
        <v/>
      </c>
      <c r="BJ177" s="99" t="str">
        <f>IF(病床状況確認表!BJ191="","",病床状況確認表!BJ$15)</f>
        <v/>
      </c>
      <c r="BK177" s="99" t="str">
        <f>IF(病床状況確認表!BK191="","",病床状況確認表!BK$15)</f>
        <v/>
      </c>
      <c r="BL177" s="99" t="str">
        <f>IF(病床状況確認表!BL191="","",病床状況確認表!BL$15)</f>
        <v/>
      </c>
      <c r="BM177" s="99" t="str">
        <f>IF(病床状況確認表!BM191="","",病床状況確認表!BM$15)</f>
        <v/>
      </c>
      <c r="BN177" s="99" t="str">
        <f>IF(病床状況確認表!BN191="","",病床状況確認表!BN$15)</f>
        <v/>
      </c>
      <c r="BO177" s="99" t="str">
        <f>IF(病床状況確認表!BO191="","",病床状況確認表!BO$15)</f>
        <v/>
      </c>
      <c r="BP177" s="99" t="str">
        <f>IF(病床状況確認表!BP191="","",病床状況確認表!BP$15)</f>
        <v/>
      </c>
      <c r="BQ177" s="99" t="str">
        <f>IF(病床状況確認表!BQ191="","",病床状況確認表!BQ$15)</f>
        <v/>
      </c>
      <c r="BR177" s="99" t="str">
        <f>IF(病床状況確認表!BR191="","",病床状況確認表!BR$15)</f>
        <v/>
      </c>
      <c r="BS177" s="99" t="str">
        <f>IF(病床状況確認表!BS191="","",病床状況確認表!BS$15)</f>
        <v/>
      </c>
      <c r="BT177" s="99" t="str">
        <f>IF(病床状況確認表!BT191="","",病床状況確認表!BT$15)</f>
        <v/>
      </c>
      <c r="BU177" s="99" t="str">
        <f>IF(病床状況確認表!BU191="","",病床状況確認表!BU$15)</f>
        <v/>
      </c>
      <c r="BV177" s="99" t="str">
        <f>IF(病床状況確認表!BV191="","",病床状況確認表!BV$15)</f>
        <v/>
      </c>
      <c r="BW177" s="99" t="str">
        <f>IF(病床状況確認表!BW191="","",病床状況確認表!BW$15)</f>
        <v/>
      </c>
      <c r="BX177" s="99" t="str">
        <f>IF(病床状況確認表!BX191="","",病床状況確認表!BX$15)</f>
        <v/>
      </c>
      <c r="BY177" s="99" t="str">
        <f>IF(病床状況確認表!BY191="","",病床状況確認表!BY$15)</f>
        <v/>
      </c>
      <c r="BZ177" s="99" t="str">
        <f>IF(病床状況確認表!BZ191="","",病床状況確認表!BZ$15)</f>
        <v/>
      </c>
      <c r="CA177" s="99" t="str">
        <f>IF(病床状況確認表!CA191="","",病床状況確認表!CA$15)</f>
        <v/>
      </c>
      <c r="CB177" s="99" t="str">
        <f>IF(病床状況確認表!CB191="","",病床状況確認表!CB$15)</f>
        <v/>
      </c>
      <c r="CC177" s="99" t="str">
        <f>IF(病床状況確認表!CC191="","",病床状況確認表!CC$15)</f>
        <v/>
      </c>
      <c r="CD177" s="99" t="str">
        <f>IF(病床状況確認表!CD191="","",病床状況確認表!CD$15)</f>
        <v/>
      </c>
      <c r="CE177" s="99" t="str">
        <f>IF(病床状況確認表!CE191="","",病床状況確認表!CE$15)</f>
        <v/>
      </c>
      <c r="CF177" s="99" t="str">
        <f>IF(病床状況確認表!CF191="","",病床状況確認表!CF$15)</f>
        <v/>
      </c>
      <c r="CG177" s="99" t="str">
        <f>IF(病床状況確認表!CG191="","",病床状況確認表!CG$15)</f>
        <v/>
      </c>
      <c r="CH177" s="99" t="str">
        <f>IF(病床状況確認表!CH191="","",病床状況確認表!CH$15)</f>
        <v/>
      </c>
      <c r="CI177" s="99" t="str">
        <f>IF(病床状況確認表!CI191="","",病床状況確認表!CI$15)</f>
        <v/>
      </c>
      <c r="CJ177" s="99" t="str">
        <f>IF(病床状況確認表!CJ191="","",病床状況確認表!CJ$15)</f>
        <v/>
      </c>
      <c r="CK177" s="99" t="str">
        <f>IF(病床状況確認表!CK191="","",病床状況確認表!CK$15)</f>
        <v/>
      </c>
      <c r="CL177" s="99" t="str">
        <f>IF(病床状況確認表!CL191="","",病床状況確認表!CL$15)</f>
        <v/>
      </c>
      <c r="CM177" s="99" t="str">
        <f>IF(病床状況確認表!CM191="","",病床状況確認表!CM$15)</f>
        <v/>
      </c>
      <c r="CN177" s="99" t="str">
        <f>IF(病床状況確認表!CN191="","",病床状況確認表!CN$15)</f>
        <v/>
      </c>
      <c r="CO177" s="99" t="str">
        <f>IF(病床状況確認表!CO191="","",病床状況確認表!CO$15)</f>
        <v/>
      </c>
      <c r="CP177" s="99" t="str">
        <f>IF(病床状況確認表!CP191="","",病床状況確認表!CP$15)</f>
        <v/>
      </c>
      <c r="CQ177" s="99" t="str">
        <f>IF(病床状況確認表!CQ191="","",病床状況確認表!CQ$15)</f>
        <v/>
      </c>
      <c r="CR177" s="99" t="str">
        <f>IF(病床状況確認表!CR191="","",病床状況確認表!CR$15)</f>
        <v/>
      </c>
      <c r="CS177" s="99" t="str">
        <f>IF(病床状況確認表!CS191="","",病床状況確認表!CS$15)</f>
        <v/>
      </c>
      <c r="CT177" s="99" t="str">
        <f>IF(病床状況確認表!CT191="","",病床状況確認表!CT$15)</f>
        <v/>
      </c>
      <c r="CU177" s="99" t="str">
        <f>IF(病床状況確認表!CU191="","",病床状況確認表!CU$15)</f>
        <v/>
      </c>
      <c r="CV177" s="99" t="str">
        <f>IF(病床状況確認表!CV191="","",病床状況確認表!CV$15)</f>
        <v/>
      </c>
      <c r="CW177" s="99" t="str">
        <f>IF(病床状況確認表!CW191="","",病床状況確認表!CW$15)</f>
        <v/>
      </c>
      <c r="CX177" s="99" t="str">
        <f>IF(病床状況確認表!CX191="","",病床状況確認表!CX$15)</f>
        <v/>
      </c>
      <c r="CY177" s="99" t="str">
        <f>IF(病床状況確認表!CY191="","",病床状況確認表!CY$15)</f>
        <v/>
      </c>
      <c r="CZ177" s="99" t="str">
        <f>IF(病床状況確認表!CZ191="","",病床状況確認表!CZ$15)</f>
        <v/>
      </c>
      <c r="DA177" s="99" t="str">
        <f>IF(病床状況確認表!DA191="","",病床状況確認表!DA$15)</f>
        <v/>
      </c>
      <c r="DB177" s="99" t="str">
        <f>IF(病床状況確認表!DB191="","",病床状況確認表!DB$15)</f>
        <v/>
      </c>
      <c r="DC177" s="99" t="str">
        <f>IF(病床状況確認表!DC191="","",病床状況確認表!DC$15)</f>
        <v/>
      </c>
      <c r="DD177" s="99" t="str">
        <f>IF(病床状況確認表!DD191="","",病床状況確認表!DD$15)</f>
        <v/>
      </c>
      <c r="DE177" s="99" t="str">
        <f>IF(病床状況確認表!DE191="","",病床状況確認表!DE$15)</f>
        <v/>
      </c>
      <c r="DF177" s="99" t="str">
        <f>IF(病床状況確認表!DF191="","",病床状況確認表!DF$15)</f>
        <v/>
      </c>
      <c r="DG177" s="99" t="str">
        <f>IF(病床状況確認表!DG191="","",病床状況確認表!DG$15)</f>
        <v/>
      </c>
      <c r="DH177" s="99" t="str">
        <f>IF(病床状況確認表!DH191="","",病床状況確認表!DH$15)</f>
        <v/>
      </c>
      <c r="DI177" s="99" t="str">
        <f>IF(病床状況確認表!DI191="","",病床状況確認表!DI$15)</f>
        <v/>
      </c>
      <c r="DJ177" s="99" t="str">
        <f>IF(病床状況確認表!DJ191="","",病床状況確認表!DJ$15)</f>
        <v/>
      </c>
      <c r="DK177" s="99" t="str">
        <f>IF(病床状況確認表!DK191="","",病床状況確認表!DK$15)</f>
        <v/>
      </c>
      <c r="DL177" s="99" t="str">
        <f>IF(病床状況確認表!DL191="","",病床状況確認表!DL$15)</f>
        <v/>
      </c>
      <c r="DM177" s="99" t="str">
        <f>IF(病床状況確認表!DM191="","",病床状況確認表!DM$15)</f>
        <v/>
      </c>
      <c r="DN177" s="99" t="str">
        <f>IF(病床状況確認表!DN191="","",病床状況確認表!DN$15)</f>
        <v/>
      </c>
      <c r="DO177" s="99" t="str">
        <f>IF(病床状況確認表!DO191="","",病床状況確認表!DO$15)</f>
        <v/>
      </c>
      <c r="DP177" s="99" t="str">
        <f>IF(病床状況確認表!DP191="","",病床状況確認表!DP$15)</f>
        <v/>
      </c>
      <c r="DQ177" s="99" t="str">
        <f>IF(病床状況確認表!DQ191="","",病床状況確認表!DQ$15)</f>
        <v/>
      </c>
      <c r="DR177" s="99" t="str">
        <f>IF(病床状況確認表!DR191="","",病床状況確認表!DR$15)</f>
        <v/>
      </c>
      <c r="DS177" s="99" t="str">
        <f>IF(病床状況確認表!DS191="","",病床状況確認表!DS$15)</f>
        <v/>
      </c>
      <c r="DT177" s="99" t="str">
        <f>IF(病床状況確認表!DT191="","",病床状況確認表!DT$15)</f>
        <v/>
      </c>
      <c r="DU177" s="99" t="str">
        <f>IF(病床状況確認表!DU191="","",病床状況確認表!DU$15)</f>
        <v/>
      </c>
      <c r="DV177" s="99" t="str">
        <f>IF(病床状況確認表!DV191="","",病床状況確認表!DV$15)</f>
        <v/>
      </c>
      <c r="DW177" s="99" t="str">
        <f>IF(病床状況確認表!DW191="","",病床状況確認表!DW$15)</f>
        <v/>
      </c>
      <c r="DX177" s="99" t="str">
        <f>IF(病床状況確認表!DX191="","",病床状況確認表!DX$15)</f>
        <v/>
      </c>
      <c r="DY177" s="99" t="str">
        <f>IF(病床状況確認表!DY191="","",病床状況確認表!DY$15)</f>
        <v/>
      </c>
      <c r="DZ177" s="99" t="str">
        <f>IF(病床状況確認表!DZ191="","",病床状況確認表!DZ$15)</f>
        <v/>
      </c>
      <c r="EA177" s="99" t="str">
        <f>IF(病床状況確認表!EA191="","",病床状況確認表!EA$15)</f>
        <v/>
      </c>
      <c r="EB177" s="99" t="str">
        <f>IF(病床状況確認表!EB191="","",病床状況確認表!EB$15)</f>
        <v/>
      </c>
      <c r="EC177" s="99" t="str">
        <f>IF(病床状況確認表!EC191="","",病床状況確認表!EC$15)</f>
        <v/>
      </c>
      <c r="ED177" s="99" t="str">
        <f>IF(病床状況確認表!ED191="","",病床状況確認表!ED$15)</f>
        <v/>
      </c>
      <c r="EE177" s="99" t="str">
        <f>IF(病床状況確認表!EE191="","",病床状況確認表!EE$15)</f>
        <v/>
      </c>
      <c r="EF177" s="99" t="str">
        <f>IF(病床状況確認表!EF191="","",病床状況確認表!EF$15)</f>
        <v/>
      </c>
      <c r="EG177" s="99" t="str">
        <f>IF(病床状況確認表!EG191="","",病床状況確認表!EG$15)</f>
        <v/>
      </c>
      <c r="EH177" s="99" t="str">
        <f>IF(病床状況確認表!EH191="","",病床状況確認表!EH$15)</f>
        <v/>
      </c>
      <c r="EI177" s="99" t="str">
        <f>IF(病床状況確認表!EI191="","",病床状況確認表!EI$15)</f>
        <v/>
      </c>
      <c r="EJ177" s="99" t="str">
        <f>IF(病床状況確認表!EJ191="","",病床状況確認表!EJ$15)</f>
        <v/>
      </c>
      <c r="EK177" s="99" t="str">
        <f>IF(病床状況確認表!EK191="","",病床状況確認表!EK$15)</f>
        <v/>
      </c>
      <c r="EL177" s="99" t="str">
        <f>IF(病床状況確認表!EL191="","",病床状況確認表!EL$15)</f>
        <v/>
      </c>
      <c r="EM177" s="99" t="str">
        <f>IF(病床状況確認表!EM191="","",病床状況確認表!EM$15)</f>
        <v/>
      </c>
      <c r="EN177" s="99" t="str">
        <f>IF(病床状況確認表!EN191="","",病床状況確認表!EN$15)</f>
        <v/>
      </c>
      <c r="EO177" s="99" t="str">
        <f>IF(病床状況確認表!EO191="","",病床状況確認表!EO$15)</f>
        <v/>
      </c>
      <c r="EP177" s="99" t="str">
        <f>IF(病床状況確認表!EP191="","",病床状況確認表!EP$15)</f>
        <v/>
      </c>
      <c r="EQ177" s="99" t="str">
        <f>IF(病床状況確認表!EQ191="","",病床状況確認表!EQ$15)</f>
        <v/>
      </c>
      <c r="ER177" s="99" t="str">
        <f>IF(病床状況確認表!ER191="","",病床状況確認表!ER$15)</f>
        <v/>
      </c>
      <c r="ES177" s="99" t="str">
        <f>IF(病床状況確認表!ES191="","",病床状況確認表!ES$15)</f>
        <v/>
      </c>
      <c r="ET177" s="99" t="str">
        <f>IF(病床状況確認表!ET191="","",病床状況確認表!ET$15)</f>
        <v/>
      </c>
      <c r="EU177" s="99" t="str">
        <f>IF(病床状況確認表!EU191="","",病床状況確認表!EU$15)</f>
        <v/>
      </c>
      <c r="EV177" s="99" t="str">
        <f>IF(病床状況確認表!EV191="","",病床状況確認表!EV$15)</f>
        <v/>
      </c>
      <c r="EW177" s="99" t="str">
        <f>IF(病床状況確認表!EW191="","",病床状況確認表!EW$15)</f>
        <v/>
      </c>
      <c r="EX177" s="99" t="str">
        <f>IF(病床状況確認表!EX191="","",病床状況確認表!EX$15)</f>
        <v/>
      </c>
      <c r="EY177" s="99" t="str">
        <f>IF(病床状況確認表!EY191="","",病床状況確認表!EY$15)</f>
        <v/>
      </c>
      <c r="EZ177" s="99" t="str">
        <f>IF(病床状況確認表!EZ191="","",病床状況確認表!EZ$15)</f>
        <v/>
      </c>
      <c r="FA177" s="99" t="str">
        <f>IF(病床状況確認表!FA191="","",病床状況確認表!FA$15)</f>
        <v/>
      </c>
      <c r="FB177" s="99" t="str">
        <f>IF(病床状況確認表!FB191="","",病床状況確認表!FB$15)</f>
        <v/>
      </c>
      <c r="FC177" s="99" t="str">
        <f>IF(病床状況確認表!FC191="","",病床状況確認表!FC$15)</f>
        <v/>
      </c>
      <c r="FD177" s="99" t="str">
        <f>IF(病床状況確認表!FD191="","",病床状況確認表!FD$15)</f>
        <v/>
      </c>
      <c r="FE177" s="99" t="str">
        <f>IF(病床状況確認表!FE191="","",病床状況確認表!FE$15)</f>
        <v/>
      </c>
      <c r="FF177" s="99" t="str">
        <f>IF(病床状況確認表!FF191="","",病床状況確認表!FF$15)</f>
        <v/>
      </c>
      <c r="FG177" s="99" t="str">
        <f>IF(病床状況確認表!FG191="","",病床状況確認表!FG$15)</f>
        <v/>
      </c>
      <c r="FH177" s="99" t="str">
        <f>IF(病床状況確認表!FH191="","",病床状況確認表!FH$15)</f>
        <v/>
      </c>
      <c r="FI177" s="99" t="str">
        <f>IF(病床状況確認表!FI191="","",病床状況確認表!FI$15)</f>
        <v/>
      </c>
      <c r="FJ177" s="99" t="str">
        <f>IF(病床状況確認表!FJ191="","",病床状況確認表!FJ$15)</f>
        <v/>
      </c>
      <c r="FK177" s="99" t="str">
        <f>IF(病床状況確認表!FK191="","",病床状況確認表!FK$15)</f>
        <v/>
      </c>
      <c r="FL177" s="99" t="str">
        <f>IF(病床状況確認表!FL191="","",病床状況確認表!FL$15)</f>
        <v/>
      </c>
      <c r="FM177" s="99" t="str">
        <f>IF(病床状況確認表!FM191="","",病床状況確認表!FM$15)</f>
        <v/>
      </c>
      <c r="FN177" s="99" t="str">
        <f>IF(病床状況確認表!FN191="","",病床状況確認表!FN$15)</f>
        <v/>
      </c>
      <c r="FO177" s="99" t="str">
        <f>IF(病床状況確認表!FO191="","",病床状況確認表!FO$15)</f>
        <v/>
      </c>
      <c r="FP177" s="99" t="str">
        <f>IF(病床状況確認表!FP191="","",病床状況確認表!FP$15)</f>
        <v/>
      </c>
      <c r="FQ177" s="99" t="str">
        <f>IF(病床状況確認表!FQ191="","",病床状況確認表!FQ$15)</f>
        <v/>
      </c>
      <c r="FR177" s="99" t="str">
        <f>IF(病床状況確認表!FR191="","",病床状況確認表!FR$15)</f>
        <v/>
      </c>
      <c r="FS177" s="99" t="str">
        <f>IF(病床状況確認表!FS191="","",病床状況確認表!FS$15)</f>
        <v/>
      </c>
      <c r="FT177" s="99" t="str">
        <f>IF(病床状況確認表!FT191="","",病床状況確認表!FT$15)</f>
        <v/>
      </c>
      <c r="FU177" s="99" t="str">
        <f>IF(病床状況確認表!FU191="","",病床状況確認表!FU$15)</f>
        <v/>
      </c>
      <c r="FV177" s="99" t="str">
        <f>IF(病床状況確認表!FV191="","",病床状況確認表!FV$15)</f>
        <v/>
      </c>
      <c r="FW177" s="99" t="str">
        <f>IF(病床状況確認表!FW191="","",病床状況確認表!FW$15)</f>
        <v/>
      </c>
      <c r="FX177" s="99" t="str">
        <f>IF(病床状況確認表!FX191="","",病床状況確認表!FX$15)</f>
        <v/>
      </c>
      <c r="FY177" s="99" t="str">
        <f>IF(病床状況確認表!FY191="","",病床状況確認表!FY$15)</f>
        <v/>
      </c>
      <c r="FZ177" s="99" t="str">
        <f>IF(病床状況確認表!FZ191="","",病床状況確認表!FZ$15)</f>
        <v/>
      </c>
      <c r="GA177" s="99" t="str">
        <f>IF(病床状況確認表!GA191="","",病床状況確認表!GA$15)</f>
        <v/>
      </c>
      <c r="GB177" s="99" t="str">
        <f>IF(病床状況確認表!GB191="","",病床状況確認表!GB$15)</f>
        <v/>
      </c>
      <c r="GC177" s="99" t="str">
        <f>IF(病床状況確認表!GC191="","",病床状況確認表!GC$15)</f>
        <v/>
      </c>
      <c r="GD177" s="99" t="str">
        <f>IF(病床状況確認表!GD191="","",病床状況確認表!GD$15)</f>
        <v/>
      </c>
      <c r="GE177" s="99" t="str">
        <f>IF(病床状況確認表!GE191="","",病床状況確認表!GE$15)</f>
        <v/>
      </c>
      <c r="GF177" s="27" t="str">
        <f t="shared" si="175"/>
        <v/>
      </c>
      <c r="GG177" s="12">
        <f t="shared" si="176"/>
        <v>0</v>
      </c>
      <c r="GH177" s="12">
        <f t="shared" si="177"/>
        <v>0</v>
      </c>
      <c r="GI177" s="45">
        <f>IFERROR(VLOOKUP(AT$3&amp;C177&amp;D177,データ!D:E,2,0),0)</f>
        <v>0</v>
      </c>
      <c r="GJ177" s="45">
        <f t="shared" si="178"/>
        <v>0</v>
      </c>
      <c r="GK177" s="1">
        <f t="shared" si="179"/>
        <v>0</v>
      </c>
      <c r="GL177" s="1" t="str">
        <f t="shared" si="180"/>
        <v/>
      </c>
    </row>
    <row r="178" spans="1:194">
      <c r="A178" s="1" t="str">
        <f>IF(GL178="","",MAX($A$6:A177)+1)</f>
        <v/>
      </c>
      <c r="B178" s="27"/>
      <c r="C178" s="6"/>
      <c r="D178" s="6"/>
      <c r="E178" s="97" t="str">
        <f>IF(病床状況確認表!E192="","",病床状況確認表!E$15)</f>
        <v/>
      </c>
      <c r="F178" s="98" t="str">
        <f>IF(病床状況確認表!F192="","",病床状況確認表!F$15)</f>
        <v/>
      </c>
      <c r="G178" s="98" t="str">
        <f>IF(病床状況確認表!G192="","",病床状況確認表!G$15)</f>
        <v/>
      </c>
      <c r="H178" s="98" t="str">
        <f>IF(病床状況確認表!H192="","",病床状況確認表!H$15)</f>
        <v/>
      </c>
      <c r="I178" s="98" t="str">
        <f>IF(病床状況確認表!I192="","",病床状況確認表!I$15)</f>
        <v/>
      </c>
      <c r="J178" s="98" t="str">
        <f>IF(病床状況確認表!J192="","",病床状況確認表!J$15)</f>
        <v/>
      </c>
      <c r="K178" s="98" t="str">
        <f>IF(病床状況確認表!K192="","",病床状況確認表!K$15)</f>
        <v/>
      </c>
      <c r="L178" s="98" t="str">
        <f>IF(病床状況確認表!L192="","",病床状況確認表!L$15)</f>
        <v/>
      </c>
      <c r="M178" s="98" t="str">
        <f>IF(病床状況確認表!M192="","",病床状況確認表!M$15)</f>
        <v/>
      </c>
      <c r="N178" s="98" t="str">
        <f>IF(病床状況確認表!N192="","",病床状況確認表!N$15)</f>
        <v/>
      </c>
      <c r="O178" s="98" t="str">
        <f>IF(病床状況確認表!O192="","",病床状況確認表!O$15)</f>
        <v/>
      </c>
      <c r="P178" s="98" t="str">
        <f>IF(病床状況確認表!P192="","",病床状況確認表!P$15)</f>
        <v/>
      </c>
      <c r="Q178" s="98" t="str">
        <f>IF(病床状況確認表!Q192="","",病床状況確認表!Q$15)</f>
        <v/>
      </c>
      <c r="R178" s="98" t="str">
        <f>IF(病床状況確認表!R192="","",病床状況確認表!R$15)</f>
        <v/>
      </c>
      <c r="S178" s="98" t="str">
        <f>IF(病床状況確認表!S192="","",病床状況確認表!S$15)</f>
        <v/>
      </c>
      <c r="T178" s="98" t="str">
        <f>IF(病床状況確認表!T192="","",病床状況確認表!T$15)</f>
        <v/>
      </c>
      <c r="U178" s="98" t="str">
        <f>IF(病床状況確認表!U192="","",病床状況確認表!U$15)</f>
        <v/>
      </c>
      <c r="V178" s="98" t="str">
        <f>IF(病床状況確認表!V192="","",病床状況確認表!V$15)</f>
        <v/>
      </c>
      <c r="W178" s="98" t="str">
        <f>IF(病床状況確認表!W192="","",病床状況確認表!W$15)</f>
        <v/>
      </c>
      <c r="X178" s="98" t="str">
        <f>IF(病床状況確認表!X192="","",病床状況確認表!X$15)</f>
        <v/>
      </c>
      <c r="Y178" s="98" t="str">
        <f>IF(病床状況確認表!Y192="","",病床状況確認表!Y$15)</f>
        <v/>
      </c>
      <c r="Z178" s="98" t="str">
        <f>IF(病床状況確認表!Z192="","",病床状況確認表!Z$15)</f>
        <v/>
      </c>
      <c r="AA178" s="98" t="str">
        <f>IF(病床状況確認表!AA192="","",病床状況確認表!AA$15)</f>
        <v/>
      </c>
      <c r="AB178" s="98" t="str">
        <f>IF(病床状況確認表!AB192="","",病床状況確認表!AB$15)</f>
        <v/>
      </c>
      <c r="AC178" s="98" t="str">
        <f>IF(病床状況確認表!AC192="","",病床状況確認表!AC$15)</f>
        <v/>
      </c>
      <c r="AD178" s="98" t="str">
        <f>IF(病床状況確認表!AD192="","",病床状況確認表!AD$15)</f>
        <v/>
      </c>
      <c r="AE178" s="98" t="str">
        <f>IF(病床状況確認表!AE192="","",病床状況確認表!AE$15)</f>
        <v/>
      </c>
      <c r="AF178" s="98" t="str">
        <f>IF(病床状況確認表!AF192="","",病床状況確認表!AF$15)</f>
        <v/>
      </c>
      <c r="AG178" s="98" t="str">
        <f>IF(病床状況確認表!AG192="","",病床状況確認表!AG$15)</f>
        <v/>
      </c>
      <c r="AH178" s="98" t="str">
        <f>IF(病床状況確認表!AH192="","",病床状況確認表!AH$15)</f>
        <v/>
      </c>
      <c r="AI178" s="98" t="str">
        <f>IF(病床状況確認表!AI192="","",病床状況確認表!AI$15)</f>
        <v/>
      </c>
      <c r="AJ178" s="99" t="str">
        <f>IF(病床状況確認表!AJ192="","",病床状況確認表!AJ$15)</f>
        <v/>
      </c>
      <c r="AK178" s="99" t="str">
        <f>IF(病床状況確認表!AK192="","",病床状況確認表!AK$15)</f>
        <v/>
      </c>
      <c r="AL178" s="99" t="str">
        <f>IF(病床状況確認表!AL192="","",病床状況確認表!AL$15)</f>
        <v/>
      </c>
      <c r="AM178" s="99" t="str">
        <f>IF(病床状況確認表!AM192="","",病床状況確認表!AM$15)</f>
        <v/>
      </c>
      <c r="AN178" s="99" t="str">
        <f>IF(病床状況確認表!AN192="","",病床状況確認表!AN$15)</f>
        <v/>
      </c>
      <c r="AO178" s="99" t="str">
        <f>IF(病床状況確認表!AO192="","",病床状況確認表!AO$15)</f>
        <v/>
      </c>
      <c r="AP178" s="99" t="str">
        <f>IF(病床状況確認表!AP192="","",病床状況確認表!AP$15)</f>
        <v/>
      </c>
      <c r="AQ178" s="99" t="str">
        <f>IF(病床状況確認表!AQ192="","",病床状況確認表!AQ$15)</f>
        <v/>
      </c>
      <c r="AR178" s="99" t="str">
        <f>IF(病床状況確認表!AR192="","",病床状況確認表!AR$15)</f>
        <v/>
      </c>
      <c r="AS178" s="99" t="str">
        <f>IF(病床状況確認表!AS192="","",病床状況確認表!AS$15)</f>
        <v/>
      </c>
      <c r="AT178" s="99" t="str">
        <f>IF(病床状況確認表!AT192="","",病床状況確認表!AT$15)</f>
        <v/>
      </c>
      <c r="AU178" s="99" t="str">
        <f>IF(病床状況確認表!AU192="","",病床状況確認表!AU$15)</f>
        <v/>
      </c>
      <c r="AV178" s="99" t="str">
        <f>IF(病床状況確認表!AV192="","",病床状況確認表!AV$15)</f>
        <v/>
      </c>
      <c r="AW178" s="99" t="str">
        <f>IF(病床状況確認表!AW192="","",病床状況確認表!AW$15)</f>
        <v/>
      </c>
      <c r="AX178" s="99" t="str">
        <f>IF(病床状況確認表!AX192="","",病床状況確認表!AX$15)</f>
        <v/>
      </c>
      <c r="AY178" s="99" t="str">
        <f>IF(病床状況確認表!AY192="","",病床状況確認表!AY$15)</f>
        <v/>
      </c>
      <c r="AZ178" s="99" t="str">
        <f>IF(病床状況確認表!AZ192="","",病床状況確認表!AZ$15)</f>
        <v/>
      </c>
      <c r="BA178" s="99" t="str">
        <f>IF(病床状況確認表!BA192="","",病床状況確認表!BA$15)</f>
        <v/>
      </c>
      <c r="BB178" s="99" t="str">
        <f>IF(病床状況確認表!BB192="","",病床状況確認表!BB$15)</f>
        <v/>
      </c>
      <c r="BC178" s="99" t="str">
        <f>IF(病床状況確認表!BC192="","",病床状況確認表!BC$15)</f>
        <v/>
      </c>
      <c r="BD178" s="99" t="str">
        <f>IF(病床状況確認表!BD192="","",病床状況確認表!BD$15)</f>
        <v/>
      </c>
      <c r="BE178" s="99" t="str">
        <f>IF(病床状況確認表!BE192="","",病床状況確認表!BE$15)</f>
        <v/>
      </c>
      <c r="BF178" s="99" t="str">
        <f>IF(病床状況確認表!BF192="","",病床状況確認表!BF$15)</f>
        <v/>
      </c>
      <c r="BG178" s="99" t="str">
        <f>IF(病床状況確認表!BG192="","",病床状況確認表!BG$15)</f>
        <v/>
      </c>
      <c r="BH178" s="99" t="str">
        <f>IF(病床状況確認表!BH192="","",病床状況確認表!BH$15)</f>
        <v/>
      </c>
      <c r="BI178" s="99" t="str">
        <f>IF(病床状況確認表!BI192="","",病床状況確認表!BI$15)</f>
        <v/>
      </c>
      <c r="BJ178" s="99" t="str">
        <f>IF(病床状況確認表!BJ192="","",病床状況確認表!BJ$15)</f>
        <v/>
      </c>
      <c r="BK178" s="99" t="str">
        <f>IF(病床状況確認表!BK192="","",病床状況確認表!BK$15)</f>
        <v/>
      </c>
      <c r="BL178" s="99" t="str">
        <f>IF(病床状況確認表!BL192="","",病床状況確認表!BL$15)</f>
        <v/>
      </c>
      <c r="BM178" s="99" t="str">
        <f>IF(病床状況確認表!BM192="","",病床状況確認表!BM$15)</f>
        <v/>
      </c>
      <c r="BN178" s="99" t="str">
        <f>IF(病床状況確認表!BN192="","",病床状況確認表!BN$15)</f>
        <v/>
      </c>
      <c r="BO178" s="99" t="str">
        <f>IF(病床状況確認表!BO192="","",病床状況確認表!BO$15)</f>
        <v/>
      </c>
      <c r="BP178" s="99" t="str">
        <f>IF(病床状況確認表!BP192="","",病床状況確認表!BP$15)</f>
        <v/>
      </c>
      <c r="BQ178" s="99" t="str">
        <f>IF(病床状況確認表!BQ192="","",病床状況確認表!BQ$15)</f>
        <v/>
      </c>
      <c r="BR178" s="99" t="str">
        <f>IF(病床状況確認表!BR192="","",病床状況確認表!BR$15)</f>
        <v/>
      </c>
      <c r="BS178" s="99" t="str">
        <f>IF(病床状況確認表!BS192="","",病床状況確認表!BS$15)</f>
        <v/>
      </c>
      <c r="BT178" s="99" t="str">
        <f>IF(病床状況確認表!BT192="","",病床状況確認表!BT$15)</f>
        <v/>
      </c>
      <c r="BU178" s="99" t="str">
        <f>IF(病床状況確認表!BU192="","",病床状況確認表!BU$15)</f>
        <v/>
      </c>
      <c r="BV178" s="99" t="str">
        <f>IF(病床状況確認表!BV192="","",病床状況確認表!BV$15)</f>
        <v/>
      </c>
      <c r="BW178" s="99" t="str">
        <f>IF(病床状況確認表!BW192="","",病床状況確認表!BW$15)</f>
        <v/>
      </c>
      <c r="BX178" s="99" t="str">
        <f>IF(病床状況確認表!BX192="","",病床状況確認表!BX$15)</f>
        <v/>
      </c>
      <c r="BY178" s="99" t="str">
        <f>IF(病床状況確認表!BY192="","",病床状況確認表!BY$15)</f>
        <v/>
      </c>
      <c r="BZ178" s="99" t="str">
        <f>IF(病床状況確認表!BZ192="","",病床状況確認表!BZ$15)</f>
        <v/>
      </c>
      <c r="CA178" s="99" t="str">
        <f>IF(病床状況確認表!CA192="","",病床状況確認表!CA$15)</f>
        <v/>
      </c>
      <c r="CB178" s="99" t="str">
        <f>IF(病床状況確認表!CB192="","",病床状況確認表!CB$15)</f>
        <v/>
      </c>
      <c r="CC178" s="99" t="str">
        <f>IF(病床状況確認表!CC192="","",病床状況確認表!CC$15)</f>
        <v/>
      </c>
      <c r="CD178" s="99" t="str">
        <f>IF(病床状況確認表!CD192="","",病床状況確認表!CD$15)</f>
        <v/>
      </c>
      <c r="CE178" s="99" t="str">
        <f>IF(病床状況確認表!CE192="","",病床状況確認表!CE$15)</f>
        <v/>
      </c>
      <c r="CF178" s="99" t="str">
        <f>IF(病床状況確認表!CF192="","",病床状況確認表!CF$15)</f>
        <v/>
      </c>
      <c r="CG178" s="99" t="str">
        <f>IF(病床状況確認表!CG192="","",病床状況確認表!CG$15)</f>
        <v/>
      </c>
      <c r="CH178" s="99" t="str">
        <f>IF(病床状況確認表!CH192="","",病床状況確認表!CH$15)</f>
        <v/>
      </c>
      <c r="CI178" s="99" t="str">
        <f>IF(病床状況確認表!CI192="","",病床状況確認表!CI$15)</f>
        <v/>
      </c>
      <c r="CJ178" s="99" t="str">
        <f>IF(病床状況確認表!CJ192="","",病床状況確認表!CJ$15)</f>
        <v/>
      </c>
      <c r="CK178" s="99" t="str">
        <f>IF(病床状況確認表!CK192="","",病床状況確認表!CK$15)</f>
        <v/>
      </c>
      <c r="CL178" s="99" t="str">
        <f>IF(病床状況確認表!CL192="","",病床状況確認表!CL$15)</f>
        <v/>
      </c>
      <c r="CM178" s="99" t="str">
        <f>IF(病床状況確認表!CM192="","",病床状況確認表!CM$15)</f>
        <v/>
      </c>
      <c r="CN178" s="99" t="str">
        <f>IF(病床状況確認表!CN192="","",病床状況確認表!CN$15)</f>
        <v/>
      </c>
      <c r="CO178" s="99" t="str">
        <f>IF(病床状況確認表!CO192="","",病床状況確認表!CO$15)</f>
        <v/>
      </c>
      <c r="CP178" s="99" t="str">
        <f>IF(病床状況確認表!CP192="","",病床状況確認表!CP$15)</f>
        <v/>
      </c>
      <c r="CQ178" s="99" t="str">
        <f>IF(病床状況確認表!CQ192="","",病床状況確認表!CQ$15)</f>
        <v/>
      </c>
      <c r="CR178" s="99" t="str">
        <f>IF(病床状況確認表!CR192="","",病床状況確認表!CR$15)</f>
        <v/>
      </c>
      <c r="CS178" s="99" t="str">
        <f>IF(病床状況確認表!CS192="","",病床状況確認表!CS$15)</f>
        <v/>
      </c>
      <c r="CT178" s="99" t="str">
        <f>IF(病床状況確認表!CT192="","",病床状況確認表!CT$15)</f>
        <v/>
      </c>
      <c r="CU178" s="99" t="str">
        <f>IF(病床状況確認表!CU192="","",病床状況確認表!CU$15)</f>
        <v/>
      </c>
      <c r="CV178" s="99" t="str">
        <f>IF(病床状況確認表!CV192="","",病床状況確認表!CV$15)</f>
        <v/>
      </c>
      <c r="CW178" s="99" t="str">
        <f>IF(病床状況確認表!CW192="","",病床状況確認表!CW$15)</f>
        <v/>
      </c>
      <c r="CX178" s="99" t="str">
        <f>IF(病床状況確認表!CX192="","",病床状況確認表!CX$15)</f>
        <v/>
      </c>
      <c r="CY178" s="99" t="str">
        <f>IF(病床状況確認表!CY192="","",病床状況確認表!CY$15)</f>
        <v/>
      </c>
      <c r="CZ178" s="99" t="str">
        <f>IF(病床状況確認表!CZ192="","",病床状況確認表!CZ$15)</f>
        <v/>
      </c>
      <c r="DA178" s="99" t="str">
        <f>IF(病床状況確認表!DA192="","",病床状況確認表!DA$15)</f>
        <v/>
      </c>
      <c r="DB178" s="99" t="str">
        <f>IF(病床状況確認表!DB192="","",病床状況確認表!DB$15)</f>
        <v/>
      </c>
      <c r="DC178" s="99" t="str">
        <f>IF(病床状況確認表!DC192="","",病床状況確認表!DC$15)</f>
        <v/>
      </c>
      <c r="DD178" s="99" t="str">
        <f>IF(病床状況確認表!DD192="","",病床状況確認表!DD$15)</f>
        <v/>
      </c>
      <c r="DE178" s="99" t="str">
        <f>IF(病床状況確認表!DE192="","",病床状況確認表!DE$15)</f>
        <v/>
      </c>
      <c r="DF178" s="99" t="str">
        <f>IF(病床状況確認表!DF192="","",病床状況確認表!DF$15)</f>
        <v/>
      </c>
      <c r="DG178" s="99" t="str">
        <f>IF(病床状況確認表!DG192="","",病床状況確認表!DG$15)</f>
        <v/>
      </c>
      <c r="DH178" s="99" t="str">
        <f>IF(病床状況確認表!DH192="","",病床状況確認表!DH$15)</f>
        <v/>
      </c>
      <c r="DI178" s="99" t="str">
        <f>IF(病床状況確認表!DI192="","",病床状況確認表!DI$15)</f>
        <v/>
      </c>
      <c r="DJ178" s="99" t="str">
        <f>IF(病床状況確認表!DJ192="","",病床状況確認表!DJ$15)</f>
        <v/>
      </c>
      <c r="DK178" s="99" t="str">
        <f>IF(病床状況確認表!DK192="","",病床状況確認表!DK$15)</f>
        <v/>
      </c>
      <c r="DL178" s="99" t="str">
        <f>IF(病床状況確認表!DL192="","",病床状況確認表!DL$15)</f>
        <v/>
      </c>
      <c r="DM178" s="99" t="str">
        <f>IF(病床状況確認表!DM192="","",病床状況確認表!DM$15)</f>
        <v/>
      </c>
      <c r="DN178" s="99" t="str">
        <f>IF(病床状況確認表!DN192="","",病床状況確認表!DN$15)</f>
        <v/>
      </c>
      <c r="DO178" s="99" t="str">
        <f>IF(病床状況確認表!DO192="","",病床状況確認表!DO$15)</f>
        <v/>
      </c>
      <c r="DP178" s="99" t="str">
        <f>IF(病床状況確認表!DP192="","",病床状況確認表!DP$15)</f>
        <v/>
      </c>
      <c r="DQ178" s="99" t="str">
        <f>IF(病床状況確認表!DQ192="","",病床状況確認表!DQ$15)</f>
        <v/>
      </c>
      <c r="DR178" s="99" t="str">
        <f>IF(病床状況確認表!DR192="","",病床状況確認表!DR$15)</f>
        <v/>
      </c>
      <c r="DS178" s="99" t="str">
        <f>IF(病床状況確認表!DS192="","",病床状況確認表!DS$15)</f>
        <v/>
      </c>
      <c r="DT178" s="99" t="str">
        <f>IF(病床状況確認表!DT192="","",病床状況確認表!DT$15)</f>
        <v/>
      </c>
      <c r="DU178" s="99" t="str">
        <f>IF(病床状況確認表!DU192="","",病床状況確認表!DU$15)</f>
        <v/>
      </c>
      <c r="DV178" s="99" t="str">
        <f>IF(病床状況確認表!DV192="","",病床状況確認表!DV$15)</f>
        <v/>
      </c>
      <c r="DW178" s="99" t="str">
        <f>IF(病床状況確認表!DW192="","",病床状況確認表!DW$15)</f>
        <v/>
      </c>
      <c r="DX178" s="99" t="str">
        <f>IF(病床状況確認表!DX192="","",病床状況確認表!DX$15)</f>
        <v/>
      </c>
      <c r="DY178" s="99" t="str">
        <f>IF(病床状況確認表!DY192="","",病床状況確認表!DY$15)</f>
        <v/>
      </c>
      <c r="DZ178" s="99" t="str">
        <f>IF(病床状況確認表!DZ192="","",病床状況確認表!DZ$15)</f>
        <v/>
      </c>
      <c r="EA178" s="99" t="str">
        <f>IF(病床状況確認表!EA192="","",病床状況確認表!EA$15)</f>
        <v/>
      </c>
      <c r="EB178" s="99" t="str">
        <f>IF(病床状況確認表!EB192="","",病床状況確認表!EB$15)</f>
        <v/>
      </c>
      <c r="EC178" s="99" t="str">
        <f>IF(病床状況確認表!EC192="","",病床状況確認表!EC$15)</f>
        <v/>
      </c>
      <c r="ED178" s="99" t="str">
        <f>IF(病床状況確認表!ED192="","",病床状況確認表!ED$15)</f>
        <v/>
      </c>
      <c r="EE178" s="99" t="str">
        <f>IF(病床状況確認表!EE192="","",病床状況確認表!EE$15)</f>
        <v/>
      </c>
      <c r="EF178" s="99" t="str">
        <f>IF(病床状況確認表!EF192="","",病床状況確認表!EF$15)</f>
        <v/>
      </c>
      <c r="EG178" s="99" t="str">
        <f>IF(病床状況確認表!EG192="","",病床状況確認表!EG$15)</f>
        <v/>
      </c>
      <c r="EH178" s="99" t="str">
        <f>IF(病床状況確認表!EH192="","",病床状況確認表!EH$15)</f>
        <v/>
      </c>
      <c r="EI178" s="99" t="str">
        <f>IF(病床状況確認表!EI192="","",病床状況確認表!EI$15)</f>
        <v/>
      </c>
      <c r="EJ178" s="99" t="str">
        <f>IF(病床状況確認表!EJ192="","",病床状況確認表!EJ$15)</f>
        <v/>
      </c>
      <c r="EK178" s="99" t="str">
        <f>IF(病床状況確認表!EK192="","",病床状況確認表!EK$15)</f>
        <v/>
      </c>
      <c r="EL178" s="99" t="str">
        <f>IF(病床状況確認表!EL192="","",病床状況確認表!EL$15)</f>
        <v/>
      </c>
      <c r="EM178" s="99" t="str">
        <f>IF(病床状況確認表!EM192="","",病床状況確認表!EM$15)</f>
        <v/>
      </c>
      <c r="EN178" s="99" t="str">
        <f>IF(病床状況確認表!EN192="","",病床状況確認表!EN$15)</f>
        <v/>
      </c>
      <c r="EO178" s="99" t="str">
        <f>IF(病床状況確認表!EO192="","",病床状況確認表!EO$15)</f>
        <v/>
      </c>
      <c r="EP178" s="99" t="str">
        <f>IF(病床状況確認表!EP192="","",病床状況確認表!EP$15)</f>
        <v/>
      </c>
      <c r="EQ178" s="99" t="str">
        <f>IF(病床状況確認表!EQ192="","",病床状況確認表!EQ$15)</f>
        <v/>
      </c>
      <c r="ER178" s="99" t="str">
        <f>IF(病床状況確認表!ER192="","",病床状況確認表!ER$15)</f>
        <v/>
      </c>
      <c r="ES178" s="99" t="str">
        <f>IF(病床状況確認表!ES192="","",病床状況確認表!ES$15)</f>
        <v/>
      </c>
      <c r="ET178" s="99" t="str">
        <f>IF(病床状況確認表!ET192="","",病床状況確認表!ET$15)</f>
        <v/>
      </c>
      <c r="EU178" s="99" t="str">
        <f>IF(病床状況確認表!EU192="","",病床状況確認表!EU$15)</f>
        <v/>
      </c>
      <c r="EV178" s="99" t="str">
        <f>IF(病床状況確認表!EV192="","",病床状況確認表!EV$15)</f>
        <v/>
      </c>
      <c r="EW178" s="99" t="str">
        <f>IF(病床状況確認表!EW192="","",病床状況確認表!EW$15)</f>
        <v/>
      </c>
      <c r="EX178" s="99" t="str">
        <f>IF(病床状況確認表!EX192="","",病床状況確認表!EX$15)</f>
        <v/>
      </c>
      <c r="EY178" s="99" t="str">
        <f>IF(病床状況確認表!EY192="","",病床状況確認表!EY$15)</f>
        <v/>
      </c>
      <c r="EZ178" s="99" t="str">
        <f>IF(病床状況確認表!EZ192="","",病床状況確認表!EZ$15)</f>
        <v/>
      </c>
      <c r="FA178" s="99" t="str">
        <f>IF(病床状況確認表!FA192="","",病床状況確認表!FA$15)</f>
        <v/>
      </c>
      <c r="FB178" s="99" t="str">
        <f>IF(病床状況確認表!FB192="","",病床状況確認表!FB$15)</f>
        <v/>
      </c>
      <c r="FC178" s="99" t="str">
        <f>IF(病床状況確認表!FC192="","",病床状況確認表!FC$15)</f>
        <v/>
      </c>
      <c r="FD178" s="99" t="str">
        <f>IF(病床状況確認表!FD192="","",病床状況確認表!FD$15)</f>
        <v/>
      </c>
      <c r="FE178" s="99" t="str">
        <f>IF(病床状況確認表!FE192="","",病床状況確認表!FE$15)</f>
        <v/>
      </c>
      <c r="FF178" s="99" t="str">
        <f>IF(病床状況確認表!FF192="","",病床状況確認表!FF$15)</f>
        <v/>
      </c>
      <c r="FG178" s="99" t="str">
        <f>IF(病床状況確認表!FG192="","",病床状況確認表!FG$15)</f>
        <v/>
      </c>
      <c r="FH178" s="99" t="str">
        <f>IF(病床状況確認表!FH192="","",病床状況確認表!FH$15)</f>
        <v/>
      </c>
      <c r="FI178" s="99" t="str">
        <f>IF(病床状況確認表!FI192="","",病床状況確認表!FI$15)</f>
        <v/>
      </c>
      <c r="FJ178" s="99" t="str">
        <f>IF(病床状況確認表!FJ192="","",病床状況確認表!FJ$15)</f>
        <v/>
      </c>
      <c r="FK178" s="99" t="str">
        <f>IF(病床状況確認表!FK192="","",病床状況確認表!FK$15)</f>
        <v/>
      </c>
      <c r="FL178" s="99" t="str">
        <f>IF(病床状況確認表!FL192="","",病床状況確認表!FL$15)</f>
        <v/>
      </c>
      <c r="FM178" s="99" t="str">
        <f>IF(病床状況確認表!FM192="","",病床状況確認表!FM$15)</f>
        <v/>
      </c>
      <c r="FN178" s="99" t="str">
        <f>IF(病床状況確認表!FN192="","",病床状況確認表!FN$15)</f>
        <v/>
      </c>
      <c r="FO178" s="99" t="str">
        <f>IF(病床状況確認表!FO192="","",病床状況確認表!FO$15)</f>
        <v/>
      </c>
      <c r="FP178" s="99" t="str">
        <f>IF(病床状況確認表!FP192="","",病床状況確認表!FP$15)</f>
        <v/>
      </c>
      <c r="FQ178" s="99" t="str">
        <f>IF(病床状況確認表!FQ192="","",病床状況確認表!FQ$15)</f>
        <v/>
      </c>
      <c r="FR178" s="99" t="str">
        <f>IF(病床状況確認表!FR192="","",病床状況確認表!FR$15)</f>
        <v/>
      </c>
      <c r="FS178" s="99" t="str">
        <f>IF(病床状況確認表!FS192="","",病床状況確認表!FS$15)</f>
        <v/>
      </c>
      <c r="FT178" s="99" t="str">
        <f>IF(病床状況確認表!FT192="","",病床状況確認表!FT$15)</f>
        <v/>
      </c>
      <c r="FU178" s="99" t="str">
        <f>IF(病床状況確認表!FU192="","",病床状況確認表!FU$15)</f>
        <v/>
      </c>
      <c r="FV178" s="99" t="str">
        <f>IF(病床状況確認表!FV192="","",病床状況確認表!FV$15)</f>
        <v/>
      </c>
      <c r="FW178" s="99" t="str">
        <f>IF(病床状況確認表!FW192="","",病床状況確認表!FW$15)</f>
        <v/>
      </c>
      <c r="FX178" s="99" t="str">
        <f>IF(病床状況確認表!FX192="","",病床状況確認表!FX$15)</f>
        <v/>
      </c>
      <c r="FY178" s="99" t="str">
        <f>IF(病床状況確認表!FY192="","",病床状況確認表!FY$15)</f>
        <v/>
      </c>
      <c r="FZ178" s="99" t="str">
        <f>IF(病床状況確認表!FZ192="","",病床状況確認表!FZ$15)</f>
        <v/>
      </c>
      <c r="GA178" s="99" t="str">
        <f>IF(病床状況確認表!GA192="","",病床状況確認表!GA$15)</f>
        <v/>
      </c>
      <c r="GB178" s="99" t="str">
        <f>IF(病床状況確認表!GB192="","",病床状況確認表!GB$15)</f>
        <v/>
      </c>
      <c r="GC178" s="99" t="str">
        <f>IF(病床状況確認表!GC192="","",病床状況確認表!GC$15)</f>
        <v/>
      </c>
      <c r="GD178" s="99" t="str">
        <f>IF(病床状況確認表!GD192="","",病床状況確認表!GD$15)</f>
        <v/>
      </c>
      <c r="GE178" s="99" t="str">
        <f>IF(病床状況確認表!GE192="","",病床状況確認表!GE$15)</f>
        <v/>
      </c>
      <c r="GF178" s="27" t="str">
        <f t="shared" si="175"/>
        <v/>
      </c>
      <c r="GG178" s="12">
        <f t="shared" si="176"/>
        <v>0</v>
      </c>
      <c r="GH178" s="12">
        <f t="shared" si="177"/>
        <v>0</v>
      </c>
      <c r="GI178" s="45">
        <f>IFERROR(VLOOKUP(AT$3&amp;C178&amp;D178,データ!D:E,2,0),0)</f>
        <v>0</v>
      </c>
      <c r="GJ178" s="45">
        <f t="shared" si="178"/>
        <v>0</v>
      </c>
      <c r="GK178" s="1">
        <f t="shared" si="179"/>
        <v>0</v>
      </c>
      <c r="GL178" s="1" t="str">
        <f t="shared" si="180"/>
        <v/>
      </c>
    </row>
    <row r="179" spans="1:194">
      <c r="A179" s="1" t="str">
        <f>IF(GL179="","",MAX($A$6:A178)+1)</f>
        <v/>
      </c>
      <c r="B179" s="27"/>
      <c r="C179" s="6"/>
      <c r="D179" s="6"/>
      <c r="E179" s="97" t="str">
        <f>IF(病床状況確認表!E193="","",病床状況確認表!E$15)</f>
        <v/>
      </c>
      <c r="F179" s="98" t="str">
        <f>IF(病床状況確認表!F193="","",病床状況確認表!F$15)</f>
        <v/>
      </c>
      <c r="G179" s="98" t="str">
        <f>IF(病床状況確認表!G193="","",病床状況確認表!G$15)</f>
        <v/>
      </c>
      <c r="H179" s="98" t="str">
        <f>IF(病床状況確認表!H193="","",病床状況確認表!H$15)</f>
        <v/>
      </c>
      <c r="I179" s="98" t="str">
        <f>IF(病床状況確認表!I193="","",病床状況確認表!I$15)</f>
        <v/>
      </c>
      <c r="J179" s="98" t="str">
        <f>IF(病床状況確認表!J193="","",病床状況確認表!J$15)</f>
        <v/>
      </c>
      <c r="K179" s="98" t="str">
        <f>IF(病床状況確認表!K193="","",病床状況確認表!K$15)</f>
        <v/>
      </c>
      <c r="L179" s="98" t="str">
        <f>IF(病床状況確認表!L193="","",病床状況確認表!L$15)</f>
        <v/>
      </c>
      <c r="M179" s="98" t="str">
        <f>IF(病床状況確認表!M193="","",病床状況確認表!M$15)</f>
        <v/>
      </c>
      <c r="N179" s="98" t="str">
        <f>IF(病床状況確認表!N193="","",病床状況確認表!N$15)</f>
        <v/>
      </c>
      <c r="O179" s="98" t="str">
        <f>IF(病床状況確認表!O193="","",病床状況確認表!O$15)</f>
        <v/>
      </c>
      <c r="P179" s="98" t="str">
        <f>IF(病床状況確認表!P193="","",病床状況確認表!P$15)</f>
        <v/>
      </c>
      <c r="Q179" s="98" t="str">
        <f>IF(病床状況確認表!Q193="","",病床状況確認表!Q$15)</f>
        <v/>
      </c>
      <c r="R179" s="98" t="str">
        <f>IF(病床状況確認表!R193="","",病床状況確認表!R$15)</f>
        <v/>
      </c>
      <c r="S179" s="98" t="str">
        <f>IF(病床状況確認表!S193="","",病床状況確認表!S$15)</f>
        <v/>
      </c>
      <c r="T179" s="98" t="str">
        <f>IF(病床状況確認表!T193="","",病床状況確認表!T$15)</f>
        <v/>
      </c>
      <c r="U179" s="98" t="str">
        <f>IF(病床状況確認表!U193="","",病床状況確認表!U$15)</f>
        <v/>
      </c>
      <c r="V179" s="98" t="str">
        <f>IF(病床状況確認表!V193="","",病床状況確認表!V$15)</f>
        <v/>
      </c>
      <c r="W179" s="98" t="str">
        <f>IF(病床状況確認表!W193="","",病床状況確認表!W$15)</f>
        <v/>
      </c>
      <c r="X179" s="98" t="str">
        <f>IF(病床状況確認表!X193="","",病床状況確認表!X$15)</f>
        <v/>
      </c>
      <c r="Y179" s="98" t="str">
        <f>IF(病床状況確認表!Y193="","",病床状況確認表!Y$15)</f>
        <v/>
      </c>
      <c r="Z179" s="98" t="str">
        <f>IF(病床状況確認表!Z193="","",病床状況確認表!Z$15)</f>
        <v/>
      </c>
      <c r="AA179" s="98" t="str">
        <f>IF(病床状況確認表!AA193="","",病床状況確認表!AA$15)</f>
        <v/>
      </c>
      <c r="AB179" s="98" t="str">
        <f>IF(病床状況確認表!AB193="","",病床状況確認表!AB$15)</f>
        <v/>
      </c>
      <c r="AC179" s="98" t="str">
        <f>IF(病床状況確認表!AC193="","",病床状況確認表!AC$15)</f>
        <v/>
      </c>
      <c r="AD179" s="98" t="str">
        <f>IF(病床状況確認表!AD193="","",病床状況確認表!AD$15)</f>
        <v/>
      </c>
      <c r="AE179" s="98" t="str">
        <f>IF(病床状況確認表!AE193="","",病床状況確認表!AE$15)</f>
        <v/>
      </c>
      <c r="AF179" s="98" t="str">
        <f>IF(病床状況確認表!AF193="","",病床状況確認表!AF$15)</f>
        <v/>
      </c>
      <c r="AG179" s="98" t="str">
        <f>IF(病床状況確認表!AG193="","",病床状況確認表!AG$15)</f>
        <v/>
      </c>
      <c r="AH179" s="98" t="str">
        <f>IF(病床状況確認表!AH193="","",病床状況確認表!AH$15)</f>
        <v/>
      </c>
      <c r="AI179" s="98" t="str">
        <f>IF(病床状況確認表!AI193="","",病床状況確認表!AI$15)</f>
        <v/>
      </c>
      <c r="AJ179" s="99" t="str">
        <f>IF(病床状況確認表!AJ193="","",病床状況確認表!AJ$15)</f>
        <v/>
      </c>
      <c r="AK179" s="99" t="str">
        <f>IF(病床状況確認表!AK193="","",病床状況確認表!AK$15)</f>
        <v/>
      </c>
      <c r="AL179" s="99" t="str">
        <f>IF(病床状況確認表!AL193="","",病床状況確認表!AL$15)</f>
        <v/>
      </c>
      <c r="AM179" s="99" t="str">
        <f>IF(病床状況確認表!AM193="","",病床状況確認表!AM$15)</f>
        <v/>
      </c>
      <c r="AN179" s="99" t="str">
        <f>IF(病床状況確認表!AN193="","",病床状況確認表!AN$15)</f>
        <v/>
      </c>
      <c r="AO179" s="99" t="str">
        <f>IF(病床状況確認表!AO193="","",病床状況確認表!AO$15)</f>
        <v/>
      </c>
      <c r="AP179" s="99" t="str">
        <f>IF(病床状況確認表!AP193="","",病床状況確認表!AP$15)</f>
        <v/>
      </c>
      <c r="AQ179" s="99" t="str">
        <f>IF(病床状況確認表!AQ193="","",病床状況確認表!AQ$15)</f>
        <v/>
      </c>
      <c r="AR179" s="99" t="str">
        <f>IF(病床状況確認表!AR193="","",病床状況確認表!AR$15)</f>
        <v/>
      </c>
      <c r="AS179" s="99" t="str">
        <f>IF(病床状況確認表!AS193="","",病床状況確認表!AS$15)</f>
        <v/>
      </c>
      <c r="AT179" s="99" t="str">
        <f>IF(病床状況確認表!AT193="","",病床状況確認表!AT$15)</f>
        <v/>
      </c>
      <c r="AU179" s="99" t="str">
        <f>IF(病床状況確認表!AU193="","",病床状況確認表!AU$15)</f>
        <v/>
      </c>
      <c r="AV179" s="99" t="str">
        <f>IF(病床状況確認表!AV193="","",病床状況確認表!AV$15)</f>
        <v/>
      </c>
      <c r="AW179" s="99" t="str">
        <f>IF(病床状況確認表!AW193="","",病床状況確認表!AW$15)</f>
        <v/>
      </c>
      <c r="AX179" s="99" t="str">
        <f>IF(病床状況確認表!AX193="","",病床状況確認表!AX$15)</f>
        <v/>
      </c>
      <c r="AY179" s="99" t="str">
        <f>IF(病床状況確認表!AY193="","",病床状況確認表!AY$15)</f>
        <v/>
      </c>
      <c r="AZ179" s="99" t="str">
        <f>IF(病床状況確認表!AZ193="","",病床状況確認表!AZ$15)</f>
        <v/>
      </c>
      <c r="BA179" s="99" t="str">
        <f>IF(病床状況確認表!BA193="","",病床状況確認表!BA$15)</f>
        <v/>
      </c>
      <c r="BB179" s="99" t="str">
        <f>IF(病床状況確認表!BB193="","",病床状況確認表!BB$15)</f>
        <v/>
      </c>
      <c r="BC179" s="99" t="str">
        <f>IF(病床状況確認表!BC193="","",病床状況確認表!BC$15)</f>
        <v/>
      </c>
      <c r="BD179" s="99" t="str">
        <f>IF(病床状況確認表!BD193="","",病床状況確認表!BD$15)</f>
        <v/>
      </c>
      <c r="BE179" s="99" t="str">
        <f>IF(病床状況確認表!BE193="","",病床状況確認表!BE$15)</f>
        <v/>
      </c>
      <c r="BF179" s="99" t="str">
        <f>IF(病床状況確認表!BF193="","",病床状況確認表!BF$15)</f>
        <v/>
      </c>
      <c r="BG179" s="99" t="str">
        <f>IF(病床状況確認表!BG193="","",病床状況確認表!BG$15)</f>
        <v/>
      </c>
      <c r="BH179" s="99" t="str">
        <f>IF(病床状況確認表!BH193="","",病床状況確認表!BH$15)</f>
        <v/>
      </c>
      <c r="BI179" s="99" t="str">
        <f>IF(病床状況確認表!BI193="","",病床状況確認表!BI$15)</f>
        <v/>
      </c>
      <c r="BJ179" s="99" t="str">
        <f>IF(病床状況確認表!BJ193="","",病床状況確認表!BJ$15)</f>
        <v/>
      </c>
      <c r="BK179" s="99" t="str">
        <f>IF(病床状況確認表!BK193="","",病床状況確認表!BK$15)</f>
        <v/>
      </c>
      <c r="BL179" s="99" t="str">
        <f>IF(病床状況確認表!BL193="","",病床状況確認表!BL$15)</f>
        <v/>
      </c>
      <c r="BM179" s="99" t="str">
        <f>IF(病床状況確認表!BM193="","",病床状況確認表!BM$15)</f>
        <v/>
      </c>
      <c r="BN179" s="99" t="str">
        <f>IF(病床状況確認表!BN193="","",病床状況確認表!BN$15)</f>
        <v/>
      </c>
      <c r="BO179" s="99" t="str">
        <f>IF(病床状況確認表!BO193="","",病床状況確認表!BO$15)</f>
        <v/>
      </c>
      <c r="BP179" s="99" t="str">
        <f>IF(病床状況確認表!BP193="","",病床状況確認表!BP$15)</f>
        <v/>
      </c>
      <c r="BQ179" s="99" t="str">
        <f>IF(病床状況確認表!BQ193="","",病床状況確認表!BQ$15)</f>
        <v/>
      </c>
      <c r="BR179" s="99" t="str">
        <f>IF(病床状況確認表!BR193="","",病床状況確認表!BR$15)</f>
        <v/>
      </c>
      <c r="BS179" s="99" t="str">
        <f>IF(病床状況確認表!BS193="","",病床状況確認表!BS$15)</f>
        <v/>
      </c>
      <c r="BT179" s="99" t="str">
        <f>IF(病床状況確認表!BT193="","",病床状況確認表!BT$15)</f>
        <v/>
      </c>
      <c r="BU179" s="99" t="str">
        <f>IF(病床状況確認表!BU193="","",病床状況確認表!BU$15)</f>
        <v/>
      </c>
      <c r="BV179" s="99" t="str">
        <f>IF(病床状況確認表!BV193="","",病床状況確認表!BV$15)</f>
        <v/>
      </c>
      <c r="BW179" s="99" t="str">
        <f>IF(病床状況確認表!BW193="","",病床状況確認表!BW$15)</f>
        <v/>
      </c>
      <c r="BX179" s="99" t="str">
        <f>IF(病床状況確認表!BX193="","",病床状況確認表!BX$15)</f>
        <v/>
      </c>
      <c r="BY179" s="99" t="str">
        <f>IF(病床状況確認表!BY193="","",病床状況確認表!BY$15)</f>
        <v/>
      </c>
      <c r="BZ179" s="99" t="str">
        <f>IF(病床状況確認表!BZ193="","",病床状況確認表!BZ$15)</f>
        <v/>
      </c>
      <c r="CA179" s="99" t="str">
        <f>IF(病床状況確認表!CA193="","",病床状況確認表!CA$15)</f>
        <v/>
      </c>
      <c r="CB179" s="99" t="str">
        <f>IF(病床状況確認表!CB193="","",病床状況確認表!CB$15)</f>
        <v/>
      </c>
      <c r="CC179" s="99" t="str">
        <f>IF(病床状況確認表!CC193="","",病床状況確認表!CC$15)</f>
        <v/>
      </c>
      <c r="CD179" s="99" t="str">
        <f>IF(病床状況確認表!CD193="","",病床状況確認表!CD$15)</f>
        <v/>
      </c>
      <c r="CE179" s="99" t="str">
        <f>IF(病床状況確認表!CE193="","",病床状況確認表!CE$15)</f>
        <v/>
      </c>
      <c r="CF179" s="99" t="str">
        <f>IF(病床状況確認表!CF193="","",病床状況確認表!CF$15)</f>
        <v/>
      </c>
      <c r="CG179" s="99" t="str">
        <f>IF(病床状況確認表!CG193="","",病床状況確認表!CG$15)</f>
        <v/>
      </c>
      <c r="CH179" s="99" t="str">
        <f>IF(病床状況確認表!CH193="","",病床状況確認表!CH$15)</f>
        <v/>
      </c>
      <c r="CI179" s="99" t="str">
        <f>IF(病床状況確認表!CI193="","",病床状況確認表!CI$15)</f>
        <v/>
      </c>
      <c r="CJ179" s="99" t="str">
        <f>IF(病床状況確認表!CJ193="","",病床状況確認表!CJ$15)</f>
        <v/>
      </c>
      <c r="CK179" s="99" t="str">
        <f>IF(病床状況確認表!CK193="","",病床状況確認表!CK$15)</f>
        <v/>
      </c>
      <c r="CL179" s="99" t="str">
        <f>IF(病床状況確認表!CL193="","",病床状況確認表!CL$15)</f>
        <v/>
      </c>
      <c r="CM179" s="99" t="str">
        <f>IF(病床状況確認表!CM193="","",病床状況確認表!CM$15)</f>
        <v/>
      </c>
      <c r="CN179" s="99" t="str">
        <f>IF(病床状況確認表!CN193="","",病床状況確認表!CN$15)</f>
        <v/>
      </c>
      <c r="CO179" s="99" t="str">
        <f>IF(病床状況確認表!CO193="","",病床状況確認表!CO$15)</f>
        <v/>
      </c>
      <c r="CP179" s="99" t="str">
        <f>IF(病床状況確認表!CP193="","",病床状況確認表!CP$15)</f>
        <v/>
      </c>
      <c r="CQ179" s="99" t="str">
        <f>IF(病床状況確認表!CQ193="","",病床状況確認表!CQ$15)</f>
        <v/>
      </c>
      <c r="CR179" s="99" t="str">
        <f>IF(病床状況確認表!CR193="","",病床状況確認表!CR$15)</f>
        <v/>
      </c>
      <c r="CS179" s="99" t="str">
        <f>IF(病床状況確認表!CS193="","",病床状況確認表!CS$15)</f>
        <v/>
      </c>
      <c r="CT179" s="99" t="str">
        <f>IF(病床状況確認表!CT193="","",病床状況確認表!CT$15)</f>
        <v/>
      </c>
      <c r="CU179" s="99" t="str">
        <f>IF(病床状況確認表!CU193="","",病床状況確認表!CU$15)</f>
        <v/>
      </c>
      <c r="CV179" s="99" t="str">
        <f>IF(病床状況確認表!CV193="","",病床状況確認表!CV$15)</f>
        <v/>
      </c>
      <c r="CW179" s="99" t="str">
        <f>IF(病床状況確認表!CW193="","",病床状況確認表!CW$15)</f>
        <v/>
      </c>
      <c r="CX179" s="99" t="str">
        <f>IF(病床状況確認表!CX193="","",病床状況確認表!CX$15)</f>
        <v/>
      </c>
      <c r="CY179" s="99" t="str">
        <f>IF(病床状況確認表!CY193="","",病床状況確認表!CY$15)</f>
        <v/>
      </c>
      <c r="CZ179" s="99" t="str">
        <f>IF(病床状況確認表!CZ193="","",病床状況確認表!CZ$15)</f>
        <v/>
      </c>
      <c r="DA179" s="99" t="str">
        <f>IF(病床状況確認表!DA193="","",病床状況確認表!DA$15)</f>
        <v/>
      </c>
      <c r="DB179" s="99" t="str">
        <f>IF(病床状況確認表!DB193="","",病床状況確認表!DB$15)</f>
        <v/>
      </c>
      <c r="DC179" s="99" t="str">
        <f>IF(病床状況確認表!DC193="","",病床状況確認表!DC$15)</f>
        <v/>
      </c>
      <c r="DD179" s="99" t="str">
        <f>IF(病床状況確認表!DD193="","",病床状況確認表!DD$15)</f>
        <v/>
      </c>
      <c r="DE179" s="99" t="str">
        <f>IF(病床状況確認表!DE193="","",病床状況確認表!DE$15)</f>
        <v/>
      </c>
      <c r="DF179" s="99" t="str">
        <f>IF(病床状況確認表!DF193="","",病床状況確認表!DF$15)</f>
        <v/>
      </c>
      <c r="DG179" s="99" t="str">
        <f>IF(病床状況確認表!DG193="","",病床状況確認表!DG$15)</f>
        <v/>
      </c>
      <c r="DH179" s="99" t="str">
        <f>IF(病床状況確認表!DH193="","",病床状況確認表!DH$15)</f>
        <v/>
      </c>
      <c r="DI179" s="99" t="str">
        <f>IF(病床状況確認表!DI193="","",病床状況確認表!DI$15)</f>
        <v/>
      </c>
      <c r="DJ179" s="99" t="str">
        <f>IF(病床状況確認表!DJ193="","",病床状況確認表!DJ$15)</f>
        <v/>
      </c>
      <c r="DK179" s="99" t="str">
        <f>IF(病床状況確認表!DK193="","",病床状況確認表!DK$15)</f>
        <v/>
      </c>
      <c r="DL179" s="99" t="str">
        <f>IF(病床状況確認表!DL193="","",病床状況確認表!DL$15)</f>
        <v/>
      </c>
      <c r="DM179" s="99" t="str">
        <f>IF(病床状況確認表!DM193="","",病床状況確認表!DM$15)</f>
        <v/>
      </c>
      <c r="DN179" s="99" t="str">
        <f>IF(病床状況確認表!DN193="","",病床状況確認表!DN$15)</f>
        <v/>
      </c>
      <c r="DO179" s="99" t="str">
        <f>IF(病床状況確認表!DO193="","",病床状況確認表!DO$15)</f>
        <v/>
      </c>
      <c r="DP179" s="99" t="str">
        <f>IF(病床状況確認表!DP193="","",病床状況確認表!DP$15)</f>
        <v/>
      </c>
      <c r="DQ179" s="99" t="str">
        <f>IF(病床状況確認表!DQ193="","",病床状況確認表!DQ$15)</f>
        <v/>
      </c>
      <c r="DR179" s="99" t="str">
        <f>IF(病床状況確認表!DR193="","",病床状況確認表!DR$15)</f>
        <v/>
      </c>
      <c r="DS179" s="99" t="str">
        <f>IF(病床状況確認表!DS193="","",病床状況確認表!DS$15)</f>
        <v/>
      </c>
      <c r="DT179" s="99" t="str">
        <f>IF(病床状況確認表!DT193="","",病床状況確認表!DT$15)</f>
        <v/>
      </c>
      <c r="DU179" s="99" t="str">
        <f>IF(病床状況確認表!DU193="","",病床状況確認表!DU$15)</f>
        <v/>
      </c>
      <c r="DV179" s="99" t="str">
        <f>IF(病床状況確認表!DV193="","",病床状況確認表!DV$15)</f>
        <v/>
      </c>
      <c r="DW179" s="99" t="str">
        <f>IF(病床状況確認表!DW193="","",病床状況確認表!DW$15)</f>
        <v/>
      </c>
      <c r="DX179" s="99" t="str">
        <f>IF(病床状況確認表!DX193="","",病床状況確認表!DX$15)</f>
        <v/>
      </c>
      <c r="DY179" s="99" t="str">
        <f>IF(病床状況確認表!DY193="","",病床状況確認表!DY$15)</f>
        <v/>
      </c>
      <c r="DZ179" s="99" t="str">
        <f>IF(病床状況確認表!DZ193="","",病床状況確認表!DZ$15)</f>
        <v/>
      </c>
      <c r="EA179" s="99" t="str">
        <f>IF(病床状況確認表!EA193="","",病床状況確認表!EA$15)</f>
        <v/>
      </c>
      <c r="EB179" s="99" t="str">
        <f>IF(病床状況確認表!EB193="","",病床状況確認表!EB$15)</f>
        <v/>
      </c>
      <c r="EC179" s="99" t="str">
        <f>IF(病床状況確認表!EC193="","",病床状況確認表!EC$15)</f>
        <v/>
      </c>
      <c r="ED179" s="99" t="str">
        <f>IF(病床状況確認表!ED193="","",病床状況確認表!ED$15)</f>
        <v/>
      </c>
      <c r="EE179" s="99" t="str">
        <f>IF(病床状況確認表!EE193="","",病床状況確認表!EE$15)</f>
        <v/>
      </c>
      <c r="EF179" s="99" t="str">
        <f>IF(病床状況確認表!EF193="","",病床状況確認表!EF$15)</f>
        <v/>
      </c>
      <c r="EG179" s="99" t="str">
        <f>IF(病床状況確認表!EG193="","",病床状況確認表!EG$15)</f>
        <v/>
      </c>
      <c r="EH179" s="99" t="str">
        <f>IF(病床状況確認表!EH193="","",病床状況確認表!EH$15)</f>
        <v/>
      </c>
      <c r="EI179" s="99" t="str">
        <f>IF(病床状況確認表!EI193="","",病床状況確認表!EI$15)</f>
        <v/>
      </c>
      <c r="EJ179" s="99" t="str">
        <f>IF(病床状況確認表!EJ193="","",病床状況確認表!EJ$15)</f>
        <v/>
      </c>
      <c r="EK179" s="99" t="str">
        <f>IF(病床状況確認表!EK193="","",病床状況確認表!EK$15)</f>
        <v/>
      </c>
      <c r="EL179" s="99" t="str">
        <f>IF(病床状況確認表!EL193="","",病床状況確認表!EL$15)</f>
        <v/>
      </c>
      <c r="EM179" s="99" t="str">
        <f>IF(病床状況確認表!EM193="","",病床状況確認表!EM$15)</f>
        <v/>
      </c>
      <c r="EN179" s="99" t="str">
        <f>IF(病床状況確認表!EN193="","",病床状況確認表!EN$15)</f>
        <v/>
      </c>
      <c r="EO179" s="99" t="str">
        <f>IF(病床状況確認表!EO193="","",病床状況確認表!EO$15)</f>
        <v/>
      </c>
      <c r="EP179" s="99" t="str">
        <f>IF(病床状況確認表!EP193="","",病床状況確認表!EP$15)</f>
        <v/>
      </c>
      <c r="EQ179" s="99" t="str">
        <f>IF(病床状況確認表!EQ193="","",病床状況確認表!EQ$15)</f>
        <v/>
      </c>
      <c r="ER179" s="99" t="str">
        <f>IF(病床状況確認表!ER193="","",病床状況確認表!ER$15)</f>
        <v/>
      </c>
      <c r="ES179" s="99" t="str">
        <f>IF(病床状況確認表!ES193="","",病床状況確認表!ES$15)</f>
        <v/>
      </c>
      <c r="ET179" s="99" t="str">
        <f>IF(病床状況確認表!ET193="","",病床状況確認表!ET$15)</f>
        <v/>
      </c>
      <c r="EU179" s="99" t="str">
        <f>IF(病床状況確認表!EU193="","",病床状況確認表!EU$15)</f>
        <v/>
      </c>
      <c r="EV179" s="99" t="str">
        <f>IF(病床状況確認表!EV193="","",病床状況確認表!EV$15)</f>
        <v/>
      </c>
      <c r="EW179" s="99" t="str">
        <f>IF(病床状況確認表!EW193="","",病床状況確認表!EW$15)</f>
        <v/>
      </c>
      <c r="EX179" s="99" t="str">
        <f>IF(病床状況確認表!EX193="","",病床状況確認表!EX$15)</f>
        <v/>
      </c>
      <c r="EY179" s="99" t="str">
        <f>IF(病床状況確認表!EY193="","",病床状況確認表!EY$15)</f>
        <v/>
      </c>
      <c r="EZ179" s="99" t="str">
        <f>IF(病床状況確認表!EZ193="","",病床状況確認表!EZ$15)</f>
        <v/>
      </c>
      <c r="FA179" s="99" t="str">
        <f>IF(病床状況確認表!FA193="","",病床状況確認表!FA$15)</f>
        <v/>
      </c>
      <c r="FB179" s="99" t="str">
        <f>IF(病床状況確認表!FB193="","",病床状況確認表!FB$15)</f>
        <v/>
      </c>
      <c r="FC179" s="99" t="str">
        <f>IF(病床状況確認表!FC193="","",病床状況確認表!FC$15)</f>
        <v/>
      </c>
      <c r="FD179" s="99" t="str">
        <f>IF(病床状況確認表!FD193="","",病床状況確認表!FD$15)</f>
        <v/>
      </c>
      <c r="FE179" s="99" t="str">
        <f>IF(病床状況確認表!FE193="","",病床状況確認表!FE$15)</f>
        <v/>
      </c>
      <c r="FF179" s="99" t="str">
        <f>IF(病床状況確認表!FF193="","",病床状況確認表!FF$15)</f>
        <v/>
      </c>
      <c r="FG179" s="99" t="str">
        <f>IF(病床状況確認表!FG193="","",病床状況確認表!FG$15)</f>
        <v/>
      </c>
      <c r="FH179" s="99" t="str">
        <f>IF(病床状況確認表!FH193="","",病床状況確認表!FH$15)</f>
        <v/>
      </c>
      <c r="FI179" s="99" t="str">
        <f>IF(病床状況確認表!FI193="","",病床状況確認表!FI$15)</f>
        <v/>
      </c>
      <c r="FJ179" s="99" t="str">
        <f>IF(病床状況確認表!FJ193="","",病床状況確認表!FJ$15)</f>
        <v/>
      </c>
      <c r="FK179" s="99" t="str">
        <f>IF(病床状況確認表!FK193="","",病床状況確認表!FK$15)</f>
        <v/>
      </c>
      <c r="FL179" s="99" t="str">
        <f>IF(病床状況確認表!FL193="","",病床状況確認表!FL$15)</f>
        <v/>
      </c>
      <c r="FM179" s="99" t="str">
        <f>IF(病床状況確認表!FM193="","",病床状況確認表!FM$15)</f>
        <v/>
      </c>
      <c r="FN179" s="99" t="str">
        <f>IF(病床状況確認表!FN193="","",病床状況確認表!FN$15)</f>
        <v/>
      </c>
      <c r="FO179" s="99" t="str">
        <f>IF(病床状況確認表!FO193="","",病床状況確認表!FO$15)</f>
        <v/>
      </c>
      <c r="FP179" s="99" t="str">
        <f>IF(病床状況確認表!FP193="","",病床状況確認表!FP$15)</f>
        <v/>
      </c>
      <c r="FQ179" s="99" t="str">
        <f>IF(病床状況確認表!FQ193="","",病床状況確認表!FQ$15)</f>
        <v/>
      </c>
      <c r="FR179" s="99" t="str">
        <f>IF(病床状況確認表!FR193="","",病床状況確認表!FR$15)</f>
        <v/>
      </c>
      <c r="FS179" s="99" t="str">
        <f>IF(病床状況確認表!FS193="","",病床状況確認表!FS$15)</f>
        <v/>
      </c>
      <c r="FT179" s="99" t="str">
        <f>IF(病床状況確認表!FT193="","",病床状況確認表!FT$15)</f>
        <v/>
      </c>
      <c r="FU179" s="99" t="str">
        <f>IF(病床状況確認表!FU193="","",病床状況確認表!FU$15)</f>
        <v/>
      </c>
      <c r="FV179" s="99" t="str">
        <f>IF(病床状況確認表!FV193="","",病床状況確認表!FV$15)</f>
        <v/>
      </c>
      <c r="FW179" s="99" t="str">
        <f>IF(病床状況確認表!FW193="","",病床状況確認表!FW$15)</f>
        <v/>
      </c>
      <c r="FX179" s="99" t="str">
        <f>IF(病床状況確認表!FX193="","",病床状況確認表!FX$15)</f>
        <v/>
      </c>
      <c r="FY179" s="99" t="str">
        <f>IF(病床状況確認表!FY193="","",病床状況確認表!FY$15)</f>
        <v/>
      </c>
      <c r="FZ179" s="99" t="str">
        <f>IF(病床状況確認表!FZ193="","",病床状況確認表!FZ$15)</f>
        <v/>
      </c>
      <c r="GA179" s="99" t="str">
        <f>IF(病床状況確認表!GA193="","",病床状況確認表!GA$15)</f>
        <v/>
      </c>
      <c r="GB179" s="99" t="str">
        <f>IF(病床状況確認表!GB193="","",病床状況確認表!GB$15)</f>
        <v/>
      </c>
      <c r="GC179" s="99" t="str">
        <f>IF(病床状況確認表!GC193="","",病床状況確認表!GC$15)</f>
        <v/>
      </c>
      <c r="GD179" s="99" t="str">
        <f>IF(病床状況確認表!GD193="","",病床状況確認表!GD$15)</f>
        <v/>
      </c>
      <c r="GE179" s="99" t="str">
        <f>IF(病床状況確認表!GE193="","",病床状況確認表!GE$15)</f>
        <v/>
      </c>
      <c r="GF179" s="27" t="str">
        <f t="shared" si="175"/>
        <v/>
      </c>
      <c r="GG179" s="12">
        <f t="shared" si="176"/>
        <v>0</v>
      </c>
      <c r="GH179" s="12">
        <f t="shared" si="177"/>
        <v>0</v>
      </c>
      <c r="GI179" s="45">
        <f>IFERROR(VLOOKUP(AT$3&amp;C179&amp;D179,データ!D:E,2,0),0)</f>
        <v>0</v>
      </c>
      <c r="GJ179" s="45">
        <f t="shared" si="178"/>
        <v>0</v>
      </c>
      <c r="GK179" s="1">
        <f t="shared" si="179"/>
        <v>0</v>
      </c>
      <c r="GL179" s="1" t="str">
        <f t="shared" si="180"/>
        <v/>
      </c>
    </row>
    <row r="180" spans="1:194">
      <c r="A180" s="1" t="str">
        <f>IF(GL180="","",MAX($A$6:A179)+1)</f>
        <v/>
      </c>
      <c r="B180" s="27"/>
      <c r="C180" s="6"/>
      <c r="D180" s="6"/>
      <c r="E180" s="97" t="str">
        <f>IF(病床状況確認表!E194="","",病床状況確認表!E$15)</f>
        <v/>
      </c>
      <c r="F180" s="98" t="str">
        <f>IF(病床状況確認表!F194="","",病床状況確認表!F$15)</f>
        <v/>
      </c>
      <c r="G180" s="98" t="str">
        <f>IF(病床状況確認表!G194="","",病床状況確認表!G$15)</f>
        <v/>
      </c>
      <c r="H180" s="98" t="str">
        <f>IF(病床状況確認表!H194="","",病床状況確認表!H$15)</f>
        <v/>
      </c>
      <c r="I180" s="98" t="str">
        <f>IF(病床状況確認表!I194="","",病床状況確認表!I$15)</f>
        <v/>
      </c>
      <c r="J180" s="98" t="str">
        <f>IF(病床状況確認表!J194="","",病床状況確認表!J$15)</f>
        <v/>
      </c>
      <c r="K180" s="98" t="str">
        <f>IF(病床状況確認表!K194="","",病床状況確認表!K$15)</f>
        <v/>
      </c>
      <c r="L180" s="98" t="str">
        <f>IF(病床状況確認表!L194="","",病床状況確認表!L$15)</f>
        <v/>
      </c>
      <c r="M180" s="98" t="str">
        <f>IF(病床状況確認表!M194="","",病床状況確認表!M$15)</f>
        <v/>
      </c>
      <c r="N180" s="98" t="str">
        <f>IF(病床状況確認表!N194="","",病床状況確認表!N$15)</f>
        <v/>
      </c>
      <c r="O180" s="98" t="str">
        <f>IF(病床状況確認表!O194="","",病床状況確認表!O$15)</f>
        <v/>
      </c>
      <c r="P180" s="98" t="str">
        <f>IF(病床状況確認表!P194="","",病床状況確認表!P$15)</f>
        <v/>
      </c>
      <c r="Q180" s="98" t="str">
        <f>IF(病床状況確認表!Q194="","",病床状況確認表!Q$15)</f>
        <v/>
      </c>
      <c r="R180" s="98" t="str">
        <f>IF(病床状況確認表!R194="","",病床状況確認表!R$15)</f>
        <v/>
      </c>
      <c r="S180" s="98" t="str">
        <f>IF(病床状況確認表!S194="","",病床状況確認表!S$15)</f>
        <v/>
      </c>
      <c r="T180" s="98" t="str">
        <f>IF(病床状況確認表!T194="","",病床状況確認表!T$15)</f>
        <v/>
      </c>
      <c r="U180" s="98" t="str">
        <f>IF(病床状況確認表!U194="","",病床状況確認表!U$15)</f>
        <v/>
      </c>
      <c r="V180" s="98" t="str">
        <f>IF(病床状況確認表!V194="","",病床状況確認表!V$15)</f>
        <v/>
      </c>
      <c r="W180" s="98" t="str">
        <f>IF(病床状況確認表!W194="","",病床状況確認表!W$15)</f>
        <v/>
      </c>
      <c r="X180" s="98" t="str">
        <f>IF(病床状況確認表!X194="","",病床状況確認表!X$15)</f>
        <v/>
      </c>
      <c r="Y180" s="98" t="str">
        <f>IF(病床状況確認表!Y194="","",病床状況確認表!Y$15)</f>
        <v/>
      </c>
      <c r="Z180" s="98" t="str">
        <f>IF(病床状況確認表!Z194="","",病床状況確認表!Z$15)</f>
        <v/>
      </c>
      <c r="AA180" s="98" t="str">
        <f>IF(病床状況確認表!AA194="","",病床状況確認表!AA$15)</f>
        <v/>
      </c>
      <c r="AB180" s="98" t="str">
        <f>IF(病床状況確認表!AB194="","",病床状況確認表!AB$15)</f>
        <v/>
      </c>
      <c r="AC180" s="98" t="str">
        <f>IF(病床状況確認表!AC194="","",病床状況確認表!AC$15)</f>
        <v/>
      </c>
      <c r="AD180" s="98" t="str">
        <f>IF(病床状況確認表!AD194="","",病床状況確認表!AD$15)</f>
        <v/>
      </c>
      <c r="AE180" s="98" t="str">
        <f>IF(病床状況確認表!AE194="","",病床状況確認表!AE$15)</f>
        <v/>
      </c>
      <c r="AF180" s="98" t="str">
        <f>IF(病床状況確認表!AF194="","",病床状況確認表!AF$15)</f>
        <v/>
      </c>
      <c r="AG180" s="98" t="str">
        <f>IF(病床状況確認表!AG194="","",病床状況確認表!AG$15)</f>
        <v/>
      </c>
      <c r="AH180" s="98" t="str">
        <f>IF(病床状況確認表!AH194="","",病床状況確認表!AH$15)</f>
        <v/>
      </c>
      <c r="AI180" s="98" t="str">
        <f>IF(病床状況確認表!AI194="","",病床状況確認表!AI$15)</f>
        <v/>
      </c>
      <c r="AJ180" s="99" t="str">
        <f>IF(病床状況確認表!AJ194="","",病床状況確認表!AJ$15)</f>
        <v/>
      </c>
      <c r="AK180" s="99" t="str">
        <f>IF(病床状況確認表!AK194="","",病床状況確認表!AK$15)</f>
        <v/>
      </c>
      <c r="AL180" s="99" t="str">
        <f>IF(病床状況確認表!AL194="","",病床状況確認表!AL$15)</f>
        <v/>
      </c>
      <c r="AM180" s="99" t="str">
        <f>IF(病床状況確認表!AM194="","",病床状況確認表!AM$15)</f>
        <v/>
      </c>
      <c r="AN180" s="99" t="str">
        <f>IF(病床状況確認表!AN194="","",病床状況確認表!AN$15)</f>
        <v/>
      </c>
      <c r="AO180" s="99" t="str">
        <f>IF(病床状況確認表!AO194="","",病床状況確認表!AO$15)</f>
        <v/>
      </c>
      <c r="AP180" s="99" t="str">
        <f>IF(病床状況確認表!AP194="","",病床状況確認表!AP$15)</f>
        <v/>
      </c>
      <c r="AQ180" s="99" t="str">
        <f>IF(病床状況確認表!AQ194="","",病床状況確認表!AQ$15)</f>
        <v/>
      </c>
      <c r="AR180" s="99" t="str">
        <f>IF(病床状況確認表!AR194="","",病床状況確認表!AR$15)</f>
        <v/>
      </c>
      <c r="AS180" s="99" t="str">
        <f>IF(病床状況確認表!AS194="","",病床状況確認表!AS$15)</f>
        <v/>
      </c>
      <c r="AT180" s="99" t="str">
        <f>IF(病床状況確認表!AT194="","",病床状況確認表!AT$15)</f>
        <v/>
      </c>
      <c r="AU180" s="99" t="str">
        <f>IF(病床状況確認表!AU194="","",病床状況確認表!AU$15)</f>
        <v/>
      </c>
      <c r="AV180" s="99" t="str">
        <f>IF(病床状況確認表!AV194="","",病床状況確認表!AV$15)</f>
        <v/>
      </c>
      <c r="AW180" s="99" t="str">
        <f>IF(病床状況確認表!AW194="","",病床状況確認表!AW$15)</f>
        <v/>
      </c>
      <c r="AX180" s="99" t="str">
        <f>IF(病床状況確認表!AX194="","",病床状況確認表!AX$15)</f>
        <v/>
      </c>
      <c r="AY180" s="99" t="str">
        <f>IF(病床状況確認表!AY194="","",病床状況確認表!AY$15)</f>
        <v/>
      </c>
      <c r="AZ180" s="99" t="str">
        <f>IF(病床状況確認表!AZ194="","",病床状況確認表!AZ$15)</f>
        <v/>
      </c>
      <c r="BA180" s="99" t="str">
        <f>IF(病床状況確認表!BA194="","",病床状況確認表!BA$15)</f>
        <v/>
      </c>
      <c r="BB180" s="99" t="str">
        <f>IF(病床状況確認表!BB194="","",病床状況確認表!BB$15)</f>
        <v/>
      </c>
      <c r="BC180" s="99" t="str">
        <f>IF(病床状況確認表!BC194="","",病床状況確認表!BC$15)</f>
        <v/>
      </c>
      <c r="BD180" s="99" t="str">
        <f>IF(病床状況確認表!BD194="","",病床状況確認表!BD$15)</f>
        <v/>
      </c>
      <c r="BE180" s="99" t="str">
        <f>IF(病床状況確認表!BE194="","",病床状況確認表!BE$15)</f>
        <v/>
      </c>
      <c r="BF180" s="99" t="str">
        <f>IF(病床状況確認表!BF194="","",病床状況確認表!BF$15)</f>
        <v/>
      </c>
      <c r="BG180" s="99" t="str">
        <f>IF(病床状況確認表!BG194="","",病床状況確認表!BG$15)</f>
        <v/>
      </c>
      <c r="BH180" s="99" t="str">
        <f>IF(病床状況確認表!BH194="","",病床状況確認表!BH$15)</f>
        <v/>
      </c>
      <c r="BI180" s="99" t="str">
        <f>IF(病床状況確認表!BI194="","",病床状況確認表!BI$15)</f>
        <v/>
      </c>
      <c r="BJ180" s="99" t="str">
        <f>IF(病床状況確認表!BJ194="","",病床状況確認表!BJ$15)</f>
        <v/>
      </c>
      <c r="BK180" s="99" t="str">
        <f>IF(病床状況確認表!BK194="","",病床状況確認表!BK$15)</f>
        <v/>
      </c>
      <c r="BL180" s="99" t="str">
        <f>IF(病床状況確認表!BL194="","",病床状況確認表!BL$15)</f>
        <v/>
      </c>
      <c r="BM180" s="99" t="str">
        <f>IF(病床状況確認表!BM194="","",病床状況確認表!BM$15)</f>
        <v/>
      </c>
      <c r="BN180" s="99" t="str">
        <f>IF(病床状況確認表!BN194="","",病床状況確認表!BN$15)</f>
        <v/>
      </c>
      <c r="BO180" s="99" t="str">
        <f>IF(病床状況確認表!BO194="","",病床状況確認表!BO$15)</f>
        <v/>
      </c>
      <c r="BP180" s="99" t="str">
        <f>IF(病床状況確認表!BP194="","",病床状況確認表!BP$15)</f>
        <v/>
      </c>
      <c r="BQ180" s="99" t="str">
        <f>IF(病床状況確認表!BQ194="","",病床状況確認表!BQ$15)</f>
        <v/>
      </c>
      <c r="BR180" s="99" t="str">
        <f>IF(病床状況確認表!BR194="","",病床状況確認表!BR$15)</f>
        <v/>
      </c>
      <c r="BS180" s="99" t="str">
        <f>IF(病床状況確認表!BS194="","",病床状況確認表!BS$15)</f>
        <v/>
      </c>
      <c r="BT180" s="99" t="str">
        <f>IF(病床状況確認表!BT194="","",病床状況確認表!BT$15)</f>
        <v/>
      </c>
      <c r="BU180" s="99" t="str">
        <f>IF(病床状況確認表!BU194="","",病床状況確認表!BU$15)</f>
        <v/>
      </c>
      <c r="BV180" s="99" t="str">
        <f>IF(病床状況確認表!BV194="","",病床状況確認表!BV$15)</f>
        <v/>
      </c>
      <c r="BW180" s="99" t="str">
        <f>IF(病床状況確認表!BW194="","",病床状況確認表!BW$15)</f>
        <v/>
      </c>
      <c r="BX180" s="99" t="str">
        <f>IF(病床状況確認表!BX194="","",病床状況確認表!BX$15)</f>
        <v/>
      </c>
      <c r="BY180" s="99" t="str">
        <f>IF(病床状況確認表!BY194="","",病床状況確認表!BY$15)</f>
        <v/>
      </c>
      <c r="BZ180" s="99" t="str">
        <f>IF(病床状況確認表!BZ194="","",病床状況確認表!BZ$15)</f>
        <v/>
      </c>
      <c r="CA180" s="99" t="str">
        <f>IF(病床状況確認表!CA194="","",病床状況確認表!CA$15)</f>
        <v/>
      </c>
      <c r="CB180" s="99" t="str">
        <f>IF(病床状況確認表!CB194="","",病床状況確認表!CB$15)</f>
        <v/>
      </c>
      <c r="CC180" s="99" t="str">
        <f>IF(病床状況確認表!CC194="","",病床状況確認表!CC$15)</f>
        <v/>
      </c>
      <c r="CD180" s="99" t="str">
        <f>IF(病床状況確認表!CD194="","",病床状況確認表!CD$15)</f>
        <v/>
      </c>
      <c r="CE180" s="99" t="str">
        <f>IF(病床状況確認表!CE194="","",病床状況確認表!CE$15)</f>
        <v/>
      </c>
      <c r="CF180" s="99" t="str">
        <f>IF(病床状況確認表!CF194="","",病床状況確認表!CF$15)</f>
        <v/>
      </c>
      <c r="CG180" s="99" t="str">
        <f>IF(病床状況確認表!CG194="","",病床状況確認表!CG$15)</f>
        <v/>
      </c>
      <c r="CH180" s="99" t="str">
        <f>IF(病床状況確認表!CH194="","",病床状況確認表!CH$15)</f>
        <v/>
      </c>
      <c r="CI180" s="99" t="str">
        <f>IF(病床状況確認表!CI194="","",病床状況確認表!CI$15)</f>
        <v/>
      </c>
      <c r="CJ180" s="99" t="str">
        <f>IF(病床状況確認表!CJ194="","",病床状況確認表!CJ$15)</f>
        <v/>
      </c>
      <c r="CK180" s="99" t="str">
        <f>IF(病床状況確認表!CK194="","",病床状況確認表!CK$15)</f>
        <v/>
      </c>
      <c r="CL180" s="99" t="str">
        <f>IF(病床状況確認表!CL194="","",病床状況確認表!CL$15)</f>
        <v/>
      </c>
      <c r="CM180" s="99" t="str">
        <f>IF(病床状況確認表!CM194="","",病床状況確認表!CM$15)</f>
        <v/>
      </c>
      <c r="CN180" s="99" t="str">
        <f>IF(病床状況確認表!CN194="","",病床状況確認表!CN$15)</f>
        <v/>
      </c>
      <c r="CO180" s="99" t="str">
        <f>IF(病床状況確認表!CO194="","",病床状況確認表!CO$15)</f>
        <v/>
      </c>
      <c r="CP180" s="99" t="str">
        <f>IF(病床状況確認表!CP194="","",病床状況確認表!CP$15)</f>
        <v/>
      </c>
      <c r="CQ180" s="99" t="str">
        <f>IF(病床状況確認表!CQ194="","",病床状況確認表!CQ$15)</f>
        <v/>
      </c>
      <c r="CR180" s="99" t="str">
        <f>IF(病床状況確認表!CR194="","",病床状況確認表!CR$15)</f>
        <v/>
      </c>
      <c r="CS180" s="99" t="str">
        <f>IF(病床状況確認表!CS194="","",病床状況確認表!CS$15)</f>
        <v/>
      </c>
      <c r="CT180" s="99" t="str">
        <f>IF(病床状況確認表!CT194="","",病床状況確認表!CT$15)</f>
        <v/>
      </c>
      <c r="CU180" s="99" t="str">
        <f>IF(病床状況確認表!CU194="","",病床状況確認表!CU$15)</f>
        <v/>
      </c>
      <c r="CV180" s="99" t="str">
        <f>IF(病床状況確認表!CV194="","",病床状況確認表!CV$15)</f>
        <v/>
      </c>
      <c r="CW180" s="99" t="str">
        <f>IF(病床状況確認表!CW194="","",病床状況確認表!CW$15)</f>
        <v/>
      </c>
      <c r="CX180" s="99" t="str">
        <f>IF(病床状況確認表!CX194="","",病床状況確認表!CX$15)</f>
        <v/>
      </c>
      <c r="CY180" s="99" t="str">
        <f>IF(病床状況確認表!CY194="","",病床状況確認表!CY$15)</f>
        <v/>
      </c>
      <c r="CZ180" s="99" t="str">
        <f>IF(病床状況確認表!CZ194="","",病床状況確認表!CZ$15)</f>
        <v/>
      </c>
      <c r="DA180" s="99" t="str">
        <f>IF(病床状況確認表!DA194="","",病床状況確認表!DA$15)</f>
        <v/>
      </c>
      <c r="DB180" s="99" t="str">
        <f>IF(病床状況確認表!DB194="","",病床状況確認表!DB$15)</f>
        <v/>
      </c>
      <c r="DC180" s="99" t="str">
        <f>IF(病床状況確認表!DC194="","",病床状況確認表!DC$15)</f>
        <v/>
      </c>
      <c r="DD180" s="99" t="str">
        <f>IF(病床状況確認表!DD194="","",病床状況確認表!DD$15)</f>
        <v/>
      </c>
      <c r="DE180" s="99" t="str">
        <f>IF(病床状況確認表!DE194="","",病床状況確認表!DE$15)</f>
        <v/>
      </c>
      <c r="DF180" s="99" t="str">
        <f>IF(病床状況確認表!DF194="","",病床状況確認表!DF$15)</f>
        <v/>
      </c>
      <c r="DG180" s="99" t="str">
        <f>IF(病床状況確認表!DG194="","",病床状況確認表!DG$15)</f>
        <v/>
      </c>
      <c r="DH180" s="99" t="str">
        <f>IF(病床状況確認表!DH194="","",病床状況確認表!DH$15)</f>
        <v/>
      </c>
      <c r="DI180" s="99" t="str">
        <f>IF(病床状況確認表!DI194="","",病床状況確認表!DI$15)</f>
        <v/>
      </c>
      <c r="DJ180" s="99" t="str">
        <f>IF(病床状況確認表!DJ194="","",病床状況確認表!DJ$15)</f>
        <v/>
      </c>
      <c r="DK180" s="99" t="str">
        <f>IF(病床状況確認表!DK194="","",病床状況確認表!DK$15)</f>
        <v/>
      </c>
      <c r="DL180" s="99" t="str">
        <f>IF(病床状況確認表!DL194="","",病床状況確認表!DL$15)</f>
        <v/>
      </c>
      <c r="DM180" s="99" t="str">
        <f>IF(病床状況確認表!DM194="","",病床状況確認表!DM$15)</f>
        <v/>
      </c>
      <c r="DN180" s="99" t="str">
        <f>IF(病床状況確認表!DN194="","",病床状況確認表!DN$15)</f>
        <v/>
      </c>
      <c r="DO180" s="99" t="str">
        <f>IF(病床状況確認表!DO194="","",病床状況確認表!DO$15)</f>
        <v/>
      </c>
      <c r="DP180" s="99" t="str">
        <f>IF(病床状況確認表!DP194="","",病床状況確認表!DP$15)</f>
        <v/>
      </c>
      <c r="DQ180" s="99" t="str">
        <f>IF(病床状況確認表!DQ194="","",病床状況確認表!DQ$15)</f>
        <v/>
      </c>
      <c r="DR180" s="99" t="str">
        <f>IF(病床状況確認表!DR194="","",病床状況確認表!DR$15)</f>
        <v/>
      </c>
      <c r="DS180" s="99" t="str">
        <f>IF(病床状況確認表!DS194="","",病床状況確認表!DS$15)</f>
        <v/>
      </c>
      <c r="DT180" s="99" t="str">
        <f>IF(病床状況確認表!DT194="","",病床状況確認表!DT$15)</f>
        <v/>
      </c>
      <c r="DU180" s="99" t="str">
        <f>IF(病床状況確認表!DU194="","",病床状況確認表!DU$15)</f>
        <v/>
      </c>
      <c r="DV180" s="99" t="str">
        <f>IF(病床状況確認表!DV194="","",病床状況確認表!DV$15)</f>
        <v/>
      </c>
      <c r="DW180" s="99" t="str">
        <f>IF(病床状況確認表!DW194="","",病床状況確認表!DW$15)</f>
        <v/>
      </c>
      <c r="DX180" s="99" t="str">
        <f>IF(病床状況確認表!DX194="","",病床状況確認表!DX$15)</f>
        <v/>
      </c>
      <c r="DY180" s="99" t="str">
        <f>IF(病床状況確認表!DY194="","",病床状況確認表!DY$15)</f>
        <v/>
      </c>
      <c r="DZ180" s="99" t="str">
        <f>IF(病床状況確認表!DZ194="","",病床状況確認表!DZ$15)</f>
        <v/>
      </c>
      <c r="EA180" s="99" t="str">
        <f>IF(病床状況確認表!EA194="","",病床状況確認表!EA$15)</f>
        <v/>
      </c>
      <c r="EB180" s="99" t="str">
        <f>IF(病床状況確認表!EB194="","",病床状況確認表!EB$15)</f>
        <v/>
      </c>
      <c r="EC180" s="99" t="str">
        <f>IF(病床状況確認表!EC194="","",病床状況確認表!EC$15)</f>
        <v/>
      </c>
      <c r="ED180" s="99" t="str">
        <f>IF(病床状況確認表!ED194="","",病床状況確認表!ED$15)</f>
        <v/>
      </c>
      <c r="EE180" s="99" t="str">
        <f>IF(病床状況確認表!EE194="","",病床状況確認表!EE$15)</f>
        <v/>
      </c>
      <c r="EF180" s="99" t="str">
        <f>IF(病床状況確認表!EF194="","",病床状況確認表!EF$15)</f>
        <v/>
      </c>
      <c r="EG180" s="99" t="str">
        <f>IF(病床状況確認表!EG194="","",病床状況確認表!EG$15)</f>
        <v/>
      </c>
      <c r="EH180" s="99" t="str">
        <f>IF(病床状況確認表!EH194="","",病床状況確認表!EH$15)</f>
        <v/>
      </c>
      <c r="EI180" s="99" t="str">
        <f>IF(病床状況確認表!EI194="","",病床状況確認表!EI$15)</f>
        <v/>
      </c>
      <c r="EJ180" s="99" t="str">
        <f>IF(病床状況確認表!EJ194="","",病床状況確認表!EJ$15)</f>
        <v/>
      </c>
      <c r="EK180" s="99" t="str">
        <f>IF(病床状況確認表!EK194="","",病床状況確認表!EK$15)</f>
        <v/>
      </c>
      <c r="EL180" s="99" t="str">
        <f>IF(病床状況確認表!EL194="","",病床状況確認表!EL$15)</f>
        <v/>
      </c>
      <c r="EM180" s="99" t="str">
        <f>IF(病床状況確認表!EM194="","",病床状況確認表!EM$15)</f>
        <v/>
      </c>
      <c r="EN180" s="99" t="str">
        <f>IF(病床状況確認表!EN194="","",病床状況確認表!EN$15)</f>
        <v/>
      </c>
      <c r="EO180" s="99" t="str">
        <f>IF(病床状況確認表!EO194="","",病床状況確認表!EO$15)</f>
        <v/>
      </c>
      <c r="EP180" s="99" t="str">
        <f>IF(病床状況確認表!EP194="","",病床状況確認表!EP$15)</f>
        <v/>
      </c>
      <c r="EQ180" s="99" t="str">
        <f>IF(病床状況確認表!EQ194="","",病床状況確認表!EQ$15)</f>
        <v/>
      </c>
      <c r="ER180" s="99" t="str">
        <f>IF(病床状況確認表!ER194="","",病床状況確認表!ER$15)</f>
        <v/>
      </c>
      <c r="ES180" s="99" t="str">
        <f>IF(病床状況確認表!ES194="","",病床状況確認表!ES$15)</f>
        <v/>
      </c>
      <c r="ET180" s="99" t="str">
        <f>IF(病床状況確認表!ET194="","",病床状況確認表!ET$15)</f>
        <v/>
      </c>
      <c r="EU180" s="99" t="str">
        <f>IF(病床状況確認表!EU194="","",病床状況確認表!EU$15)</f>
        <v/>
      </c>
      <c r="EV180" s="99" t="str">
        <f>IF(病床状況確認表!EV194="","",病床状況確認表!EV$15)</f>
        <v/>
      </c>
      <c r="EW180" s="99" t="str">
        <f>IF(病床状況確認表!EW194="","",病床状況確認表!EW$15)</f>
        <v/>
      </c>
      <c r="EX180" s="99" t="str">
        <f>IF(病床状況確認表!EX194="","",病床状況確認表!EX$15)</f>
        <v/>
      </c>
      <c r="EY180" s="99" t="str">
        <f>IF(病床状況確認表!EY194="","",病床状況確認表!EY$15)</f>
        <v/>
      </c>
      <c r="EZ180" s="99" t="str">
        <f>IF(病床状況確認表!EZ194="","",病床状況確認表!EZ$15)</f>
        <v/>
      </c>
      <c r="FA180" s="99" t="str">
        <f>IF(病床状況確認表!FA194="","",病床状況確認表!FA$15)</f>
        <v/>
      </c>
      <c r="FB180" s="99" t="str">
        <f>IF(病床状況確認表!FB194="","",病床状況確認表!FB$15)</f>
        <v/>
      </c>
      <c r="FC180" s="99" t="str">
        <f>IF(病床状況確認表!FC194="","",病床状況確認表!FC$15)</f>
        <v/>
      </c>
      <c r="FD180" s="99" t="str">
        <f>IF(病床状況確認表!FD194="","",病床状況確認表!FD$15)</f>
        <v/>
      </c>
      <c r="FE180" s="99" t="str">
        <f>IF(病床状況確認表!FE194="","",病床状況確認表!FE$15)</f>
        <v/>
      </c>
      <c r="FF180" s="99" t="str">
        <f>IF(病床状況確認表!FF194="","",病床状況確認表!FF$15)</f>
        <v/>
      </c>
      <c r="FG180" s="99" t="str">
        <f>IF(病床状況確認表!FG194="","",病床状況確認表!FG$15)</f>
        <v/>
      </c>
      <c r="FH180" s="99" t="str">
        <f>IF(病床状況確認表!FH194="","",病床状況確認表!FH$15)</f>
        <v/>
      </c>
      <c r="FI180" s="99" t="str">
        <f>IF(病床状況確認表!FI194="","",病床状況確認表!FI$15)</f>
        <v/>
      </c>
      <c r="FJ180" s="99" t="str">
        <f>IF(病床状況確認表!FJ194="","",病床状況確認表!FJ$15)</f>
        <v/>
      </c>
      <c r="FK180" s="99" t="str">
        <f>IF(病床状況確認表!FK194="","",病床状況確認表!FK$15)</f>
        <v/>
      </c>
      <c r="FL180" s="99" t="str">
        <f>IF(病床状況確認表!FL194="","",病床状況確認表!FL$15)</f>
        <v/>
      </c>
      <c r="FM180" s="99" t="str">
        <f>IF(病床状況確認表!FM194="","",病床状況確認表!FM$15)</f>
        <v/>
      </c>
      <c r="FN180" s="99" t="str">
        <f>IF(病床状況確認表!FN194="","",病床状況確認表!FN$15)</f>
        <v/>
      </c>
      <c r="FO180" s="99" t="str">
        <f>IF(病床状況確認表!FO194="","",病床状況確認表!FO$15)</f>
        <v/>
      </c>
      <c r="FP180" s="99" t="str">
        <f>IF(病床状況確認表!FP194="","",病床状況確認表!FP$15)</f>
        <v/>
      </c>
      <c r="FQ180" s="99" t="str">
        <f>IF(病床状況確認表!FQ194="","",病床状況確認表!FQ$15)</f>
        <v/>
      </c>
      <c r="FR180" s="99" t="str">
        <f>IF(病床状況確認表!FR194="","",病床状況確認表!FR$15)</f>
        <v/>
      </c>
      <c r="FS180" s="99" t="str">
        <f>IF(病床状況確認表!FS194="","",病床状況確認表!FS$15)</f>
        <v/>
      </c>
      <c r="FT180" s="99" t="str">
        <f>IF(病床状況確認表!FT194="","",病床状況確認表!FT$15)</f>
        <v/>
      </c>
      <c r="FU180" s="99" t="str">
        <f>IF(病床状況確認表!FU194="","",病床状況確認表!FU$15)</f>
        <v/>
      </c>
      <c r="FV180" s="99" t="str">
        <f>IF(病床状況確認表!FV194="","",病床状況確認表!FV$15)</f>
        <v/>
      </c>
      <c r="FW180" s="99" t="str">
        <f>IF(病床状況確認表!FW194="","",病床状況確認表!FW$15)</f>
        <v/>
      </c>
      <c r="FX180" s="99" t="str">
        <f>IF(病床状況確認表!FX194="","",病床状況確認表!FX$15)</f>
        <v/>
      </c>
      <c r="FY180" s="99" t="str">
        <f>IF(病床状況確認表!FY194="","",病床状況確認表!FY$15)</f>
        <v/>
      </c>
      <c r="FZ180" s="99" t="str">
        <f>IF(病床状況確認表!FZ194="","",病床状況確認表!FZ$15)</f>
        <v/>
      </c>
      <c r="GA180" s="99" t="str">
        <f>IF(病床状況確認表!GA194="","",病床状況確認表!GA$15)</f>
        <v/>
      </c>
      <c r="GB180" s="99" t="str">
        <f>IF(病床状況確認表!GB194="","",病床状況確認表!GB$15)</f>
        <v/>
      </c>
      <c r="GC180" s="99" t="str">
        <f>IF(病床状況確認表!GC194="","",病床状況確認表!GC$15)</f>
        <v/>
      </c>
      <c r="GD180" s="99" t="str">
        <f>IF(病床状況確認表!GD194="","",病床状況確認表!GD$15)</f>
        <v/>
      </c>
      <c r="GE180" s="99" t="str">
        <f>IF(病床状況確認表!GE194="","",病床状況確認表!GE$15)</f>
        <v/>
      </c>
      <c r="GF180" s="27" t="str">
        <f t="shared" si="175"/>
        <v/>
      </c>
      <c r="GG180" s="12">
        <f t="shared" si="176"/>
        <v>0</v>
      </c>
      <c r="GH180" s="12">
        <f t="shared" si="177"/>
        <v>0</v>
      </c>
      <c r="GI180" s="45">
        <f>IFERROR(VLOOKUP(AT$3&amp;C180&amp;D180,データ!D:E,2,0),0)</f>
        <v>0</v>
      </c>
      <c r="GJ180" s="45">
        <f t="shared" si="178"/>
        <v>0</v>
      </c>
      <c r="GK180" s="1">
        <f t="shared" si="179"/>
        <v>0</v>
      </c>
      <c r="GL180" s="1" t="str">
        <f t="shared" si="180"/>
        <v/>
      </c>
    </row>
    <row r="181" spans="1:194">
      <c r="A181" s="1" t="str">
        <f>IF(GL181="","",MAX($A$6:A180)+1)</f>
        <v/>
      </c>
      <c r="B181" s="27"/>
      <c r="C181" s="6"/>
      <c r="D181" s="6"/>
      <c r="E181" s="97" t="str">
        <f>IF(病床状況確認表!E195="","",病床状況確認表!E$15)</f>
        <v/>
      </c>
      <c r="F181" s="98" t="str">
        <f>IF(病床状況確認表!F195="","",病床状況確認表!F$15)</f>
        <v/>
      </c>
      <c r="G181" s="98" t="str">
        <f>IF(病床状況確認表!G195="","",病床状況確認表!G$15)</f>
        <v/>
      </c>
      <c r="H181" s="98" t="str">
        <f>IF(病床状況確認表!H195="","",病床状況確認表!H$15)</f>
        <v/>
      </c>
      <c r="I181" s="98" t="str">
        <f>IF(病床状況確認表!I195="","",病床状況確認表!I$15)</f>
        <v/>
      </c>
      <c r="J181" s="98" t="str">
        <f>IF(病床状況確認表!J195="","",病床状況確認表!J$15)</f>
        <v/>
      </c>
      <c r="K181" s="98" t="str">
        <f>IF(病床状況確認表!K195="","",病床状況確認表!K$15)</f>
        <v/>
      </c>
      <c r="L181" s="98" t="str">
        <f>IF(病床状況確認表!L195="","",病床状況確認表!L$15)</f>
        <v/>
      </c>
      <c r="M181" s="98" t="str">
        <f>IF(病床状況確認表!M195="","",病床状況確認表!M$15)</f>
        <v/>
      </c>
      <c r="N181" s="98" t="str">
        <f>IF(病床状況確認表!N195="","",病床状況確認表!N$15)</f>
        <v/>
      </c>
      <c r="O181" s="98" t="str">
        <f>IF(病床状況確認表!O195="","",病床状況確認表!O$15)</f>
        <v/>
      </c>
      <c r="P181" s="98" t="str">
        <f>IF(病床状況確認表!P195="","",病床状況確認表!P$15)</f>
        <v/>
      </c>
      <c r="Q181" s="98" t="str">
        <f>IF(病床状況確認表!Q195="","",病床状況確認表!Q$15)</f>
        <v/>
      </c>
      <c r="R181" s="98" t="str">
        <f>IF(病床状況確認表!R195="","",病床状況確認表!R$15)</f>
        <v/>
      </c>
      <c r="S181" s="98" t="str">
        <f>IF(病床状況確認表!S195="","",病床状況確認表!S$15)</f>
        <v/>
      </c>
      <c r="T181" s="98" t="str">
        <f>IF(病床状況確認表!T195="","",病床状況確認表!T$15)</f>
        <v/>
      </c>
      <c r="U181" s="98" t="str">
        <f>IF(病床状況確認表!U195="","",病床状況確認表!U$15)</f>
        <v/>
      </c>
      <c r="V181" s="98" t="str">
        <f>IF(病床状況確認表!V195="","",病床状況確認表!V$15)</f>
        <v/>
      </c>
      <c r="W181" s="98" t="str">
        <f>IF(病床状況確認表!W195="","",病床状況確認表!W$15)</f>
        <v/>
      </c>
      <c r="X181" s="98" t="str">
        <f>IF(病床状況確認表!X195="","",病床状況確認表!X$15)</f>
        <v/>
      </c>
      <c r="Y181" s="98" t="str">
        <f>IF(病床状況確認表!Y195="","",病床状況確認表!Y$15)</f>
        <v/>
      </c>
      <c r="Z181" s="98" t="str">
        <f>IF(病床状況確認表!Z195="","",病床状況確認表!Z$15)</f>
        <v/>
      </c>
      <c r="AA181" s="98" t="str">
        <f>IF(病床状況確認表!AA195="","",病床状況確認表!AA$15)</f>
        <v/>
      </c>
      <c r="AB181" s="98" t="str">
        <f>IF(病床状況確認表!AB195="","",病床状況確認表!AB$15)</f>
        <v/>
      </c>
      <c r="AC181" s="98" t="str">
        <f>IF(病床状況確認表!AC195="","",病床状況確認表!AC$15)</f>
        <v/>
      </c>
      <c r="AD181" s="98" t="str">
        <f>IF(病床状況確認表!AD195="","",病床状況確認表!AD$15)</f>
        <v/>
      </c>
      <c r="AE181" s="98" t="str">
        <f>IF(病床状況確認表!AE195="","",病床状況確認表!AE$15)</f>
        <v/>
      </c>
      <c r="AF181" s="98" t="str">
        <f>IF(病床状況確認表!AF195="","",病床状況確認表!AF$15)</f>
        <v/>
      </c>
      <c r="AG181" s="98" t="str">
        <f>IF(病床状況確認表!AG195="","",病床状況確認表!AG$15)</f>
        <v/>
      </c>
      <c r="AH181" s="98" t="str">
        <f>IF(病床状況確認表!AH195="","",病床状況確認表!AH$15)</f>
        <v/>
      </c>
      <c r="AI181" s="98" t="str">
        <f>IF(病床状況確認表!AI195="","",病床状況確認表!AI$15)</f>
        <v/>
      </c>
      <c r="AJ181" s="99" t="str">
        <f>IF(病床状況確認表!AJ195="","",病床状況確認表!AJ$15)</f>
        <v/>
      </c>
      <c r="AK181" s="99" t="str">
        <f>IF(病床状況確認表!AK195="","",病床状況確認表!AK$15)</f>
        <v/>
      </c>
      <c r="AL181" s="99" t="str">
        <f>IF(病床状況確認表!AL195="","",病床状況確認表!AL$15)</f>
        <v/>
      </c>
      <c r="AM181" s="99" t="str">
        <f>IF(病床状況確認表!AM195="","",病床状況確認表!AM$15)</f>
        <v/>
      </c>
      <c r="AN181" s="99" t="str">
        <f>IF(病床状況確認表!AN195="","",病床状況確認表!AN$15)</f>
        <v/>
      </c>
      <c r="AO181" s="99" t="str">
        <f>IF(病床状況確認表!AO195="","",病床状況確認表!AO$15)</f>
        <v/>
      </c>
      <c r="AP181" s="99" t="str">
        <f>IF(病床状況確認表!AP195="","",病床状況確認表!AP$15)</f>
        <v/>
      </c>
      <c r="AQ181" s="99" t="str">
        <f>IF(病床状況確認表!AQ195="","",病床状況確認表!AQ$15)</f>
        <v/>
      </c>
      <c r="AR181" s="99" t="str">
        <f>IF(病床状況確認表!AR195="","",病床状況確認表!AR$15)</f>
        <v/>
      </c>
      <c r="AS181" s="99" t="str">
        <f>IF(病床状況確認表!AS195="","",病床状況確認表!AS$15)</f>
        <v/>
      </c>
      <c r="AT181" s="99" t="str">
        <f>IF(病床状況確認表!AT195="","",病床状況確認表!AT$15)</f>
        <v/>
      </c>
      <c r="AU181" s="99" t="str">
        <f>IF(病床状況確認表!AU195="","",病床状況確認表!AU$15)</f>
        <v/>
      </c>
      <c r="AV181" s="99" t="str">
        <f>IF(病床状況確認表!AV195="","",病床状況確認表!AV$15)</f>
        <v/>
      </c>
      <c r="AW181" s="99" t="str">
        <f>IF(病床状況確認表!AW195="","",病床状況確認表!AW$15)</f>
        <v/>
      </c>
      <c r="AX181" s="99" t="str">
        <f>IF(病床状況確認表!AX195="","",病床状況確認表!AX$15)</f>
        <v/>
      </c>
      <c r="AY181" s="99" t="str">
        <f>IF(病床状況確認表!AY195="","",病床状況確認表!AY$15)</f>
        <v/>
      </c>
      <c r="AZ181" s="99" t="str">
        <f>IF(病床状況確認表!AZ195="","",病床状況確認表!AZ$15)</f>
        <v/>
      </c>
      <c r="BA181" s="99" t="str">
        <f>IF(病床状況確認表!BA195="","",病床状況確認表!BA$15)</f>
        <v/>
      </c>
      <c r="BB181" s="99" t="str">
        <f>IF(病床状況確認表!BB195="","",病床状況確認表!BB$15)</f>
        <v/>
      </c>
      <c r="BC181" s="99" t="str">
        <f>IF(病床状況確認表!BC195="","",病床状況確認表!BC$15)</f>
        <v/>
      </c>
      <c r="BD181" s="99" t="str">
        <f>IF(病床状況確認表!BD195="","",病床状況確認表!BD$15)</f>
        <v/>
      </c>
      <c r="BE181" s="99" t="str">
        <f>IF(病床状況確認表!BE195="","",病床状況確認表!BE$15)</f>
        <v/>
      </c>
      <c r="BF181" s="99" t="str">
        <f>IF(病床状況確認表!BF195="","",病床状況確認表!BF$15)</f>
        <v/>
      </c>
      <c r="BG181" s="99" t="str">
        <f>IF(病床状況確認表!BG195="","",病床状況確認表!BG$15)</f>
        <v/>
      </c>
      <c r="BH181" s="99" t="str">
        <f>IF(病床状況確認表!BH195="","",病床状況確認表!BH$15)</f>
        <v/>
      </c>
      <c r="BI181" s="99" t="str">
        <f>IF(病床状況確認表!BI195="","",病床状況確認表!BI$15)</f>
        <v/>
      </c>
      <c r="BJ181" s="99" t="str">
        <f>IF(病床状況確認表!BJ195="","",病床状況確認表!BJ$15)</f>
        <v/>
      </c>
      <c r="BK181" s="99" t="str">
        <f>IF(病床状況確認表!BK195="","",病床状況確認表!BK$15)</f>
        <v/>
      </c>
      <c r="BL181" s="99" t="str">
        <f>IF(病床状況確認表!BL195="","",病床状況確認表!BL$15)</f>
        <v/>
      </c>
      <c r="BM181" s="99" t="str">
        <f>IF(病床状況確認表!BM195="","",病床状況確認表!BM$15)</f>
        <v/>
      </c>
      <c r="BN181" s="99" t="str">
        <f>IF(病床状況確認表!BN195="","",病床状況確認表!BN$15)</f>
        <v/>
      </c>
      <c r="BO181" s="99" t="str">
        <f>IF(病床状況確認表!BO195="","",病床状況確認表!BO$15)</f>
        <v/>
      </c>
      <c r="BP181" s="99" t="str">
        <f>IF(病床状況確認表!BP195="","",病床状況確認表!BP$15)</f>
        <v/>
      </c>
      <c r="BQ181" s="99" t="str">
        <f>IF(病床状況確認表!BQ195="","",病床状況確認表!BQ$15)</f>
        <v/>
      </c>
      <c r="BR181" s="99" t="str">
        <f>IF(病床状況確認表!BR195="","",病床状況確認表!BR$15)</f>
        <v/>
      </c>
      <c r="BS181" s="99" t="str">
        <f>IF(病床状況確認表!BS195="","",病床状況確認表!BS$15)</f>
        <v/>
      </c>
      <c r="BT181" s="99" t="str">
        <f>IF(病床状況確認表!BT195="","",病床状況確認表!BT$15)</f>
        <v/>
      </c>
      <c r="BU181" s="99" t="str">
        <f>IF(病床状況確認表!BU195="","",病床状況確認表!BU$15)</f>
        <v/>
      </c>
      <c r="BV181" s="99" t="str">
        <f>IF(病床状況確認表!BV195="","",病床状況確認表!BV$15)</f>
        <v/>
      </c>
      <c r="BW181" s="99" t="str">
        <f>IF(病床状況確認表!BW195="","",病床状況確認表!BW$15)</f>
        <v/>
      </c>
      <c r="BX181" s="99" t="str">
        <f>IF(病床状況確認表!BX195="","",病床状況確認表!BX$15)</f>
        <v/>
      </c>
      <c r="BY181" s="99" t="str">
        <f>IF(病床状況確認表!BY195="","",病床状況確認表!BY$15)</f>
        <v/>
      </c>
      <c r="BZ181" s="99" t="str">
        <f>IF(病床状況確認表!BZ195="","",病床状況確認表!BZ$15)</f>
        <v/>
      </c>
      <c r="CA181" s="99" t="str">
        <f>IF(病床状況確認表!CA195="","",病床状況確認表!CA$15)</f>
        <v/>
      </c>
      <c r="CB181" s="99" t="str">
        <f>IF(病床状況確認表!CB195="","",病床状況確認表!CB$15)</f>
        <v/>
      </c>
      <c r="CC181" s="99" t="str">
        <f>IF(病床状況確認表!CC195="","",病床状況確認表!CC$15)</f>
        <v/>
      </c>
      <c r="CD181" s="99" t="str">
        <f>IF(病床状況確認表!CD195="","",病床状況確認表!CD$15)</f>
        <v/>
      </c>
      <c r="CE181" s="99" t="str">
        <f>IF(病床状況確認表!CE195="","",病床状況確認表!CE$15)</f>
        <v/>
      </c>
      <c r="CF181" s="99" t="str">
        <f>IF(病床状況確認表!CF195="","",病床状況確認表!CF$15)</f>
        <v/>
      </c>
      <c r="CG181" s="99" t="str">
        <f>IF(病床状況確認表!CG195="","",病床状況確認表!CG$15)</f>
        <v/>
      </c>
      <c r="CH181" s="99" t="str">
        <f>IF(病床状況確認表!CH195="","",病床状況確認表!CH$15)</f>
        <v/>
      </c>
      <c r="CI181" s="99" t="str">
        <f>IF(病床状況確認表!CI195="","",病床状況確認表!CI$15)</f>
        <v/>
      </c>
      <c r="CJ181" s="99" t="str">
        <f>IF(病床状況確認表!CJ195="","",病床状況確認表!CJ$15)</f>
        <v/>
      </c>
      <c r="CK181" s="99" t="str">
        <f>IF(病床状況確認表!CK195="","",病床状況確認表!CK$15)</f>
        <v/>
      </c>
      <c r="CL181" s="99" t="str">
        <f>IF(病床状況確認表!CL195="","",病床状況確認表!CL$15)</f>
        <v/>
      </c>
      <c r="CM181" s="99" t="str">
        <f>IF(病床状況確認表!CM195="","",病床状況確認表!CM$15)</f>
        <v/>
      </c>
      <c r="CN181" s="99" t="str">
        <f>IF(病床状況確認表!CN195="","",病床状況確認表!CN$15)</f>
        <v/>
      </c>
      <c r="CO181" s="99" t="str">
        <f>IF(病床状況確認表!CO195="","",病床状況確認表!CO$15)</f>
        <v/>
      </c>
      <c r="CP181" s="99" t="str">
        <f>IF(病床状況確認表!CP195="","",病床状況確認表!CP$15)</f>
        <v/>
      </c>
      <c r="CQ181" s="99" t="str">
        <f>IF(病床状況確認表!CQ195="","",病床状況確認表!CQ$15)</f>
        <v/>
      </c>
      <c r="CR181" s="99" t="str">
        <f>IF(病床状況確認表!CR195="","",病床状況確認表!CR$15)</f>
        <v/>
      </c>
      <c r="CS181" s="99" t="str">
        <f>IF(病床状況確認表!CS195="","",病床状況確認表!CS$15)</f>
        <v/>
      </c>
      <c r="CT181" s="99" t="str">
        <f>IF(病床状況確認表!CT195="","",病床状況確認表!CT$15)</f>
        <v/>
      </c>
      <c r="CU181" s="99" t="str">
        <f>IF(病床状況確認表!CU195="","",病床状況確認表!CU$15)</f>
        <v/>
      </c>
      <c r="CV181" s="99" t="str">
        <f>IF(病床状況確認表!CV195="","",病床状況確認表!CV$15)</f>
        <v/>
      </c>
      <c r="CW181" s="99" t="str">
        <f>IF(病床状況確認表!CW195="","",病床状況確認表!CW$15)</f>
        <v/>
      </c>
      <c r="CX181" s="99" t="str">
        <f>IF(病床状況確認表!CX195="","",病床状況確認表!CX$15)</f>
        <v/>
      </c>
      <c r="CY181" s="99" t="str">
        <f>IF(病床状況確認表!CY195="","",病床状況確認表!CY$15)</f>
        <v/>
      </c>
      <c r="CZ181" s="99" t="str">
        <f>IF(病床状況確認表!CZ195="","",病床状況確認表!CZ$15)</f>
        <v/>
      </c>
      <c r="DA181" s="99" t="str">
        <f>IF(病床状況確認表!DA195="","",病床状況確認表!DA$15)</f>
        <v/>
      </c>
      <c r="DB181" s="99" t="str">
        <f>IF(病床状況確認表!DB195="","",病床状況確認表!DB$15)</f>
        <v/>
      </c>
      <c r="DC181" s="99" t="str">
        <f>IF(病床状況確認表!DC195="","",病床状況確認表!DC$15)</f>
        <v/>
      </c>
      <c r="DD181" s="99" t="str">
        <f>IF(病床状況確認表!DD195="","",病床状況確認表!DD$15)</f>
        <v/>
      </c>
      <c r="DE181" s="99" t="str">
        <f>IF(病床状況確認表!DE195="","",病床状況確認表!DE$15)</f>
        <v/>
      </c>
      <c r="DF181" s="99" t="str">
        <f>IF(病床状況確認表!DF195="","",病床状況確認表!DF$15)</f>
        <v/>
      </c>
      <c r="DG181" s="99" t="str">
        <f>IF(病床状況確認表!DG195="","",病床状況確認表!DG$15)</f>
        <v/>
      </c>
      <c r="DH181" s="99" t="str">
        <f>IF(病床状況確認表!DH195="","",病床状況確認表!DH$15)</f>
        <v/>
      </c>
      <c r="DI181" s="99" t="str">
        <f>IF(病床状況確認表!DI195="","",病床状況確認表!DI$15)</f>
        <v/>
      </c>
      <c r="DJ181" s="99" t="str">
        <f>IF(病床状況確認表!DJ195="","",病床状況確認表!DJ$15)</f>
        <v/>
      </c>
      <c r="DK181" s="99" t="str">
        <f>IF(病床状況確認表!DK195="","",病床状況確認表!DK$15)</f>
        <v/>
      </c>
      <c r="DL181" s="99" t="str">
        <f>IF(病床状況確認表!DL195="","",病床状況確認表!DL$15)</f>
        <v/>
      </c>
      <c r="DM181" s="99" t="str">
        <f>IF(病床状況確認表!DM195="","",病床状況確認表!DM$15)</f>
        <v/>
      </c>
      <c r="DN181" s="99" t="str">
        <f>IF(病床状況確認表!DN195="","",病床状況確認表!DN$15)</f>
        <v/>
      </c>
      <c r="DO181" s="99" t="str">
        <f>IF(病床状況確認表!DO195="","",病床状況確認表!DO$15)</f>
        <v/>
      </c>
      <c r="DP181" s="99" t="str">
        <f>IF(病床状況確認表!DP195="","",病床状況確認表!DP$15)</f>
        <v/>
      </c>
      <c r="DQ181" s="99" t="str">
        <f>IF(病床状況確認表!DQ195="","",病床状況確認表!DQ$15)</f>
        <v/>
      </c>
      <c r="DR181" s="99" t="str">
        <f>IF(病床状況確認表!DR195="","",病床状況確認表!DR$15)</f>
        <v/>
      </c>
      <c r="DS181" s="99" t="str">
        <f>IF(病床状況確認表!DS195="","",病床状況確認表!DS$15)</f>
        <v/>
      </c>
      <c r="DT181" s="99" t="str">
        <f>IF(病床状況確認表!DT195="","",病床状況確認表!DT$15)</f>
        <v/>
      </c>
      <c r="DU181" s="99" t="str">
        <f>IF(病床状況確認表!DU195="","",病床状況確認表!DU$15)</f>
        <v/>
      </c>
      <c r="DV181" s="99" t="str">
        <f>IF(病床状況確認表!DV195="","",病床状況確認表!DV$15)</f>
        <v/>
      </c>
      <c r="DW181" s="99" t="str">
        <f>IF(病床状況確認表!DW195="","",病床状況確認表!DW$15)</f>
        <v/>
      </c>
      <c r="DX181" s="99" t="str">
        <f>IF(病床状況確認表!DX195="","",病床状況確認表!DX$15)</f>
        <v/>
      </c>
      <c r="DY181" s="99" t="str">
        <f>IF(病床状況確認表!DY195="","",病床状況確認表!DY$15)</f>
        <v/>
      </c>
      <c r="DZ181" s="99" t="str">
        <f>IF(病床状況確認表!DZ195="","",病床状況確認表!DZ$15)</f>
        <v/>
      </c>
      <c r="EA181" s="99" t="str">
        <f>IF(病床状況確認表!EA195="","",病床状況確認表!EA$15)</f>
        <v/>
      </c>
      <c r="EB181" s="99" t="str">
        <f>IF(病床状況確認表!EB195="","",病床状況確認表!EB$15)</f>
        <v/>
      </c>
      <c r="EC181" s="99" t="str">
        <f>IF(病床状況確認表!EC195="","",病床状況確認表!EC$15)</f>
        <v/>
      </c>
      <c r="ED181" s="99" t="str">
        <f>IF(病床状況確認表!ED195="","",病床状況確認表!ED$15)</f>
        <v/>
      </c>
      <c r="EE181" s="99" t="str">
        <f>IF(病床状況確認表!EE195="","",病床状況確認表!EE$15)</f>
        <v/>
      </c>
      <c r="EF181" s="99" t="str">
        <f>IF(病床状況確認表!EF195="","",病床状況確認表!EF$15)</f>
        <v/>
      </c>
      <c r="EG181" s="99" t="str">
        <f>IF(病床状況確認表!EG195="","",病床状況確認表!EG$15)</f>
        <v/>
      </c>
      <c r="EH181" s="99" t="str">
        <f>IF(病床状況確認表!EH195="","",病床状況確認表!EH$15)</f>
        <v/>
      </c>
      <c r="EI181" s="99" t="str">
        <f>IF(病床状況確認表!EI195="","",病床状況確認表!EI$15)</f>
        <v/>
      </c>
      <c r="EJ181" s="99" t="str">
        <f>IF(病床状況確認表!EJ195="","",病床状況確認表!EJ$15)</f>
        <v/>
      </c>
      <c r="EK181" s="99" t="str">
        <f>IF(病床状況確認表!EK195="","",病床状況確認表!EK$15)</f>
        <v/>
      </c>
      <c r="EL181" s="99" t="str">
        <f>IF(病床状況確認表!EL195="","",病床状況確認表!EL$15)</f>
        <v/>
      </c>
      <c r="EM181" s="99" t="str">
        <f>IF(病床状況確認表!EM195="","",病床状況確認表!EM$15)</f>
        <v/>
      </c>
      <c r="EN181" s="99" t="str">
        <f>IF(病床状況確認表!EN195="","",病床状況確認表!EN$15)</f>
        <v/>
      </c>
      <c r="EO181" s="99" t="str">
        <f>IF(病床状況確認表!EO195="","",病床状況確認表!EO$15)</f>
        <v/>
      </c>
      <c r="EP181" s="99" t="str">
        <f>IF(病床状況確認表!EP195="","",病床状況確認表!EP$15)</f>
        <v/>
      </c>
      <c r="EQ181" s="99" t="str">
        <f>IF(病床状況確認表!EQ195="","",病床状況確認表!EQ$15)</f>
        <v/>
      </c>
      <c r="ER181" s="99" t="str">
        <f>IF(病床状況確認表!ER195="","",病床状況確認表!ER$15)</f>
        <v/>
      </c>
      <c r="ES181" s="99" t="str">
        <f>IF(病床状況確認表!ES195="","",病床状況確認表!ES$15)</f>
        <v/>
      </c>
      <c r="ET181" s="99" t="str">
        <f>IF(病床状況確認表!ET195="","",病床状況確認表!ET$15)</f>
        <v/>
      </c>
      <c r="EU181" s="99" t="str">
        <f>IF(病床状況確認表!EU195="","",病床状況確認表!EU$15)</f>
        <v/>
      </c>
      <c r="EV181" s="99" t="str">
        <f>IF(病床状況確認表!EV195="","",病床状況確認表!EV$15)</f>
        <v/>
      </c>
      <c r="EW181" s="99" t="str">
        <f>IF(病床状況確認表!EW195="","",病床状況確認表!EW$15)</f>
        <v/>
      </c>
      <c r="EX181" s="99" t="str">
        <f>IF(病床状況確認表!EX195="","",病床状況確認表!EX$15)</f>
        <v/>
      </c>
      <c r="EY181" s="99" t="str">
        <f>IF(病床状況確認表!EY195="","",病床状況確認表!EY$15)</f>
        <v/>
      </c>
      <c r="EZ181" s="99" t="str">
        <f>IF(病床状況確認表!EZ195="","",病床状況確認表!EZ$15)</f>
        <v/>
      </c>
      <c r="FA181" s="99" t="str">
        <f>IF(病床状況確認表!FA195="","",病床状況確認表!FA$15)</f>
        <v/>
      </c>
      <c r="FB181" s="99" t="str">
        <f>IF(病床状況確認表!FB195="","",病床状況確認表!FB$15)</f>
        <v/>
      </c>
      <c r="FC181" s="99" t="str">
        <f>IF(病床状況確認表!FC195="","",病床状況確認表!FC$15)</f>
        <v/>
      </c>
      <c r="FD181" s="99" t="str">
        <f>IF(病床状況確認表!FD195="","",病床状況確認表!FD$15)</f>
        <v/>
      </c>
      <c r="FE181" s="99" t="str">
        <f>IF(病床状況確認表!FE195="","",病床状況確認表!FE$15)</f>
        <v/>
      </c>
      <c r="FF181" s="99" t="str">
        <f>IF(病床状況確認表!FF195="","",病床状況確認表!FF$15)</f>
        <v/>
      </c>
      <c r="FG181" s="99" t="str">
        <f>IF(病床状況確認表!FG195="","",病床状況確認表!FG$15)</f>
        <v/>
      </c>
      <c r="FH181" s="99" t="str">
        <f>IF(病床状況確認表!FH195="","",病床状況確認表!FH$15)</f>
        <v/>
      </c>
      <c r="FI181" s="99" t="str">
        <f>IF(病床状況確認表!FI195="","",病床状況確認表!FI$15)</f>
        <v/>
      </c>
      <c r="FJ181" s="99" t="str">
        <f>IF(病床状況確認表!FJ195="","",病床状況確認表!FJ$15)</f>
        <v/>
      </c>
      <c r="FK181" s="99" t="str">
        <f>IF(病床状況確認表!FK195="","",病床状況確認表!FK$15)</f>
        <v/>
      </c>
      <c r="FL181" s="99" t="str">
        <f>IF(病床状況確認表!FL195="","",病床状況確認表!FL$15)</f>
        <v/>
      </c>
      <c r="FM181" s="99" t="str">
        <f>IF(病床状況確認表!FM195="","",病床状況確認表!FM$15)</f>
        <v/>
      </c>
      <c r="FN181" s="99" t="str">
        <f>IF(病床状況確認表!FN195="","",病床状況確認表!FN$15)</f>
        <v/>
      </c>
      <c r="FO181" s="99" t="str">
        <f>IF(病床状況確認表!FO195="","",病床状況確認表!FO$15)</f>
        <v/>
      </c>
      <c r="FP181" s="99" t="str">
        <f>IF(病床状況確認表!FP195="","",病床状況確認表!FP$15)</f>
        <v/>
      </c>
      <c r="FQ181" s="99" t="str">
        <f>IF(病床状況確認表!FQ195="","",病床状況確認表!FQ$15)</f>
        <v/>
      </c>
      <c r="FR181" s="99" t="str">
        <f>IF(病床状況確認表!FR195="","",病床状況確認表!FR$15)</f>
        <v/>
      </c>
      <c r="FS181" s="99" t="str">
        <f>IF(病床状況確認表!FS195="","",病床状況確認表!FS$15)</f>
        <v/>
      </c>
      <c r="FT181" s="99" t="str">
        <f>IF(病床状況確認表!FT195="","",病床状況確認表!FT$15)</f>
        <v/>
      </c>
      <c r="FU181" s="99" t="str">
        <f>IF(病床状況確認表!FU195="","",病床状況確認表!FU$15)</f>
        <v/>
      </c>
      <c r="FV181" s="99" t="str">
        <f>IF(病床状況確認表!FV195="","",病床状況確認表!FV$15)</f>
        <v/>
      </c>
      <c r="FW181" s="99" t="str">
        <f>IF(病床状況確認表!FW195="","",病床状況確認表!FW$15)</f>
        <v/>
      </c>
      <c r="FX181" s="99" t="str">
        <f>IF(病床状況確認表!FX195="","",病床状況確認表!FX$15)</f>
        <v/>
      </c>
      <c r="FY181" s="99" t="str">
        <f>IF(病床状況確認表!FY195="","",病床状況確認表!FY$15)</f>
        <v/>
      </c>
      <c r="FZ181" s="99" t="str">
        <f>IF(病床状況確認表!FZ195="","",病床状況確認表!FZ$15)</f>
        <v/>
      </c>
      <c r="GA181" s="99" t="str">
        <f>IF(病床状況確認表!GA195="","",病床状況確認表!GA$15)</f>
        <v/>
      </c>
      <c r="GB181" s="99" t="str">
        <f>IF(病床状況確認表!GB195="","",病床状況確認表!GB$15)</f>
        <v/>
      </c>
      <c r="GC181" s="99" t="str">
        <f>IF(病床状況確認表!GC195="","",病床状況確認表!GC$15)</f>
        <v/>
      </c>
      <c r="GD181" s="99" t="str">
        <f>IF(病床状況確認表!GD195="","",病床状況確認表!GD$15)</f>
        <v/>
      </c>
      <c r="GE181" s="99" t="str">
        <f>IF(病床状況確認表!GE195="","",病床状況確認表!GE$15)</f>
        <v/>
      </c>
      <c r="GF181" s="27" t="str">
        <f t="shared" si="175"/>
        <v/>
      </c>
      <c r="GG181" s="12">
        <f t="shared" si="176"/>
        <v>0</v>
      </c>
      <c r="GH181" s="12">
        <f t="shared" si="177"/>
        <v>0</v>
      </c>
      <c r="GI181" s="45">
        <f>IFERROR(VLOOKUP(AT$3&amp;C181&amp;D181,データ!D:E,2,0),0)</f>
        <v>0</v>
      </c>
      <c r="GJ181" s="45">
        <f t="shared" si="178"/>
        <v>0</v>
      </c>
      <c r="GK181" s="1">
        <f t="shared" si="179"/>
        <v>0</v>
      </c>
      <c r="GL181" s="1" t="str">
        <f t="shared" si="180"/>
        <v/>
      </c>
    </row>
    <row r="182" spans="1:194">
      <c r="A182" s="1" t="str">
        <f>IF(GL182="","",MAX($A$6:A181)+1)</f>
        <v/>
      </c>
      <c r="B182" s="27"/>
      <c r="C182" s="6"/>
      <c r="D182" s="6"/>
      <c r="E182" s="97" t="str">
        <f>IF(病床状況確認表!E196="","",病床状況確認表!E$15)</f>
        <v/>
      </c>
      <c r="F182" s="98" t="str">
        <f>IF(病床状況確認表!F196="","",病床状況確認表!F$15)</f>
        <v/>
      </c>
      <c r="G182" s="98" t="str">
        <f>IF(病床状況確認表!G196="","",病床状況確認表!G$15)</f>
        <v/>
      </c>
      <c r="H182" s="98" t="str">
        <f>IF(病床状況確認表!H196="","",病床状況確認表!H$15)</f>
        <v/>
      </c>
      <c r="I182" s="98" t="str">
        <f>IF(病床状況確認表!I196="","",病床状況確認表!I$15)</f>
        <v/>
      </c>
      <c r="J182" s="98" t="str">
        <f>IF(病床状況確認表!J196="","",病床状況確認表!J$15)</f>
        <v/>
      </c>
      <c r="K182" s="98" t="str">
        <f>IF(病床状況確認表!K196="","",病床状況確認表!K$15)</f>
        <v/>
      </c>
      <c r="L182" s="98" t="str">
        <f>IF(病床状況確認表!L196="","",病床状況確認表!L$15)</f>
        <v/>
      </c>
      <c r="M182" s="98" t="str">
        <f>IF(病床状況確認表!M196="","",病床状況確認表!M$15)</f>
        <v/>
      </c>
      <c r="N182" s="98" t="str">
        <f>IF(病床状況確認表!N196="","",病床状況確認表!N$15)</f>
        <v/>
      </c>
      <c r="O182" s="98" t="str">
        <f>IF(病床状況確認表!O196="","",病床状況確認表!O$15)</f>
        <v/>
      </c>
      <c r="P182" s="98" t="str">
        <f>IF(病床状況確認表!P196="","",病床状況確認表!P$15)</f>
        <v/>
      </c>
      <c r="Q182" s="98" t="str">
        <f>IF(病床状況確認表!Q196="","",病床状況確認表!Q$15)</f>
        <v/>
      </c>
      <c r="R182" s="98" t="str">
        <f>IF(病床状況確認表!R196="","",病床状況確認表!R$15)</f>
        <v/>
      </c>
      <c r="S182" s="98" t="str">
        <f>IF(病床状況確認表!S196="","",病床状況確認表!S$15)</f>
        <v/>
      </c>
      <c r="T182" s="98" t="str">
        <f>IF(病床状況確認表!T196="","",病床状況確認表!T$15)</f>
        <v/>
      </c>
      <c r="U182" s="98" t="str">
        <f>IF(病床状況確認表!U196="","",病床状況確認表!U$15)</f>
        <v/>
      </c>
      <c r="V182" s="98" t="str">
        <f>IF(病床状況確認表!V196="","",病床状況確認表!V$15)</f>
        <v/>
      </c>
      <c r="W182" s="98" t="str">
        <f>IF(病床状況確認表!W196="","",病床状況確認表!W$15)</f>
        <v/>
      </c>
      <c r="X182" s="98" t="str">
        <f>IF(病床状況確認表!X196="","",病床状況確認表!X$15)</f>
        <v/>
      </c>
      <c r="Y182" s="98" t="str">
        <f>IF(病床状況確認表!Y196="","",病床状況確認表!Y$15)</f>
        <v/>
      </c>
      <c r="Z182" s="98" t="str">
        <f>IF(病床状況確認表!Z196="","",病床状況確認表!Z$15)</f>
        <v/>
      </c>
      <c r="AA182" s="98" t="str">
        <f>IF(病床状況確認表!AA196="","",病床状況確認表!AA$15)</f>
        <v/>
      </c>
      <c r="AB182" s="98" t="str">
        <f>IF(病床状況確認表!AB196="","",病床状況確認表!AB$15)</f>
        <v/>
      </c>
      <c r="AC182" s="98" t="str">
        <f>IF(病床状況確認表!AC196="","",病床状況確認表!AC$15)</f>
        <v/>
      </c>
      <c r="AD182" s="98" t="str">
        <f>IF(病床状況確認表!AD196="","",病床状況確認表!AD$15)</f>
        <v/>
      </c>
      <c r="AE182" s="98" t="str">
        <f>IF(病床状況確認表!AE196="","",病床状況確認表!AE$15)</f>
        <v/>
      </c>
      <c r="AF182" s="98" t="str">
        <f>IF(病床状況確認表!AF196="","",病床状況確認表!AF$15)</f>
        <v/>
      </c>
      <c r="AG182" s="98" t="str">
        <f>IF(病床状況確認表!AG196="","",病床状況確認表!AG$15)</f>
        <v/>
      </c>
      <c r="AH182" s="98" t="str">
        <f>IF(病床状況確認表!AH196="","",病床状況確認表!AH$15)</f>
        <v/>
      </c>
      <c r="AI182" s="98" t="str">
        <f>IF(病床状況確認表!AI196="","",病床状況確認表!AI$15)</f>
        <v/>
      </c>
      <c r="AJ182" s="99" t="str">
        <f>IF(病床状況確認表!AJ196="","",病床状況確認表!AJ$15)</f>
        <v/>
      </c>
      <c r="AK182" s="99" t="str">
        <f>IF(病床状況確認表!AK196="","",病床状況確認表!AK$15)</f>
        <v/>
      </c>
      <c r="AL182" s="99" t="str">
        <f>IF(病床状況確認表!AL196="","",病床状況確認表!AL$15)</f>
        <v/>
      </c>
      <c r="AM182" s="99" t="str">
        <f>IF(病床状況確認表!AM196="","",病床状況確認表!AM$15)</f>
        <v/>
      </c>
      <c r="AN182" s="99" t="str">
        <f>IF(病床状況確認表!AN196="","",病床状況確認表!AN$15)</f>
        <v/>
      </c>
      <c r="AO182" s="99" t="str">
        <f>IF(病床状況確認表!AO196="","",病床状況確認表!AO$15)</f>
        <v/>
      </c>
      <c r="AP182" s="99" t="str">
        <f>IF(病床状況確認表!AP196="","",病床状況確認表!AP$15)</f>
        <v/>
      </c>
      <c r="AQ182" s="99" t="str">
        <f>IF(病床状況確認表!AQ196="","",病床状況確認表!AQ$15)</f>
        <v/>
      </c>
      <c r="AR182" s="99" t="str">
        <f>IF(病床状況確認表!AR196="","",病床状況確認表!AR$15)</f>
        <v/>
      </c>
      <c r="AS182" s="99" t="str">
        <f>IF(病床状況確認表!AS196="","",病床状況確認表!AS$15)</f>
        <v/>
      </c>
      <c r="AT182" s="99" t="str">
        <f>IF(病床状況確認表!AT196="","",病床状況確認表!AT$15)</f>
        <v/>
      </c>
      <c r="AU182" s="99" t="str">
        <f>IF(病床状況確認表!AU196="","",病床状況確認表!AU$15)</f>
        <v/>
      </c>
      <c r="AV182" s="99" t="str">
        <f>IF(病床状況確認表!AV196="","",病床状況確認表!AV$15)</f>
        <v/>
      </c>
      <c r="AW182" s="99" t="str">
        <f>IF(病床状況確認表!AW196="","",病床状況確認表!AW$15)</f>
        <v/>
      </c>
      <c r="AX182" s="99" t="str">
        <f>IF(病床状況確認表!AX196="","",病床状況確認表!AX$15)</f>
        <v/>
      </c>
      <c r="AY182" s="99" t="str">
        <f>IF(病床状況確認表!AY196="","",病床状況確認表!AY$15)</f>
        <v/>
      </c>
      <c r="AZ182" s="99" t="str">
        <f>IF(病床状況確認表!AZ196="","",病床状況確認表!AZ$15)</f>
        <v/>
      </c>
      <c r="BA182" s="99" t="str">
        <f>IF(病床状況確認表!BA196="","",病床状況確認表!BA$15)</f>
        <v/>
      </c>
      <c r="BB182" s="99" t="str">
        <f>IF(病床状況確認表!BB196="","",病床状況確認表!BB$15)</f>
        <v/>
      </c>
      <c r="BC182" s="99" t="str">
        <f>IF(病床状況確認表!BC196="","",病床状況確認表!BC$15)</f>
        <v/>
      </c>
      <c r="BD182" s="99" t="str">
        <f>IF(病床状況確認表!BD196="","",病床状況確認表!BD$15)</f>
        <v/>
      </c>
      <c r="BE182" s="99" t="str">
        <f>IF(病床状況確認表!BE196="","",病床状況確認表!BE$15)</f>
        <v/>
      </c>
      <c r="BF182" s="99" t="str">
        <f>IF(病床状況確認表!BF196="","",病床状況確認表!BF$15)</f>
        <v/>
      </c>
      <c r="BG182" s="99" t="str">
        <f>IF(病床状況確認表!BG196="","",病床状況確認表!BG$15)</f>
        <v/>
      </c>
      <c r="BH182" s="99" t="str">
        <f>IF(病床状況確認表!BH196="","",病床状況確認表!BH$15)</f>
        <v/>
      </c>
      <c r="BI182" s="99" t="str">
        <f>IF(病床状況確認表!BI196="","",病床状況確認表!BI$15)</f>
        <v/>
      </c>
      <c r="BJ182" s="99" t="str">
        <f>IF(病床状況確認表!BJ196="","",病床状況確認表!BJ$15)</f>
        <v/>
      </c>
      <c r="BK182" s="99" t="str">
        <f>IF(病床状況確認表!BK196="","",病床状況確認表!BK$15)</f>
        <v/>
      </c>
      <c r="BL182" s="99" t="str">
        <f>IF(病床状況確認表!BL196="","",病床状況確認表!BL$15)</f>
        <v/>
      </c>
      <c r="BM182" s="99" t="str">
        <f>IF(病床状況確認表!BM196="","",病床状況確認表!BM$15)</f>
        <v/>
      </c>
      <c r="BN182" s="99" t="str">
        <f>IF(病床状況確認表!BN196="","",病床状況確認表!BN$15)</f>
        <v/>
      </c>
      <c r="BO182" s="99" t="str">
        <f>IF(病床状況確認表!BO196="","",病床状況確認表!BO$15)</f>
        <v/>
      </c>
      <c r="BP182" s="99" t="str">
        <f>IF(病床状況確認表!BP196="","",病床状況確認表!BP$15)</f>
        <v/>
      </c>
      <c r="BQ182" s="99" t="str">
        <f>IF(病床状況確認表!BQ196="","",病床状況確認表!BQ$15)</f>
        <v/>
      </c>
      <c r="BR182" s="99" t="str">
        <f>IF(病床状況確認表!BR196="","",病床状況確認表!BR$15)</f>
        <v/>
      </c>
      <c r="BS182" s="99" t="str">
        <f>IF(病床状況確認表!BS196="","",病床状況確認表!BS$15)</f>
        <v/>
      </c>
      <c r="BT182" s="99" t="str">
        <f>IF(病床状況確認表!BT196="","",病床状況確認表!BT$15)</f>
        <v/>
      </c>
      <c r="BU182" s="99" t="str">
        <f>IF(病床状況確認表!BU196="","",病床状況確認表!BU$15)</f>
        <v/>
      </c>
      <c r="BV182" s="99" t="str">
        <f>IF(病床状況確認表!BV196="","",病床状況確認表!BV$15)</f>
        <v/>
      </c>
      <c r="BW182" s="99" t="str">
        <f>IF(病床状況確認表!BW196="","",病床状況確認表!BW$15)</f>
        <v/>
      </c>
      <c r="BX182" s="99" t="str">
        <f>IF(病床状況確認表!BX196="","",病床状況確認表!BX$15)</f>
        <v/>
      </c>
      <c r="BY182" s="99" t="str">
        <f>IF(病床状況確認表!BY196="","",病床状況確認表!BY$15)</f>
        <v/>
      </c>
      <c r="BZ182" s="99" t="str">
        <f>IF(病床状況確認表!BZ196="","",病床状況確認表!BZ$15)</f>
        <v/>
      </c>
      <c r="CA182" s="99" t="str">
        <f>IF(病床状況確認表!CA196="","",病床状況確認表!CA$15)</f>
        <v/>
      </c>
      <c r="CB182" s="99" t="str">
        <f>IF(病床状況確認表!CB196="","",病床状況確認表!CB$15)</f>
        <v/>
      </c>
      <c r="CC182" s="99" t="str">
        <f>IF(病床状況確認表!CC196="","",病床状況確認表!CC$15)</f>
        <v/>
      </c>
      <c r="CD182" s="99" t="str">
        <f>IF(病床状況確認表!CD196="","",病床状況確認表!CD$15)</f>
        <v/>
      </c>
      <c r="CE182" s="99" t="str">
        <f>IF(病床状況確認表!CE196="","",病床状況確認表!CE$15)</f>
        <v/>
      </c>
      <c r="CF182" s="99" t="str">
        <f>IF(病床状況確認表!CF196="","",病床状況確認表!CF$15)</f>
        <v/>
      </c>
      <c r="CG182" s="99" t="str">
        <f>IF(病床状況確認表!CG196="","",病床状況確認表!CG$15)</f>
        <v/>
      </c>
      <c r="CH182" s="99" t="str">
        <f>IF(病床状況確認表!CH196="","",病床状況確認表!CH$15)</f>
        <v/>
      </c>
      <c r="CI182" s="99" t="str">
        <f>IF(病床状況確認表!CI196="","",病床状況確認表!CI$15)</f>
        <v/>
      </c>
      <c r="CJ182" s="99" t="str">
        <f>IF(病床状況確認表!CJ196="","",病床状況確認表!CJ$15)</f>
        <v/>
      </c>
      <c r="CK182" s="99" t="str">
        <f>IF(病床状況確認表!CK196="","",病床状況確認表!CK$15)</f>
        <v/>
      </c>
      <c r="CL182" s="99" t="str">
        <f>IF(病床状況確認表!CL196="","",病床状況確認表!CL$15)</f>
        <v/>
      </c>
      <c r="CM182" s="99" t="str">
        <f>IF(病床状況確認表!CM196="","",病床状況確認表!CM$15)</f>
        <v/>
      </c>
      <c r="CN182" s="99" t="str">
        <f>IF(病床状況確認表!CN196="","",病床状況確認表!CN$15)</f>
        <v/>
      </c>
      <c r="CO182" s="99" t="str">
        <f>IF(病床状況確認表!CO196="","",病床状況確認表!CO$15)</f>
        <v/>
      </c>
      <c r="CP182" s="99" t="str">
        <f>IF(病床状況確認表!CP196="","",病床状況確認表!CP$15)</f>
        <v/>
      </c>
      <c r="CQ182" s="99" t="str">
        <f>IF(病床状況確認表!CQ196="","",病床状況確認表!CQ$15)</f>
        <v/>
      </c>
      <c r="CR182" s="99" t="str">
        <f>IF(病床状況確認表!CR196="","",病床状況確認表!CR$15)</f>
        <v/>
      </c>
      <c r="CS182" s="99" t="str">
        <f>IF(病床状況確認表!CS196="","",病床状況確認表!CS$15)</f>
        <v/>
      </c>
      <c r="CT182" s="99" t="str">
        <f>IF(病床状況確認表!CT196="","",病床状況確認表!CT$15)</f>
        <v/>
      </c>
      <c r="CU182" s="99" t="str">
        <f>IF(病床状況確認表!CU196="","",病床状況確認表!CU$15)</f>
        <v/>
      </c>
      <c r="CV182" s="99" t="str">
        <f>IF(病床状況確認表!CV196="","",病床状況確認表!CV$15)</f>
        <v/>
      </c>
      <c r="CW182" s="99" t="str">
        <f>IF(病床状況確認表!CW196="","",病床状況確認表!CW$15)</f>
        <v/>
      </c>
      <c r="CX182" s="99" t="str">
        <f>IF(病床状況確認表!CX196="","",病床状況確認表!CX$15)</f>
        <v/>
      </c>
      <c r="CY182" s="99" t="str">
        <f>IF(病床状況確認表!CY196="","",病床状況確認表!CY$15)</f>
        <v/>
      </c>
      <c r="CZ182" s="99" t="str">
        <f>IF(病床状況確認表!CZ196="","",病床状況確認表!CZ$15)</f>
        <v/>
      </c>
      <c r="DA182" s="99" t="str">
        <f>IF(病床状況確認表!DA196="","",病床状況確認表!DA$15)</f>
        <v/>
      </c>
      <c r="DB182" s="99" t="str">
        <f>IF(病床状況確認表!DB196="","",病床状況確認表!DB$15)</f>
        <v/>
      </c>
      <c r="DC182" s="99" t="str">
        <f>IF(病床状況確認表!DC196="","",病床状況確認表!DC$15)</f>
        <v/>
      </c>
      <c r="DD182" s="99" t="str">
        <f>IF(病床状況確認表!DD196="","",病床状況確認表!DD$15)</f>
        <v/>
      </c>
      <c r="DE182" s="99" t="str">
        <f>IF(病床状況確認表!DE196="","",病床状況確認表!DE$15)</f>
        <v/>
      </c>
      <c r="DF182" s="99" t="str">
        <f>IF(病床状況確認表!DF196="","",病床状況確認表!DF$15)</f>
        <v/>
      </c>
      <c r="DG182" s="99" t="str">
        <f>IF(病床状況確認表!DG196="","",病床状況確認表!DG$15)</f>
        <v/>
      </c>
      <c r="DH182" s="99" t="str">
        <f>IF(病床状況確認表!DH196="","",病床状況確認表!DH$15)</f>
        <v/>
      </c>
      <c r="DI182" s="99" t="str">
        <f>IF(病床状況確認表!DI196="","",病床状況確認表!DI$15)</f>
        <v/>
      </c>
      <c r="DJ182" s="99" t="str">
        <f>IF(病床状況確認表!DJ196="","",病床状況確認表!DJ$15)</f>
        <v/>
      </c>
      <c r="DK182" s="99" t="str">
        <f>IF(病床状況確認表!DK196="","",病床状況確認表!DK$15)</f>
        <v/>
      </c>
      <c r="DL182" s="99" t="str">
        <f>IF(病床状況確認表!DL196="","",病床状況確認表!DL$15)</f>
        <v/>
      </c>
      <c r="DM182" s="99" t="str">
        <f>IF(病床状況確認表!DM196="","",病床状況確認表!DM$15)</f>
        <v/>
      </c>
      <c r="DN182" s="99" t="str">
        <f>IF(病床状況確認表!DN196="","",病床状況確認表!DN$15)</f>
        <v/>
      </c>
      <c r="DO182" s="99" t="str">
        <f>IF(病床状況確認表!DO196="","",病床状況確認表!DO$15)</f>
        <v/>
      </c>
      <c r="DP182" s="99" t="str">
        <f>IF(病床状況確認表!DP196="","",病床状況確認表!DP$15)</f>
        <v/>
      </c>
      <c r="DQ182" s="99" t="str">
        <f>IF(病床状況確認表!DQ196="","",病床状況確認表!DQ$15)</f>
        <v/>
      </c>
      <c r="DR182" s="99" t="str">
        <f>IF(病床状況確認表!DR196="","",病床状況確認表!DR$15)</f>
        <v/>
      </c>
      <c r="DS182" s="99" t="str">
        <f>IF(病床状況確認表!DS196="","",病床状況確認表!DS$15)</f>
        <v/>
      </c>
      <c r="DT182" s="99" t="str">
        <f>IF(病床状況確認表!DT196="","",病床状況確認表!DT$15)</f>
        <v/>
      </c>
      <c r="DU182" s="99" t="str">
        <f>IF(病床状況確認表!DU196="","",病床状況確認表!DU$15)</f>
        <v/>
      </c>
      <c r="DV182" s="99" t="str">
        <f>IF(病床状況確認表!DV196="","",病床状況確認表!DV$15)</f>
        <v/>
      </c>
      <c r="DW182" s="99" t="str">
        <f>IF(病床状況確認表!DW196="","",病床状況確認表!DW$15)</f>
        <v/>
      </c>
      <c r="DX182" s="99" t="str">
        <f>IF(病床状況確認表!DX196="","",病床状況確認表!DX$15)</f>
        <v/>
      </c>
      <c r="DY182" s="99" t="str">
        <f>IF(病床状況確認表!DY196="","",病床状況確認表!DY$15)</f>
        <v/>
      </c>
      <c r="DZ182" s="99" t="str">
        <f>IF(病床状況確認表!DZ196="","",病床状況確認表!DZ$15)</f>
        <v/>
      </c>
      <c r="EA182" s="99" t="str">
        <f>IF(病床状況確認表!EA196="","",病床状況確認表!EA$15)</f>
        <v/>
      </c>
      <c r="EB182" s="99" t="str">
        <f>IF(病床状況確認表!EB196="","",病床状況確認表!EB$15)</f>
        <v/>
      </c>
      <c r="EC182" s="99" t="str">
        <f>IF(病床状況確認表!EC196="","",病床状況確認表!EC$15)</f>
        <v/>
      </c>
      <c r="ED182" s="99" t="str">
        <f>IF(病床状況確認表!ED196="","",病床状況確認表!ED$15)</f>
        <v/>
      </c>
      <c r="EE182" s="99" t="str">
        <f>IF(病床状況確認表!EE196="","",病床状況確認表!EE$15)</f>
        <v/>
      </c>
      <c r="EF182" s="99" t="str">
        <f>IF(病床状況確認表!EF196="","",病床状況確認表!EF$15)</f>
        <v/>
      </c>
      <c r="EG182" s="99" t="str">
        <f>IF(病床状況確認表!EG196="","",病床状況確認表!EG$15)</f>
        <v/>
      </c>
      <c r="EH182" s="99" t="str">
        <f>IF(病床状況確認表!EH196="","",病床状況確認表!EH$15)</f>
        <v/>
      </c>
      <c r="EI182" s="99" t="str">
        <f>IF(病床状況確認表!EI196="","",病床状況確認表!EI$15)</f>
        <v/>
      </c>
      <c r="EJ182" s="99" t="str">
        <f>IF(病床状況確認表!EJ196="","",病床状況確認表!EJ$15)</f>
        <v/>
      </c>
      <c r="EK182" s="99" t="str">
        <f>IF(病床状況確認表!EK196="","",病床状況確認表!EK$15)</f>
        <v/>
      </c>
      <c r="EL182" s="99" t="str">
        <f>IF(病床状況確認表!EL196="","",病床状況確認表!EL$15)</f>
        <v/>
      </c>
      <c r="EM182" s="99" t="str">
        <f>IF(病床状況確認表!EM196="","",病床状況確認表!EM$15)</f>
        <v/>
      </c>
      <c r="EN182" s="99" t="str">
        <f>IF(病床状況確認表!EN196="","",病床状況確認表!EN$15)</f>
        <v/>
      </c>
      <c r="EO182" s="99" t="str">
        <f>IF(病床状況確認表!EO196="","",病床状況確認表!EO$15)</f>
        <v/>
      </c>
      <c r="EP182" s="99" t="str">
        <f>IF(病床状況確認表!EP196="","",病床状況確認表!EP$15)</f>
        <v/>
      </c>
      <c r="EQ182" s="99" t="str">
        <f>IF(病床状況確認表!EQ196="","",病床状況確認表!EQ$15)</f>
        <v/>
      </c>
      <c r="ER182" s="99" t="str">
        <f>IF(病床状況確認表!ER196="","",病床状況確認表!ER$15)</f>
        <v/>
      </c>
      <c r="ES182" s="99" t="str">
        <f>IF(病床状況確認表!ES196="","",病床状況確認表!ES$15)</f>
        <v/>
      </c>
      <c r="ET182" s="99" t="str">
        <f>IF(病床状況確認表!ET196="","",病床状況確認表!ET$15)</f>
        <v/>
      </c>
      <c r="EU182" s="99" t="str">
        <f>IF(病床状況確認表!EU196="","",病床状況確認表!EU$15)</f>
        <v/>
      </c>
      <c r="EV182" s="99" t="str">
        <f>IF(病床状況確認表!EV196="","",病床状況確認表!EV$15)</f>
        <v/>
      </c>
      <c r="EW182" s="99" t="str">
        <f>IF(病床状況確認表!EW196="","",病床状況確認表!EW$15)</f>
        <v/>
      </c>
      <c r="EX182" s="99" t="str">
        <f>IF(病床状況確認表!EX196="","",病床状況確認表!EX$15)</f>
        <v/>
      </c>
      <c r="EY182" s="99" t="str">
        <f>IF(病床状況確認表!EY196="","",病床状況確認表!EY$15)</f>
        <v/>
      </c>
      <c r="EZ182" s="99" t="str">
        <f>IF(病床状況確認表!EZ196="","",病床状況確認表!EZ$15)</f>
        <v/>
      </c>
      <c r="FA182" s="99" t="str">
        <f>IF(病床状況確認表!FA196="","",病床状況確認表!FA$15)</f>
        <v/>
      </c>
      <c r="FB182" s="99" t="str">
        <f>IF(病床状況確認表!FB196="","",病床状況確認表!FB$15)</f>
        <v/>
      </c>
      <c r="FC182" s="99" t="str">
        <f>IF(病床状況確認表!FC196="","",病床状況確認表!FC$15)</f>
        <v/>
      </c>
      <c r="FD182" s="99" t="str">
        <f>IF(病床状況確認表!FD196="","",病床状況確認表!FD$15)</f>
        <v/>
      </c>
      <c r="FE182" s="99" t="str">
        <f>IF(病床状況確認表!FE196="","",病床状況確認表!FE$15)</f>
        <v/>
      </c>
      <c r="FF182" s="99" t="str">
        <f>IF(病床状況確認表!FF196="","",病床状況確認表!FF$15)</f>
        <v/>
      </c>
      <c r="FG182" s="99" t="str">
        <f>IF(病床状況確認表!FG196="","",病床状況確認表!FG$15)</f>
        <v/>
      </c>
      <c r="FH182" s="99" t="str">
        <f>IF(病床状況確認表!FH196="","",病床状況確認表!FH$15)</f>
        <v/>
      </c>
      <c r="FI182" s="99" t="str">
        <f>IF(病床状況確認表!FI196="","",病床状況確認表!FI$15)</f>
        <v/>
      </c>
      <c r="FJ182" s="99" t="str">
        <f>IF(病床状況確認表!FJ196="","",病床状況確認表!FJ$15)</f>
        <v/>
      </c>
      <c r="FK182" s="99" t="str">
        <f>IF(病床状況確認表!FK196="","",病床状況確認表!FK$15)</f>
        <v/>
      </c>
      <c r="FL182" s="99" t="str">
        <f>IF(病床状況確認表!FL196="","",病床状況確認表!FL$15)</f>
        <v/>
      </c>
      <c r="FM182" s="99" t="str">
        <f>IF(病床状況確認表!FM196="","",病床状況確認表!FM$15)</f>
        <v/>
      </c>
      <c r="FN182" s="99" t="str">
        <f>IF(病床状況確認表!FN196="","",病床状況確認表!FN$15)</f>
        <v/>
      </c>
      <c r="FO182" s="99" t="str">
        <f>IF(病床状況確認表!FO196="","",病床状況確認表!FO$15)</f>
        <v/>
      </c>
      <c r="FP182" s="99" t="str">
        <f>IF(病床状況確認表!FP196="","",病床状況確認表!FP$15)</f>
        <v/>
      </c>
      <c r="FQ182" s="99" t="str">
        <f>IF(病床状況確認表!FQ196="","",病床状況確認表!FQ$15)</f>
        <v/>
      </c>
      <c r="FR182" s="99" t="str">
        <f>IF(病床状況確認表!FR196="","",病床状況確認表!FR$15)</f>
        <v/>
      </c>
      <c r="FS182" s="99" t="str">
        <f>IF(病床状況確認表!FS196="","",病床状況確認表!FS$15)</f>
        <v/>
      </c>
      <c r="FT182" s="99" t="str">
        <f>IF(病床状況確認表!FT196="","",病床状況確認表!FT$15)</f>
        <v/>
      </c>
      <c r="FU182" s="99" t="str">
        <f>IF(病床状況確認表!FU196="","",病床状況確認表!FU$15)</f>
        <v/>
      </c>
      <c r="FV182" s="99" t="str">
        <f>IF(病床状況確認表!FV196="","",病床状況確認表!FV$15)</f>
        <v/>
      </c>
      <c r="FW182" s="99" t="str">
        <f>IF(病床状況確認表!FW196="","",病床状況確認表!FW$15)</f>
        <v/>
      </c>
      <c r="FX182" s="99" t="str">
        <f>IF(病床状況確認表!FX196="","",病床状況確認表!FX$15)</f>
        <v/>
      </c>
      <c r="FY182" s="99" t="str">
        <f>IF(病床状況確認表!FY196="","",病床状況確認表!FY$15)</f>
        <v/>
      </c>
      <c r="FZ182" s="99" t="str">
        <f>IF(病床状況確認表!FZ196="","",病床状況確認表!FZ$15)</f>
        <v/>
      </c>
      <c r="GA182" s="99" t="str">
        <f>IF(病床状況確認表!GA196="","",病床状況確認表!GA$15)</f>
        <v/>
      </c>
      <c r="GB182" s="99" t="str">
        <f>IF(病床状況確認表!GB196="","",病床状況確認表!GB$15)</f>
        <v/>
      </c>
      <c r="GC182" s="99" t="str">
        <f>IF(病床状況確認表!GC196="","",病床状況確認表!GC$15)</f>
        <v/>
      </c>
      <c r="GD182" s="99" t="str">
        <f>IF(病床状況確認表!GD196="","",病床状況確認表!GD$15)</f>
        <v/>
      </c>
      <c r="GE182" s="99" t="str">
        <f>IF(病床状況確認表!GE196="","",病床状況確認表!GE$15)</f>
        <v/>
      </c>
      <c r="GF182" s="27" t="str">
        <f t="shared" si="175"/>
        <v/>
      </c>
      <c r="GG182" s="12">
        <f t="shared" si="176"/>
        <v>0</v>
      </c>
      <c r="GH182" s="12">
        <f t="shared" si="177"/>
        <v>0</v>
      </c>
      <c r="GI182" s="45">
        <f>IFERROR(VLOOKUP(AT$3&amp;C182&amp;D182,データ!D:E,2,0),0)</f>
        <v>0</v>
      </c>
      <c r="GJ182" s="45">
        <f t="shared" si="178"/>
        <v>0</v>
      </c>
      <c r="GK182" s="1">
        <f t="shared" si="179"/>
        <v>0</v>
      </c>
      <c r="GL182" s="1" t="str">
        <f t="shared" si="180"/>
        <v/>
      </c>
    </row>
    <row r="183" spans="1:194">
      <c r="A183" s="1" t="str">
        <f>IF(GL183="","",MAX($A$6:A182)+1)</f>
        <v/>
      </c>
      <c r="B183" s="27"/>
      <c r="C183" s="6"/>
      <c r="D183" s="6"/>
      <c r="E183" s="97" t="str">
        <f>IF(病床状況確認表!E197="","",病床状況確認表!E$15)</f>
        <v/>
      </c>
      <c r="F183" s="98" t="str">
        <f>IF(病床状況確認表!F197="","",病床状況確認表!F$15)</f>
        <v/>
      </c>
      <c r="G183" s="98" t="str">
        <f>IF(病床状況確認表!G197="","",病床状況確認表!G$15)</f>
        <v/>
      </c>
      <c r="H183" s="98" t="str">
        <f>IF(病床状況確認表!H197="","",病床状況確認表!H$15)</f>
        <v/>
      </c>
      <c r="I183" s="98" t="str">
        <f>IF(病床状況確認表!I197="","",病床状況確認表!I$15)</f>
        <v/>
      </c>
      <c r="J183" s="98" t="str">
        <f>IF(病床状況確認表!J197="","",病床状況確認表!J$15)</f>
        <v/>
      </c>
      <c r="K183" s="98" t="str">
        <f>IF(病床状況確認表!K197="","",病床状況確認表!K$15)</f>
        <v/>
      </c>
      <c r="L183" s="98" t="str">
        <f>IF(病床状況確認表!L197="","",病床状況確認表!L$15)</f>
        <v/>
      </c>
      <c r="M183" s="98" t="str">
        <f>IF(病床状況確認表!M197="","",病床状況確認表!M$15)</f>
        <v/>
      </c>
      <c r="N183" s="98" t="str">
        <f>IF(病床状況確認表!N197="","",病床状況確認表!N$15)</f>
        <v/>
      </c>
      <c r="O183" s="98" t="str">
        <f>IF(病床状況確認表!O197="","",病床状況確認表!O$15)</f>
        <v/>
      </c>
      <c r="P183" s="98" t="str">
        <f>IF(病床状況確認表!P197="","",病床状況確認表!P$15)</f>
        <v/>
      </c>
      <c r="Q183" s="98" t="str">
        <f>IF(病床状況確認表!Q197="","",病床状況確認表!Q$15)</f>
        <v/>
      </c>
      <c r="R183" s="98" t="str">
        <f>IF(病床状況確認表!R197="","",病床状況確認表!R$15)</f>
        <v/>
      </c>
      <c r="S183" s="98" t="str">
        <f>IF(病床状況確認表!S197="","",病床状況確認表!S$15)</f>
        <v/>
      </c>
      <c r="T183" s="98" t="str">
        <f>IF(病床状況確認表!T197="","",病床状況確認表!T$15)</f>
        <v/>
      </c>
      <c r="U183" s="98" t="str">
        <f>IF(病床状況確認表!U197="","",病床状況確認表!U$15)</f>
        <v/>
      </c>
      <c r="V183" s="98" t="str">
        <f>IF(病床状況確認表!V197="","",病床状況確認表!V$15)</f>
        <v/>
      </c>
      <c r="W183" s="98" t="str">
        <f>IF(病床状況確認表!W197="","",病床状況確認表!W$15)</f>
        <v/>
      </c>
      <c r="X183" s="98" t="str">
        <f>IF(病床状況確認表!X197="","",病床状況確認表!X$15)</f>
        <v/>
      </c>
      <c r="Y183" s="98" t="str">
        <f>IF(病床状況確認表!Y197="","",病床状況確認表!Y$15)</f>
        <v/>
      </c>
      <c r="Z183" s="98" t="str">
        <f>IF(病床状況確認表!Z197="","",病床状況確認表!Z$15)</f>
        <v/>
      </c>
      <c r="AA183" s="98" t="str">
        <f>IF(病床状況確認表!AA197="","",病床状況確認表!AA$15)</f>
        <v/>
      </c>
      <c r="AB183" s="98" t="str">
        <f>IF(病床状況確認表!AB197="","",病床状況確認表!AB$15)</f>
        <v/>
      </c>
      <c r="AC183" s="98" t="str">
        <f>IF(病床状況確認表!AC197="","",病床状況確認表!AC$15)</f>
        <v/>
      </c>
      <c r="AD183" s="98" t="str">
        <f>IF(病床状況確認表!AD197="","",病床状況確認表!AD$15)</f>
        <v/>
      </c>
      <c r="AE183" s="98" t="str">
        <f>IF(病床状況確認表!AE197="","",病床状況確認表!AE$15)</f>
        <v/>
      </c>
      <c r="AF183" s="98" t="str">
        <f>IF(病床状況確認表!AF197="","",病床状況確認表!AF$15)</f>
        <v/>
      </c>
      <c r="AG183" s="98" t="str">
        <f>IF(病床状況確認表!AG197="","",病床状況確認表!AG$15)</f>
        <v/>
      </c>
      <c r="AH183" s="98" t="str">
        <f>IF(病床状況確認表!AH197="","",病床状況確認表!AH$15)</f>
        <v/>
      </c>
      <c r="AI183" s="98" t="str">
        <f>IF(病床状況確認表!AI197="","",病床状況確認表!AI$15)</f>
        <v/>
      </c>
      <c r="AJ183" s="99" t="str">
        <f>IF(病床状況確認表!AJ197="","",病床状況確認表!AJ$15)</f>
        <v/>
      </c>
      <c r="AK183" s="99" t="str">
        <f>IF(病床状況確認表!AK197="","",病床状況確認表!AK$15)</f>
        <v/>
      </c>
      <c r="AL183" s="99" t="str">
        <f>IF(病床状況確認表!AL197="","",病床状況確認表!AL$15)</f>
        <v/>
      </c>
      <c r="AM183" s="99" t="str">
        <f>IF(病床状況確認表!AM197="","",病床状況確認表!AM$15)</f>
        <v/>
      </c>
      <c r="AN183" s="99" t="str">
        <f>IF(病床状況確認表!AN197="","",病床状況確認表!AN$15)</f>
        <v/>
      </c>
      <c r="AO183" s="99" t="str">
        <f>IF(病床状況確認表!AO197="","",病床状況確認表!AO$15)</f>
        <v/>
      </c>
      <c r="AP183" s="99" t="str">
        <f>IF(病床状況確認表!AP197="","",病床状況確認表!AP$15)</f>
        <v/>
      </c>
      <c r="AQ183" s="99" t="str">
        <f>IF(病床状況確認表!AQ197="","",病床状況確認表!AQ$15)</f>
        <v/>
      </c>
      <c r="AR183" s="99" t="str">
        <f>IF(病床状況確認表!AR197="","",病床状況確認表!AR$15)</f>
        <v/>
      </c>
      <c r="AS183" s="99" t="str">
        <f>IF(病床状況確認表!AS197="","",病床状況確認表!AS$15)</f>
        <v/>
      </c>
      <c r="AT183" s="99" t="str">
        <f>IF(病床状況確認表!AT197="","",病床状況確認表!AT$15)</f>
        <v/>
      </c>
      <c r="AU183" s="99" t="str">
        <f>IF(病床状況確認表!AU197="","",病床状況確認表!AU$15)</f>
        <v/>
      </c>
      <c r="AV183" s="99" t="str">
        <f>IF(病床状況確認表!AV197="","",病床状況確認表!AV$15)</f>
        <v/>
      </c>
      <c r="AW183" s="99" t="str">
        <f>IF(病床状況確認表!AW197="","",病床状況確認表!AW$15)</f>
        <v/>
      </c>
      <c r="AX183" s="99" t="str">
        <f>IF(病床状況確認表!AX197="","",病床状況確認表!AX$15)</f>
        <v/>
      </c>
      <c r="AY183" s="99" t="str">
        <f>IF(病床状況確認表!AY197="","",病床状況確認表!AY$15)</f>
        <v/>
      </c>
      <c r="AZ183" s="99" t="str">
        <f>IF(病床状況確認表!AZ197="","",病床状況確認表!AZ$15)</f>
        <v/>
      </c>
      <c r="BA183" s="99" t="str">
        <f>IF(病床状況確認表!BA197="","",病床状況確認表!BA$15)</f>
        <v/>
      </c>
      <c r="BB183" s="99" t="str">
        <f>IF(病床状況確認表!BB197="","",病床状況確認表!BB$15)</f>
        <v/>
      </c>
      <c r="BC183" s="99" t="str">
        <f>IF(病床状況確認表!BC197="","",病床状況確認表!BC$15)</f>
        <v/>
      </c>
      <c r="BD183" s="99" t="str">
        <f>IF(病床状況確認表!BD197="","",病床状況確認表!BD$15)</f>
        <v/>
      </c>
      <c r="BE183" s="99" t="str">
        <f>IF(病床状況確認表!BE197="","",病床状況確認表!BE$15)</f>
        <v/>
      </c>
      <c r="BF183" s="99" t="str">
        <f>IF(病床状況確認表!BF197="","",病床状況確認表!BF$15)</f>
        <v/>
      </c>
      <c r="BG183" s="99" t="str">
        <f>IF(病床状況確認表!BG197="","",病床状況確認表!BG$15)</f>
        <v/>
      </c>
      <c r="BH183" s="99" t="str">
        <f>IF(病床状況確認表!BH197="","",病床状況確認表!BH$15)</f>
        <v/>
      </c>
      <c r="BI183" s="99" t="str">
        <f>IF(病床状況確認表!BI197="","",病床状況確認表!BI$15)</f>
        <v/>
      </c>
      <c r="BJ183" s="99" t="str">
        <f>IF(病床状況確認表!BJ197="","",病床状況確認表!BJ$15)</f>
        <v/>
      </c>
      <c r="BK183" s="99" t="str">
        <f>IF(病床状況確認表!BK197="","",病床状況確認表!BK$15)</f>
        <v/>
      </c>
      <c r="BL183" s="99" t="str">
        <f>IF(病床状況確認表!BL197="","",病床状況確認表!BL$15)</f>
        <v/>
      </c>
      <c r="BM183" s="99" t="str">
        <f>IF(病床状況確認表!BM197="","",病床状況確認表!BM$15)</f>
        <v/>
      </c>
      <c r="BN183" s="99" t="str">
        <f>IF(病床状況確認表!BN197="","",病床状況確認表!BN$15)</f>
        <v/>
      </c>
      <c r="BO183" s="99" t="str">
        <f>IF(病床状況確認表!BO197="","",病床状況確認表!BO$15)</f>
        <v/>
      </c>
      <c r="BP183" s="99" t="str">
        <f>IF(病床状況確認表!BP197="","",病床状況確認表!BP$15)</f>
        <v/>
      </c>
      <c r="BQ183" s="99" t="str">
        <f>IF(病床状況確認表!BQ197="","",病床状況確認表!BQ$15)</f>
        <v/>
      </c>
      <c r="BR183" s="99" t="str">
        <f>IF(病床状況確認表!BR197="","",病床状況確認表!BR$15)</f>
        <v/>
      </c>
      <c r="BS183" s="99" t="str">
        <f>IF(病床状況確認表!BS197="","",病床状況確認表!BS$15)</f>
        <v/>
      </c>
      <c r="BT183" s="99" t="str">
        <f>IF(病床状況確認表!BT197="","",病床状況確認表!BT$15)</f>
        <v/>
      </c>
      <c r="BU183" s="99" t="str">
        <f>IF(病床状況確認表!BU197="","",病床状況確認表!BU$15)</f>
        <v/>
      </c>
      <c r="BV183" s="99" t="str">
        <f>IF(病床状況確認表!BV197="","",病床状況確認表!BV$15)</f>
        <v/>
      </c>
      <c r="BW183" s="99" t="str">
        <f>IF(病床状況確認表!BW197="","",病床状況確認表!BW$15)</f>
        <v/>
      </c>
      <c r="BX183" s="99" t="str">
        <f>IF(病床状況確認表!BX197="","",病床状況確認表!BX$15)</f>
        <v/>
      </c>
      <c r="BY183" s="99" t="str">
        <f>IF(病床状況確認表!BY197="","",病床状況確認表!BY$15)</f>
        <v/>
      </c>
      <c r="BZ183" s="99" t="str">
        <f>IF(病床状況確認表!BZ197="","",病床状況確認表!BZ$15)</f>
        <v/>
      </c>
      <c r="CA183" s="99" t="str">
        <f>IF(病床状況確認表!CA197="","",病床状況確認表!CA$15)</f>
        <v/>
      </c>
      <c r="CB183" s="99" t="str">
        <f>IF(病床状況確認表!CB197="","",病床状況確認表!CB$15)</f>
        <v/>
      </c>
      <c r="CC183" s="99" t="str">
        <f>IF(病床状況確認表!CC197="","",病床状況確認表!CC$15)</f>
        <v/>
      </c>
      <c r="CD183" s="99" t="str">
        <f>IF(病床状況確認表!CD197="","",病床状況確認表!CD$15)</f>
        <v/>
      </c>
      <c r="CE183" s="99" t="str">
        <f>IF(病床状況確認表!CE197="","",病床状況確認表!CE$15)</f>
        <v/>
      </c>
      <c r="CF183" s="99" t="str">
        <f>IF(病床状況確認表!CF197="","",病床状況確認表!CF$15)</f>
        <v/>
      </c>
      <c r="CG183" s="99" t="str">
        <f>IF(病床状況確認表!CG197="","",病床状況確認表!CG$15)</f>
        <v/>
      </c>
      <c r="CH183" s="99" t="str">
        <f>IF(病床状況確認表!CH197="","",病床状況確認表!CH$15)</f>
        <v/>
      </c>
      <c r="CI183" s="99" t="str">
        <f>IF(病床状況確認表!CI197="","",病床状況確認表!CI$15)</f>
        <v/>
      </c>
      <c r="CJ183" s="99" t="str">
        <f>IF(病床状況確認表!CJ197="","",病床状況確認表!CJ$15)</f>
        <v/>
      </c>
      <c r="CK183" s="99" t="str">
        <f>IF(病床状況確認表!CK197="","",病床状況確認表!CK$15)</f>
        <v/>
      </c>
      <c r="CL183" s="99" t="str">
        <f>IF(病床状況確認表!CL197="","",病床状況確認表!CL$15)</f>
        <v/>
      </c>
      <c r="CM183" s="99" t="str">
        <f>IF(病床状況確認表!CM197="","",病床状況確認表!CM$15)</f>
        <v/>
      </c>
      <c r="CN183" s="99" t="str">
        <f>IF(病床状況確認表!CN197="","",病床状況確認表!CN$15)</f>
        <v/>
      </c>
      <c r="CO183" s="99" t="str">
        <f>IF(病床状況確認表!CO197="","",病床状況確認表!CO$15)</f>
        <v/>
      </c>
      <c r="CP183" s="99" t="str">
        <f>IF(病床状況確認表!CP197="","",病床状況確認表!CP$15)</f>
        <v/>
      </c>
      <c r="CQ183" s="99" t="str">
        <f>IF(病床状況確認表!CQ197="","",病床状況確認表!CQ$15)</f>
        <v/>
      </c>
      <c r="CR183" s="99" t="str">
        <f>IF(病床状況確認表!CR197="","",病床状況確認表!CR$15)</f>
        <v/>
      </c>
      <c r="CS183" s="99" t="str">
        <f>IF(病床状況確認表!CS197="","",病床状況確認表!CS$15)</f>
        <v/>
      </c>
      <c r="CT183" s="99" t="str">
        <f>IF(病床状況確認表!CT197="","",病床状況確認表!CT$15)</f>
        <v/>
      </c>
      <c r="CU183" s="99" t="str">
        <f>IF(病床状況確認表!CU197="","",病床状況確認表!CU$15)</f>
        <v/>
      </c>
      <c r="CV183" s="99" t="str">
        <f>IF(病床状況確認表!CV197="","",病床状況確認表!CV$15)</f>
        <v/>
      </c>
      <c r="CW183" s="99" t="str">
        <f>IF(病床状況確認表!CW197="","",病床状況確認表!CW$15)</f>
        <v/>
      </c>
      <c r="CX183" s="99" t="str">
        <f>IF(病床状況確認表!CX197="","",病床状況確認表!CX$15)</f>
        <v/>
      </c>
      <c r="CY183" s="99" t="str">
        <f>IF(病床状況確認表!CY197="","",病床状況確認表!CY$15)</f>
        <v/>
      </c>
      <c r="CZ183" s="99" t="str">
        <f>IF(病床状況確認表!CZ197="","",病床状況確認表!CZ$15)</f>
        <v/>
      </c>
      <c r="DA183" s="99" t="str">
        <f>IF(病床状況確認表!DA197="","",病床状況確認表!DA$15)</f>
        <v/>
      </c>
      <c r="DB183" s="99" t="str">
        <f>IF(病床状況確認表!DB197="","",病床状況確認表!DB$15)</f>
        <v/>
      </c>
      <c r="DC183" s="99" t="str">
        <f>IF(病床状況確認表!DC197="","",病床状況確認表!DC$15)</f>
        <v/>
      </c>
      <c r="DD183" s="99" t="str">
        <f>IF(病床状況確認表!DD197="","",病床状況確認表!DD$15)</f>
        <v/>
      </c>
      <c r="DE183" s="99" t="str">
        <f>IF(病床状況確認表!DE197="","",病床状況確認表!DE$15)</f>
        <v/>
      </c>
      <c r="DF183" s="99" t="str">
        <f>IF(病床状況確認表!DF197="","",病床状況確認表!DF$15)</f>
        <v/>
      </c>
      <c r="DG183" s="99" t="str">
        <f>IF(病床状況確認表!DG197="","",病床状況確認表!DG$15)</f>
        <v/>
      </c>
      <c r="DH183" s="99" t="str">
        <f>IF(病床状況確認表!DH197="","",病床状況確認表!DH$15)</f>
        <v/>
      </c>
      <c r="DI183" s="99" t="str">
        <f>IF(病床状況確認表!DI197="","",病床状況確認表!DI$15)</f>
        <v/>
      </c>
      <c r="DJ183" s="99" t="str">
        <f>IF(病床状況確認表!DJ197="","",病床状況確認表!DJ$15)</f>
        <v/>
      </c>
      <c r="DK183" s="99" t="str">
        <f>IF(病床状況確認表!DK197="","",病床状況確認表!DK$15)</f>
        <v/>
      </c>
      <c r="DL183" s="99" t="str">
        <f>IF(病床状況確認表!DL197="","",病床状況確認表!DL$15)</f>
        <v/>
      </c>
      <c r="DM183" s="99" t="str">
        <f>IF(病床状況確認表!DM197="","",病床状況確認表!DM$15)</f>
        <v/>
      </c>
      <c r="DN183" s="99" t="str">
        <f>IF(病床状況確認表!DN197="","",病床状況確認表!DN$15)</f>
        <v/>
      </c>
      <c r="DO183" s="99" t="str">
        <f>IF(病床状況確認表!DO197="","",病床状況確認表!DO$15)</f>
        <v/>
      </c>
      <c r="DP183" s="99" t="str">
        <f>IF(病床状況確認表!DP197="","",病床状況確認表!DP$15)</f>
        <v/>
      </c>
      <c r="DQ183" s="99" t="str">
        <f>IF(病床状況確認表!DQ197="","",病床状況確認表!DQ$15)</f>
        <v/>
      </c>
      <c r="DR183" s="99" t="str">
        <f>IF(病床状況確認表!DR197="","",病床状況確認表!DR$15)</f>
        <v/>
      </c>
      <c r="DS183" s="99" t="str">
        <f>IF(病床状況確認表!DS197="","",病床状況確認表!DS$15)</f>
        <v/>
      </c>
      <c r="DT183" s="99" t="str">
        <f>IF(病床状況確認表!DT197="","",病床状況確認表!DT$15)</f>
        <v/>
      </c>
      <c r="DU183" s="99" t="str">
        <f>IF(病床状況確認表!DU197="","",病床状況確認表!DU$15)</f>
        <v/>
      </c>
      <c r="DV183" s="99" t="str">
        <f>IF(病床状況確認表!DV197="","",病床状況確認表!DV$15)</f>
        <v/>
      </c>
      <c r="DW183" s="99" t="str">
        <f>IF(病床状況確認表!DW197="","",病床状況確認表!DW$15)</f>
        <v/>
      </c>
      <c r="DX183" s="99" t="str">
        <f>IF(病床状況確認表!DX197="","",病床状況確認表!DX$15)</f>
        <v/>
      </c>
      <c r="DY183" s="99" t="str">
        <f>IF(病床状況確認表!DY197="","",病床状況確認表!DY$15)</f>
        <v/>
      </c>
      <c r="DZ183" s="99" t="str">
        <f>IF(病床状況確認表!DZ197="","",病床状況確認表!DZ$15)</f>
        <v/>
      </c>
      <c r="EA183" s="99" t="str">
        <f>IF(病床状況確認表!EA197="","",病床状況確認表!EA$15)</f>
        <v/>
      </c>
      <c r="EB183" s="99" t="str">
        <f>IF(病床状況確認表!EB197="","",病床状況確認表!EB$15)</f>
        <v/>
      </c>
      <c r="EC183" s="99" t="str">
        <f>IF(病床状況確認表!EC197="","",病床状況確認表!EC$15)</f>
        <v/>
      </c>
      <c r="ED183" s="99" t="str">
        <f>IF(病床状況確認表!ED197="","",病床状況確認表!ED$15)</f>
        <v/>
      </c>
      <c r="EE183" s="99" t="str">
        <f>IF(病床状況確認表!EE197="","",病床状況確認表!EE$15)</f>
        <v/>
      </c>
      <c r="EF183" s="99" t="str">
        <f>IF(病床状況確認表!EF197="","",病床状況確認表!EF$15)</f>
        <v/>
      </c>
      <c r="EG183" s="99" t="str">
        <f>IF(病床状況確認表!EG197="","",病床状況確認表!EG$15)</f>
        <v/>
      </c>
      <c r="EH183" s="99" t="str">
        <f>IF(病床状況確認表!EH197="","",病床状況確認表!EH$15)</f>
        <v/>
      </c>
      <c r="EI183" s="99" t="str">
        <f>IF(病床状況確認表!EI197="","",病床状況確認表!EI$15)</f>
        <v/>
      </c>
      <c r="EJ183" s="99" t="str">
        <f>IF(病床状況確認表!EJ197="","",病床状況確認表!EJ$15)</f>
        <v/>
      </c>
      <c r="EK183" s="99" t="str">
        <f>IF(病床状況確認表!EK197="","",病床状況確認表!EK$15)</f>
        <v/>
      </c>
      <c r="EL183" s="99" t="str">
        <f>IF(病床状況確認表!EL197="","",病床状況確認表!EL$15)</f>
        <v/>
      </c>
      <c r="EM183" s="99" t="str">
        <f>IF(病床状況確認表!EM197="","",病床状況確認表!EM$15)</f>
        <v/>
      </c>
      <c r="EN183" s="99" t="str">
        <f>IF(病床状況確認表!EN197="","",病床状況確認表!EN$15)</f>
        <v/>
      </c>
      <c r="EO183" s="99" t="str">
        <f>IF(病床状況確認表!EO197="","",病床状況確認表!EO$15)</f>
        <v/>
      </c>
      <c r="EP183" s="99" t="str">
        <f>IF(病床状況確認表!EP197="","",病床状況確認表!EP$15)</f>
        <v/>
      </c>
      <c r="EQ183" s="99" t="str">
        <f>IF(病床状況確認表!EQ197="","",病床状況確認表!EQ$15)</f>
        <v/>
      </c>
      <c r="ER183" s="99" t="str">
        <f>IF(病床状況確認表!ER197="","",病床状況確認表!ER$15)</f>
        <v/>
      </c>
      <c r="ES183" s="99" t="str">
        <f>IF(病床状況確認表!ES197="","",病床状況確認表!ES$15)</f>
        <v/>
      </c>
      <c r="ET183" s="99" t="str">
        <f>IF(病床状況確認表!ET197="","",病床状況確認表!ET$15)</f>
        <v/>
      </c>
      <c r="EU183" s="99" t="str">
        <f>IF(病床状況確認表!EU197="","",病床状況確認表!EU$15)</f>
        <v/>
      </c>
      <c r="EV183" s="99" t="str">
        <f>IF(病床状況確認表!EV197="","",病床状況確認表!EV$15)</f>
        <v/>
      </c>
      <c r="EW183" s="99" t="str">
        <f>IF(病床状況確認表!EW197="","",病床状況確認表!EW$15)</f>
        <v/>
      </c>
      <c r="EX183" s="99" t="str">
        <f>IF(病床状況確認表!EX197="","",病床状況確認表!EX$15)</f>
        <v/>
      </c>
      <c r="EY183" s="99" t="str">
        <f>IF(病床状況確認表!EY197="","",病床状況確認表!EY$15)</f>
        <v/>
      </c>
      <c r="EZ183" s="99" t="str">
        <f>IF(病床状況確認表!EZ197="","",病床状況確認表!EZ$15)</f>
        <v/>
      </c>
      <c r="FA183" s="99" t="str">
        <f>IF(病床状況確認表!FA197="","",病床状況確認表!FA$15)</f>
        <v/>
      </c>
      <c r="FB183" s="99" t="str">
        <f>IF(病床状況確認表!FB197="","",病床状況確認表!FB$15)</f>
        <v/>
      </c>
      <c r="FC183" s="99" t="str">
        <f>IF(病床状況確認表!FC197="","",病床状況確認表!FC$15)</f>
        <v/>
      </c>
      <c r="FD183" s="99" t="str">
        <f>IF(病床状況確認表!FD197="","",病床状況確認表!FD$15)</f>
        <v/>
      </c>
      <c r="FE183" s="99" t="str">
        <f>IF(病床状況確認表!FE197="","",病床状況確認表!FE$15)</f>
        <v/>
      </c>
      <c r="FF183" s="99" t="str">
        <f>IF(病床状況確認表!FF197="","",病床状況確認表!FF$15)</f>
        <v/>
      </c>
      <c r="FG183" s="99" t="str">
        <f>IF(病床状況確認表!FG197="","",病床状況確認表!FG$15)</f>
        <v/>
      </c>
      <c r="FH183" s="99" t="str">
        <f>IF(病床状況確認表!FH197="","",病床状況確認表!FH$15)</f>
        <v/>
      </c>
      <c r="FI183" s="99" t="str">
        <f>IF(病床状況確認表!FI197="","",病床状況確認表!FI$15)</f>
        <v/>
      </c>
      <c r="FJ183" s="99" t="str">
        <f>IF(病床状況確認表!FJ197="","",病床状況確認表!FJ$15)</f>
        <v/>
      </c>
      <c r="FK183" s="99" t="str">
        <f>IF(病床状況確認表!FK197="","",病床状況確認表!FK$15)</f>
        <v/>
      </c>
      <c r="FL183" s="99" t="str">
        <f>IF(病床状況確認表!FL197="","",病床状況確認表!FL$15)</f>
        <v/>
      </c>
      <c r="FM183" s="99" t="str">
        <f>IF(病床状況確認表!FM197="","",病床状況確認表!FM$15)</f>
        <v/>
      </c>
      <c r="FN183" s="99" t="str">
        <f>IF(病床状況確認表!FN197="","",病床状況確認表!FN$15)</f>
        <v/>
      </c>
      <c r="FO183" s="99" t="str">
        <f>IF(病床状況確認表!FO197="","",病床状況確認表!FO$15)</f>
        <v/>
      </c>
      <c r="FP183" s="99" t="str">
        <f>IF(病床状況確認表!FP197="","",病床状況確認表!FP$15)</f>
        <v/>
      </c>
      <c r="FQ183" s="99" t="str">
        <f>IF(病床状況確認表!FQ197="","",病床状況確認表!FQ$15)</f>
        <v/>
      </c>
      <c r="FR183" s="99" t="str">
        <f>IF(病床状況確認表!FR197="","",病床状況確認表!FR$15)</f>
        <v/>
      </c>
      <c r="FS183" s="99" t="str">
        <f>IF(病床状況確認表!FS197="","",病床状況確認表!FS$15)</f>
        <v/>
      </c>
      <c r="FT183" s="99" t="str">
        <f>IF(病床状況確認表!FT197="","",病床状況確認表!FT$15)</f>
        <v/>
      </c>
      <c r="FU183" s="99" t="str">
        <f>IF(病床状況確認表!FU197="","",病床状況確認表!FU$15)</f>
        <v/>
      </c>
      <c r="FV183" s="99" t="str">
        <f>IF(病床状況確認表!FV197="","",病床状況確認表!FV$15)</f>
        <v/>
      </c>
      <c r="FW183" s="99" t="str">
        <f>IF(病床状況確認表!FW197="","",病床状況確認表!FW$15)</f>
        <v/>
      </c>
      <c r="FX183" s="99" t="str">
        <f>IF(病床状況確認表!FX197="","",病床状況確認表!FX$15)</f>
        <v/>
      </c>
      <c r="FY183" s="99" t="str">
        <f>IF(病床状況確認表!FY197="","",病床状況確認表!FY$15)</f>
        <v/>
      </c>
      <c r="FZ183" s="99" t="str">
        <f>IF(病床状況確認表!FZ197="","",病床状況確認表!FZ$15)</f>
        <v/>
      </c>
      <c r="GA183" s="99" t="str">
        <f>IF(病床状況確認表!GA197="","",病床状況確認表!GA$15)</f>
        <v/>
      </c>
      <c r="GB183" s="99" t="str">
        <f>IF(病床状況確認表!GB197="","",病床状況確認表!GB$15)</f>
        <v/>
      </c>
      <c r="GC183" s="99" t="str">
        <f>IF(病床状況確認表!GC197="","",病床状況確認表!GC$15)</f>
        <v/>
      </c>
      <c r="GD183" s="99" t="str">
        <f>IF(病床状況確認表!GD197="","",病床状況確認表!GD$15)</f>
        <v/>
      </c>
      <c r="GE183" s="99" t="str">
        <f>IF(病床状況確認表!GE197="","",病床状況確認表!GE$15)</f>
        <v/>
      </c>
      <c r="GF183" s="27" t="str">
        <f t="shared" si="175"/>
        <v/>
      </c>
      <c r="GG183" s="12">
        <f t="shared" si="176"/>
        <v>0</v>
      </c>
      <c r="GH183" s="12">
        <f t="shared" si="177"/>
        <v>0</v>
      </c>
      <c r="GI183" s="45">
        <f>IFERROR(VLOOKUP(AT$3&amp;C183&amp;D183,データ!D:E,2,0),0)</f>
        <v>0</v>
      </c>
      <c r="GJ183" s="45">
        <f t="shared" si="178"/>
        <v>0</v>
      </c>
      <c r="GK183" s="1">
        <f t="shared" si="179"/>
        <v>0</v>
      </c>
      <c r="GL183" s="1" t="str">
        <f t="shared" si="180"/>
        <v/>
      </c>
    </row>
    <row r="184" spans="1:194">
      <c r="A184" s="1" t="str">
        <f>IF(GL184="","",MAX($A$6:A183)+1)</f>
        <v/>
      </c>
      <c r="B184" s="27"/>
      <c r="C184" s="6"/>
      <c r="D184" s="6"/>
      <c r="E184" s="97" t="str">
        <f>IF(病床状況確認表!E198="","",病床状況確認表!E$15)</f>
        <v/>
      </c>
      <c r="F184" s="98" t="str">
        <f>IF(病床状況確認表!F198="","",病床状況確認表!F$15)</f>
        <v/>
      </c>
      <c r="G184" s="98" t="str">
        <f>IF(病床状況確認表!G198="","",病床状況確認表!G$15)</f>
        <v/>
      </c>
      <c r="H184" s="98" t="str">
        <f>IF(病床状況確認表!H198="","",病床状況確認表!H$15)</f>
        <v/>
      </c>
      <c r="I184" s="98" t="str">
        <f>IF(病床状況確認表!I198="","",病床状況確認表!I$15)</f>
        <v/>
      </c>
      <c r="J184" s="98" t="str">
        <f>IF(病床状況確認表!J198="","",病床状況確認表!J$15)</f>
        <v/>
      </c>
      <c r="K184" s="98" t="str">
        <f>IF(病床状況確認表!K198="","",病床状況確認表!K$15)</f>
        <v/>
      </c>
      <c r="L184" s="98" t="str">
        <f>IF(病床状況確認表!L198="","",病床状況確認表!L$15)</f>
        <v/>
      </c>
      <c r="M184" s="98" t="str">
        <f>IF(病床状況確認表!M198="","",病床状況確認表!M$15)</f>
        <v/>
      </c>
      <c r="N184" s="98" t="str">
        <f>IF(病床状況確認表!N198="","",病床状況確認表!N$15)</f>
        <v/>
      </c>
      <c r="O184" s="98" t="str">
        <f>IF(病床状況確認表!O198="","",病床状況確認表!O$15)</f>
        <v/>
      </c>
      <c r="P184" s="98" t="str">
        <f>IF(病床状況確認表!P198="","",病床状況確認表!P$15)</f>
        <v/>
      </c>
      <c r="Q184" s="98" t="str">
        <f>IF(病床状況確認表!Q198="","",病床状況確認表!Q$15)</f>
        <v/>
      </c>
      <c r="R184" s="98" t="str">
        <f>IF(病床状況確認表!R198="","",病床状況確認表!R$15)</f>
        <v/>
      </c>
      <c r="S184" s="98" t="str">
        <f>IF(病床状況確認表!S198="","",病床状況確認表!S$15)</f>
        <v/>
      </c>
      <c r="T184" s="98" t="str">
        <f>IF(病床状況確認表!T198="","",病床状況確認表!T$15)</f>
        <v/>
      </c>
      <c r="U184" s="98" t="str">
        <f>IF(病床状況確認表!U198="","",病床状況確認表!U$15)</f>
        <v/>
      </c>
      <c r="V184" s="98" t="str">
        <f>IF(病床状況確認表!V198="","",病床状況確認表!V$15)</f>
        <v/>
      </c>
      <c r="W184" s="98" t="str">
        <f>IF(病床状況確認表!W198="","",病床状況確認表!W$15)</f>
        <v/>
      </c>
      <c r="X184" s="98" t="str">
        <f>IF(病床状況確認表!X198="","",病床状況確認表!X$15)</f>
        <v/>
      </c>
      <c r="Y184" s="98" t="str">
        <f>IF(病床状況確認表!Y198="","",病床状況確認表!Y$15)</f>
        <v/>
      </c>
      <c r="Z184" s="98" t="str">
        <f>IF(病床状況確認表!Z198="","",病床状況確認表!Z$15)</f>
        <v/>
      </c>
      <c r="AA184" s="98" t="str">
        <f>IF(病床状況確認表!AA198="","",病床状況確認表!AA$15)</f>
        <v/>
      </c>
      <c r="AB184" s="98" t="str">
        <f>IF(病床状況確認表!AB198="","",病床状況確認表!AB$15)</f>
        <v/>
      </c>
      <c r="AC184" s="98" t="str">
        <f>IF(病床状況確認表!AC198="","",病床状況確認表!AC$15)</f>
        <v/>
      </c>
      <c r="AD184" s="98" t="str">
        <f>IF(病床状況確認表!AD198="","",病床状況確認表!AD$15)</f>
        <v/>
      </c>
      <c r="AE184" s="98" t="str">
        <f>IF(病床状況確認表!AE198="","",病床状況確認表!AE$15)</f>
        <v/>
      </c>
      <c r="AF184" s="98" t="str">
        <f>IF(病床状況確認表!AF198="","",病床状況確認表!AF$15)</f>
        <v/>
      </c>
      <c r="AG184" s="98" t="str">
        <f>IF(病床状況確認表!AG198="","",病床状況確認表!AG$15)</f>
        <v/>
      </c>
      <c r="AH184" s="98" t="str">
        <f>IF(病床状況確認表!AH198="","",病床状況確認表!AH$15)</f>
        <v/>
      </c>
      <c r="AI184" s="98" t="str">
        <f>IF(病床状況確認表!AI198="","",病床状況確認表!AI$15)</f>
        <v/>
      </c>
      <c r="AJ184" s="99" t="str">
        <f>IF(病床状況確認表!AJ198="","",病床状況確認表!AJ$15)</f>
        <v/>
      </c>
      <c r="AK184" s="99" t="str">
        <f>IF(病床状況確認表!AK198="","",病床状況確認表!AK$15)</f>
        <v/>
      </c>
      <c r="AL184" s="99" t="str">
        <f>IF(病床状況確認表!AL198="","",病床状況確認表!AL$15)</f>
        <v/>
      </c>
      <c r="AM184" s="99" t="str">
        <f>IF(病床状況確認表!AM198="","",病床状況確認表!AM$15)</f>
        <v/>
      </c>
      <c r="AN184" s="99" t="str">
        <f>IF(病床状況確認表!AN198="","",病床状況確認表!AN$15)</f>
        <v/>
      </c>
      <c r="AO184" s="99" t="str">
        <f>IF(病床状況確認表!AO198="","",病床状況確認表!AO$15)</f>
        <v/>
      </c>
      <c r="AP184" s="99" t="str">
        <f>IF(病床状況確認表!AP198="","",病床状況確認表!AP$15)</f>
        <v/>
      </c>
      <c r="AQ184" s="99" t="str">
        <f>IF(病床状況確認表!AQ198="","",病床状況確認表!AQ$15)</f>
        <v/>
      </c>
      <c r="AR184" s="99" t="str">
        <f>IF(病床状況確認表!AR198="","",病床状況確認表!AR$15)</f>
        <v/>
      </c>
      <c r="AS184" s="99" t="str">
        <f>IF(病床状況確認表!AS198="","",病床状況確認表!AS$15)</f>
        <v/>
      </c>
      <c r="AT184" s="99" t="str">
        <f>IF(病床状況確認表!AT198="","",病床状況確認表!AT$15)</f>
        <v/>
      </c>
      <c r="AU184" s="99" t="str">
        <f>IF(病床状況確認表!AU198="","",病床状況確認表!AU$15)</f>
        <v/>
      </c>
      <c r="AV184" s="99" t="str">
        <f>IF(病床状況確認表!AV198="","",病床状況確認表!AV$15)</f>
        <v/>
      </c>
      <c r="AW184" s="99" t="str">
        <f>IF(病床状況確認表!AW198="","",病床状況確認表!AW$15)</f>
        <v/>
      </c>
      <c r="AX184" s="99" t="str">
        <f>IF(病床状況確認表!AX198="","",病床状況確認表!AX$15)</f>
        <v/>
      </c>
      <c r="AY184" s="99" t="str">
        <f>IF(病床状況確認表!AY198="","",病床状況確認表!AY$15)</f>
        <v/>
      </c>
      <c r="AZ184" s="99" t="str">
        <f>IF(病床状況確認表!AZ198="","",病床状況確認表!AZ$15)</f>
        <v/>
      </c>
      <c r="BA184" s="99" t="str">
        <f>IF(病床状況確認表!BA198="","",病床状況確認表!BA$15)</f>
        <v/>
      </c>
      <c r="BB184" s="99" t="str">
        <f>IF(病床状況確認表!BB198="","",病床状況確認表!BB$15)</f>
        <v/>
      </c>
      <c r="BC184" s="99" t="str">
        <f>IF(病床状況確認表!BC198="","",病床状況確認表!BC$15)</f>
        <v/>
      </c>
      <c r="BD184" s="99" t="str">
        <f>IF(病床状況確認表!BD198="","",病床状況確認表!BD$15)</f>
        <v/>
      </c>
      <c r="BE184" s="99" t="str">
        <f>IF(病床状況確認表!BE198="","",病床状況確認表!BE$15)</f>
        <v/>
      </c>
      <c r="BF184" s="99" t="str">
        <f>IF(病床状況確認表!BF198="","",病床状況確認表!BF$15)</f>
        <v/>
      </c>
      <c r="BG184" s="99" t="str">
        <f>IF(病床状況確認表!BG198="","",病床状況確認表!BG$15)</f>
        <v/>
      </c>
      <c r="BH184" s="99" t="str">
        <f>IF(病床状況確認表!BH198="","",病床状況確認表!BH$15)</f>
        <v/>
      </c>
      <c r="BI184" s="99" t="str">
        <f>IF(病床状況確認表!BI198="","",病床状況確認表!BI$15)</f>
        <v/>
      </c>
      <c r="BJ184" s="99" t="str">
        <f>IF(病床状況確認表!BJ198="","",病床状況確認表!BJ$15)</f>
        <v/>
      </c>
      <c r="BK184" s="99" t="str">
        <f>IF(病床状況確認表!BK198="","",病床状況確認表!BK$15)</f>
        <v/>
      </c>
      <c r="BL184" s="99" t="str">
        <f>IF(病床状況確認表!BL198="","",病床状況確認表!BL$15)</f>
        <v/>
      </c>
      <c r="BM184" s="99" t="str">
        <f>IF(病床状況確認表!BM198="","",病床状況確認表!BM$15)</f>
        <v/>
      </c>
      <c r="BN184" s="99" t="str">
        <f>IF(病床状況確認表!BN198="","",病床状況確認表!BN$15)</f>
        <v/>
      </c>
      <c r="BO184" s="99" t="str">
        <f>IF(病床状況確認表!BO198="","",病床状況確認表!BO$15)</f>
        <v/>
      </c>
      <c r="BP184" s="99" t="str">
        <f>IF(病床状況確認表!BP198="","",病床状況確認表!BP$15)</f>
        <v/>
      </c>
      <c r="BQ184" s="99" t="str">
        <f>IF(病床状況確認表!BQ198="","",病床状況確認表!BQ$15)</f>
        <v/>
      </c>
      <c r="BR184" s="99" t="str">
        <f>IF(病床状況確認表!BR198="","",病床状況確認表!BR$15)</f>
        <v/>
      </c>
      <c r="BS184" s="99" t="str">
        <f>IF(病床状況確認表!BS198="","",病床状況確認表!BS$15)</f>
        <v/>
      </c>
      <c r="BT184" s="99" t="str">
        <f>IF(病床状況確認表!BT198="","",病床状況確認表!BT$15)</f>
        <v/>
      </c>
      <c r="BU184" s="99" t="str">
        <f>IF(病床状況確認表!BU198="","",病床状況確認表!BU$15)</f>
        <v/>
      </c>
      <c r="BV184" s="99" t="str">
        <f>IF(病床状況確認表!BV198="","",病床状況確認表!BV$15)</f>
        <v/>
      </c>
      <c r="BW184" s="99" t="str">
        <f>IF(病床状況確認表!BW198="","",病床状況確認表!BW$15)</f>
        <v/>
      </c>
      <c r="BX184" s="99" t="str">
        <f>IF(病床状況確認表!BX198="","",病床状況確認表!BX$15)</f>
        <v/>
      </c>
      <c r="BY184" s="99" t="str">
        <f>IF(病床状況確認表!BY198="","",病床状況確認表!BY$15)</f>
        <v/>
      </c>
      <c r="BZ184" s="99" t="str">
        <f>IF(病床状況確認表!BZ198="","",病床状況確認表!BZ$15)</f>
        <v/>
      </c>
      <c r="CA184" s="99" t="str">
        <f>IF(病床状況確認表!CA198="","",病床状況確認表!CA$15)</f>
        <v/>
      </c>
      <c r="CB184" s="99" t="str">
        <f>IF(病床状況確認表!CB198="","",病床状況確認表!CB$15)</f>
        <v/>
      </c>
      <c r="CC184" s="99" t="str">
        <f>IF(病床状況確認表!CC198="","",病床状況確認表!CC$15)</f>
        <v/>
      </c>
      <c r="CD184" s="99" t="str">
        <f>IF(病床状況確認表!CD198="","",病床状況確認表!CD$15)</f>
        <v/>
      </c>
      <c r="CE184" s="99" t="str">
        <f>IF(病床状況確認表!CE198="","",病床状況確認表!CE$15)</f>
        <v/>
      </c>
      <c r="CF184" s="99" t="str">
        <f>IF(病床状況確認表!CF198="","",病床状況確認表!CF$15)</f>
        <v/>
      </c>
      <c r="CG184" s="99" t="str">
        <f>IF(病床状況確認表!CG198="","",病床状況確認表!CG$15)</f>
        <v/>
      </c>
      <c r="CH184" s="99" t="str">
        <f>IF(病床状況確認表!CH198="","",病床状況確認表!CH$15)</f>
        <v/>
      </c>
      <c r="CI184" s="99" t="str">
        <f>IF(病床状況確認表!CI198="","",病床状況確認表!CI$15)</f>
        <v/>
      </c>
      <c r="CJ184" s="99" t="str">
        <f>IF(病床状況確認表!CJ198="","",病床状況確認表!CJ$15)</f>
        <v/>
      </c>
      <c r="CK184" s="99" t="str">
        <f>IF(病床状況確認表!CK198="","",病床状況確認表!CK$15)</f>
        <v/>
      </c>
      <c r="CL184" s="99" t="str">
        <f>IF(病床状況確認表!CL198="","",病床状況確認表!CL$15)</f>
        <v/>
      </c>
      <c r="CM184" s="99" t="str">
        <f>IF(病床状況確認表!CM198="","",病床状況確認表!CM$15)</f>
        <v/>
      </c>
      <c r="CN184" s="99" t="str">
        <f>IF(病床状況確認表!CN198="","",病床状況確認表!CN$15)</f>
        <v/>
      </c>
      <c r="CO184" s="99" t="str">
        <f>IF(病床状況確認表!CO198="","",病床状況確認表!CO$15)</f>
        <v/>
      </c>
      <c r="CP184" s="99" t="str">
        <f>IF(病床状況確認表!CP198="","",病床状況確認表!CP$15)</f>
        <v/>
      </c>
      <c r="CQ184" s="99" t="str">
        <f>IF(病床状況確認表!CQ198="","",病床状況確認表!CQ$15)</f>
        <v/>
      </c>
      <c r="CR184" s="99" t="str">
        <f>IF(病床状況確認表!CR198="","",病床状況確認表!CR$15)</f>
        <v/>
      </c>
      <c r="CS184" s="99" t="str">
        <f>IF(病床状況確認表!CS198="","",病床状況確認表!CS$15)</f>
        <v/>
      </c>
      <c r="CT184" s="99" t="str">
        <f>IF(病床状況確認表!CT198="","",病床状況確認表!CT$15)</f>
        <v/>
      </c>
      <c r="CU184" s="99" t="str">
        <f>IF(病床状況確認表!CU198="","",病床状況確認表!CU$15)</f>
        <v/>
      </c>
      <c r="CV184" s="99" t="str">
        <f>IF(病床状況確認表!CV198="","",病床状況確認表!CV$15)</f>
        <v/>
      </c>
      <c r="CW184" s="99" t="str">
        <f>IF(病床状況確認表!CW198="","",病床状況確認表!CW$15)</f>
        <v/>
      </c>
      <c r="CX184" s="99" t="str">
        <f>IF(病床状況確認表!CX198="","",病床状況確認表!CX$15)</f>
        <v/>
      </c>
      <c r="CY184" s="99" t="str">
        <f>IF(病床状況確認表!CY198="","",病床状況確認表!CY$15)</f>
        <v/>
      </c>
      <c r="CZ184" s="99" t="str">
        <f>IF(病床状況確認表!CZ198="","",病床状況確認表!CZ$15)</f>
        <v/>
      </c>
      <c r="DA184" s="99" t="str">
        <f>IF(病床状況確認表!DA198="","",病床状況確認表!DA$15)</f>
        <v/>
      </c>
      <c r="DB184" s="99" t="str">
        <f>IF(病床状況確認表!DB198="","",病床状況確認表!DB$15)</f>
        <v/>
      </c>
      <c r="DC184" s="99" t="str">
        <f>IF(病床状況確認表!DC198="","",病床状況確認表!DC$15)</f>
        <v/>
      </c>
      <c r="DD184" s="99" t="str">
        <f>IF(病床状況確認表!DD198="","",病床状況確認表!DD$15)</f>
        <v/>
      </c>
      <c r="DE184" s="99" t="str">
        <f>IF(病床状況確認表!DE198="","",病床状況確認表!DE$15)</f>
        <v/>
      </c>
      <c r="DF184" s="99" t="str">
        <f>IF(病床状況確認表!DF198="","",病床状況確認表!DF$15)</f>
        <v/>
      </c>
      <c r="DG184" s="99" t="str">
        <f>IF(病床状況確認表!DG198="","",病床状況確認表!DG$15)</f>
        <v/>
      </c>
      <c r="DH184" s="99" t="str">
        <f>IF(病床状況確認表!DH198="","",病床状況確認表!DH$15)</f>
        <v/>
      </c>
      <c r="DI184" s="99" t="str">
        <f>IF(病床状況確認表!DI198="","",病床状況確認表!DI$15)</f>
        <v/>
      </c>
      <c r="DJ184" s="99" t="str">
        <f>IF(病床状況確認表!DJ198="","",病床状況確認表!DJ$15)</f>
        <v/>
      </c>
      <c r="DK184" s="99" t="str">
        <f>IF(病床状況確認表!DK198="","",病床状況確認表!DK$15)</f>
        <v/>
      </c>
      <c r="DL184" s="99" t="str">
        <f>IF(病床状況確認表!DL198="","",病床状況確認表!DL$15)</f>
        <v/>
      </c>
      <c r="DM184" s="99" t="str">
        <f>IF(病床状況確認表!DM198="","",病床状況確認表!DM$15)</f>
        <v/>
      </c>
      <c r="DN184" s="99" t="str">
        <f>IF(病床状況確認表!DN198="","",病床状況確認表!DN$15)</f>
        <v/>
      </c>
      <c r="DO184" s="99" t="str">
        <f>IF(病床状況確認表!DO198="","",病床状況確認表!DO$15)</f>
        <v/>
      </c>
      <c r="DP184" s="99" t="str">
        <f>IF(病床状況確認表!DP198="","",病床状況確認表!DP$15)</f>
        <v/>
      </c>
      <c r="DQ184" s="99" t="str">
        <f>IF(病床状況確認表!DQ198="","",病床状況確認表!DQ$15)</f>
        <v/>
      </c>
      <c r="DR184" s="99" t="str">
        <f>IF(病床状況確認表!DR198="","",病床状況確認表!DR$15)</f>
        <v/>
      </c>
      <c r="DS184" s="99" t="str">
        <f>IF(病床状況確認表!DS198="","",病床状況確認表!DS$15)</f>
        <v/>
      </c>
      <c r="DT184" s="99" t="str">
        <f>IF(病床状況確認表!DT198="","",病床状況確認表!DT$15)</f>
        <v/>
      </c>
      <c r="DU184" s="99" t="str">
        <f>IF(病床状況確認表!DU198="","",病床状況確認表!DU$15)</f>
        <v/>
      </c>
      <c r="DV184" s="99" t="str">
        <f>IF(病床状況確認表!DV198="","",病床状況確認表!DV$15)</f>
        <v/>
      </c>
      <c r="DW184" s="99" t="str">
        <f>IF(病床状況確認表!DW198="","",病床状況確認表!DW$15)</f>
        <v/>
      </c>
      <c r="DX184" s="99" t="str">
        <f>IF(病床状況確認表!DX198="","",病床状況確認表!DX$15)</f>
        <v/>
      </c>
      <c r="DY184" s="99" t="str">
        <f>IF(病床状況確認表!DY198="","",病床状況確認表!DY$15)</f>
        <v/>
      </c>
      <c r="DZ184" s="99" t="str">
        <f>IF(病床状況確認表!DZ198="","",病床状況確認表!DZ$15)</f>
        <v/>
      </c>
      <c r="EA184" s="99" t="str">
        <f>IF(病床状況確認表!EA198="","",病床状況確認表!EA$15)</f>
        <v/>
      </c>
      <c r="EB184" s="99" t="str">
        <f>IF(病床状況確認表!EB198="","",病床状況確認表!EB$15)</f>
        <v/>
      </c>
      <c r="EC184" s="99" t="str">
        <f>IF(病床状況確認表!EC198="","",病床状況確認表!EC$15)</f>
        <v/>
      </c>
      <c r="ED184" s="99" t="str">
        <f>IF(病床状況確認表!ED198="","",病床状況確認表!ED$15)</f>
        <v/>
      </c>
      <c r="EE184" s="99" t="str">
        <f>IF(病床状況確認表!EE198="","",病床状況確認表!EE$15)</f>
        <v/>
      </c>
      <c r="EF184" s="99" t="str">
        <f>IF(病床状況確認表!EF198="","",病床状況確認表!EF$15)</f>
        <v/>
      </c>
      <c r="EG184" s="99" t="str">
        <f>IF(病床状況確認表!EG198="","",病床状況確認表!EG$15)</f>
        <v/>
      </c>
      <c r="EH184" s="99" t="str">
        <f>IF(病床状況確認表!EH198="","",病床状況確認表!EH$15)</f>
        <v/>
      </c>
      <c r="EI184" s="99" t="str">
        <f>IF(病床状況確認表!EI198="","",病床状況確認表!EI$15)</f>
        <v/>
      </c>
      <c r="EJ184" s="99" t="str">
        <f>IF(病床状況確認表!EJ198="","",病床状況確認表!EJ$15)</f>
        <v/>
      </c>
      <c r="EK184" s="99" t="str">
        <f>IF(病床状況確認表!EK198="","",病床状況確認表!EK$15)</f>
        <v/>
      </c>
      <c r="EL184" s="99" t="str">
        <f>IF(病床状況確認表!EL198="","",病床状況確認表!EL$15)</f>
        <v/>
      </c>
      <c r="EM184" s="99" t="str">
        <f>IF(病床状況確認表!EM198="","",病床状況確認表!EM$15)</f>
        <v/>
      </c>
      <c r="EN184" s="99" t="str">
        <f>IF(病床状況確認表!EN198="","",病床状況確認表!EN$15)</f>
        <v/>
      </c>
      <c r="EO184" s="99" t="str">
        <f>IF(病床状況確認表!EO198="","",病床状況確認表!EO$15)</f>
        <v/>
      </c>
      <c r="EP184" s="99" t="str">
        <f>IF(病床状況確認表!EP198="","",病床状況確認表!EP$15)</f>
        <v/>
      </c>
      <c r="EQ184" s="99" t="str">
        <f>IF(病床状況確認表!EQ198="","",病床状況確認表!EQ$15)</f>
        <v/>
      </c>
      <c r="ER184" s="99" t="str">
        <f>IF(病床状況確認表!ER198="","",病床状況確認表!ER$15)</f>
        <v/>
      </c>
      <c r="ES184" s="99" t="str">
        <f>IF(病床状況確認表!ES198="","",病床状況確認表!ES$15)</f>
        <v/>
      </c>
      <c r="ET184" s="99" t="str">
        <f>IF(病床状況確認表!ET198="","",病床状況確認表!ET$15)</f>
        <v/>
      </c>
      <c r="EU184" s="99" t="str">
        <f>IF(病床状況確認表!EU198="","",病床状況確認表!EU$15)</f>
        <v/>
      </c>
      <c r="EV184" s="99" t="str">
        <f>IF(病床状況確認表!EV198="","",病床状況確認表!EV$15)</f>
        <v/>
      </c>
      <c r="EW184" s="99" t="str">
        <f>IF(病床状況確認表!EW198="","",病床状況確認表!EW$15)</f>
        <v/>
      </c>
      <c r="EX184" s="99" t="str">
        <f>IF(病床状況確認表!EX198="","",病床状況確認表!EX$15)</f>
        <v/>
      </c>
      <c r="EY184" s="99" t="str">
        <f>IF(病床状況確認表!EY198="","",病床状況確認表!EY$15)</f>
        <v/>
      </c>
      <c r="EZ184" s="99" t="str">
        <f>IF(病床状況確認表!EZ198="","",病床状況確認表!EZ$15)</f>
        <v/>
      </c>
      <c r="FA184" s="99" t="str">
        <f>IF(病床状況確認表!FA198="","",病床状況確認表!FA$15)</f>
        <v/>
      </c>
      <c r="FB184" s="99" t="str">
        <f>IF(病床状況確認表!FB198="","",病床状況確認表!FB$15)</f>
        <v/>
      </c>
      <c r="FC184" s="99" t="str">
        <f>IF(病床状況確認表!FC198="","",病床状況確認表!FC$15)</f>
        <v/>
      </c>
      <c r="FD184" s="99" t="str">
        <f>IF(病床状況確認表!FD198="","",病床状況確認表!FD$15)</f>
        <v/>
      </c>
      <c r="FE184" s="99" t="str">
        <f>IF(病床状況確認表!FE198="","",病床状況確認表!FE$15)</f>
        <v/>
      </c>
      <c r="FF184" s="99" t="str">
        <f>IF(病床状況確認表!FF198="","",病床状況確認表!FF$15)</f>
        <v/>
      </c>
      <c r="FG184" s="99" t="str">
        <f>IF(病床状況確認表!FG198="","",病床状況確認表!FG$15)</f>
        <v/>
      </c>
      <c r="FH184" s="99" t="str">
        <f>IF(病床状況確認表!FH198="","",病床状況確認表!FH$15)</f>
        <v/>
      </c>
      <c r="FI184" s="99" t="str">
        <f>IF(病床状況確認表!FI198="","",病床状況確認表!FI$15)</f>
        <v/>
      </c>
      <c r="FJ184" s="99" t="str">
        <f>IF(病床状況確認表!FJ198="","",病床状況確認表!FJ$15)</f>
        <v/>
      </c>
      <c r="FK184" s="99" t="str">
        <f>IF(病床状況確認表!FK198="","",病床状況確認表!FK$15)</f>
        <v/>
      </c>
      <c r="FL184" s="99" t="str">
        <f>IF(病床状況確認表!FL198="","",病床状況確認表!FL$15)</f>
        <v/>
      </c>
      <c r="FM184" s="99" t="str">
        <f>IF(病床状況確認表!FM198="","",病床状況確認表!FM$15)</f>
        <v/>
      </c>
      <c r="FN184" s="99" t="str">
        <f>IF(病床状況確認表!FN198="","",病床状況確認表!FN$15)</f>
        <v/>
      </c>
      <c r="FO184" s="99" t="str">
        <f>IF(病床状況確認表!FO198="","",病床状況確認表!FO$15)</f>
        <v/>
      </c>
      <c r="FP184" s="99" t="str">
        <f>IF(病床状況確認表!FP198="","",病床状況確認表!FP$15)</f>
        <v/>
      </c>
      <c r="FQ184" s="99" t="str">
        <f>IF(病床状況確認表!FQ198="","",病床状況確認表!FQ$15)</f>
        <v/>
      </c>
      <c r="FR184" s="99" t="str">
        <f>IF(病床状況確認表!FR198="","",病床状況確認表!FR$15)</f>
        <v/>
      </c>
      <c r="FS184" s="99" t="str">
        <f>IF(病床状況確認表!FS198="","",病床状況確認表!FS$15)</f>
        <v/>
      </c>
      <c r="FT184" s="99" t="str">
        <f>IF(病床状況確認表!FT198="","",病床状況確認表!FT$15)</f>
        <v/>
      </c>
      <c r="FU184" s="99" t="str">
        <f>IF(病床状況確認表!FU198="","",病床状況確認表!FU$15)</f>
        <v/>
      </c>
      <c r="FV184" s="99" t="str">
        <f>IF(病床状況確認表!FV198="","",病床状況確認表!FV$15)</f>
        <v/>
      </c>
      <c r="FW184" s="99" t="str">
        <f>IF(病床状況確認表!FW198="","",病床状況確認表!FW$15)</f>
        <v/>
      </c>
      <c r="FX184" s="99" t="str">
        <f>IF(病床状況確認表!FX198="","",病床状況確認表!FX$15)</f>
        <v/>
      </c>
      <c r="FY184" s="99" t="str">
        <f>IF(病床状況確認表!FY198="","",病床状況確認表!FY$15)</f>
        <v/>
      </c>
      <c r="FZ184" s="99" t="str">
        <f>IF(病床状況確認表!FZ198="","",病床状況確認表!FZ$15)</f>
        <v/>
      </c>
      <c r="GA184" s="99" t="str">
        <f>IF(病床状況確認表!GA198="","",病床状況確認表!GA$15)</f>
        <v/>
      </c>
      <c r="GB184" s="99" t="str">
        <f>IF(病床状況確認表!GB198="","",病床状況確認表!GB$15)</f>
        <v/>
      </c>
      <c r="GC184" s="99" t="str">
        <f>IF(病床状況確認表!GC198="","",病床状況確認表!GC$15)</f>
        <v/>
      </c>
      <c r="GD184" s="99" t="str">
        <f>IF(病床状況確認表!GD198="","",病床状況確認表!GD$15)</f>
        <v/>
      </c>
      <c r="GE184" s="99" t="str">
        <f>IF(病床状況確認表!GE198="","",病床状況確認表!GE$15)</f>
        <v/>
      </c>
      <c r="GF184" s="27" t="str">
        <f t="shared" si="175"/>
        <v/>
      </c>
      <c r="GG184" s="12">
        <f t="shared" si="176"/>
        <v>0</v>
      </c>
      <c r="GH184" s="12">
        <f t="shared" si="177"/>
        <v>0</v>
      </c>
      <c r="GI184" s="45">
        <f>IFERROR(VLOOKUP(AT$3&amp;C184&amp;D184,データ!D:E,2,0),0)</f>
        <v>0</v>
      </c>
      <c r="GJ184" s="45">
        <f t="shared" si="178"/>
        <v>0</v>
      </c>
      <c r="GK184" s="1">
        <f t="shared" si="179"/>
        <v>0</v>
      </c>
      <c r="GL184" s="1" t="str">
        <f t="shared" si="180"/>
        <v/>
      </c>
    </row>
    <row r="185" spans="1:194">
      <c r="A185" s="1" t="str">
        <f>IF(GL185="","",MAX($A$6:A184)+1)</f>
        <v/>
      </c>
      <c r="B185" s="27"/>
      <c r="C185" s="6"/>
      <c r="D185" s="6"/>
      <c r="E185" s="97" t="str">
        <f>IF(病床状況確認表!E199="","",病床状況確認表!E$15)</f>
        <v/>
      </c>
      <c r="F185" s="98" t="str">
        <f>IF(病床状況確認表!F199="","",病床状況確認表!F$15)</f>
        <v/>
      </c>
      <c r="G185" s="98" t="str">
        <f>IF(病床状況確認表!G199="","",病床状況確認表!G$15)</f>
        <v/>
      </c>
      <c r="H185" s="98" t="str">
        <f>IF(病床状況確認表!H199="","",病床状況確認表!H$15)</f>
        <v/>
      </c>
      <c r="I185" s="98" t="str">
        <f>IF(病床状況確認表!I199="","",病床状況確認表!I$15)</f>
        <v/>
      </c>
      <c r="J185" s="98" t="str">
        <f>IF(病床状況確認表!J199="","",病床状況確認表!J$15)</f>
        <v/>
      </c>
      <c r="K185" s="98" t="str">
        <f>IF(病床状況確認表!K199="","",病床状況確認表!K$15)</f>
        <v/>
      </c>
      <c r="L185" s="98" t="str">
        <f>IF(病床状況確認表!L199="","",病床状況確認表!L$15)</f>
        <v/>
      </c>
      <c r="M185" s="98" t="str">
        <f>IF(病床状況確認表!M199="","",病床状況確認表!M$15)</f>
        <v/>
      </c>
      <c r="N185" s="98" t="str">
        <f>IF(病床状況確認表!N199="","",病床状況確認表!N$15)</f>
        <v/>
      </c>
      <c r="O185" s="98" t="str">
        <f>IF(病床状況確認表!O199="","",病床状況確認表!O$15)</f>
        <v/>
      </c>
      <c r="P185" s="98" t="str">
        <f>IF(病床状況確認表!P199="","",病床状況確認表!P$15)</f>
        <v/>
      </c>
      <c r="Q185" s="98" t="str">
        <f>IF(病床状況確認表!Q199="","",病床状況確認表!Q$15)</f>
        <v/>
      </c>
      <c r="R185" s="98" t="str">
        <f>IF(病床状況確認表!R199="","",病床状況確認表!R$15)</f>
        <v/>
      </c>
      <c r="S185" s="98" t="str">
        <f>IF(病床状況確認表!S199="","",病床状況確認表!S$15)</f>
        <v/>
      </c>
      <c r="T185" s="98" t="str">
        <f>IF(病床状況確認表!T199="","",病床状況確認表!T$15)</f>
        <v/>
      </c>
      <c r="U185" s="98" t="str">
        <f>IF(病床状況確認表!U199="","",病床状況確認表!U$15)</f>
        <v/>
      </c>
      <c r="V185" s="98" t="str">
        <f>IF(病床状況確認表!V199="","",病床状況確認表!V$15)</f>
        <v/>
      </c>
      <c r="W185" s="98" t="str">
        <f>IF(病床状況確認表!W199="","",病床状況確認表!W$15)</f>
        <v/>
      </c>
      <c r="X185" s="98" t="str">
        <f>IF(病床状況確認表!X199="","",病床状況確認表!X$15)</f>
        <v/>
      </c>
      <c r="Y185" s="98" t="str">
        <f>IF(病床状況確認表!Y199="","",病床状況確認表!Y$15)</f>
        <v/>
      </c>
      <c r="Z185" s="98" t="str">
        <f>IF(病床状況確認表!Z199="","",病床状況確認表!Z$15)</f>
        <v/>
      </c>
      <c r="AA185" s="98" t="str">
        <f>IF(病床状況確認表!AA199="","",病床状況確認表!AA$15)</f>
        <v/>
      </c>
      <c r="AB185" s="98" t="str">
        <f>IF(病床状況確認表!AB199="","",病床状況確認表!AB$15)</f>
        <v/>
      </c>
      <c r="AC185" s="98" t="str">
        <f>IF(病床状況確認表!AC199="","",病床状況確認表!AC$15)</f>
        <v/>
      </c>
      <c r="AD185" s="98" t="str">
        <f>IF(病床状況確認表!AD199="","",病床状況確認表!AD$15)</f>
        <v/>
      </c>
      <c r="AE185" s="98" t="str">
        <f>IF(病床状況確認表!AE199="","",病床状況確認表!AE$15)</f>
        <v/>
      </c>
      <c r="AF185" s="98" t="str">
        <f>IF(病床状況確認表!AF199="","",病床状況確認表!AF$15)</f>
        <v/>
      </c>
      <c r="AG185" s="98" t="str">
        <f>IF(病床状況確認表!AG199="","",病床状況確認表!AG$15)</f>
        <v/>
      </c>
      <c r="AH185" s="98" t="str">
        <f>IF(病床状況確認表!AH199="","",病床状況確認表!AH$15)</f>
        <v/>
      </c>
      <c r="AI185" s="98" t="str">
        <f>IF(病床状況確認表!AI199="","",病床状況確認表!AI$15)</f>
        <v/>
      </c>
      <c r="AJ185" s="99" t="str">
        <f>IF(病床状況確認表!AJ199="","",病床状況確認表!AJ$15)</f>
        <v/>
      </c>
      <c r="AK185" s="99" t="str">
        <f>IF(病床状況確認表!AK199="","",病床状況確認表!AK$15)</f>
        <v/>
      </c>
      <c r="AL185" s="99" t="str">
        <f>IF(病床状況確認表!AL199="","",病床状況確認表!AL$15)</f>
        <v/>
      </c>
      <c r="AM185" s="99" t="str">
        <f>IF(病床状況確認表!AM199="","",病床状況確認表!AM$15)</f>
        <v/>
      </c>
      <c r="AN185" s="99" t="str">
        <f>IF(病床状況確認表!AN199="","",病床状況確認表!AN$15)</f>
        <v/>
      </c>
      <c r="AO185" s="99" t="str">
        <f>IF(病床状況確認表!AO199="","",病床状況確認表!AO$15)</f>
        <v/>
      </c>
      <c r="AP185" s="99" t="str">
        <f>IF(病床状況確認表!AP199="","",病床状況確認表!AP$15)</f>
        <v/>
      </c>
      <c r="AQ185" s="99" t="str">
        <f>IF(病床状況確認表!AQ199="","",病床状況確認表!AQ$15)</f>
        <v/>
      </c>
      <c r="AR185" s="99" t="str">
        <f>IF(病床状況確認表!AR199="","",病床状況確認表!AR$15)</f>
        <v/>
      </c>
      <c r="AS185" s="99" t="str">
        <f>IF(病床状況確認表!AS199="","",病床状況確認表!AS$15)</f>
        <v/>
      </c>
      <c r="AT185" s="99" t="str">
        <f>IF(病床状況確認表!AT199="","",病床状況確認表!AT$15)</f>
        <v/>
      </c>
      <c r="AU185" s="99" t="str">
        <f>IF(病床状況確認表!AU199="","",病床状況確認表!AU$15)</f>
        <v/>
      </c>
      <c r="AV185" s="99" t="str">
        <f>IF(病床状況確認表!AV199="","",病床状況確認表!AV$15)</f>
        <v/>
      </c>
      <c r="AW185" s="99" t="str">
        <f>IF(病床状況確認表!AW199="","",病床状況確認表!AW$15)</f>
        <v/>
      </c>
      <c r="AX185" s="99" t="str">
        <f>IF(病床状況確認表!AX199="","",病床状況確認表!AX$15)</f>
        <v/>
      </c>
      <c r="AY185" s="99" t="str">
        <f>IF(病床状況確認表!AY199="","",病床状況確認表!AY$15)</f>
        <v/>
      </c>
      <c r="AZ185" s="99" t="str">
        <f>IF(病床状況確認表!AZ199="","",病床状況確認表!AZ$15)</f>
        <v/>
      </c>
      <c r="BA185" s="99" t="str">
        <f>IF(病床状況確認表!BA199="","",病床状況確認表!BA$15)</f>
        <v/>
      </c>
      <c r="BB185" s="99" t="str">
        <f>IF(病床状況確認表!BB199="","",病床状況確認表!BB$15)</f>
        <v/>
      </c>
      <c r="BC185" s="99" t="str">
        <f>IF(病床状況確認表!BC199="","",病床状況確認表!BC$15)</f>
        <v/>
      </c>
      <c r="BD185" s="99" t="str">
        <f>IF(病床状況確認表!BD199="","",病床状況確認表!BD$15)</f>
        <v/>
      </c>
      <c r="BE185" s="99" t="str">
        <f>IF(病床状況確認表!BE199="","",病床状況確認表!BE$15)</f>
        <v/>
      </c>
      <c r="BF185" s="99" t="str">
        <f>IF(病床状況確認表!BF199="","",病床状況確認表!BF$15)</f>
        <v/>
      </c>
      <c r="BG185" s="99" t="str">
        <f>IF(病床状況確認表!BG199="","",病床状況確認表!BG$15)</f>
        <v/>
      </c>
      <c r="BH185" s="99" t="str">
        <f>IF(病床状況確認表!BH199="","",病床状況確認表!BH$15)</f>
        <v/>
      </c>
      <c r="BI185" s="99" t="str">
        <f>IF(病床状況確認表!BI199="","",病床状況確認表!BI$15)</f>
        <v/>
      </c>
      <c r="BJ185" s="99" t="str">
        <f>IF(病床状況確認表!BJ199="","",病床状況確認表!BJ$15)</f>
        <v/>
      </c>
      <c r="BK185" s="99" t="str">
        <f>IF(病床状況確認表!BK199="","",病床状況確認表!BK$15)</f>
        <v/>
      </c>
      <c r="BL185" s="99" t="str">
        <f>IF(病床状況確認表!BL199="","",病床状況確認表!BL$15)</f>
        <v/>
      </c>
      <c r="BM185" s="99" t="str">
        <f>IF(病床状況確認表!BM199="","",病床状況確認表!BM$15)</f>
        <v/>
      </c>
      <c r="BN185" s="99" t="str">
        <f>IF(病床状況確認表!BN199="","",病床状況確認表!BN$15)</f>
        <v/>
      </c>
      <c r="BO185" s="99" t="str">
        <f>IF(病床状況確認表!BO199="","",病床状況確認表!BO$15)</f>
        <v/>
      </c>
      <c r="BP185" s="99" t="str">
        <f>IF(病床状況確認表!BP199="","",病床状況確認表!BP$15)</f>
        <v/>
      </c>
      <c r="BQ185" s="99" t="str">
        <f>IF(病床状況確認表!BQ199="","",病床状況確認表!BQ$15)</f>
        <v/>
      </c>
      <c r="BR185" s="99" t="str">
        <f>IF(病床状況確認表!BR199="","",病床状況確認表!BR$15)</f>
        <v/>
      </c>
      <c r="BS185" s="99" t="str">
        <f>IF(病床状況確認表!BS199="","",病床状況確認表!BS$15)</f>
        <v/>
      </c>
      <c r="BT185" s="99" t="str">
        <f>IF(病床状況確認表!BT199="","",病床状況確認表!BT$15)</f>
        <v/>
      </c>
      <c r="BU185" s="99" t="str">
        <f>IF(病床状況確認表!BU199="","",病床状況確認表!BU$15)</f>
        <v/>
      </c>
      <c r="BV185" s="99" t="str">
        <f>IF(病床状況確認表!BV199="","",病床状況確認表!BV$15)</f>
        <v/>
      </c>
      <c r="BW185" s="99" t="str">
        <f>IF(病床状況確認表!BW199="","",病床状況確認表!BW$15)</f>
        <v/>
      </c>
      <c r="BX185" s="99" t="str">
        <f>IF(病床状況確認表!BX199="","",病床状況確認表!BX$15)</f>
        <v/>
      </c>
      <c r="BY185" s="99" t="str">
        <f>IF(病床状況確認表!BY199="","",病床状況確認表!BY$15)</f>
        <v/>
      </c>
      <c r="BZ185" s="99" t="str">
        <f>IF(病床状況確認表!BZ199="","",病床状況確認表!BZ$15)</f>
        <v/>
      </c>
      <c r="CA185" s="99" t="str">
        <f>IF(病床状況確認表!CA199="","",病床状況確認表!CA$15)</f>
        <v/>
      </c>
      <c r="CB185" s="99" t="str">
        <f>IF(病床状況確認表!CB199="","",病床状況確認表!CB$15)</f>
        <v/>
      </c>
      <c r="CC185" s="99" t="str">
        <f>IF(病床状況確認表!CC199="","",病床状況確認表!CC$15)</f>
        <v/>
      </c>
      <c r="CD185" s="99" t="str">
        <f>IF(病床状況確認表!CD199="","",病床状況確認表!CD$15)</f>
        <v/>
      </c>
      <c r="CE185" s="99" t="str">
        <f>IF(病床状況確認表!CE199="","",病床状況確認表!CE$15)</f>
        <v/>
      </c>
      <c r="CF185" s="99" t="str">
        <f>IF(病床状況確認表!CF199="","",病床状況確認表!CF$15)</f>
        <v/>
      </c>
      <c r="CG185" s="99" t="str">
        <f>IF(病床状況確認表!CG199="","",病床状況確認表!CG$15)</f>
        <v/>
      </c>
      <c r="CH185" s="99" t="str">
        <f>IF(病床状況確認表!CH199="","",病床状況確認表!CH$15)</f>
        <v/>
      </c>
      <c r="CI185" s="99" t="str">
        <f>IF(病床状況確認表!CI199="","",病床状況確認表!CI$15)</f>
        <v/>
      </c>
      <c r="CJ185" s="99" t="str">
        <f>IF(病床状況確認表!CJ199="","",病床状況確認表!CJ$15)</f>
        <v/>
      </c>
      <c r="CK185" s="99" t="str">
        <f>IF(病床状況確認表!CK199="","",病床状況確認表!CK$15)</f>
        <v/>
      </c>
      <c r="CL185" s="99" t="str">
        <f>IF(病床状況確認表!CL199="","",病床状況確認表!CL$15)</f>
        <v/>
      </c>
      <c r="CM185" s="99" t="str">
        <f>IF(病床状況確認表!CM199="","",病床状況確認表!CM$15)</f>
        <v/>
      </c>
      <c r="CN185" s="99" t="str">
        <f>IF(病床状況確認表!CN199="","",病床状況確認表!CN$15)</f>
        <v/>
      </c>
      <c r="CO185" s="99" t="str">
        <f>IF(病床状況確認表!CO199="","",病床状況確認表!CO$15)</f>
        <v/>
      </c>
      <c r="CP185" s="99" t="str">
        <f>IF(病床状況確認表!CP199="","",病床状況確認表!CP$15)</f>
        <v/>
      </c>
      <c r="CQ185" s="99" t="str">
        <f>IF(病床状況確認表!CQ199="","",病床状況確認表!CQ$15)</f>
        <v/>
      </c>
      <c r="CR185" s="99" t="str">
        <f>IF(病床状況確認表!CR199="","",病床状況確認表!CR$15)</f>
        <v/>
      </c>
      <c r="CS185" s="99" t="str">
        <f>IF(病床状況確認表!CS199="","",病床状況確認表!CS$15)</f>
        <v/>
      </c>
      <c r="CT185" s="99" t="str">
        <f>IF(病床状況確認表!CT199="","",病床状況確認表!CT$15)</f>
        <v/>
      </c>
      <c r="CU185" s="99" t="str">
        <f>IF(病床状況確認表!CU199="","",病床状況確認表!CU$15)</f>
        <v/>
      </c>
      <c r="CV185" s="99" t="str">
        <f>IF(病床状況確認表!CV199="","",病床状況確認表!CV$15)</f>
        <v/>
      </c>
      <c r="CW185" s="99" t="str">
        <f>IF(病床状況確認表!CW199="","",病床状況確認表!CW$15)</f>
        <v/>
      </c>
      <c r="CX185" s="99" t="str">
        <f>IF(病床状況確認表!CX199="","",病床状況確認表!CX$15)</f>
        <v/>
      </c>
      <c r="CY185" s="99" t="str">
        <f>IF(病床状況確認表!CY199="","",病床状況確認表!CY$15)</f>
        <v/>
      </c>
      <c r="CZ185" s="99" t="str">
        <f>IF(病床状況確認表!CZ199="","",病床状況確認表!CZ$15)</f>
        <v/>
      </c>
      <c r="DA185" s="99" t="str">
        <f>IF(病床状況確認表!DA199="","",病床状況確認表!DA$15)</f>
        <v/>
      </c>
      <c r="DB185" s="99" t="str">
        <f>IF(病床状況確認表!DB199="","",病床状況確認表!DB$15)</f>
        <v/>
      </c>
      <c r="DC185" s="99" t="str">
        <f>IF(病床状況確認表!DC199="","",病床状況確認表!DC$15)</f>
        <v/>
      </c>
      <c r="DD185" s="99" t="str">
        <f>IF(病床状況確認表!DD199="","",病床状況確認表!DD$15)</f>
        <v/>
      </c>
      <c r="DE185" s="99" t="str">
        <f>IF(病床状況確認表!DE199="","",病床状況確認表!DE$15)</f>
        <v/>
      </c>
      <c r="DF185" s="99" t="str">
        <f>IF(病床状況確認表!DF199="","",病床状況確認表!DF$15)</f>
        <v/>
      </c>
      <c r="DG185" s="99" t="str">
        <f>IF(病床状況確認表!DG199="","",病床状況確認表!DG$15)</f>
        <v/>
      </c>
      <c r="DH185" s="99" t="str">
        <f>IF(病床状況確認表!DH199="","",病床状況確認表!DH$15)</f>
        <v/>
      </c>
      <c r="DI185" s="99" t="str">
        <f>IF(病床状況確認表!DI199="","",病床状況確認表!DI$15)</f>
        <v/>
      </c>
      <c r="DJ185" s="99" t="str">
        <f>IF(病床状況確認表!DJ199="","",病床状況確認表!DJ$15)</f>
        <v/>
      </c>
      <c r="DK185" s="99" t="str">
        <f>IF(病床状況確認表!DK199="","",病床状況確認表!DK$15)</f>
        <v/>
      </c>
      <c r="DL185" s="99" t="str">
        <f>IF(病床状況確認表!DL199="","",病床状況確認表!DL$15)</f>
        <v/>
      </c>
      <c r="DM185" s="99" t="str">
        <f>IF(病床状況確認表!DM199="","",病床状況確認表!DM$15)</f>
        <v/>
      </c>
      <c r="DN185" s="99" t="str">
        <f>IF(病床状況確認表!DN199="","",病床状況確認表!DN$15)</f>
        <v/>
      </c>
      <c r="DO185" s="99" t="str">
        <f>IF(病床状況確認表!DO199="","",病床状況確認表!DO$15)</f>
        <v/>
      </c>
      <c r="DP185" s="99" t="str">
        <f>IF(病床状況確認表!DP199="","",病床状況確認表!DP$15)</f>
        <v/>
      </c>
      <c r="DQ185" s="99" t="str">
        <f>IF(病床状況確認表!DQ199="","",病床状況確認表!DQ$15)</f>
        <v/>
      </c>
      <c r="DR185" s="99" t="str">
        <f>IF(病床状況確認表!DR199="","",病床状況確認表!DR$15)</f>
        <v/>
      </c>
      <c r="DS185" s="99" t="str">
        <f>IF(病床状況確認表!DS199="","",病床状況確認表!DS$15)</f>
        <v/>
      </c>
      <c r="DT185" s="99" t="str">
        <f>IF(病床状況確認表!DT199="","",病床状況確認表!DT$15)</f>
        <v/>
      </c>
      <c r="DU185" s="99" t="str">
        <f>IF(病床状況確認表!DU199="","",病床状況確認表!DU$15)</f>
        <v/>
      </c>
      <c r="DV185" s="99" t="str">
        <f>IF(病床状況確認表!DV199="","",病床状況確認表!DV$15)</f>
        <v/>
      </c>
      <c r="DW185" s="99" t="str">
        <f>IF(病床状況確認表!DW199="","",病床状況確認表!DW$15)</f>
        <v/>
      </c>
      <c r="DX185" s="99" t="str">
        <f>IF(病床状況確認表!DX199="","",病床状況確認表!DX$15)</f>
        <v/>
      </c>
      <c r="DY185" s="99" t="str">
        <f>IF(病床状況確認表!DY199="","",病床状況確認表!DY$15)</f>
        <v/>
      </c>
      <c r="DZ185" s="99" t="str">
        <f>IF(病床状況確認表!DZ199="","",病床状況確認表!DZ$15)</f>
        <v/>
      </c>
      <c r="EA185" s="99" t="str">
        <f>IF(病床状況確認表!EA199="","",病床状況確認表!EA$15)</f>
        <v/>
      </c>
      <c r="EB185" s="99" t="str">
        <f>IF(病床状況確認表!EB199="","",病床状況確認表!EB$15)</f>
        <v/>
      </c>
      <c r="EC185" s="99" t="str">
        <f>IF(病床状況確認表!EC199="","",病床状況確認表!EC$15)</f>
        <v/>
      </c>
      <c r="ED185" s="99" t="str">
        <f>IF(病床状況確認表!ED199="","",病床状況確認表!ED$15)</f>
        <v/>
      </c>
      <c r="EE185" s="99" t="str">
        <f>IF(病床状況確認表!EE199="","",病床状況確認表!EE$15)</f>
        <v/>
      </c>
      <c r="EF185" s="99" t="str">
        <f>IF(病床状況確認表!EF199="","",病床状況確認表!EF$15)</f>
        <v/>
      </c>
      <c r="EG185" s="99" t="str">
        <f>IF(病床状況確認表!EG199="","",病床状況確認表!EG$15)</f>
        <v/>
      </c>
      <c r="EH185" s="99" t="str">
        <f>IF(病床状況確認表!EH199="","",病床状況確認表!EH$15)</f>
        <v/>
      </c>
      <c r="EI185" s="99" t="str">
        <f>IF(病床状況確認表!EI199="","",病床状況確認表!EI$15)</f>
        <v/>
      </c>
      <c r="EJ185" s="99" t="str">
        <f>IF(病床状況確認表!EJ199="","",病床状況確認表!EJ$15)</f>
        <v/>
      </c>
      <c r="EK185" s="99" t="str">
        <f>IF(病床状況確認表!EK199="","",病床状況確認表!EK$15)</f>
        <v/>
      </c>
      <c r="EL185" s="99" t="str">
        <f>IF(病床状況確認表!EL199="","",病床状況確認表!EL$15)</f>
        <v/>
      </c>
      <c r="EM185" s="99" t="str">
        <f>IF(病床状況確認表!EM199="","",病床状況確認表!EM$15)</f>
        <v/>
      </c>
      <c r="EN185" s="99" t="str">
        <f>IF(病床状況確認表!EN199="","",病床状況確認表!EN$15)</f>
        <v/>
      </c>
      <c r="EO185" s="99" t="str">
        <f>IF(病床状況確認表!EO199="","",病床状況確認表!EO$15)</f>
        <v/>
      </c>
      <c r="EP185" s="99" t="str">
        <f>IF(病床状況確認表!EP199="","",病床状況確認表!EP$15)</f>
        <v/>
      </c>
      <c r="EQ185" s="99" t="str">
        <f>IF(病床状況確認表!EQ199="","",病床状況確認表!EQ$15)</f>
        <v/>
      </c>
      <c r="ER185" s="99" t="str">
        <f>IF(病床状況確認表!ER199="","",病床状況確認表!ER$15)</f>
        <v/>
      </c>
      <c r="ES185" s="99" t="str">
        <f>IF(病床状況確認表!ES199="","",病床状況確認表!ES$15)</f>
        <v/>
      </c>
      <c r="ET185" s="99" t="str">
        <f>IF(病床状況確認表!ET199="","",病床状況確認表!ET$15)</f>
        <v/>
      </c>
      <c r="EU185" s="99" t="str">
        <f>IF(病床状況確認表!EU199="","",病床状況確認表!EU$15)</f>
        <v/>
      </c>
      <c r="EV185" s="99" t="str">
        <f>IF(病床状況確認表!EV199="","",病床状況確認表!EV$15)</f>
        <v/>
      </c>
      <c r="EW185" s="99" t="str">
        <f>IF(病床状況確認表!EW199="","",病床状況確認表!EW$15)</f>
        <v/>
      </c>
      <c r="EX185" s="99" t="str">
        <f>IF(病床状況確認表!EX199="","",病床状況確認表!EX$15)</f>
        <v/>
      </c>
      <c r="EY185" s="99" t="str">
        <f>IF(病床状況確認表!EY199="","",病床状況確認表!EY$15)</f>
        <v/>
      </c>
      <c r="EZ185" s="99" t="str">
        <f>IF(病床状況確認表!EZ199="","",病床状況確認表!EZ$15)</f>
        <v/>
      </c>
      <c r="FA185" s="99" t="str">
        <f>IF(病床状況確認表!FA199="","",病床状況確認表!FA$15)</f>
        <v/>
      </c>
      <c r="FB185" s="99" t="str">
        <f>IF(病床状況確認表!FB199="","",病床状況確認表!FB$15)</f>
        <v/>
      </c>
      <c r="FC185" s="99" t="str">
        <f>IF(病床状況確認表!FC199="","",病床状況確認表!FC$15)</f>
        <v/>
      </c>
      <c r="FD185" s="99" t="str">
        <f>IF(病床状況確認表!FD199="","",病床状況確認表!FD$15)</f>
        <v/>
      </c>
      <c r="FE185" s="99" t="str">
        <f>IF(病床状況確認表!FE199="","",病床状況確認表!FE$15)</f>
        <v/>
      </c>
      <c r="FF185" s="99" t="str">
        <f>IF(病床状況確認表!FF199="","",病床状況確認表!FF$15)</f>
        <v/>
      </c>
      <c r="FG185" s="99" t="str">
        <f>IF(病床状況確認表!FG199="","",病床状況確認表!FG$15)</f>
        <v/>
      </c>
      <c r="FH185" s="99" t="str">
        <f>IF(病床状況確認表!FH199="","",病床状況確認表!FH$15)</f>
        <v/>
      </c>
      <c r="FI185" s="99" t="str">
        <f>IF(病床状況確認表!FI199="","",病床状況確認表!FI$15)</f>
        <v/>
      </c>
      <c r="FJ185" s="99" t="str">
        <f>IF(病床状況確認表!FJ199="","",病床状況確認表!FJ$15)</f>
        <v/>
      </c>
      <c r="FK185" s="99" t="str">
        <f>IF(病床状況確認表!FK199="","",病床状況確認表!FK$15)</f>
        <v/>
      </c>
      <c r="FL185" s="99" t="str">
        <f>IF(病床状況確認表!FL199="","",病床状況確認表!FL$15)</f>
        <v/>
      </c>
      <c r="FM185" s="99" t="str">
        <f>IF(病床状況確認表!FM199="","",病床状況確認表!FM$15)</f>
        <v/>
      </c>
      <c r="FN185" s="99" t="str">
        <f>IF(病床状況確認表!FN199="","",病床状況確認表!FN$15)</f>
        <v/>
      </c>
      <c r="FO185" s="99" t="str">
        <f>IF(病床状況確認表!FO199="","",病床状況確認表!FO$15)</f>
        <v/>
      </c>
      <c r="FP185" s="99" t="str">
        <f>IF(病床状況確認表!FP199="","",病床状況確認表!FP$15)</f>
        <v/>
      </c>
      <c r="FQ185" s="99" t="str">
        <f>IF(病床状況確認表!FQ199="","",病床状況確認表!FQ$15)</f>
        <v/>
      </c>
      <c r="FR185" s="99" t="str">
        <f>IF(病床状況確認表!FR199="","",病床状況確認表!FR$15)</f>
        <v/>
      </c>
      <c r="FS185" s="99" t="str">
        <f>IF(病床状況確認表!FS199="","",病床状況確認表!FS$15)</f>
        <v/>
      </c>
      <c r="FT185" s="99" t="str">
        <f>IF(病床状況確認表!FT199="","",病床状況確認表!FT$15)</f>
        <v/>
      </c>
      <c r="FU185" s="99" t="str">
        <f>IF(病床状況確認表!FU199="","",病床状況確認表!FU$15)</f>
        <v/>
      </c>
      <c r="FV185" s="99" t="str">
        <f>IF(病床状況確認表!FV199="","",病床状況確認表!FV$15)</f>
        <v/>
      </c>
      <c r="FW185" s="99" t="str">
        <f>IF(病床状況確認表!FW199="","",病床状況確認表!FW$15)</f>
        <v/>
      </c>
      <c r="FX185" s="99" t="str">
        <f>IF(病床状況確認表!FX199="","",病床状況確認表!FX$15)</f>
        <v/>
      </c>
      <c r="FY185" s="99" t="str">
        <f>IF(病床状況確認表!FY199="","",病床状況確認表!FY$15)</f>
        <v/>
      </c>
      <c r="FZ185" s="99" t="str">
        <f>IF(病床状況確認表!FZ199="","",病床状況確認表!FZ$15)</f>
        <v/>
      </c>
      <c r="GA185" s="99" t="str">
        <f>IF(病床状況確認表!GA199="","",病床状況確認表!GA$15)</f>
        <v/>
      </c>
      <c r="GB185" s="99" t="str">
        <f>IF(病床状況確認表!GB199="","",病床状況確認表!GB$15)</f>
        <v/>
      </c>
      <c r="GC185" s="99" t="str">
        <f>IF(病床状況確認表!GC199="","",病床状況確認表!GC$15)</f>
        <v/>
      </c>
      <c r="GD185" s="99" t="str">
        <f>IF(病床状況確認表!GD199="","",病床状況確認表!GD$15)</f>
        <v/>
      </c>
      <c r="GE185" s="99" t="str">
        <f>IF(病床状況確認表!GE199="","",病床状況確認表!GE$15)</f>
        <v/>
      </c>
      <c r="GF185" s="27" t="str">
        <f t="shared" si="175"/>
        <v/>
      </c>
      <c r="GG185" s="12">
        <f t="shared" si="176"/>
        <v>0</v>
      </c>
      <c r="GH185" s="12">
        <f t="shared" si="177"/>
        <v>0</v>
      </c>
      <c r="GI185" s="45">
        <f>IFERROR(VLOOKUP(AT$3&amp;C185&amp;D185,データ!D:E,2,0),0)</f>
        <v>0</v>
      </c>
      <c r="GJ185" s="45">
        <f t="shared" si="178"/>
        <v>0</v>
      </c>
      <c r="GK185" s="1">
        <f t="shared" si="179"/>
        <v>0</v>
      </c>
      <c r="GL185" s="1" t="str">
        <f t="shared" si="180"/>
        <v/>
      </c>
    </row>
    <row r="186" spans="1:194">
      <c r="A186" s="1" t="str">
        <f>IF(GL186="","",MAX($A$6:A185)+1)</f>
        <v/>
      </c>
      <c r="B186" s="27"/>
      <c r="C186" s="6"/>
      <c r="D186" s="6"/>
      <c r="E186" s="97" t="str">
        <f>IF(病床状況確認表!E200="","",病床状況確認表!E$15)</f>
        <v/>
      </c>
      <c r="F186" s="98" t="str">
        <f>IF(病床状況確認表!F200="","",病床状況確認表!F$15)</f>
        <v/>
      </c>
      <c r="G186" s="98" t="str">
        <f>IF(病床状況確認表!G200="","",病床状況確認表!G$15)</f>
        <v/>
      </c>
      <c r="H186" s="98" t="str">
        <f>IF(病床状況確認表!H200="","",病床状況確認表!H$15)</f>
        <v/>
      </c>
      <c r="I186" s="98" t="str">
        <f>IF(病床状況確認表!I200="","",病床状況確認表!I$15)</f>
        <v/>
      </c>
      <c r="J186" s="98" t="str">
        <f>IF(病床状況確認表!J200="","",病床状況確認表!J$15)</f>
        <v/>
      </c>
      <c r="K186" s="98" t="str">
        <f>IF(病床状況確認表!K200="","",病床状況確認表!K$15)</f>
        <v/>
      </c>
      <c r="L186" s="98" t="str">
        <f>IF(病床状況確認表!L200="","",病床状況確認表!L$15)</f>
        <v/>
      </c>
      <c r="M186" s="98" t="str">
        <f>IF(病床状況確認表!M200="","",病床状況確認表!M$15)</f>
        <v/>
      </c>
      <c r="N186" s="98" t="str">
        <f>IF(病床状況確認表!N200="","",病床状況確認表!N$15)</f>
        <v/>
      </c>
      <c r="O186" s="98" t="str">
        <f>IF(病床状況確認表!O200="","",病床状況確認表!O$15)</f>
        <v/>
      </c>
      <c r="P186" s="98" t="str">
        <f>IF(病床状況確認表!P200="","",病床状況確認表!P$15)</f>
        <v/>
      </c>
      <c r="Q186" s="98" t="str">
        <f>IF(病床状況確認表!Q200="","",病床状況確認表!Q$15)</f>
        <v/>
      </c>
      <c r="R186" s="98" t="str">
        <f>IF(病床状況確認表!R200="","",病床状況確認表!R$15)</f>
        <v/>
      </c>
      <c r="S186" s="98" t="str">
        <f>IF(病床状況確認表!S200="","",病床状況確認表!S$15)</f>
        <v/>
      </c>
      <c r="T186" s="98" t="str">
        <f>IF(病床状況確認表!T200="","",病床状況確認表!T$15)</f>
        <v/>
      </c>
      <c r="U186" s="98" t="str">
        <f>IF(病床状況確認表!U200="","",病床状況確認表!U$15)</f>
        <v/>
      </c>
      <c r="V186" s="98" t="str">
        <f>IF(病床状況確認表!V200="","",病床状況確認表!V$15)</f>
        <v/>
      </c>
      <c r="W186" s="98" t="str">
        <f>IF(病床状況確認表!W200="","",病床状況確認表!W$15)</f>
        <v/>
      </c>
      <c r="X186" s="98" t="str">
        <f>IF(病床状況確認表!X200="","",病床状況確認表!X$15)</f>
        <v/>
      </c>
      <c r="Y186" s="98" t="str">
        <f>IF(病床状況確認表!Y200="","",病床状況確認表!Y$15)</f>
        <v/>
      </c>
      <c r="Z186" s="98" t="str">
        <f>IF(病床状況確認表!Z200="","",病床状況確認表!Z$15)</f>
        <v/>
      </c>
      <c r="AA186" s="98" t="str">
        <f>IF(病床状況確認表!AA200="","",病床状況確認表!AA$15)</f>
        <v/>
      </c>
      <c r="AB186" s="98" t="str">
        <f>IF(病床状況確認表!AB200="","",病床状況確認表!AB$15)</f>
        <v/>
      </c>
      <c r="AC186" s="98" t="str">
        <f>IF(病床状況確認表!AC200="","",病床状況確認表!AC$15)</f>
        <v/>
      </c>
      <c r="AD186" s="98" t="str">
        <f>IF(病床状況確認表!AD200="","",病床状況確認表!AD$15)</f>
        <v/>
      </c>
      <c r="AE186" s="98" t="str">
        <f>IF(病床状況確認表!AE200="","",病床状況確認表!AE$15)</f>
        <v/>
      </c>
      <c r="AF186" s="98" t="str">
        <f>IF(病床状況確認表!AF200="","",病床状況確認表!AF$15)</f>
        <v/>
      </c>
      <c r="AG186" s="98" t="str">
        <f>IF(病床状況確認表!AG200="","",病床状況確認表!AG$15)</f>
        <v/>
      </c>
      <c r="AH186" s="98" t="str">
        <f>IF(病床状況確認表!AH200="","",病床状況確認表!AH$15)</f>
        <v/>
      </c>
      <c r="AI186" s="98" t="str">
        <f>IF(病床状況確認表!AI200="","",病床状況確認表!AI$15)</f>
        <v/>
      </c>
      <c r="AJ186" s="99" t="str">
        <f>IF(病床状況確認表!AJ200="","",病床状況確認表!AJ$15)</f>
        <v/>
      </c>
      <c r="AK186" s="99" t="str">
        <f>IF(病床状況確認表!AK200="","",病床状況確認表!AK$15)</f>
        <v/>
      </c>
      <c r="AL186" s="99" t="str">
        <f>IF(病床状況確認表!AL200="","",病床状況確認表!AL$15)</f>
        <v/>
      </c>
      <c r="AM186" s="99" t="str">
        <f>IF(病床状況確認表!AM200="","",病床状況確認表!AM$15)</f>
        <v/>
      </c>
      <c r="AN186" s="99" t="str">
        <f>IF(病床状況確認表!AN200="","",病床状況確認表!AN$15)</f>
        <v/>
      </c>
      <c r="AO186" s="99" t="str">
        <f>IF(病床状況確認表!AO200="","",病床状況確認表!AO$15)</f>
        <v/>
      </c>
      <c r="AP186" s="99" t="str">
        <f>IF(病床状況確認表!AP200="","",病床状況確認表!AP$15)</f>
        <v/>
      </c>
      <c r="AQ186" s="99" t="str">
        <f>IF(病床状況確認表!AQ200="","",病床状況確認表!AQ$15)</f>
        <v/>
      </c>
      <c r="AR186" s="99" t="str">
        <f>IF(病床状況確認表!AR200="","",病床状況確認表!AR$15)</f>
        <v/>
      </c>
      <c r="AS186" s="99" t="str">
        <f>IF(病床状況確認表!AS200="","",病床状況確認表!AS$15)</f>
        <v/>
      </c>
      <c r="AT186" s="99" t="str">
        <f>IF(病床状況確認表!AT200="","",病床状況確認表!AT$15)</f>
        <v/>
      </c>
      <c r="AU186" s="99" t="str">
        <f>IF(病床状況確認表!AU200="","",病床状況確認表!AU$15)</f>
        <v/>
      </c>
      <c r="AV186" s="99" t="str">
        <f>IF(病床状況確認表!AV200="","",病床状況確認表!AV$15)</f>
        <v/>
      </c>
      <c r="AW186" s="99" t="str">
        <f>IF(病床状況確認表!AW200="","",病床状況確認表!AW$15)</f>
        <v/>
      </c>
      <c r="AX186" s="99" t="str">
        <f>IF(病床状況確認表!AX200="","",病床状況確認表!AX$15)</f>
        <v/>
      </c>
      <c r="AY186" s="99" t="str">
        <f>IF(病床状況確認表!AY200="","",病床状況確認表!AY$15)</f>
        <v/>
      </c>
      <c r="AZ186" s="99" t="str">
        <f>IF(病床状況確認表!AZ200="","",病床状況確認表!AZ$15)</f>
        <v/>
      </c>
      <c r="BA186" s="99" t="str">
        <f>IF(病床状況確認表!BA200="","",病床状況確認表!BA$15)</f>
        <v/>
      </c>
      <c r="BB186" s="99" t="str">
        <f>IF(病床状況確認表!BB200="","",病床状況確認表!BB$15)</f>
        <v/>
      </c>
      <c r="BC186" s="99" t="str">
        <f>IF(病床状況確認表!BC200="","",病床状況確認表!BC$15)</f>
        <v/>
      </c>
      <c r="BD186" s="99" t="str">
        <f>IF(病床状況確認表!BD200="","",病床状況確認表!BD$15)</f>
        <v/>
      </c>
      <c r="BE186" s="99" t="str">
        <f>IF(病床状況確認表!BE200="","",病床状況確認表!BE$15)</f>
        <v/>
      </c>
      <c r="BF186" s="99" t="str">
        <f>IF(病床状況確認表!BF200="","",病床状況確認表!BF$15)</f>
        <v/>
      </c>
      <c r="BG186" s="99" t="str">
        <f>IF(病床状況確認表!BG200="","",病床状況確認表!BG$15)</f>
        <v/>
      </c>
      <c r="BH186" s="99" t="str">
        <f>IF(病床状況確認表!BH200="","",病床状況確認表!BH$15)</f>
        <v/>
      </c>
      <c r="BI186" s="99" t="str">
        <f>IF(病床状況確認表!BI200="","",病床状況確認表!BI$15)</f>
        <v/>
      </c>
      <c r="BJ186" s="99" t="str">
        <f>IF(病床状況確認表!BJ200="","",病床状況確認表!BJ$15)</f>
        <v/>
      </c>
      <c r="BK186" s="99" t="str">
        <f>IF(病床状況確認表!BK200="","",病床状況確認表!BK$15)</f>
        <v/>
      </c>
      <c r="BL186" s="99" t="str">
        <f>IF(病床状況確認表!BL200="","",病床状況確認表!BL$15)</f>
        <v/>
      </c>
      <c r="BM186" s="99" t="str">
        <f>IF(病床状況確認表!BM200="","",病床状況確認表!BM$15)</f>
        <v/>
      </c>
      <c r="BN186" s="99" t="str">
        <f>IF(病床状況確認表!BN200="","",病床状況確認表!BN$15)</f>
        <v/>
      </c>
      <c r="BO186" s="99" t="str">
        <f>IF(病床状況確認表!BO200="","",病床状況確認表!BO$15)</f>
        <v/>
      </c>
      <c r="BP186" s="99" t="str">
        <f>IF(病床状況確認表!BP200="","",病床状況確認表!BP$15)</f>
        <v/>
      </c>
      <c r="BQ186" s="99" t="str">
        <f>IF(病床状況確認表!BQ200="","",病床状況確認表!BQ$15)</f>
        <v/>
      </c>
      <c r="BR186" s="99" t="str">
        <f>IF(病床状況確認表!BR200="","",病床状況確認表!BR$15)</f>
        <v/>
      </c>
      <c r="BS186" s="99" t="str">
        <f>IF(病床状況確認表!BS200="","",病床状況確認表!BS$15)</f>
        <v/>
      </c>
      <c r="BT186" s="99" t="str">
        <f>IF(病床状況確認表!BT200="","",病床状況確認表!BT$15)</f>
        <v/>
      </c>
      <c r="BU186" s="99" t="str">
        <f>IF(病床状況確認表!BU200="","",病床状況確認表!BU$15)</f>
        <v/>
      </c>
      <c r="BV186" s="99" t="str">
        <f>IF(病床状況確認表!BV200="","",病床状況確認表!BV$15)</f>
        <v/>
      </c>
      <c r="BW186" s="99" t="str">
        <f>IF(病床状況確認表!BW200="","",病床状況確認表!BW$15)</f>
        <v/>
      </c>
      <c r="BX186" s="99" t="str">
        <f>IF(病床状況確認表!BX200="","",病床状況確認表!BX$15)</f>
        <v/>
      </c>
      <c r="BY186" s="99" t="str">
        <f>IF(病床状況確認表!BY200="","",病床状況確認表!BY$15)</f>
        <v/>
      </c>
      <c r="BZ186" s="99" t="str">
        <f>IF(病床状況確認表!BZ200="","",病床状況確認表!BZ$15)</f>
        <v/>
      </c>
      <c r="CA186" s="99" t="str">
        <f>IF(病床状況確認表!CA200="","",病床状況確認表!CA$15)</f>
        <v/>
      </c>
      <c r="CB186" s="99" t="str">
        <f>IF(病床状況確認表!CB200="","",病床状況確認表!CB$15)</f>
        <v/>
      </c>
      <c r="CC186" s="99" t="str">
        <f>IF(病床状況確認表!CC200="","",病床状況確認表!CC$15)</f>
        <v/>
      </c>
      <c r="CD186" s="99" t="str">
        <f>IF(病床状況確認表!CD200="","",病床状況確認表!CD$15)</f>
        <v/>
      </c>
      <c r="CE186" s="99" t="str">
        <f>IF(病床状況確認表!CE200="","",病床状況確認表!CE$15)</f>
        <v/>
      </c>
      <c r="CF186" s="99" t="str">
        <f>IF(病床状況確認表!CF200="","",病床状況確認表!CF$15)</f>
        <v/>
      </c>
      <c r="CG186" s="99" t="str">
        <f>IF(病床状況確認表!CG200="","",病床状況確認表!CG$15)</f>
        <v/>
      </c>
      <c r="CH186" s="99" t="str">
        <f>IF(病床状況確認表!CH200="","",病床状況確認表!CH$15)</f>
        <v/>
      </c>
      <c r="CI186" s="99" t="str">
        <f>IF(病床状況確認表!CI200="","",病床状況確認表!CI$15)</f>
        <v/>
      </c>
      <c r="CJ186" s="99" t="str">
        <f>IF(病床状況確認表!CJ200="","",病床状況確認表!CJ$15)</f>
        <v/>
      </c>
      <c r="CK186" s="99" t="str">
        <f>IF(病床状況確認表!CK200="","",病床状況確認表!CK$15)</f>
        <v/>
      </c>
      <c r="CL186" s="99" t="str">
        <f>IF(病床状況確認表!CL200="","",病床状況確認表!CL$15)</f>
        <v/>
      </c>
      <c r="CM186" s="99" t="str">
        <f>IF(病床状況確認表!CM200="","",病床状況確認表!CM$15)</f>
        <v/>
      </c>
      <c r="CN186" s="99" t="str">
        <f>IF(病床状況確認表!CN200="","",病床状況確認表!CN$15)</f>
        <v/>
      </c>
      <c r="CO186" s="99" t="str">
        <f>IF(病床状況確認表!CO200="","",病床状況確認表!CO$15)</f>
        <v/>
      </c>
      <c r="CP186" s="99" t="str">
        <f>IF(病床状況確認表!CP200="","",病床状況確認表!CP$15)</f>
        <v/>
      </c>
      <c r="CQ186" s="99" t="str">
        <f>IF(病床状況確認表!CQ200="","",病床状況確認表!CQ$15)</f>
        <v/>
      </c>
      <c r="CR186" s="99" t="str">
        <f>IF(病床状況確認表!CR200="","",病床状況確認表!CR$15)</f>
        <v/>
      </c>
      <c r="CS186" s="99" t="str">
        <f>IF(病床状況確認表!CS200="","",病床状況確認表!CS$15)</f>
        <v/>
      </c>
      <c r="CT186" s="99" t="str">
        <f>IF(病床状況確認表!CT200="","",病床状況確認表!CT$15)</f>
        <v/>
      </c>
      <c r="CU186" s="99" t="str">
        <f>IF(病床状況確認表!CU200="","",病床状況確認表!CU$15)</f>
        <v/>
      </c>
      <c r="CV186" s="99" t="str">
        <f>IF(病床状況確認表!CV200="","",病床状況確認表!CV$15)</f>
        <v/>
      </c>
      <c r="CW186" s="99" t="str">
        <f>IF(病床状況確認表!CW200="","",病床状況確認表!CW$15)</f>
        <v/>
      </c>
      <c r="CX186" s="99" t="str">
        <f>IF(病床状況確認表!CX200="","",病床状況確認表!CX$15)</f>
        <v/>
      </c>
      <c r="CY186" s="99" t="str">
        <f>IF(病床状況確認表!CY200="","",病床状況確認表!CY$15)</f>
        <v/>
      </c>
      <c r="CZ186" s="99" t="str">
        <f>IF(病床状況確認表!CZ200="","",病床状況確認表!CZ$15)</f>
        <v/>
      </c>
      <c r="DA186" s="99" t="str">
        <f>IF(病床状況確認表!DA200="","",病床状況確認表!DA$15)</f>
        <v/>
      </c>
      <c r="DB186" s="99" t="str">
        <f>IF(病床状況確認表!DB200="","",病床状況確認表!DB$15)</f>
        <v/>
      </c>
      <c r="DC186" s="99" t="str">
        <f>IF(病床状況確認表!DC200="","",病床状況確認表!DC$15)</f>
        <v/>
      </c>
      <c r="DD186" s="99" t="str">
        <f>IF(病床状況確認表!DD200="","",病床状況確認表!DD$15)</f>
        <v/>
      </c>
      <c r="DE186" s="99" t="str">
        <f>IF(病床状況確認表!DE200="","",病床状況確認表!DE$15)</f>
        <v/>
      </c>
      <c r="DF186" s="99" t="str">
        <f>IF(病床状況確認表!DF200="","",病床状況確認表!DF$15)</f>
        <v/>
      </c>
      <c r="DG186" s="99" t="str">
        <f>IF(病床状況確認表!DG200="","",病床状況確認表!DG$15)</f>
        <v/>
      </c>
      <c r="DH186" s="99" t="str">
        <f>IF(病床状況確認表!DH200="","",病床状況確認表!DH$15)</f>
        <v/>
      </c>
      <c r="DI186" s="99" t="str">
        <f>IF(病床状況確認表!DI200="","",病床状況確認表!DI$15)</f>
        <v/>
      </c>
      <c r="DJ186" s="99" t="str">
        <f>IF(病床状況確認表!DJ200="","",病床状況確認表!DJ$15)</f>
        <v/>
      </c>
      <c r="DK186" s="99" t="str">
        <f>IF(病床状況確認表!DK200="","",病床状況確認表!DK$15)</f>
        <v/>
      </c>
      <c r="DL186" s="99" t="str">
        <f>IF(病床状況確認表!DL200="","",病床状況確認表!DL$15)</f>
        <v/>
      </c>
      <c r="DM186" s="99" t="str">
        <f>IF(病床状況確認表!DM200="","",病床状況確認表!DM$15)</f>
        <v/>
      </c>
      <c r="DN186" s="99" t="str">
        <f>IF(病床状況確認表!DN200="","",病床状況確認表!DN$15)</f>
        <v/>
      </c>
      <c r="DO186" s="99" t="str">
        <f>IF(病床状況確認表!DO200="","",病床状況確認表!DO$15)</f>
        <v/>
      </c>
      <c r="DP186" s="99" t="str">
        <f>IF(病床状況確認表!DP200="","",病床状況確認表!DP$15)</f>
        <v/>
      </c>
      <c r="DQ186" s="99" t="str">
        <f>IF(病床状況確認表!DQ200="","",病床状況確認表!DQ$15)</f>
        <v/>
      </c>
      <c r="DR186" s="99" t="str">
        <f>IF(病床状況確認表!DR200="","",病床状況確認表!DR$15)</f>
        <v/>
      </c>
      <c r="DS186" s="99" t="str">
        <f>IF(病床状況確認表!DS200="","",病床状況確認表!DS$15)</f>
        <v/>
      </c>
      <c r="DT186" s="99" t="str">
        <f>IF(病床状況確認表!DT200="","",病床状況確認表!DT$15)</f>
        <v/>
      </c>
      <c r="DU186" s="99" t="str">
        <f>IF(病床状況確認表!DU200="","",病床状況確認表!DU$15)</f>
        <v/>
      </c>
      <c r="DV186" s="99" t="str">
        <f>IF(病床状況確認表!DV200="","",病床状況確認表!DV$15)</f>
        <v/>
      </c>
      <c r="DW186" s="99" t="str">
        <f>IF(病床状況確認表!DW200="","",病床状況確認表!DW$15)</f>
        <v/>
      </c>
      <c r="DX186" s="99" t="str">
        <f>IF(病床状況確認表!DX200="","",病床状況確認表!DX$15)</f>
        <v/>
      </c>
      <c r="DY186" s="99" t="str">
        <f>IF(病床状況確認表!DY200="","",病床状況確認表!DY$15)</f>
        <v/>
      </c>
      <c r="DZ186" s="99" t="str">
        <f>IF(病床状況確認表!DZ200="","",病床状況確認表!DZ$15)</f>
        <v/>
      </c>
      <c r="EA186" s="99" t="str">
        <f>IF(病床状況確認表!EA200="","",病床状況確認表!EA$15)</f>
        <v/>
      </c>
      <c r="EB186" s="99" t="str">
        <f>IF(病床状況確認表!EB200="","",病床状況確認表!EB$15)</f>
        <v/>
      </c>
      <c r="EC186" s="99" t="str">
        <f>IF(病床状況確認表!EC200="","",病床状況確認表!EC$15)</f>
        <v/>
      </c>
      <c r="ED186" s="99" t="str">
        <f>IF(病床状況確認表!ED200="","",病床状況確認表!ED$15)</f>
        <v/>
      </c>
      <c r="EE186" s="99" t="str">
        <f>IF(病床状況確認表!EE200="","",病床状況確認表!EE$15)</f>
        <v/>
      </c>
      <c r="EF186" s="99" t="str">
        <f>IF(病床状況確認表!EF200="","",病床状況確認表!EF$15)</f>
        <v/>
      </c>
      <c r="EG186" s="99" t="str">
        <f>IF(病床状況確認表!EG200="","",病床状況確認表!EG$15)</f>
        <v/>
      </c>
      <c r="EH186" s="99" t="str">
        <f>IF(病床状況確認表!EH200="","",病床状況確認表!EH$15)</f>
        <v/>
      </c>
      <c r="EI186" s="99" t="str">
        <f>IF(病床状況確認表!EI200="","",病床状況確認表!EI$15)</f>
        <v/>
      </c>
      <c r="EJ186" s="99" t="str">
        <f>IF(病床状況確認表!EJ200="","",病床状況確認表!EJ$15)</f>
        <v/>
      </c>
      <c r="EK186" s="99" t="str">
        <f>IF(病床状況確認表!EK200="","",病床状況確認表!EK$15)</f>
        <v/>
      </c>
      <c r="EL186" s="99" t="str">
        <f>IF(病床状況確認表!EL200="","",病床状況確認表!EL$15)</f>
        <v/>
      </c>
      <c r="EM186" s="99" t="str">
        <f>IF(病床状況確認表!EM200="","",病床状況確認表!EM$15)</f>
        <v/>
      </c>
      <c r="EN186" s="99" t="str">
        <f>IF(病床状況確認表!EN200="","",病床状況確認表!EN$15)</f>
        <v/>
      </c>
      <c r="EO186" s="99" t="str">
        <f>IF(病床状況確認表!EO200="","",病床状況確認表!EO$15)</f>
        <v/>
      </c>
      <c r="EP186" s="99" t="str">
        <f>IF(病床状況確認表!EP200="","",病床状況確認表!EP$15)</f>
        <v/>
      </c>
      <c r="EQ186" s="99" t="str">
        <f>IF(病床状況確認表!EQ200="","",病床状況確認表!EQ$15)</f>
        <v/>
      </c>
      <c r="ER186" s="99" t="str">
        <f>IF(病床状況確認表!ER200="","",病床状況確認表!ER$15)</f>
        <v/>
      </c>
      <c r="ES186" s="99" t="str">
        <f>IF(病床状況確認表!ES200="","",病床状況確認表!ES$15)</f>
        <v/>
      </c>
      <c r="ET186" s="99" t="str">
        <f>IF(病床状況確認表!ET200="","",病床状況確認表!ET$15)</f>
        <v/>
      </c>
      <c r="EU186" s="99" t="str">
        <f>IF(病床状況確認表!EU200="","",病床状況確認表!EU$15)</f>
        <v/>
      </c>
      <c r="EV186" s="99" t="str">
        <f>IF(病床状況確認表!EV200="","",病床状況確認表!EV$15)</f>
        <v/>
      </c>
      <c r="EW186" s="99" t="str">
        <f>IF(病床状況確認表!EW200="","",病床状況確認表!EW$15)</f>
        <v/>
      </c>
      <c r="EX186" s="99" t="str">
        <f>IF(病床状況確認表!EX200="","",病床状況確認表!EX$15)</f>
        <v/>
      </c>
      <c r="EY186" s="99" t="str">
        <f>IF(病床状況確認表!EY200="","",病床状況確認表!EY$15)</f>
        <v/>
      </c>
      <c r="EZ186" s="99" t="str">
        <f>IF(病床状況確認表!EZ200="","",病床状況確認表!EZ$15)</f>
        <v/>
      </c>
      <c r="FA186" s="99" t="str">
        <f>IF(病床状況確認表!FA200="","",病床状況確認表!FA$15)</f>
        <v/>
      </c>
      <c r="FB186" s="99" t="str">
        <f>IF(病床状況確認表!FB200="","",病床状況確認表!FB$15)</f>
        <v/>
      </c>
      <c r="FC186" s="99" t="str">
        <f>IF(病床状況確認表!FC200="","",病床状況確認表!FC$15)</f>
        <v/>
      </c>
      <c r="FD186" s="99" t="str">
        <f>IF(病床状況確認表!FD200="","",病床状況確認表!FD$15)</f>
        <v/>
      </c>
      <c r="FE186" s="99" t="str">
        <f>IF(病床状況確認表!FE200="","",病床状況確認表!FE$15)</f>
        <v/>
      </c>
      <c r="FF186" s="99" t="str">
        <f>IF(病床状況確認表!FF200="","",病床状況確認表!FF$15)</f>
        <v/>
      </c>
      <c r="FG186" s="99" t="str">
        <f>IF(病床状況確認表!FG200="","",病床状況確認表!FG$15)</f>
        <v/>
      </c>
      <c r="FH186" s="99" t="str">
        <f>IF(病床状況確認表!FH200="","",病床状況確認表!FH$15)</f>
        <v/>
      </c>
      <c r="FI186" s="99" t="str">
        <f>IF(病床状況確認表!FI200="","",病床状況確認表!FI$15)</f>
        <v/>
      </c>
      <c r="FJ186" s="99" t="str">
        <f>IF(病床状況確認表!FJ200="","",病床状況確認表!FJ$15)</f>
        <v/>
      </c>
      <c r="FK186" s="99" t="str">
        <f>IF(病床状況確認表!FK200="","",病床状況確認表!FK$15)</f>
        <v/>
      </c>
      <c r="FL186" s="99" t="str">
        <f>IF(病床状況確認表!FL200="","",病床状況確認表!FL$15)</f>
        <v/>
      </c>
      <c r="FM186" s="99" t="str">
        <f>IF(病床状況確認表!FM200="","",病床状況確認表!FM$15)</f>
        <v/>
      </c>
      <c r="FN186" s="99" t="str">
        <f>IF(病床状況確認表!FN200="","",病床状況確認表!FN$15)</f>
        <v/>
      </c>
      <c r="FO186" s="99" t="str">
        <f>IF(病床状況確認表!FO200="","",病床状況確認表!FO$15)</f>
        <v/>
      </c>
      <c r="FP186" s="99" t="str">
        <f>IF(病床状況確認表!FP200="","",病床状況確認表!FP$15)</f>
        <v/>
      </c>
      <c r="FQ186" s="99" t="str">
        <f>IF(病床状況確認表!FQ200="","",病床状況確認表!FQ$15)</f>
        <v/>
      </c>
      <c r="FR186" s="99" t="str">
        <f>IF(病床状況確認表!FR200="","",病床状況確認表!FR$15)</f>
        <v/>
      </c>
      <c r="FS186" s="99" t="str">
        <f>IF(病床状況確認表!FS200="","",病床状況確認表!FS$15)</f>
        <v/>
      </c>
      <c r="FT186" s="99" t="str">
        <f>IF(病床状況確認表!FT200="","",病床状況確認表!FT$15)</f>
        <v/>
      </c>
      <c r="FU186" s="99" t="str">
        <f>IF(病床状況確認表!FU200="","",病床状況確認表!FU$15)</f>
        <v/>
      </c>
      <c r="FV186" s="99" t="str">
        <f>IF(病床状況確認表!FV200="","",病床状況確認表!FV$15)</f>
        <v/>
      </c>
      <c r="FW186" s="99" t="str">
        <f>IF(病床状況確認表!FW200="","",病床状況確認表!FW$15)</f>
        <v/>
      </c>
      <c r="FX186" s="99" t="str">
        <f>IF(病床状況確認表!FX200="","",病床状況確認表!FX$15)</f>
        <v/>
      </c>
      <c r="FY186" s="99" t="str">
        <f>IF(病床状況確認表!FY200="","",病床状況確認表!FY$15)</f>
        <v/>
      </c>
      <c r="FZ186" s="99" t="str">
        <f>IF(病床状況確認表!FZ200="","",病床状況確認表!FZ$15)</f>
        <v/>
      </c>
      <c r="GA186" s="99" t="str">
        <f>IF(病床状況確認表!GA200="","",病床状況確認表!GA$15)</f>
        <v/>
      </c>
      <c r="GB186" s="99" t="str">
        <f>IF(病床状況確認表!GB200="","",病床状況確認表!GB$15)</f>
        <v/>
      </c>
      <c r="GC186" s="99" t="str">
        <f>IF(病床状況確認表!GC200="","",病床状況確認表!GC$15)</f>
        <v/>
      </c>
      <c r="GD186" s="99" t="str">
        <f>IF(病床状況確認表!GD200="","",病床状況確認表!GD$15)</f>
        <v/>
      </c>
      <c r="GE186" s="99" t="str">
        <f>IF(病床状況確認表!GE200="","",病床状況確認表!GE$15)</f>
        <v/>
      </c>
      <c r="GF186" s="27" t="str">
        <f t="shared" si="175"/>
        <v/>
      </c>
      <c r="GG186" s="12">
        <f t="shared" si="176"/>
        <v>0</v>
      </c>
      <c r="GH186" s="12">
        <f t="shared" si="177"/>
        <v>0</v>
      </c>
      <c r="GI186" s="45">
        <f>IFERROR(VLOOKUP(AT$3&amp;C186&amp;D186,データ!D:E,2,0),0)</f>
        <v>0</v>
      </c>
      <c r="GJ186" s="45">
        <f t="shared" si="178"/>
        <v>0</v>
      </c>
      <c r="GK186" s="1">
        <f t="shared" si="179"/>
        <v>0</v>
      </c>
      <c r="GL186" s="1" t="str">
        <f t="shared" si="180"/>
        <v/>
      </c>
    </row>
    <row r="187" spans="1:194">
      <c r="A187" s="1" t="str">
        <f>IF(GL187="","",MAX($A$6:A186)+1)</f>
        <v/>
      </c>
      <c r="B187" s="27"/>
      <c r="C187" s="6"/>
      <c r="D187" s="6"/>
      <c r="E187" s="97" t="str">
        <f>IF(病床状況確認表!E201="","",病床状況確認表!E$15)</f>
        <v/>
      </c>
      <c r="F187" s="98" t="str">
        <f>IF(病床状況確認表!F201="","",病床状況確認表!F$15)</f>
        <v/>
      </c>
      <c r="G187" s="98" t="str">
        <f>IF(病床状況確認表!G201="","",病床状況確認表!G$15)</f>
        <v/>
      </c>
      <c r="H187" s="98" t="str">
        <f>IF(病床状況確認表!H201="","",病床状況確認表!H$15)</f>
        <v/>
      </c>
      <c r="I187" s="98" t="str">
        <f>IF(病床状況確認表!I201="","",病床状況確認表!I$15)</f>
        <v/>
      </c>
      <c r="J187" s="98" t="str">
        <f>IF(病床状況確認表!J201="","",病床状況確認表!J$15)</f>
        <v/>
      </c>
      <c r="K187" s="98" t="str">
        <f>IF(病床状況確認表!K201="","",病床状況確認表!K$15)</f>
        <v/>
      </c>
      <c r="L187" s="98" t="str">
        <f>IF(病床状況確認表!L201="","",病床状況確認表!L$15)</f>
        <v/>
      </c>
      <c r="M187" s="98" t="str">
        <f>IF(病床状況確認表!M201="","",病床状況確認表!M$15)</f>
        <v/>
      </c>
      <c r="N187" s="98" t="str">
        <f>IF(病床状況確認表!N201="","",病床状況確認表!N$15)</f>
        <v/>
      </c>
      <c r="O187" s="98" t="str">
        <f>IF(病床状況確認表!O201="","",病床状況確認表!O$15)</f>
        <v/>
      </c>
      <c r="P187" s="98" t="str">
        <f>IF(病床状況確認表!P201="","",病床状況確認表!P$15)</f>
        <v/>
      </c>
      <c r="Q187" s="98" t="str">
        <f>IF(病床状況確認表!Q201="","",病床状況確認表!Q$15)</f>
        <v/>
      </c>
      <c r="R187" s="98" t="str">
        <f>IF(病床状況確認表!R201="","",病床状況確認表!R$15)</f>
        <v/>
      </c>
      <c r="S187" s="98" t="str">
        <f>IF(病床状況確認表!S201="","",病床状況確認表!S$15)</f>
        <v/>
      </c>
      <c r="T187" s="98" t="str">
        <f>IF(病床状況確認表!T201="","",病床状況確認表!T$15)</f>
        <v/>
      </c>
      <c r="U187" s="98" t="str">
        <f>IF(病床状況確認表!U201="","",病床状況確認表!U$15)</f>
        <v/>
      </c>
      <c r="V187" s="98" t="str">
        <f>IF(病床状況確認表!V201="","",病床状況確認表!V$15)</f>
        <v/>
      </c>
      <c r="W187" s="98" t="str">
        <f>IF(病床状況確認表!W201="","",病床状況確認表!W$15)</f>
        <v/>
      </c>
      <c r="X187" s="98" t="str">
        <f>IF(病床状況確認表!X201="","",病床状況確認表!X$15)</f>
        <v/>
      </c>
      <c r="Y187" s="98" t="str">
        <f>IF(病床状況確認表!Y201="","",病床状況確認表!Y$15)</f>
        <v/>
      </c>
      <c r="Z187" s="98" t="str">
        <f>IF(病床状況確認表!Z201="","",病床状況確認表!Z$15)</f>
        <v/>
      </c>
      <c r="AA187" s="98" t="str">
        <f>IF(病床状況確認表!AA201="","",病床状況確認表!AA$15)</f>
        <v/>
      </c>
      <c r="AB187" s="98" t="str">
        <f>IF(病床状況確認表!AB201="","",病床状況確認表!AB$15)</f>
        <v/>
      </c>
      <c r="AC187" s="98" t="str">
        <f>IF(病床状況確認表!AC201="","",病床状況確認表!AC$15)</f>
        <v/>
      </c>
      <c r="AD187" s="98" t="str">
        <f>IF(病床状況確認表!AD201="","",病床状況確認表!AD$15)</f>
        <v/>
      </c>
      <c r="AE187" s="98" t="str">
        <f>IF(病床状況確認表!AE201="","",病床状況確認表!AE$15)</f>
        <v/>
      </c>
      <c r="AF187" s="98" t="str">
        <f>IF(病床状況確認表!AF201="","",病床状況確認表!AF$15)</f>
        <v/>
      </c>
      <c r="AG187" s="98" t="str">
        <f>IF(病床状況確認表!AG201="","",病床状況確認表!AG$15)</f>
        <v/>
      </c>
      <c r="AH187" s="98" t="str">
        <f>IF(病床状況確認表!AH201="","",病床状況確認表!AH$15)</f>
        <v/>
      </c>
      <c r="AI187" s="98" t="str">
        <f>IF(病床状況確認表!AI201="","",病床状況確認表!AI$15)</f>
        <v/>
      </c>
      <c r="AJ187" s="99" t="str">
        <f>IF(病床状況確認表!AJ201="","",病床状況確認表!AJ$15)</f>
        <v/>
      </c>
      <c r="AK187" s="99" t="str">
        <f>IF(病床状況確認表!AK201="","",病床状況確認表!AK$15)</f>
        <v/>
      </c>
      <c r="AL187" s="99" t="str">
        <f>IF(病床状況確認表!AL201="","",病床状況確認表!AL$15)</f>
        <v/>
      </c>
      <c r="AM187" s="99" t="str">
        <f>IF(病床状況確認表!AM201="","",病床状況確認表!AM$15)</f>
        <v/>
      </c>
      <c r="AN187" s="99" t="str">
        <f>IF(病床状況確認表!AN201="","",病床状況確認表!AN$15)</f>
        <v/>
      </c>
      <c r="AO187" s="99" t="str">
        <f>IF(病床状況確認表!AO201="","",病床状況確認表!AO$15)</f>
        <v/>
      </c>
      <c r="AP187" s="99" t="str">
        <f>IF(病床状況確認表!AP201="","",病床状況確認表!AP$15)</f>
        <v/>
      </c>
      <c r="AQ187" s="99" t="str">
        <f>IF(病床状況確認表!AQ201="","",病床状況確認表!AQ$15)</f>
        <v/>
      </c>
      <c r="AR187" s="99" t="str">
        <f>IF(病床状況確認表!AR201="","",病床状況確認表!AR$15)</f>
        <v/>
      </c>
      <c r="AS187" s="99" t="str">
        <f>IF(病床状況確認表!AS201="","",病床状況確認表!AS$15)</f>
        <v/>
      </c>
      <c r="AT187" s="99" t="str">
        <f>IF(病床状況確認表!AT201="","",病床状況確認表!AT$15)</f>
        <v/>
      </c>
      <c r="AU187" s="99" t="str">
        <f>IF(病床状況確認表!AU201="","",病床状況確認表!AU$15)</f>
        <v/>
      </c>
      <c r="AV187" s="99" t="str">
        <f>IF(病床状況確認表!AV201="","",病床状況確認表!AV$15)</f>
        <v/>
      </c>
      <c r="AW187" s="99" t="str">
        <f>IF(病床状況確認表!AW201="","",病床状況確認表!AW$15)</f>
        <v/>
      </c>
      <c r="AX187" s="99" t="str">
        <f>IF(病床状況確認表!AX201="","",病床状況確認表!AX$15)</f>
        <v/>
      </c>
      <c r="AY187" s="99" t="str">
        <f>IF(病床状況確認表!AY201="","",病床状況確認表!AY$15)</f>
        <v/>
      </c>
      <c r="AZ187" s="99" t="str">
        <f>IF(病床状況確認表!AZ201="","",病床状況確認表!AZ$15)</f>
        <v/>
      </c>
      <c r="BA187" s="99" t="str">
        <f>IF(病床状況確認表!BA201="","",病床状況確認表!BA$15)</f>
        <v/>
      </c>
      <c r="BB187" s="99" t="str">
        <f>IF(病床状況確認表!BB201="","",病床状況確認表!BB$15)</f>
        <v/>
      </c>
      <c r="BC187" s="99" t="str">
        <f>IF(病床状況確認表!BC201="","",病床状況確認表!BC$15)</f>
        <v/>
      </c>
      <c r="BD187" s="99" t="str">
        <f>IF(病床状況確認表!BD201="","",病床状況確認表!BD$15)</f>
        <v/>
      </c>
      <c r="BE187" s="99" t="str">
        <f>IF(病床状況確認表!BE201="","",病床状況確認表!BE$15)</f>
        <v/>
      </c>
      <c r="BF187" s="99" t="str">
        <f>IF(病床状況確認表!BF201="","",病床状況確認表!BF$15)</f>
        <v/>
      </c>
      <c r="BG187" s="99" t="str">
        <f>IF(病床状況確認表!BG201="","",病床状況確認表!BG$15)</f>
        <v/>
      </c>
      <c r="BH187" s="99" t="str">
        <f>IF(病床状況確認表!BH201="","",病床状況確認表!BH$15)</f>
        <v/>
      </c>
      <c r="BI187" s="99" t="str">
        <f>IF(病床状況確認表!BI201="","",病床状況確認表!BI$15)</f>
        <v/>
      </c>
      <c r="BJ187" s="99" t="str">
        <f>IF(病床状況確認表!BJ201="","",病床状況確認表!BJ$15)</f>
        <v/>
      </c>
      <c r="BK187" s="99" t="str">
        <f>IF(病床状況確認表!BK201="","",病床状況確認表!BK$15)</f>
        <v/>
      </c>
      <c r="BL187" s="99" t="str">
        <f>IF(病床状況確認表!BL201="","",病床状況確認表!BL$15)</f>
        <v/>
      </c>
      <c r="BM187" s="99" t="str">
        <f>IF(病床状況確認表!BM201="","",病床状況確認表!BM$15)</f>
        <v/>
      </c>
      <c r="BN187" s="99" t="str">
        <f>IF(病床状況確認表!BN201="","",病床状況確認表!BN$15)</f>
        <v/>
      </c>
      <c r="BO187" s="99" t="str">
        <f>IF(病床状況確認表!BO201="","",病床状況確認表!BO$15)</f>
        <v/>
      </c>
      <c r="BP187" s="99" t="str">
        <f>IF(病床状況確認表!BP201="","",病床状況確認表!BP$15)</f>
        <v/>
      </c>
      <c r="BQ187" s="99" t="str">
        <f>IF(病床状況確認表!BQ201="","",病床状況確認表!BQ$15)</f>
        <v/>
      </c>
      <c r="BR187" s="99" t="str">
        <f>IF(病床状況確認表!BR201="","",病床状況確認表!BR$15)</f>
        <v/>
      </c>
      <c r="BS187" s="99" t="str">
        <f>IF(病床状況確認表!BS201="","",病床状況確認表!BS$15)</f>
        <v/>
      </c>
      <c r="BT187" s="99" t="str">
        <f>IF(病床状況確認表!BT201="","",病床状況確認表!BT$15)</f>
        <v/>
      </c>
      <c r="BU187" s="99" t="str">
        <f>IF(病床状況確認表!BU201="","",病床状況確認表!BU$15)</f>
        <v/>
      </c>
      <c r="BV187" s="99" t="str">
        <f>IF(病床状況確認表!BV201="","",病床状況確認表!BV$15)</f>
        <v/>
      </c>
      <c r="BW187" s="99" t="str">
        <f>IF(病床状況確認表!BW201="","",病床状況確認表!BW$15)</f>
        <v/>
      </c>
      <c r="BX187" s="99" t="str">
        <f>IF(病床状況確認表!BX201="","",病床状況確認表!BX$15)</f>
        <v/>
      </c>
      <c r="BY187" s="99" t="str">
        <f>IF(病床状況確認表!BY201="","",病床状況確認表!BY$15)</f>
        <v/>
      </c>
      <c r="BZ187" s="99" t="str">
        <f>IF(病床状況確認表!BZ201="","",病床状況確認表!BZ$15)</f>
        <v/>
      </c>
      <c r="CA187" s="99" t="str">
        <f>IF(病床状況確認表!CA201="","",病床状況確認表!CA$15)</f>
        <v/>
      </c>
      <c r="CB187" s="99" t="str">
        <f>IF(病床状況確認表!CB201="","",病床状況確認表!CB$15)</f>
        <v/>
      </c>
      <c r="CC187" s="99" t="str">
        <f>IF(病床状況確認表!CC201="","",病床状況確認表!CC$15)</f>
        <v/>
      </c>
      <c r="CD187" s="99" t="str">
        <f>IF(病床状況確認表!CD201="","",病床状況確認表!CD$15)</f>
        <v/>
      </c>
      <c r="CE187" s="99" t="str">
        <f>IF(病床状況確認表!CE201="","",病床状況確認表!CE$15)</f>
        <v/>
      </c>
      <c r="CF187" s="99" t="str">
        <f>IF(病床状況確認表!CF201="","",病床状況確認表!CF$15)</f>
        <v/>
      </c>
      <c r="CG187" s="99" t="str">
        <f>IF(病床状況確認表!CG201="","",病床状況確認表!CG$15)</f>
        <v/>
      </c>
      <c r="CH187" s="99" t="str">
        <f>IF(病床状況確認表!CH201="","",病床状況確認表!CH$15)</f>
        <v/>
      </c>
      <c r="CI187" s="99" t="str">
        <f>IF(病床状況確認表!CI201="","",病床状況確認表!CI$15)</f>
        <v/>
      </c>
      <c r="CJ187" s="99" t="str">
        <f>IF(病床状況確認表!CJ201="","",病床状況確認表!CJ$15)</f>
        <v/>
      </c>
      <c r="CK187" s="99" t="str">
        <f>IF(病床状況確認表!CK201="","",病床状況確認表!CK$15)</f>
        <v/>
      </c>
      <c r="CL187" s="99" t="str">
        <f>IF(病床状況確認表!CL201="","",病床状況確認表!CL$15)</f>
        <v/>
      </c>
      <c r="CM187" s="99" t="str">
        <f>IF(病床状況確認表!CM201="","",病床状況確認表!CM$15)</f>
        <v/>
      </c>
      <c r="CN187" s="99" t="str">
        <f>IF(病床状況確認表!CN201="","",病床状況確認表!CN$15)</f>
        <v/>
      </c>
      <c r="CO187" s="99" t="str">
        <f>IF(病床状況確認表!CO201="","",病床状況確認表!CO$15)</f>
        <v/>
      </c>
      <c r="CP187" s="99" t="str">
        <f>IF(病床状況確認表!CP201="","",病床状況確認表!CP$15)</f>
        <v/>
      </c>
      <c r="CQ187" s="99" t="str">
        <f>IF(病床状況確認表!CQ201="","",病床状況確認表!CQ$15)</f>
        <v/>
      </c>
      <c r="CR187" s="99" t="str">
        <f>IF(病床状況確認表!CR201="","",病床状況確認表!CR$15)</f>
        <v/>
      </c>
      <c r="CS187" s="99" t="str">
        <f>IF(病床状況確認表!CS201="","",病床状況確認表!CS$15)</f>
        <v/>
      </c>
      <c r="CT187" s="99" t="str">
        <f>IF(病床状況確認表!CT201="","",病床状況確認表!CT$15)</f>
        <v/>
      </c>
      <c r="CU187" s="99" t="str">
        <f>IF(病床状況確認表!CU201="","",病床状況確認表!CU$15)</f>
        <v/>
      </c>
      <c r="CV187" s="99" t="str">
        <f>IF(病床状況確認表!CV201="","",病床状況確認表!CV$15)</f>
        <v/>
      </c>
      <c r="CW187" s="99" t="str">
        <f>IF(病床状況確認表!CW201="","",病床状況確認表!CW$15)</f>
        <v/>
      </c>
      <c r="CX187" s="99" t="str">
        <f>IF(病床状況確認表!CX201="","",病床状況確認表!CX$15)</f>
        <v/>
      </c>
      <c r="CY187" s="99" t="str">
        <f>IF(病床状況確認表!CY201="","",病床状況確認表!CY$15)</f>
        <v/>
      </c>
      <c r="CZ187" s="99" t="str">
        <f>IF(病床状況確認表!CZ201="","",病床状況確認表!CZ$15)</f>
        <v/>
      </c>
      <c r="DA187" s="99" t="str">
        <f>IF(病床状況確認表!DA201="","",病床状況確認表!DA$15)</f>
        <v/>
      </c>
      <c r="DB187" s="99" t="str">
        <f>IF(病床状況確認表!DB201="","",病床状況確認表!DB$15)</f>
        <v/>
      </c>
      <c r="DC187" s="99" t="str">
        <f>IF(病床状況確認表!DC201="","",病床状況確認表!DC$15)</f>
        <v/>
      </c>
      <c r="DD187" s="99" t="str">
        <f>IF(病床状況確認表!DD201="","",病床状況確認表!DD$15)</f>
        <v/>
      </c>
      <c r="DE187" s="99" t="str">
        <f>IF(病床状況確認表!DE201="","",病床状況確認表!DE$15)</f>
        <v/>
      </c>
      <c r="DF187" s="99" t="str">
        <f>IF(病床状況確認表!DF201="","",病床状況確認表!DF$15)</f>
        <v/>
      </c>
      <c r="DG187" s="99" t="str">
        <f>IF(病床状況確認表!DG201="","",病床状況確認表!DG$15)</f>
        <v/>
      </c>
      <c r="DH187" s="99" t="str">
        <f>IF(病床状況確認表!DH201="","",病床状況確認表!DH$15)</f>
        <v/>
      </c>
      <c r="DI187" s="99" t="str">
        <f>IF(病床状況確認表!DI201="","",病床状況確認表!DI$15)</f>
        <v/>
      </c>
      <c r="DJ187" s="99" t="str">
        <f>IF(病床状況確認表!DJ201="","",病床状況確認表!DJ$15)</f>
        <v/>
      </c>
      <c r="DK187" s="99" t="str">
        <f>IF(病床状況確認表!DK201="","",病床状況確認表!DK$15)</f>
        <v/>
      </c>
      <c r="DL187" s="99" t="str">
        <f>IF(病床状況確認表!DL201="","",病床状況確認表!DL$15)</f>
        <v/>
      </c>
      <c r="DM187" s="99" t="str">
        <f>IF(病床状況確認表!DM201="","",病床状況確認表!DM$15)</f>
        <v/>
      </c>
      <c r="DN187" s="99" t="str">
        <f>IF(病床状況確認表!DN201="","",病床状況確認表!DN$15)</f>
        <v/>
      </c>
      <c r="DO187" s="99" t="str">
        <f>IF(病床状況確認表!DO201="","",病床状況確認表!DO$15)</f>
        <v/>
      </c>
      <c r="DP187" s="99" t="str">
        <f>IF(病床状況確認表!DP201="","",病床状況確認表!DP$15)</f>
        <v/>
      </c>
      <c r="DQ187" s="99" t="str">
        <f>IF(病床状況確認表!DQ201="","",病床状況確認表!DQ$15)</f>
        <v/>
      </c>
      <c r="DR187" s="99" t="str">
        <f>IF(病床状況確認表!DR201="","",病床状況確認表!DR$15)</f>
        <v/>
      </c>
      <c r="DS187" s="99" t="str">
        <f>IF(病床状況確認表!DS201="","",病床状況確認表!DS$15)</f>
        <v/>
      </c>
      <c r="DT187" s="99" t="str">
        <f>IF(病床状況確認表!DT201="","",病床状況確認表!DT$15)</f>
        <v/>
      </c>
      <c r="DU187" s="99" t="str">
        <f>IF(病床状況確認表!DU201="","",病床状況確認表!DU$15)</f>
        <v/>
      </c>
      <c r="DV187" s="99" t="str">
        <f>IF(病床状況確認表!DV201="","",病床状況確認表!DV$15)</f>
        <v/>
      </c>
      <c r="DW187" s="99" t="str">
        <f>IF(病床状況確認表!DW201="","",病床状況確認表!DW$15)</f>
        <v/>
      </c>
      <c r="DX187" s="99" t="str">
        <f>IF(病床状況確認表!DX201="","",病床状況確認表!DX$15)</f>
        <v/>
      </c>
      <c r="DY187" s="99" t="str">
        <f>IF(病床状況確認表!DY201="","",病床状況確認表!DY$15)</f>
        <v/>
      </c>
      <c r="DZ187" s="99" t="str">
        <f>IF(病床状況確認表!DZ201="","",病床状況確認表!DZ$15)</f>
        <v/>
      </c>
      <c r="EA187" s="99" t="str">
        <f>IF(病床状況確認表!EA201="","",病床状況確認表!EA$15)</f>
        <v/>
      </c>
      <c r="EB187" s="99" t="str">
        <f>IF(病床状況確認表!EB201="","",病床状況確認表!EB$15)</f>
        <v/>
      </c>
      <c r="EC187" s="99" t="str">
        <f>IF(病床状況確認表!EC201="","",病床状況確認表!EC$15)</f>
        <v/>
      </c>
      <c r="ED187" s="99" t="str">
        <f>IF(病床状況確認表!ED201="","",病床状況確認表!ED$15)</f>
        <v/>
      </c>
      <c r="EE187" s="99" t="str">
        <f>IF(病床状況確認表!EE201="","",病床状況確認表!EE$15)</f>
        <v/>
      </c>
      <c r="EF187" s="99" t="str">
        <f>IF(病床状況確認表!EF201="","",病床状況確認表!EF$15)</f>
        <v/>
      </c>
      <c r="EG187" s="99" t="str">
        <f>IF(病床状況確認表!EG201="","",病床状況確認表!EG$15)</f>
        <v/>
      </c>
      <c r="EH187" s="99" t="str">
        <f>IF(病床状況確認表!EH201="","",病床状況確認表!EH$15)</f>
        <v/>
      </c>
      <c r="EI187" s="99" t="str">
        <f>IF(病床状況確認表!EI201="","",病床状況確認表!EI$15)</f>
        <v/>
      </c>
      <c r="EJ187" s="99" t="str">
        <f>IF(病床状況確認表!EJ201="","",病床状況確認表!EJ$15)</f>
        <v/>
      </c>
      <c r="EK187" s="99" t="str">
        <f>IF(病床状況確認表!EK201="","",病床状況確認表!EK$15)</f>
        <v/>
      </c>
      <c r="EL187" s="99" t="str">
        <f>IF(病床状況確認表!EL201="","",病床状況確認表!EL$15)</f>
        <v/>
      </c>
      <c r="EM187" s="99" t="str">
        <f>IF(病床状況確認表!EM201="","",病床状況確認表!EM$15)</f>
        <v/>
      </c>
      <c r="EN187" s="99" t="str">
        <f>IF(病床状況確認表!EN201="","",病床状況確認表!EN$15)</f>
        <v/>
      </c>
      <c r="EO187" s="99" t="str">
        <f>IF(病床状況確認表!EO201="","",病床状況確認表!EO$15)</f>
        <v/>
      </c>
      <c r="EP187" s="99" t="str">
        <f>IF(病床状況確認表!EP201="","",病床状況確認表!EP$15)</f>
        <v/>
      </c>
      <c r="EQ187" s="99" t="str">
        <f>IF(病床状況確認表!EQ201="","",病床状況確認表!EQ$15)</f>
        <v/>
      </c>
      <c r="ER187" s="99" t="str">
        <f>IF(病床状況確認表!ER201="","",病床状況確認表!ER$15)</f>
        <v/>
      </c>
      <c r="ES187" s="99" t="str">
        <f>IF(病床状況確認表!ES201="","",病床状況確認表!ES$15)</f>
        <v/>
      </c>
      <c r="ET187" s="99" t="str">
        <f>IF(病床状況確認表!ET201="","",病床状況確認表!ET$15)</f>
        <v/>
      </c>
      <c r="EU187" s="99" t="str">
        <f>IF(病床状況確認表!EU201="","",病床状況確認表!EU$15)</f>
        <v/>
      </c>
      <c r="EV187" s="99" t="str">
        <f>IF(病床状況確認表!EV201="","",病床状況確認表!EV$15)</f>
        <v/>
      </c>
      <c r="EW187" s="99" t="str">
        <f>IF(病床状況確認表!EW201="","",病床状況確認表!EW$15)</f>
        <v/>
      </c>
      <c r="EX187" s="99" t="str">
        <f>IF(病床状況確認表!EX201="","",病床状況確認表!EX$15)</f>
        <v/>
      </c>
      <c r="EY187" s="99" t="str">
        <f>IF(病床状況確認表!EY201="","",病床状況確認表!EY$15)</f>
        <v/>
      </c>
      <c r="EZ187" s="99" t="str">
        <f>IF(病床状況確認表!EZ201="","",病床状況確認表!EZ$15)</f>
        <v/>
      </c>
      <c r="FA187" s="99" t="str">
        <f>IF(病床状況確認表!FA201="","",病床状況確認表!FA$15)</f>
        <v/>
      </c>
      <c r="FB187" s="99" t="str">
        <f>IF(病床状況確認表!FB201="","",病床状況確認表!FB$15)</f>
        <v/>
      </c>
      <c r="FC187" s="99" t="str">
        <f>IF(病床状況確認表!FC201="","",病床状況確認表!FC$15)</f>
        <v/>
      </c>
      <c r="FD187" s="99" t="str">
        <f>IF(病床状況確認表!FD201="","",病床状況確認表!FD$15)</f>
        <v/>
      </c>
      <c r="FE187" s="99" t="str">
        <f>IF(病床状況確認表!FE201="","",病床状況確認表!FE$15)</f>
        <v/>
      </c>
      <c r="FF187" s="99" t="str">
        <f>IF(病床状況確認表!FF201="","",病床状況確認表!FF$15)</f>
        <v/>
      </c>
      <c r="FG187" s="99" t="str">
        <f>IF(病床状況確認表!FG201="","",病床状況確認表!FG$15)</f>
        <v/>
      </c>
      <c r="FH187" s="99" t="str">
        <f>IF(病床状況確認表!FH201="","",病床状況確認表!FH$15)</f>
        <v/>
      </c>
      <c r="FI187" s="99" t="str">
        <f>IF(病床状況確認表!FI201="","",病床状況確認表!FI$15)</f>
        <v/>
      </c>
      <c r="FJ187" s="99" t="str">
        <f>IF(病床状況確認表!FJ201="","",病床状況確認表!FJ$15)</f>
        <v/>
      </c>
      <c r="FK187" s="99" t="str">
        <f>IF(病床状況確認表!FK201="","",病床状況確認表!FK$15)</f>
        <v/>
      </c>
      <c r="FL187" s="99" t="str">
        <f>IF(病床状況確認表!FL201="","",病床状況確認表!FL$15)</f>
        <v/>
      </c>
      <c r="FM187" s="99" t="str">
        <f>IF(病床状況確認表!FM201="","",病床状況確認表!FM$15)</f>
        <v/>
      </c>
      <c r="FN187" s="99" t="str">
        <f>IF(病床状況確認表!FN201="","",病床状況確認表!FN$15)</f>
        <v/>
      </c>
      <c r="FO187" s="99" t="str">
        <f>IF(病床状況確認表!FO201="","",病床状況確認表!FO$15)</f>
        <v/>
      </c>
      <c r="FP187" s="99" t="str">
        <f>IF(病床状況確認表!FP201="","",病床状況確認表!FP$15)</f>
        <v/>
      </c>
      <c r="FQ187" s="99" t="str">
        <f>IF(病床状況確認表!FQ201="","",病床状況確認表!FQ$15)</f>
        <v/>
      </c>
      <c r="FR187" s="99" t="str">
        <f>IF(病床状況確認表!FR201="","",病床状況確認表!FR$15)</f>
        <v/>
      </c>
      <c r="FS187" s="99" t="str">
        <f>IF(病床状況確認表!FS201="","",病床状況確認表!FS$15)</f>
        <v/>
      </c>
      <c r="FT187" s="99" t="str">
        <f>IF(病床状況確認表!FT201="","",病床状況確認表!FT$15)</f>
        <v/>
      </c>
      <c r="FU187" s="99" t="str">
        <f>IF(病床状況確認表!FU201="","",病床状況確認表!FU$15)</f>
        <v/>
      </c>
      <c r="FV187" s="99" t="str">
        <f>IF(病床状況確認表!FV201="","",病床状況確認表!FV$15)</f>
        <v/>
      </c>
      <c r="FW187" s="99" t="str">
        <f>IF(病床状況確認表!FW201="","",病床状況確認表!FW$15)</f>
        <v/>
      </c>
      <c r="FX187" s="99" t="str">
        <f>IF(病床状況確認表!FX201="","",病床状況確認表!FX$15)</f>
        <v/>
      </c>
      <c r="FY187" s="99" t="str">
        <f>IF(病床状況確認表!FY201="","",病床状況確認表!FY$15)</f>
        <v/>
      </c>
      <c r="FZ187" s="99" t="str">
        <f>IF(病床状況確認表!FZ201="","",病床状況確認表!FZ$15)</f>
        <v/>
      </c>
      <c r="GA187" s="99" t="str">
        <f>IF(病床状況確認表!GA201="","",病床状況確認表!GA$15)</f>
        <v/>
      </c>
      <c r="GB187" s="99" t="str">
        <f>IF(病床状況確認表!GB201="","",病床状況確認表!GB$15)</f>
        <v/>
      </c>
      <c r="GC187" s="99" t="str">
        <f>IF(病床状況確認表!GC201="","",病床状況確認表!GC$15)</f>
        <v/>
      </c>
      <c r="GD187" s="99" t="str">
        <f>IF(病床状況確認表!GD201="","",病床状況確認表!GD$15)</f>
        <v/>
      </c>
      <c r="GE187" s="99" t="str">
        <f>IF(病床状況確認表!GE201="","",病床状況確認表!GE$15)</f>
        <v/>
      </c>
      <c r="GF187" s="27" t="str">
        <f t="shared" si="175"/>
        <v/>
      </c>
      <c r="GG187" s="12">
        <f t="shared" si="176"/>
        <v>0</v>
      </c>
      <c r="GH187" s="12">
        <f t="shared" si="177"/>
        <v>0</v>
      </c>
      <c r="GI187" s="45">
        <f>IFERROR(VLOOKUP(AT$3&amp;C187&amp;D187,データ!D:E,2,0),0)</f>
        <v>0</v>
      </c>
      <c r="GJ187" s="45">
        <f t="shared" si="178"/>
        <v>0</v>
      </c>
      <c r="GK187" s="1">
        <f t="shared" si="179"/>
        <v>0</v>
      </c>
      <c r="GL187" s="1" t="str">
        <f t="shared" si="180"/>
        <v/>
      </c>
    </row>
    <row r="188" spans="1:194">
      <c r="A188" s="1" t="str">
        <f>IF(GL188="","",MAX($A$6:A187)+1)</f>
        <v/>
      </c>
      <c r="B188" s="27"/>
      <c r="C188" s="6"/>
      <c r="D188" s="6"/>
      <c r="E188" s="97" t="str">
        <f>IF(病床状況確認表!E202="","",病床状況確認表!E$15)</f>
        <v/>
      </c>
      <c r="F188" s="98" t="str">
        <f>IF(病床状況確認表!F202="","",病床状況確認表!F$15)</f>
        <v/>
      </c>
      <c r="G188" s="98" t="str">
        <f>IF(病床状況確認表!G202="","",病床状況確認表!G$15)</f>
        <v/>
      </c>
      <c r="H188" s="98" t="str">
        <f>IF(病床状況確認表!H202="","",病床状況確認表!H$15)</f>
        <v/>
      </c>
      <c r="I188" s="98" t="str">
        <f>IF(病床状況確認表!I202="","",病床状況確認表!I$15)</f>
        <v/>
      </c>
      <c r="J188" s="98" t="str">
        <f>IF(病床状況確認表!J202="","",病床状況確認表!J$15)</f>
        <v/>
      </c>
      <c r="K188" s="98" t="str">
        <f>IF(病床状況確認表!K202="","",病床状況確認表!K$15)</f>
        <v/>
      </c>
      <c r="L188" s="98" t="str">
        <f>IF(病床状況確認表!L202="","",病床状況確認表!L$15)</f>
        <v/>
      </c>
      <c r="M188" s="98" t="str">
        <f>IF(病床状況確認表!M202="","",病床状況確認表!M$15)</f>
        <v/>
      </c>
      <c r="N188" s="98" t="str">
        <f>IF(病床状況確認表!N202="","",病床状況確認表!N$15)</f>
        <v/>
      </c>
      <c r="O188" s="98" t="str">
        <f>IF(病床状況確認表!O202="","",病床状況確認表!O$15)</f>
        <v/>
      </c>
      <c r="P188" s="98" t="str">
        <f>IF(病床状況確認表!P202="","",病床状況確認表!P$15)</f>
        <v/>
      </c>
      <c r="Q188" s="98" t="str">
        <f>IF(病床状況確認表!Q202="","",病床状況確認表!Q$15)</f>
        <v/>
      </c>
      <c r="R188" s="98" t="str">
        <f>IF(病床状況確認表!R202="","",病床状況確認表!R$15)</f>
        <v/>
      </c>
      <c r="S188" s="98" t="str">
        <f>IF(病床状況確認表!S202="","",病床状況確認表!S$15)</f>
        <v/>
      </c>
      <c r="T188" s="98" t="str">
        <f>IF(病床状況確認表!T202="","",病床状況確認表!T$15)</f>
        <v/>
      </c>
      <c r="U188" s="98" t="str">
        <f>IF(病床状況確認表!U202="","",病床状況確認表!U$15)</f>
        <v/>
      </c>
      <c r="V188" s="98" t="str">
        <f>IF(病床状況確認表!V202="","",病床状況確認表!V$15)</f>
        <v/>
      </c>
      <c r="W188" s="98" t="str">
        <f>IF(病床状況確認表!W202="","",病床状況確認表!W$15)</f>
        <v/>
      </c>
      <c r="X188" s="98" t="str">
        <f>IF(病床状況確認表!X202="","",病床状況確認表!X$15)</f>
        <v/>
      </c>
      <c r="Y188" s="98" t="str">
        <f>IF(病床状況確認表!Y202="","",病床状況確認表!Y$15)</f>
        <v/>
      </c>
      <c r="Z188" s="98" t="str">
        <f>IF(病床状況確認表!Z202="","",病床状況確認表!Z$15)</f>
        <v/>
      </c>
      <c r="AA188" s="98" t="str">
        <f>IF(病床状況確認表!AA202="","",病床状況確認表!AA$15)</f>
        <v/>
      </c>
      <c r="AB188" s="98" t="str">
        <f>IF(病床状況確認表!AB202="","",病床状況確認表!AB$15)</f>
        <v/>
      </c>
      <c r="AC188" s="98" t="str">
        <f>IF(病床状況確認表!AC202="","",病床状況確認表!AC$15)</f>
        <v/>
      </c>
      <c r="AD188" s="98" t="str">
        <f>IF(病床状況確認表!AD202="","",病床状況確認表!AD$15)</f>
        <v/>
      </c>
      <c r="AE188" s="98" t="str">
        <f>IF(病床状況確認表!AE202="","",病床状況確認表!AE$15)</f>
        <v/>
      </c>
      <c r="AF188" s="98" t="str">
        <f>IF(病床状況確認表!AF202="","",病床状況確認表!AF$15)</f>
        <v/>
      </c>
      <c r="AG188" s="98" t="str">
        <f>IF(病床状況確認表!AG202="","",病床状況確認表!AG$15)</f>
        <v/>
      </c>
      <c r="AH188" s="98" t="str">
        <f>IF(病床状況確認表!AH202="","",病床状況確認表!AH$15)</f>
        <v/>
      </c>
      <c r="AI188" s="98" t="str">
        <f>IF(病床状況確認表!AI202="","",病床状況確認表!AI$15)</f>
        <v/>
      </c>
      <c r="AJ188" s="99" t="str">
        <f>IF(病床状況確認表!AJ202="","",病床状況確認表!AJ$15)</f>
        <v/>
      </c>
      <c r="AK188" s="99" t="str">
        <f>IF(病床状況確認表!AK202="","",病床状況確認表!AK$15)</f>
        <v/>
      </c>
      <c r="AL188" s="99" t="str">
        <f>IF(病床状況確認表!AL202="","",病床状況確認表!AL$15)</f>
        <v/>
      </c>
      <c r="AM188" s="99" t="str">
        <f>IF(病床状況確認表!AM202="","",病床状況確認表!AM$15)</f>
        <v/>
      </c>
      <c r="AN188" s="99" t="str">
        <f>IF(病床状況確認表!AN202="","",病床状況確認表!AN$15)</f>
        <v/>
      </c>
      <c r="AO188" s="99" t="str">
        <f>IF(病床状況確認表!AO202="","",病床状況確認表!AO$15)</f>
        <v/>
      </c>
      <c r="AP188" s="99" t="str">
        <f>IF(病床状況確認表!AP202="","",病床状況確認表!AP$15)</f>
        <v/>
      </c>
      <c r="AQ188" s="99" t="str">
        <f>IF(病床状況確認表!AQ202="","",病床状況確認表!AQ$15)</f>
        <v/>
      </c>
      <c r="AR188" s="99" t="str">
        <f>IF(病床状況確認表!AR202="","",病床状況確認表!AR$15)</f>
        <v/>
      </c>
      <c r="AS188" s="99" t="str">
        <f>IF(病床状況確認表!AS202="","",病床状況確認表!AS$15)</f>
        <v/>
      </c>
      <c r="AT188" s="99" t="str">
        <f>IF(病床状況確認表!AT202="","",病床状況確認表!AT$15)</f>
        <v/>
      </c>
      <c r="AU188" s="99" t="str">
        <f>IF(病床状況確認表!AU202="","",病床状況確認表!AU$15)</f>
        <v/>
      </c>
      <c r="AV188" s="99" t="str">
        <f>IF(病床状況確認表!AV202="","",病床状況確認表!AV$15)</f>
        <v/>
      </c>
      <c r="AW188" s="99" t="str">
        <f>IF(病床状況確認表!AW202="","",病床状況確認表!AW$15)</f>
        <v/>
      </c>
      <c r="AX188" s="99" t="str">
        <f>IF(病床状況確認表!AX202="","",病床状況確認表!AX$15)</f>
        <v/>
      </c>
      <c r="AY188" s="99" t="str">
        <f>IF(病床状況確認表!AY202="","",病床状況確認表!AY$15)</f>
        <v/>
      </c>
      <c r="AZ188" s="99" t="str">
        <f>IF(病床状況確認表!AZ202="","",病床状況確認表!AZ$15)</f>
        <v/>
      </c>
      <c r="BA188" s="99" t="str">
        <f>IF(病床状況確認表!BA202="","",病床状況確認表!BA$15)</f>
        <v/>
      </c>
      <c r="BB188" s="99" t="str">
        <f>IF(病床状況確認表!BB202="","",病床状況確認表!BB$15)</f>
        <v/>
      </c>
      <c r="BC188" s="99" t="str">
        <f>IF(病床状況確認表!BC202="","",病床状況確認表!BC$15)</f>
        <v/>
      </c>
      <c r="BD188" s="99" t="str">
        <f>IF(病床状況確認表!BD202="","",病床状況確認表!BD$15)</f>
        <v/>
      </c>
      <c r="BE188" s="99" t="str">
        <f>IF(病床状況確認表!BE202="","",病床状況確認表!BE$15)</f>
        <v/>
      </c>
      <c r="BF188" s="99" t="str">
        <f>IF(病床状況確認表!BF202="","",病床状況確認表!BF$15)</f>
        <v/>
      </c>
      <c r="BG188" s="99" t="str">
        <f>IF(病床状況確認表!BG202="","",病床状況確認表!BG$15)</f>
        <v/>
      </c>
      <c r="BH188" s="99" t="str">
        <f>IF(病床状況確認表!BH202="","",病床状況確認表!BH$15)</f>
        <v/>
      </c>
      <c r="BI188" s="99" t="str">
        <f>IF(病床状況確認表!BI202="","",病床状況確認表!BI$15)</f>
        <v/>
      </c>
      <c r="BJ188" s="99" t="str">
        <f>IF(病床状況確認表!BJ202="","",病床状況確認表!BJ$15)</f>
        <v/>
      </c>
      <c r="BK188" s="99" t="str">
        <f>IF(病床状況確認表!BK202="","",病床状況確認表!BK$15)</f>
        <v/>
      </c>
      <c r="BL188" s="99" t="str">
        <f>IF(病床状況確認表!BL202="","",病床状況確認表!BL$15)</f>
        <v/>
      </c>
      <c r="BM188" s="99" t="str">
        <f>IF(病床状況確認表!BM202="","",病床状況確認表!BM$15)</f>
        <v/>
      </c>
      <c r="BN188" s="99" t="str">
        <f>IF(病床状況確認表!BN202="","",病床状況確認表!BN$15)</f>
        <v/>
      </c>
      <c r="BO188" s="99" t="str">
        <f>IF(病床状況確認表!BO202="","",病床状況確認表!BO$15)</f>
        <v/>
      </c>
      <c r="BP188" s="99" t="str">
        <f>IF(病床状況確認表!BP202="","",病床状況確認表!BP$15)</f>
        <v/>
      </c>
      <c r="BQ188" s="99" t="str">
        <f>IF(病床状況確認表!BQ202="","",病床状況確認表!BQ$15)</f>
        <v/>
      </c>
      <c r="BR188" s="99" t="str">
        <f>IF(病床状況確認表!BR202="","",病床状況確認表!BR$15)</f>
        <v/>
      </c>
      <c r="BS188" s="99" t="str">
        <f>IF(病床状況確認表!BS202="","",病床状況確認表!BS$15)</f>
        <v/>
      </c>
      <c r="BT188" s="99" t="str">
        <f>IF(病床状況確認表!BT202="","",病床状況確認表!BT$15)</f>
        <v/>
      </c>
      <c r="BU188" s="99" t="str">
        <f>IF(病床状況確認表!BU202="","",病床状況確認表!BU$15)</f>
        <v/>
      </c>
      <c r="BV188" s="99" t="str">
        <f>IF(病床状況確認表!BV202="","",病床状況確認表!BV$15)</f>
        <v/>
      </c>
      <c r="BW188" s="99" t="str">
        <f>IF(病床状況確認表!BW202="","",病床状況確認表!BW$15)</f>
        <v/>
      </c>
      <c r="BX188" s="99" t="str">
        <f>IF(病床状況確認表!BX202="","",病床状況確認表!BX$15)</f>
        <v/>
      </c>
      <c r="BY188" s="99" t="str">
        <f>IF(病床状況確認表!BY202="","",病床状況確認表!BY$15)</f>
        <v/>
      </c>
      <c r="BZ188" s="99" t="str">
        <f>IF(病床状況確認表!BZ202="","",病床状況確認表!BZ$15)</f>
        <v/>
      </c>
      <c r="CA188" s="99" t="str">
        <f>IF(病床状況確認表!CA202="","",病床状況確認表!CA$15)</f>
        <v/>
      </c>
      <c r="CB188" s="99" t="str">
        <f>IF(病床状況確認表!CB202="","",病床状況確認表!CB$15)</f>
        <v/>
      </c>
      <c r="CC188" s="99" t="str">
        <f>IF(病床状況確認表!CC202="","",病床状況確認表!CC$15)</f>
        <v/>
      </c>
      <c r="CD188" s="99" t="str">
        <f>IF(病床状況確認表!CD202="","",病床状況確認表!CD$15)</f>
        <v/>
      </c>
      <c r="CE188" s="99" t="str">
        <f>IF(病床状況確認表!CE202="","",病床状況確認表!CE$15)</f>
        <v/>
      </c>
      <c r="CF188" s="99" t="str">
        <f>IF(病床状況確認表!CF202="","",病床状況確認表!CF$15)</f>
        <v/>
      </c>
      <c r="CG188" s="99" t="str">
        <f>IF(病床状況確認表!CG202="","",病床状況確認表!CG$15)</f>
        <v/>
      </c>
      <c r="CH188" s="99" t="str">
        <f>IF(病床状況確認表!CH202="","",病床状況確認表!CH$15)</f>
        <v/>
      </c>
      <c r="CI188" s="99" t="str">
        <f>IF(病床状況確認表!CI202="","",病床状況確認表!CI$15)</f>
        <v/>
      </c>
      <c r="CJ188" s="99" t="str">
        <f>IF(病床状況確認表!CJ202="","",病床状況確認表!CJ$15)</f>
        <v/>
      </c>
      <c r="CK188" s="99" t="str">
        <f>IF(病床状況確認表!CK202="","",病床状況確認表!CK$15)</f>
        <v/>
      </c>
      <c r="CL188" s="99" t="str">
        <f>IF(病床状況確認表!CL202="","",病床状況確認表!CL$15)</f>
        <v/>
      </c>
      <c r="CM188" s="99" t="str">
        <f>IF(病床状況確認表!CM202="","",病床状況確認表!CM$15)</f>
        <v/>
      </c>
      <c r="CN188" s="99" t="str">
        <f>IF(病床状況確認表!CN202="","",病床状況確認表!CN$15)</f>
        <v/>
      </c>
      <c r="CO188" s="99" t="str">
        <f>IF(病床状況確認表!CO202="","",病床状況確認表!CO$15)</f>
        <v/>
      </c>
      <c r="CP188" s="99" t="str">
        <f>IF(病床状況確認表!CP202="","",病床状況確認表!CP$15)</f>
        <v/>
      </c>
      <c r="CQ188" s="99" t="str">
        <f>IF(病床状況確認表!CQ202="","",病床状況確認表!CQ$15)</f>
        <v/>
      </c>
      <c r="CR188" s="99" t="str">
        <f>IF(病床状況確認表!CR202="","",病床状況確認表!CR$15)</f>
        <v/>
      </c>
      <c r="CS188" s="99" t="str">
        <f>IF(病床状況確認表!CS202="","",病床状況確認表!CS$15)</f>
        <v/>
      </c>
      <c r="CT188" s="99" t="str">
        <f>IF(病床状況確認表!CT202="","",病床状況確認表!CT$15)</f>
        <v/>
      </c>
      <c r="CU188" s="99" t="str">
        <f>IF(病床状況確認表!CU202="","",病床状況確認表!CU$15)</f>
        <v/>
      </c>
      <c r="CV188" s="99" t="str">
        <f>IF(病床状況確認表!CV202="","",病床状況確認表!CV$15)</f>
        <v/>
      </c>
      <c r="CW188" s="99" t="str">
        <f>IF(病床状況確認表!CW202="","",病床状況確認表!CW$15)</f>
        <v/>
      </c>
      <c r="CX188" s="99" t="str">
        <f>IF(病床状況確認表!CX202="","",病床状況確認表!CX$15)</f>
        <v/>
      </c>
      <c r="CY188" s="99" t="str">
        <f>IF(病床状況確認表!CY202="","",病床状況確認表!CY$15)</f>
        <v/>
      </c>
      <c r="CZ188" s="99" t="str">
        <f>IF(病床状況確認表!CZ202="","",病床状況確認表!CZ$15)</f>
        <v/>
      </c>
      <c r="DA188" s="99" t="str">
        <f>IF(病床状況確認表!DA202="","",病床状況確認表!DA$15)</f>
        <v/>
      </c>
      <c r="DB188" s="99" t="str">
        <f>IF(病床状況確認表!DB202="","",病床状況確認表!DB$15)</f>
        <v/>
      </c>
      <c r="DC188" s="99" t="str">
        <f>IF(病床状況確認表!DC202="","",病床状況確認表!DC$15)</f>
        <v/>
      </c>
      <c r="DD188" s="99" t="str">
        <f>IF(病床状況確認表!DD202="","",病床状況確認表!DD$15)</f>
        <v/>
      </c>
      <c r="DE188" s="99" t="str">
        <f>IF(病床状況確認表!DE202="","",病床状況確認表!DE$15)</f>
        <v/>
      </c>
      <c r="DF188" s="99" t="str">
        <f>IF(病床状況確認表!DF202="","",病床状況確認表!DF$15)</f>
        <v/>
      </c>
      <c r="DG188" s="99" t="str">
        <f>IF(病床状況確認表!DG202="","",病床状況確認表!DG$15)</f>
        <v/>
      </c>
      <c r="DH188" s="99" t="str">
        <f>IF(病床状況確認表!DH202="","",病床状況確認表!DH$15)</f>
        <v/>
      </c>
      <c r="DI188" s="99" t="str">
        <f>IF(病床状況確認表!DI202="","",病床状況確認表!DI$15)</f>
        <v/>
      </c>
      <c r="DJ188" s="99" t="str">
        <f>IF(病床状況確認表!DJ202="","",病床状況確認表!DJ$15)</f>
        <v/>
      </c>
      <c r="DK188" s="99" t="str">
        <f>IF(病床状況確認表!DK202="","",病床状況確認表!DK$15)</f>
        <v/>
      </c>
      <c r="DL188" s="99" t="str">
        <f>IF(病床状況確認表!DL202="","",病床状況確認表!DL$15)</f>
        <v/>
      </c>
      <c r="DM188" s="99" t="str">
        <f>IF(病床状況確認表!DM202="","",病床状況確認表!DM$15)</f>
        <v/>
      </c>
      <c r="DN188" s="99" t="str">
        <f>IF(病床状況確認表!DN202="","",病床状況確認表!DN$15)</f>
        <v/>
      </c>
      <c r="DO188" s="99" t="str">
        <f>IF(病床状況確認表!DO202="","",病床状況確認表!DO$15)</f>
        <v/>
      </c>
      <c r="DP188" s="99" t="str">
        <f>IF(病床状況確認表!DP202="","",病床状況確認表!DP$15)</f>
        <v/>
      </c>
      <c r="DQ188" s="99" t="str">
        <f>IF(病床状況確認表!DQ202="","",病床状況確認表!DQ$15)</f>
        <v/>
      </c>
      <c r="DR188" s="99" t="str">
        <f>IF(病床状況確認表!DR202="","",病床状況確認表!DR$15)</f>
        <v/>
      </c>
      <c r="DS188" s="99" t="str">
        <f>IF(病床状況確認表!DS202="","",病床状況確認表!DS$15)</f>
        <v/>
      </c>
      <c r="DT188" s="99" t="str">
        <f>IF(病床状況確認表!DT202="","",病床状況確認表!DT$15)</f>
        <v/>
      </c>
      <c r="DU188" s="99" t="str">
        <f>IF(病床状況確認表!DU202="","",病床状況確認表!DU$15)</f>
        <v/>
      </c>
      <c r="DV188" s="99" t="str">
        <f>IF(病床状況確認表!DV202="","",病床状況確認表!DV$15)</f>
        <v/>
      </c>
      <c r="DW188" s="99" t="str">
        <f>IF(病床状況確認表!DW202="","",病床状況確認表!DW$15)</f>
        <v/>
      </c>
      <c r="DX188" s="99" t="str">
        <f>IF(病床状況確認表!DX202="","",病床状況確認表!DX$15)</f>
        <v/>
      </c>
      <c r="DY188" s="99" t="str">
        <f>IF(病床状況確認表!DY202="","",病床状況確認表!DY$15)</f>
        <v/>
      </c>
      <c r="DZ188" s="99" t="str">
        <f>IF(病床状況確認表!DZ202="","",病床状況確認表!DZ$15)</f>
        <v/>
      </c>
      <c r="EA188" s="99" t="str">
        <f>IF(病床状況確認表!EA202="","",病床状況確認表!EA$15)</f>
        <v/>
      </c>
      <c r="EB188" s="99" t="str">
        <f>IF(病床状況確認表!EB202="","",病床状況確認表!EB$15)</f>
        <v/>
      </c>
      <c r="EC188" s="99" t="str">
        <f>IF(病床状況確認表!EC202="","",病床状況確認表!EC$15)</f>
        <v/>
      </c>
      <c r="ED188" s="99" t="str">
        <f>IF(病床状況確認表!ED202="","",病床状況確認表!ED$15)</f>
        <v/>
      </c>
      <c r="EE188" s="99" t="str">
        <f>IF(病床状況確認表!EE202="","",病床状況確認表!EE$15)</f>
        <v/>
      </c>
      <c r="EF188" s="99" t="str">
        <f>IF(病床状況確認表!EF202="","",病床状況確認表!EF$15)</f>
        <v/>
      </c>
      <c r="EG188" s="99" t="str">
        <f>IF(病床状況確認表!EG202="","",病床状況確認表!EG$15)</f>
        <v/>
      </c>
      <c r="EH188" s="99" t="str">
        <f>IF(病床状況確認表!EH202="","",病床状況確認表!EH$15)</f>
        <v/>
      </c>
      <c r="EI188" s="99" t="str">
        <f>IF(病床状況確認表!EI202="","",病床状況確認表!EI$15)</f>
        <v/>
      </c>
      <c r="EJ188" s="99" t="str">
        <f>IF(病床状況確認表!EJ202="","",病床状況確認表!EJ$15)</f>
        <v/>
      </c>
      <c r="EK188" s="99" t="str">
        <f>IF(病床状況確認表!EK202="","",病床状況確認表!EK$15)</f>
        <v/>
      </c>
      <c r="EL188" s="99" t="str">
        <f>IF(病床状況確認表!EL202="","",病床状況確認表!EL$15)</f>
        <v/>
      </c>
      <c r="EM188" s="99" t="str">
        <f>IF(病床状況確認表!EM202="","",病床状況確認表!EM$15)</f>
        <v/>
      </c>
      <c r="EN188" s="99" t="str">
        <f>IF(病床状況確認表!EN202="","",病床状況確認表!EN$15)</f>
        <v/>
      </c>
      <c r="EO188" s="99" t="str">
        <f>IF(病床状況確認表!EO202="","",病床状況確認表!EO$15)</f>
        <v/>
      </c>
      <c r="EP188" s="99" t="str">
        <f>IF(病床状況確認表!EP202="","",病床状況確認表!EP$15)</f>
        <v/>
      </c>
      <c r="EQ188" s="99" t="str">
        <f>IF(病床状況確認表!EQ202="","",病床状況確認表!EQ$15)</f>
        <v/>
      </c>
      <c r="ER188" s="99" t="str">
        <f>IF(病床状況確認表!ER202="","",病床状況確認表!ER$15)</f>
        <v/>
      </c>
      <c r="ES188" s="99" t="str">
        <f>IF(病床状況確認表!ES202="","",病床状況確認表!ES$15)</f>
        <v/>
      </c>
      <c r="ET188" s="99" t="str">
        <f>IF(病床状況確認表!ET202="","",病床状況確認表!ET$15)</f>
        <v/>
      </c>
      <c r="EU188" s="99" t="str">
        <f>IF(病床状況確認表!EU202="","",病床状況確認表!EU$15)</f>
        <v/>
      </c>
      <c r="EV188" s="99" t="str">
        <f>IF(病床状況確認表!EV202="","",病床状況確認表!EV$15)</f>
        <v/>
      </c>
      <c r="EW188" s="99" t="str">
        <f>IF(病床状況確認表!EW202="","",病床状況確認表!EW$15)</f>
        <v/>
      </c>
      <c r="EX188" s="99" t="str">
        <f>IF(病床状況確認表!EX202="","",病床状況確認表!EX$15)</f>
        <v/>
      </c>
      <c r="EY188" s="99" t="str">
        <f>IF(病床状況確認表!EY202="","",病床状況確認表!EY$15)</f>
        <v/>
      </c>
      <c r="EZ188" s="99" t="str">
        <f>IF(病床状況確認表!EZ202="","",病床状況確認表!EZ$15)</f>
        <v/>
      </c>
      <c r="FA188" s="99" t="str">
        <f>IF(病床状況確認表!FA202="","",病床状況確認表!FA$15)</f>
        <v/>
      </c>
      <c r="FB188" s="99" t="str">
        <f>IF(病床状況確認表!FB202="","",病床状況確認表!FB$15)</f>
        <v/>
      </c>
      <c r="FC188" s="99" t="str">
        <f>IF(病床状況確認表!FC202="","",病床状況確認表!FC$15)</f>
        <v/>
      </c>
      <c r="FD188" s="99" t="str">
        <f>IF(病床状況確認表!FD202="","",病床状況確認表!FD$15)</f>
        <v/>
      </c>
      <c r="FE188" s="99" t="str">
        <f>IF(病床状況確認表!FE202="","",病床状況確認表!FE$15)</f>
        <v/>
      </c>
      <c r="FF188" s="99" t="str">
        <f>IF(病床状況確認表!FF202="","",病床状況確認表!FF$15)</f>
        <v/>
      </c>
      <c r="FG188" s="99" t="str">
        <f>IF(病床状況確認表!FG202="","",病床状況確認表!FG$15)</f>
        <v/>
      </c>
      <c r="FH188" s="99" t="str">
        <f>IF(病床状況確認表!FH202="","",病床状況確認表!FH$15)</f>
        <v/>
      </c>
      <c r="FI188" s="99" t="str">
        <f>IF(病床状況確認表!FI202="","",病床状況確認表!FI$15)</f>
        <v/>
      </c>
      <c r="FJ188" s="99" t="str">
        <f>IF(病床状況確認表!FJ202="","",病床状況確認表!FJ$15)</f>
        <v/>
      </c>
      <c r="FK188" s="99" t="str">
        <f>IF(病床状況確認表!FK202="","",病床状況確認表!FK$15)</f>
        <v/>
      </c>
      <c r="FL188" s="99" t="str">
        <f>IF(病床状況確認表!FL202="","",病床状況確認表!FL$15)</f>
        <v/>
      </c>
      <c r="FM188" s="99" t="str">
        <f>IF(病床状況確認表!FM202="","",病床状況確認表!FM$15)</f>
        <v/>
      </c>
      <c r="FN188" s="99" t="str">
        <f>IF(病床状況確認表!FN202="","",病床状況確認表!FN$15)</f>
        <v/>
      </c>
      <c r="FO188" s="99" t="str">
        <f>IF(病床状況確認表!FO202="","",病床状況確認表!FO$15)</f>
        <v/>
      </c>
      <c r="FP188" s="99" t="str">
        <f>IF(病床状況確認表!FP202="","",病床状況確認表!FP$15)</f>
        <v/>
      </c>
      <c r="FQ188" s="99" t="str">
        <f>IF(病床状況確認表!FQ202="","",病床状況確認表!FQ$15)</f>
        <v/>
      </c>
      <c r="FR188" s="99" t="str">
        <f>IF(病床状況確認表!FR202="","",病床状況確認表!FR$15)</f>
        <v/>
      </c>
      <c r="FS188" s="99" t="str">
        <f>IF(病床状況確認表!FS202="","",病床状況確認表!FS$15)</f>
        <v/>
      </c>
      <c r="FT188" s="99" t="str">
        <f>IF(病床状況確認表!FT202="","",病床状況確認表!FT$15)</f>
        <v/>
      </c>
      <c r="FU188" s="99" t="str">
        <f>IF(病床状況確認表!FU202="","",病床状況確認表!FU$15)</f>
        <v/>
      </c>
      <c r="FV188" s="99" t="str">
        <f>IF(病床状況確認表!FV202="","",病床状況確認表!FV$15)</f>
        <v/>
      </c>
      <c r="FW188" s="99" t="str">
        <f>IF(病床状況確認表!FW202="","",病床状況確認表!FW$15)</f>
        <v/>
      </c>
      <c r="FX188" s="99" t="str">
        <f>IF(病床状況確認表!FX202="","",病床状況確認表!FX$15)</f>
        <v/>
      </c>
      <c r="FY188" s="99" t="str">
        <f>IF(病床状況確認表!FY202="","",病床状況確認表!FY$15)</f>
        <v/>
      </c>
      <c r="FZ188" s="99" t="str">
        <f>IF(病床状況確認表!FZ202="","",病床状況確認表!FZ$15)</f>
        <v/>
      </c>
      <c r="GA188" s="99" t="str">
        <f>IF(病床状況確認表!GA202="","",病床状況確認表!GA$15)</f>
        <v/>
      </c>
      <c r="GB188" s="99" t="str">
        <f>IF(病床状況確認表!GB202="","",病床状況確認表!GB$15)</f>
        <v/>
      </c>
      <c r="GC188" s="99" t="str">
        <f>IF(病床状況確認表!GC202="","",病床状況確認表!GC$15)</f>
        <v/>
      </c>
      <c r="GD188" s="99" t="str">
        <f>IF(病床状況確認表!GD202="","",病床状況確認表!GD$15)</f>
        <v/>
      </c>
      <c r="GE188" s="99" t="str">
        <f>IF(病床状況確認表!GE202="","",病床状況確認表!GE$15)</f>
        <v/>
      </c>
      <c r="GF188" s="27" t="str">
        <f t="shared" si="175"/>
        <v/>
      </c>
      <c r="GG188" s="12">
        <f t="shared" si="176"/>
        <v>0</v>
      </c>
      <c r="GH188" s="12">
        <f t="shared" si="177"/>
        <v>0</v>
      </c>
      <c r="GI188" s="45">
        <f>IFERROR(VLOOKUP(AT$3&amp;C188&amp;D188,データ!D:E,2,0),0)</f>
        <v>0</v>
      </c>
      <c r="GJ188" s="45">
        <f t="shared" si="178"/>
        <v>0</v>
      </c>
      <c r="GK188" s="1">
        <f t="shared" si="179"/>
        <v>0</v>
      </c>
      <c r="GL188" s="1" t="str">
        <f t="shared" si="180"/>
        <v/>
      </c>
    </row>
    <row r="189" spans="1:194">
      <c r="A189" s="1" t="str">
        <f>IF(GL189="","",MAX($A$6:A188)+1)</f>
        <v/>
      </c>
      <c r="B189" s="27"/>
      <c r="C189" s="6"/>
      <c r="D189" s="6"/>
      <c r="E189" s="97" t="str">
        <f>IF(病床状況確認表!E203="","",病床状況確認表!E$15)</f>
        <v/>
      </c>
      <c r="F189" s="98" t="str">
        <f>IF(病床状況確認表!F203="","",病床状況確認表!F$15)</f>
        <v/>
      </c>
      <c r="G189" s="98" t="str">
        <f>IF(病床状況確認表!G203="","",病床状況確認表!G$15)</f>
        <v/>
      </c>
      <c r="H189" s="98" t="str">
        <f>IF(病床状況確認表!H203="","",病床状況確認表!H$15)</f>
        <v/>
      </c>
      <c r="I189" s="98" t="str">
        <f>IF(病床状況確認表!I203="","",病床状況確認表!I$15)</f>
        <v/>
      </c>
      <c r="J189" s="98" t="str">
        <f>IF(病床状況確認表!J203="","",病床状況確認表!J$15)</f>
        <v/>
      </c>
      <c r="K189" s="98" t="str">
        <f>IF(病床状況確認表!K203="","",病床状況確認表!K$15)</f>
        <v/>
      </c>
      <c r="L189" s="98" t="str">
        <f>IF(病床状況確認表!L203="","",病床状況確認表!L$15)</f>
        <v/>
      </c>
      <c r="M189" s="98" t="str">
        <f>IF(病床状況確認表!M203="","",病床状況確認表!M$15)</f>
        <v/>
      </c>
      <c r="N189" s="98" t="str">
        <f>IF(病床状況確認表!N203="","",病床状況確認表!N$15)</f>
        <v/>
      </c>
      <c r="O189" s="98" t="str">
        <f>IF(病床状況確認表!O203="","",病床状況確認表!O$15)</f>
        <v/>
      </c>
      <c r="P189" s="98" t="str">
        <f>IF(病床状況確認表!P203="","",病床状況確認表!P$15)</f>
        <v/>
      </c>
      <c r="Q189" s="98" t="str">
        <f>IF(病床状況確認表!Q203="","",病床状況確認表!Q$15)</f>
        <v/>
      </c>
      <c r="R189" s="98" t="str">
        <f>IF(病床状況確認表!R203="","",病床状況確認表!R$15)</f>
        <v/>
      </c>
      <c r="S189" s="98" t="str">
        <f>IF(病床状況確認表!S203="","",病床状況確認表!S$15)</f>
        <v/>
      </c>
      <c r="T189" s="98" t="str">
        <f>IF(病床状況確認表!T203="","",病床状況確認表!T$15)</f>
        <v/>
      </c>
      <c r="U189" s="98" t="str">
        <f>IF(病床状況確認表!U203="","",病床状況確認表!U$15)</f>
        <v/>
      </c>
      <c r="V189" s="98" t="str">
        <f>IF(病床状況確認表!V203="","",病床状況確認表!V$15)</f>
        <v/>
      </c>
      <c r="W189" s="98" t="str">
        <f>IF(病床状況確認表!W203="","",病床状況確認表!W$15)</f>
        <v/>
      </c>
      <c r="X189" s="98" t="str">
        <f>IF(病床状況確認表!X203="","",病床状況確認表!X$15)</f>
        <v/>
      </c>
      <c r="Y189" s="98" t="str">
        <f>IF(病床状況確認表!Y203="","",病床状況確認表!Y$15)</f>
        <v/>
      </c>
      <c r="Z189" s="98" t="str">
        <f>IF(病床状況確認表!Z203="","",病床状況確認表!Z$15)</f>
        <v/>
      </c>
      <c r="AA189" s="98" t="str">
        <f>IF(病床状況確認表!AA203="","",病床状況確認表!AA$15)</f>
        <v/>
      </c>
      <c r="AB189" s="98" t="str">
        <f>IF(病床状況確認表!AB203="","",病床状況確認表!AB$15)</f>
        <v/>
      </c>
      <c r="AC189" s="98" t="str">
        <f>IF(病床状況確認表!AC203="","",病床状況確認表!AC$15)</f>
        <v/>
      </c>
      <c r="AD189" s="98" t="str">
        <f>IF(病床状況確認表!AD203="","",病床状況確認表!AD$15)</f>
        <v/>
      </c>
      <c r="AE189" s="98" t="str">
        <f>IF(病床状況確認表!AE203="","",病床状況確認表!AE$15)</f>
        <v/>
      </c>
      <c r="AF189" s="98" t="str">
        <f>IF(病床状況確認表!AF203="","",病床状況確認表!AF$15)</f>
        <v/>
      </c>
      <c r="AG189" s="98" t="str">
        <f>IF(病床状況確認表!AG203="","",病床状況確認表!AG$15)</f>
        <v/>
      </c>
      <c r="AH189" s="98" t="str">
        <f>IF(病床状況確認表!AH203="","",病床状況確認表!AH$15)</f>
        <v/>
      </c>
      <c r="AI189" s="98" t="str">
        <f>IF(病床状況確認表!AI203="","",病床状況確認表!AI$15)</f>
        <v/>
      </c>
      <c r="AJ189" s="99" t="str">
        <f>IF(病床状況確認表!AJ203="","",病床状況確認表!AJ$15)</f>
        <v/>
      </c>
      <c r="AK189" s="99" t="str">
        <f>IF(病床状況確認表!AK203="","",病床状況確認表!AK$15)</f>
        <v/>
      </c>
      <c r="AL189" s="99" t="str">
        <f>IF(病床状況確認表!AL203="","",病床状況確認表!AL$15)</f>
        <v/>
      </c>
      <c r="AM189" s="99" t="str">
        <f>IF(病床状況確認表!AM203="","",病床状況確認表!AM$15)</f>
        <v/>
      </c>
      <c r="AN189" s="99" t="str">
        <f>IF(病床状況確認表!AN203="","",病床状況確認表!AN$15)</f>
        <v/>
      </c>
      <c r="AO189" s="99" t="str">
        <f>IF(病床状況確認表!AO203="","",病床状況確認表!AO$15)</f>
        <v/>
      </c>
      <c r="AP189" s="99" t="str">
        <f>IF(病床状況確認表!AP203="","",病床状況確認表!AP$15)</f>
        <v/>
      </c>
      <c r="AQ189" s="99" t="str">
        <f>IF(病床状況確認表!AQ203="","",病床状況確認表!AQ$15)</f>
        <v/>
      </c>
      <c r="AR189" s="99" t="str">
        <f>IF(病床状況確認表!AR203="","",病床状況確認表!AR$15)</f>
        <v/>
      </c>
      <c r="AS189" s="99" t="str">
        <f>IF(病床状況確認表!AS203="","",病床状況確認表!AS$15)</f>
        <v/>
      </c>
      <c r="AT189" s="99" t="str">
        <f>IF(病床状況確認表!AT203="","",病床状況確認表!AT$15)</f>
        <v/>
      </c>
      <c r="AU189" s="99" t="str">
        <f>IF(病床状況確認表!AU203="","",病床状況確認表!AU$15)</f>
        <v/>
      </c>
      <c r="AV189" s="99" t="str">
        <f>IF(病床状況確認表!AV203="","",病床状況確認表!AV$15)</f>
        <v/>
      </c>
      <c r="AW189" s="99" t="str">
        <f>IF(病床状況確認表!AW203="","",病床状況確認表!AW$15)</f>
        <v/>
      </c>
      <c r="AX189" s="99" t="str">
        <f>IF(病床状況確認表!AX203="","",病床状況確認表!AX$15)</f>
        <v/>
      </c>
      <c r="AY189" s="99" t="str">
        <f>IF(病床状況確認表!AY203="","",病床状況確認表!AY$15)</f>
        <v/>
      </c>
      <c r="AZ189" s="99" t="str">
        <f>IF(病床状況確認表!AZ203="","",病床状況確認表!AZ$15)</f>
        <v/>
      </c>
      <c r="BA189" s="99" t="str">
        <f>IF(病床状況確認表!BA203="","",病床状況確認表!BA$15)</f>
        <v/>
      </c>
      <c r="BB189" s="99" t="str">
        <f>IF(病床状況確認表!BB203="","",病床状況確認表!BB$15)</f>
        <v/>
      </c>
      <c r="BC189" s="99" t="str">
        <f>IF(病床状況確認表!BC203="","",病床状況確認表!BC$15)</f>
        <v/>
      </c>
      <c r="BD189" s="99" t="str">
        <f>IF(病床状況確認表!BD203="","",病床状況確認表!BD$15)</f>
        <v/>
      </c>
      <c r="BE189" s="99" t="str">
        <f>IF(病床状況確認表!BE203="","",病床状況確認表!BE$15)</f>
        <v/>
      </c>
      <c r="BF189" s="99" t="str">
        <f>IF(病床状況確認表!BF203="","",病床状況確認表!BF$15)</f>
        <v/>
      </c>
      <c r="BG189" s="99" t="str">
        <f>IF(病床状況確認表!BG203="","",病床状況確認表!BG$15)</f>
        <v/>
      </c>
      <c r="BH189" s="99" t="str">
        <f>IF(病床状況確認表!BH203="","",病床状況確認表!BH$15)</f>
        <v/>
      </c>
      <c r="BI189" s="99" t="str">
        <f>IF(病床状況確認表!BI203="","",病床状況確認表!BI$15)</f>
        <v/>
      </c>
      <c r="BJ189" s="99" t="str">
        <f>IF(病床状況確認表!BJ203="","",病床状況確認表!BJ$15)</f>
        <v/>
      </c>
      <c r="BK189" s="99" t="str">
        <f>IF(病床状況確認表!BK203="","",病床状況確認表!BK$15)</f>
        <v/>
      </c>
      <c r="BL189" s="99" t="str">
        <f>IF(病床状況確認表!BL203="","",病床状況確認表!BL$15)</f>
        <v/>
      </c>
      <c r="BM189" s="99" t="str">
        <f>IF(病床状況確認表!BM203="","",病床状況確認表!BM$15)</f>
        <v/>
      </c>
      <c r="BN189" s="99" t="str">
        <f>IF(病床状況確認表!BN203="","",病床状況確認表!BN$15)</f>
        <v/>
      </c>
      <c r="BO189" s="99" t="str">
        <f>IF(病床状況確認表!BO203="","",病床状況確認表!BO$15)</f>
        <v/>
      </c>
      <c r="BP189" s="99" t="str">
        <f>IF(病床状況確認表!BP203="","",病床状況確認表!BP$15)</f>
        <v/>
      </c>
      <c r="BQ189" s="99" t="str">
        <f>IF(病床状況確認表!BQ203="","",病床状況確認表!BQ$15)</f>
        <v/>
      </c>
      <c r="BR189" s="99" t="str">
        <f>IF(病床状況確認表!BR203="","",病床状況確認表!BR$15)</f>
        <v/>
      </c>
      <c r="BS189" s="99" t="str">
        <f>IF(病床状況確認表!BS203="","",病床状況確認表!BS$15)</f>
        <v/>
      </c>
      <c r="BT189" s="99" t="str">
        <f>IF(病床状況確認表!BT203="","",病床状況確認表!BT$15)</f>
        <v/>
      </c>
      <c r="BU189" s="99" t="str">
        <f>IF(病床状況確認表!BU203="","",病床状況確認表!BU$15)</f>
        <v/>
      </c>
      <c r="BV189" s="99" t="str">
        <f>IF(病床状況確認表!BV203="","",病床状況確認表!BV$15)</f>
        <v/>
      </c>
      <c r="BW189" s="99" t="str">
        <f>IF(病床状況確認表!BW203="","",病床状況確認表!BW$15)</f>
        <v/>
      </c>
      <c r="BX189" s="99" t="str">
        <f>IF(病床状況確認表!BX203="","",病床状況確認表!BX$15)</f>
        <v/>
      </c>
      <c r="BY189" s="99" t="str">
        <f>IF(病床状況確認表!BY203="","",病床状況確認表!BY$15)</f>
        <v/>
      </c>
      <c r="BZ189" s="99" t="str">
        <f>IF(病床状況確認表!BZ203="","",病床状況確認表!BZ$15)</f>
        <v/>
      </c>
      <c r="CA189" s="99" t="str">
        <f>IF(病床状況確認表!CA203="","",病床状況確認表!CA$15)</f>
        <v/>
      </c>
      <c r="CB189" s="99" t="str">
        <f>IF(病床状況確認表!CB203="","",病床状況確認表!CB$15)</f>
        <v/>
      </c>
      <c r="CC189" s="99" t="str">
        <f>IF(病床状況確認表!CC203="","",病床状況確認表!CC$15)</f>
        <v/>
      </c>
      <c r="CD189" s="99" t="str">
        <f>IF(病床状況確認表!CD203="","",病床状況確認表!CD$15)</f>
        <v/>
      </c>
      <c r="CE189" s="99" t="str">
        <f>IF(病床状況確認表!CE203="","",病床状況確認表!CE$15)</f>
        <v/>
      </c>
      <c r="CF189" s="99" t="str">
        <f>IF(病床状況確認表!CF203="","",病床状況確認表!CF$15)</f>
        <v/>
      </c>
      <c r="CG189" s="99" t="str">
        <f>IF(病床状況確認表!CG203="","",病床状況確認表!CG$15)</f>
        <v/>
      </c>
      <c r="CH189" s="99" t="str">
        <f>IF(病床状況確認表!CH203="","",病床状況確認表!CH$15)</f>
        <v/>
      </c>
      <c r="CI189" s="99" t="str">
        <f>IF(病床状況確認表!CI203="","",病床状況確認表!CI$15)</f>
        <v/>
      </c>
      <c r="CJ189" s="99" t="str">
        <f>IF(病床状況確認表!CJ203="","",病床状況確認表!CJ$15)</f>
        <v/>
      </c>
      <c r="CK189" s="99" t="str">
        <f>IF(病床状況確認表!CK203="","",病床状況確認表!CK$15)</f>
        <v/>
      </c>
      <c r="CL189" s="99" t="str">
        <f>IF(病床状況確認表!CL203="","",病床状況確認表!CL$15)</f>
        <v/>
      </c>
      <c r="CM189" s="99" t="str">
        <f>IF(病床状況確認表!CM203="","",病床状況確認表!CM$15)</f>
        <v/>
      </c>
      <c r="CN189" s="99" t="str">
        <f>IF(病床状況確認表!CN203="","",病床状況確認表!CN$15)</f>
        <v/>
      </c>
      <c r="CO189" s="99" t="str">
        <f>IF(病床状況確認表!CO203="","",病床状況確認表!CO$15)</f>
        <v/>
      </c>
      <c r="CP189" s="99" t="str">
        <f>IF(病床状況確認表!CP203="","",病床状況確認表!CP$15)</f>
        <v/>
      </c>
      <c r="CQ189" s="99" t="str">
        <f>IF(病床状況確認表!CQ203="","",病床状況確認表!CQ$15)</f>
        <v/>
      </c>
      <c r="CR189" s="99" t="str">
        <f>IF(病床状況確認表!CR203="","",病床状況確認表!CR$15)</f>
        <v/>
      </c>
      <c r="CS189" s="99" t="str">
        <f>IF(病床状況確認表!CS203="","",病床状況確認表!CS$15)</f>
        <v/>
      </c>
      <c r="CT189" s="99" t="str">
        <f>IF(病床状況確認表!CT203="","",病床状況確認表!CT$15)</f>
        <v/>
      </c>
      <c r="CU189" s="99" t="str">
        <f>IF(病床状況確認表!CU203="","",病床状況確認表!CU$15)</f>
        <v/>
      </c>
      <c r="CV189" s="99" t="str">
        <f>IF(病床状況確認表!CV203="","",病床状況確認表!CV$15)</f>
        <v/>
      </c>
      <c r="CW189" s="99" t="str">
        <f>IF(病床状況確認表!CW203="","",病床状況確認表!CW$15)</f>
        <v/>
      </c>
      <c r="CX189" s="99" t="str">
        <f>IF(病床状況確認表!CX203="","",病床状況確認表!CX$15)</f>
        <v/>
      </c>
      <c r="CY189" s="99" t="str">
        <f>IF(病床状況確認表!CY203="","",病床状況確認表!CY$15)</f>
        <v/>
      </c>
      <c r="CZ189" s="99" t="str">
        <f>IF(病床状況確認表!CZ203="","",病床状況確認表!CZ$15)</f>
        <v/>
      </c>
      <c r="DA189" s="99" t="str">
        <f>IF(病床状況確認表!DA203="","",病床状況確認表!DA$15)</f>
        <v/>
      </c>
      <c r="DB189" s="99" t="str">
        <f>IF(病床状況確認表!DB203="","",病床状況確認表!DB$15)</f>
        <v/>
      </c>
      <c r="DC189" s="99" t="str">
        <f>IF(病床状況確認表!DC203="","",病床状況確認表!DC$15)</f>
        <v/>
      </c>
      <c r="DD189" s="99" t="str">
        <f>IF(病床状況確認表!DD203="","",病床状況確認表!DD$15)</f>
        <v/>
      </c>
      <c r="DE189" s="99" t="str">
        <f>IF(病床状況確認表!DE203="","",病床状況確認表!DE$15)</f>
        <v/>
      </c>
      <c r="DF189" s="99" t="str">
        <f>IF(病床状況確認表!DF203="","",病床状況確認表!DF$15)</f>
        <v/>
      </c>
      <c r="DG189" s="99" t="str">
        <f>IF(病床状況確認表!DG203="","",病床状況確認表!DG$15)</f>
        <v/>
      </c>
      <c r="DH189" s="99" t="str">
        <f>IF(病床状況確認表!DH203="","",病床状況確認表!DH$15)</f>
        <v/>
      </c>
      <c r="DI189" s="99" t="str">
        <f>IF(病床状況確認表!DI203="","",病床状況確認表!DI$15)</f>
        <v/>
      </c>
      <c r="DJ189" s="99" t="str">
        <f>IF(病床状況確認表!DJ203="","",病床状況確認表!DJ$15)</f>
        <v/>
      </c>
      <c r="DK189" s="99" t="str">
        <f>IF(病床状況確認表!DK203="","",病床状況確認表!DK$15)</f>
        <v/>
      </c>
      <c r="DL189" s="99" t="str">
        <f>IF(病床状況確認表!DL203="","",病床状況確認表!DL$15)</f>
        <v/>
      </c>
      <c r="DM189" s="99" t="str">
        <f>IF(病床状況確認表!DM203="","",病床状況確認表!DM$15)</f>
        <v/>
      </c>
      <c r="DN189" s="99" t="str">
        <f>IF(病床状況確認表!DN203="","",病床状況確認表!DN$15)</f>
        <v/>
      </c>
      <c r="DO189" s="99" t="str">
        <f>IF(病床状況確認表!DO203="","",病床状況確認表!DO$15)</f>
        <v/>
      </c>
      <c r="DP189" s="99" t="str">
        <f>IF(病床状況確認表!DP203="","",病床状況確認表!DP$15)</f>
        <v/>
      </c>
      <c r="DQ189" s="99" t="str">
        <f>IF(病床状況確認表!DQ203="","",病床状況確認表!DQ$15)</f>
        <v/>
      </c>
      <c r="DR189" s="99" t="str">
        <f>IF(病床状況確認表!DR203="","",病床状況確認表!DR$15)</f>
        <v/>
      </c>
      <c r="DS189" s="99" t="str">
        <f>IF(病床状況確認表!DS203="","",病床状況確認表!DS$15)</f>
        <v/>
      </c>
      <c r="DT189" s="99" t="str">
        <f>IF(病床状況確認表!DT203="","",病床状況確認表!DT$15)</f>
        <v/>
      </c>
      <c r="DU189" s="99" t="str">
        <f>IF(病床状況確認表!DU203="","",病床状況確認表!DU$15)</f>
        <v/>
      </c>
      <c r="DV189" s="99" t="str">
        <f>IF(病床状況確認表!DV203="","",病床状況確認表!DV$15)</f>
        <v/>
      </c>
      <c r="DW189" s="99" t="str">
        <f>IF(病床状況確認表!DW203="","",病床状況確認表!DW$15)</f>
        <v/>
      </c>
      <c r="DX189" s="99" t="str">
        <f>IF(病床状況確認表!DX203="","",病床状況確認表!DX$15)</f>
        <v/>
      </c>
      <c r="DY189" s="99" t="str">
        <f>IF(病床状況確認表!DY203="","",病床状況確認表!DY$15)</f>
        <v/>
      </c>
      <c r="DZ189" s="99" t="str">
        <f>IF(病床状況確認表!DZ203="","",病床状況確認表!DZ$15)</f>
        <v/>
      </c>
      <c r="EA189" s="99" t="str">
        <f>IF(病床状況確認表!EA203="","",病床状況確認表!EA$15)</f>
        <v/>
      </c>
      <c r="EB189" s="99" t="str">
        <f>IF(病床状況確認表!EB203="","",病床状況確認表!EB$15)</f>
        <v/>
      </c>
      <c r="EC189" s="99" t="str">
        <f>IF(病床状況確認表!EC203="","",病床状況確認表!EC$15)</f>
        <v/>
      </c>
      <c r="ED189" s="99" t="str">
        <f>IF(病床状況確認表!ED203="","",病床状況確認表!ED$15)</f>
        <v/>
      </c>
      <c r="EE189" s="99" t="str">
        <f>IF(病床状況確認表!EE203="","",病床状況確認表!EE$15)</f>
        <v/>
      </c>
      <c r="EF189" s="99" t="str">
        <f>IF(病床状況確認表!EF203="","",病床状況確認表!EF$15)</f>
        <v/>
      </c>
      <c r="EG189" s="99" t="str">
        <f>IF(病床状況確認表!EG203="","",病床状況確認表!EG$15)</f>
        <v/>
      </c>
      <c r="EH189" s="99" t="str">
        <f>IF(病床状況確認表!EH203="","",病床状況確認表!EH$15)</f>
        <v/>
      </c>
      <c r="EI189" s="99" t="str">
        <f>IF(病床状況確認表!EI203="","",病床状況確認表!EI$15)</f>
        <v/>
      </c>
      <c r="EJ189" s="99" t="str">
        <f>IF(病床状況確認表!EJ203="","",病床状況確認表!EJ$15)</f>
        <v/>
      </c>
      <c r="EK189" s="99" t="str">
        <f>IF(病床状況確認表!EK203="","",病床状況確認表!EK$15)</f>
        <v/>
      </c>
      <c r="EL189" s="99" t="str">
        <f>IF(病床状況確認表!EL203="","",病床状況確認表!EL$15)</f>
        <v/>
      </c>
      <c r="EM189" s="99" t="str">
        <f>IF(病床状況確認表!EM203="","",病床状況確認表!EM$15)</f>
        <v/>
      </c>
      <c r="EN189" s="99" t="str">
        <f>IF(病床状況確認表!EN203="","",病床状況確認表!EN$15)</f>
        <v/>
      </c>
      <c r="EO189" s="99" t="str">
        <f>IF(病床状況確認表!EO203="","",病床状況確認表!EO$15)</f>
        <v/>
      </c>
      <c r="EP189" s="99" t="str">
        <f>IF(病床状況確認表!EP203="","",病床状況確認表!EP$15)</f>
        <v/>
      </c>
      <c r="EQ189" s="99" t="str">
        <f>IF(病床状況確認表!EQ203="","",病床状況確認表!EQ$15)</f>
        <v/>
      </c>
      <c r="ER189" s="99" t="str">
        <f>IF(病床状況確認表!ER203="","",病床状況確認表!ER$15)</f>
        <v/>
      </c>
      <c r="ES189" s="99" t="str">
        <f>IF(病床状況確認表!ES203="","",病床状況確認表!ES$15)</f>
        <v/>
      </c>
      <c r="ET189" s="99" t="str">
        <f>IF(病床状況確認表!ET203="","",病床状況確認表!ET$15)</f>
        <v/>
      </c>
      <c r="EU189" s="99" t="str">
        <f>IF(病床状況確認表!EU203="","",病床状況確認表!EU$15)</f>
        <v/>
      </c>
      <c r="EV189" s="99" t="str">
        <f>IF(病床状況確認表!EV203="","",病床状況確認表!EV$15)</f>
        <v/>
      </c>
      <c r="EW189" s="99" t="str">
        <f>IF(病床状況確認表!EW203="","",病床状況確認表!EW$15)</f>
        <v/>
      </c>
      <c r="EX189" s="99" t="str">
        <f>IF(病床状況確認表!EX203="","",病床状況確認表!EX$15)</f>
        <v/>
      </c>
      <c r="EY189" s="99" t="str">
        <f>IF(病床状況確認表!EY203="","",病床状況確認表!EY$15)</f>
        <v/>
      </c>
      <c r="EZ189" s="99" t="str">
        <f>IF(病床状況確認表!EZ203="","",病床状況確認表!EZ$15)</f>
        <v/>
      </c>
      <c r="FA189" s="99" t="str">
        <f>IF(病床状況確認表!FA203="","",病床状況確認表!FA$15)</f>
        <v/>
      </c>
      <c r="FB189" s="99" t="str">
        <f>IF(病床状況確認表!FB203="","",病床状況確認表!FB$15)</f>
        <v/>
      </c>
      <c r="FC189" s="99" t="str">
        <f>IF(病床状況確認表!FC203="","",病床状況確認表!FC$15)</f>
        <v/>
      </c>
      <c r="FD189" s="99" t="str">
        <f>IF(病床状況確認表!FD203="","",病床状況確認表!FD$15)</f>
        <v/>
      </c>
      <c r="FE189" s="99" t="str">
        <f>IF(病床状況確認表!FE203="","",病床状況確認表!FE$15)</f>
        <v/>
      </c>
      <c r="FF189" s="99" t="str">
        <f>IF(病床状況確認表!FF203="","",病床状況確認表!FF$15)</f>
        <v/>
      </c>
      <c r="FG189" s="99" t="str">
        <f>IF(病床状況確認表!FG203="","",病床状況確認表!FG$15)</f>
        <v/>
      </c>
      <c r="FH189" s="99" t="str">
        <f>IF(病床状況確認表!FH203="","",病床状況確認表!FH$15)</f>
        <v/>
      </c>
      <c r="FI189" s="99" t="str">
        <f>IF(病床状況確認表!FI203="","",病床状況確認表!FI$15)</f>
        <v/>
      </c>
      <c r="FJ189" s="99" t="str">
        <f>IF(病床状況確認表!FJ203="","",病床状況確認表!FJ$15)</f>
        <v/>
      </c>
      <c r="FK189" s="99" t="str">
        <f>IF(病床状況確認表!FK203="","",病床状況確認表!FK$15)</f>
        <v/>
      </c>
      <c r="FL189" s="99" t="str">
        <f>IF(病床状況確認表!FL203="","",病床状況確認表!FL$15)</f>
        <v/>
      </c>
      <c r="FM189" s="99" t="str">
        <f>IF(病床状況確認表!FM203="","",病床状況確認表!FM$15)</f>
        <v/>
      </c>
      <c r="FN189" s="99" t="str">
        <f>IF(病床状況確認表!FN203="","",病床状況確認表!FN$15)</f>
        <v/>
      </c>
      <c r="FO189" s="99" t="str">
        <f>IF(病床状況確認表!FO203="","",病床状況確認表!FO$15)</f>
        <v/>
      </c>
      <c r="FP189" s="99" t="str">
        <f>IF(病床状況確認表!FP203="","",病床状況確認表!FP$15)</f>
        <v/>
      </c>
      <c r="FQ189" s="99" t="str">
        <f>IF(病床状況確認表!FQ203="","",病床状況確認表!FQ$15)</f>
        <v/>
      </c>
      <c r="FR189" s="99" t="str">
        <f>IF(病床状況確認表!FR203="","",病床状況確認表!FR$15)</f>
        <v/>
      </c>
      <c r="FS189" s="99" t="str">
        <f>IF(病床状況確認表!FS203="","",病床状況確認表!FS$15)</f>
        <v/>
      </c>
      <c r="FT189" s="99" t="str">
        <f>IF(病床状況確認表!FT203="","",病床状況確認表!FT$15)</f>
        <v/>
      </c>
      <c r="FU189" s="99" t="str">
        <f>IF(病床状況確認表!FU203="","",病床状況確認表!FU$15)</f>
        <v/>
      </c>
      <c r="FV189" s="99" t="str">
        <f>IF(病床状況確認表!FV203="","",病床状況確認表!FV$15)</f>
        <v/>
      </c>
      <c r="FW189" s="99" t="str">
        <f>IF(病床状況確認表!FW203="","",病床状況確認表!FW$15)</f>
        <v/>
      </c>
      <c r="FX189" s="99" t="str">
        <f>IF(病床状況確認表!FX203="","",病床状況確認表!FX$15)</f>
        <v/>
      </c>
      <c r="FY189" s="99" t="str">
        <f>IF(病床状況確認表!FY203="","",病床状況確認表!FY$15)</f>
        <v/>
      </c>
      <c r="FZ189" s="99" t="str">
        <f>IF(病床状況確認表!FZ203="","",病床状況確認表!FZ$15)</f>
        <v/>
      </c>
      <c r="GA189" s="99" t="str">
        <f>IF(病床状況確認表!GA203="","",病床状況確認表!GA$15)</f>
        <v/>
      </c>
      <c r="GB189" s="99" t="str">
        <f>IF(病床状況確認表!GB203="","",病床状況確認表!GB$15)</f>
        <v/>
      </c>
      <c r="GC189" s="99" t="str">
        <f>IF(病床状況確認表!GC203="","",病床状況確認表!GC$15)</f>
        <v/>
      </c>
      <c r="GD189" s="99" t="str">
        <f>IF(病床状況確認表!GD203="","",病床状況確認表!GD$15)</f>
        <v/>
      </c>
      <c r="GE189" s="99" t="str">
        <f>IF(病床状況確認表!GE203="","",病床状況確認表!GE$15)</f>
        <v/>
      </c>
      <c r="GF189" s="27" t="str">
        <f t="shared" si="175"/>
        <v/>
      </c>
      <c r="GG189" s="12">
        <f t="shared" si="176"/>
        <v>0</v>
      </c>
      <c r="GH189" s="12">
        <f t="shared" si="177"/>
        <v>0</v>
      </c>
      <c r="GI189" s="45">
        <f>IFERROR(VLOOKUP(AT$3&amp;C189&amp;D189,データ!D:E,2,0),0)</f>
        <v>0</v>
      </c>
      <c r="GJ189" s="45">
        <f t="shared" si="178"/>
        <v>0</v>
      </c>
      <c r="GK189" s="1">
        <f t="shared" si="179"/>
        <v>0</v>
      </c>
      <c r="GL189" s="1" t="str">
        <f t="shared" si="180"/>
        <v/>
      </c>
    </row>
    <row r="190" spans="1:194">
      <c r="A190" s="1" t="str">
        <f>IF(GL190="","",MAX($A$6:A189)+1)</f>
        <v/>
      </c>
      <c r="B190" s="27"/>
      <c r="C190" s="6"/>
      <c r="D190" s="6"/>
      <c r="E190" s="97" t="str">
        <f>IF(病床状況確認表!E204="","",病床状況確認表!E$15)</f>
        <v/>
      </c>
      <c r="F190" s="98" t="str">
        <f>IF(病床状況確認表!F204="","",病床状況確認表!F$15)</f>
        <v/>
      </c>
      <c r="G190" s="98" t="str">
        <f>IF(病床状況確認表!G204="","",病床状況確認表!G$15)</f>
        <v/>
      </c>
      <c r="H190" s="98" t="str">
        <f>IF(病床状況確認表!H204="","",病床状況確認表!H$15)</f>
        <v/>
      </c>
      <c r="I190" s="98" t="str">
        <f>IF(病床状況確認表!I204="","",病床状況確認表!I$15)</f>
        <v/>
      </c>
      <c r="J190" s="98" t="str">
        <f>IF(病床状況確認表!J204="","",病床状況確認表!J$15)</f>
        <v/>
      </c>
      <c r="K190" s="98" t="str">
        <f>IF(病床状況確認表!K204="","",病床状況確認表!K$15)</f>
        <v/>
      </c>
      <c r="L190" s="98" t="str">
        <f>IF(病床状況確認表!L204="","",病床状況確認表!L$15)</f>
        <v/>
      </c>
      <c r="M190" s="98" t="str">
        <f>IF(病床状況確認表!M204="","",病床状況確認表!M$15)</f>
        <v/>
      </c>
      <c r="N190" s="98" t="str">
        <f>IF(病床状況確認表!N204="","",病床状況確認表!N$15)</f>
        <v/>
      </c>
      <c r="O190" s="98" t="str">
        <f>IF(病床状況確認表!O204="","",病床状況確認表!O$15)</f>
        <v/>
      </c>
      <c r="P190" s="98" t="str">
        <f>IF(病床状況確認表!P204="","",病床状況確認表!P$15)</f>
        <v/>
      </c>
      <c r="Q190" s="98" t="str">
        <f>IF(病床状況確認表!Q204="","",病床状況確認表!Q$15)</f>
        <v/>
      </c>
      <c r="R190" s="98" t="str">
        <f>IF(病床状況確認表!R204="","",病床状況確認表!R$15)</f>
        <v/>
      </c>
      <c r="S190" s="98" t="str">
        <f>IF(病床状況確認表!S204="","",病床状況確認表!S$15)</f>
        <v/>
      </c>
      <c r="T190" s="98" t="str">
        <f>IF(病床状況確認表!T204="","",病床状況確認表!T$15)</f>
        <v/>
      </c>
      <c r="U190" s="98" t="str">
        <f>IF(病床状況確認表!U204="","",病床状況確認表!U$15)</f>
        <v/>
      </c>
      <c r="V190" s="98" t="str">
        <f>IF(病床状況確認表!V204="","",病床状況確認表!V$15)</f>
        <v/>
      </c>
      <c r="W190" s="98" t="str">
        <f>IF(病床状況確認表!W204="","",病床状況確認表!W$15)</f>
        <v/>
      </c>
      <c r="X190" s="98" t="str">
        <f>IF(病床状況確認表!X204="","",病床状況確認表!X$15)</f>
        <v/>
      </c>
      <c r="Y190" s="98" t="str">
        <f>IF(病床状況確認表!Y204="","",病床状況確認表!Y$15)</f>
        <v/>
      </c>
      <c r="Z190" s="98" t="str">
        <f>IF(病床状況確認表!Z204="","",病床状況確認表!Z$15)</f>
        <v/>
      </c>
      <c r="AA190" s="98" t="str">
        <f>IF(病床状況確認表!AA204="","",病床状況確認表!AA$15)</f>
        <v/>
      </c>
      <c r="AB190" s="98" t="str">
        <f>IF(病床状況確認表!AB204="","",病床状況確認表!AB$15)</f>
        <v/>
      </c>
      <c r="AC190" s="98" t="str">
        <f>IF(病床状況確認表!AC204="","",病床状況確認表!AC$15)</f>
        <v/>
      </c>
      <c r="AD190" s="98" t="str">
        <f>IF(病床状況確認表!AD204="","",病床状況確認表!AD$15)</f>
        <v/>
      </c>
      <c r="AE190" s="98" t="str">
        <f>IF(病床状況確認表!AE204="","",病床状況確認表!AE$15)</f>
        <v/>
      </c>
      <c r="AF190" s="98" t="str">
        <f>IF(病床状況確認表!AF204="","",病床状況確認表!AF$15)</f>
        <v/>
      </c>
      <c r="AG190" s="98" t="str">
        <f>IF(病床状況確認表!AG204="","",病床状況確認表!AG$15)</f>
        <v/>
      </c>
      <c r="AH190" s="98" t="str">
        <f>IF(病床状況確認表!AH204="","",病床状況確認表!AH$15)</f>
        <v/>
      </c>
      <c r="AI190" s="98" t="str">
        <f>IF(病床状況確認表!AI204="","",病床状況確認表!AI$15)</f>
        <v/>
      </c>
      <c r="AJ190" s="99" t="str">
        <f>IF(病床状況確認表!AJ204="","",病床状況確認表!AJ$15)</f>
        <v/>
      </c>
      <c r="AK190" s="99" t="str">
        <f>IF(病床状況確認表!AK204="","",病床状況確認表!AK$15)</f>
        <v/>
      </c>
      <c r="AL190" s="99" t="str">
        <f>IF(病床状況確認表!AL204="","",病床状況確認表!AL$15)</f>
        <v/>
      </c>
      <c r="AM190" s="99" t="str">
        <f>IF(病床状況確認表!AM204="","",病床状況確認表!AM$15)</f>
        <v/>
      </c>
      <c r="AN190" s="99" t="str">
        <f>IF(病床状況確認表!AN204="","",病床状況確認表!AN$15)</f>
        <v/>
      </c>
      <c r="AO190" s="99" t="str">
        <f>IF(病床状況確認表!AO204="","",病床状況確認表!AO$15)</f>
        <v/>
      </c>
      <c r="AP190" s="99" t="str">
        <f>IF(病床状況確認表!AP204="","",病床状況確認表!AP$15)</f>
        <v/>
      </c>
      <c r="AQ190" s="99" t="str">
        <f>IF(病床状況確認表!AQ204="","",病床状況確認表!AQ$15)</f>
        <v/>
      </c>
      <c r="AR190" s="99" t="str">
        <f>IF(病床状況確認表!AR204="","",病床状況確認表!AR$15)</f>
        <v/>
      </c>
      <c r="AS190" s="99" t="str">
        <f>IF(病床状況確認表!AS204="","",病床状況確認表!AS$15)</f>
        <v/>
      </c>
      <c r="AT190" s="99" t="str">
        <f>IF(病床状況確認表!AT204="","",病床状況確認表!AT$15)</f>
        <v/>
      </c>
      <c r="AU190" s="99" t="str">
        <f>IF(病床状況確認表!AU204="","",病床状況確認表!AU$15)</f>
        <v/>
      </c>
      <c r="AV190" s="99" t="str">
        <f>IF(病床状況確認表!AV204="","",病床状況確認表!AV$15)</f>
        <v/>
      </c>
      <c r="AW190" s="99" t="str">
        <f>IF(病床状況確認表!AW204="","",病床状況確認表!AW$15)</f>
        <v/>
      </c>
      <c r="AX190" s="99" t="str">
        <f>IF(病床状況確認表!AX204="","",病床状況確認表!AX$15)</f>
        <v/>
      </c>
      <c r="AY190" s="99" t="str">
        <f>IF(病床状況確認表!AY204="","",病床状況確認表!AY$15)</f>
        <v/>
      </c>
      <c r="AZ190" s="99" t="str">
        <f>IF(病床状況確認表!AZ204="","",病床状況確認表!AZ$15)</f>
        <v/>
      </c>
      <c r="BA190" s="99" t="str">
        <f>IF(病床状況確認表!BA204="","",病床状況確認表!BA$15)</f>
        <v/>
      </c>
      <c r="BB190" s="99" t="str">
        <f>IF(病床状況確認表!BB204="","",病床状況確認表!BB$15)</f>
        <v/>
      </c>
      <c r="BC190" s="99" t="str">
        <f>IF(病床状況確認表!BC204="","",病床状況確認表!BC$15)</f>
        <v/>
      </c>
      <c r="BD190" s="99" t="str">
        <f>IF(病床状況確認表!BD204="","",病床状況確認表!BD$15)</f>
        <v/>
      </c>
      <c r="BE190" s="99" t="str">
        <f>IF(病床状況確認表!BE204="","",病床状況確認表!BE$15)</f>
        <v/>
      </c>
      <c r="BF190" s="99" t="str">
        <f>IF(病床状況確認表!BF204="","",病床状況確認表!BF$15)</f>
        <v/>
      </c>
      <c r="BG190" s="99" t="str">
        <f>IF(病床状況確認表!BG204="","",病床状況確認表!BG$15)</f>
        <v/>
      </c>
      <c r="BH190" s="99" t="str">
        <f>IF(病床状況確認表!BH204="","",病床状況確認表!BH$15)</f>
        <v/>
      </c>
      <c r="BI190" s="99" t="str">
        <f>IF(病床状況確認表!BI204="","",病床状況確認表!BI$15)</f>
        <v/>
      </c>
      <c r="BJ190" s="99" t="str">
        <f>IF(病床状況確認表!BJ204="","",病床状況確認表!BJ$15)</f>
        <v/>
      </c>
      <c r="BK190" s="99" t="str">
        <f>IF(病床状況確認表!BK204="","",病床状況確認表!BK$15)</f>
        <v/>
      </c>
      <c r="BL190" s="99" t="str">
        <f>IF(病床状況確認表!BL204="","",病床状況確認表!BL$15)</f>
        <v/>
      </c>
      <c r="BM190" s="99" t="str">
        <f>IF(病床状況確認表!BM204="","",病床状況確認表!BM$15)</f>
        <v/>
      </c>
      <c r="BN190" s="99" t="str">
        <f>IF(病床状況確認表!BN204="","",病床状況確認表!BN$15)</f>
        <v/>
      </c>
      <c r="BO190" s="99" t="str">
        <f>IF(病床状況確認表!BO204="","",病床状況確認表!BO$15)</f>
        <v/>
      </c>
      <c r="BP190" s="99" t="str">
        <f>IF(病床状況確認表!BP204="","",病床状況確認表!BP$15)</f>
        <v/>
      </c>
      <c r="BQ190" s="99" t="str">
        <f>IF(病床状況確認表!BQ204="","",病床状況確認表!BQ$15)</f>
        <v/>
      </c>
      <c r="BR190" s="99" t="str">
        <f>IF(病床状況確認表!BR204="","",病床状況確認表!BR$15)</f>
        <v/>
      </c>
      <c r="BS190" s="99" t="str">
        <f>IF(病床状況確認表!BS204="","",病床状況確認表!BS$15)</f>
        <v/>
      </c>
      <c r="BT190" s="99" t="str">
        <f>IF(病床状況確認表!BT204="","",病床状況確認表!BT$15)</f>
        <v/>
      </c>
      <c r="BU190" s="99" t="str">
        <f>IF(病床状況確認表!BU204="","",病床状況確認表!BU$15)</f>
        <v/>
      </c>
      <c r="BV190" s="99" t="str">
        <f>IF(病床状況確認表!BV204="","",病床状況確認表!BV$15)</f>
        <v/>
      </c>
      <c r="BW190" s="99" t="str">
        <f>IF(病床状況確認表!BW204="","",病床状況確認表!BW$15)</f>
        <v/>
      </c>
      <c r="BX190" s="99" t="str">
        <f>IF(病床状況確認表!BX204="","",病床状況確認表!BX$15)</f>
        <v/>
      </c>
      <c r="BY190" s="99" t="str">
        <f>IF(病床状況確認表!BY204="","",病床状況確認表!BY$15)</f>
        <v/>
      </c>
      <c r="BZ190" s="99" t="str">
        <f>IF(病床状況確認表!BZ204="","",病床状況確認表!BZ$15)</f>
        <v/>
      </c>
      <c r="CA190" s="99" t="str">
        <f>IF(病床状況確認表!CA204="","",病床状況確認表!CA$15)</f>
        <v/>
      </c>
      <c r="CB190" s="99" t="str">
        <f>IF(病床状況確認表!CB204="","",病床状況確認表!CB$15)</f>
        <v/>
      </c>
      <c r="CC190" s="99" t="str">
        <f>IF(病床状況確認表!CC204="","",病床状況確認表!CC$15)</f>
        <v/>
      </c>
      <c r="CD190" s="99" t="str">
        <f>IF(病床状況確認表!CD204="","",病床状況確認表!CD$15)</f>
        <v/>
      </c>
      <c r="CE190" s="99" t="str">
        <f>IF(病床状況確認表!CE204="","",病床状況確認表!CE$15)</f>
        <v/>
      </c>
      <c r="CF190" s="99" t="str">
        <f>IF(病床状況確認表!CF204="","",病床状況確認表!CF$15)</f>
        <v/>
      </c>
      <c r="CG190" s="99" t="str">
        <f>IF(病床状況確認表!CG204="","",病床状況確認表!CG$15)</f>
        <v/>
      </c>
      <c r="CH190" s="99" t="str">
        <f>IF(病床状況確認表!CH204="","",病床状況確認表!CH$15)</f>
        <v/>
      </c>
      <c r="CI190" s="99" t="str">
        <f>IF(病床状況確認表!CI204="","",病床状況確認表!CI$15)</f>
        <v/>
      </c>
      <c r="CJ190" s="99" t="str">
        <f>IF(病床状況確認表!CJ204="","",病床状況確認表!CJ$15)</f>
        <v/>
      </c>
      <c r="CK190" s="99" t="str">
        <f>IF(病床状況確認表!CK204="","",病床状況確認表!CK$15)</f>
        <v/>
      </c>
      <c r="CL190" s="99" t="str">
        <f>IF(病床状況確認表!CL204="","",病床状況確認表!CL$15)</f>
        <v/>
      </c>
      <c r="CM190" s="99" t="str">
        <f>IF(病床状況確認表!CM204="","",病床状況確認表!CM$15)</f>
        <v/>
      </c>
      <c r="CN190" s="99" t="str">
        <f>IF(病床状況確認表!CN204="","",病床状況確認表!CN$15)</f>
        <v/>
      </c>
      <c r="CO190" s="99" t="str">
        <f>IF(病床状況確認表!CO204="","",病床状況確認表!CO$15)</f>
        <v/>
      </c>
      <c r="CP190" s="99" t="str">
        <f>IF(病床状況確認表!CP204="","",病床状況確認表!CP$15)</f>
        <v/>
      </c>
      <c r="CQ190" s="99" t="str">
        <f>IF(病床状況確認表!CQ204="","",病床状況確認表!CQ$15)</f>
        <v/>
      </c>
      <c r="CR190" s="99" t="str">
        <f>IF(病床状況確認表!CR204="","",病床状況確認表!CR$15)</f>
        <v/>
      </c>
      <c r="CS190" s="99" t="str">
        <f>IF(病床状況確認表!CS204="","",病床状況確認表!CS$15)</f>
        <v/>
      </c>
      <c r="CT190" s="99" t="str">
        <f>IF(病床状況確認表!CT204="","",病床状況確認表!CT$15)</f>
        <v/>
      </c>
      <c r="CU190" s="99" t="str">
        <f>IF(病床状況確認表!CU204="","",病床状況確認表!CU$15)</f>
        <v/>
      </c>
      <c r="CV190" s="99" t="str">
        <f>IF(病床状況確認表!CV204="","",病床状況確認表!CV$15)</f>
        <v/>
      </c>
      <c r="CW190" s="99" t="str">
        <f>IF(病床状況確認表!CW204="","",病床状況確認表!CW$15)</f>
        <v/>
      </c>
      <c r="CX190" s="99" t="str">
        <f>IF(病床状況確認表!CX204="","",病床状況確認表!CX$15)</f>
        <v/>
      </c>
      <c r="CY190" s="99" t="str">
        <f>IF(病床状況確認表!CY204="","",病床状況確認表!CY$15)</f>
        <v/>
      </c>
      <c r="CZ190" s="99" t="str">
        <f>IF(病床状況確認表!CZ204="","",病床状況確認表!CZ$15)</f>
        <v/>
      </c>
      <c r="DA190" s="99" t="str">
        <f>IF(病床状況確認表!DA204="","",病床状況確認表!DA$15)</f>
        <v/>
      </c>
      <c r="DB190" s="99" t="str">
        <f>IF(病床状況確認表!DB204="","",病床状況確認表!DB$15)</f>
        <v/>
      </c>
      <c r="DC190" s="99" t="str">
        <f>IF(病床状況確認表!DC204="","",病床状況確認表!DC$15)</f>
        <v/>
      </c>
      <c r="DD190" s="99" t="str">
        <f>IF(病床状況確認表!DD204="","",病床状況確認表!DD$15)</f>
        <v/>
      </c>
      <c r="DE190" s="99" t="str">
        <f>IF(病床状況確認表!DE204="","",病床状況確認表!DE$15)</f>
        <v/>
      </c>
      <c r="DF190" s="99" t="str">
        <f>IF(病床状況確認表!DF204="","",病床状況確認表!DF$15)</f>
        <v/>
      </c>
      <c r="DG190" s="99" t="str">
        <f>IF(病床状況確認表!DG204="","",病床状況確認表!DG$15)</f>
        <v/>
      </c>
      <c r="DH190" s="99" t="str">
        <f>IF(病床状況確認表!DH204="","",病床状況確認表!DH$15)</f>
        <v/>
      </c>
      <c r="DI190" s="99" t="str">
        <f>IF(病床状況確認表!DI204="","",病床状況確認表!DI$15)</f>
        <v/>
      </c>
      <c r="DJ190" s="99" t="str">
        <f>IF(病床状況確認表!DJ204="","",病床状況確認表!DJ$15)</f>
        <v/>
      </c>
      <c r="DK190" s="99" t="str">
        <f>IF(病床状況確認表!DK204="","",病床状況確認表!DK$15)</f>
        <v/>
      </c>
      <c r="DL190" s="99" t="str">
        <f>IF(病床状況確認表!DL204="","",病床状況確認表!DL$15)</f>
        <v/>
      </c>
      <c r="DM190" s="99" t="str">
        <f>IF(病床状況確認表!DM204="","",病床状況確認表!DM$15)</f>
        <v/>
      </c>
      <c r="DN190" s="99" t="str">
        <f>IF(病床状況確認表!DN204="","",病床状況確認表!DN$15)</f>
        <v/>
      </c>
      <c r="DO190" s="99" t="str">
        <f>IF(病床状況確認表!DO204="","",病床状況確認表!DO$15)</f>
        <v/>
      </c>
      <c r="DP190" s="99" t="str">
        <f>IF(病床状況確認表!DP204="","",病床状況確認表!DP$15)</f>
        <v/>
      </c>
      <c r="DQ190" s="99" t="str">
        <f>IF(病床状況確認表!DQ204="","",病床状況確認表!DQ$15)</f>
        <v/>
      </c>
      <c r="DR190" s="99" t="str">
        <f>IF(病床状況確認表!DR204="","",病床状況確認表!DR$15)</f>
        <v/>
      </c>
      <c r="DS190" s="99" t="str">
        <f>IF(病床状況確認表!DS204="","",病床状況確認表!DS$15)</f>
        <v/>
      </c>
      <c r="DT190" s="99" t="str">
        <f>IF(病床状況確認表!DT204="","",病床状況確認表!DT$15)</f>
        <v/>
      </c>
      <c r="DU190" s="99" t="str">
        <f>IF(病床状況確認表!DU204="","",病床状況確認表!DU$15)</f>
        <v/>
      </c>
      <c r="DV190" s="99" t="str">
        <f>IF(病床状況確認表!DV204="","",病床状況確認表!DV$15)</f>
        <v/>
      </c>
      <c r="DW190" s="99" t="str">
        <f>IF(病床状況確認表!DW204="","",病床状況確認表!DW$15)</f>
        <v/>
      </c>
      <c r="DX190" s="99" t="str">
        <f>IF(病床状況確認表!DX204="","",病床状況確認表!DX$15)</f>
        <v/>
      </c>
      <c r="DY190" s="99" t="str">
        <f>IF(病床状況確認表!DY204="","",病床状況確認表!DY$15)</f>
        <v/>
      </c>
      <c r="DZ190" s="99" t="str">
        <f>IF(病床状況確認表!DZ204="","",病床状況確認表!DZ$15)</f>
        <v/>
      </c>
      <c r="EA190" s="99" t="str">
        <f>IF(病床状況確認表!EA204="","",病床状況確認表!EA$15)</f>
        <v/>
      </c>
      <c r="EB190" s="99" t="str">
        <f>IF(病床状況確認表!EB204="","",病床状況確認表!EB$15)</f>
        <v/>
      </c>
      <c r="EC190" s="99" t="str">
        <f>IF(病床状況確認表!EC204="","",病床状況確認表!EC$15)</f>
        <v/>
      </c>
      <c r="ED190" s="99" t="str">
        <f>IF(病床状況確認表!ED204="","",病床状況確認表!ED$15)</f>
        <v/>
      </c>
      <c r="EE190" s="99" t="str">
        <f>IF(病床状況確認表!EE204="","",病床状況確認表!EE$15)</f>
        <v/>
      </c>
      <c r="EF190" s="99" t="str">
        <f>IF(病床状況確認表!EF204="","",病床状況確認表!EF$15)</f>
        <v/>
      </c>
      <c r="EG190" s="99" t="str">
        <f>IF(病床状況確認表!EG204="","",病床状況確認表!EG$15)</f>
        <v/>
      </c>
      <c r="EH190" s="99" t="str">
        <f>IF(病床状況確認表!EH204="","",病床状況確認表!EH$15)</f>
        <v/>
      </c>
      <c r="EI190" s="99" t="str">
        <f>IF(病床状況確認表!EI204="","",病床状況確認表!EI$15)</f>
        <v/>
      </c>
      <c r="EJ190" s="99" t="str">
        <f>IF(病床状況確認表!EJ204="","",病床状況確認表!EJ$15)</f>
        <v/>
      </c>
      <c r="EK190" s="99" t="str">
        <f>IF(病床状況確認表!EK204="","",病床状況確認表!EK$15)</f>
        <v/>
      </c>
      <c r="EL190" s="99" t="str">
        <f>IF(病床状況確認表!EL204="","",病床状況確認表!EL$15)</f>
        <v/>
      </c>
      <c r="EM190" s="99" t="str">
        <f>IF(病床状況確認表!EM204="","",病床状況確認表!EM$15)</f>
        <v/>
      </c>
      <c r="EN190" s="99" t="str">
        <f>IF(病床状況確認表!EN204="","",病床状況確認表!EN$15)</f>
        <v/>
      </c>
      <c r="EO190" s="99" t="str">
        <f>IF(病床状況確認表!EO204="","",病床状況確認表!EO$15)</f>
        <v/>
      </c>
      <c r="EP190" s="99" t="str">
        <f>IF(病床状況確認表!EP204="","",病床状況確認表!EP$15)</f>
        <v/>
      </c>
      <c r="EQ190" s="99" t="str">
        <f>IF(病床状況確認表!EQ204="","",病床状況確認表!EQ$15)</f>
        <v/>
      </c>
      <c r="ER190" s="99" t="str">
        <f>IF(病床状況確認表!ER204="","",病床状況確認表!ER$15)</f>
        <v/>
      </c>
      <c r="ES190" s="99" t="str">
        <f>IF(病床状況確認表!ES204="","",病床状況確認表!ES$15)</f>
        <v/>
      </c>
      <c r="ET190" s="99" t="str">
        <f>IF(病床状況確認表!ET204="","",病床状況確認表!ET$15)</f>
        <v/>
      </c>
      <c r="EU190" s="99" t="str">
        <f>IF(病床状況確認表!EU204="","",病床状況確認表!EU$15)</f>
        <v/>
      </c>
      <c r="EV190" s="99" t="str">
        <f>IF(病床状況確認表!EV204="","",病床状況確認表!EV$15)</f>
        <v/>
      </c>
      <c r="EW190" s="99" t="str">
        <f>IF(病床状況確認表!EW204="","",病床状況確認表!EW$15)</f>
        <v/>
      </c>
      <c r="EX190" s="99" t="str">
        <f>IF(病床状況確認表!EX204="","",病床状況確認表!EX$15)</f>
        <v/>
      </c>
      <c r="EY190" s="99" t="str">
        <f>IF(病床状況確認表!EY204="","",病床状況確認表!EY$15)</f>
        <v/>
      </c>
      <c r="EZ190" s="99" t="str">
        <f>IF(病床状況確認表!EZ204="","",病床状況確認表!EZ$15)</f>
        <v/>
      </c>
      <c r="FA190" s="99" t="str">
        <f>IF(病床状況確認表!FA204="","",病床状況確認表!FA$15)</f>
        <v/>
      </c>
      <c r="FB190" s="99" t="str">
        <f>IF(病床状況確認表!FB204="","",病床状況確認表!FB$15)</f>
        <v/>
      </c>
      <c r="FC190" s="99" t="str">
        <f>IF(病床状況確認表!FC204="","",病床状況確認表!FC$15)</f>
        <v/>
      </c>
      <c r="FD190" s="99" t="str">
        <f>IF(病床状況確認表!FD204="","",病床状況確認表!FD$15)</f>
        <v/>
      </c>
      <c r="FE190" s="99" t="str">
        <f>IF(病床状況確認表!FE204="","",病床状況確認表!FE$15)</f>
        <v/>
      </c>
      <c r="FF190" s="99" t="str">
        <f>IF(病床状況確認表!FF204="","",病床状況確認表!FF$15)</f>
        <v/>
      </c>
      <c r="FG190" s="99" t="str">
        <f>IF(病床状況確認表!FG204="","",病床状況確認表!FG$15)</f>
        <v/>
      </c>
      <c r="FH190" s="99" t="str">
        <f>IF(病床状況確認表!FH204="","",病床状況確認表!FH$15)</f>
        <v/>
      </c>
      <c r="FI190" s="99" t="str">
        <f>IF(病床状況確認表!FI204="","",病床状況確認表!FI$15)</f>
        <v/>
      </c>
      <c r="FJ190" s="99" t="str">
        <f>IF(病床状況確認表!FJ204="","",病床状況確認表!FJ$15)</f>
        <v/>
      </c>
      <c r="FK190" s="99" t="str">
        <f>IF(病床状況確認表!FK204="","",病床状況確認表!FK$15)</f>
        <v/>
      </c>
      <c r="FL190" s="99" t="str">
        <f>IF(病床状況確認表!FL204="","",病床状況確認表!FL$15)</f>
        <v/>
      </c>
      <c r="FM190" s="99" t="str">
        <f>IF(病床状況確認表!FM204="","",病床状況確認表!FM$15)</f>
        <v/>
      </c>
      <c r="FN190" s="99" t="str">
        <f>IF(病床状況確認表!FN204="","",病床状況確認表!FN$15)</f>
        <v/>
      </c>
      <c r="FO190" s="99" t="str">
        <f>IF(病床状況確認表!FO204="","",病床状況確認表!FO$15)</f>
        <v/>
      </c>
      <c r="FP190" s="99" t="str">
        <f>IF(病床状況確認表!FP204="","",病床状況確認表!FP$15)</f>
        <v/>
      </c>
      <c r="FQ190" s="99" t="str">
        <f>IF(病床状況確認表!FQ204="","",病床状況確認表!FQ$15)</f>
        <v/>
      </c>
      <c r="FR190" s="99" t="str">
        <f>IF(病床状況確認表!FR204="","",病床状況確認表!FR$15)</f>
        <v/>
      </c>
      <c r="FS190" s="99" t="str">
        <f>IF(病床状況確認表!FS204="","",病床状況確認表!FS$15)</f>
        <v/>
      </c>
      <c r="FT190" s="99" t="str">
        <f>IF(病床状況確認表!FT204="","",病床状況確認表!FT$15)</f>
        <v/>
      </c>
      <c r="FU190" s="99" t="str">
        <f>IF(病床状況確認表!FU204="","",病床状況確認表!FU$15)</f>
        <v/>
      </c>
      <c r="FV190" s="99" t="str">
        <f>IF(病床状況確認表!FV204="","",病床状況確認表!FV$15)</f>
        <v/>
      </c>
      <c r="FW190" s="99" t="str">
        <f>IF(病床状況確認表!FW204="","",病床状況確認表!FW$15)</f>
        <v/>
      </c>
      <c r="FX190" s="99" t="str">
        <f>IF(病床状況確認表!FX204="","",病床状況確認表!FX$15)</f>
        <v/>
      </c>
      <c r="FY190" s="99" t="str">
        <f>IF(病床状況確認表!FY204="","",病床状況確認表!FY$15)</f>
        <v/>
      </c>
      <c r="FZ190" s="99" t="str">
        <f>IF(病床状況確認表!FZ204="","",病床状況確認表!FZ$15)</f>
        <v/>
      </c>
      <c r="GA190" s="99" t="str">
        <f>IF(病床状況確認表!GA204="","",病床状況確認表!GA$15)</f>
        <v/>
      </c>
      <c r="GB190" s="99" t="str">
        <f>IF(病床状況確認表!GB204="","",病床状況確認表!GB$15)</f>
        <v/>
      </c>
      <c r="GC190" s="99" t="str">
        <f>IF(病床状況確認表!GC204="","",病床状況確認表!GC$15)</f>
        <v/>
      </c>
      <c r="GD190" s="99" t="str">
        <f>IF(病床状況確認表!GD204="","",病床状況確認表!GD$15)</f>
        <v/>
      </c>
      <c r="GE190" s="99" t="str">
        <f>IF(病床状況確認表!GE204="","",病床状況確認表!GE$15)</f>
        <v/>
      </c>
      <c r="GF190" s="27" t="str">
        <f t="shared" si="175"/>
        <v/>
      </c>
      <c r="GG190" s="12">
        <f t="shared" si="176"/>
        <v>0</v>
      </c>
      <c r="GH190" s="12">
        <f t="shared" si="177"/>
        <v>0</v>
      </c>
      <c r="GI190" s="45">
        <f>IFERROR(VLOOKUP(AT$3&amp;C190&amp;D190,データ!D:E,2,0),0)</f>
        <v>0</v>
      </c>
      <c r="GJ190" s="45">
        <f t="shared" si="178"/>
        <v>0</v>
      </c>
      <c r="GK190" s="1">
        <f t="shared" si="179"/>
        <v>0</v>
      </c>
      <c r="GL190" s="1" t="str">
        <f t="shared" si="180"/>
        <v/>
      </c>
    </row>
    <row r="191" spans="1:194">
      <c r="A191" s="1" t="str">
        <f>IF(GL191="","",MAX($A$6:A190)+1)</f>
        <v/>
      </c>
      <c r="B191" s="27"/>
      <c r="C191" s="6"/>
      <c r="D191" s="6"/>
      <c r="E191" s="97" t="str">
        <f>IF(病床状況確認表!E205="","",病床状況確認表!E$15)</f>
        <v/>
      </c>
      <c r="F191" s="98" t="str">
        <f>IF(病床状況確認表!F205="","",病床状況確認表!F$15)</f>
        <v/>
      </c>
      <c r="G191" s="98" t="str">
        <f>IF(病床状況確認表!G205="","",病床状況確認表!G$15)</f>
        <v/>
      </c>
      <c r="H191" s="98" t="str">
        <f>IF(病床状況確認表!H205="","",病床状況確認表!H$15)</f>
        <v/>
      </c>
      <c r="I191" s="98" t="str">
        <f>IF(病床状況確認表!I205="","",病床状況確認表!I$15)</f>
        <v/>
      </c>
      <c r="J191" s="98" t="str">
        <f>IF(病床状況確認表!J205="","",病床状況確認表!J$15)</f>
        <v/>
      </c>
      <c r="K191" s="98" t="str">
        <f>IF(病床状況確認表!K205="","",病床状況確認表!K$15)</f>
        <v/>
      </c>
      <c r="L191" s="98" t="str">
        <f>IF(病床状況確認表!L205="","",病床状況確認表!L$15)</f>
        <v/>
      </c>
      <c r="M191" s="98" t="str">
        <f>IF(病床状況確認表!M205="","",病床状況確認表!M$15)</f>
        <v/>
      </c>
      <c r="N191" s="98" t="str">
        <f>IF(病床状況確認表!N205="","",病床状況確認表!N$15)</f>
        <v/>
      </c>
      <c r="O191" s="98" t="str">
        <f>IF(病床状況確認表!O205="","",病床状況確認表!O$15)</f>
        <v/>
      </c>
      <c r="P191" s="98" t="str">
        <f>IF(病床状況確認表!P205="","",病床状況確認表!P$15)</f>
        <v/>
      </c>
      <c r="Q191" s="98" t="str">
        <f>IF(病床状況確認表!Q205="","",病床状況確認表!Q$15)</f>
        <v/>
      </c>
      <c r="R191" s="98" t="str">
        <f>IF(病床状況確認表!R205="","",病床状況確認表!R$15)</f>
        <v/>
      </c>
      <c r="S191" s="98" t="str">
        <f>IF(病床状況確認表!S205="","",病床状況確認表!S$15)</f>
        <v/>
      </c>
      <c r="T191" s="98" t="str">
        <f>IF(病床状況確認表!T205="","",病床状況確認表!T$15)</f>
        <v/>
      </c>
      <c r="U191" s="98" t="str">
        <f>IF(病床状況確認表!U205="","",病床状況確認表!U$15)</f>
        <v/>
      </c>
      <c r="V191" s="98" t="str">
        <f>IF(病床状況確認表!V205="","",病床状況確認表!V$15)</f>
        <v/>
      </c>
      <c r="W191" s="98" t="str">
        <f>IF(病床状況確認表!W205="","",病床状況確認表!W$15)</f>
        <v/>
      </c>
      <c r="X191" s="98" t="str">
        <f>IF(病床状況確認表!X205="","",病床状況確認表!X$15)</f>
        <v/>
      </c>
      <c r="Y191" s="98" t="str">
        <f>IF(病床状況確認表!Y205="","",病床状況確認表!Y$15)</f>
        <v/>
      </c>
      <c r="Z191" s="98" t="str">
        <f>IF(病床状況確認表!Z205="","",病床状況確認表!Z$15)</f>
        <v/>
      </c>
      <c r="AA191" s="98" t="str">
        <f>IF(病床状況確認表!AA205="","",病床状況確認表!AA$15)</f>
        <v/>
      </c>
      <c r="AB191" s="98" t="str">
        <f>IF(病床状況確認表!AB205="","",病床状況確認表!AB$15)</f>
        <v/>
      </c>
      <c r="AC191" s="98" t="str">
        <f>IF(病床状況確認表!AC205="","",病床状況確認表!AC$15)</f>
        <v/>
      </c>
      <c r="AD191" s="98" t="str">
        <f>IF(病床状況確認表!AD205="","",病床状況確認表!AD$15)</f>
        <v/>
      </c>
      <c r="AE191" s="98" t="str">
        <f>IF(病床状況確認表!AE205="","",病床状況確認表!AE$15)</f>
        <v/>
      </c>
      <c r="AF191" s="98" t="str">
        <f>IF(病床状況確認表!AF205="","",病床状況確認表!AF$15)</f>
        <v/>
      </c>
      <c r="AG191" s="98" t="str">
        <f>IF(病床状況確認表!AG205="","",病床状況確認表!AG$15)</f>
        <v/>
      </c>
      <c r="AH191" s="98" t="str">
        <f>IF(病床状況確認表!AH205="","",病床状況確認表!AH$15)</f>
        <v/>
      </c>
      <c r="AI191" s="98" t="str">
        <f>IF(病床状況確認表!AI205="","",病床状況確認表!AI$15)</f>
        <v/>
      </c>
      <c r="AJ191" s="99" t="str">
        <f>IF(病床状況確認表!AJ205="","",病床状況確認表!AJ$15)</f>
        <v/>
      </c>
      <c r="AK191" s="99" t="str">
        <f>IF(病床状況確認表!AK205="","",病床状況確認表!AK$15)</f>
        <v/>
      </c>
      <c r="AL191" s="99" t="str">
        <f>IF(病床状況確認表!AL205="","",病床状況確認表!AL$15)</f>
        <v/>
      </c>
      <c r="AM191" s="99" t="str">
        <f>IF(病床状況確認表!AM205="","",病床状況確認表!AM$15)</f>
        <v/>
      </c>
      <c r="AN191" s="99" t="str">
        <f>IF(病床状況確認表!AN205="","",病床状況確認表!AN$15)</f>
        <v/>
      </c>
      <c r="AO191" s="99" t="str">
        <f>IF(病床状況確認表!AO205="","",病床状況確認表!AO$15)</f>
        <v/>
      </c>
      <c r="AP191" s="99" t="str">
        <f>IF(病床状況確認表!AP205="","",病床状況確認表!AP$15)</f>
        <v/>
      </c>
      <c r="AQ191" s="99" t="str">
        <f>IF(病床状況確認表!AQ205="","",病床状況確認表!AQ$15)</f>
        <v/>
      </c>
      <c r="AR191" s="99" t="str">
        <f>IF(病床状況確認表!AR205="","",病床状況確認表!AR$15)</f>
        <v/>
      </c>
      <c r="AS191" s="99" t="str">
        <f>IF(病床状況確認表!AS205="","",病床状況確認表!AS$15)</f>
        <v/>
      </c>
      <c r="AT191" s="99" t="str">
        <f>IF(病床状況確認表!AT205="","",病床状況確認表!AT$15)</f>
        <v/>
      </c>
      <c r="AU191" s="99" t="str">
        <f>IF(病床状況確認表!AU205="","",病床状況確認表!AU$15)</f>
        <v/>
      </c>
      <c r="AV191" s="99" t="str">
        <f>IF(病床状況確認表!AV205="","",病床状況確認表!AV$15)</f>
        <v/>
      </c>
      <c r="AW191" s="99" t="str">
        <f>IF(病床状況確認表!AW205="","",病床状況確認表!AW$15)</f>
        <v/>
      </c>
      <c r="AX191" s="99" t="str">
        <f>IF(病床状況確認表!AX205="","",病床状況確認表!AX$15)</f>
        <v/>
      </c>
      <c r="AY191" s="99" t="str">
        <f>IF(病床状況確認表!AY205="","",病床状況確認表!AY$15)</f>
        <v/>
      </c>
      <c r="AZ191" s="99" t="str">
        <f>IF(病床状況確認表!AZ205="","",病床状況確認表!AZ$15)</f>
        <v/>
      </c>
      <c r="BA191" s="99" t="str">
        <f>IF(病床状況確認表!BA205="","",病床状況確認表!BA$15)</f>
        <v/>
      </c>
      <c r="BB191" s="99" t="str">
        <f>IF(病床状況確認表!BB205="","",病床状況確認表!BB$15)</f>
        <v/>
      </c>
      <c r="BC191" s="99" t="str">
        <f>IF(病床状況確認表!BC205="","",病床状況確認表!BC$15)</f>
        <v/>
      </c>
      <c r="BD191" s="99" t="str">
        <f>IF(病床状況確認表!BD205="","",病床状況確認表!BD$15)</f>
        <v/>
      </c>
      <c r="BE191" s="99" t="str">
        <f>IF(病床状況確認表!BE205="","",病床状況確認表!BE$15)</f>
        <v/>
      </c>
      <c r="BF191" s="99" t="str">
        <f>IF(病床状況確認表!BF205="","",病床状況確認表!BF$15)</f>
        <v/>
      </c>
      <c r="BG191" s="99" t="str">
        <f>IF(病床状況確認表!BG205="","",病床状況確認表!BG$15)</f>
        <v/>
      </c>
      <c r="BH191" s="99" t="str">
        <f>IF(病床状況確認表!BH205="","",病床状況確認表!BH$15)</f>
        <v/>
      </c>
      <c r="BI191" s="99" t="str">
        <f>IF(病床状況確認表!BI205="","",病床状況確認表!BI$15)</f>
        <v/>
      </c>
      <c r="BJ191" s="99" t="str">
        <f>IF(病床状況確認表!BJ205="","",病床状況確認表!BJ$15)</f>
        <v/>
      </c>
      <c r="BK191" s="99" t="str">
        <f>IF(病床状況確認表!BK205="","",病床状況確認表!BK$15)</f>
        <v/>
      </c>
      <c r="BL191" s="99" t="str">
        <f>IF(病床状況確認表!BL205="","",病床状況確認表!BL$15)</f>
        <v/>
      </c>
      <c r="BM191" s="99" t="str">
        <f>IF(病床状況確認表!BM205="","",病床状況確認表!BM$15)</f>
        <v/>
      </c>
      <c r="BN191" s="99" t="str">
        <f>IF(病床状況確認表!BN205="","",病床状況確認表!BN$15)</f>
        <v/>
      </c>
      <c r="BO191" s="99" t="str">
        <f>IF(病床状況確認表!BO205="","",病床状況確認表!BO$15)</f>
        <v/>
      </c>
      <c r="BP191" s="99" t="str">
        <f>IF(病床状況確認表!BP205="","",病床状況確認表!BP$15)</f>
        <v/>
      </c>
      <c r="BQ191" s="99" t="str">
        <f>IF(病床状況確認表!BQ205="","",病床状況確認表!BQ$15)</f>
        <v/>
      </c>
      <c r="BR191" s="99" t="str">
        <f>IF(病床状況確認表!BR205="","",病床状況確認表!BR$15)</f>
        <v/>
      </c>
      <c r="BS191" s="99" t="str">
        <f>IF(病床状況確認表!BS205="","",病床状況確認表!BS$15)</f>
        <v/>
      </c>
      <c r="BT191" s="99" t="str">
        <f>IF(病床状況確認表!BT205="","",病床状況確認表!BT$15)</f>
        <v/>
      </c>
      <c r="BU191" s="99" t="str">
        <f>IF(病床状況確認表!BU205="","",病床状況確認表!BU$15)</f>
        <v/>
      </c>
      <c r="BV191" s="99" t="str">
        <f>IF(病床状況確認表!BV205="","",病床状況確認表!BV$15)</f>
        <v/>
      </c>
      <c r="BW191" s="99" t="str">
        <f>IF(病床状況確認表!BW205="","",病床状況確認表!BW$15)</f>
        <v/>
      </c>
      <c r="BX191" s="99" t="str">
        <f>IF(病床状況確認表!BX205="","",病床状況確認表!BX$15)</f>
        <v/>
      </c>
      <c r="BY191" s="99" t="str">
        <f>IF(病床状況確認表!BY205="","",病床状況確認表!BY$15)</f>
        <v/>
      </c>
      <c r="BZ191" s="99" t="str">
        <f>IF(病床状況確認表!BZ205="","",病床状況確認表!BZ$15)</f>
        <v/>
      </c>
      <c r="CA191" s="99" t="str">
        <f>IF(病床状況確認表!CA205="","",病床状況確認表!CA$15)</f>
        <v/>
      </c>
      <c r="CB191" s="99" t="str">
        <f>IF(病床状況確認表!CB205="","",病床状況確認表!CB$15)</f>
        <v/>
      </c>
      <c r="CC191" s="99" t="str">
        <f>IF(病床状況確認表!CC205="","",病床状況確認表!CC$15)</f>
        <v/>
      </c>
      <c r="CD191" s="99" t="str">
        <f>IF(病床状況確認表!CD205="","",病床状況確認表!CD$15)</f>
        <v/>
      </c>
      <c r="CE191" s="99" t="str">
        <f>IF(病床状況確認表!CE205="","",病床状況確認表!CE$15)</f>
        <v/>
      </c>
      <c r="CF191" s="99" t="str">
        <f>IF(病床状況確認表!CF205="","",病床状況確認表!CF$15)</f>
        <v/>
      </c>
      <c r="CG191" s="99" t="str">
        <f>IF(病床状況確認表!CG205="","",病床状況確認表!CG$15)</f>
        <v/>
      </c>
      <c r="CH191" s="99" t="str">
        <f>IF(病床状況確認表!CH205="","",病床状況確認表!CH$15)</f>
        <v/>
      </c>
      <c r="CI191" s="99" t="str">
        <f>IF(病床状況確認表!CI205="","",病床状況確認表!CI$15)</f>
        <v/>
      </c>
      <c r="CJ191" s="99" t="str">
        <f>IF(病床状況確認表!CJ205="","",病床状況確認表!CJ$15)</f>
        <v/>
      </c>
      <c r="CK191" s="99" t="str">
        <f>IF(病床状況確認表!CK205="","",病床状況確認表!CK$15)</f>
        <v/>
      </c>
      <c r="CL191" s="99" t="str">
        <f>IF(病床状況確認表!CL205="","",病床状況確認表!CL$15)</f>
        <v/>
      </c>
      <c r="CM191" s="99" t="str">
        <f>IF(病床状況確認表!CM205="","",病床状況確認表!CM$15)</f>
        <v/>
      </c>
      <c r="CN191" s="99" t="str">
        <f>IF(病床状況確認表!CN205="","",病床状況確認表!CN$15)</f>
        <v/>
      </c>
      <c r="CO191" s="99" t="str">
        <f>IF(病床状況確認表!CO205="","",病床状況確認表!CO$15)</f>
        <v/>
      </c>
      <c r="CP191" s="99" t="str">
        <f>IF(病床状況確認表!CP205="","",病床状況確認表!CP$15)</f>
        <v/>
      </c>
      <c r="CQ191" s="99" t="str">
        <f>IF(病床状況確認表!CQ205="","",病床状況確認表!CQ$15)</f>
        <v/>
      </c>
      <c r="CR191" s="99" t="str">
        <f>IF(病床状況確認表!CR205="","",病床状況確認表!CR$15)</f>
        <v/>
      </c>
      <c r="CS191" s="99" t="str">
        <f>IF(病床状況確認表!CS205="","",病床状況確認表!CS$15)</f>
        <v/>
      </c>
      <c r="CT191" s="99" t="str">
        <f>IF(病床状況確認表!CT205="","",病床状況確認表!CT$15)</f>
        <v/>
      </c>
      <c r="CU191" s="99" t="str">
        <f>IF(病床状況確認表!CU205="","",病床状況確認表!CU$15)</f>
        <v/>
      </c>
      <c r="CV191" s="99" t="str">
        <f>IF(病床状況確認表!CV205="","",病床状況確認表!CV$15)</f>
        <v/>
      </c>
      <c r="CW191" s="99" t="str">
        <f>IF(病床状況確認表!CW205="","",病床状況確認表!CW$15)</f>
        <v/>
      </c>
      <c r="CX191" s="99" t="str">
        <f>IF(病床状況確認表!CX205="","",病床状況確認表!CX$15)</f>
        <v/>
      </c>
      <c r="CY191" s="99" t="str">
        <f>IF(病床状況確認表!CY205="","",病床状況確認表!CY$15)</f>
        <v/>
      </c>
      <c r="CZ191" s="99" t="str">
        <f>IF(病床状況確認表!CZ205="","",病床状況確認表!CZ$15)</f>
        <v/>
      </c>
      <c r="DA191" s="99" t="str">
        <f>IF(病床状況確認表!DA205="","",病床状況確認表!DA$15)</f>
        <v/>
      </c>
      <c r="DB191" s="99" t="str">
        <f>IF(病床状況確認表!DB205="","",病床状況確認表!DB$15)</f>
        <v/>
      </c>
      <c r="DC191" s="99" t="str">
        <f>IF(病床状況確認表!DC205="","",病床状況確認表!DC$15)</f>
        <v/>
      </c>
      <c r="DD191" s="99" t="str">
        <f>IF(病床状況確認表!DD205="","",病床状況確認表!DD$15)</f>
        <v/>
      </c>
      <c r="DE191" s="99" t="str">
        <f>IF(病床状況確認表!DE205="","",病床状況確認表!DE$15)</f>
        <v/>
      </c>
      <c r="DF191" s="99" t="str">
        <f>IF(病床状況確認表!DF205="","",病床状況確認表!DF$15)</f>
        <v/>
      </c>
      <c r="DG191" s="99" t="str">
        <f>IF(病床状況確認表!DG205="","",病床状況確認表!DG$15)</f>
        <v/>
      </c>
      <c r="DH191" s="99" t="str">
        <f>IF(病床状況確認表!DH205="","",病床状況確認表!DH$15)</f>
        <v/>
      </c>
      <c r="DI191" s="99" t="str">
        <f>IF(病床状況確認表!DI205="","",病床状況確認表!DI$15)</f>
        <v/>
      </c>
      <c r="DJ191" s="99" t="str">
        <f>IF(病床状況確認表!DJ205="","",病床状況確認表!DJ$15)</f>
        <v/>
      </c>
      <c r="DK191" s="99" t="str">
        <f>IF(病床状況確認表!DK205="","",病床状況確認表!DK$15)</f>
        <v/>
      </c>
      <c r="DL191" s="99" t="str">
        <f>IF(病床状況確認表!DL205="","",病床状況確認表!DL$15)</f>
        <v/>
      </c>
      <c r="DM191" s="99" t="str">
        <f>IF(病床状況確認表!DM205="","",病床状況確認表!DM$15)</f>
        <v/>
      </c>
      <c r="DN191" s="99" t="str">
        <f>IF(病床状況確認表!DN205="","",病床状況確認表!DN$15)</f>
        <v/>
      </c>
      <c r="DO191" s="99" t="str">
        <f>IF(病床状況確認表!DO205="","",病床状況確認表!DO$15)</f>
        <v/>
      </c>
      <c r="DP191" s="99" t="str">
        <f>IF(病床状況確認表!DP205="","",病床状況確認表!DP$15)</f>
        <v/>
      </c>
      <c r="DQ191" s="99" t="str">
        <f>IF(病床状況確認表!DQ205="","",病床状況確認表!DQ$15)</f>
        <v/>
      </c>
      <c r="DR191" s="99" t="str">
        <f>IF(病床状況確認表!DR205="","",病床状況確認表!DR$15)</f>
        <v/>
      </c>
      <c r="DS191" s="99" t="str">
        <f>IF(病床状況確認表!DS205="","",病床状況確認表!DS$15)</f>
        <v/>
      </c>
      <c r="DT191" s="99" t="str">
        <f>IF(病床状況確認表!DT205="","",病床状況確認表!DT$15)</f>
        <v/>
      </c>
      <c r="DU191" s="99" t="str">
        <f>IF(病床状況確認表!DU205="","",病床状況確認表!DU$15)</f>
        <v/>
      </c>
      <c r="DV191" s="99" t="str">
        <f>IF(病床状況確認表!DV205="","",病床状況確認表!DV$15)</f>
        <v/>
      </c>
      <c r="DW191" s="99" t="str">
        <f>IF(病床状況確認表!DW205="","",病床状況確認表!DW$15)</f>
        <v/>
      </c>
      <c r="DX191" s="99" t="str">
        <f>IF(病床状況確認表!DX205="","",病床状況確認表!DX$15)</f>
        <v/>
      </c>
      <c r="DY191" s="99" t="str">
        <f>IF(病床状況確認表!DY205="","",病床状況確認表!DY$15)</f>
        <v/>
      </c>
      <c r="DZ191" s="99" t="str">
        <f>IF(病床状況確認表!DZ205="","",病床状況確認表!DZ$15)</f>
        <v/>
      </c>
      <c r="EA191" s="99" t="str">
        <f>IF(病床状況確認表!EA205="","",病床状況確認表!EA$15)</f>
        <v/>
      </c>
      <c r="EB191" s="99" t="str">
        <f>IF(病床状況確認表!EB205="","",病床状況確認表!EB$15)</f>
        <v/>
      </c>
      <c r="EC191" s="99" t="str">
        <f>IF(病床状況確認表!EC205="","",病床状況確認表!EC$15)</f>
        <v/>
      </c>
      <c r="ED191" s="99" t="str">
        <f>IF(病床状況確認表!ED205="","",病床状況確認表!ED$15)</f>
        <v/>
      </c>
      <c r="EE191" s="99" t="str">
        <f>IF(病床状況確認表!EE205="","",病床状況確認表!EE$15)</f>
        <v/>
      </c>
      <c r="EF191" s="99" t="str">
        <f>IF(病床状況確認表!EF205="","",病床状況確認表!EF$15)</f>
        <v/>
      </c>
      <c r="EG191" s="99" t="str">
        <f>IF(病床状況確認表!EG205="","",病床状況確認表!EG$15)</f>
        <v/>
      </c>
      <c r="EH191" s="99" t="str">
        <f>IF(病床状況確認表!EH205="","",病床状況確認表!EH$15)</f>
        <v/>
      </c>
      <c r="EI191" s="99" t="str">
        <f>IF(病床状況確認表!EI205="","",病床状況確認表!EI$15)</f>
        <v/>
      </c>
      <c r="EJ191" s="99" t="str">
        <f>IF(病床状況確認表!EJ205="","",病床状況確認表!EJ$15)</f>
        <v/>
      </c>
      <c r="EK191" s="99" t="str">
        <f>IF(病床状況確認表!EK205="","",病床状況確認表!EK$15)</f>
        <v/>
      </c>
      <c r="EL191" s="99" t="str">
        <f>IF(病床状況確認表!EL205="","",病床状況確認表!EL$15)</f>
        <v/>
      </c>
      <c r="EM191" s="99" t="str">
        <f>IF(病床状況確認表!EM205="","",病床状況確認表!EM$15)</f>
        <v/>
      </c>
      <c r="EN191" s="99" t="str">
        <f>IF(病床状況確認表!EN205="","",病床状況確認表!EN$15)</f>
        <v/>
      </c>
      <c r="EO191" s="99" t="str">
        <f>IF(病床状況確認表!EO205="","",病床状況確認表!EO$15)</f>
        <v/>
      </c>
      <c r="EP191" s="99" t="str">
        <f>IF(病床状況確認表!EP205="","",病床状況確認表!EP$15)</f>
        <v/>
      </c>
      <c r="EQ191" s="99" t="str">
        <f>IF(病床状況確認表!EQ205="","",病床状況確認表!EQ$15)</f>
        <v/>
      </c>
      <c r="ER191" s="99" t="str">
        <f>IF(病床状況確認表!ER205="","",病床状況確認表!ER$15)</f>
        <v/>
      </c>
      <c r="ES191" s="99" t="str">
        <f>IF(病床状況確認表!ES205="","",病床状況確認表!ES$15)</f>
        <v/>
      </c>
      <c r="ET191" s="99" t="str">
        <f>IF(病床状況確認表!ET205="","",病床状況確認表!ET$15)</f>
        <v/>
      </c>
      <c r="EU191" s="99" t="str">
        <f>IF(病床状況確認表!EU205="","",病床状況確認表!EU$15)</f>
        <v/>
      </c>
      <c r="EV191" s="99" t="str">
        <f>IF(病床状況確認表!EV205="","",病床状況確認表!EV$15)</f>
        <v/>
      </c>
      <c r="EW191" s="99" t="str">
        <f>IF(病床状況確認表!EW205="","",病床状況確認表!EW$15)</f>
        <v/>
      </c>
      <c r="EX191" s="99" t="str">
        <f>IF(病床状況確認表!EX205="","",病床状況確認表!EX$15)</f>
        <v/>
      </c>
      <c r="EY191" s="99" t="str">
        <f>IF(病床状況確認表!EY205="","",病床状況確認表!EY$15)</f>
        <v/>
      </c>
      <c r="EZ191" s="99" t="str">
        <f>IF(病床状況確認表!EZ205="","",病床状況確認表!EZ$15)</f>
        <v/>
      </c>
      <c r="FA191" s="99" t="str">
        <f>IF(病床状況確認表!FA205="","",病床状況確認表!FA$15)</f>
        <v/>
      </c>
      <c r="FB191" s="99" t="str">
        <f>IF(病床状況確認表!FB205="","",病床状況確認表!FB$15)</f>
        <v/>
      </c>
      <c r="FC191" s="99" t="str">
        <f>IF(病床状況確認表!FC205="","",病床状況確認表!FC$15)</f>
        <v/>
      </c>
      <c r="FD191" s="99" t="str">
        <f>IF(病床状況確認表!FD205="","",病床状況確認表!FD$15)</f>
        <v/>
      </c>
      <c r="FE191" s="99" t="str">
        <f>IF(病床状況確認表!FE205="","",病床状況確認表!FE$15)</f>
        <v/>
      </c>
      <c r="FF191" s="99" t="str">
        <f>IF(病床状況確認表!FF205="","",病床状況確認表!FF$15)</f>
        <v/>
      </c>
      <c r="FG191" s="99" t="str">
        <f>IF(病床状況確認表!FG205="","",病床状況確認表!FG$15)</f>
        <v/>
      </c>
      <c r="FH191" s="99" t="str">
        <f>IF(病床状況確認表!FH205="","",病床状況確認表!FH$15)</f>
        <v/>
      </c>
      <c r="FI191" s="99" t="str">
        <f>IF(病床状況確認表!FI205="","",病床状況確認表!FI$15)</f>
        <v/>
      </c>
      <c r="FJ191" s="99" t="str">
        <f>IF(病床状況確認表!FJ205="","",病床状況確認表!FJ$15)</f>
        <v/>
      </c>
      <c r="FK191" s="99" t="str">
        <f>IF(病床状況確認表!FK205="","",病床状況確認表!FK$15)</f>
        <v/>
      </c>
      <c r="FL191" s="99" t="str">
        <f>IF(病床状況確認表!FL205="","",病床状況確認表!FL$15)</f>
        <v/>
      </c>
      <c r="FM191" s="99" t="str">
        <f>IF(病床状況確認表!FM205="","",病床状況確認表!FM$15)</f>
        <v/>
      </c>
      <c r="FN191" s="99" t="str">
        <f>IF(病床状況確認表!FN205="","",病床状況確認表!FN$15)</f>
        <v/>
      </c>
      <c r="FO191" s="99" t="str">
        <f>IF(病床状況確認表!FO205="","",病床状況確認表!FO$15)</f>
        <v/>
      </c>
      <c r="FP191" s="99" t="str">
        <f>IF(病床状況確認表!FP205="","",病床状況確認表!FP$15)</f>
        <v/>
      </c>
      <c r="FQ191" s="99" t="str">
        <f>IF(病床状況確認表!FQ205="","",病床状況確認表!FQ$15)</f>
        <v/>
      </c>
      <c r="FR191" s="99" t="str">
        <f>IF(病床状況確認表!FR205="","",病床状況確認表!FR$15)</f>
        <v/>
      </c>
      <c r="FS191" s="99" t="str">
        <f>IF(病床状況確認表!FS205="","",病床状況確認表!FS$15)</f>
        <v/>
      </c>
      <c r="FT191" s="99" t="str">
        <f>IF(病床状況確認表!FT205="","",病床状況確認表!FT$15)</f>
        <v/>
      </c>
      <c r="FU191" s="99" t="str">
        <f>IF(病床状況確認表!FU205="","",病床状況確認表!FU$15)</f>
        <v/>
      </c>
      <c r="FV191" s="99" t="str">
        <f>IF(病床状況確認表!FV205="","",病床状況確認表!FV$15)</f>
        <v/>
      </c>
      <c r="FW191" s="99" t="str">
        <f>IF(病床状況確認表!FW205="","",病床状況確認表!FW$15)</f>
        <v/>
      </c>
      <c r="FX191" s="99" t="str">
        <f>IF(病床状況確認表!FX205="","",病床状況確認表!FX$15)</f>
        <v/>
      </c>
      <c r="FY191" s="99" t="str">
        <f>IF(病床状況確認表!FY205="","",病床状況確認表!FY$15)</f>
        <v/>
      </c>
      <c r="FZ191" s="99" t="str">
        <f>IF(病床状況確認表!FZ205="","",病床状況確認表!FZ$15)</f>
        <v/>
      </c>
      <c r="GA191" s="99" t="str">
        <f>IF(病床状況確認表!GA205="","",病床状況確認表!GA$15)</f>
        <v/>
      </c>
      <c r="GB191" s="99" t="str">
        <f>IF(病床状況確認表!GB205="","",病床状況確認表!GB$15)</f>
        <v/>
      </c>
      <c r="GC191" s="99" t="str">
        <f>IF(病床状況確認表!GC205="","",病床状況確認表!GC$15)</f>
        <v/>
      </c>
      <c r="GD191" s="99" t="str">
        <f>IF(病床状況確認表!GD205="","",病床状況確認表!GD$15)</f>
        <v/>
      </c>
      <c r="GE191" s="99" t="str">
        <f>IF(病床状況確認表!GE205="","",病床状況確認表!GE$15)</f>
        <v/>
      </c>
      <c r="GF191" s="27" t="str">
        <f t="shared" si="175"/>
        <v/>
      </c>
      <c r="GG191" s="12">
        <f t="shared" si="176"/>
        <v>0</v>
      </c>
      <c r="GH191" s="12">
        <f t="shared" si="177"/>
        <v>0</v>
      </c>
      <c r="GI191" s="45">
        <f>IFERROR(VLOOKUP(AT$3&amp;C191&amp;D191,データ!D:E,2,0),0)</f>
        <v>0</v>
      </c>
      <c r="GJ191" s="45">
        <f t="shared" si="178"/>
        <v>0</v>
      </c>
      <c r="GK191" s="1">
        <f t="shared" si="179"/>
        <v>0</v>
      </c>
      <c r="GL191" s="1" t="str">
        <f t="shared" si="180"/>
        <v/>
      </c>
    </row>
    <row r="192" spans="1:194">
      <c r="A192" s="1" t="str">
        <f>IF(GL192="","",MAX($A$6:A191)+1)</f>
        <v/>
      </c>
      <c r="B192" s="27"/>
      <c r="C192" s="6"/>
      <c r="D192" s="6"/>
      <c r="E192" s="97" t="str">
        <f>IF(病床状況確認表!E206="","",病床状況確認表!E$15)</f>
        <v/>
      </c>
      <c r="F192" s="98" t="str">
        <f>IF(病床状況確認表!F206="","",病床状況確認表!F$15)</f>
        <v/>
      </c>
      <c r="G192" s="98" t="str">
        <f>IF(病床状況確認表!G206="","",病床状況確認表!G$15)</f>
        <v/>
      </c>
      <c r="H192" s="98" t="str">
        <f>IF(病床状況確認表!H206="","",病床状況確認表!H$15)</f>
        <v/>
      </c>
      <c r="I192" s="98" t="str">
        <f>IF(病床状況確認表!I206="","",病床状況確認表!I$15)</f>
        <v/>
      </c>
      <c r="J192" s="98" t="str">
        <f>IF(病床状況確認表!J206="","",病床状況確認表!J$15)</f>
        <v/>
      </c>
      <c r="K192" s="98" t="str">
        <f>IF(病床状況確認表!K206="","",病床状況確認表!K$15)</f>
        <v/>
      </c>
      <c r="L192" s="98" t="str">
        <f>IF(病床状況確認表!L206="","",病床状況確認表!L$15)</f>
        <v/>
      </c>
      <c r="M192" s="98" t="str">
        <f>IF(病床状況確認表!M206="","",病床状況確認表!M$15)</f>
        <v/>
      </c>
      <c r="N192" s="98" t="str">
        <f>IF(病床状況確認表!N206="","",病床状況確認表!N$15)</f>
        <v/>
      </c>
      <c r="O192" s="98" t="str">
        <f>IF(病床状況確認表!O206="","",病床状況確認表!O$15)</f>
        <v/>
      </c>
      <c r="P192" s="98" t="str">
        <f>IF(病床状況確認表!P206="","",病床状況確認表!P$15)</f>
        <v/>
      </c>
      <c r="Q192" s="98" t="str">
        <f>IF(病床状況確認表!Q206="","",病床状況確認表!Q$15)</f>
        <v/>
      </c>
      <c r="R192" s="98" t="str">
        <f>IF(病床状況確認表!R206="","",病床状況確認表!R$15)</f>
        <v/>
      </c>
      <c r="S192" s="98" t="str">
        <f>IF(病床状況確認表!S206="","",病床状況確認表!S$15)</f>
        <v/>
      </c>
      <c r="T192" s="98" t="str">
        <f>IF(病床状況確認表!T206="","",病床状況確認表!T$15)</f>
        <v/>
      </c>
      <c r="U192" s="98" t="str">
        <f>IF(病床状況確認表!U206="","",病床状況確認表!U$15)</f>
        <v/>
      </c>
      <c r="V192" s="98" t="str">
        <f>IF(病床状況確認表!V206="","",病床状況確認表!V$15)</f>
        <v/>
      </c>
      <c r="W192" s="98" t="str">
        <f>IF(病床状況確認表!W206="","",病床状況確認表!W$15)</f>
        <v/>
      </c>
      <c r="X192" s="98" t="str">
        <f>IF(病床状況確認表!X206="","",病床状況確認表!X$15)</f>
        <v/>
      </c>
      <c r="Y192" s="98" t="str">
        <f>IF(病床状況確認表!Y206="","",病床状況確認表!Y$15)</f>
        <v/>
      </c>
      <c r="Z192" s="98" t="str">
        <f>IF(病床状況確認表!Z206="","",病床状況確認表!Z$15)</f>
        <v/>
      </c>
      <c r="AA192" s="98" t="str">
        <f>IF(病床状況確認表!AA206="","",病床状況確認表!AA$15)</f>
        <v/>
      </c>
      <c r="AB192" s="98" t="str">
        <f>IF(病床状況確認表!AB206="","",病床状況確認表!AB$15)</f>
        <v/>
      </c>
      <c r="AC192" s="98" t="str">
        <f>IF(病床状況確認表!AC206="","",病床状況確認表!AC$15)</f>
        <v/>
      </c>
      <c r="AD192" s="98" t="str">
        <f>IF(病床状況確認表!AD206="","",病床状況確認表!AD$15)</f>
        <v/>
      </c>
      <c r="AE192" s="98" t="str">
        <f>IF(病床状況確認表!AE206="","",病床状況確認表!AE$15)</f>
        <v/>
      </c>
      <c r="AF192" s="98" t="str">
        <f>IF(病床状況確認表!AF206="","",病床状況確認表!AF$15)</f>
        <v/>
      </c>
      <c r="AG192" s="98" t="str">
        <f>IF(病床状況確認表!AG206="","",病床状況確認表!AG$15)</f>
        <v/>
      </c>
      <c r="AH192" s="98" t="str">
        <f>IF(病床状況確認表!AH206="","",病床状況確認表!AH$15)</f>
        <v/>
      </c>
      <c r="AI192" s="98" t="str">
        <f>IF(病床状況確認表!AI206="","",病床状況確認表!AI$15)</f>
        <v/>
      </c>
      <c r="AJ192" s="99" t="str">
        <f>IF(病床状況確認表!AJ206="","",病床状況確認表!AJ$15)</f>
        <v/>
      </c>
      <c r="AK192" s="99" t="str">
        <f>IF(病床状況確認表!AK206="","",病床状況確認表!AK$15)</f>
        <v/>
      </c>
      <c r="AL192" s="99" t="str">
        <f>IF(病床状況確認表!AL206="","",病床状況確認表!AL$15)</f>
        <v/>
      </c>
      <c r="AM192" s="99" t="str">
        <f>IF(病床状況確認表!AM206="","",病床状況確認表!AM$15)</f>
        <v/>
      </c>
      <c r="AN192" s="99" t="str">
        <f>IF(病床状況確認表!AN206="","",病床状況確認表!AN$15)</f>
        <v/>
      </c>
      <c r="AO192" s="99" t="str">
        <f>IF(病床状況確認表!AO206="","",病床状況確認表!AO$15)</f>
        <v/>
      </c>
      <c r="AP192" s="99" t="str">
        <f>IF(病床状況確認表!AP206="","",病床状況確認表!AP$15)</f>
        <v/>
      </c>
      <c r="AQ192" s="99" t="str">
        <f>IF(病床状況確認表!AQ206="","",病床状況確認表!AQ$15)</f>
        <v/>
      </c>
      <c r="AR192" s="99" t="str">
        <f>IF(病床状況確認表!AR206="","",病床状況確認表!AR$15)</f>
        <v/>
      </c>
      <c r="AS192" s="99" t="str">
        <f>IF(病床状況確認表!AS206="","",病床状況確認表!AS$15)</f>
        <v/>
      </c>
      <c r="AT192" s="99" t="str">
        <f>IF(病床状況確認表!AT206="","",病床状況確認表!AT$15)</f>
        <v/>
      </c>
      <c r="AU192" s="99" t="str">
        <f>IF(病床状況確認表!AU206="","",病床状況確認表!AU$15)</f>
        <v/>
      </c>
      <c r="AV192" s="99" t="str">
        <f>IF(病床状況確認表!AV206="","",病床状況確認表!AV$15)</f>
        <v/>
      </c>
      <c r="AW192" s="99" t="str">
        <f>IF(病床状況確認表!AW206="","",病床状況確認表!AW$15)</f>
        <v/>
      </c>
      <c r="AX192" s="99" t="str">
        <f>IF(病床状況確認表!AX206="","",病床状況確認表!AX$15)</f>
        <v/>
      </c>
      <c r="AY192" s="99" t="str">
        <f>IF(病床状況確認表!AY206="","",病床状況確認表!AY$15)</f>
        <v/>
      </c>
      <c r="AZ192" s="99" t="str">
        <f>IF(病床状況確認表!AZ206="","",病床状況確認表!AZ$15)</f>
        <v/>
      </c>
      <c r="BA192" s="99" t="str">
        <f>IF(病床状況確認表!BA206="","",病床状況確認表!BA$15)</f>
        <v/>
      </c>
      <c r="BB192" s="99" t="str">
        <f>IF(病床状況確認表!BB206="","",病床状況確認表!BB$15)</f>
        <v/>
      </c>
      <c r="BC192" s="99" t="str">
        <f>IF(病床状況確認表!BC206="","",病床状況確認表!BC$15)</f>
        <v/>
      </c>
      <c r="BD192" s="99" t="str">
        <f>IF(病床状況確認表!BD206="","",病床状況確認表!BD$15)</f>
        <v/>
      </c>
      <c r="BE192" s="99" t="str">
        <f>IF(病床状況確認表!BE206="","",病床状況確認表!BE$15)</f>
        <v/>
      </c>
      <c r="BF192" s="99" t="str">
        <f>IF(病床状況確認表!BF206="","",病床状況確認表!BF$15)</f>
        <v/>
      </c>
      <c r="BG192" s="99" t="str">
        <f>IF(病床状況確認表!BG206="","",病床状況確認表!BG$15)</f>
        <v/>
      </c>
      <c r="BH192" s="99" t="str">
        <f>IF(病床状況確認表!BH206="","",病床状況確認表!BH$15)</f>
        <v/>
      </c>
      <c r="BI192" s="99" t="str">
        <f>IF(病床状況確認表!BI206="","",病床状況確認表!BI$15)</f>
        <v/>
      </c>
      <c r="BJ192" s="99" t="str">
        <f>IF(病床状況確認表!BJ206="","",病床状況確認表!BJ$15)</f>
        <v/>
      </c>
      <c r="BK192" s="99" t="str">
        <f>IF(病床状況確認表!BK206="","",病床状況確認表!BK$15)</f>
        <v/>
      </c>
      <c r="BL192" s="99" t="str">
        <f>IF(病床状況確認表!BL206="","",病床状況確認表!BL$15)</f>
        <v/>
      </c>
      <c r="BM192" s="99" t="str">
        <f>IF(病床状況確認表!BM206="","",病床状況確認表!BM$15)</f>
        <v/>
      </c>
      <c r="BN192" s="99" t="str">
        <f>IF(病床状況確認表!BN206="","",病床状況確認表!BN$15)</f>
        <v/>
      </c>
      <c r="BO192" s="99" t="str">
        <f>IF(病床状況確認表!BO206="","",病床状況確認表!BO$15)</f>
        <v/>
      </c>
      <c r="BP192" s="99" t="str">
        <f>IF(病床状況確認表!BP206="","",病床状況確認表!BP$15)</f>
        <v/>
      </c>
      <c r="BQ192" s="99" t="str">
        <f>IF(病床状況確認表!BQ206="","",病床状況確認表!BQ$15)</f>
        <v/>
      </c>
      <c r="BR192" s="99" t="str">
        <f>IF(病床状況確認表!BR206="","",病床状況確認表!BR$15)</f>
        <v/>
      </c>
      <c r="BS192" s="99" t="str">
        <f>IF(病床状況確認表!BS206="","",病床状況確認表!BS$15)</f>
        <v/>
      </c>
      <c r="BT192" s="99" t="str">
        <f>IF(病床状況確認表!BT206="","",病床状況確認表!BT$15)</f>
        <v/>
      </c>
      <c r="BU192" s="99" t="str">
        <f>IF(病床状況確認表!BU206="","",病床状況確認表!BU$15)</f>
        <v/>
      </c>
      <c r="BV192" s="99" t="str">
        <f>IF(病床状況確認表!BV206="","",病床状況確認表!BV$15)</f>
        <v/>
      </c>
      <c r="BW192" s="99" t="str">
        <f>IF(病床状況確認表!BW206="","",病床状況確認表!BW$15)</f>
        <v/>
      </c>
      <c r="BX192" s="99" t="str">
        <f>IF(病床状況確認表!BX206="","",病床状況確認表!BX$15)</f>
        <v/>
      </c>
      <c r="BY192" s="99" t="str">
        <f>IF(病床状況確認表!BY206="","",病床状況確認表!BY$15)</f>
        <v/>
      </c>
      <c r="BZ192" s="99" t="str">
        <f>IF(病床状況確認表!BZ206="","",病床状況確認表!BZ$15)</f>
        <v/>
      </c>
      <c r="CA192" s="99" t="str">
        <f>IF(病床状況確認表!CA206="","",病床状況確認表!CA$15)</f>
        <v/>
      </c>
      <c r="CB192" s="99" t="str">
        <f>IF(病床状況確認表!CB206="","",病床状況確認表!CB$15)</f>
        <v/>
      </c>
      <c r="CC192" s="99" t="str">
        <f>IF(病床状況確認表!CC206="","",病床状況確認表!CC$15)</f>
        <v/>
      </c>
      <c r="CD192" s="99" t="str">
        <f>IF(病床状況確認表!CD206="","",病床状況確認表!CD$15)</f>
        <v/>
      </c>
      <c r="CE192" s="99" t="str">
        <f>IF(病床状況確認表!CE206="","",病床状況確認表!CE$15)</f>
        <v/>
      </c>
      <c r="CF192" s="99" t="str">
        <f>IF(病床状況確認表!CF206="","",病床状況確認表!CF$15)</f>
        <v/>
      </c>
      <c r="CG192" s="99" t="str">
        <f>IF(病床状況確認表!CG206="","",病床状況確認表!CG$15)</f>
        <v/>
      </c>
      <c r="CH192" s="99" t="str">
        <f>IF(病床状況確認表!CH206="","",病床状況確認表!CH$15)</f>
        <v/>
      </c>
      <c r="CI192" s="99" t="str">
        <f>IF(病床状況確認表!CI206="","",病床状況確認表!CI$15)</f>
        <v/>
      </c>
      <c r="CJ192" s="99" t="str">
        <f>IF(病床状況確認表!CJ206="","",病床状況確認表!CJ$15)</f>
        <v/>
      </c>
      <c r="CK192" s="99" t="str">
        <f>IF(病床状況確認表!CK206="","",病床状況確認表!CK$15)</f>
        <v/>
      </c>
      <c r="CL192" s="99" t="str">
        <f>IF(病床状況確認表!CL206="","",病床状況確認表!CL$15)</f>
        <v/>
      </c>
      <c r="CM192" s="99" t="str">
        <f>IF(病床状況確認表!CM206="","",病床状況確認表!CM$15)</f>
        <v/>
      </c>
      <c r="CN192" s="99" t="str">
        <f>IF(病床状況確認表!CN206="","",病床状況確認表!CN$15)</f>
        <v/>
      </c>
      <c r="CO192" s="99" t="str">
        <f>IF(病床状況確認表!CO206="","",病床状況確認表!CO$15)</f>
        <v/>
      </c>
      <c r="CP192" s="99" t="str">
        <f>IF(病床状況確認表!CP206="","",病床状況確認表!CP$15)</f>
        <v/>
      </c>
      <c r="CQ192" s="99" t="str">
        <f>IF(病床状況確認表!CQ206="","",病床状況確認表!CQ$15)</f>
        <v/>
      </c>
      <c r="CR192" s="99" t="str">
        <f>IF(病床状況確認表!CR206="","",病床状況確認表!CR$15)</f>
        <v/>
      </c>
      <c r="CS192" s="99" t="str">
        <f>IF(病床状況確認表!CS206="","",病床状況確認表!CS$15)</f>
        <v/>
      </c>
      <c r="CT192" s="99" t="str">
        <f>IF(病床状況確認表!CT206="","",病床状況確認表!CT$15)</f>
        <v/>
      </c>
      <c r="CU192" s="99" t="str">
        <f>IF(病床状況確認表!CU206="","",病床状況確認表!CU$15)</f>
        <v/>
      </c>
      <c r="CV192" s="99" t="str">
        <f>IF(病床状況確認表!CV206="","",病床状況確認表!CV$15)</f>
        <v/>
      </c>
      <c r="CW192" s="99" t="str">
        <f>IF(病床状況確認表!CW206="","",病床状況確認表!CW$15)</f>
        <v/>
      </c>
      <c r="CX192" s="99" t="str">
        <f>IF(病床状況確認表!CX206="","",病床状況確認表!CX$15)</f>
        <v/>
      </c>
      <c r="CY192" s="99" t="str">
        <f>IF(病床状況確認表!CY206="","",病床状況確認表!CY$15)</f>
        <v/>
      </c>
      <c r="CZ192" s="99" t="str">
        <f>IF(病床状況確認表!CZ206="","",病床状況確認表!CZ$15)</f>
        <v/>
      </c>
      <c r="DA192" s="99" t="str">
        <f>IF(病床状況確認表!DA206="","",病床状況確認表!DA$15)</f>
        <v/>
      </c>
      <c r="DB192" s="99" t="str">
        <f>IF(病床状況確認表!DB206="","",病床状況確認表!DB$15)</f>
        <v/>
      </c>
      <c r="DC192" s="99" t="str">
        <f>IF(病床状況確認表!DC206="","",病床状況確認表!DC$15)</f>
        <v/>
      </c>
      <c r="DD192" s="99" t="str">
        <f>IF(病床状況確認表!DD206="","",病床状況確認表!DD$15)</f>
        <v/>
      </c>
      <c r="DE192" s="99" t="str">
        <f>IF(病床状況確認表!DE206="","",病床状況確認表!DE$15)</f>
        <v/>
      </c>
      <c r="DF192" s="99" t="str">
        <f>IF(病床状況確認表!DF206="","",病床状況確認表!DF$15)</f>
        <v/>
      </c>
      <c r="DG192" s="99" t="str">
        <f>IF(病床状況確認表!DG206="","",病床状況確認表!DG$15)</f>
        <v/>
      </c>
      <c r="DH192" s="99" t="str">
        <f>IF(病床状況確認表!DH206="","",病床状況確認表!DH$15)</f>
        <v/>
      </c>
      <c r="DI192" s="99" t="str">
        <f>IF(病床状況確認表!DI206="","",病床状況確認表!DI$15)</f>
        <v/>
      </c>
      <c r="DJ192" s="99" t="str">
        <f>IF(病床状況確認表!DJ206="","",病床状況確認表!DJ$15)</f>
        <v/>
      </c>
      <c r="DK192" s="99" t="str">
        <f>IF(病床状況確認表!DK206="","",病床状況確認表!DK$15)</f>
        <v/>
      </c>
      <c r="DL192" s="99" t="str">
        <f>IF(病床状況確認表!DL206="","",病床状況確認表!DL$15)</f>
        <v/>
      </c>
      <c r="DM192" s="99" t="str">
        <f>IF(病床状況確認表!DM206="","",病床状況確認表!DM$15)</f>
        <v/>
      </c>
      <c r="DN192" s="99" t="str">
        <f>IF(病床状況確認表!DN206="","",病床状況確認表!DN$15)</f>
        <v/>
      </c>
      <c r="DO192" s="99" t="str">
        <f>IF(病床状況確認表!DO206="","",病床状況確認表!DO$15)</f>
        <v/>
      </c>
      <c r="DP192" s="99" t="str">
        <f>IF(病床状況確認表!DP206="","",病床状況確認表!DP$15)</f>
        <v/>
      </c>
      <c r="DQ192" s="99" t="str">
        <f>IF(病床状況確認表!DQ206="","",病床状況確認表!DQ$15)</f>
        <v/>
      </c>
      <c r="DR192" s="99" t="str">
        <f>IF(病床状況確認表!DR206="","",病床状況確認表!DR$15)</f>
        <v/>
      </c>
      <c r="DS192" s="99" t="str">
        <f>IF(病床状況確認表!DS206="","",病床状況確認表!DS$15)</f>
        <v/>
      </c>
      <c r="DT192" s="99" t="str">
        <f>IF(病床状況確認表!DT206="","",病床状況確認表!DT$15)</f>
        <v/>
      </c>
      <c r="DU192" s="99" t="str">
        <f>IF(病床状況確認表!DU206="","",病床状況確認表!DU$15)</f>
        <v/>
      </c>
      <c r="DV192" s="99" t="str">
        <f>IF(病床状況確認表!DV206="","",病床状況確認表!DV$15)</f>
        <v/>
      </c>
      <c r="DW192" s="99" t="str">
        <f>IF(病床状況確認表!DW206="","",病床状況確認表!DW$15)</f>
        <v/>
      </c>
      <c r="DX192" s="99" t="str">
        <f>IF(病床状況確認表!DX206="","",病床状況確認表!DX$15)</f>
        <v/>
      </c>
      <c r="DY192" s="99" t="str">
        <f>IF(病床状況確認表!DY206="","",病床状況確認表!DY$15)</f>
        <v/>
      </c>
      <c r="DZ192" s="99" t="str">
        <f>IF(病床状況確認表!DZ206="","",病床状況確認表!DZ$15)</f>
        <v/>
      </c>
      <c r="EA192" s="99" t="str">
        <f>IF(病床状況確認表!EA206="","",病床状況確認表!EA$15)</f>
        <v/>
      </c>
      <c r="EB192" s="99" t="str">
        <f>IF(病床状況確認表!EB206="","",病床状況確認表!EB$15)</f>
        <v/>
      </c>
      <c r="EC192" s="99" t="str">
        <f>IF(病床状況確認表!EC206="","",病床状況確認表!EC$15)</f>
        <v/>
      </c>
      <c r="ED192" s="99" t="str">
        <f>IF(病床状況確認表!ED206="","",病床状況確認表!ED$15)</f>
        <v/>
      </c>
      <c r="EE192" s="99" t="str">
        <f>IF(病床状況確認表!EE206="","",病床状況確認表!EE$15)</f>
        <v/>
      </c>
      <c r="EF192" s="99" t="str">
        <f>IF(病床状況確認表!EF206="","",病床状況確認表!EF$15)</f>
        <v/>
      </c>
      <c r="EG192" s="99" t="str">
        <f>IF(病床状況確認表!EG206="","",病床状況確認表!EG$15)</f>
        <v/>
      </c>
      <c r="EH192" s="99" t="str">
        <f>IF(病床状況確認表!EH206="","",病床状況確認表!EH$15)</f>
        <v/>
      </c>
      <c r="EI192" s="99" t="str">
        <f>IF(病床状況確認表!EI206="","",病床状況確認表!EI$15)</f>
        <v/>
      </c>
      <c r="EJ192" s="99" t="str">
        <f>IF(病床状況確認表!EJ206="","",病床状況確認表!EJ$15)</f>
        <v/>
      </c>
      <c r="EK192" s="99" t="str">
        <f>IF(病床状況確認表!EK206="","",病床状況確認表!EK$15)</f>
        <v/>
      </c>
      <c r="EL192" s="99" t="str">
        <f>IF(病床状況確認表!EL206="","",病床状況確認表!EL$15)</f>
        <v/>
      </c>
      <c r="EM192" s="99" t="str">
        <f>IF(病床状況確認表!EM206="","",病床状況確認表!EM$15)</f>
        <v/>
      </c>
      <c r="EN192" s="99" t="str">
        <f>IF(病床状況確認表!EN206="","",病床状況確認表!EN$15)</f>
        <v/>
      </c>
      <c r="EO192" s="99" t="str">
        <f>IF(病床状況確認表!EO206="","",病床状況確認表!EO$15)</f>
        <v/>
      </c>
      <c r="EP192" s="99" t="str">
        <f>IF(病床状況確認表!EP206="","",病床状況確認表!EP$15)</f>
        <v/>
      </c>
      <c r="EQ192" s="99" t="str">
        <f>IF(病床状況確認表!EQ206="","",病床状況確認表!EQ$15)</f>
        <v/>
      </c>
      <c r="ER192" s="99" t="str">
        <f>IF(病床状況確認表!ER206="","",病床状況確認表!ER$15)</f>
        <v/>
      </c>
      <c r="ES192" s="99" t="str">
        <f>IF(病床状況確認表!ES206="","",病床状況確認表!ES$15)</f>
        <v/>
      </c>
      <c r="ET192" s="99" t="str">
        <f>IF(病床状況確認表!ET206="","",病床状況確認表!ET$15)</f>
        <v/>
      </c>
      <c r="EU192" s="99" t="str">
        <f>IF(病床状況確認表!EU206="","",病床状況確認表!EU$15)</f>
        <v/>
      </c>
      <c r="EV192" s="99" t="str">
        <f>IF(病床状況確認表!EV206="","",病床状況確認表!EV$15)</f>
        <v/>
      </c>
      <c r="EW192" s="99" t="str">
        <f>IF(病床状況確認表!EW206="","",病床状況確認表!EW$15)</f>
        <v/>
      </c>
      <c r="EX192" s="99" t="str">
        <f>IF(病床状況確認表!EX206="","",病床状況確認表!EX$15)</f>
        <v/>
      </c>
      <c r="EY192" s="99" t="str">
        <f>IF(病床状況確認表!EY206="","",病床状況確認表!EY$15)</f>
        <v/>
      </c>
      <c r="EZ192" s="99" t="str">
        <f>IF(病床状況確認表!EZ206="","",病床状況確認表!EZ$15)</f>
        <v/>
      </c>
      <c r="FA192" s="99" t="str">
        <f>IF(病床状況確認表!FA206="","",病床状況確認表!FA$15)</f>
        <v/>
      </c>
      <c r="FB192" s="99" t="str">
        <f>IF(病床状況確認表!FB206="","",病床状況確認表!FB$15)</f>
        <v/>
      </c>
      <c r="FC192" s="99" t="str">
        <f>IF(病床状況確認表!FC206="","",病床状況確認表!FC$15)</f>
        <v/>
      </c>
      <c r="FD192" s="99" t="str">
        <f>IF(病床状況確認表!FD206="","",病床状況確認表!FD$15)</f>
        <v/>
      </c>
      <c r="FE192" s="99" t="str">
        <f>IF(病床状況確認表!FE206="","",病床状況確認表!FE$15)</f>
        <v/>
      </c>
      <c r="FF192" s="99" t="str">
        <f>IF(病床状況確認表!FF206="","",病床状況確認表!FF$15)</f>
        <v/>
      </c>
      <c r="FG192" s="99" t="str">
        <f>IF(病床状況確認表!FG206="","",病床状況確認表!FG$15)</f>
        <v/>
      </c>
      <c r="FH192" s="99" t="str">
        <f>IF(病床状況確認表!FH206="","",病床状況確認表!FH$15)</f>
        <v/>
      </c>
      <c r="FI192" s="99" t="str">
        <f>IF(病床状況確認表!FI206="","",病床状況確認表!FI$15)</f>
        <v/>
      </c>
      <c r="FJ192" s="99" t="str">
        <f>IF(病床状況確認表!FJ206="","",病床状況確認表!FJ$15)</f>
        <v/>
      </c>
      <c r="FK192" s="99" t="str">
        <f>IF(病床状況確認表!FK206="","",病床状況確認表!FK$15)</f>
        <v/>
      </c>
      <c r="FL192" s="99" t="str">
        <f>IF(病床状況確認表!FL206="","",病床状況確認表!FL$15)</f>
        <v/>
      </c>
      <c r="FM192" s="99" t="str">
        <f>IF(病床状況確認表!FM206="","",病床状況確認表!FM$15)</f>
        <v/>
      </c>
      <c r="FN192" s="99" t="str">
        <f>IF(病床状況確認表!FN206="","",病床状況確認表!FN$15)</f>
        <v/>
      </c>
      <c r="FO192" s="99" t="str">
        <f>IF(病床状況確認表!FO206="","",病床状況確認表!FO$15)</f>
        <v/>
      </c>
      <c r="FP192" s="99" t="str">
        <f>IF(病床状況確認表!FP206="","",病床状況確認表!FP$15)</f>
        <v/>
      </c>
      <c r="FQ192" s="99" t="str">
        <f>IF(病床状況確認表!FQ206="","",病床状況確認表!FQ$15)</f>
        <v/>
      </c>
      <c r="FR192" s="99" t="str">
        <f>IF(病床状況確認表!FR206="","",病床状況確認表!FR$15)</f>
        <v/>
      </c>
      <c r="FS192" s="99" t="str">
        <f>IF(病床状況確認表!FS206="","",病床状況確認表!FS$15)</f>
        <v/>
      </c>
      <c r="FT192" s="99" t="str">
        <f>IF(病床状況確認表!FT206="","",病床状況確認表!FT$15)</f>
        <v/>
      </c>
      <c r="FU192" s="99" t="str">
        <f>IF(病床状況確認表!FU206="","",病床状況確認表!FU$15)</f>
        <v/>
      </c>
      <c r="FV192" s="99" t="str">
        <f>IF(病床状況確認表!FV206="","",病床状況確認表!FV$15)</f>
        <v/>
      </c>
      <c r="FW192" s="99" t="str">
        <f>IF(病床状況確認表!FW206="","",病床状況確認表!FW$15)</f>
        <v/>
      </c>
      <c r="FX192" s="99" t="str">
        <f>IF(病床状況確認表!FX206="","",病床状況確認表!FX$15)</f>
        <v/>
      </c>
      <c r="FY192" s="99" t="str">
        <f>IF(病床状況確認表!FY206="","",病床状況確認表!FY$15)</f>
        <v/>
      </c>
      <c r="FZ192" s="99" t="str">
        <f>IF(病床状況確認表!FZ206="","",病床状況確認表!FZ$15)</f>
        <v/>
      </c>
      <c r="GA192" s="99" t="str">
        <f>IF(病床状況確認表!GA206="","",病床状況確認表!GA$15)</f>
        <v/>
      </c>
      <c r="GB192" s="99" t="str">
        <f>IF(病床状況確認表!GB206="","",病床状況確認表!GB$15)</f>
        <v/>
      </c>
      <c r="GC192" s="99" t="str">
        <f>IF(病床状況確認表!GC206="","",病床状況確認表!GC$15)</f>
        <v/>
      </c>
      <c r="GD192" s="99" t="str">
        <f>IF(病床状況確認表!GD206="","",病床状況確認表!GD$15)</f>
        <v/>
      </c>
      <c r="GE192" s="99" t="str">
        <f>IF(病床状況確認表!GE206="","",病床状況確認表!GE$15)</f>
        <v/>
      </c>
      <c r="GF192" s="27" t="str">
        <f t="shared" si="175"/>
        <v/>
      </c>
      <c r="GG192" s="12">
        <f t="shared" si="176"/>
        <v>0</v>
      </c>
      <c r="GH192" s="12">
        <f t="shared" si="177"/>
        <v>0</v>
      </c>
      <c r="GI192" s="45">
        <f>IFERROR(VLOOKUP(AT$3&amp;C192&amp;D192,データ!D:E,2,0),0)</f>
        <v>0</v>
      </c>
      <c r="GJ192" s="45">
        <f t="shared" si="178"/>
        <v>0</v>
      </c>
      <c r="GK192" s="1">
        <f t="shared" si="179"/>
        <v>0</v>
      </c>
      <c r="GL192" s="1" t="str">
        <f t="shared" si="180"/>
        <v/>
      </c>
    </row>
    <row r="193" spans="1:194">
      <c r="A193" s="1" t="str">
        <f>IF(GL193="","",MAX($A$6:A192)+1)</f>
        <v/>
      </c>
      <c r="B193" s="27"/>
      <c r="C193" s="6"/>
      <c r="D193" s="6"/>
      <c r="E193" s="97" t="str">
        <f>IF(病床状況確認表!E207="","",病床状況確認表!E$15)</f>
        <v/>
      </c>
      <c r="F193" s="98" t="str">
        <f>IF(病床状況確認表!F207="","",病床状況確認表!F$15)</f>
        <v/>
      </c>
      <c r="G193" s="98" t="str">
        <f>IF(病床状況確認表!G207="","",病床状況確認表!G$15)</f>
        <v/>
      </c>
      <c r="H193" s="98" t="str">
        <f>IF(病床状況確認表!H207="","",病床状況確認表!H$15)</f>
        <v/>
      </c>
      <c r="I193" s="98" t="str">
        <f>IF(病床状況確認表!I207="","",病床状況確認表!I$15)</f>
        <v/>
      </c>
      <c r="J193" s="98" t="str">
        <f>IF(病床状況確認表!J207="","",病床状況確認表!J$15)</f>
        <v/>
      </c>
      <c r="K193" s="98" t="str">
        <f>IF(病床状況確認表!K207="","",病床状況確認表!K$15)</f>
        <v/>
      </c>
      <c r="L193" s="98" t="str">
        <f>IF(病床状況確認表!L207="","",病床状況確認表!L$15)</f>
        <v/>
      </c>
      <c r="M193" s="98" t="str">
        <f>IF(病床状況確認表!M207="","",病床状況確認表!M$15)</f>
        <v/>
      </c>
      <c r="N193" s="98" t="str">
        <f>IF(病床状況確認表!N207="","",病床状況確認表!N$15)</f>
        <v/>
      </c>
      <c r="O193" s="98" t="str">
        <f>IF(病床状況確認表!O207="","",病床状況確認表!O$15)</f>
        <v/>
      </c>
      <c r="P193" s="98" t="str">
        <f>IF(病床状況確認表!P207="","",病床状況確認表!P$15)</f>
        <v/>
      </c>
      <c r="Q193" s="98" t="str">
        <f>IF(病床状況確認表!Q207="","",病床状況確認表!Q$15)</f>
        <v/>
      </c>
      <c r="R193" s="98" t="str">
        <f>IF(病床状況確認表!R207="","",病床状況確認表!R$15)</f>
        <v/>
      </c>
      <c r="S193" s="98" t="str">
        <f>IF(病床状況確認表!S207="","",病床状況確認表!S$15)</f>
        <v/>
      </c>
      <c r="T193" s="98" t="str">
        <f>IF(病床状況確認表!T207="","",病床状況確認表!T$15)</f>
        <v/>
      </c>
      <c r="U193" s="98" t="str">
        <f>IF(病床状況確認表!U207="","",病床状況確認表!U$15)</f>
        <v/>
      </c>
      <c r="V193" s="98" t="str">
        <f>IF(病床状況確認表!V207="","",病床状況確認表!V$15)</f>
        <v/>
      </c>
      <c r="W193" s="98" t="str">
        <f>IF(病床状況確認表!W207="","",病床状況確認表!W$15)</f>
        <v/>
      </c>
      <c r="X193" s="98" t="str">
        <f>IF(病床状況確認表!X207="","",病床状況確認表!X$15)</f>
        <v/>
      </c>
      <c r="Y193" s="98" t="str">
        <f>IF(病床状況確認表!Y207="","",病床状況確認表!Y$15)</f>
        <v/>
      </c>
      <c r="Z193" s="98" t="str">
        <f>IF(病床状況確認表!Z207="","",病床状況確認表!Z$15)</f>
        <v/>
      </c>
      <c r="AA193" s="98" t="str">
        <f>IF(病床状況確認表!AA207="","",病床状況確認表!AA$15)</f>
        <v/>
      </c>
      <c r="AB193" s="98" t="str">
        <f>IF(病床状況確認表!AB207="","",病床状況確認表!AB$15)</f>
        <v/>
      </c>
      <c r="AC193" s="98" t="str">
        <f>IF(病床状況確認表!AC207="","",病床状況確認表!AC$15)</f>
        <v/>
      </c>
      <c r="AD193" s="98" t="str">
        <f>IF(病床状況確認表!AD207="","",病床状況確認表!AD$15)</f>
        <v/>
      </c>
      <c r="AE193" s="98" t="str">
        <f>IF(病床状況確認表!AE207="","",病床状況確認表!AE$15)</f>
        <v/>
      </c>
      <c r="AF193" s="98" t="str">
        <f>IF(病床状況確認表!AF207="","",病床状況確認表!AF$15)</f>
        <v/>
      </c>
      <c r="AG193" s="98" t="str">
        <f>IF(病床状況確認表!AG207="","",病床状況確認表!AG$15)</f>
        <v/>
      </c>
      <c r="AH193" s="98" t="str">
        <f>IF(病床状況確認表!AH207="","",病床状況確認表!AH$15)</f>
        <v/>
      </c>
      <c r="AI193" s="98" t="str">
        <f>IF(病床状況確認表!AI207="","",病床状況確認表!AI$15)</f>
        <v/>
      </c>
      <c r="AJ193" s="99" t="str">
        <f>IF(病床状況確認表!AJ207="","",病床状況確認表!AJ$15)</f>
        <v/>
      </c>
      <c r="AK193" s="99" t="str">
        <f>IF(病床状況確認表!AK207="","",病床状況確認表!AK$15)</f>
        <v/>
      </c>
      <c r="AL193" s="99" t="str">
        <f>IF(病床状況確認表!AL207="","",病床状況確認表!AL$15)</f>
        <v/>
      </c>
      <c r="AM193" s="99" t="str">
        <f>IF(病床状況確認表!AM207="","",病床状況確認表!AM$15)</f>
        <v/>
      </c>
      <c r="AN193" s="99" t="str">
        <f>IF(病床状況確認表!AN207="","",病床状況確認表!AN$15)</f>
        <v/>
      </c>
      <c r="AO193" s="99" t="str">
        <f>IF(病床状況確認表!AO207="","",病床状況確認表!AO$15)</f>
        <v/>
      </c>
      <c r="AP193" s="99" t="str">
        <f>IF(病床状況確認表!AP207="","",病床状況確認表!AP$15)</f>
        <v/>
      </c>
      <c r="AQ193" s="99" t="str">
        <f>IF(病床状況確認表!AQ207="","",病床状況確認表!AQ$15)</f>
        <v/>
      </c>
      <c r="AR193" s="99" t="str">
        <f>IF(病床状況確認表!AR207="","",病床状況確認表!AR$15)</f>
        <v/>
      </c>
      <c r="AS193" s="99" t="str">
        <f>IF(病床状況確認表!AS207="","",病床状況確認表!AS$15)</f>
        <v/>
      </c>
      <c r="AT193" s="99" t="str">
        <f>IF(病床状況確認表!AT207="","",病床状況確認表!AT$15)</f>
        <v/>
      </c>
      <c r="AU193" s="99" t="str">
        <f>IF(病床状況確認表!AU207="","",病床状況確認表!AU$15)</f>
        <v/>
      </c>
      <c r="AV193" s="99" t="str">
        <f>IF(病床状況確認表!AV207="","",病床状況確認表!AV$15)</f>
        <v/>
      </c>
      <c r="AW193" s="99" t="str">
        <f>IF(病床状況確認表!AW207="","",病床状況確認表!AW$15)</f>
        <v/>
      </c>
      <c r="AX193" s="99" t="str">
        <f>IF(病床状況確認表!AX207="","",病床状況確認表!AX$15)</f>
        <v/>
      </c>
      <c r="AY193" s="99" t="str">
        <f>IF(病床状況確認表!AY207="","",病床状況確認表!AY$15)</f>
        <v/>
      </c>
      <c r="AZ193" s="99" t="str">
        <f>IF(病床状況確認表!AZ207="","",病床状況確認表!AZ$15)</f>
        <v/>
      </c>
      <c r="BA193" s="99" t="str">
        <f>IF(病床状況確認表!BA207="","",病床状況確認表!BA$15)</f>
        <v/>
      </c>
      <c r="BB193" s="99" t="str">
        <f>IF(病床状況確認表!BB207="","",病床状況確認表!BB$15)</f>
        <v/>
      </c>
      <c r="BC193" s="99" t="str">
        <f>IF(病床状況確認表!BC207="","",病床状況確認表!BC$15)</f>
        <v/>
      </c>
      <c r="BD193" s="99" t="str">
        <f>IF(病床状況確認表!BD207="","",病床状況確認表!BD$15)</f>
        <v/>
      </c>
      <c r="BE193" s="99" t="str">
        <f>IF(病床状況確認表!BE207="","",病床状況確認表!BE$15)</f>
        <v/>
      </c>
      <c r="BF193" s="99" t="str">
        <f>IF(病床状況確認表!BF207="","",病床状況確認表!BF$15)</f>
        <v/>
      </c>
      <c r="BG193" s="99" t="str">
        <f>IF(病床状況確認表!BG207="","",病床状況確認表!BG$15)</f>
        <v/>
      </c>
      <c r="BH193" s="99" t="str">
        <f>IF(病床状況確認表!BH207="","",病床状況確認表!BH$15)</f>
        <v/>
      </c>
      <c r="BI193" s="99" t="str">
        <f>IF(病床状況確認表!BI207="","",病床状況確認表!BI$15)</f>
        <v/>
      </c>
      <c r="BJ193" s="99" t="str">
        <f>IF(病床状況確認表!BJ207="","",病床状況確認表!BJ$15)</f>
        <v/>
      </c>
      <c r="BK193" s="99" t="str">
        <f>IF(病床状況確認表!BK207="","",病床状況確認表!BK$15)</f>
        <v/>
      </c>
      <c r="BL193" s="99" t="str">
        <f>IF(病床状況確認表!BL207="","",病床状況確認表!BL$15)</f>
        <v/>
      </c>
      <c r="BM193" s="99" t="str">
        <f>IF(病床状況確認表!BM207="","",病床状況確認表!BM$15)</f>
        <v/>
      </c>
      <c r="BN193" s="99" t="str">
        <f>IF(病床状況確認表!BN207="","",病床状況確認表!BN$15)</f>
        <v/>
      </c>
      <c r="BO193" s="99" t="str">
        <f>IF(病床状況確認表!BO207="","",病床状況確認表!BO$15)</f>
        <v/>
      </c>
      <c r="BP193" s="99" t="str">
        <f>IF(病床状況確認表!BP207="","",病床状況確認表!BP$15)</f>
        <v/>
      </c>
      <c r="BQ193" s="99" t="str">
        <f>IF(病床状況確認表!BQ207="","",病床状況確認表!BQ$15)</f>
        <v/>
      </c>
      <c r="BR193" s="99" t="str">
        <f>IF(病床状況確認表!BR207="","",病床状況確認表!BR$15)</f>
        <v/>
      </c>
      <c r="BS193" s="99" t="str">
        <f>IF(病床状況確認表!BS207="","",病床状況確認表!BS$15)</f>
        <v/>
      </c>
      <c r="BT193" s="99" t="str">
        <f>IF(病床状況確認表!BT207="","",病床状況確認表!BT$15)</f>
        <v/>
      </c>
      <c r="BU193" s="99" t="str">
        <f>IF(病床状況確認表!BU207="","",病床状況確認表!BU$15)</f>
        <v/>
      </c>
      <c r="BV193" s="99" t="str">
        <f>IF(病床状況確認表!BV207="","",病床状況確認表!BV$15)</f>
        <v/>
      </c>
      <c r="BW193" s="99" t="str">
        <f>IF(病床状況確認表!BW207="","",病床状況確認表!BW$15)</f>
        <v/>
      </c>
      <c r="BX193" s="99" t="str">
        <f>IF(病床状況確認表!BX207="","",病床状況確認表!BX$15)</f>
        <v/>
      </c>
      <c r="BY193" s="99" t="str">
        <f>IF(病床状況確認表!BY207="","",病床状況確認表!BY$15)</f>
        <v/>
      </c>
      <c r="BZ193" s="99" t="str">
        <f>IF(病床状況確認表!BZ207="","",病床状況確認表!BZ$15)</f>
        <v/>
      </c>
      <c r="CA193" s="99" t="str">
        <f>IF(病床状況確認表!CA207="","",病床状況確認表!CA$15)</f>
        <v/>
      </c>
      <c r="CB193" s="99" t="str">
        <f>IF(病床状況確認表!CB207="","",病床状況確認表!CB$15)</f>
        <v/>
      </c>
      <c r="CC193" s="99" t="str">
        <f>IF(病床状況確認表!CC207="","",病床状況確認表!CC$15)</f>
        <v/>
      </c>
      <c r="CD193" s="99" t="str">
        <f>IF(病床状況確認表!CD207="","",病床状況確認表!CD$15)</f>
        <v/>
      </c>
      <c r="CE193" s="99" t="str">
        <f>IF(病床状況確認表!CE207="","",病床状況確認表!CE$15)</f>
        <v/>
      </c>
      <c r="CF193" s="99" t="str">
        <f>IF(病床状況確認表!CF207="","",病床状況確認表!CF$15)</f>
        <v/>
      </c>
      <c r="CG193" s="99" t="str">
        <f>IF(病床状況確認表!CG207="","",病床状況確認表!CG$15)</f>
        <v/>
      </c>
      <c r="CH193" s="99" t="str">
        <f>IF(病床状況確認表!CH207="","",病床状況確認表!CH$15)</f>
        <v/>
      </c>
      <c r="CI193" s="99" t="str">
        <f>IF(病床状況確認表!CI207="","",病床状況確認表!CI$15)</f>
        <v/>
      </c>
      <c r="CJ193" s="99" t="str">
        <f>IF(病床状況確認表!CJ207="","",病床状況確認表!CJ$15)</f>
        <v/>
      </c>
      <c r="CK193" s="99" t="str">
        <f>IF(病床状況確認表!CK207="","",病床状況確認表!CK$15)</f>
        <v/>
      </c>
      <c r="CL193" s="99" t="str">
        <f>IF(病床状況確認表!CL207="","",病床状況確認表!CL$15)</f>
        <v/>
      </c>
      <c r="CM193" s="99" t="str">
        <f>IF(病床状況確認表!CM207="","",病床状況確認表!CM$15)</f>
        <v/>
      </c>
      <c r="CN193" s="99" t="str">
        <f>IF(病床状況確認表!CN207="","",病床状況確認表!CN$15)</f>
        <v/>
      </c>
      <c r="CO193" s="99" t="str">
        <f>IF(病床状況確認表!CO207="","",病床状況確認表!CO$15)</f>
        <v/>
      </c>
      <c r="CP193" s="99" t="str">
        <f>IF(病床状況確認表!CP207="","",病床状況確認表!CP$15)</f>
        <v/>
      </c>
      <c r="CQ193" s="99" t="str">
        <f>IF(病床状況確認表!CQ207="","",病床状況確認表!CQ$15)</f>
        <v/>
      </c>
      <c r="CR193" s="99" t="str">
        <f>IF(病床状況確認表!CR207="","",病床状況確認表!CR$15)</f>
        <v/>
      </c>
      <c r="CS193" s="99" t="str">
        <f>IF(病床状況確認表!CS207="","",病床状況確認表!CS$15)</f>
        <v/>
      </c>
      <c r="CT193" s="99" t="str">
        <f>IF(病床状況確認表!CT207="","",病床状況確認表!CT$15)</f>
        <v/>
      </c>
      <c r="CU193" s="99" t="str">
        <f>IF(病床状況確認表!CU207="","",病床状況確認表!CU$15)</f>
        <v/>
      </c>
      <c r="CV193" s="99" t="str">
        <f>IF(病床状況確認表!CV207="","",病床状況確認表!CV$15)</f>
        <v/>
      </c>
      <c r="CW193" s="99" t="str">
        <f>IF(病床状況確認表!CW207="","",病床状況確認表!CW$15)</f>
        <v/>
      </c>
      <c r="CX193" s="99" t="str">
        <f>IF(病床状況確認表!CX207="","",病床状況確認表!CX$15)</f>
        <v/>
      </c>
      <c r="CY193" s="99" t="str">
        <f>IF(病床状況確認表!CY207="","",病床状況確認表!CY$15)</f>
        <v/>
      </c>
      <c r="CZ193" s="99" t="str">
        <f>IF(病床状況確認表!CZ207="","",病床状況確認表!CZ$15)</f>
        <v/>
      </c>
      <c r="DA193" s="99" t="str">
        <f>IF(病床状況確認表!DA207="","",病床状況確認表!DA$15)</f>
        <v/>
      </c>
      <c r="DB193" s="99" t="str">
        <f>IF(病床状況確認表!DB207="","",病床状況確認表!DB$15)</f>
        <v/>
      </c>
      <c r="DC193" s="99" t="str">
        <f>IF(病床状況確認表!DC207="","",病床状況確認表!DC$15)</f>
        <v/>
      </c>
      <c r="DD193" s="99" t="str">
        <f>IF(病床状況確認表!DD207="","",病床状況確認表!DD$15)</f>
        <v/>
      </c>
      <c r="DE193" s="99" t="str">
        <f>IF(病床状況確認表!DE207="","",病床状況確認表!DE$15)</f>
        <v/>
      </c>
      <c r="DF193" s="99" t="str">
        <f>IF(病床状況確認表!DF207="","",病床状況確認表!DF$15)</f>
        <v/>
      </c>
      <c r="DG193" s="99" t="str">
        <f>IF(病床状況確認表!DG207="","",病床状況確認表!DG$15)</f>
        <v/>
      </c>
      <c r="DH193" s="99" t="str">
        <f>IF(病床状況確認表!DH207="","",病床状況確認表!DH$15)</f>
        <v/>
      </c>
      <c r="DI193" s="99" t="str">
        <f>IF(病床状況確認表!DI207="","",病床状況確認表!DI$15)</f>
        <v/>
      </c>
      <c r="DJ193" s="99" t="str">
        <f>IF(病床状況確認表!DJ207="","",病床状況確認表!DJ$15)</f>
        <v/>
      </c>
      <c r="DK193" s="99" t="str">
        <f>IF(病床状況確認表!DK207="","",病床状況確認表!DK$15)</f>
        <v/>
      </c>
      <c r="DL193" s="99" t="str">
        <f>IF(病床状況確認表!DL207="","",病床状況確認表!DL$15)</f>
        <v/>
      </c>
      <c r="DM193" s="99" t="str">
        <f>IF(病床状況確認表!DM207="","",病床状況確認表!DM$15)</f>
        <v/>
      </c>
      <c r="DN193" s="99" t="str">
        <f>IF(病床状況確認表!DN207="","",病床状況確認表!DN$15)</f>
        <v/>
      </c>
      <c r="DO193" s="99" t="str">
        <f>IF(病床状況確認表!DO207="","",病床状況確認表!DO$15)</f>
        <v/>
      </c>
      <c r="DP193" s="99" t="str">
        <f>IF(病床状況確認表!DP207="","",病床状況確認表!DP$15)</f>
        <v/>
      </c>
      <c r="DQ193" s="99" t="str">
        <f>IF(病床状況確認表!DQ207="","",病床状況確認表!DQ$15)</f>
        <v/>
      </c>
      <c r="DR193" s="99" t="str">
        <f>IF(病床状況確認表!DR207="","",病床状況確認表!DR$15)</f>
        <v/>
      </c>
      <c r="DS193" s="99" t="str">
        <f>IF(病床状況確認表!DS207="","",病床状況確認表!DS$15)</f>
        <v/>
      </c>
      <c r="DT193" s="99" t="str">
        <f>IF(病床状況確認表!DT207="","",病床状況確認表!DT$15)</f>
        <v/>
      </c>
      <c r="DU193" s="99" t="str">
        <f>IF(病床状況確認表!DU207="","",病床状況確認表!DU$15)</f>
        <v/>
      </c>
      <c r="DV193" s="99" t="str">
        <f>IF(病床状況確認表!DV207="","",病床状況確認表!DV$15)</f>
        <v/>
      </c>
      <c r="DW193" s="99" t="str">
        <f>IF(病床状況確認表!DW207="","",病床状況確認表!DW$15)</f>
        <v/>
      </c>
      <c r="DX193" s="99" t="str">
        <f>IF(病床状況確認表!DX207="","",病床状況確認表!DX$15)</f>
        <v/>
      </c>
      <c r="DY193" s="99" t="str">
        <f>IF(病床状況確認表!DY207="","",病床状況確認表!DY$15)</f>
        <v/>
      </c>
      <c r="DZ193" s="99" t="str">
        <f>IF(病床状況確認表!DZ207="","",病床状況確認表!DZ$15)</f>
        <v/>
      </c>
      <c r="EA193" s="99" t="str">
        <f>IF(病床状況確認表!EA207="","",病床状況確認表!EA$15)</f>
        <v/>
      </c>
      <c r="EB193" s="99" t="str">
        <f>IF(病床状況確認表!EB207="","",病床状況確認表!EB$15)</f>
        <v/>
      </c>
      <c r="EC193" s="99" t="str">
        <f>IF(病床状況確認表!EC207="","",病床状況確認表!EC$15)</f>
        <v/>
      </c>
      <c r="ED193" s="99" t="str">
        <f>IF(病床状況確認表!ED207="","",病床状況確認表!ED$15)</f>
        <v/>
      </c>
      <c r="EE193" s="99" t="str">
        <f>IF(病床状況確認表!EE207="","",病床状況確認表!EE$15)</f>
        <v/>
      </c>
      <c r="EF193" s="99" t="str">
        <f>IF(病床状況確認表!EF207="","",病床状況確認表!EF$15)</f>
        <v/>
      </c>
      <c r="EG193" s="99" t="str">
        <f>IF(病床状況確認表!EG207="","",病床状況確認表!EG$15)</f>
        <v/>
      </c>
      <c r="EH193" s="99" t="str">
        <f>IF(病床状況確認表!EH207="","",病床状況確認表!EH$15)</f>
        <v/>
      </c>
      <c r="EI193" s="99" t="str">
        <f>IF(病床状況確認表!EI207="","",病床状況確認表!EI$15)</f>
        <v/>
      </c>
      <c r="EJ193" s="99" t="str">
        <f>IF(病床状況確認表!EJ207="","",病床状況確認表!EJ$15)</f>
        <v/>
      </c>
      <c r="EK193" s="99" t="str">
        <f>IF(病床状況確認表!EK207="","",病床状況確認表!EK$15)</f>
        <v/>
      </c>
      <c r="EL193" s="99" t="str">
        <f>IF(病床状況確認表!EL207="","",病床状況確認表!EL$15)</f>
        <v/>
      </c>
      <c r="EM193" s="99" t="str">
        <f>IF(病床状況確認表!EM207="","",病床状況確認表!EM$15)</f>
        <v/>
      </c>
      <c r="EN193" s="99" t="str">
        <f>IF(病床状況確認表!EN207="","",病床状況確認表!EN$15)</f>
        <v/>
      </c>
      <c r="EO193" s="99" t="str">
        <f>IF(病床状況確認表!EO207="","",病床状況確認表!EO$15)</f>
        <v/>
      </c>
      <c r="EP193" s="99" t="str">
        <f>IF(病床状況確認表!EP207="","",病床状況確認表!EP$15)</f>
        <v/>
      </c>
      <c r="EQ193" s="99" t="str">
        <f>IF(病床状況確認表!EQ207="","",病床状況確認表!EQ$15)</f>
        <v/>
      </c>
      <c r="ER193" s="99" t="str">
        <f>IF(病床状況確認表!ER207="","",病床状況確認表!ER$15)</f>
        <v/>
      </c>
      <c r="ES193" s="99" t="str">
        <f>IF(病床状況確認表!ES207="","",病床状況確認表!ES$15)</f>
        <v/>
      </c>
      <c r="ET193" s="99" t="str">
        <f>IF(病床状況確認表!ET207="","",病床状況確認表!ET$15)</f>
        <v/>
      </c>
      <c r="EU193" s="99" t="str">
        <f>IF(病床状況確認表!EU207="","",病床状況確認表!EU$15)</f>
        <v/>
      </c>
      <c r="EV193" s="99" t="str">
        <f>IF(病床状況確認表!EV207="","",病床状況確認表!EV$15)</f>
        <v/>
      </c>
      <c r="EW193" s="99" t="str">
        <f>IF(病床状況確認表!EW207="","",病床状況確認表!EW$15)</f>
        <v/>
      </c>
      <c r="EX193" s="99" t="str">
        <f>IF(病床状況確認表!EX207="","",病床状況確認表!EX$15)</f>
        <v/>
      </c>
      <c r="EY193" s="99" t="str">
        <f>IF(病床状況確認表!EY207="","",病床状況確認表!EY$15)</f>
        <v/>
      </c>
      <c r="EZ193" s="99" t="str">
        <f>IF(病床状況確認表!EZ207="","",病床状況確認表!EZ$15)</f>
        <v/>
      </c>
      <c r="FA193" s="99" t="str">
        <f>IF(病床状況確認表!FA207="","",病床状況確認表!FA$15)</f>
        <v/>
      </c>
      <c r="FB193" s="99" t="str">
        <f>IF(病床状況確認表!FB207="","",病床状況確認表!FB$15)</f>
        <v/>
      </c>
      <c r="FC193" s="99" t="str">
        <f>IF(病床状況確認表!FC207="","",病床状況確認表!FC$15)</f>
        <v/>
      </c>
      <c r="FD193" s="99" t="str">
        <f>IF(病床状況確認表!FD207="","",病床状況確認表!FD$15)</f>
        <v/>
      </c>
      <c r="FE193" s="99" t="str">
        <f>IF(病床状況確認表!FE207="","",病床状況確認表!FE$15)</f>
        <v/>
      </c>
      <c r="FF193" s="99" t="str">
        <f>IF(病床状況確認表!FF207="","",病床状況確認表!FF$15)</f>
        <v/>
      </c>
      <c r="FG193" s="99" t="str">
        <f>IF(病床状況確認表!FG207="","",病床状況確認表!FG$15)</f>
        <v/>
      </c>
      <c r="FH193" s="99" t="str">
        <f>IF(病床状況確認表!FH207="","",病床状況確認表!FH$15)</f>
        <v/>
      </c>
      <c r="FI193" s="99" t="str">
        <f>IF(病床状況確認表!FI207="","",病床状況確認表!FI$15)</f>
        <v/>
      </c>
      <c r="FJ193" s="99" t="str">
        <f>IF(病床状況確認表!FJ207="","",病床状況確認表!FJ$15)</f>
        <v/>
      </c>
      <c r="FK193" s="99" t="str">
        <f>IF(病床状況確認表!FK207="","",病床状況確認表!FK$15)</f>
        <v/>
      </c>
      <c r="FL193" s="99" t="str">
        <f>IF(病床状況確認表!FL207="","",病床状況確認表!FL$15)</f>
        <v/>
      </c>
      <c r="FM193" s="99" t="str">
        <f>IF(病床状況確認表!FM207="","",病床状況確認表!FM$15)</f>
        <v/>
      </c>
      <c r="FN193" s="99" t="str">
        <f>IF(病床状況確認表!FN207="","",病床状況確認表!FN$15)</f>
        <v/>
      </c>
      <c r="FO193" s="99" t="str">
        <f>IF(病床状況確認表!FO207="","",病床状況確認表!FO$15)</f>
        <v/>
      </c>
      <c r="FP193" s="99" t="str">
        <f>IF(病床状況確認表!FP207="","",病床状況確認表!FP$15)</f>
        <v/>
      </c>
      <c r="FQ193" s="99" t="str">
        <f>IF(病床状況確認表!FQ207="","",病床状況確認表!FQ$15)</f>
        <v/>
      </c>
      <c r="FR193" s="99" t="str">
        <f>IF(病床状況確認表!FR207="","",病床状況確認表!FR$15)</f>
        <v/>
      </c>
      <c r="FS193" s="99" t="str">
        <f>IF(病床状況確認表!FS207="","",病床状況確認表!FS$15)</f>
        <v/>
      </c>
      <c r="FT193" s="99" t="str">
        <f>IF(病床状況確認表!FT207="","",病床状況確認表!FT$15)</f>
        <v/>
      </c>
      <c r="FU193" s="99" t="str">
        <f>IF(病床状況確認表!FU207="","",病床状況確認表!FU$15)</f>
        <v/>
      </c>
      <c r="FV193" s="99" t="str">
        <f>IF(病床状況確認表!FV207="","",病床状況確認表!FV$15)</f>
        <v/>
      </c>
      <c r="FW193" s="99" t="str">
        <f>IF(病床状況確認表!FW207="","",病床状況確認表!FW$15)</f>
        <v/>
      </c>
      <c r="FX193" s="99" t="str">
        <f>IF(病床状況確認表!FX207="","",病床状況確認表!FX$15)</f>
        <v/>
      </c>
      <c r="FY193" s="99" t="str">
        <f>IF(病床状況確認表!FY207="","",病床状況確認表!FY$15)</f>
        <v/>
      </c>
      <c r="FZ193" s="99" t="str">
        <f>IF(病床状況確認表!FZ207="","",病床状況確認表!FZ$15)</f>
        <v/>
      </c>
      <c r="GA193" s="99" t="str">
        <f>IF(病床状況確認表!GA207="","",病床状況確認表!GA$15)</f>
        <v/>
      </c>
      <c r="GB193" s="99" t="str">
        <f>IF(病床状況確認表!GB207="","",病床状況確認表!GB$15)</f>
        <v/>
      </c>
      <c r="GC193" s="99" t="str">
        <f>IF(病床状況確認表!GC207="","",病床状況確認表!GC$15)</f>
        <v/>
      </c>
      <c r="GD193" s="99" t="str">
        <f>IF(病床状況確認表!GD207="","",病床状況確認表!GD$15)</f>
        <v/>
      </c>
      <c r="GE193" s="99" t="str">
        <f>IF(病床状況確認表!GE207="","",病床状況確認表!GE$15)</f>
        <v/>
      </c>
      <c r="GF193" s="27" t="str">
        <f t="shared" si="175"/>
        <v/>
      </c>
      <c r="GG193" s="12">
        <f t="shared" si="176"/>
        <v>0</v>
      </c>
      <c r="GH193" s="12">
        <f t="shared" si="177"/>
        <v>0</v>
      </c>
      <c r="GI193" s="45">
        <f>IFERROR(VLOOKUP(AT$3&amp;C193&amp;D193,データ!D:E,2,0),0)</f>
        <v>0</v>
      </c>
      <c r="GJ193" s="45">
        <f t="shared" si="178"/>
        <v>0</v>
      </c>
      <c r="GK193" s="1">
        <f t="shared" si="179"/>
        <v>0</v>
      </c>
      <c r="GL193" s="1" t="str">
        <f t="shared" si="180"/>
        <v/>
      </c>
    </row>
    <row r="194" spans="1:194">
      <c r="A194" s="1" t="str">
        <f>IF(GL194="","",MAX($A$6:A193)+1)</f>
        <v/>
      </c>
      <c r="B194" s="27"/>
      <c r="C194" s="6"/>
      <c r="D194" s="6"/>
      <c r="E194" s="97" t="str">
        <f>IF(病床状況確認表!E208="","",病床状況確認表!E$15)</f>
        <v/>
      </c>
      <c r="F194" s="98" t="str">
        <f>IF(病床状況確認表!F208="","",病床状況確認表!F$15)</f>
        <v/>
      </c>
      <c r="G194" s="98" t="str">
        <f>IF(病床状況確認表!G208="","",病床状況確認表!G$15)</f>
        <v/>
      </c>
      <c r="H194" s="98" t="str">
        <f>IF(病床状況確認表!H208="","",病床状況確認表!H$15)</f>
        <v/>
      </c>
      <c r="I194" s="98" t="str">
        <f>IF(病床状況確認表!I208="","",病床状況確認表!I$15)</f>
        <v/>
      </c>
      <c r="J194" s="98" t="str">
        <f>IF(病床状況確認表!J208="","",病床状況確認表!J$15)</f>
        <v/>
      </c>
      <c r="K194" s="98" t="str">
        <f>IF(病床状況確認表!K208="","",病床状況確認表!K$15)</f>
        <v/>
      </c>
      <c r="L194" s="98" t="str">
        <f>IF(病床状況確認表!L208="","",病床状況確認表!L$15)</f>
        <v/>
      </c>
      <c r="M194" s="98" t="str">
        <f>IF(病床状況確認表!M208="","",病床状況確認表!M$15)</f>
        <v/>
      </c>
      <c r="N194" s="98" t="str">
        <f>IF(病床状況確認表!N208="","",病床状況確認表!N$15)</f>
        <v/>
      </c>
      <c r="O194" s="98" t="str">
        <f>IF(病床状況確認表!O208="","",病床状況確認表!O$15)</f>
        <v/>
      </c>
      <c r="P194" s="98" t="str">
        <f>IF(病床状況確認表!P208="","",病床状況確認表!P$15)</f>
        <v/>
      </c>
      <c r="Q194" s="98" t="str">
        <f>IF(病床状況確認表!Q208="","",病床状況確認表!Q$15)</f>
        <v/>
      </c>
      <c r="R194" s="98" t="str">
        <f>IF(病床状況確認表!R208="","",病床状況確認表!R$15)</f>
        <v/>
      </c>
      <c r="S194" s="98" t="str">
        <f>IF(病床状況確認表!S208="","",病床状況確認表!S$15)</f>
        <v/>
      </c>
      <c r="T194" s="98" t="str">
        <f>IF(病床状況確認表!T208="","",病床状況確認表!T$15)</f>
        <v/>
      </c>
      <c r="U194" s="98" t="str">
        <f>IF(病床状況確認表!U208="","",病床状況確認表!U$15)</f>
        <v/>
      </c>
      <c r="V194" s="98" t="str">
        <f>IF(病床状況確認表!V208="","",病床状況確認表!V$15)</f>
        <v/>
      </c>
      <c r="W194" s="98" t="str">
        <f>IF(病床状況確認表!W208="","",病床状況確認表!W$15)</f>
        <v/>
      </c>
      <c r="X194" s="98" t="str">
        <f>IF(病床状況確認表!X208="","",病床状況確認表!X$15)</f>
        <v/>
      </c>
      <c r="Y194" s="98" t="str">
        <f>IF(病床状況確認表!Y208="","",病床状況確認表!Y$15)</f>
        <v/>
      </c>
      <c r="Z194" s="98" t="str">
        <f>IF(病床状況確認表!Z208="","",病床状況確認表!Z$15)</f>
        <v/>
      </c>
      <c r="AA194" s="98" t="str">
        <f>IF(病床状況確認表!AA208="","",病床状況確認表!AA$15)</f>
        <v/>
      </c>
      <c r="AB194" s="98" t="str">
        <f>IF(病床状況確認表!AB208="","",病床状況確認表!AB$15)</f>
        <v/>
      </c>
      <c r="AC194" s="98" t="str">
        <f>IF(病床状況確認表!AC208="","",病床状況確認表!AC$15)</f>
        <v/>
      </c>
      <c r="AD194" s="98" t="str">
        <f>IF(病床状況確認表!AD208="","",病床状況確認表!AD$15)</f>
        <v/>
      </c>
      <c r="AE194" s="98" t="str">
        <f>IF(病床状況確認表!AE208="","",病床状況確認表!AE$15)</f>
        <v/>
      </c>
      <c r="AF194" s="98" t="str">
        <f>IF(病床状況確認表!AF208="","",病床状況確認表!AF$15)</f>
        <v/>
      </c>
      <c r="AG194" s="98" t="str">
        <f>IF(病床状況確認表!AG208="","",病床状況確認表!AG$15)</f>
        <v/>
      </c>
      <c r="AH194" s="98" t="str">
        <f>IF(病床状況確認表!AH208="","",病床状況確認表!AH$15)</f>
        <v/>
      </c>
      <c r="AI194" s="98" t="str">
        <f>IF(病床状況確認表!AI208="","",病床状況確認表!AI$15)</f>
        <v/>
      </c>
      <c r="AJ194" s="99" t="str">
        <f>IF(病床状況確認表!AJ208="","",病床状況確認表!AJ$15)</f>
        <v/>
      </c>
      <c r="AK194" s="99" t="str">
        <f>IF(病床状況確認表!AK208="","",病床状況確認表!AK$15)</f>
        <v/>
      </c>
      <c r="AL194" s="99" t="str">
        <f>IF(病床状況確認表!AL208="","",病床状況確認表!AL$15)</f>
        <v/>
      </c>
      <c r="AM194" s="99" t="str">
        <f>IF(病床状況確認表!AM208="","",病床状況確認表!AM$15)</f>
        <v/>
      </c>
      <c r="AN194" s="99" t="str">
        <f>IF(病床状況確認表!AN208="","",病床状況確認表!AN$15)</f>
        <v/>
      </c>
      <c r="AO194" s="99" t="str">
        <f>IF(病床状況確認表!AO208="","",病床状況確認表!AO$15)</f>
        <v/>
      </c>
      <c r="AP194" s="99" t="str">
        <f>IF(病床状況確認表!AP208="","",病床状況確認表!AP$15)</f>
        <v/>
      </c>
      <c r="AQ194" s="99" t="str">
        <f>IF(病床状況確認表!AQ208="","",病床状況確認表!AQ$15)</f>
        <v/>
      </c>
      <c r="AR194" s="99" t="str">
        <f>IF(病床状況確認表!AR208="","",病床状況確認表!AR$15)</f>
        <v/>
      </c>
      <c r="AS194" s="99" t="str">
        <f>IF(病床状況確認表!AS208="","",病床状況確認表!AS$15)</f>
        <v/>
      </c>
      <c r="AT194" s="99" t="str">
        <f>IF(病床状況確認表!AT208="","",病床状況確認表!AT$15)</f>
        <v/>
      </c>
      <c r="AU194" s="99" t="str">
        <f>IF(病床状況確認表!AU208="","",病床状況確認表!AU$15)</f>
        <v/>
      </c>
      <c r="AV194" s="99" t="str">
        <f>IF(病床状況確認表!AV208="","",病床状況確認表!AV$15)</f>
        <v/>
      </c>
      <c r="AW194" s="99" t="str">
        <f>IF(病床状況確認表!AW208="","",病床状況確認表!AW$15)</f>
        <v/>
      </c>
      <c r="AX194" s="99" t="str">
        <f>IF(病床状況確認表!AX208="","",病床状況確認表!AX$15)</f>
        <v/>
      </c>
      <c r="AY194" s="99" t="str">
        <f>IF(病床状況確認表!AY208="","",病床状況確認表!AY$15)</f>
        <v/>
      </c>
      <c r="AZ194" s="99" t="str">
        <f>IF(病床状況確認表!AZ208="","",病床状況確認表!AZ$15)</f>
        <v/>
      </c>
      <c r="BA194" s="99" t="str">
        <f>IF(病床状況確認表!BA208="","",病床状況確認表!BA$15)</f>
        <v/>
      </c>
      <c r="BB194" s="99" t="str">
        <f>IF(病床状況確認表!BB208="","",病床状況確認表!BB$15)</f>
        <v/>
      </c>
      <c r="BC194" s="99" t="str">
        <f>IF(病床状況確認表!BC208="","",病床状況確認表!BC$15)</f>
        <v/>
      </c>
      <c r="BD194" s="99" t="str">
        <f>IF(病床状況確認表!BD208="","",病床状況確認表!BD$15)</f>
        <v/>
      </c>
      <c r="BE194" s="99" t="str">
        <f>IF(病床状況確認表!BE208="","",病床状況確認表!BE$15)</f>
        <v/>
      </c>
      <c r="BF194" s="99" t="str">
        <f>IF(病床状況確認表!BF208="","",病床状況確認表!BF$15)</f>
        <v/>
      </c>
      <c r="BG194" s="99" t="str">
        <f>IF(病床状況確認表!BG208="","",病床状況確認表!BG$15)</f>
        <v/>
      </c>
      <c r="BH194" s="99" t="str">
        <f>IF(病床状況確認表!BH208="","",病床状況確認表!BH$15)</f>
        <v/>
      </c>
      <c r="BI194" s="99" t="str">
        <f>IF(病床状況確認表!BI208="","",病床状況確認表!BI$15)</f>
        <v/>
      </c>
      <c r="BJ194" s="99" t="str">
        <f>IF(病床状況確認表!BJ208="","",病床状況確認表!BJ$15)</f>
        <v/>
      </c>
      <c r="BK194" s="99" t="str">
        <f>IF(病床状況確認表!BK208="","",病床状況確認表!BK$15)</f>
        <v/>
      </c>
      <c r="BL194" s="99" t="str">
        <f>IF(病床状況確認表!BL208="","",病床状況確認表!BL$15)</f>
        <v/>
      </c>
      <c r="BM194" s="99" t="str">
        <f>IF(病床状況確認表!BM208="","",病床状況確認表!BM$15)</f>
        <v/>
      </c>
      <c r="BN194" s="99" t="str">
        <f>IF(病床状況確認表!BN208="","",病床状況確認表!BN$15)</f>
        <v/>
      </c>
      <c r="BO194" s="99" t="str">
        <f>IF(病床状況確認表!BO208="","",病床状況確認表!BO$15)</f>
        <v/>
      </c>
      <c r="BP194" s="99" t="str">
        <f>IF(病床状況確認表!BP208="","",病床状況確認表!BP$15)</f>
        <v/>
      </c>
      <c r="BQ194" s="99" t="str">
        <f>IF(病床状況確認表!BQ208="","",病床状況確認表!BQ$15)</f>
        <v/>
      </c>
      <c r="BR194" s="99" t="str">
        <f>IF(病床状況確認表!BR208="","",病床状況確認表!BR$15)</f>
        <v/>
      </c>
      <c r="BS194" s="99" t="str">
        <f>IF(病床状況確認表!BS208="","",病床状況確認表!BS$15)</f>
        <v/>
      </c>
      <c r="BT194" s="99" t="str">
        <f>IF(病床状況確認表!BT208="","",病床状況確認表!BT$15)</f>
        <v/>
      </c>
      <c r="BU194" s="99" t="str">
        <f>IF(病床状況確認表!BU208="","",病床状況確認表!BU$15)</f>
        <v/>
      </c>
      <c r="BV194" s="99" t="str">
        <f>IF(病床状況確認表!BV208="","",病床状況確認表!BV$15)</f>
        <v/>
      </c>
      <c r="BW194" s="99" t="str">
        <f>IF(病床状況確認表!BW208="","",病床状況確認表!BW$15)</f>
        <v/>
      </c>
      <c r="BX194" s="99" t="str">
        <f>IF(病床状況確認表!BX208="","",病床状況確認表!BX$15)</f>
        <v/>
      </c>
      <c r="BY194" s="99" t="str">
        <f>IF(病床状況確認表!BY208="","",病床状況確認表!BY$15)</f>
        <v/>
      </c>
      <c r="BZ194" s="99" t="str">
        <f>IF(病床状況確認表!BZ208="","",病床状況確認表!BZ$15)</f>
        <v/>
      </c>
      <c r="CA194" s="99" t="str">
        <f>IF(病床状況確認表!CA208="","",病床状況確認表!CA$15)</f>
        <v/>
      </c>
      <c r="CB194" s="99" t="str">
        <f>IF(病床状況確認表!CB208="","",病床状況確認表!CB$15)</f>
        <v/>
      </c>
      <c r="CC194" s="99" t="str">
        <f>IF(病床状況確認表!CC208="","",病床状況確認表!CC$15)</f>
        <v/>
      </c>
      <c r="CD194" s="99" t="str">
        <f>IF(病床状況確認表!CD208="","",病床状況確認表!CD$15)</f>
        <v/>
      </c>
      <c r="CE194" s="99" t="str">
        <f>IF(病床状況確認表!CE208="","",病床状況確認表!CE$15)</f>
        <v/>
      </c>
      <c r="CF194" s="99" t="str">
        <f>IF(病床状況確認表!CF208="","",病床状況確認表!CF$15)</f>
        <v/>
      </c>
      <c r="CG194" s="99" t="str">
        <f>IF(病床状況確認表!CG208="","",病床状況確認表!CG$15)</f>
        <v/>
      </c>
      <c r="CH194" s="99" t="str">
        <f>IF(病床状況確認表!CH208="","",病床状況確認表!CH$15)</f>
        <v/>
      </c>
      <c r="CI194" s="99" t="str">
        <f>IF(病床状況確認表!CI208="","",病床状況確認表!CI$15)</f>
        <v/>
      </c>
      <c r="CJ194" s="99" t="str">
        <f>IF(病床状況確認表!CJ208="","",病床状況確認表!CJ$15)</f>
        <v/>
      </c>
      <c r="CK194" s="99" t="str">
        <f>IF(病床状況確認表!CK208="","",病床状況確認表!CK$15)</f>
        <v/>
      </c>
      <c r="CL194" s="99" t="str">
        <f>IF(病床状況確認表!CL208="","",病床状況確認表!CL$15)</f>
        <v/>
      </c>
      <c r="CM194" s="99" t="str">
        <f>IF(病床状況確認表!CM208="","",病床状況確認表!CM$15)</f>
        <v/>
      </c>
      <c r="CN194" s="99" t="str">
        <f>IF(病床状況確認表!CN208="","",病床状況確認表!CN$15)</f>
        <v/>
      </c>
      <c r="CO194" s="99" t="str">
        <f>IF(病床状況確認表!CO208="","",病床状況確認表!CO$15)</f>
        <v/>
      </c>
      <c r="CP194" s="99" t="str">
        <f>IF(病床状況確認表!CP208="","",病床状況確認表!CP$15)</f>
        <v/>
      </c>
      <c r="CQ194" s="99" t="str">
        <f>IF(病床状況確認表!CQ208="","",病床状況確認表!CQ$15)</f>
        <v/>
      </c>
      <c r="CR194" s="99" t="str">
        <f>IF(病床状況確認表!CR208="","",病床状況確認表!CR$15)</f>
        <v/>
      </c>
      <c r="CS194" s="99" t="str">
        <f>IF(病床状況確認表!CS208="","",病床状況確認表!CS$15)</f>
        <v/>
      </c>
      <c r="CT194" s="99" t="str">
        <f>IF(病床状況確認表!CT208="","",病床状況確認表!CT$15)</f>
        <v/>
      </c>
      <c r="CU194" s="99" t="str">
        <f>IF(病床状況確認表!CU208="","",病床状況確認表!CU$15)</f>
        <v/>
      </c>
      <c r="CV194" s="99" t="str">
        <f>IF(病床状況確認表!CV208="","",病床状況確認表!CV$15)</f>
        <v/>
      </c>
      <c r="CW194" s="99" t="str">
        <f>IF(病床状況確認表!CW208="","",病床状況確認表!CW$15)</f>
        <v/>
      </c>
      <c r="CX194" s="99" t="str">
        <f>IF(病床状況確認表!CX208="","",病床状況確認表!CX$15)</f>
        <v/>
      </c>
      <c r="CY194" s="99" t="str">
        <f>IF(病床状況確認表!CY208="","",病床状況確認表!CY$15)</f>
        <v/>
      </c>
      <c r="CZ194" s="99" t="str">
        <f>IF(病床状況確認表!CZ208="","",病床状況確認表!CZ$15)</f>
        <v/>
      </c>
      <c r="DA194" s="99" t="str">
        <f>IF(病床状況確認表!DA208="","",病床状況確認表!DA$15)</f>
        <v/>
      </c>
      <c r="DB194" s="99" t="str">
        <f>IF(病床状況確認表!DB208="","",病床状況確認表!DB$15)</f>
        <v/>
      </c>
      <c r="DC194" s="99" t="str">
        <f>IF(病床状況確認表!DC208="","",病床状況確認表!DC$15)</f>
        <v/>
      </c>
      <c r="DD194" s="99" t="str">
        <f>IF(病床状況確認表!DD208="","",病床状況確認表!DD$15)</f>
        <v/>
      </c>
      <c r="DE194" s="99" t="str">
        <f>IF(病床状況確認表!DE208="","",病床状況確認表!DE$15)</f>
        <v/>
      </c>
      <c r="DF194" s="99" t="str">
        <f>IF(病床状況確認表!DF208="","",病床状況確認表!DF$15)</f>
        <v/>
      </c>
      <c r="DG194" s="99" t="str">
        <f>IF(病床状況確認表!DG208="","",病床状況確認表!DG$15)</f>
        <v/>
      </c>
      <c r="DH194" s="99" t="str">
        <f>IF(病床状況確認表!DH208="","",病床状況確認表!DH$15)</f>
        <v/>
      </c>
      <c r="DI194" s="99" t="str">
        <f>IF(病床状況確認表!DI208="","",病床状況確認表!DI$15)</f>
        <v/>
      </c>
      <c r="DJ194" s="99" t="str">
        <f>IF(病床状況確認表!DJ208="","",病床状況確認表!DJ$15)</f>
        <v/>
      </c>
      <c r="DK194" s="99" t="str">
        <f>IF(病床状況確認表!DK208="","",病床状況確認表!DK$15)</f>
        <v/>
      </c>
      <c r="DL194" s="99" t="str">
        <f>IF(病床状況確認表!DL208="","",病床状況確認表!DL$15)</f>
        <v/>
      </c>
      <c r="DM194" s="99" t="str">
        <f>IF(病床状況確認表!DM208="","",病床状況確認表!DM$15)</f>
        <v/>
      </c>
      <c r="DN194" s="99" t="str">
        <f>IF(病床状況確認表!DN208="","",病床状況確認表!DN$15)</f>
        <v/>
      </c>
      <c r="DO194" s="99" t="str">
        <f>IF(病床状況確認表!DO208="","",病床状況確認表!DO$15)</f>
        <v/>
      </c>
      <c r="DP194" s="99" t="str">
        <f>IF(病床状況確認表!DP208="","",病床状況確認表!DP$15)</f>
        <v/>
      </c>
      <c r="DQ194" s="99" t="str">
        <f>IF(病床状況確認表!DQ208="","",病床状況確認表!DQ$15)</f>
        <v/>
      </c>
      <c r="DR194" s="99" t="str">
        <f>IF(病床状況確認表!DR208="","",病床状況確認表!DR$15)</f>
        <v/>
      </c>
      <c r="DS194" s="99" t="str">
        <f>IF(病床状況確認表!DS208="","",病床状況確認表!DS$15)</f>
        <v/>
      </c>
      <c r="DT194" s="99" t="str">
        <f>IF(病床状況確認表!DT208="","",病床状況確認表!DT$15)</f>
        <v/>
      </c>
      <c r="DU194" s="99" t="str">
        <f>IF(病床状況確認表!DU208="","",病床状況確認表!DU$15)</f>
        <v/>
      </c>
      <c r="DV194" s="99" t="str">
        <f>IF(病床状況確認表!DV208="","",病床状況確認表!DV$15)</f>
        <v/>
      </c>
      <c r="DW194" s="99" t="str">
        <f>IF(病床状況確認表!DW208="","",病床状況確認表!DW$15)</f>
        <v/>
      </c>
      <c r="DX194" s="99" t="str">
        <f>IF(病床状況確認表!DX208="","",病床状況確認表!DX$15)</f>
        <v/>
      </c>
      <c r="DY194" s="99" t="str">
        <f>IF(病床状況確認表!DY208="","",病床状況確認表!DY$15)</f>
        <v/>
      </c>
      <c r="DZ194" s="99" t="str">
        <f>IF(病床状況確認表!DZ208="","",病床状況確認表!DZ$15)</f>
        <v/>
      </c>
      <c r="EA194" s="99" t="str">
        <f>IF(病床状況確認表!EA208="","",病床状況確認表!EA$15)</f>
        <v/>
      </c>
      <c r="EB194" s="99" t="str">
        <f>IF(病床状況確認表!EB208="","",病床状況確認表!EB$15)</f>
        <v/>
      </c>
      <c r="EC194" s="99" t="str">
        <f>IF(病床状況確認表!EC208="","",病床状況確認表!EC$15)</f>
        <v/>
      </c>
      <c r="ED194" s="99" t="str">
        <f>IF(病床状況確認表!ED208="","",病床状況確認表!ED$15)</f>
        <v/>
      </c>
      <c r="EE194" s="99" t="str">
        <f>IF(病床状況確認表!EE208="","",病床状況確認表!EE$15)</f>
        <v/>
      </c>
      <c r="EF194" s="99" t="str">
        <f>IF(病床状況確認表!EF208="","",病床状況確認表!EF$15)</f>
        <v/>
      </c>
      <c r="EG194" s="99" t="str">
        <f>IF(病床状況確認表!EG208="","",病床状況確認表!EG$15)</f>
        <v/>
      </c>
      <c r="EH194" s="99" t="str">
        <f>IF(病床状況確認表!EH208="","",病床状況確認表!EH$15)</f>
        <v/>
      </c>
      <c r="EI194" s="99" t="str">
        <f>IF(病床状況確認表!EI208="","",病床状況確認表!EI$15)</f>
        <v/>
      </c>
      <c r="EJ194" s="99" t="str">
        <f>IF(病床状況確認表!EJ208="","",病床状況確認表!EJ$15)</f>
        <v/>
      </c>
      <c r="EK194" s="99" t="str">
        <f>IF(病床状況確認表!EK208="","",病床状況確認表!EK$15)</f>
        <v/>
      </c>
      <c r="EL194" s="99" t="str">
        <f>IF(病床状況確認表!EL208="","",病床状況確認表!EL$15)</f>
        <v/>
      </c>
      <c r="EM194" s="99" t="str">
        <f>IF(病床状況確認表!EM208="","",病床状況確認表!EM$15)</f>
        <v/>
      </c>
      <c r="EN194" s="99" t="str">
        <f>IF(病床状況確認表!EN208="","",病床状況確認表!EN$15)</f>
        <v/>
      </c>
      <c r="EO194" s="99" t="str">
        <f>IF(病床状況確認表!EO208="","",病床状況確認表!EO$15)</f>
        <v/>
      </c>
      <c r="EP194" s="99" t="str">
        <f>IF(病床状況確認表!EP208="","",病床状況確認表!EP$15)</f>
        <v/>
      </c>
      <c r="EQ194" s="99" t="str">
        <f>IF(病床状況確認表!EQ208="","",病床状況確認表!EQ$15)</f>
        <v/>
      </c>
      <c r="ER194" s="99" t="str">
        <f>IF(病床状況確認表!ER208="","",病床状況確認表!ER$15)</f>
        <v/>
      </c>
      <c r="ES194" s="99" t="str">
        <f>IF(病床状況確認表!ES208="","",病床状況確認表!ES$15)</f>
        <v/>
      </c>
      <c r="ET194" s="99" t="str">
        <f>IF(病床状況確認表!ET208="","",病床状況確認表!ET$15)</f>
        <v/>
      </c>
      <c r="EU194" s="99" t="str">
        <f>IF(病床状況確認表!EU208="","",病床状況確認表!EU$15)</f>
        <v/>
      </c>
      <c r="EV194" s="99" t="str">
        <f>IF(病床状況確認表!EV208="","",病床状況確認表!EV$15)</f>
        <v/>
      </c>
      <c r="EW194" s="99" t="str">
        <f>IF(病床状況確認表!EW208="","",病床状況確認表!EW$15)</f>
        <v/>
      </c>
      <c r="EX194" s="99" t="str">
        <f>IF(病床状況確認表!EX208="","",病床状況確認表!EX$15)</f>
        <v/>
      </c>
      <c r="EY194" s="99" t="str">
        <f>IF(病床状況確認表!EY208="","",病床状況確認表!EY$15)</f>
        <v/>
      </c>
      <c r="EZ194" s="99" t="str">
        <f>IF(病床状況確認表!EZ208="","",病床状況確認表!EZ$15)</f>
        <v/>
      </c>
      <c r="FA194" s="99" t="str">
        <f>IF(病床状況確認表!FA208="","",病床状況確認表!FA$15)</f>
        <v/>
      </c>
      <c r="FB194" s="99" t="str">
        <f>IF(病床状況確認表!FB208="","",病床状況確認表!FB$15)</f>
        <v/>
      </c>
      <c r="FC194" s="99" t="str">
        <f>IF(病床状況確認表!FC208="","",病床状況確認表!FC$15)</f>
        <v/>
      </c>
      <c r="FD194" s="99" t="str">
        <f>IF(病床状況確認表!FD208="","",病床状況確認表!FD$15)</f>
        <v/>
      </c>
      <c r="FE194" s="99" t="str">
        <f>IF(病床状況確認表!FE208="","",病床状況確認表!FE$15)</f>
        <v/>
      </c>
      <c r="FF194" s="99" t="str">
        <f>IF(病床状況確認表!FF208="","",病床状況確認表!FF$15)</f>
        <v/>
      </c>
      <c r="FG194" s="99" t="str">
        <f>IF(病床状況確認表!FG208="","",病床状況確認表!FG$15)</f>
        <v/>
      </c>
      <c r="FH194" s="99" t="str">
        <f>IF(病床状況確認表!FH208="","",病床状況確認表!FH$15)</f>
        <v/>
      </c>
      <c r="FI194" s="99" t="str">
        <f>IF(病床状況確認表!FI208="","",病床状況確認表!FI$15)</f>
        <v/>
      </c>
      <c r="FJ194" s="99" t="str">
        <f>IF(病床状況確認表!FJ208="","",病床状況確認表!FJ$15)</f>
        <v/>
      </c>
      <c r="FK194" s="99" t="str">
        <f>IF(病床状況確認表!FK208="","",病床状況確認表!FK$15)</f>
        <v/>
      </c>
      <c r="FL194" s="99" t="str">
        <f>IF(病床状況確認表!FL208="","",病床状況確認表!FL$15)</f>
        <v/>
      </c>
      <c r="FM194" s="99" t="str">
        <f>IF(病床状況確認表!FM208="","",病床状況確認表!FM$15)</f>
        <v/>
      </c>
      <c r="FN194" s="99" t="str">
        <f>IF(病床状況確認表!FN208="","",病床状況確認表!FN$15)</f>
        <v/>
      </c>
      <c r="FO194" s="99" t="str">
        <f>IF(病床状況確認表!FO208="","",病床状況確認表!FO$15)</f>
        <v/>
      </c>
      <c r="FP194" s="99" t="str">
        <f>IF(病床状況確認表!FP208="","",病床状況確認表!FP$15)</f>
        <v/>
      </c>
      <c r="FQ194" s="99" t="str">
        <f>IF(病床状況確認表!FQ208="","",病床状況確認表!FQ$15)</f>
        <v/>
      </c>
      <c r="FR194" s="99" t="str">
        <f>IF(病床状況確認表!FR208="","",病床状況確認表!FR$15)</f>
        <v/>
      </c>
      <c r="FS194" s="99" t="str">
        <f>IF(病床状況確認表!FS208="","",病床状況確認表!FS$15)</f>
        <v/>
      </c>
      <c r="FT194" s="99" t="str">
        <f>IF(病床状況確認表!FT208="","",病床状況確認表!FT$15)</f>
        <v/>
      </c>
      <c r="FU194" s="99" t="str">
        <f>IF(病床状況確認表!FU208="","",病床状況確認表!FU$15)</f>
        <v/>
      </c>
      <c r="FV194" s="99" t="str">
        <f>IF(病床状況確認表!FV208="","",病床状況確認表!FV$15)</f>
        <v/>
      </c>
      <c r="FW194" s="99" t="str">
        <f>IF(病床状況確認表!FW208="","",病床状況確認表!FW$15)</f>
        <v/>
      </c>
      <c r="FX194" s="99" t="str">
        <f>IF(病床状況確認表!FX208="","",病床状況確認表!FX$15)</f>
        <v/>
      </c>
      <c r="FY194" s="99" t="str">
        <f>IF(病床状況確認表!FY208="","",病床状況確認表!FY$15)</f>
        <v/>
      </c>
      <c r="FZ194" s="99" t="str">
        <f>IF(病床状況確認表!FZ208="","",病床状況確認表!FZ$15)</f>
        <v/>
      </c>
      <c r="GA194" s="99" t="str">
        <f>IF(病床状況確認表!GA208="","",病床状況確認表!GA$15)</f>
        <v/>
      </c>
      <c r="GB194" s="99" t="str">
        <f>IF(病床状況確認表!GB208="","",病床状況確認表!GB$15)</f>
        <v/>
      </c>
      <c r="GC194" s="99" t="str">
        <f>IF(病床状況確認表!GC208="","",病床状況確認表!GC$15)</f>
        <v/>
      </c>
      <c r="GD194" s="99" t="str">
        <f>IF(病床状況確認表!GD208="","",病床状況確認表!GD$15)</f>
        <v/>
      </c>
      <c r="GE194" s="99" t="str">
        <f>IF(病床状況確認表!GE208="","",病床状況確認表!GE$15)</f>
        <v/>
      </c>
      <c r="GF194" s="27" t="str">
        <f t="shared" si="175"/>
        <v/>
      </c>
      <c r="GG194" s="12">
        <f t="shared" si="176"/>
        <v>0</v>
      </c>
      <c r="GH194" s="12">
        <f t="shared" si="177"/>
        <v>0</v>
      </c>
      <c r="GI194" s="45">
        <f>IFERROR(VLOOKUP(AT$3&amp;C194&amp;D194,データ!D:E,2,0),0)</f>
        <v>0</v>
      </c>
      <c r="GJ194" s="45">
        <f t="shared" si="178"/>
        <v>0</v>
      </c>
      <c r="GK194" s="1">
        <f t="shared" si="179"/>
        <v>0</v>
      </c>
      <c r="GL194" s="1" t="str">
        <f t="shared" si="180"/>
        <v/>
      </c>
    </row>
    <row r="195" spans="1:194">
      <c r="A195" s="1" t="str">
        <f>IF(GL195="","",MAX($A$6:A194)+1)</f>
        <v/>
      </c>
      <c r="B195" s="27"/>
      <c r="C195" s="6"/>
      <c r="D195" s="6"/>
      <c r="E195" s="97" t="str">
        <f>IF(病床状況確認表!E209="","",病床状況確認表!E$15)</f>
        <v/>
      </c>
      <c r="F195" s="98" t="str">
        <f>IF(病床状況確認表!F209="","",病床状況確認表!F$15)</f>
        <v/>
      </c>
      <c r="G195" s="98" t="str">
        <f>IF(病床状況確認表!G209="","",病床状況確認表!G$15)</f>
        <v/>
      </c>
      <c r="H195" s="98" t="str">
        <f>IF(病床状況確認表!H209="","",病床状況確認表!H$15)</f>
        <v/>
      </c>
      <c r="I195" s="98" t="str">
        <f>IF(病床状況確認表!I209="","",病床状況確認表!I$15)</f>
        <v/>
      </c>
      <c r="J195" s="98" t="str">
        <f>IF(病床状況確認表!J209="","",病床状況確認表!J$15)</f>
        <v/>
      </c>
      <c r="K195" s="98" t="str">
        <f>IF(病床状況確認表!K209="","",病床状況確認表!K$15)</f>
        <v/>
      </c>
      <c r="L195" s="98" t="str">
        <f>IF(病床状況確認表!L209="","",病床状況確認表!L$15)</f>
        <v/>
      </c>
      <c r="M195" s="98" t="str">
        <f>IF(病床状況確認表!M209="","",病床状況確認表!M$15)</f>
        <v/>
      </c>
      <c r="N195" s="98" t="str">
        <f>IF(病床状況確認表!N209="","",病床状況確認表!N$15)</f>
        <v/>
      </c>
      <c r="O195" s="98" t="str">
        <f>IF(病床状況確認表!O209="","",病床状況確認表!O$15)</f>
        <v/>
      </c>
      <c r="P195" s="98" t="str">
        <f>IF(病床状況確認表!P209="","",病床状況確認表!P$15)</f>
        <v/>
      </c>
      <c r="Q195" s="98" t="str">
        <f>IF(病床状況確認表!Q209="","",病床状況確認表!Q$15)</f>
        <v/>
      </c>
      <c r="R195" s="98" t="str">
        <f>IF(病床状況確認表!R209="","",病床状況確認表!R$15)</f>
        <v/>
      </c>
      <c r="S195" s="98" t="str">
        <f>IF(病床状況確認表!S209="","",病床状況確認表!S$15)</f>
        <v/>
      </c>
      <c r="T195" s="98" t="str">
        <f>IF(病床状況確認表!T209="","",病床状況確認表!T$15)</f>
        <v/>
      </c>
      <c r="U195" s="98" t="str">
        <f>IF(病床状況確認表!U209="","",病床状況確認表!U$15)</f>
        <v/>
      </c>
      <c r="V195" s="98" t="str">
        <f>IF(病床状況確認表!V209="","",病床状況確認表!V$15)</f>
        <v/>
      </c>
      <c r="W195" s="98" t="str">
        <f>IF(病床状況確認表!W209="","",病床状況確認表!W$15)</f>
        <v/>
      </c>
      <c r="X195" s="98" t="str">
        <f>IF(病床状況確認表!X209="","",病床状況確認表!X$15)</f>
        <v/>
      </c>
      <c r="Y195" s="98" t="str">
        <f>IF(病床状況確認表!Y209="","",病床状況確認表!Y$15)</f>
        <v/>
      </c>
      <c r="Z195" s="98" t="str">
        <f>IF(病床状況確認表!Z209="","",病床状況確認表!Z$15)</f>
        <v/>
      </c>
      <c r="AA195" s="98" t="str">
        <f>IF(病床状況確認表!AA209="","",病床状況確認表!AA$15)</f>
        <v/>
      </c>
      <c r="AB195" s="98" t="str">
        <f>IF(病床状況確認表!AB209="","",病床状況確認表!AB$15)</f>
        <v/>
      </c>
      <c r="AC195" s="98" t="str">
        <f>IF(病床状況確認表!AC209="","",病床状況確認表!AC$15)</f>
        <v/>
      </c>
      <c r="AD195" s="98" t="str">
        <f>IF(病床状況確認表!AD209="","",病床状況確認表!AD$15)</f>
        <v/>
      </c>
      <c r="AE195" s="98" t="str">
        <f>IF(病床状況確認表!AE209="","",病床状況確認表!AE$15)</f>
        <v/>
      </c>
      <c r="AF195" s="98" t="str">
        <f>IF(病床状況確認表!AF209="","",病床状況確認表!AF$15)</f>
        <v/>
      </c>
      <c r="AG195" s="98" t="str">
        <f>IF(病床状況確認表!AG209="","",病床状況確認表!AG$15)</f>
        <v/>
      </c>
      <c r="AH195" s="98" t="str">
        <f>IF(病床状況確認表!AH209="","",病床状況確認表!AH$15)</f>
        <v/>
      </c>
      <c r="AI195" s="98" t="str">
        <f>IF(病床状況確認表!AI209="","",病床状況確認表!AI$15)</f>
        <v/>
      </c>
      <c r="AJ195" s="99" t="str">
        <f>IF(病床状況確認表!AJ209="","",病床状況確認表!AJ$15)</f>
        <v/>
      </c>
      <c r="AK195" s="99" t="str">
        <f>IF(病床状況確認表!AK209="","",病床状況確認表!AK$15)</f>
        <v/>
      </c>
      <c r="AL195" s="99" t="str">
        <f>IF(病床状況確認表!AL209="","",病床状況確認表!AL$15)</f>
        <v/>
      </c>
      <c r="AM195" s="99" t="str">
        <f>IF(病床状況確認表!AM209="","",病床状況確認表!AM$15)</f>
        <v/>
      </c>
      <c r="AN195" s="99" t="str">
        <f>IF(病床状況確認表!AN209="","",病床状況確認表!AN$15)</f>
        <v/>
      </c>
      <c r="AO195" s="99" t="str">
        <f>IF(病床状況確認表!AO209="","",病床状況確認表!AO$15)</f>
        <v/>
      </c>
      <c r="AP195" s="99" t="str">
        <f>IF(病床状況確認表!AP209="","",病床状況確認表!AP$15)</f>
        <v/>
      </c>
      <c r="AQ195" s="99" t="str">
        <f>IF(病床状況確認表!AQ209="","",病床状況確認表!AQ$15)</f>
        <v/>
      </c>
      <c r="AR195" s="99" t="str">
        <f>IF(病床状況確認表!AR209="","",病床状況確認表!AR$15)</f>
        <v/>
      </c>
      <c r="AS195" s="99" t="str">
        <f>IF(病床状況確認表!AS209="","",病床状況確認表!AS$15)</f>
        <v/>
      </c>
      <c r="AT195" s="99" t="str">
        <f>IF(病床状況確認表!AT209="","",病床状況確認表!AT$15)</f>
        <v/>
      </c>
      <c r="AU195" s="99" t="str">
        <f>IF(病床状況確認表!AU209="","",病床状況確認表!AU$15)</f>
        <v/>
      </c>
      <c r="AV195" s="99" t="str">
        <f>IF(病床状況確認表!AV209="","",病床状況確認表!AV$15)</f>
        <v/>
      </c>
      <c r="AW195" s="99" t="str">
        <f>IF(病床状況確認表!AW209="","",病床状況確認表!AW$15)</f>
        <v/>
      </c>
      <c r="AX195" s="99" t="str">
        <f>IF(病床状況確認表!AX209="","",病床状況確認表!AX$15)</f>
        <v/>
      </c>
      <c r="AY195" s="99" t="str">
        <f>IF(病床状況確認表!AY209="","",病床状況確認表!AY$15)</f>
        <v/>
      </c>
      <c r="AZ195" s="99" t="str">
        <f>IF(病床状況確認表!AZ209="","",病床状況確認表!AZ$15)</f>
        <v/>
      </c>
      <c r="BA195" s="99" t="str">
        <f>IF(病床状況確認表!BA209="","",病床状況確認表!BA$15)</f>
        <v/>
      </c>
      <c r="BB195" s="99" t="str">
        <f>IF(病床状況確認表!BB209="","",病床状況確認表!BB$15)</f>
        <v/>
      </c>
      <c r="BC195" s="99" t="str">
        <f>IF(病床状況確認表!BC209="","",病床状況確認表!BC$15)</f>
        <v/>
      </c>
      <c r="BD195" s="99" t="str">
        <f>IF(病床状況確認表!BD209="","",病床状況確認表!BD$15)</f>
        <v/>
      </c>
      <c r="BE195" s="99" t="str">
        <f>IF(病床状況確認表!BE209="","",病床状況確認表!BE$15)</f>
        <v/>
      </c>
      <c r="BF195" s="99" t="str">
        <f>IF(病床状況確認表!BF209="","",病床状況確認表!BF$15)</f>
        <v/>
      </c>
      <c r="BG195" s="99" t="str">
        <f>IF(病床状況確認表!BG209="","",病床状況確認表!BG$15)</f>
        <v/>
      </c>
      <c r="BH195" s="99" t="str">
        <f>IF(病床状況確認表!BH209="","",病床状況確認表!BH$15)</f>
        <v/>
      </c>
      <c r="BI195" s="99" t="str">
        <f>IF(病床状況確認表!BI209="","",病床状況確認表!BI$15)</f>
        <v/>
      </c>
      <c r="BJ195" s="99" t="str">
        <f>IF(病床状況確認表!BJ209="","",病床状況確認表!BJ$15)</f>
        <v/>
      </c>
      <c r="BK195" s="99" t="str">
        <f>IF(病床状況確認表!BK209="","",病床状況確認表!BK$15)</f>
        <v/>
      </c>
      <c r="BL195" s="99" t="str">
        <f>IF(病床状況確認表!BL209="","",病床状況確認表!BL$15)</f>
        <v/>
      </c>
      <c r="BM195" s="99" t="str">
        <f>IF(病床状況確認表!BM209="","",病床状況確認表!BM$15)</f>
        <v/>
      </c>
      <c r="BN195" s="99" t="str">
        <f>IF(病床状況確認表!BN209="","",病床状況確認表!BN$15)</f>
        <v/>
      </c>
      <c r="BO195" s="99" t="str">
        <f>IF(病床状況確認表!BO209="","",病床状況確認表!BO$15)</f>
        <v/>
      </c>
      <c r="BP195" s="99" t="str">
        <f>IF(病床状況確認表!BP209="","",病床状況確認表!BP$15)</f>
        <v/>
      </c>
      <c r="BQ195" s="99" t="str">
        <f>IF(病床状況確認表!BQ209="","",病床状況確認表!BQ$15)</f>
        <v/>
      </c>
      <c r="BR195" s="99" t="str">
        <f>IF(病床状況確認表!BR209="","",病床状況確認表!BR$15)</f>
        <v/>
      </c>
      <c r="BS195" s="99" t="str">
        <f>IF(病床状況確認表!BS209="","",病床状況確認表!BS$15)</f>
        <v/>
      </c>
      <c r="BT195" s="99" t="str">
        <f>IF(病床状況確認表!BT209="","",病床状況確認表!BT$15)</f>
        <v/>
      </c>
      <c r="BU195" s="99" t="str">
        <f>IF(病床状況確認表!BU209="","",病床状況確認表!BU$15)</f>
        <v/>
      </c>
      <c r="BV195" s="99" t="str">
        <f>IF(病床状況確認表!BV209="","",病床状況確認表!BV$15)</f>
        <v/>
      </c>
      <c r="BW195" s="99" t="str">
        <f>IF(病床状況確認表!BW209="","",病床状況確認表!BW$15)</f>
        <v/>
      </c>
      <c r="BX195" s="99" t="str">
        <f>IF(病床状況確認表!BX209="","",病床状況確認表!BX$15)</f>
        <v/>
      </c>
      <c r="BY195" s="99" t="str">
        <f>IF(病床状況確認表!BY209="","",病床状況確認表!BY$15)</f>
        <v/>
      </c>
      <c r="BZ195" s="99" t="str">
        <f>IF(病床状況確認表!BZ209="","",病床状況確認表!BZ$15)</f>
        <v/>
      </c>
      <c r="CA195" s="99" t="str">
        <f>IF(病床状況確認表!CA209="","",病床状況確認表!CA$15)</f>
        <v/>
      </c>
      <c r="CB195" s="99" t="str">
        <f>IF(病床状況確認表!CB209="","",病床状況確認表!CB$15)</f>
        <v/>
      </c>
      <c r="CC195" s="99" t="str">
        <f>IF(病床状況確認表!CC209="","",病床状況確認表!CC$15)</f>
        <v/>
      </c>
      <c r="CD195" s="99" t="str">
        <f>IF(病床状況確認表!CD209="","",病床状況確認表!CD$15)</f>
        <v/>
      </c>
      <c r="CE195" s="99" t="str">
        <f>IF(病床状況確認表!CE209="","",病床状況確認表!CE$15)</f>
        <v/>
      </c>
      <c r="CF195" s="99" t="str">
        <f>IF(病床状況確認表!CF209="","",病床状況確認表!CF$15)</f>
        <v/>
      </c>
      <c r="CG195" s="99" t="str">
        <f>IF(病床状況確認表!CG209="","",病床状況確認表!CG$15)</f>
        <v/>
      </c>
      <c r="CH195" s="99" t="str">
        <f>IF(病床状況確認表!CH209="","",病床状況確認表!CH$15)</f>
        <v/>
      </c>
      <c r="CI195" s="99" t="str">
        <f>IF(病床状況確認表!CI209="","",病床状況確認表!CI$15)</f>
        <v/>
      </c>
      <c r="CJ195" s="99" t="str">
        <f>IF(病床状況確認表!CJ209="","",病床状況確認表!CJ$15)</f>
        <v/>
      </c>
      <c r="CK195" s="99" t="str">
        <f>IF(病床状況確認表!CK209="","",病床状況確認表!CK$15)</f>
        <v/>
      </c>
      <c r="CL195" s="99" t="str">
        <f>IF(病床状況確認表!CL209="","",病床状況確認表!CL$15)</f>
        <v/>
      </c>
      <c r="CM195" s="99" t="str">
        <f>IF(病床状況確認表!CM209="","",病床状況確認表!CM$15)</f>
        <v/>
      </c>
      <c r="CN195" s="99" t="str">
        <f>IF(病床状況確認表!CN209="","",病床状況確認表!CN$15)</f>
        <v/>
      </c>
      <c r="CO195" s="99" t="str">
        <f>IF(病床状況確認表!CO209="","",病床状況確認表!CO$15)</f>
        <v/>
      </c>
      <c r="CP195" s="99" t="str">
        <f>IF(病床状況確認表!CP209="","",病床状況確認表!CP$15)</f>
        <v/>
      </c>
      <c r="CQ195" s="99" t="str">
        <f>IF(病床状況確認表!CQ209="","",病床状況確認表!CQ$15)</f>
        <v/>
      </c>
      <c r="CR195" s="99" t="str">
        <f>IF(病床状況確認表!CR209="","",病床状況確認表!CR$15)</f>
        <v/>
      </c>
      <c r="CS195" s="99" t="str">
        <f>IF(病床状況確認表!CS209="","",病床状況確認表!CS$15)</f>
        <v/>
      </c>
      <c r="CT195" s="99" t="str">
        <f>IF(病床状況確認表!CT209="","",病床状況確認表!CT$15)</f>
        <v/>
      </c>
      <c r="CU195" s="99" t="str">
        <f>IF(病床状況確認表!CU209="","",病床状況確認表!CU$15)</f>
        <v/>
      </c>
      <c r="CV195" s="99" t="str">
        <f>IF(病床状況確認表!CV209="","",病床状況確認表!CV$15)</f>
        <v/>
      </c>
      <c r="CW195" s="99" t="str">
        <f>IF(病床状況確認表!CW209="","",病床状況確認表!CW$15)</f>
        <v/>
      </c>
      <c r="CX195" s="99" t="str">
        <f>IF(病床状況確認表!CX209="","",病床状況確認表!CX$15)</f>
        <v/>
      </c>
      <c r="CY195" s="99" t="str">
        <f>IF(病床状況確認表!CY209="","",病床状況確認表!CY$15)</f>
        <v/>
      </c>
      <c r="CZ195" s="99" t="str">
        <f>IF(病床状況確認表!CZ209="","",病床状況確認表!CZ$15)</f>
        <v/>
      </c>
      <c r="DA195" s="99" t="str">
        <f>IF(病床状況確認表!DA209="","",病床状況確認表!DA$15)</f>
        <v/>
      </c>
      <c r="DB195" s="99" t="str">
        <f>IF(病床状況確認表!DB209="","",病床状況確認表!DB$15)</f>
        <v/>
      </c>
      <c r="DC195" s="99" t="str">
        <f>IF(病床状況確認表!DC209="","",病床状況確認表!DC$15)</f>
        <v/>
      </c>
      <c r="DD195" s="99" t="str">
        <f>IF(病床状況確認表!DD209="","",病床状況確認表!DD$15)</f>
        <v/>
      </c>
      <c r="DE195" s="99" t="str">
        <f>IF(病床状況確認表!DE209="","",病床状況確認表!DE$15)</f>
        <v/>
      </c>
      <c r="DF195" s="99" t="str">
        <f>IF(病床状況確認表!DF209="","",病床状況確認表!DF$15)</f>
        <v/>
      </c>
      <c r="DG195" s="99" t="str">
        <f>IF(病床状況確認表!DG209="","",病床状況確認表!DG$15)</f>
        <v/>
      </c>
      <c r="DH195" s="99" t="str">
        <f>IF(病床状況確認表!DH209="","",病床状況確認表!DH$15)</f>
        <v/>
      </c>
      <c r="DI195" s="99" t="str">
        <f>IF(病床状況確認表!DI209="","",病床状況確認表!DI$15)</f>
        <v/>
      </c>
      <c r="DJ195" s="99" t="str">
        <f>IF(病床状況確認表!DJ209="","",病床状況確認表!DJ$15)</f>
        <v/>
      </c>
      <c r="DK195" s="99" t="str">
        <f>IF(病床状況確認表!DK209="","",病床状況確認表!DK$15)</f>
        <v/>
      </c>
      <c r="DL195" s="99" t="str">
        <f>IF(病床状況確認表!DL209="","",病床状況確認表!DL$15)</f>
        <v/>
      </c>
      <c r="DM195" s="99" t="str">
        <f>IF(病床状況確認表!DM209="","",病床状況確認表!DM$15)</f>
        <v/>
      </c>
      <c r="DN195" s="99" t="str">
        <f>IF(病床状況確認表!DN209="","",病床状況確認表!DN$15)</f>
        <v/>
      </c>
      <c r="DO195" s="99" t="str">
        <f>IF(病床状況確認表!DO209="","",病床状況確認表!DO$15)</f>
        <v/>
      </c>
      <c r="DP195" s="99" t="str">
        <f>IF(病床状況確認表!DP209="","",病床状況確認表!DP$15)</f>
        <v/>
      </c>
      <c r="DQ195" s="99" t="str">
        <f>IF(病床状況確認表!DQ209="","",病床状況確認表!DQ$15)</f>
        <v/>
      </c>
      <c r="DR195" s="99" t="str">
        <f>IF(病床状況確認表!DR209="","",病床状況確認表!DR$15)</f>
        <v/>
      </c>
      <c r="DS195" s="99" t="str">
        <f>IF(病床状況確認表!DS209="","",病床状況確認表!DS$15)</f>
        <v/>
      </c>
      <c r="DT195" s="99" t="str">
        <f>IF(病床状況確認表!DT209="","",病床状況確認表!DT$15)</f>
        <v/>
      </c>
      <c r="DU195" s="99" t="str">
        <f>IF(病床状況確認表!DU209="","",病床状況確認表!DU$15)</f>
        <v/>
      </c>
      <c r="DV195" s="99" t="str">
        <f>IF(病床状況確認表!DV209="","",病床状況確認表!DV$15)</f>
        <v/>
      </c>
      <c r="DW195" s="99" t="str">
        <f>IF(病床状況確認表!DW209="","",病床状況確認表!DW$15)</f>
        <v/>
      </c>
      <c r="DX195" s="99" t="str">
        <f>IF(病床状況確認表!DX209="","",病床状況確認表!DX$15)</f>
        <v/>
      </c>
      <c r="DY195" s="99" t="str">
        <f>IF(病床状況確認表!DY209="","",病床状況確認表!DY$15)</f>
        <v/>
      </c>
      <c r="DZ195" s="99" t="str">
        <f>IF(病床状況確認表!DZ209="","",病床状況確認表!DZ$15)</f>
        <v/>
      </c>
      <c r="EA195" s="99" t="str">
        <f>IF(病床状況確認表!EA209="","",病床状況確認表!EA$15)</f>
        <v/>
      </c>
      <c r="EB195" s="99" t="str">
        <f>IF(病床状況確認表!EB209="","",病床状況確認表!EB$15)</f>
        <v/>
      </c>
      <c r="EC195" s="99" t="str">
        <f>IF(病床状況確認表!EC209="","",病床状況確認表!EC$15)</f>
        <v/>
      </c>
      <c r="ED195" s="99" t="str">
        <f>IF(病床状況確認表!ED209="","",病床状況確認表!ED$15)</f>
        <v/>
      </c>
      <c r="EE195" s="99" t="str">
        <f>IF(病床状況確認表!EE209="","",病床状況確認表!EE$15)</f>
        <v/>
      </c>
      <c r="EF195" s="99" t="str">
        <f>IF(病床状況確認表!EF209="","",病床状況確認表!EF$15)</f>
        <v/>
      </c>
      <c r="EG195" s="99" t="str">
        <f>IF(病床状況確認表!EG209="","",病床状況確認表!EG$15)</f>
        <v/>
      </c>
      <c r="EH195" s="99" t="str">
        <f>IF(病床状況確認表!EH209="","",病床状況確認表!EH$15)</f>
        <v/>
      </c>
      <c r="EI195" s="99" t="str">
        <f>IF(病床状況確認表!EI209="","",病床状況確認表!EI$15)</f>
        <v/>
      </c>
      <c r="EJ195" s="99" t="str">
        <f>IF(病床状況確認表!EJ209="","",病床状況確認表!EJ$15)</f>
        <v/>
      </c>
      <c r="EK195" s="99" t="str">
        <f>IF(病床状況確認表!EK209="","",病床状況確認表!EK$15)</f>
        <v/>
      </c>
      <c r="EL195" s="99" t="str">
        <f>IF(病床状況確認表!EL209="","",病床状況確認表!EL$15)</f>
        <v/>
      </c>
      <c r="EM195" s="99" t="str">
        <f>IF(病床状況確認表!EM209="","",病床状況確認表!EM$15)</f>
        <v/>
      </c>
      <c r="EN195" s="99" t="str">
        <f>IF(病床状況確認表!EN209="","",病床状況確認表!EN$15)</f>
        <v/>
      </c>
      <c r="EO195" s="99" t="str">
        <f>IF(病床状況確認表!EO209="","",病床状況確認表!EO$15)</f>
        <v/>
      </c>
      <c r="EP195" s="99" t="str">
        <f>IF(病床状況確認表!EP209="","",病床状況確認表!EP$15)</f>
        <v/>
      </c>
      <c r="EQ195" s="99" t="str">
        <f>IF(病床状況確認表!EQ209="","",病床状況確認表!EQ$15)</f>
        <v/>
      </c>
      <c r="ER195" s="99" t="str">
        <f>IF(病床状況確認表!ER209="","",病床状況確認表!ER$15)</f>
        <v/>
      </c>
      <c r="ES195" s="99" t="str">
        <f>IF(病床状況確認表!ES209="","",病床状況確認表!ES$15)</f>
        <v/>
      </c>
      <c r="ET195" s="99" t="str">
        <f>IF(病床状況確認表!ET209="","",病床状況確認表!ET$15)</f>
        <v/>
      </c>
      <c r="EU195" s="99" t="str">
        <f>IF(病床状況確認表!EU209="","",病床状況確認表!EU$15)</f>
        <v/>
      </c>
      <c r="EV195" s="99" t="str">
        <f>IF(病床状況確認表!EV209="","",病床状況確認表!EV$15)</f>
        <v/>
      </c>
      <c r="EW195" s="99" t="str">
        <f>IF(病床状況確認表!EW209="","",病床状況確認表!EW$15)</f>
        <v/>
      </c>
      <c r="EX195" s="99" t="str">
        <f>IF(病床状況確認表!EX209="","",病床状況確認表!EX$15)</f>
        <v/>
      </c>
      <c r="EY195" s="99" t="str">
        <f>IF(病床状況確認表!EY209="","",病床状況確認表!EY$15)</f>
        <v/>
      </c>
      <c r="EZ195" s="99" t="str">
        <f>IF(病床状況確認表!EZ209="","",病床状況確認表!EZ$15)</f>
        <v/>
      </c>
      <c r="FA195" s="99" t="str">
        <f>IF(病床状況確認表!FA209="","",病床状況確認表!FA$15)</f>
        <v/>
      </c>
      <c r="FB195" s="99" t="str">
        <f>IF(病床状況確認表!FB209="","",病床状況確認表!FB$15)</f>
        <v/>
      </c>
      <c r="FC195" s="99" t="str">
        <f>IF(病床状況確認表!FC209="","",病床状況確認表!FC$15)</f>
        <v/>
      </c>
      <c r="FD195" s="99" t="str">
        <f>IF(病床状況確認表!FD209="","",病床状況確認表!FD$15)</f>
        <v/>
      </c>
      <c r="FE195" s="99" t="str">
        <f>IF(病床状況確認表!FE209="","",病床状況確認表!FE$15)</f>
        <v/>
      </c>
      <c r="FF195" s="99" t="str">
        <f>IF(病床状況確認表!FF209="","",病床状況確認表!FF$15)</f>
        <v/>
      </c>
      <c r="FG195" s="99" t="str">
        <f>IF(病床状況確認表!FG209="","",病床状況確認表!FG$15)</f>
        <v/>
      </c>
      <c r="FH195" s="99" t="str">
        <f>IF(病床状況確認表!FH209="","",病床状況確認表!FH$15)</f>
        <v/>
      </c>
      <c r="FI195" s="99" t="str">
        <f>IF(病床状況確認表!FI209="","",病床状況確認表!FI$15)</f>
        <v/>
      </c>
      <c r="FJ195" s="99" t="str">
        <f>IF(病床状況確認表!FJ209="","",病床状況確認表!FJ$15)</f>
        <v/>
      </c>
      <c r="FK195" s="99" t="str">
        <f>IF(病床状況確認表!FK209="","",病床状況確認表!FK$15)</f>
        <v/>
      </c>
      <c r="FL195" s="99" t="str">
        <f>IF(病床状況確認表!FL209="","",病床状況確認表!FL$15)</f>
        <v/>
      </c>
      <c r="FM195" s="99" t="str">
        <f>IF(病床状況確認表!FM209="","",病床状況確認表!FM$15)</f>
        <v/>
      </c>
      <c r="FN195" s="99" t="str">
        <f>IF(病床状況確認表!FN209="","",病床状況確認表!FN$15)</f>
        <v/>
      </c>
      <c r="FO195" s="99" t="str">
        <f>IF(病床状況確認表!FO209="","",病床状況確認表!FO$15)</f>
        <v/>
      </c>
      <c r="FP195" s="99" t="str">
        <f>IF(病床状況確認表!FP209="","",病床状況確認表!FP$15)</f>
        <v/>
      </c>
      <c r="FQ195" s="99" t="str">
        <f>IF(病床状況確認表!FQ209="","",病床状況確認表!FQ$15)</f>
        <v/>
      </c>
      <c r="FR195" s="99" t="str">
        <f>IF(病床状況確認表!FR209="","",病床状況確認表!FR$15)</f>
        <v/>
      </c>
      <c r="FS195" s="99" t="str">
        <f>IF(病床状況確認表!FS209="","",病床状況確認表!FS$15)</f>
        <v/>
      </c>
      <c r="FT195" s="99" t="str">
        <f>IF(病床状況確認表!FT209="","",病床状況確認表!FT$15)</f>
        <v/>
      </c>
      <c r="FU195" s="99" t="str">
        <f>IF(病床状況確認表!FU209="","",病床状況確認表!FU$15)</f>
        <v/>
      </c>
      <c r="FV195" s="99" t="str">
        <f>IF(病床状況確認表!FV209="","",病床状況確認表!FV$15)</f>
        <v/>
      </c>
      <c r="FW195" s="99" t="str">
        <f>IF(病床状況確認表!FW209="","",病床状況確認表!FW$15)</f>
        <v/>
      </c>
      <c r="FX195" s="99" t="str">
        <f>IF(病床状況確認表!FX209="","",病床状況確認表!FX$15)</f>
        <v/>
      </c>
      <c r="FY195" s="99" t="str">
        <f>IF(病床状況確認表!FY209="","",病床状況確認表!FY$15)</f>
        <v/>
      </c>
      <c r="FZ195" s="99" t="str">
        <f>IF(病床状況確認表!FZ209="","",病床状況確認表!FZ$15)</f>
        <v/>
      </c>
      <c r="GA195" s="99" t="str">
        <f>IF(病床状況確認表!GA209="","",病床状況確認表!GA$15)</f>
        <v/>
      </c>
      <c r="GB195" s="99" t="str">
        <f>IF(病床状況確認表!GB209="","",病床状況確認表!GB$15)</f>
        <v/>
      </c>
      <c r="GC195" s="99" t="str">
        <f>IF(病床状況確認表!GC209="","",病床状況確認表!GC$15)</f>
        <v/>
      </c>
      <c r="GD195" s="99" t="str">
        <f>IF(病床状況確認表!GD209="","",病床状況確認表!GD$15)</f>
        <v/>
      </c>
      <c r="GE195" s="99" t="str">
        <f>IF(病床状況確認表!GE209="","",病床状況確認表!GE$15)</f>
        <v/>
      </c>
      <c r="GF195" s="27" t="str">
        <f t="shared" si="175"/>
        <v/>
      </c>
      <c r="GG195" s="12">
        <f t="shared" si="176"/>
        <v>0</v>
      </c>
      <c r="GH195" s="12">
        <f t="shared" si="177"/>
        <v>0</v>
      </c>
      <c r="GI195" s="45">
        <f>IFERROR(VLOOKUP(AT$3&amp;C195&amp;D195,データ!D:E,2,0),0)</f>
        <v>0</v>
      </c>
      <c r="GJ195" s="45">
        <f t="shared" si="178"/>
        <v>0</v>
      </c>
      <c r="GK195" s="1">
        <f t="shared" si="179"/>
        <v>0</v>
      </c>
      <c r="GL195" s="1" t="str">
        <f t="shared" si="180"/>
        <v/>
      </c>
    </row>
    <row r="196" spans="1:194">
      <c r="A196" s="1" t="str">
        <f>IF(GL196="","",MAX($A$6:A195)+1)</f>
        <v/>
      </c>
      <c r="B196" s="27"/>
      <c r="C196" s="6"/>
      <c r="D196" s="6"/>
      <c r="E196" s="97" t="str">
        <f>IF(病床状況確認表!E210="","",病床状況確認表!E$15)</f>
        <v/>
      </c>
      <c r="F196" s="98" t="str">
        <f>IF(病床状況確認表!F210="","",病床状況確認表!F$15)</f>
        <v/>
      </c>
      <c r="G196" s="98" t="str">
        <f>IF(病床状況確認表!G210="","",病床状況確認表!G$15)</f>
        <v/>
      </c>
      <c r="H196" s="98" t="str">
        <f>IF(病床状況確認表!H210="","",病床状況確認表!H$15)</f>
        <v/>
      </c>
      <c r="I196" s="98" t="str">
        <f>IF(病床状況確認表!I210="","",病床状況確認表!I$15)</f>
        <v/>
      </c>
      <c r="J196" s="98" t="str">
        <f>IF(病床状況確認表!J210="","",病床状況確認表!J$15)</f>
        <v/>
      </c>
      <c r="K196" s="98" t="str">
        <f>IF(病床状況確認表!K210="","",病床状況確認表!K$15)</f>
        <v/>
      </c>
      <c r="L196" s="98" t="str">
        <f>IF(病床状況確認表!L210="","",病床状況確認表!L$15)</f>
        <v/>
      </c>
      <c r="M196" s="98" t="str">
        <f>IF(病床状況確認表!M210="","",病床状況確認表!M$15)</f>
        <v/>
      </c>
      <c r="N196" s="98" t="str">
        <f>IF(病床状況確認表!N210="","",病床状況確認表!N$15)</f>
        <v/>
      </c>
      <c r="O196" s="98" t="str">
        <f>IF(病床状況確認表!O210="","",病床状況確認表!O$15)</f>
        <v/>
      </c>
      <c r="P196" s="98" t="str">
        <f>IF(病床状況確認表!P210="","",病床状況確認表!P$15)</f>
        <v/>
      </c>
      <c r="Q196" s="98" t="str">
        <f>IF(病床状況確認表!Q210="","",病床状況確認表!Q$15)</f>
        <v/>
      </c>
      <c r="R196" s="98" t="str">
        <f>IF(病床状況確認表!R210="","",病床状況確認表!R$15)</f>
        <v/>
      </c>
      <c r="S196" s="98" t="str">
        <f>IF(病床状況確認表!S210="","",病床状況確認表!S$15)</f>
        <v/>
      </c>
      <c r="T196" s="98" t="str">
        <f>IF(病床状況確認表!T210="","",病床状況確認表!T$15)</f>
        <v/>
      </c>
      <c r="U196" s="98" t="str">
        <f>IF(病床状況確認表!U210="","",病床状況確認表!U$15)</f>
        <v/>
      </c>
      <c r="V196" s="98" t="str">
        <f>IF(病床状況確認表!V210="","",病床状況確認表!V$15)</f>
        <v/>
      </c>
      <c r="W196" s="98" t="str">
        <f>IF(病床状況確認表!W210="","",病床状況確認表!W$15)</f>
        <v/>
      </c>
      <c r="X196" s="98" t="str">
        <f>IF(病床状況確認表!X210="","",病床状況確認表!X$15)</f>
        <v/>
      </c>
      <c r="Y196" s="98" t="str">
        <f>IF(病床状況確認表!Y210="","",病床状況確認表!Y$15)</f>
        <v/>
      </c>
      <c r="Z196" s="98" t="str">
        <f>IF(病床状況確認表!Z210="","",病床状況確認表!Z$15)</f>
        <v/>
      </c>
      <c r="AA196" s="98" t="str">
        <f>IF(病床状況確認表!AA210="","",病床状況確認表!AA$15)</f>
        <v/>
      </c>
      <c r="AB196" s="98" t="str">
        <f>IF(病床状況確認表!AB210="","",病床状況確認表!AB$15)</f>
        <v/>
      </c>
      <c r="AC196" s="98" t="str">
        <f>IF(病床状況確認表!AC210="","",病床状況確認表!AC$15)</f>
        <v/>
      </c>
      <c r="AD196" s="98" t="str">
        <f>IF(病床状況確認表!AD210="","",病床状況確認表!AD$15)</f>
        <v/>
      </c>
      <c r="AE196" s="98" t="str">
        <f>IF(病床状況確認表!AE210="","",病床状況確認表!AE$15)</f>
        <v/>
      </c>
      <c r="AF196" s="98" t="str">
        <f>IF(病床状況確認表!AF210="","",病床状況確認表!AF$15)</f>
        <v/>
      </c>
      <c r="AG196" s="98" t="str">
        <f>IF(病床状況確認表!AG210="","",病床状況確認表!AG$15)</f>
        <v/>
      </c>
      <c r="AH196" s="98" t="str">
        <f>IF(病床状況確認表!AH210="","",病床状況確認表!AH$15)</f>
        <v/>
      </c>
      <c r="AI196" s="98" t="str">
        <f>IF(病床状況確認表!AI210="","",病床状況確認表!AI$15)</f>
        <v/>
      </c>
      <c r="AJ196" s="99" t="str">
        <f>IF(病床状況確認表!AJ210="","",病床状況確認表!AJ$15)</f>
        <v/>
      </c>
      <c r="AK196" s="99" t="str">
        <f>IF(病床状況確認表!AK210="","",病床状況確認表!AK$15)</f>
        <v/>
      </c>
      <c r="AL196" s="99" t="str">
        <f>IF(病床状況確認表!AL210="","",病床状況確認表!AL$15)</f>
        <v/>
      </c>
      <c r="AM196" s="99" t="str">
        <f>IF(病床状況確認表!AM210="","",病床状況確認表!AM$15)</f>
        <v/>
      </c>
      <c r="AN196" s="99" t="str">
        <f>IF(病床状況確認表!AN210="","",病床状況確認表!AN$15)</f>
        <v/>
      </c>
      <c r="AO196" s="99" t="str">
        <f>IF(病床状況確認表!AO210="","",病床状況確認表!AO$15)</f>
        <v/>
      </c>
      <c r="AP196" s="99" t="str">
        <f>IF(病床状況確認表!AP210="","",病床状況確認表!AP$15)</f>
        <v/>
      </c>
      <c r="AQ196" s="99" t="str">
        <f>IF(病床状況確認表!AQ210="","",病床状況確認表!AQ$15)</f>
        <v/>
      </c>
      <c r="AR196" s="99" t="str">
        <f>IF(病床状況確認表!AR210="","",病床状況確認表!AR$15)</f>
        <v/>
      </c>
      <c r="AS196" s="99" t="str">
        <f>IF(病床状況確認表!AS210="","",病床状況確認表!AS$15)</f>
        <v/>
      </c>
      <c r="AT196" s="99" t="str">
        <f>IF(病床状況確認表!AT210="","",病床状況確認表!AT$15)</f>
        <v/>
      </c>
      <c r="AU196" s="99" t="str">
        <f>IF(病床状況確認表!AU210="","",病床状況確認表!AU$15)</f>
        <v/>
      </c>
      <c r="AV196" s="99" t="str">
        <f>IF(病床状況確認表!AV210="","",病床状況確認表!AV$15)</f>
        <v/>
      </c>
      <c r="AW196" s="99" t="str">
        <f>IF(病床状況確認表!AW210="","",病床状況確認表!AW$15)</f>
        <v/>
      </c>
      <c r="AX196" s="99" t="str">
        <f>IF(病床状況確認表!AX210="","",病床状況確認表!AX$15)</f>
        <v/>
      </c>
      <c r="AY196" s="99" t="str">
        <f>IF(病床状況確認表!AY210="","",病床状況確認表!AY$15)</f>
        <v/>
      </c>
      <c r="AZ196" s="99" t="str">
        <f>IF(病床状況確認表!AZ210="","",病床状況確認表!AZ$15)</f>
        <v/>
      </c>
      <c r="BA196" s="99" t="str">
        <f>IF(病床状況確認表!BA210="","",病床状況確認表!BA$15)</f>
        <v/>
      </c>
      <c r="BB196" s="99" t="str">
        <f>IF(病床状況確認表!BB210="","",病床状況確認表!BB$15)</f>
        <v/>
      </c>
      <c r="BC196" s="99" t="str">
        <f>IF(病床状況確認表!BC210="","",病床状況確認表!BC$15)</f>
        <v/>
      </c>
      <c r="BD196" s="99" t="str">
        <f>IF(病床状況確認表!BD210="","",病床状況確認表!BD$15)</f>
        <v/>
      </c>
      <c r="BE196" s="99" t="str">
        <f>IF(病床状況確認表!BE210="","",病床状況確認表!BE$15)</f>
        <v/>
      </c>
      <c r="BF196" s="99" t="str">
        <f>IF(病床状況確認表!BF210="","",病床状況確認表!BF$15)</f>
        <v/>
      </c>
      <c r="BG196" s="99" t="str">
        <f>IF(病床状況確認表!BG210="","",病床状況確認表!BG$15)</f>
        <v/>
      </c>
      <c r="BH196" s="99" t="str">
        <f>IF(病床状況確認表!BH210="","",病床状況確認表!BH$15)</f>
        <v/>
      </c>
      <c r="BI196" s="99" t="str">
        <f>IF(病床状況確認表!BI210="","",病床状況確認表!BI$15)</f>
        <v/>
      </c>
      <c r="BJ196" s="99" t="str">
        <f>IF(病床状況確認表!BJ210="","",病床状況確認表!BJ$15)</f>
        <v/>
      </c>
      <c r="BK196" s="99" t="str">
        <f>IF(病床状況確認表!BK210="","",病床状況確認表!BK$15)</f>
        <v/>
      </c>
      <c r="BL196" s="99" t="str">
        <f>IF(病床状況確認表!BL210="","",病床状況確認表!BL$15)</f>
        <v/>
      </c>
      <c r="BM196" s="99" t="str">
        <f>IF(病床状況確認表!BM210="","",病床状況確認表!BM$15)</f>
        <v/>
      </c>
      <c r="BN196" s="99" t="str">
        <f>IF(病床状況確認表!BN210="","",病床状況確認表!BN$15)</f>
        <v/>
      </c>
      <c r="BO196" s="99" t="str">
        <f>IF(病床状況確認表!BO210="","",病床状況確認表!BO$15)</f>
        <v/>
      </c>
      <c r="BP196" s="99" t="str">
        <f>IF(病床状況確認表!BP210="","",病床状況確認表!BP$15)</f>
        <v/>
      </c>
      <c r="BQ196" s="99" t="str">
        <f>IF(病床状況確認表!BQ210="","",病床状況確認表!BQ$15)</f>
        <v/>
      </c>
      <c r="BR196" s="99" t="str">
        <f>IF(病床状況確認表!BR210="","",病床状況確認表!BR$15)</f>
        <v/>
      </c>
      <c r="BS196" s="99" t="str">
        <f>IF(病床状況確認表!BS210="","",病床状況確認表!BS$15)</f>
        <v/>
      </c>
      <c r="BT196" s="99" t="str">
        <f>IF(病床状況確認表!BT210="","",病床状況確認表!BT$15)</f>
        <v/>
      </c>
      <c r="BU196" s="99" t="str">
        <f>IF(病床状況確認表!BU210="","",病床状況確認表!BU$15)</f>
        <v/>
      </c>
      <c r="BV196" s="99" t="str">
        <f>IF(病床状況確認表!BV210="","",病床状況確認表!BV$15)</f>
        <v/>
      </c>
      <c r="BW196" s="99" t="str">
        <f>IF(病床状況確認表!BW210="","",病床状況確認表!BW$15)</f>
        <v/>
      </c>
      <c r="BX196" s="99" t="str">
        <f>IF(病床状況確認表!BX210="","",病床状況確認表!BX$15)</f>
        <v/>
      </c>
      <c r="BY196" s="99" t="str">
        <f>IF(病床状況確認表!BY210="","",病床状況確認表!BY$15)</f>
        <v/>
      </c>
      <c r="BZ196" s="99" t="str">
        <f>IF(病床状況確認表!BZ210="","",病床状況確認表!BZ$15)</f>
        <v/>
      </c>
      <c r="CA196" s="99" t="str">
        <f>IF(病床状況確認表!CA210="","",病床状況確認表!CA$15)</f>
        <v/>
      </c>
      <c r="CB196" s="99" t="str">
        <f>IF(病床状況確認表!CB210="","",病床状況確認表!CB$15)</f>
        <v/>
      </c>
      <c r="CC196" s="99" t="str">
        <f>IF(病床状況確認表!CC210="","",病床状況確認表!CC$15)</f>
        <v/>
      </c>
      <c r="CD196" s="99" t="str">
        <f>IF(病床状況確認表!CD210="","",病床状況確認表!CD$15)</f>
        <v/>
      </c>
      <c r="CE196" s="99" t="str">
        <f>IF(病床状況確認表!CE210="","",病床状況確認表!CE$15)</f>
        <v/>
      </c>
      <c r="CF196" s="99" t="str">
        <f>IF(病床状況確認表!CF210="","",病床状況確認表!CF$15)</f>
        <v/>
      </c>
      <c r="CG196" s="99" t="str">
        <f>IF(病床状況確認表!CG210="","",病床状況確認表!CG$15)</f>
        <v/>
      </c>
      <c r="CH196" s="99" t="str">
        <f>IF(病床状況確認表!CH210="","",病床状況確認表!CH$15)</f>
        <v/>
      </c>
      <c r="CI196" s="99" t="str">
        <f>IF(病床状況確認表!CI210="","",病床状況確認表!CI$15)</f>
        <v/>
      </c>
      <c r="CJ196" s="99" t="str">
        <f>IF(病床状況確認表!CJ210="","",病床状況確認表!CJ$15)</f>
        <v/>
      </c>
      <c r="CK196" s="99" t="str">
        <f>IF(病床状況確認表!CK210="","",病床状況確認表!CK$15)</f>
        <v/>
      </c>
      <c r="CL196" s="99" t="str">
        <f>IF(病床状況確認表!CL210="","",病床状況確認表!CL$15)</f>
        <v/>
      </c>
      <c r="CM196" s="99" t="str">
        <f>IF(病床状況確認表!CM210="","",病床状況確認表!CM$15)</f>
        <v/>
      </c>
      <c r="CN196" s="99" t="str">
        <f>IF(病床状況確認表!CN210="","",病床状況確認表!CN$15)</f>
        <v/>
      </c>
      <c r="CO196" s="99" t="str">
        <f>IF(病床状況確認表!CO210="","",病床状況確認表!CO$15)</f>
        <v/>
      </c>
      <c r="CP196" s="99" t="str">
        <f>IF(病床状況確認表!CP210="","",病床状況確認表!CP$15)</f>
        <v/>
      </c>
      <c r="CQ196" s="99" t="str">
        <f>IF(病床状況確認表!CQ210="","",病床状況確認表!CQ$15)</f>
        <v/>
      </c>
      <c r="CR196" s="99" t="str">
        <f>IF(病床状況確認表!CR210="","",病床状況確認表!CR$15)</f>
        <v/>
      </c>
      <c r="CS196" s="99" t="str">
        <f>IF(病床状況確認表!CS210="","",病床状況確認表!CS$15)</f>
        <v/>
      </c>
      <c r="CT196" s="99" t="str">
        <f>IF(病床状況確認表!CT210="","",病床状況確認表!CT$15)</f>
        <v/>
      </c>
      <c r="CU196" s="99" t="str">
        <f>IF(病床状況確認表!CU210="","",病床状況確認表!CU$15)</f>
        <v/>
      </c>
      <c r="CV196" s="99" t="str">
        <f>IF(病床状況確認表!CV210="","",病床状況確認表!CV$15)</f>
        <v/>
      </c>
      <c r="CW196" s="99" t="str">
        <f>IF(病床状況確認表!CW210="","",病床状況確認表!CW$15)</f>
        <v/>
      </c>
      <c r="CX196" s="99" t="str">
        <f>IF(病床状況確認表!CX210="","",病床状況確認表!CX$15)</f>
        <v/>
      </c>
      <c r="CY196" s="99" t="str">
        <f>IF(病床状況確認表!CY210="","",病床状況確認表!CY$15)</f>
        <v/>
      </c>
      <c r="CZ196" s="99" t="str">
        <f>IF(病床状況確認表!CZ210="","",病床状況確認表!CZ$15)</f>
        <v/>
      </c>
      <c r="DA196" s="99" t="str">
        <f>IF(病床状況確認表!DA210="","",病床状況確認表!DA$15)</f>
        <v/>
      </c>
      <c r="DB196" s="99" t="str">
        <f>IF(病床状況確認表!DB210="","",病床状況確認表!DB$15)</f>
        <v/>
      </c>
      <c r="DC196" s="99" t="str">
        <f>IF(病床状況確認表!DC210="","",病床状況確認表!DC$15)</f>
        <v/>
      </c>
      <c r="DD196" s="99" t="str">
        <f>IF(病床状況確認表!DD210="","",病床状況確認表!DD$15)</f>
        <v/>
      </c>
      <c r="DE196" s="99" t="str">
        <f>IF(病床状況確認表!DE210="","",病床状況確認表!DE$15)</f>
        <v/>
      </c>
      <c r="DF196" s="99" t="str">
        <f>IF(病床状況確認表!DF210="","",病床状況確認表!DF$15)</f>
        <v/>
      </c>
      <c r="DG196" s="99" t="str">
        <f>IF(病床状況確認表!DG210="","",病床状況確認表!DG$15)</f>
        <v/>
      </c>
      <c r="DH196" s="99" t="str">
        <f>IF(病床状況確認表!DH210="","",病床状況確認表!DH$15)</f>
        <v/>
      </c>
      <c r="DI196" s="99" t="str">
        <f>IF(病床状況確認表!DI210="","",病床状況確認表!DI$15)</f>
        <v/>
      </c>
      <c r="DJ196" s="99" t="str">
        <f>IF(病床状況確認表!DJ210="","",病床状況確認表!DJ$15)</f>
        <v/>
      </c>
      <c r="DK196" s="99" t="str">
        <f>IF(病床状況確認表!DK210="","",病床状況確認表!DK$15)</f>
        <v/>
      </c>
      <c r="DL196" s="99" t="str">
        <f>IF(病床状況確認表!DL210="","",病床状況確認表!DL$15)</f>
        <v/>
      </c>
      <c r="DM196" s="99" t="str">
        <f>IF(病床状況確認表!DM210="","",病床状況確認表!DM$15)</f>
        <v/>
      </c>
      <c r="DN196" s="99" t="str">
        <f>IF(病床状況確認表!DN210="","",病床状況確認表!DN$15)</f>
        <v/>
      </c>
      <c r="DO196" s="99" t="str">
        <f>IF(病床状況確認表!DO210="","",病床状況確認表!DO$15)</f>
        <v/>
      </c>
      <c r="DP196" s="99" t="str">
        <f>IF(病床状況確認表!DP210="","",病床状況確認表!DP$15)</f>
        <v/>
      </c>
      <c r="DQ196" s="99" t="str">
        <f>IF(病床状況確認表!DQ210="","",病床状況確認表!DQ$15)</f>
        <v/>
      </c>
      <c r="DR196" s="99" t="str">
        <f>IF(病床状況確認表!DR210="","",病床状況確認表!DR$15)</f>
        <v/>
      </c>
      <c r="DS196" s="99" t="str">
        <f>IF(病床状況確認表!DS210="","",病床状況確認表!DS$15)</f>
        <v/>
      </c>
      <c r="DT196" s="99" t="str">
        <f>IF(病床状況確認表!DT210="","",病床状況確認表!DT$15)</f>
        <v/>
      </c>
      <c r="DU196" s="99" t="str">
        <f>IF(病床状況確認表!DU210="","",病床状況確認表!DU$15)</f>
        <v/>
      </c>
      <c r="DV196" s="99" t="str">
        <f>IF(病床状況確認表!DV210="","",病床状況確認表!DV$15)</f>
        <v/>
      </c>
      <c r="DW196" s="99" t="str">
        <f>IF(病床状況確認表!DW210="","",病床状況確認表!DW$15)</f>
        <v/>
      </c>
      <c r="DX196" s="99" t="str">
        <f>IF(病床状況確認表!DX210="","",病床状況確認表!DX$15)</f>
        <v/>
      </c>
      <c r="DY196" s="99" t="str">
        <f>IF(病床状況確認表!DY210="","",病床状況確認表!DY$15)</f>
        <v/>
      </c>
      <c r="DZ196" s="99" t="str">
        <f>IF(病床状況確認表!DZ210="","",病床状況確認表!DZ$15)</f>
        <v/>
      </c>
      <c r="EA196" s="99" t="str">
        <f>IF(病床状況確認表!EA210="","",病床状況確認表!EA$15)</f>
        <v/>
      </c>
      <c r="EB196" s="99" t="str">
        <f>IF(病床状況確認表!EB210="","",病床状況確認表!EB$15)</f>
        <v/>
      </c>
      <c r="EC196" s="99" t="str">
        <f>IF(病床状況確認表!EC210="","",病床状況確認表!EC$15)</f>
        <v/>
      </c>
      <c r="ED196" s="99" t="str">
        <f>IF(病床状況確認表!ED210="","",病床状況確認表!ED$15)</f>
        <v/>
      </c>
      <c r="EE196" s="99" t="str">
        <f>IF(病床状況確認表!EE210="","",病床状況確認表!EE$15)</f>
        <v/>
      </c>
      <c r="EF196" s="99" t="str">
        <f>IF(病床状況確認表!EF210="","",病床状況確認表!EF$15)</f>
        <v/>
      </c>
      <c r="EG196" s="99" t="str">
        <f>IF(病床状況確認表!EG210="","",病床状況確認表!EG$15)</f>
        <v/>
      </c>
      <c r="EH196" s="99" t="str">
        <f>IF(病床状況確認表!EH210="","",病床状況確認表!EH$15)</f>
        <v/>
      </c>
      <c r="EI196" s="99" t="str">
        <f>IF(病床状況確認表!EI210="","",病床状況確認表!EI$15)</f>
        <v/>
      </c>
      <c r="EJ196" s="99" t="str">
        <f>IF(病床状況確認表!EJ210="","",病床状況確認表!EJ$15)</f>
        <v/>
      </c>
      <c r="EK196" s="99" t="str">
        <f>IF(病床状況確認表!EK210="","",病床状況確認表!EK$15)</f>
        <v/>
      </c>
      <c r="EL196" s="99" t="str">
        <f>IF(病床状況確認表!EL210="","",病床状況確認表!EL$15)</f>
        <v/>
      </c>
      <c r="EM196" s="99" t="str">
        <f>IF(病床状況確認表!EM210="","",病床状況確認表!EM$15)</f>
        <v/>
      </c>
      <c r="EN196" s="99" t="str">
        <f>IF(病床状況確認表!EN210="","",病床状況確認表!EN$15)</f>
        <v/>
      </c>
      <c r="EO196" s="99" t="str">
        <f>IF(病床状況確認表!EO210="","",病床状況確認表!EO$15)</f>
        <v/>
      </c>
      <c r="EP196" s="99" t="str">
        <f>IF(病床状況確認表!EP210="","",病床状況確認表!EP$15)</f>
        <v/>
      </c>
      <c r="EQ196" s="99" t="str">
        <f>IF(病床状況確認表!EQ210="","",病床状況確認表!EQ$15)</f>
        <v/>
      </c>
      <c r="ER196" s="99" t="str">
        <f>IF(病床状況確認表!ER210="","",病床状況確認表!ER$15)</f>
        <v/>
      </c>
      <c r="ES196" s="99" t="str">
        <f>IF(病床状況確認表!ES210="","",病床状況確認表!ES$15)</f>
        <v/>
      </c>
      <c r="ET196" s="99" t="str">
        <f>IF(病床状況確認表!ET210="","",病床状況確認表!ET$15)</f>
        <v/>
      </c>
      <c r="EU196" s="99" t="str">
        <f>IF(病床状況確認表!EU210="","",病床状況確認表!EU$15)</f>
        <v/>
      </c>
      <c r="EV196" s="99" t="str">
        <f>IF(病床状況確認表!EV210="","",病床状況確認表!EV$15)</f>
        <v/>
      </c>
      <c r="EW196" s="99" t="str">
        <f>IF(病床状況確認表!EW210="","",病床状況確認表!EW$15)</f>
        <v/>
      </c>
      <c r="EX196" s="99" t="str">
        <f>IF(病床状況確認表!EX210="","",病床状況確認表!EX$15)</f>
        <v/>
      </c>
      <c r="EY196" s="99" t="str">
        <f>IF(病床状況確認表!EY210="","",病床状況確認表!EY$15)</f>
        <v/>
      </c>
      <c r="EZ196" s="99" t="str">
        <f>IF(病床状況確認表!EZ210="","",病床状況確認表!EZ$15)</f>
        <v/>
      </c>
      <c r="FA196" s="99" t="str">
        <f>IF(病床状況確認表!FA210="","",病床状況確認表!FA$15)</f>
        <v/>
      </c>
      <c r="FB196" s="99" t="str">
        <f>IF(病床状況確認表!FB210="","",病床状況確認表!FB$15)</f>
        <v/>
      </c>
      <c r="FC196" s="99" t="str">
        <f>IF(病床状況確認表!FC210="","",病床状況確認表!FC$15)</f>
        <v/>
      </c>
      <c r="FD196" s="99" t="str">
        <f>IF(病床状況確認表!FD210="","",病床状況確認表!FD$15)</f>
        <v/>
      </c>
      <c r="FE196" s="99" t="str">
        <f>IF(病床状況確認表!FE210="","",病床状況確認表!FE$15)</f>
        <v/>
      </c>
      <c r="FF196" s="99" t="str">
        <f>IF(病床状況確認表!FF210="","",病床状況確認表!FF$15)</f>
        <v/>
      </c>
      <c r="FG196" s="99" t="str">
        <f>IF(病床状況確認表!FG210="","",病床状況確認表!FG$15)</f>
        <v/>
      </c>
      <c r="FH196" s="99" t="str">
        <f>IF(病床状況確認表!FH210="","",病床状況確認表!FH$15)</f>
        <v/>
      </c>
      <c r="FI196" s="99" t="str">
        <f>IF(病床状況確認表!FI210="","",病床状況確認表!FI$15)</f>
        <v/>
      </c>
      <c r="FJ196" s="99" t="str">
        <f>IF(病床状況確認表!FJ210="","",病床状況確認表!FJ$15)</f>
        <v/>
      </c>
      <c r="FK196" s="99" t="str">
        <f>IF(病床状況確認表!FK210="","",病床状況確認表!FK$15)</f>
        <v/>
      </c>
      <c r="FL196" s="99" t="str">
        <f>IF(病床状況確認表!FL210="","",病床状況確認表!FL$15)</f>
        <v/>
      </c>
      <c r="FM196" s="99" t="str">
        <f>IF(病床状況確認表!FM210="","",病床状況確認表!FM$15)</f>
        <v/>
      </c>
      <c r="FN196" s="99" t="str">
        <f>IF(病床状況確認表!FN210="","",病床状況確認表!FN$15)</f>
        <v/>
      </c>
      <c r="FO196" s="99" t="str">
        <f>IF(病床状況確認表!FO210="","",病床状況確認表!FO$15)</f>
        <v/>
      </c>
      <c r="FP196" s="99" t="str">
        <f>IF(病床状況確認表!FP210="","",病床状況確認表!FP$15)</f>
        <v/>
      </c>
      <c r="FQ196" s="99" t="str">
        <f>IF(病床状況確認表!FQ210="","",病床状況確認表!FQ$15)</f>
        <v/>
      </c>
      <c r="FR196" s="99" t="str">
        <f>IF(病床状況確認表!FR210="","",病床状況確認表!FR$15)</f>
        <v/>
      </c>
      <c r="FS196" s="99" t="str">
        <f>IF(病床状況確認表!FS210="","",病床状況確認表!FS$15)</f>
        <v/>
      </c>
      <c r="FT196" s="99" t="str">
        <f>IF(病床状況確認表!FT210="","",病床状況確認表!FT$15)</f>
        <v/>
      </c>
      <c r="FU196" s="99" t="str">
        <f>IF(病床状況確認表!FU210="","",病床状況確認表!FU$15)</f>
        <v/>
      </c>
      <c r="FV196" s="99" t="str">
        <f>IF(病床状況確認表!FV210="","",病床状況確認表!FV$15)</f>
        <v/>
      </c>
      <c r="FW196" s="99" t="str">
        <f>IF(病床状況確認表!FW210="","",病床状況確認表!FW$15)</f>
        <v/>
      </c>
      <c r="FX196" s="99" t="str">
        <f>IF(病床状況確認表!FX210="","",病床状況確認表!FX$15)</f>
        <v/>
      </c>
      <c r="FY196" s="99" t="str">
        <f>IF(病床状況確認表!FY210="","",病床状況確認表!FY$15)</f>
        <v/>
      </c>
      <c r="FZ196" s="99" t="str">
        <f>IF(病床状況確認表!FZ210="","",病床状況確認表!FZ$15)</f>
        <v/>
      </c>
      <c r="GA196" s="99" t="str">
        <f>IF(病床状況確認表!GA210="","",病床状況確認表!GA$15)</f>
        <v/>
      </c>
      <c r="GB196" s="99" t="str">
        <f>IF(病床状況確認表!GB210="","",病床状況確認表!GB$15)</f>
        <v/>
      </c>
      <c r="GC196" s="99" t="str">
        <f>IF(病床状況確認表!GC210="","",病床状況確認表!GC$15)</f>
        <v/>
      </c>
      <c r="GD196" s="99" t="str">
        <f>IF(病床状況確認表!GD210="","",病床状況確認表!GD$15)</f>
        <v/>
      </c>
      <c r="GE196" s="99" t="str">
        <f>IF(病床状況確認表!GE210="","",病床状況確認表!GE$15)</f>
        <v/>
      </c>
      <c r="GF196" s="27" t="str">
        <f t="shared" si="175"/>
        <v/>
      </c>
      <c r="GG196" s="12">
        <f t="shared" si="176"/>
        <v>0</v>
      </c>
      <c r="GH196" s="12">
        <f t="shared" si="177"/>
        <v>0</v>
      </c>
      <c r="GI196" s="45">
        <f>IFERROR(VLOOKUP(AT$3&amp;C196&amp;D196,データ!D:E,2,0),0)</f>
        <v>0</v>
      </c>
      <c r="GJ196" s="45">
        <f t="shared" si="178"/>
        <v>0</v>
      </c>
      <c r="GK196" s="1">
        <f t="shared" si="179"/>
        <v>0</v>
      </c>
      <c r="GL196" s="1" t="str">
        <f t="shared" si="180"/>
        <v/>
      </c>
    </row>
    <row r="197" spans="1:194">
      <c r="A197" s="1" t="str">
        <f>IF(GL197="","",MAX($A$6:A196)+1)</f>
        <v/>
      </c>
      <c r="B197" s="27"/>
      <c r="C197" s="6"/>
      <c r="D197" s="6"/>
      <c r="E197" s="97" t="str">
        <f>IF(病床状況確認表!E211="","",病床状況確認表!E$15)</f>
        <v/>
      </c>
      <c r="F197" s="98" t="str">
        <f>IF(病床状況確認表!F211="","",病床状況確認表!F$15)</f>
        <v/>
      </c>
      <c r="G197" s="98" t="str">
        <f>IF(病床状況確認表!G211="","",病床状況確認表!G$15)</f>
        <v/>
      </c>
      <c r="H197" s="98" t="str">
        <f>IF(病床状況確認表!H211="","",病床状況確認表!H$15)</f>
        <v/>
      </c>
      <c r="I197" s="98" t="str">
        <f>IF(病床状況確認表!I211="","",病床状況確認表!I$15)</f>
        <v/>
      </c>
      <c r="J197" s="98" t="str">
        <f>IF(病床状況確認表!J211="","",病床状況確認表!J$15)</f>
        <v/>
      </c>
      <c r="K197" s="98" t="str">
        <f>IF(病床状況確認表!K211="","",病床状況確認表!K$15)</f>
        <v/>
      </c>
      <c r="L197" s="98" t="str">
        <f>IF(病床状況確認表!L211="","",病床状況確認表!L$15)</f>
        <v/>
      </c>
      <c r="M197" s="98" t="str">
        <f>IF(病床状況確認表!M211="","",病床状況確認表!M$15)</f>
        <v/>
      </c>
      <c r="N197" s="98" t="str">
        <f>IF(病床状況確認表!N211="","",病床状況確認表!N$15)</f>
        <v/>
      </c>
      <c r="O197" s="98" t="str">
        <f>IF(病床状況確認表!O211="","",病床状況確認表!O$15)</f>
        <v/>
      </c>
      <c r="P197" s="98" t="str">
        <f>IF(病床状況確認表!P211="","",病床状況確認表!P$15)</f>
        <v/>
      </c>
      <c r="Q197" s="98" t="str">
        <f>IF(病床状況確認表!Q211="","",病床状況確認表!Q$15)</f>
        <v/>
      </c>
      <c r="R197" s="98" t="str">
        <f>IF(病床状況確認表!R211="","",病床状況確認表!R$15)</f>
        <v/>
      </c>
      <c r="S197" s="98" t="str">
        <f>IF(病床状況確認表!S211="","",病床状況確認表!S$15)</f>
        <v/>
      </c>
      <c r="T197" s="98" t="str">
        <f>IF(病床状況確認表!T211="","",病床状況確認表!T$15)</f>
        <v/>
      </c>
      <c r="U197" s="98" t="str">
        <f>IF(病床状況確認表!U211="","",病床状況確認表!U$15)</f>
        <v/>
      </c>
      <c r="V197" s="98" t="str">
        <f>IF(病床状況確認表!V211="","",病床状況確認表!V$15)</f>
        <v/>
      </c>
      <c r="W197" s="98" t="str">
        <f>IF(病床状況確認表!W211="","",病床状況確認表!W$15)</f>
        <v/>
      </c>
      <c r="X197" s="98" t="str">
        <f>IF(病床状況確認表!X211="","",病床状況確認表!X$15)</f>
        <v/>
      </c>
      <c r="Y197" s="98" t="str">
        <f>IF(病床状況確認表!Y211="","",病床状況確認表!Y$15)</f>
        <v/>
      </c>
      <c r="Z197" s="98" t="str">
        <f>IF(病床状況確認表!Z211="","",病床状況確認表!Z$15)</f>
        <v/>
      </c>
      <c r="AA197" s="98" t="str">
        <f>IF(病床状況確認表!AA211="","",病床状況確認表!AA$15)</f>
        <v/>
      </c>
      <c r="AB197" s="98" t="str">
        <f>IF(病床状況確認表!AB211="","",病床状況確認表!AB$15)</f>
        <v/>
      </c>
      <c r="AC197" s="98" t="str">
        <f>IF(病床状況確認表!AC211="","",病床状況確認表!AC$15)</f>
        <v/>
      </c>
      <c r="AD197" s="98" t="str">
        <f>IF(病床状況確認表!AD211="","",病床状況確認表!AD$15)</f>
        <v/>
      </c>
      <c r="AE197" s="98" t="str">
        <f>IF(病床状況確認表!AE211="","",病床状況確認表!AE$15)</f>
        <v/>
      </c>
      <c r="AF197" s="98" t="str">
        <f>IF(病床状況確認表!AF211="","",病床状況確認表!AF$15)</f>
        <v/>
      </c>
      <c r="AG197" s="98" t="str">
        <f>IF(病床状況確認表!AG211="","",病床状況確認表!AG$15)</f>
        <v/>
      </c>
      <c r="AH197" s="98" t="str">
        <f>IF(病床状況確認表!AH211="","",病床状況確認表!AH$15)</f>
        <v/>
      </c>
      <c r="AI197" s="98" t="str">
        <f>IF(病床状況確認表!AI211="","",病床状況確認表!AI$15)</f>
        <v/>
      </c>
      <c r="AJ197" s="99" t="str">
        <f>IF(病床状況確認表!AJ211="","",病床状況確認表!AJ$15)</f>
        <v/>
      </c>
      <c r="AK197" s="99" t="str">
        <f>IF(病床状況確認表!AK211="","",病床状況確認表!AK$15)</f>
        <v/>
      </c>
      <c r="AL197" s="99" t="str">
        <f>IF(病床状況確認表!AL211="","",病床状況確認表!AL$15)</f>
        <v/>
      </c>
      <c r="AM197" s="99" t="str">
        <f>IF(病床状況確認表!AM211="","",病床状況確認表!AM$15)</f>
        <v/>
      </c>
      <c r="AN197" s="99" t="str">
        <f>IF(病床状況確認表!AN211="","",病床状況確認表!AN$15)</f>
        <v/>
      </c>
      <c r="AO197" s="99" t="str">
        <f>IF(病床状況確認表!AO211="","",病床状況確認表!AO$15)</f>
        <v/>
      </c>
      <c r="AP197" s="99" t="str">
        <f>IF(病床状況確認表!AP211="","",病床状況確認表!AP$15)</f>
        <v/>
      </c>
      <c r="AQ197" s="99" t="str">
        <f>IF(病床状況確認表!AQ211="","",病床状況確認表!AQ$15)</f>
        <v/>
      </c>
      <c r="AR197" s="99" t="str">
        <f>IF(病床状況確認表!AR211="","",病床状況確認表!AR$15)</f>
        <v/>
      </c>
      <c r="AS197" s="99" t="str">
        <f>IF(病床状況確認表!AS211="","",病床状況確認表!AS$15)</f>
        <v/>
      </c>
      <c r="AT197" s="99" t="str">
        <f>IF(病床状況確認表!AT211="","",病床状況確認表!AT$15)</f>
        <v/>
      </c>
      <c r="AU197" s="99" t="str">
        <f>IF(病床状況確認表!AU211="","",病床状況確認表!AU$15)</f>
        <v/>
      </c>
      <c r="AV197" s="99" t="str">
        <f>IF(病床状況確認表!AV211="","",病床状況確認表!AV$15)</f>
        <v/>
      </c>
      <c r="AW197" s="99" t="str">
        <f>IF(病床状況確認表!AW211="","",病床状況確認表!AW$15)</f>
        <v/>
      </c>
      <c r="AX197" s="99" t="str">
        <f>IF(病床状況確認表!AX211="","",病床状況確認表!AX$15)</f>
        <v/>
      </c>
      <c r="AY197" s="99" t="str">
        <f>IF(病床状況確認表!AY211="","",病床状況確認表!AY$15)</f>
        <v/>
      </c>
      <c r="AZ197" s="99" t="str">
        <f>IF(病床状況確認表!AZ211="","",病床状況確認表!AZ$15)</f>
        <v/>
      </c>
      <c r="BA197" s="99" t="str">
        <f>IF(病床状況確認表!BA211="","",病床状況確認表!BA$15)</f>
        <v/>
      </c>
      <c r="BB197" s="99" t="str">
        <f>IF(病床状況確認表!BB211="","",病床状況確認表!BB$15)</f>
        <v/>
      </c>
      <c r="BC197" s="99" t="str">
        <f>IF(病床状況確認表!BC211="","",病床状況確認表!BC$15)</f>
        <v/>
      </c>
      <c r="BD197" s="99" t="str">
        <f>IF(病床状況確認表!BD211="","",病床状況確認表!BD$15)</f>
        <v/>
      </c>
      <c r="BE197" s="99" t="str">
        <f>IF(病床状況確認表!BE211="","",病床状況確認表!BE$15)</f>
        <v/>
      </c>
      <c r="BF197" s="99" t="str">
        <f>IF(病床状況確認表!BF211="","",病床状況確認表!BF$15)</f>
        <v/>
      </c>
      <c r="BG197" s="99" t="str">
        <f>IF(病床状況確認表!BG211="","",病床状況確認表!BG$15)</f>
        <v/>
      </c>
      <c r="BH197" s="99" t="str">
        <f>IF(病床状況確認表!BH211="","",病床状況確認表!BH$15)</f>
        <v/>
      </c>
      <c r="BI197" s="99" t="str">
        <f>IF(病床状況確認表!BI211="","",病床状況確認表!BI$15)</f>
        <v/>
      </c>
      <c r="BJ197" s="99" t="str">
        <f>IF(病床状況確認表!BJ211="","",病床状況確認表!BJ$15)</f>
        <v/>
      </c>
      <c r="BK197" s="99" t="str">
        <f>IF(病床状況確認表!BK211="","",病床状況確認表!BK$15)</f>
        <v/>
      </c>
      <c r="BL197" s="99" t="str">
        <f>IF(病床状況確認表!BL211="","",病床状況確認表!BL$15)</f>
        <v/>
      </c>
      <c r="BM197" s="99" t="str">
        <f>IF(病床状況確認表!BM211="","",病床状況確認表!BM$15)</f>
        <v/>
      </c>
      <c r="BN197" s="99" t="str">
        <f>IF(病床状況確認表!BN211="","",病床状況確認表!BN$15)</f>
        <v/>
      </c>
      <c r="BO197" s="99" t="str">
        <f>IF(病床状況確認表!BO211="","",病床状況確認表!BO$15)</f>
        <v/>
      </c>
      <c r="BP197" s="99" t="str">
        <f>IF(病床状況確認表!BP211="","",病床状況確認表!BP$15)</f>
        <v/>
      </c>
      <c r="BQ197" s="99" t="str">
        <f>IF(病床状況確認表!BQ211="","",病床状況確認表!BQ$15)</f>
        <v/>
      </c>
      <c r="BR197" s="99" t="str">
        <f>IF(病床状況確認表!BR211="","",病床状況確認表!BR$15)</f>
        <v/>
      </c>
      <c r="BS197" s="99" t="str">
        <f>IF(病床状況確認表!BS211="","",病床状況確認表!BS$15)</f>
        <v/>
      </c>
      <c r="BT197" s="99" t="str">
        <f>IF(病床状況確認表!BT211="","",病床状況確認表!BT$15)</f>
        <v/>
      </c>
      <c r="BU197" s="99" t="str">
        <f>IF(病床状況確認表!BU211="","",病床状況確認表!BU$15)</f>
        <v/>
      </c>
      <c r="BV197" s="99" t="str">
        <f>IF(病床状況確認表!BV211="","",病床状況確認表!BV$15)</f>
        <v/>
      </c>
      <c r="BW197" s="99" t="str">
        <f>IF(病床状況確認表!BW211="","",病床状況確認表!BW$15)</f>
        <v/>
      </c>
      <c r="BX197" s="99" t="str">
        <f>IF(病床状況確認表!BX211="","",病床状況確認表!BX$15)</f>
        <v/>
      </c>
      <c r="BY197" s="99" t="str">
        <f>IF(病床状況確認表!BY211="","",病床状況確認表!BY$15)</f>
        <v/>
      </c>
      <c r="BZ197" s="99" t="str">
        <f>IF(病床状況確認表!BZ211="","",病床状況確認表!BZ$15)</f>
        <v/>
      </c>
      <c r="CA197" s="99" t="str">
        <f>IF(病床状況確認表!CA211="","",病床状況確認表!CA$15)</f>
        <v/>
      </c>
      <c r="CB197" s="99" t="str">
        <f>IF(病床状況確認表!CB211="","",病床状況確認表!CB$15)</f>
        <v/>
      </c>
      <c r="CC197" s="99" t="str">
        <f>IF(病床状況確認表!CC211="","",病床状況確認表!CC$15)</f>
        <v/>
      </c>
      <c r="CD197" s="99" t="str">
        <f>IF(病床状況確認表!CD211="","",病床状況確認表!CD$15)</f>
        <v/>
      </c>
      <c r="CE197" s="99" t="str">
        <f>IF(病床状況確認表!CE211="","",病床状況確認表!CE$15)</f>
        <v/>
      </c>
      <c r="CF197" s="99" t="str">
        <f>IF(病床状況確認表!CF211="","",病床状況確認表!CF$15)</f>
        <v/>
      </c>
      <c r="CG197" s="99" t="str">
        <f>IF(病床状況確認表!CG211="","",病床状況確認表!CG$15)</f>
        <v/>
      </c>
      <c r="CH197" s="99" t="str">
        <f>IF(病床状況確認表!CH211="","",病床状況確認表!CH$15)</f>
        <v/>
      </c>
      <c r="CI197" s="99" t="str">
        <f>IF(病床状況確認表!CI211="","",病床状況確認表!CI$15)</f>
        <v/>
      </c>
      <c r="CJ197" s="99" t="str">
        <f>IF(病床状況確認表!CJ211="","",病床状況確認表!CJ$15)</f>
        <v/>
      </c>
      <c r="CK197" s="99" t="str">
        <f>IF(病床状況確認表!CK211="","",病床状況確認表!CK$15)</f>
        <v/>
      </c>
      <c r="CL197" s="99" t="str">
        <f>IF(病床状況確認表!CL211="","",病床状況確認表!CL$15)</f>
        <v/>
      </c>
      <c r="CM197" s="99" t="str">
        <f>IF(病床状況確認表!CM211="","",病床状況確認表!CM$15)</f>
        <v/>
      </c>
      <c r="CN197" s="99" t="str">
        <f>IF(病床状況確認表!CN211="","",病床状況確認表!CN$15)</f>
        <v/>
      </c>
      <c r="CO197" s="99" t="str">
        <f>IF(病床状況確認表!CO211="","",病床状況確認表!CO$15)</f>
        <v/>
      </c>
      <c r="CP197" s="99" t="str">
        <f>IF(病床状況確認表!CP211="","",病床状況確認表!CP$15)</f>
        <v/>
      </c>
      <c r="CQ197" s="99" t="str">
        <f>IF(病床状況確認表!CQ211="","",病床状況確認表!CQ$15)</f>
        <v/>
      </c>
      <c r="CR197" s="99" t="str">
        <f>IF(病床状況確認表!CR211="","",病床状況確認表!CR$15)</f>
        <v/>
      </c>
      <c r="CS197" s="99" t="str">
        <f>IF(病床状況確認表!CS211="","",病床状況確認表!CS$15)</f>
        <v/>
      </c>
      <c r="CT197" s="99" t="str">
        <f>IF(病床状況確認表!CT211="","",病床状況確認表!CT$15)</f>
        <v/>
      </c>
      <c r="CU197" s="99" t="str">
        <f>IF(病床状況確認表!CU211="","",病床状況確認表!CU$15)</f>
        <v/>
      </c>
      <c r="CV197" s="99" t="str">
        <f>IF(病床状況確認表!CV211="","",病床状況確認表!CV$15)</f>
        <v/>
      </c>
      <c r="CW197" s="99" t="str">
        <f>IF(病床状況確認表!CW211="","",病床状況確認表!CW$15)</f>
        <v/>
      </c>
      <c r="CX197" s="99" t="str">
        <f>IF(病床状況確認表!CX211="","",病床状況確認表!CX$15)</f>
        <v/>
      </c>
      <c r="CY197" s="99" t="str">
        <f>IF(病床状況確認表!CY211="","",病床状況確認表!CY$15)</f>
        <v/>
      </c>
      <c r="CZ197" s="99" t="str">
        <f>IF(病床状況確認表!CZ211="","",病床状況確認表!CZ$15)</f>
        <v/>
      </c>
      <c r="DA197" s="99" t="str">
        <f>IF(病床状況確認表!DA211="","",病床状況確認表!DA$15)</f>
        <v/>
      </c>
      <c r="DB197" s="99" t="str">
        <f>IF(病床状況確認表!DB211="","",病床状況確認表!DB$15)</f>
        <v/>
      </c>
      <c r="DC197" s="99" t="str">
        <f>IF(病床状況確認表!DC211="","",病床状況確認表!DC$15)</f>
        <v/>
      </c>
      <c r="DD197" s="99" t="str">
        <f>IF(病床状況確認表!DD211="","",病床状況確認表!DD$15)</f>
        <v/>
      </c>
      <c r="DE197" s="99" t="str">
        <f>IF(病床状況確認表!DE211="","",病床状況確認表!DE$15)</f>
        <v/>
      </c>
      <c r="DF197" s="99" t="str">
        <f>IF(病床状況確認表!DF211="","",病床状況確認表!DF$15)</f>
        <v/>
      </c>
      <c r="DG197" s="99" t="str">
        <f>IF(病床状況確認表!DG211="","",病床状況確認表!DG$15)</f>
        <v/>
      </c>
      <c r="DH197" s="99" t="str">
        <f>IF(病床状況確認表!DH211="","",病床状況確認表!DH$15)</f>
        <v/>
      </c>
      <c r="DI197" s="99" t="str">
        <f>IF(病床状況確認表!DI211="","",病床状況確認表!DI$15)</f>
        <v/>
      </c>
      <c r="DJ197" s="99" t="str">
        <f>IF(病床状況確認表!DJ211="","",病床状況確認表!DJ$15)</f>
        <v/>
      </c>
      <c r="DK197" s="99" t="str">
        <f>IF(病床状況確認表!DK211="","",病床状況確認表!DK$15)</f>
        <v/>
      </c>
      <c r="DL197" s="99" t="str">
        <f>IF(病床状況確認表!DL211="","",病床状況確認表!DL$15)</f>
        <v/>
      </c>
      <c r="DM197" s="99" t="str">
        <f>IF(病床状況確認表!DM211="","",病床状況確認表!DM$15)</f>
        <v/>
      </c>
      <c r="DN197" s="99" t="str">
        <f>IF(病床状況確認表!DN211="","",病床状況確認表!DN$15)</f>
        <v/>
      </c>
      <c r="DO197" s="99" t="str">
        <f>IF(病床状況確認表!DO211="","",病床状況確認表!DO$15)</f>
        <v/>
      </c>
      <c r="DP197" s="99" t="str">
        <f>IF(病床状況確認表!DP211="","",病床状況確認表!DP$15)</f>
        <v/>
      </c>
      <c r="DQ197" s="99" t="str">
        <f>IF(病床状況確認表!DQ211="","",病床状況確認表!DQ$15)</f>
        <v/>
      </c>
      <c r="DR197" s="99" t="str">
        <f>IF(病床状況確認表!DR211="","",病床状況確認表!DR$15)</f>
        <v/>
      </c>
      <c r="DS197" s="99" t="str">
        <f>IF(病床状況確認表!DS211="","",病床状況確認表!DS$15)</f>
        <v/>
      </c>
      <c r="DT197" s="99" t="str">
        <f>IF(病床状況確認表!DT211="","",病床状況確認表!DT$15)</f>
        <v/>
      </c>
      <c r="DU197" s="99" t="str">
        <f>IF(病床状況確認表!DU211="","",病床状況確認表!DU$15)</f>
        <v/>
      </c>
      <c r="DV197" s="99" t="str">
        <f>IF(病床状況確認表!DV211="","",病床状況確認表!DV$15)</f>
        <v/>
      </c>
      <c r="DW197" s="99" t="str">
        <f>IF(病床状況確認表!DW211="","",病床状況確認表!DW$15)</f>
        <v/>
      </c>
      <c r="DX197" s="99" t="str">
        <f>IF(病床状況確認表!DX211="","",病床状況確認表!DX$15)</f>
        <v/>
      </c>
      <c r="DY197" s="99" t="str">
        <f>IF(病床状況確認表!DY211="","",病床状況確認表!DY$15)</f>
        <v/>
      </c>
      <c r="DZ197" s="99" t="str">
        <f>IF(病床状況確認表!DZ211="","",病床状況確認表!DZ$15)</f>
        <v/>
      </c>
      <c r="EA197" s="99" t="str">
        <f>IF(病床状況確認表!EA211="","",病床状況確認表!EA$15)</f>
        <v/>
      </c>
      <c r="EB197" s="99" t="str">
        <f>IF(病床状況確認表!EB211="","",病床状況確認表!EB$15)</f>
        <v/>
      </c>
      <c r="EC197" s="99" t="str">
        <f>IF(病床状況確認表!EC211="","",病床状況確認表!EC$15)</f>
        <v/>
      </c>
      <c r="ED197" s="99" t="str">
        <f>IF(病床状況確認表!ED211="","",病床状況確認表!ED$15)</f>
        <v/>
      </c>
      <c r="EE197" s="99" t="str">
        <f>IF(病床状況確認表!EE211="","",病床状況確認表!EE$15)</f>
        <v/>
      </c>
      <c r="EF197" s="99" t="str">
        <f>IF(病床状況確認表!EF211="","",病床状況確認表!EF$15)</f>
        <v/>
      </c>
      <c r="EG197" s="99" t="str">
        <f>IF(病床状況確認表!EG211="","",病床状況確認表!EG$15)</f>
        <v/>
      </c>
      <c r="EH197" s="99" t="str">
        <f>IF(病床状況確認表!EH211="","",病床状況確認表!EH$15)</f>
        <v/>
      </c>
      <c r="EI197" s="99" t="str">
        <f>IF(病床状況確認表!EI211="","",病床状況確認表!EI$15)</f>
        <v/>
      </c>
      <c r="EJ197" s="99" t="str">
        <f>IF(病床状況確認表!EJ211="","",病床状況確認表!EJ$15)</f>
        <v/>
      </c>
      <c r="EK197" s="99" t="str">
        <f>IF(病床状況確認表!EK211="","",病床状況確認表!EK$15)</f>
        <v/>
      </c>
      <c r="EL197" s="99" t="str">
        <f>IF(病床状況確認表!EL211="","",病床状況確認表!EL$15)</f>
        <v/>
      </c>
      <c r="EM197" s="99" t="str">
        <f>IF(病床状況確認表!EM211="","",病床状況確認表!EM$15)</f>
        <v/>
      </c>
      <c r="EN197" s="99" t="str">
        <f>IF(病床状況確認表!EN211="","",病床状況確認表!EN$15)</f>
        <v/>
      </c>
      <c r="EO197" s="99" t="str">
        <f>IF(病床状況確認表!EO211="","",病床状況確認表!EO$15)</f>
        <v/>
      </c>
      <c r="EP197" s="99" t="str">
        <f>IF(病床状況確認表!EP211="","",病床状況確認表!EP$15)</f>
        <v/>
      </c>
      <c r="EQ197" s="99" t="str">
        <f>IF(病床状況確認表!EQ211="","",病床状況確認表!EQ$15)</f>
        <v/>
      </c>
      <c r="ER197" s="99" t="str">
        <f>IF(病床状況確認表!ER211="","",病床状況確認表!ER$15)</f>
        <v/>
      </c>
      <c r="ES197" s="99" t="str">
        <f>IF(病床状況確認表!ES211="","",病床状況確認表!ES$15)</f>
        <v/>
      </c>
      <c r="ET197" s="99" t="str">
        <f>IF(病床状況確認表!ET211="","",病床状況確認表!ET$15)</f>
        <v/>
      </c>
      <c r="EU197" s="99" t="str">
        <f>IF(病床状況確認表!EU211="","",病床状況確認表!EU$15)</f>
        <v/>
      </c>
      <c r="EV197" s="99" t="str">
        <f>IF(病床状況確認表!EV211="","",病床状況確認表!EV$15)</f>
        <v/>
      </c>
      <c r="EW197" s="99" t="str">
        <f>IF(病床状況確認表!EW211="","",病床状況確認表!EW$15)</f>
        <v/>
      </c>
      <c r="EX197" s="99" t="str">
        <f>IF(病床状況確認表!EX211="","",病床状況確認表!EX$15)</f>
        <v/>
      </c>
      <c r="EY197" s="99" t="str">
        <f>IF(病床状況確認表!EY211="","",病床状況確認表!EY$15)</f>
        <v/>
      </c>
      <c r="EZ197" s="99" t="str">
        <f>IF(病床状況確認表!EZ211="","",病床状況確認表!EZ$15)</f>
        <v/>
      </c>
      <c r="FA197" s="99" t="str">
        <f>IF(病床状況確認表!FA211="","",病床状況確認表!FA$15)</f>
        <v/>
      </c>
      <c r="FB197" s="99" t="str">
        <f>IF(病床状況確認表!FB211="","",病床状況確認表!FB$15)</f>
        <v/>
      </c>
      <c r="FC197" s="99" t="str">
        <f>IF(病床状況確認表!FC211="","",病床状況確認表!FC$15)</f>
        <v/>
      </c>
      <c r="FD197" s="99" t="str">
        <f>IF(病床状況確認表!FD211="","",病床状況確認表!FD$15)</f>
        <v/>
      </c>
      <c r="FE197" s="99" t="str">
        <f>IF(病床状況確認表!FE211="","",病床状況確認表!FE$15)</f>
        <v/>
      </c>
      <c r="FF197" s="99" t="str">
        <f>IF(病床状況確認表!FF211="","",病床状況確認表!FF$15)</f>
        <v/>
      </c>
      <c r="FG197" s="99" t="str">
        <f>IF(病床状況確認表!FG211="","",病床状況確認表!FG$15)</f>
        <v/>
      </c>
      <c r="FH197" s="99" t="str">
        <f>IF(病床状況確認表!FH211="","",病床状況確認表!FH$15)</f>
        <v/>
      </c>
      <c r="FI197" s="99" t="str">
        <f>IF(病床状況確認表!FI211="","",病床状況確認表!FI$15)</f>
        <v/>
      </c>
      <c r="FJ197" s="99" t="str">
        <f>IF(病床状況確認表!FJ211="","",病床状況確認表!FJ$15)</f>
        <v/>
      </c>
      <c r="FK197" s="99" t="str">
        <f>IF(病床状況確認表!FK211="","",病床状況確認表!FK$15)</f>
        <v/>
      </c>
      <c r="FL197" s="99" t="str">
        <f>IF(病床状況確認表!FL211="","",病床状況確認表!FL$15)</f>
        <v/>
      </c>
      <c r="FM197" s="99" t="str">
        <f>IF(病床状況確認表!FM211="","",病床状況確認表!FM$15)</f>
        <v/>
      </c>
      <c r="FN197" s="99" t="str">
        <f>IF(病床状況確認表!FN211="","",病床状況確認表!FN$15)</f>
        <v/>
      </c>
      <c r="FO197" s="99" t="str">
        <f>IF(病床状況確認表!FO211="","",病床状況確認表!FO$15)</f>
        <v/>
      </c>
      <c r="FP197" s="99" t="str">
        <f>IF(病床状況確認表!FP211="","",病床状況確認表!FP$15)</f>
        <v/>
      </c>
      <c r="FQ197" s="99" t="str">
        <f>IF(病床状況確認表!FQ211="","",病床状況確認表!FQ$15)</f>
        <v/>
      </c>
      <c r="FR197" s="99" t="str">
        <f>IF(病床状況確認表!FR211="","",病床状況確認表!FR$15)</f>
        <v/>
      </c>
      <c r="FS197" s="99" t="str">
        <f>IF(病床状況確認表!FS211="","",病床状況確認表!FS$15)</f>
        <v/>
      </c>
      <c r="FT197" s="99" t="str">
        <f>IF(病床状況確認表!FT211="","",病床状況確認表!FT$15)</f>
        <v/>
      </c>
      <c r="FU197" s="99" t="str">
        <f>IF(病床状況確認表!FU211="","",病床状況確認表!FU$15)</f>
        <v/>
      </c>
      <c r="FV197" s="99" t="str">
        <f>IF(病床状況確認表!FV211="","",病床状況確認表!FV$15)</f>
        <v/>
      </c>
      <c r="FW197" s="99" t="str">
        <f>IF(病床状況確認表!FW211="","",病床状況確認表!FW$15)</f>
        <v/>
      </c>
      <c r="FX197" s="99" t="str">
        <f>IF(病床状況確認表!FX211="","",病床状況確認表!FX$15)</f>
        <v/>
      </c>
      <c r="FY197" s="99" t="str">
        <f>IF(病床状況確認表!FY211="","",病床状況確認表!FY$15)</f>
        <v/>
      </c>
      <c r="FZ197" s="99" t="str">
        <f>IF(病床状況確認表!FZ211="","",病床状況確認表!FZ$15)</f>
        <v/>
      </c>
      <c r="GA197" s="99" t="str">
        <f>IF(病床状況確認表!GA211="","",病床状況確認表!GA$15)</f>
        <v/>
      </c>
      <c r="GB197" s="99" t="str">
        <f>IF(病床状況確認表!GB211="","",病床状況確認表!GB$15)</f>
        <v/>
      </c>
      <c r="GC197" s="99" t="str">
        <f>IF(病床状況確認表!GC211="","",病床状況確認表!GC$15)</f>
        <v/>
      </c>
      <c r="GD197" s="99" t="str">
        <f>IF(病床状況確認表!GD211="","",病床状況確認表!GD$15)</f>
        <v/>
      </c>
      <c r="GE197" s="99" t="str">
        <f>IF(病床状況確認表!GE211="","",病床状況確認表!GE$15)</f>
        <v/>
      </c>
      <c r="GF197" s="27" t="str">
        <f t="shared" si="175"/>
        <v/>
      </c>
      <c r="GG197" s="12">
        <f t="shared" si="176"/>
        <v>0</v>
      </c>
      <c r="GH197" s="12">
        <f t="shared" si="177"/>
        <v>0</v>
      </c>
      <c r="GI197" s="45">
        <f>IFERROR(VLOOKUP(AT$3&amp;C197&amp;D197,データ!D:E,2,0),0)</f>
        <v>0</v>
      </c>
      <c r="GJ197" s="45">
        <f t="shared" si="178"/>
        <v>0</v>
      </c>
      <c r="GK197" s="1">
        <f t="shared" si="179"/>
        <v>0</v>
      </c>
      <c r="GL197" s="1" t="str">
        <f t="shared" si="180"/>
        <v/>
      </c>
    </row>
    <row r="198" spans="1:194">
      <c r="A198" s="1" t="str">
        <f>IF(GL198="","",MAX($A$6:A97)+1)</f>
        <v/>
      </c>
      <c r="B198" s="27"/>
      <c r="C198" s="6"/>
      <c r="D198" s="6"/>
      <c r="E198" s="97" t="str">
        <f>IF(病床状況確認表!E212="","",病床状況確認表!E$15)</f>
        <v/>
      </c>
      <c r="F198" s="98" t="str">
        <f>IF(病床状況確認表!F212="","",病床状況確認表!F$15)</f>
        <v/>
      </c>
      <c r="G198" s="98" t="str">
        <f>IF(病床状況確認表!G212="","",病床状況確認表!G$15)</f>
        <v/>
      </c>
      <c r="H198" s="98" t="str">
        <f>IF(病床状況確認表!H212="","",病床状況確認表!H$15)</f>
        <v/>
      </c>
      <c r="I198" s="98" t="str">
        <f>IF(病床状況確認表!I212="","",病床状況確認表!I$15)</f>
        <v/>
      </c>
      <c r="J198" s="98" t="str">
        <f>IF(病床状況確認表!J212="","",病床状況確認表!J$15)</f>
        <v/>
      </c>
      <c r="K198" s="98" t="str">
        <f>IF(病床状況確認表!K212="","",病床状況確認表!K$15)</f>
        <v/>
      </c>
      <c r="L198" s="98" t="str">
        <f>IF(病床状況確認表!L212="","",病床状況確認表!L$15)</f>
        <v/>
      </c>
      <c r="M198" s="98" t="str">
        <f>IF(病床状況確認表!M212="","",病床状況確認表!M$15)</f>
        <v/>
      </c>
      <c r="N198" s="98" t="str">
        <f>IF(病床状況確認表!N212="","",病床状況確認表!N$15)</f>
        <v/>
      </c>
      <c r="O198" s="98" t="str">
        <f>IF(病床状況確認表!O212="","",病床状況確認表!O$15)</f>
        <v/>
      </c>
      <c r="P198" s="98" t="str">
        <f>IF(病床状況確認表!P212="","",病床状況確認表!P$15)</f>
        <v/>
      </c>
      <c r="Q198" s="98" t="str">
        <f>IF(病床状況確認表!Q212="","",病床状況確認表!Q$15)</f>
        <v/>
      </c>
      <c r="R198" s="98" t="str">
        <f>IF(病床状況確認表!R212="","",病床状況確認表!R$15)</f>
        <v/>
      </c>
      <c r="S198" s="98" t="str">
        <f>IF(病床状況確認表!S212="","",病床状況確認表!S$15)</f>
        <v/>
      </c>
      <c r="T198" s="98" t="str">
        <f>IF(病床状況確認表!T212="","",病床状況確認表!T$15)</f>
        <v/>
      </c>
      <c r="U198" s="98" t="str">
        <f>IF(病床状況確認表!U212="","",病床状況確認表!U$15)</f>
        <v/>
      </c>
      <c r="V198" s="98" t="str">
        <f>IF(病床状況確認表!V212="","",病床状況確認表!V$15)</f>
        <v/>
      </c>
      <c r="W198" s="98" t="str">
        <f>IF(病床状況確認表!W212="","",病床状況確認表!W$15)</f>
        <v/>
      </c>
      <c r="X198" s="98" t="str">
        <f>IF(病床状況確認表!X212="","",病床状況確認表!X$15)</f>
        <v/>
      </c>
      <c r="Y198" s="98" t="str">
        <f>IF(病床状況確認表!Y212="","",病床状況確認表!Y$15)</f>
        <v/>
      </c>
      <c r="Z198" s="98" t="str">
        <f>IF(病床状況確認表!Z212="","",病床状況確認表!Z$15)</f>
        <v/>
      </c>
      <c r="AA198" s="98" t="str">
        <f>IF(病床状況確認表!AA212="","",病床状況確認表!AA$15)</f>
        <v/>
      </c>
      <c r="AB198" s="98" t="str">
        <f>IF(病床状況確認表!AB212="","",病床状況確認表!AB$15)</f>
        <v/>
      </c>
      <c r="AC198" s="98" t="str">
        <f>IF(病床状況確認表!AC212="","",病床状況確認表!AC$15)</f>
        <v/>
      </c>
      <c r="AD198" s="98" t="str">
        <f>IF(病床状況確認表!AD212="","",病床状況確認表!AD$15)</f>
        <v/>
      </c>
      <c r="AE198" s="98" t="str">
        <f>IF(病床状況確認表!AE212="","",病床状況確認表!AE$15)</f>
        <v/>
      </c>
      <c r="AF198" s="98" t="str">
        <f>IF(病床状況確認表!AF212="","",病床状況確認表!AF$15)</f>
        <v/>
      </c>
      <c r="AG198" s="98" t="str">
        <f>IF(病床状況確認表!AG212="","",病床状況確認表!AG$15)</f>
        <v/>
      </c>
      <c r="AH198" s="98" t="str">
        <f>IF(病床状況確認表!AH212="","",病床状況確認表!AH$15)</f>
        <v/>
      </c>
      <c r="AI198" s="98" t="str">
        <f>IF(病床状況確認表!AI212="","",病床状況確認表!AI$15)</f>
        <v/>
      </c>
      <c r="AJ198" s="99" t="str">
        <f>IF(病床状況確認表!AJ212="","",病床状況確認表!AJ$15)</f>
        <v/>
      </c>
      <c r="AK198" s="99" t="str">
        <f>IF(病床状況確認表!AK212="","",病床状況確認表!AK$15)</f>
        <v/>
      </c>
      <c r="AL198" s="99" t="str">
        <f>IF(病床状況確認表!AL212="","",病床状況確認表!AL$15)</f>
        <v/>
      </c>
      <c r="AM198" s="99" t="str">
        <f>IF(病床状況確認表!AM212="","",病床状況確認表!AM$15)</f>
        <v/>
      </c>
      <c r="AN198" s="99" t="str">
        <f>IF(病床状況確認表!AN212="","",病床状況確認表!AN$15)</f>
        <v/>
      </c>
      <c r="AO198" s="99" t="str">
        <f>IF(病床状況確認表!AO212="","",病床状況確認表!AO$15)</f>
        <v/>
      </c>
      <c r="AP198" s="99" t="str">
        <f>IF(病床状況確認表!AP212="","",病床状況確認表!AP$15)</f>
        <v/>
      </c>
      <c r="AQ198" s="99" t="str">
        <f>IF(病床状況確認表!AQ212="","",病床状況確認表!AQ$15)</f>
        <v/>
      </c>
      <c r="AR198" s="99" t="str">
        <f>IF(病床状況確認表!AR212="","",病床状況確認表!AR$15)</f>
        <v/>
      </c>
      <c r="AS198" s="99" t="str">
        <f>IF(病床状況確認表!AS212="","",病床状況確認表!AS$15)</f>
        <v/>
      </c>
      <c r="AT198" s="99" t="str">
        <f>IF(病床状況確認表!AT212="","",病床状況確認表!AT$15)</f>
        <v/>
      </c>
      <c r="AU198" s="99" t="str">
        <f>IF(病床状況確認表!AU212="","",病床状況確認表!AU$15)</f>
        <v/>
      </c>
      <c r="AV198" s="99" t="str">
        <f>IF(病床状況確認表!AV212="","",病床状況確認表!AV$15)</f>
        <v/>
      </c>
      <c r="AW198" s="99" t="str">
        <f>IF(病床状況確認表!AW212="","",病床状況確認表!AW$15)</f>
        <v/>
      </c>
      <c r="AX198" s="99" t="str">
        <f>IF(病床状況確認表!AX212="","",病床状況確認表!AX$15)</f>
        <v/>
      </c>
      <c r="AY198" s="99" t="str">
        <f>IF(病床状況確認表!AY212="","",病床状況確認表!AY$15)</f>
        <v/>
      </c>
      <c r="AZ198" s="99" t="str">
        <f>IF(病床状況確認表!AZ212="","",病床状況確認表!AZ$15)</f>
        <v/>
      </c>
      <c r="BA198" s="99" t="str">
        <f>IF(病床状況確認表!BA212="","",病床状況確認表!BA$15)</f>
        <v/>
      </c>
      <c r="BB198" s="99" t="str">
        <f>IF(病床状況確認表!BB212="","",病床状況確認表!BB$15)</f>
        <v/>
      </c>
      <c r="BC198" s="99" t="str">
        <f>IF(病床状況確認表!BC212="","",病床状況確認表!BC$15)</f>
        <v/>
      </c>
      <c r="BD198" s="99" t="str">
        <f>IF(病床状況確認表!BD212="","",病床状況確認表!BD$15)</f>
        <v/>
      </c>
      <c r="BE198" s="99" t="str">
        <f>IF(病床状況確認表!BE212="","",病床状況確認表!BE$15)</f>
        <v/>
      </c>
      <c r="BF198" s="99" t="str">
        <f>IF(病床状況確認表!BF212="","",病床状況確認表!BF$15)</f>
        <v/>
      </c>
      <c r="BG198" s="99" t="str">
        <f>IF(病床状況確認表!BG212="","",病床状況確認表!BG$15)</f>
        <v/>
      </c>
      <c r="BH198" s="99" t="str">
        <f>IF(病床状況確認表!BH212="","",病床状況確認表!BH$15)</f>
        <v/>
      </c>
      <c r="BI198" s="99" t="str">
        <f>IF(病床状況確認表!BI212="","",病床状況確認表!BI$15)</f>
        <v/>
      </c>
      <c r="BJ198" s="99" t="str">
        <f>IF(病床状況確認表!BJ212="","",病床状況確認表!BJ$15)</f>
        <v/>
      </c>
      <c r="BK198" s="99" t="str">
        <f>IF(病床状況確認表!BK212="","",病床状況確認表!BK$15)</f>
        <v/>
      </c>
      <c r="BL198" s="99" t="str">
        <f>IF(病床状況確認表!BL212="","",病床状況確認表!BL$15)</f>
        <v/>
      </c>
      <c r="BM198" s="99" t="str">
        <f>IF(病床状況確認表!BM212="","",病床状況確認表!BM$15)</f>
        <v/>
      </c>
      <c r="BN198" s="99" t="str">
        <f>IF(病床状況確認表!BN212="","",病床状況確認表!BN$15)</f>
        <v/>
      </c>
      <c r="BO198" s="99" t="str">
        <f>IF(病床状況確認表!BO212="","",病床状況確認表!BO$15)</f>
        <v/>
      </c>
      <c r="BP198" s="99" t="str">
        <f>IF(病床状況確認表!BP212="","",病床状況確認表!BP$15)</f>
        <v/>
      </c>
      <c r="BQ198" s="99" t="str">
        <f>IF(病床状況確認表!BQ212="","",病床状況確認表!BQ$15)</f>
        <v/>
      </c>
      <c r="BR198" s="99" t="str">
        <f>IF(病床状況確認表!BR212="","",病床状況確認表!BR$15)</f>
        <v/>
      </c>
      <c r="BS198" s="99" t="str">
        <f>IF(病床状況確認表!BS212="","",病床状況確認表!BS$15)</f>
        <v/>
      </c>
      <c r="BT198" s="99" t="str">
        <f>IF(病床状況確認表!BT212="","",病床状況確認表!BT$15)</f>
        <v/>
      </c>
      <c r="BU198" s="99" t="str">
        <f>IF(病床状況確認表!BU212="","",病床状況確認表!BU$15)</f>
        <v/>
      </c>
      <c r="BV198" s="99" t="str">
        <f>IF(病床状況確認表!BV212="","",病床状況確認表!BV$15)</f>
        <v/>
      </c>
      <c r="BW198" s="99" t="str">
        <f>IF(病床状況確認表!BW212="","",病床状況確認表!BW$15)</f>
        <v/>
      </c>
      <c r="BX198" s="99" t="str">
        <f>IF(病床状況確認表!BX212="","",病床状況確認表!BX$15)</f>
        <v/>
      </c>
      <c r="BY198" s="99" t="str">
        <f>IF(病床状況確認表!BY212="","",病床状況確認表!BY$15)</f>
        <v/>
      </c>
      <c r="BZ198" s="99" t="str">
        <f>IF(病床状況確認表!BZ212="","",病床状況確認表!BZ$15)</f>
        <v/>
      </c>
      <c r="CA198" s="99" t="str">
        <f>IF(病床状況確認表!CA212="","",病床状況確認表!CA$15)</f>
        <v/>
      </c>
      <c r="CB198" s="99" t="str">
        <f>IF(病床状況確認表!CB212="","",病床状況確認表!CB$15)</f>
        <v/>
      </c>
      <c r="CC198" s="99" t="str">
        <f>IF(病床状況確認表!CC212="","",病床状況確認表!CC$15)</f>
        <v/>
      </c>
      <c r="CD198" s="99" t="str">
        <f>IF(病床状況確認表!CD212="","",病床状況確認表!CD$15)</f>
        <v/>
      </c>
      <c r="CE198" s="99" t="str">
        <f>IF(病床状況確認表!CE212="","",病床状況確認表!CE$15)</f>
        <v/>
      </c>
      <c r="CF198" s="99" t="str">
        <f>IF(病床状況確認表!CF212="","",病床状況確認表!CF$15)</f>
        <v/>
      </c>
      <c r="CG198" s="99" t="str">
        <f>IF(病床状況確認表!CG212="","",病床状況確認表!CG$15)</f>
        <v/>
      </c>
      <c r="CH198" s="99" t="str">
        <f>IF(病床状況確認表!CH212="","",病床状況確認表!CH$15)</f>
        <v/>
      </c>
      <c r="CI198" s="99" t="str">
        <f>IF(病床状況確認表!CI212="","",病床状況確認表!CI$15)</f>
        <v/>
      </c>
      <c r="CJ198" s="99" t="str">
        <f>IF(病床状況確認表!CJ212="","",病床状況確認表!CJ$15)</f>
        <v/>
      </c>
      <c r="CK198" s="99" t="str">
        <f>IF(病床状況確認表!CK212="","",病床状況確認表!CK$15)</f>
        <v/>
      </c>
      <c r="CL198" s="99" t="str">
        <f>IF(病床状況確認表!CL212="","",病床状況確認表!CL$15)</f>
        <v/>
      </c>
      <c r="CM198" s="99" t="str">
        <f>IF(病床状況確認表!CM212="","",病床状況確認表!CM$15)</f>
        <v/>
      </c>
      <c r="CN198" s="99" t="str">
        <f>IF(病床状況確認表!CN212="","",病床状況確認表!CN$15)</f>
        <v/>
      </c>
      <c r="CO198" s="99" t="str">
        <f>IF(病床状況確認表!CO212="","",病床状況確認表!CO$15)</f>
        <v/>
      </c>
      <c r="CP198" s="99" t="str">
        <f>IF(病床状況確認表!CP212="","",病床状況確認表!CP$15)</f>
        <v/>
      </c>
      <c r="CQ198" s="99" t="str">
        <f>IF(病床状況確認表!CQ212="","",病床状況確認表!CQ$15)</f>
        <v/>
      </c>
      <c r="CR198" s="99" t="str">
        <f>IF(病床状況確認表!CR212="","",病床状況確認表!CR$15)</f>
        <v/>
      </c>
      <c r="CS198" s="99" t="str">
        <f>IF(病床状況確認表!CS212="","",病床状況確認表!CS$15)</f>
        <v/>
      </c>
      <c r="CT198" s="99" t="str">
        <f>IF(病床状況確認表!CT212="","",病床状況確認表!CT$15)</f>
        <v/>
      </c>
      <c r="CU198" s="99" t="str">
        <f>IF(病床状況確認表!CU212="","",病床状況確認表!CU$15)</f>
        <v/>
      </c>
      <c r="CV198" s="99" t="str">
        <f>IF(病床状況確認表!CV212="","",病床状況確認表!CV$15)</f>
        <v/>
      </c>
      <c r="CW198" s="99" t="str">
        <f>IF(病床状況確認表!CW212="","",病床状況確認表!CW$15)</f>
        <v/>
      </c>
      <c r="CX198" s="99" t="str">
        <f>IF(病床状況確認表!CX212="","",病床状況確認表!CX$15)</f>
        <v/>
      </c>
      <c r="CY198" s="99" t="str">
        <f>IF(病床状況確認表!CY212="","",病床状況確認表!CY$15)</f>
        <v/>
      </c>
      <c r="CZ198" s="99" t="str">
        <f>IF(病床状況確認表!CZ212="","",病床状況確認表!CZ$15)</f>
        <v/>
      </c>
      <c r="DA198" s="99" t="str">
        <f>IF(病床状況確認表!DA212="","",病床状況確認表!DA$15)</f>
        <v/>
      </c>
      <c r="DB198" s="99" t="str">
        <f>IF(病床状況確認表!DB212="","",病床状況確認表!DB$15)</f>
        <v/>
      </c>
      <c r="DC198" s="99" t="str">
        <f>IF(病床状況確認表!DC212="","",病床状況確認表!DC$15)</f>
        <v/>
      </c>
      <c r="DD198" s="99" t="str">
        <f>IF(病床状況確認表!DD212="","",病床状況確認表!DD$15)</f>
        <v/>
      </c>
      <c r="DE198" s="99" t="str">
        <f>IF(病床状況確認表!DE212="","",病床状況確認表!DE$15)</f>
        <v/>
      </c>
      <c r="DF198" s="99" t="str">
        <f>IF(病床状況確認表!DF212="","",病床状況確認表!DF$15)</f>
        <v/>
      </c>
      <c r="DG198" s="99" t="str">
        <f>IF(病床状況確認表!DG212="","",病床状況確認表!DG$15)</f>
        <v/>
      </c>
      <c r="DH198" s="99" t="str">
        <f>IF(病床状況確認表!DH212="","",病床状況確認表!DH$15)</f>
        <v/>
      </c>
      <c r="DI198" s="99" t="str">
        <f>IF(病床状況確認表!DI212="","",病床状況確認表!DI$15)</f>
        <v/>
      </c>
      <c r="DJ198" s="99" t="str">
        <f>IF(病床状況確認表!DJ212="","",病床状況確認表!DJ$15)</f>
        <v/>
      </c>
      <c r="DK198" s="99" t="str">
        <f>IF(病床状況確認表!DK212="","",病床状況確認表!DK$15)</f>
        <v/>
      </c>
      <c r="DL198" s="99" t="str">
        <f>IF(病床状況確認表!DL212="","",病床状況確認表!DL$15)</f>
        <v/>
      </c>
      <c r="DM198" s="99" t="str">
        <f>IF(病床状況確認表!DM212="","",病床状況確認表!DM$15)</f>
        <v/>
      </c>
      <c r="DN198" s="99" t="str">
        <f>IF(病床状況確認表!DN212="","",病床状況確認表!DN$15)</f>
        <v/>
      </c>
      <c r="DO198" s="99" t="str">
        <f>IF(病床状況確認表!DO212="","",病床状況確認表!DO$15)</f>
        <v/>
      </c>
      <c r="DP198" s="99" t="str">
        <f>IF(病床状況確認表!DP212="","",病床状況確認表!DP$15)</f>
        <v/>
      </c>
      <c r="DQ198" s="99" t="str">
        <f>IF(病床状況確認表!DQ212="","",病床状況確認表!DQ$15)</f>
        <v/>
      </c>
      <c r="DR198" s="99" t="str">
        <f>IF(病床状況確認表!DR212="","",病床状況確認表!DR$15)</f>
        <v/>
      </c>
      <c r="DS198" s="99" t="str">
        <f>IF(病床状況確認表!DS212="","",病床状況確認表!DS$15)</f>
        <v/>
      </c>
      <c r="DT198" s="99" t="str">
        <f>IF(病床状況確認表!DT212="","",病床状況確認表!DT$15)</f>
        <v/>
      </c>
      <c r="DU198" s="99" t="str">
        <f>IF(病床状況確認表!DU212="","",病床状況確認表!DU$15)</f>
        <v/>
      </c>
      <c r="DV198" s="99" t="str">
        <f>IF(病床状況確認表!DV212="","",病床状況確認表!DV$15)</f>
        <v/>
      </c>
      <c r="DW198" s="99" t="str">
        <f>IF(病床状況確認表!DW212="","",病床状況確認表!DW$15)</f>
        <v/>
      </c>
      <c r="DX198" s="99" t="str">
        <f>IF(病床状況確認表!DX212="","",病床状況確認表!DX$15)</f>
        <v/>
      </c>
      <c r="DY198" s="99" t="str">
        <f>IF(病床状況確認表!DY212="","",病床状況確認表!DY$15)</f>
        <v/>
      </c>
      <c r="DZ198" s="99" t="str">
        <f>IF(病床状況確認表!DZ212="","",病床状況確認表!DZ$15)</f>
        <v/>
      </c>
      <c r="EA198" s="99" t="str">
        <f>IF(病床状況確認表!EA212="","",病床状況確認表!EA$15)</f>
        <v/>
      </c>
      <c r="EB198" s="99" t="str">
        <f>IF(病床状況確認表!EB212="","",病床状況確認表!EB$15)</f>
        <v/>
      </c>
      <c r="EC198" s="99" t="str">
        <f>IF(病床状況確認表!EC212="","",病床状況確認表!EC$15)</f>
        <v/>
      </c>
      <c r="ED198" s="99" t="str">
        <f>IF(病床状況確認表!ED212="","",病床状況確認表!ED$15)</f>
        <v/>
      </c>
      <c r="EE198" s="99" t="str">
        <f>IF(病床状況確認表!EE212="","",病床状況確認表!EE$15)</f>
        <v/>
      </c>
      <c r="EF198" s="99" t="str">
        <f>IF(病床状況確認表!EF212="","",病床状況確認表!EF$15)</f>
        <v/>
      </c>
      <c r="EG198" s="99" t="str">
        <f>IF(病床状況確認表!EG212="","",病床状況確認表!EG$15)</f>
        <v/>
      </c>
      <c r="EH198" s="99" t="str">
        <f>IF(病床状況確認表!EH212="","",病床状況確認表!EH$15)</f>
        <v/>
      </c>
      <c r="EI198" s="99" t="str">
        <f>IF(病床状況確認表!EI212="","",病床状況確認表!EI$15)</f>
        <v/>
      </c>
      <c r="EJ198" s="99" t="str">
        <f>IF(病床状況確認表!EJ212="","",病床状況確認表!EJ$15)</f>
        <v/>
      </c>
      <c r="EK198" s="99" t="str">
        <f>IF(病床状況確認表!EK212="","",病床状況確認表!EK$15)</f>
        <v/>
      </c>
      <c r="EL198" s="99" t="str">
        <f>IF(病床状況確認表!EL212="","",病床状況確認表!EL$15)</f>
        <v/>
      </c>
      <c r="EM198" s="99" t="str">
        <f>IF(病床状況確認表!EM212="","",病床状況確認表!EM$15)</f>
        <v/>
      </c>
      <c r="EN198" s="99" t="str">
        <f>IF(病床状況確認表!EN212="","",病床状況確認表!EN$15)</f>
        <v/>
      </c>
      <c r="EO198" s="99" t="str">
        <f>IF(病床状況確認表!EO212="","",病床状況確認表!EO$15)</f>
        <v/>
      </c>
      <c r="EP198" s="99" t="str">
        <f>IF(病床状況確認表!EP212="","",病床状況確認表!EP$15)</f>
        <v/>
      </c>
      <c r="EQ198" s="99" t="str">
        <f>IF(病床状況確認表!EQ212="","",病床状況確認表!EQ$15)</f>
        <v/>
      </c>
      <c r="ER198" s="99" t="str">
        <f>IF(病床状況確認表!ER212="","",病床状況確認表!ER$15)</f>
        <v/>
      </c>
      <c r="ES198" s="99" t="str">
        <f>IF(病床状況確認表!ES212="","",病床状況確認表!ES$15)</f>
        <v/>
      </c>
      <c r="ET198" s="99" t="str">
        <f>IF(病床状況確認表!ET212="","",病床状況確認表!ET$15)</f>
        <v/>
      </c>
      <c r="EU198" s="99" t="str">
        <f>IF(病床状況確認表!EU212="","",病床状況確認表!EU$15)</f>
        <v/>
      </c>
      <c r="EV198" s="99" t="str">
        <f>IF(病床状況確認表!EV212="","",病床状況確認表!EV$15)</f>
        <v/>
      </c>
      <c r="EW198" s="99" t="str">
        <f>IF(病床状況確認表!EW212="","",病床状況確認表!EW$15)</f>
        <v/>
      </c>
      <c r="EX198" s="99" t="str">
        <f>IF(病床状況確認表!EX212="","",病床状況確認表!EX$15)</f>
        <v/>
      </c>
      <c r="EY198" s="99" t="str">
        <f>IF(病床状況確認表!EY212="","",病床状況確認表!EY$15)</f>
        <v/>
      </c>
      <c r="EZ198" s="99" t="str">
        <f>IF(病床状況確認表!EZ212="","",病床状況確認表!EZ$15)</f>
        <v/>
      </c>
      <c r="FA198" s="99" t="str">
        <f>IF(病床状況確認表!FA212="","",病床状況確認表!FA$15)</f>
        <v/>
      </c>
      <c r="FB198" s="99" t="str">
        <f>IF(病床状況確認表!FB212="","",病床状況確認表!FB$15)</f>
        <v/>
      </c>
      <c r="FC198" s="99" t="str">
        <f>IF(病床状況確認表!FC212="","",病床状況確認表!FC$15)</f>
        <v/>
      </c>
      <c r="FD198" s="99" t="str">
        <f>IF(病床状況確認表!FD212="","",病床状況確認表!FD$15)</f>
        <v/>
      </c>
      <c r="FE198" s="99" t="str">
        <f>IF(病床状況確認表!FE212="","",病床状況確認表!FE$15)</f>
        <v/>
      </c>
      <c r="FF198" s="99" t="str">
        <f>IF(病床状況確認表!FF212="","",病床状況確認表!FF$15)</f>
        <v/>
      </c>
      <c r="FG198" s="99" t="str">
        <f>IF(病床状況確認表!FG212="","",病床状況確認表!FG$15)</f>
        <v/>
      </c>
      <c r="FH198" s="99" t="str">
        <f>IF(病床状況確認表!FH212="","",病床状況確認表!FH$15)</f>
        <v/>
      </c>
      <c r="FI198" s="99" t="str">
        <f>IF(病床状況確認表!FI212="","",病床状況確認表!FI$15)</f>
        <v/>
      </c>
      <c r="FJ198" s="99" t="str">
        <f>IF(病床状況確認表!FJ212="","",病床状況確認表!FJ$15)</f>
        <v/>
      </c>
      <c r="FK198" s="99" t="str">
        <f>IF(病床状況確認表!FK212="","",病床状況確認表!FK$15)</f>
        <v/>
      </c>
      <c r="FL198" s="99" t="str">
        <f>IF(病床状況確認表!FL212="","",病床状況確認表!FL$15)</f>
        <v/>
      </c>
      <c r="FM198" s="99" t="str">
        <f>IF(病床状況確認表!FM212="","",病床状況確認表!FM$15)</f>
        <v/>
      </c>
      <c r="FN198" s="99" t="str">
        <f>IF(病床状況確認表!FN212="","",病床状況確認表!FN$15)</f>
        <v/>
      </c>
      <c r="FO198" s="99" t="str">
        <f>IF(病床状況確認表!FO212="","",病床状況確認表!FO$15)</f>
        <v/>
      </c>
      <c r="FP198" s="99" t="str">
        <f>IF(病床状況確認表!FP212="","",病床状況確認表!FP$15)</f>
        <v/>
      </c>
      <c r="FQ198" s="99" t="str">
        <f>IF(病床状況確認表!FQ212="","",病床状況確認表!FQ$15)</f>
        <v/>
      </c>
      <c r="FR198" s="99" t="str">
        <f>IF(病床状況確認表!FR212="","",病床状況確認表!FR$15)</f>
        <v/>
      </c>
      <c r="FS198" s="99" t="str">
        <f>IF(病床状況確認表!FS212="","",病床状況確認表!FS$15)</f>
        <v/>
      </c>
      <c r="FT198" s="99" t="str">
        <f>IF(病床状況確認表!FT212="","",病床状況確認表!FT$15)</f>
        <v/>
      </c>
      <c r="FU198" s="99" t="str">
        <f>IF(病床状況確認表!FU212="","",病床状況確認表!FU$15)</f>
        <v/>
      </c>
      <c r="FV198" s="99" t="str">
        <f>IF(病床状況確認表!FV212="","",病床状況確認表!FV$15)</f>
        <v/>
      </c>
      <c r="FW198" s="99" t="str">
        <f>IF(病床状況確認表!FW212="","",病床状況確認表!FW$15)</f>
        <v/>
      </c>
      <c r="FX198" s="99" t="str">
        <f>IF(病床状況確認表!FX212="","",病床状況確認表!FX$15)</f>
        <v/>
      </c>
      <c r="FY198" s="99" t="str">
        <f>IF(病床状況確認表!FY212="","",病床状況確認表!FY$15)</f>
        <v/>
      </c>
      <c r="FZ198" s="99" t="str">
        <f>IF(病床状況確認表!FZ212="","",病床状況確認表!FZ$15)</f>
        <v/>
      </c>
      <c r="GA198" s="99" t="str">
        <f>IF(病床状況確認表!GA212="","",病床状況確認表!GA$15)</f>
        <v/>
      </c>
      <c r="GB198" s="99" t="str">
        <f>IF(病床状況確認表!GB212="","",病床状況確認表!GB$15)</f>
        <v/>
      </c>
      <c r="GC198" s="99" t="str">
        <f>IF(病床状況確認表!GC212="","",病床状況確認表!GC$15)</f>
        <v/>
      </c>
      <c r="GD198" s="99" t="str">
        <f>IF(病床状況確認表!GD212="","",病床状況確認表!GD$15)</f>
        <v/>
      </c>
      <c r="GE198" s="99" t="str">
        <f>IF(病床状況確認表!GE212="","",病床状況確認表!GE$15)</f>
        <v/>
      </c>
      <c r="GF198" s="27" t="str">
        <f t="shared" si="165"/>
        <v/>
      </c>
      <c r="GG198" s="12">
        <f t="shared" si="166"/>
        <v>0</v>
      </c>
      <c r="GH198" s="12">
        <f t="shared" si="167"/>
        <v>0</v>
      </c>
      <c r="GI198" s="45">
        <f>IFERROR(VLOOKUP(AT$3&amp;C198&amp;D198,データ!D:E,2,0),0)</f>
        <v>0</v>
      </c>
      <c r="GJ198" s="45">
        <f t="shared" si="163"/>
        <v>0</v>
      </c>
      <c r="GK198" s="1">
        <f t="shared" si="168"/>
        <v>0</v>
      </c>
      <c r="GL198" s="1" t="str">
        <f t="shared" si="164"/>
        <v/>
      </c>
    </row>
    <row r="199" spans="1:194">
      <c r="A199" s="1" t="str">
        <f>IF(GL199="","",MAX($A$6:A198)+1)</f>
        <v/>
      </c>
      <c r="B199" s="27"/>
      <c r="C199" s="6"/>
      <c r="D199" s="6"/>
      <c r="E199" s="97" t="str">
        <f>IF(病床状況確認表!E213="","",病床状況確認表!E$15)</f>
        <v/>
      </c>
      <c r="F199" s="98" t="str">
        <f>IF(病床状況確認表!F213="","",病床状況確認表!F$15)</f>
        <v/>
      </c>
      <c r="G199" s="98" t="str">
        <f>IF(病床状況確認表!G213="","",病床状況確認表!G$15)</f>
        <v/>
      </c>
      <c r="H199" s="98" t="str">
        <f>IF(病床状況確認表!H213="","",病床状況確認表!H$15)</f>
        <v/>
      </c>
      <c r="I199" s="98" t="str">
        <f>IF(病床状況確認表!I213="","",病床状況確認表!I$15)</f>
        <v/>
      </c>
      <c r="J199" s="98" t="str">
        <f>IF(病床状況確認表!J213="","",病床状況確認表!J$15)</f>
        <v/>
      </c>
      <c r="K199" s="98" t="str">
        <f>IF(病床状況確認表!K213="","",病床状況確認表!K$15)</f>
        <v/>
      </c>
      <c r="L199" s="98" t="str">
        <f>IF(病床状況確認表!L213="","",病床状況確認表!L$15)</f>
        <v/>
      </c>
      <c r="M199" s="98" t="str">
        <f>IF(病床状況確認表!M213="","",病床状況確認表!M$15)</f>
        <v/>
      </c>
      <c r="N199" s="98" t="str">
        <f>IF(病床状況確認表!N213="","",病床状況確認表!N$15)</f>
        <v/>
      </c>
      <c r="O199" s="98" t="str">
        <f>IF(病床状況確認表!O213="","",病床状況確認表!O$15)</f>
        <v/>
      </c>
      <c r="P199" s="98" t="str">
        <f>IF(病床状況確認表!P213="","",病床状況確認表!P$15)</f>
        <v/>
      </c>
      <c r="Q199" s="98" t="str">
        <f>IF(病床状況確認表!Q213="","",病床状況確認表!Q$15)</f>
        <v/>
      </c>
      <c r="R199" s="98" t="str">
        <f>IF(病床状況確認表!R213="","",病床状況確認表!R$15)</f>
        <v/>
      </c>
      <c r="S199" s="98" t="str">
        <f>IF(病床状況確認表!S213="","",病床状況確認表!S$15)</f>
        <v/>
      </c>
      <c r="T199" s="98" t="str">
        <f>IF(病床状況確認表!T213="","",病床状況確認表!T$15)</f>
        <v/>
      </c>
      <c r="U199" s="98" t="str">
        <f>IF(病床状況確認表!U213="","",病床状況確認表!U$15)</f>
        <v/>
      </c>
      <c r="V199" s="98" t="str">
        <f>IF(病床状況確認表!V213="","",病床状況確認表!V$15)</f>
        <v/>
      </c>
      <c r="W199" s="98" t="str">
        <f>IF(病床状況確認表!W213="","",病床状況確認表!W$15)</f>
        <v/>
      </c>
      <c r="X199" s="98" t="str">
        <f>IF(病床状況確認表!X213="","",病床状況確認表!X$15)</f>
        <v/>
      </c>
      <c r="Y199" s="98" t="str">
        <f>IF(病床状況確認表!Y213="","",病床状況確認表!Y$15)</f>
        <v/>
      </c>
      <c r="Z199" s="98" t="str">
        <f>IF(病床状況確認表!Z213="","",病床状況確認表!Z$15)</f>
        <v/>
      </c>
      <c r="AA199" s="98" t="str">
        <f>IF(病床状況確認表!AA213="","",病床状況確認表!AA$15)</f>
        <v/>
      </c>
      <c r="AB199" s="98" t="str">
        <f>IF(病床状況確認表!AB213="","",病床状況確認表!AB$15)</f>
        <v/>
      </c>
      <c r="AC199" s="98" t="str">
        <f>IF(病床状況確認表!AC213="","",病床状況確認表!AC$15)</f>
        <v/>
      </c>
      <c r="AD199" s="98" t="str">
        <f>IF(病床状況確認表!AD213="","",病床状況確認表!AD$15)</f>
        <v/>
      </c>
      <c r="AE199" s="98" t="str">
        <f>IF(病床状況確認表!AE213="","",病床状況確認表!AE$15)</f>
        <v/>
      </c>
      <c r="AF199" s="98" t="str">
        <f>IF(病床状況確認表!AF213="","",病床状況確認表!AF$15)</f>
        <v/>
      </c>
      <c r="AG199" s="98" t="str">
        <f>IF(病床状況確認表!AG213="","",病床状況確認表!AG$15)</f>
        <v/>
      </c>
      <c r="AH199" s="98" t="str">
        <f>IF(病床状況確認表!AH213="","",病床状況確認表!AH$15)</f>
        <v/>
      </c>
      <c r="AI199" s="98" t="str">
        <f>IF(病床状況確認表!AI213="","",病床状況確認表!AI$15)</f>
        <v/>
      </c>
      <c r="AJ199" s="99" t="str">
        <f>IF(病床状況確認表!AJ213="","",病床状況確認表!AJ$15)</f>
        <v/>
      </c>
      <c r="AK199" s="99" t="str">
        <f>IF(病床状況確認表!AK213="","",病床状況確認表!AK$15)</f>
        <v/>
      </c>
      <c r="AL199" s="99" t="str">
        <f>IF(病床状況確認表!AL213="","",病床状況確認表!AL$15)</f>
        <v/>
      </c>
      <c r="AM199" s="99" t="str">
        <f>IF(病床状況確認表!AM213="","",病床状況確認表!AM$15)</f>
        <v/>
      </c>
      <c r="AN199" s="99" t="str">
        <f>IF(病床状況確認表!AN213="","",病床状況確認表!AN$15)</f>
        <v/>
      </c>
      <c r="AO199" s="99" t="str">
        <f>IF(病床状況確認表!AO213="","",病床状況確認表!AO$15)</f>
        <v/>
      </c>
      <c r="AP199" s="99" t="str">
        <f>IF(病床状況確認表!AP213="","",病床状況確認表!AP$15)</f>
        <v/>
      </c>
      <c r="AQ199" s="99" t="str">
        <f>IF(病床状況確認表!AQ213="","",病床状況確認表!AQ$15)</f>
        <v/>
      </c>
      <c r="AR199" s="99" t="str">
        <f>IF(病床状況確認表!AR213="","",病床状況確認表!AR$15)</f>
        <v/>
      </c>
      <c r="AS199" s="99" t="str">
        <f>IF(病床状況確認表!AS213="","",病床状況確認表!AS$15)</f>
        <v/>
      </c>
      <c r="AT199" s="99" t="str">
        <f>IF(病床状況確認表!AT213="","",病床状況確認表!AT$15)</f>
        <v/>
      </c>
      <c r="AU199" s="99" t="str">
        <f>IF(病床状況確認表!AU213="","",病床状況確認表!AU$15)</f>
        <v/>
      </c>
      <c r="AV199" s="99" t="str">
        <f>IF(病床状況確認表!AV213="","",病床状況確認表!AV$15)</f>
        <v/>
      </c>
      <c r="AW199" s="99" t="str">
        <f>IF(病床状況確認表!AW213="","",病床状況確認表!AW$15)</f>
        <v/>
      </c>
      <c r="AX199" s="99" t="str">
        <f>IF(病床状況確認表!AX213="","",病床状況確認表!AX$15)</f>
        <v/>
      </c>
      <c r="AY199" s="99" t="str">
        <f>IF(病床状況確認表!AY213="","",病床状況確認表!AY$15)</f>
        <v/>
      </c>
      <c r="AZ199" s="99" t="str">
        <f>IF(病床状況確認表!AZ213="","",病床状況確認表!AZ$15)</f>
        <v/>
      </c>
      <c r="BA199" s="99" t="str">
        <f>IF(病床状況確認表!BA213="","",病床状況確認表!BA$15)</f>
        <v/>
      </c>
      <c r="BB199" s="99" t="str">
        <f>IF(病床状況確認表!BB213="","",病床状況確認表!BB$15)</f>
        <v/>
      </c>
      <c r="BC199" s="99" t="str">
        <f>IF(病床状況確認表!BC213="","",病床状況確認表!BC$15)</f>
        <v/>
      </c>
      <c r="BD199" s="99" t="str">
        <f>IF(病床状況確認表!BD213="","",病床状況確認表!BD$15)</f>
        <v/>
      </c>
      <c r="BE199" s="99" t="str">
        <f>IF(病床状況確認表!BE213="","",病床状況確認表!BE$15)</f>
        <v/>
      </c>
      <c r="BF199" s="99" t="str">
        <f>IF(病床状況確認表!BF213="","",病床状況確認表!BF$15)</f>
        <v/>
      </c>
      <c r="BG199" s="99" t="str">
        <f>IF(病床状況確認表!BG213="","",病床状況確認表!BG$15)</f>
        <v/>
      </c>
      <c r="BH199" s="99" t="str">
        <f>IF(病床状況確認表!BH213="","",病床状況確認表!BH$15)</f>
        <v/>
      </c>
      <c r="BI199" s="99" t="str">
        <f>IF(病床状況確認表!BI213="","",病床状況確認表!BI$15)</f>
        <v/>
      </c>
      <c r="BJ199" s="99" t="str">
        <f>IF(病床状況確認表!BJ213="","",病床状況確認表!BJ$15)</f>
        <v/>
      </c>
      <c r="BK199" s="99" t="str">
        <f>IF(病床状況確認表!BK213="","",病床状況確認表!BK$15)</f>
        <v/>
      </c>
      <c r="BL199" s="99" t="str">
        <f>IF(病床状況確認表!BL213="","",病床状況確認表!BL$15)</f>
        <v/>
      </c>
      <c r="BM199" s="99" t="str">
        <f>IF(病床状況確認表!BM213="","",病床状況確認表!BM$15)</f>
        <v/>
      </c>
      <c r="BN199" s="99" t="str">
        <f>IF(病床状況確認表!BN213="","",病床状況確認表!BN$15)</f>
        <v/>
      </c>
      <c r="BO199" s="99" t="str">
        <f>IF(病床状況確認表!BO213="","",病床状況確認表!BO$15)</f>
        <v/>
      </c>
      <c r="BP199" s="99" t="str">
        <f>IF(病床状況確認表!BP213="","",病床状況確認表!BP$15)</f>
        <v/>
      </c>
      <c r="BQ199" s="99" t="str">
        <f>IF(病床状況確認表!BQ213="","",病床状況確認表!BQ$15)</f>
        <v/>
      </c>
      <c r="BR199" s="99" t="str">
        <f>IF(病床状況確認表!BR213="","",病床状況確認表!BR$15)</f>
        <v/>
      </c>
      <c r="BS199" s="99" t="str">
        <f>IF(病床状況確認表!BS213="","",病床状況確認表!BS$15)</f>
        <v/>
      </c>
      <c r="BT199" s="99" t="str">
        <f>IF(病床状況確認表!BT213="","",病床状況確認表!BT$15)</f>
        <v/>
      </c>
      <c r="BU199" s="99" t="str">
        <f>IF(病床状況確認表!BU213="","",病床状況確認表!BU$15)</f>
        <v/>
      </c>
      <c r="BV199" s="99" t="str">
        <f>IF(病床状況確認表!BV213="","",病床状況確認表!BV$15)</f>
        <v/>
      </c>
      <c r="BW199" s="99" t="str">
        <f>IF(病床状況確認表!BW213="","",病床状況確認表!BW$15)</f>
        <v/>
      </c>
      <c r="BX199" s="99" t="str">
        <f>IF(病床状況確認表!BX213="","",病床状況確認表!BX$15)</f>
        <v/>
      </c>
      <c r="BY199" s="99" t="str">
        <f>IF(病床状況確認表!BY213="","",病床状況確認表!BY$15)</f>
        <v/>
      </c>
      <c r="BZ199" s="99" t="str">
        <f>IF(病床状況確認表!BZ213="","",病床状況確認表!BZ$15)</f>
        <v/>
      </c>
      <c r="CA199" s="99" t="str">
        <f>IF(病床状況確認表!CA213="","",病床状況確認表!CA$15)</f>
        <v/>
      </c>
      <c r="CB199" s="99" t="str">
        <f>IF(病床状況確認表!CB213="","",病床状況確認表!CB$15)</f>
        <v/>
      </c>
      <c r="CC199" s="99" t="str">
        <f>IF(病床状況確認表!CC213="","",病床状況確認表!CC$15)</f>
        <v/>
      </c>
      <c r="CD199" s="99" t="str">
        <f>IF(病床状況確認表!CD213="","",病床状況確認表!CD$15)</f>
        <v/>
      </c>
      <c r="CE199" s="99" t="str">
        <f>IF(病床状況確認表!CE213="","",病床状況確認表!CE$15)</f>
        <v/>
      </c>
      <c r="CF199" s="99" t="str">
        <f>IF(病床状況確認表!CF213="","",病床状況確認表!CF$15)</f>
        <v/>
      </c>
      <c r="CG199" s="99" t="str">
        <f>IF(病床状況確認表!CG213="","",病床状況確認表!CG$15)</f>
        <v/>
      </c>
      <c r="CH199" s="99" t="str">
        <f>IF(病床状況確認表!CH213="","",病床状況確認表!CH$15)</f>
        <v/>
      </c>
      <c r="CI199" s="99" t="str">
        <f>IF(病床状況確認表!CI213="","",病床状況確認表!CI$15)</f>
        <v/>
      </c>
      <c r="CJ199" s="99" t="str">
        <f>IF(病床状況確認表!CJ213="","",病床状況確認表!CJ$15)</f>
        <v/>
      </c>
      <c r="CK199" s="99" t="str">
        <f>IF(病床状況確認表!CK213="","",病床状況確認表!CK$15)</f>
        <v/>
      </c>
      <c r="CL199" s="99" t="str">
        <f>IF(病床状況確認表!CL213="","",病床状況確認表!CL$15)</f>
        <v/>
      </c>
      <c r="CM199" s="99" t="str">
        <f>IF(病床状況確認表!CM213="","",病床状況確認表!CM$15)</f>
        <v/>
      </c>
      <c r="CN199" s="99" t="str">
        <f>IF(病床状況確認表!CN213="","",病床状況確認表!CN$15)</f>
        <v/>
      </c>
      <c r="CO199" s="99" t="str">
        <f>IF(病床状況確認表!CO213="","",病床状況確認表!CO$15)</f>
        <v/>
      </c>
      <c r="CP199" s="99" t="str">
        <f>IF(病床状況確認表!CP213="","",病床状況確認表!CP$15)</f>
        <v/>
      </c>
      <c r="CQ199" s="99" t="str">
        <f>IF(病床状況確認表!CQ213="","",病床状況確認表!CQ$15)</f>
        <v/>
      </c>
      <c r="CR199" s="99" t="str">
        <f>IF(病床状況確認表!CR213="","",病床状況確認表!CR$15)</f>
        <v/>
      </c>
      <c r="CS199" s="99" t="str">
        <f>IF(病床状況確認表!CS213="","",病床状況確認表!CS$15)</f>
        <v/>
      </c>
      <c r="CT199" s="99" t="str">
        <f>IF(病床状況確認表!CT213="","",病床状況確認表!CT$15)</f>
        <v/>
      </c>
      <c r="CU199" s="99" t="str">
        <f>IF(病床状況確認表!CU213="","",病床状況確認表!CU$15)</f>
        <v/>
      </c>
      <c r="CV199" s="99" t="str">
        <f>IF(病床状況確認表!CV213="","",病床状況確認表!CV$15)</f>
        <v/>
      </c>
      <c r="CW199" s="99" t="str">
        <f>IF(病床状況確認表!CW213="","",病床状況確認表!CW$15)</f>
        <v/>
      </c>
      <c r="CX199" s="99" t="str">
        <f>IF(病床状況確認表!CX213="","",病床状況確認表!CX$15)</f>
        <v/>
      </c>
      <c r="CY199" s="99" t="str">
        <f>IF(病床状況確認表!CY213="","",病床状況確認表!CY$15)</f>
        <v/>
      </c>
      <c r="CZ199" s="99" t="str">
        <f>IF(病床状況確認表!CZ213="","",病床状況確認表!CZ$15)</f>
        <v/>
      </c>
      <c r="DA199" s="99" t="str">
        <f>IF(病床状況確認表!DA213="","",病床状況確認表!DA$15)</f>
        <v/>
      </c>
      <c r="DB199" s="99" t="str">
        <f>IF(病床状況確認表!DB213="","",病床状況確認表!DB$15)</f>
        <v/>
      </c>
      <c r="DC199" s="99" t="str">
        <f>IF(病床状況確認表!DC213="","",病床状況確認表!DC$15)</f>
        <v/>
      </c>
      <c r="DD199" s="99" t="str">
        <f>IF(病床状況確認表!DD213="","",病床状況確認表!DD$15)</f>
        <v/>
      </c>
      <c r="DE199" s="99" t="str">
        <f>IF(病床状況確認表!DE213="","",病床状況確認表!DE$15)</f>
        <v/>
      </c>
      <c r="DF199" s="99" t="str">
        <f>IF(病床状況確認表!DF213="","",病床状況確認表!DF$15)</f>
        <v/>
      </c>
      <c r="DG199" s="99" t="str">
        <f>IF(病床状況確認表!DG213="","",病床状況確認表!DG$15)</f>
        <v/>
      </c>
      <c r="DH199" s="99" t="str">
        <f>IF(病床状況確認表!DH213="","",病床状況確認表!DH$15)</f>
        <v/>
      </c>
      <c r="DI199" s="99" t="str">
        <f>IF(病床状況確認表!DI213="","",病床状況確認表!DI$15)</f>
        <v/>
      </c>
      <c r="DJ199" s="99" t="str">
        <f>IF(病床状況確認表!DJ213="","",病床状況確認表!DJ$15)</f>
        <v/>
      </c>
      <c r="DK199" s="99" t="str">
        <f>IF(病床状況確認表!DK213="","",病床状況確認表!DK$15)</f>
        <v/>
      </c>
      <c r="DL199" s="99" t="str">
        <f>IF(病床状況確認表!DL213="","",病床状況確認表!DL$15)</f>
        <v/>
      </c>
      <c r="DM199" s="99" t="str">
        <f>IF(病床状況確認表!DM213="","",病床状況確認表!DM$15)</f>
        <v/>
      </c>
      <c r="DN199" s="99" t="str">
        <f>IF(病床状況確認表!DN213="","",病床状況確認表!DN$15)</f>
        <v/>
      </c>
      <c r="DO199" s="99" t="str">
        <f>IF(病床状況確認表!DO213="","",病床状況確認表!DO$15)</f>
        <v/>
      </c>
      <c r="DP199" s="99" t="str">
        <f>IF(病床状況確認表!DP213="","",病床状況確認表!DP$15)</f>
        <v/>
      </c>
      <c r="DQ199" s="99" t="str">
        <f>IF(病床状況確認表!DQ213="","",病床状況確認表!DQ$15)</f>
        <v/>
      </c>
      <c r="DR199" s="99" t="str">
        <f>IF(病床状況確認表!DR213="","",病床状況確認表!DR$15)</f>
        <v/>
      </c>
      <c r="DS199" s="99" t="str">
        <f>IF(病床状況確認表!DS213="","",病床状況確認表!DS$15)</f>
        <v/>
      </c>
      <c r="DT199" s="99" t="str">
        <f>IF(病床状況確認表!DT213="","",病床状況確認表!DT$15)</f>
        <v/>
      </c>
      <c r="DU199" s="99" t="str">
        <f>IF(病床状況確認表!DU213="","",病床状況確認表!DU$15)</f>
        <v/>
      </c>
      <c r="DV199" s="99" t="str">
        <f>IF(病床状況確認表!DV213="","",病床状況確認表!DV$15)</f>
        <v/>
      </c>
      <c r="DW199" s="99" t="str">
        <f>IF(病床状況確認表!DW213="","",病床状況確認表!DW$15)</f>
        <v/>
      </c>
      <c r="DX199" s="99" t="str">
        <f>IF(病床状況確認表!DX213="","",病床状況確認表!DX$15)</f>
        <v/>
      </c>
      <c r="DY199" s="99" t="str">
        <f>IF(病床状況確認表!DY213="","",病床状況確認表!DY$15)</f>
        <v/>
      </c>
      <c r="DZ199" s="99" t="str">
        <f>IF(病床状況確認表!DZ213="","",病床状況確認表!DZ$15)</f>
        <v/>
      </c>
      <c r="EA199" s="99" t="str">
        <f>IF(病床状況確認表!EA213="","",病床状況確認表!EA$15)</f>
        <v/>
      </c>
      <c r="EB199" s="99" t="str">
        <f>IF(病床状況確認表!EB213="","",病床状況確認表!EB$15)</f>
        <v/>
      </c>
      <c r="EC199" s="99" t="str">
        <f>IF(病床状況確認表!EC213="","",病床状況確認表!EC$15)</f>
        <v/>
      </c>
      <c r="ED199" s="99" t="str">
        <f>IF(病床状況確認表!ED213="","",病床状況確認表!ED$15)</f>
        <v/>
      </c>
      <c r="EE199" s="99" t="str">
        <f>IF(病床状況確認表!EE213="","",病床状況確認表!EE$15)</f>
        <v/>
      </c>
      <c r="EF199" s="99" t="str">
        <f>IF(病床状況確認表!EF213="","",病床状況確認表!EF$15)</f>
        <v/>
      </c>
      <c r="EG199" s="99" t="str">
        <f>IF(病床状況確認表!EG213="","",病床状況確認表!EG$15)</f>
        <v/>
      </c>
      <c r="EH199" s="99" t="str">
        <f>IF(病床状況確認表!EH213="","",病床状況確認表!EH$15)</f>
        <v/>
      </c>
      <c r="EI199" s="99" t="str">
        <f>IF(病床状況確認表!EI213="","",病床状況確認表!EI$15)</f>
        <v/>
      </c>
      <c r="EJ199" s="99" t="str">
        <f>IF(病床状況確認表!EJ213="","",病床状況確認表!EJ$15)</f>
        <v/>
      </c>
      <c r="EK199" s="99" t="str">
        <f>IF(病床状況確認表!EK213="","",病床状況確認表!EK$15)</f>
        <v/>
      </c>
      <c r="EL199" s="99" t="str">
        <f>IF(病床状況確認表!EL213="","",病床状況確認表!EL$15)</f>
        <v/>
      </c>
      <c r="EM199" s="99" t="str">
        <f>IF(病床状況確認表!EM213="","",病床状況確認表!EM$15)</f>
        <v/>
      </c>
      <c r="EN199" s="99" t="str">
        <f>IF(病床状況確認表!EN213="","",病床状況確認表!EN$15)</f>
        <v/>
      </c>
      <c r="EO199" s="99" t="str">
        <f>IF(病床状況確認表!EO213="","",病床状況確認表!EO$15)</f>
        <v/>
      </c>
      <c r="EP199" s="99" t="str">
        <f>IF(病床状況確認表!EP213="","",病床状況確認表!EP$15)</f>
        <v/>
      </c>
      <c r="EQ199" s="99" t="str">
        <f>IF(病床状況確認表!EQ213="","",病床状況確認表!EQ$15)</f>
        <v/>
      </c>
      <c r="ER199" s="99" t="str">
        <f>IF(病床状況確認表!ER213="","",病床状況確認表!ER$15)</f>
        <v/>
      </c>
      <c r="ES199" s="99" t="str">
        <f>IF(病床状況確認表!ES213="","",病床状況確認表!ES$15)</f>
        <v/>
      </c>
      <c r="ET199" s="99" t="str">
        <f>IF(病床状況確認表!ET213="","",病床状況確認表!ET$15)</f>
        <v/>
      </c>
      <c r="EU199" s="99" t="str">
        <f>IF(病床状況確認表!EU213="","",病床状況確認表!EU$15)</f>
        <v/>
      </c>
      <c r="EV199" s="99" t="str">
        <f>IF(病床状況確認表!EV213="","",病床状況確認表!EV$15)</f>
        <v/>
      </c>
      <c r="EW199" s="99" t="str">
        <f>IF(病床状況確認表!EW213="","",病床状況確認表!EW$15)</f>
        <v/>
      </c>
      <c r="EX199" s="99" t="str">
        <f>IF(病床状況確認表!EX213="","",病床状況確認表!EX$15)</f>
        <v/>
      </c>
      <c r="EY199" s="99" t="str">
        <f>IF(病床状況確認表!EY213="","",病床状況確認表!EY$15)</f>
        <v/>
      </c>
      <c r="EZ199" s="99" t="str">
        <f>IF(病床状況確認表!EZ213="","",病床状況確認表!EZ$15)</f>
        <v/>
      </c>
      <c r="FA199" s="99" t="str">
        <f>IF(病床状況確認表!FA213="","",病床状況確認表!FA$15)</f>
        <v/>
      </c>
      <c r="FB199" s="99" t="str">
        <f>IF(病床状況確認表!FB213="","",病床状況確認表!FB$15)</f>
        <v/>
      </c>
      <c r="FC199" s="99" t="str">
        <f>IF(病床状況確認表!FC213="","",病床状況確認表!FC$15)</f>
        <v/>
      </c>
      <c r="FD199" s="99" t="str">
        <f>IF(病床状況確認表!FD213="","",病床状況確認表!FD$15)</f>
        <v/>
      </c>
      <c r="FE199" s="99" t="str">
        <f>IF(病床状況確認表!FE213="","",病床状況確認表!FE$15)</f>
        <v/>
      </c>
      <c r="FF199" s="99" t="str">
        <f>IF(病床状況確認表!FF213="","",病床状況確認表!FF$15)</f>
        <v/>
      </c>
      <c r="FG199" s="99" t="str">
        <f>IF(病床状況確認表!FG213="","",病床状況確認表!FG$15)</f>
        <v/>
      </c>
      <c r="FH199" s="99" t="str">
        <f>IF(病床状況確認表!FH213="","",病床状況確認表!FH$15)</f>
        <v/>
      </c>
      <c r="FI199" s="99" t="str">
        <f>IF(病床状況確認表!FI213="","",病床状況確認表!FI$15)</f>
        <v/>
      </c>
      <c r="FJ199" s="99" t="str">
        <f>IF(病床状況確認表!FJ213="","",病床状況確認表!FJ$15)</f>
        <v/>
      </c>
      <c r="FK199" s="99" t="str">
        <f>IF(病床状況確認表!FK213="","",病床状況確認表!FK$15)</f>
        <v/>
      </c>
      <c r="FL199" s="99" t="str">
        <f>IF(病床状況確認表!FL213="","",病床状況確認表!FL$15)</f>
        <v/>
      </c>
      <c r="FM199" s="99" t="str">
        <f>IF(病床状況確認表!FM213="","",病床状況確認表!FM$15)</f>
        <v/>
      </c>
      <c r="FN199" s="99" t="str">
        <f>IF(病床状況確認表!FN213="","",病床状況確認表!FN$15)</f>
        <v/>
      </c>
      <c r="FO199" s="99" t="str">
        <f>IF(病床状況確認表!FO213="","",病床状況確認表!FO$15)</f>
        <v/>
      </c>
      <c r="FP199" s="99" t="str">
        <f>IF(病床状況確認表!FP213="","",病床状況確認表!FP$15)</f>
        <v/>
      </c>
      <c r="FQ199" s="99" t="str">
        <f>IF(病床状況確認表!FQ213="","",病床状況確認表!FQ$15)</f>
        <v/>
      </c>
      <c r="FR199" s="99" t="str">
        <f>IF(病床状況確認表!FR213="","",病床状況確認表!FR$15)</f>
        <v/>
      </c>
      <c r="FS199" s="99" t="str">
        <f>IF(病床状況確認表!FS213="","",病床状況確認表!FS$15)</f>
        <v/>
      </c>
      <c r="FT199" s="99" t="str">
        <f>IF(病床状況確認表!FT213="","",病床状況確認表!FT$15)</f>
        <v/>
      </c>
      <c r="FU199" s="99" t="str">
        <f>IF(病床状況確認表!FU213="","",病床状況確認表!FU$15)</f>
        <v/>
      </c>
      <c r="FV199" s="99" t="str">
        <f>IF(病床状況確認表!FV213="","",病床状況確認表!FV$15)</f>
        <v/>
      </c>
      <c r="FW199" s="99" t="str">
        <f>IF(病床状況確認表!FW213="","",病床状況確認表!FW$15)</f>
        <v/>
      </c>
      <c r="FX199" s="99" t="str">
        <f>IF(病床状況確認表!FX213="","",病床状況確認表!FX$15)</f>
        <v/>
      </c>
      <c r="FY199" s="99" t="str">
        <f>IF(病床状況確認表!FY213="","",病床状況確認表!FY$15)</f>
        <v/>
      </c>
      <c r="FZ199" s="99" t="str">
        <f>IF(病床状況確認表!FZ213="","",病床状況確認表!FZ$15)</f>
        <v/>
      </c>
      <c r="GA199" s="99" t="str">
        <f>IF(病床状況確認表!GA213="","",病床状況確認表!GA$15)</f>
        <v/>
      </c>
      <c r="GB199" s="99" t="str">
        <f>IF(病床状況確認表!GB213="","",病床状況確認表!GB$15)</f>
        <v/>
      </c>
      <c r="GC199" s="99" t="str">
        <f>IF(病床状況確認表!GC213="","",病床状況確認表!GC$15)</f>
        <v/>
      </c>
      <c r="GD199" s="99" t="str">
        <f>IF(病床状況確認表!GD213="","",病床状況確認表!GD$15)</f>
        <v/>
      </c>
      <c r="GE199" s="99" t="str">
        <f>IF(病床状況確認表!GE213="","",病床状況確認表!GE$15)</f>
        <v/>
      </c>
      <c r="GF199" s="27" t="str">
        <f t="shared" si="165"/>
        <v/>
      </c>
      <c r="GG199" s="12">
        <f t="shared" si="166"/>
        <v>0</v>
      </c>
      <c r="GH199" s="12">
        <f t="shared" si="167"/>
        <v>0</v>
      </c>
      <c r="GI199" s="45">
        <f>IFERROR(VLOOKUP(AT$3&amp;C199&amp;D199,データ!D:E,2,0),0)</f>
        <v>0</v>
      </c>
      <c r="GJ199" s="45">
        <f t="shared" si="163"/>
        <v>0</v>
      </c>
      <c r="GK199" s="1">
        <f t="shared" si="168"/>
        <v>0</v>
      </c>
      <c r="GL199" s="1" t="str">
        <f t="shared" si="164"/>
        <v/>
      </c>
    </row>
    <row r="200" spans="1:194">
      <c r="A200" s="1" t="str">
        <f>IF(GL200="","",MAX($A$6:A199)+1)</f>
        <v/>
      </c>
      <c r="B200" s="27"/>
      <c r="C200" s="6"/>
      <c r="D200" s="6"/>
      <c r="E200" s="97" t="str">
        <f>IF(病床状況確認表!E214="","",病床状況確認表!E$15)</f>
        <v/>
      </c>
      <c r="F200" s="98" t="str">
        <f>IF(病床状況確認表!F214="","",病床状況確認表!F$15)</f>
        <v/>
      </c>
      <c r="G200" s="98" t="str">
        <f>IF(病床状況確認表!G214="","",病床状況確認表!G$15)</f>
        <v/>
      </c>
      <c r="H200" s="98" t="str">
        <f>IF(病床状況確認表!H214="","",病床状況確認表!H$15)</f>
        <v/>
      </c>
      <c r="I200" s="98" t="str">
        <f>IF(病床状況確認表!I214="","",病床状況確認表!I$15)</f>
        <v/>
      </c>
      <c r="J200" s="98" t="str">
        <f>IF(病床状況確認表!J214="","",病床状況確認表!J$15)</f>
        <v/>
      </c>
      <c r="K200" s="98" t="str">
        <f>IF(病床状況確認表!K214="","",病床状況確認表!K$15)</f>
        <v/>
      </c>
      <c r="L200" s="98" t="str">
        <f>IF(病床状況確認表!L214="","",病床状況確認表!L$15)</f>
        <v/>
      </c>
      <c r="M200" s="98" t="str">
        <f>IF(病床状況確認表!M214="","",病床状況確認表!M$15)</f>
        <v/>
      </c>
      <c r="N200" s="98" t="str">
        <f>IF(病床状況確認表!N214="","",病床状況確認表!N$15)</f>
        <v/>
      </c>
      <c r="O200" s="98" t="str">
        <f>IF(病床状況確認表!O214="","",病床状況確認表!O$15)</f>
        <v/>
      </c>
      <c r="P200" s="98" t="str">
        <f>IF(病床状況確認表!P214="","",病床状況確認表!P$15)</f>
        <v/>
      </c>
      <c r="Q200" s="98" t="str">
        <f>IF(病床状況確認表!Q214="","",病床状況確認表!Q$15)</f>
        <v/>
      </c>
      <c r="R200" s="98" t="str">
        <f>IF(病床状況確認表!R214="","",病床状況確認表!R$15)</f>
        <v/>
      </c>
      <c r="S200" s="98" t="str">
        <f>IF(病床状況確認表!S214="","",病床状況確認表!S$15)</f>
        <v/>
      </c>
      <c r="T200" s="98" t="str">
        <f>IF(病床状況確認表!T214="","",病床状況確認表!T$15)</f>
        <v/>
      </c>
      <c r="U200" s="98" t="str">
        <f>IF(病床状況確認表!U214="","",病床状況確認表!U$15)</f>
        <v/>
      </c>
      <c r="V200" s="98" t="str">
        <f>IF(病床状況確認表!V214="","",病床状況確認表!V$15)</f>
        <v/>
      </c>
      <c r="W200" s="98" t="str">
        <f>IF(病床状況確認表!W214="","",病床状況確認表!W$15)</f>
        <v/>
      </c>
      <c r="X200" s="98" t="str">
        <f>IF(病床状況確認表!X214="","",病床状況確認表!X$15)</f>
        <v/>
      </c>
      <c r="Y200" s="98" t="str">
        <f>IF(病床状況確認表!Y214="","",病床状況確認表!Y$15)</f>
        <v/>
      </c>
      <c r="Z200" s="98" t="str">
        <f>IF(病床状況確認表!Z214="","",病床状況確認表!Z$15)</f>
        <v/>
      </c>
      <c r="AA200" s="98" t="str">
        <f>IF(病床状況確認表!AA214="","",病床状況確認表!AA$15)</f>
        <v/>
      </c>
      <c r="AB200" s="98" t="str">
        <f>IF(病床状況確認表!AB214="","",病床状況確認表!AB$15)</f>
        <v/>
      </c>
      <c r="AC200" s="98" t="str">
        <f>IF(病床状況確認表!AC214="","",病床状況確認表!AC$15)</f>
        <v/>
      </c>
      <c r="AD200" s="98" t="str">
        <f>IF(病床状況確認表!AD214="","",病床状況確認表!AD$15)</f>
        <v/>
      </c>
      <c r="AE200" s="98" t="str">
        <f>IF(病床状況確認表!AE214="","",病床状況確認表!AE$15)</f>
        <v/>
      </c>
      <c r="AF200" s="98" t="str">
        <f>IF(病床状況確認表!AF214="","",病床状況確認表!AF$15)</f>
        <v/>
      </c>
      <c r="AG200" s="98" t="str">
        <f>IF(病床状況確認表!AG214="","",病床状況確認表!AG$15)</f>
        <v/>
      </c>
      <c r="AH200" s="98" t="str">
        <f>IF(病床状況確認表!AH214="","",病床状況確認表!AH$15)</f>
        <v/>
      </c>
      <c r="AI200" s="98" t="str">
        <f>IF(病床状況確認表!AI214="","",病床状況確認表!AI$15)</f>
        <v/>
      </c>
      <c r="AJ200" s="99" t="str">
        <f>IF(病床状況確認表!AJ214="","",病床状況確認表!AJ$15)</f>
        <v/>
      </c>
      <c r="AK200" s="99" t="str">
        <f>IF(病床状況確認表!AK214="","",病床状況確認表!AK$15)</f>
        <v/>
      </c>
      <c r="AL200" s="99" t="str">
        <f>IF(病床状況確認表!AL214="","",病床状況確認表!AL$15)</f>
        <v/>
      </c>
      <c r="AM200" s="99" t="str">
        <f>IF(病床状況確認表!AM214="","",病床状況確認表!AM$15)</f>
        <v/>
      </c>
      <c r="AN200" s="99" t="str">
        <f>IF(病床状況確認表!AN214="","",病床状況確認表!AN$15)</f>
        <v/>
      </c>
      <c r="AO200" s="99" t="str">
        <f>IF(病床状況確認表!AO214="","",病床状況確認表!AO$15)</f>
        <v/>
      </c>
      <c r="AP200" s="99" t="str">
        <f>IF(病床状況確認表!AP214="","",病床状況確認表!AP$15)</f>
        <v/>
      </c>
      <c r="AQ200" s="99" t="str">
        <f>IF(病床状況確認表!AQ214="","",病床状況確認表!AQ$15)</f>
        <v/>
      </c>
      <c r="AR200" s="99" t="str">
        <f>IF(病床状況確認表!AR214="","",病床状況確認表!AR$15)</f>
        <v/>
      </c>
      <c r="AS200" s="99" t="str">
        <f>IF(病床状況確認表!AS214="","",病床状況確認表!AS$15)</f>
        <v/>
      </c>
      <c r="AT200" s="99" t="str">
        <f>IF(病床状況確認表!AT214="","",病床状況確認表!AT$15)</f>
        <v/>
      </c>
      <c r="AU200" s="99" t="str">
        <f>IF(病床状況確認表!AU214="","",病床状況確認表!AU$15)</f>
        <v/>
      </c>
      <c r="AV200" s="99" t="str">
        <f>IF(病床状況確認表!AV214="","",病床状況確認表!AV$15)</f>
        <v/>
      </c>
      <c r="AW200" s="99" t="str">
        <f>IF(病床状況確認表!AW214="","",病床状況確認表!AW$15)</f>
        <v/>
      </c>
      <c r="AX200" s="99" t="str">
        <f>IF(病床状況確認表!AX214="","",病床状況確認表!AX$15)</f>
        <v/>
      </c>
      <c r="AY200" s="99" t="str">
        <f>IF(病床状況確認表!AY214="","",病床状況確認表!AY$15)</f>
        <v/>
      </c>
      <c r="AZ200" s="99" t="str">
        <f>IF(病床状況確認表!AZ214="","",病床状況確認表!AZ$15)</f>
        <v/>
      </c>
      <c r="BA200" s="99" t="str">
        <f>IF(病床状況確認表!BA214="","",病床状況確認表!BA$15)</f>
        <v/>
      </c>
      <c r="BB200" s="99" t="str">
        <f>IF(病床状況確認表!BB214="","",病床状況確認表!BB$15)</f>
        <v/>
      </c>
      <c r="BC200" s="99" t="str">
        <f>IF(病床状況確認表!BC214="","",病床状況確認表!BC$15)</f>
        <v/>
      </c>
      <c r="BD200" s="99" t="str">
        <f>IF(病床状況確認表!BD214="","",病床状況確認表!BD$15)</f>
        <v/>
      </c>
      <c r="BE200" s="99" t="str">
        <f>IF(病床状況確認表!BE214="","",病床状況確認表!BE$15)</f>
        <v/>
      </c>
      <c r="BF200" s="99" t="str">
        <f>IF(病床状況確認表!BF214="","",病床状況確認表!BF$15)</f>
        <v/>
      </c>
      <c r="BG200" s="99" t="str">
        <f>IF(病床状況確認表!BG214="","",病床状況確認表!BG$15)</f>
        <v/>
      </c>
      <c r="BH200" s="99" t="str">
        <f>IF(病床状況確認表!BH214="","",病床状況確認表!BH$15)</f>
        <v/>
      </c>
      <c r="BI200" s="99" t="str">
        <f>IF(病床状況確認表!BI214="","",病床状況確認表!BI$15)</f>
        <v/>
      </c>
      <c r="BJ200" s="99" t="str">
        <f>IF(病床状況確認表!BJ214="","",病床状況確認表!BJ$15)</f>
        <v/>
      </c>
      <c r="BK200" s="99" t="str">
        <f>IF(病床状況確認表!BK214="","",病床状況確認表!BK$15)</f>
        <v/>
      </c>
      <c r="BL200" s="99" t="str">
        <f>IF(病床状況確認表!BL214="","",病床状況確認表!BL$15)</f>
        <v/>
      </c>
      <c r="BM200" s="99" t="str">
        <f>IF(病床状況確認表!BM214="","",病床状況確認表!BM$15)</f>
        <v/>
      </c>
      <c r="BN200" s="99" t="str">
        <f>IF(病床状況確認表!BN214="","",病床状況確認表!BN$15)</f>
        <v/>
      </c>
      <c r="BO200" s="99" t="str">
        <f>IF(病床状況確認表!BO214="","",病床状況確認表!BO$15)</f>
        <v/>
      </c>
      <c r="BP200" s="99" t="str">
        <f>IF(病床状況確認表!BP214="","",病床状況確認表!BP$15)</f>
        <v/>
      </c>
      <c r="BQ200" s="99" t="str">
        <f>IF(病床状況確認表!BQ214="","",病床状況確認表!BQ$15)</f>
        <v/>
      </c>
      <c r="BR200" s="99" t="str">
        <f>IF(病床状況確認表!BR214="","",病床状況確認表!BR$15)</f>
        <v/>
      </c>
      <c r="BS200" s="99" t="str">
        <f>IF(病床状況確認表!BS214="","",病床状況確認表!BS$15)</f>
        <v/>
      </c>
      <c r="BT200" s="99" t="str">
        <f>IF(病床状況確認表!BT214="","",病床状況確認表!BT$15)</f>
        <v/>
      </c>
      <c r="BU200" s="99" t="str">
        <f>IF(病床状況確認表!BU214="","",病床状況確認表!BU$15)</f>
        <v/>
      </c>
      <c r="BV200" s="99" t="str">
        <f>IF(病床状況確認表!BV214="","",病床状況確認表!BV$15)</f>
        <v/>
      </c>
      <c r="BW200" s="99" t="str">
        <f>IF(病床状況確認表!BW214="","",病床状況確認表!BW$15)</f>
        <v/>
      </c>
      <c r="BX200" s="99" t="str">
        <f>IF(病床状況確認表!BX214="","",病床状況確認表!BX$15)</f>
        <v/>
      </c>
      <c r="BY200" s="99" t="str">
        <f>IF(病床状況確認表!BY214="","",病床状況確認表!BY$15)</f>
        <v/>
      </c>
      <c r="BZ200" s="99" t="str">
        <f>IF(病床状況確認表!BZ214="","",病床状況確認表!BZ$15)</f>
        <v/>
      </c>
      <c r="CA200" s="99" t="str">
        <f>IF(病床状況確認表!CA214="","",病床状況確認表!CA$15)</f>
        <v/>
      </c>
      <c r="CB200" s="99" t="str">
        <f>IF(病床状況確認表!CB214="","",病床状況確認表!CB$15)</f>
        <v/>
      </c>
      <c r="CC200" s="99" t="str">
        <f>IF(病床状況確認表!CC214="","",病床状況確認表!CC$15)</f>
        <v/>
      </c>
      <c r="CD200" s="99" t="str">
        <f>IF(病床状況確認表!CD214="","",病床状況確認表!CD$15)</f>
        <v/>
      </c>
      <c r="CE200" s="99" t="str">
        <f>IF(病床状況確認表!CE214="","",病床状況確認表!CE$15)</f>
        <v/>
      </c>
      <c r="CF200" s="99" t="str">
        <f>IF(病床状況確認表!CF214="","",病床状況確認表!CF$15)</f>
        <v/>
      </c>
      <c r="CG200" s="99" t="str">
        <f>IF(病床状況確認表!CG214="","",病床状況確認表!CG$15)</f>
        <v/>
      </c>
      <c r="CH200" s="99" t="str">
        <f>IF(病床状況確認表!CH214="","",病床状況確認表!CH$15)</f>
        <v/>
      </c>
      <c r="CI200" s="99" t="str">
        <f>IF(病床状況確認表!CI214="","",病床状況確認表!CI$15)</f>
        <v/>
      </c>
      <c r="CJ200" s="99" t="str">
        <f>IF(病床状況確認表!CJ214="","",病床状況確認表!CJ$15)</f>
        <v/>
      </c>
      <c r="CK200" s="99" t="str">
        <f>IF(病床状況確認表!CK214="","",病床状況確認表!CK$15)</f>
        <v/>
      </c>
      <c r="CL200" s="99" t="str">
        <f>IF(病床状況確認表!CL214="","",病床状況確認表!CL$15)</f>
        <v/>
      </c>
      <c r="CM200" s="99" t="str">
        <f>IF(病床状況確認表!CM214="","",病床状況確認表!CM$15)</f>
        <v/>
      </c>
      <c r="CN200" s="99" t="str">
        <f>IF(病床状況確認表!CN214="","",病床状況確認表!CN$15)</f>
        <v/>
      </c>
      <c r="CO200" s="99" t="str">
        <f>IF(病床状況確認表!CO214="","",病床状況確認表!CO$15)</f>
        <v/>
      </c>
      <c r="CP200" s="99" t="str">
        <f>IF(病床状況確認表!CP214="","",病床状況確認表!CP$15)</f>
        <v/>
      </c>
      <c r="CQ200" s="99" t="str">
        <f>IF(病床状況確認表!CQ214="","",病床状況確認表!CQ$15)</f>
        <v/>
      </c>
      <c r="CR200" s="99" t="str">
        <f>IF(病床状況確認表!CR214="","",病床状況確認表!CR$15)</f>
        <v/>
      </c>
      <c r="CS200" s="99" t="str">
        <f>IF(病床状況確認表!CS214="","",病床状況確認表!CS$15)</f>
        <v/>
      </c>
      <c r="CT200" s="99" t="str">
        <f>IF(病床状況確認表!CT214="","",病床状況確認表!CT$15)</f>
        <v/>
      </c>
      <c r="CU200" s="99" t="str">
        <f>IF(病床状況確認表!CU214="","",病床状況確認表!CU$15)</f>
        <v/>
      </c>
      <c r="CV200" s="99" t="str">
        <f>IF(病床状況確認表!CV214="","",病床状況確認表!CV$15)</f>
        <v/>
      </c>
      <c r="CW200" s="99" t="str">
        <f>IF(病床状況確認表!CW214="","",病床状況確認表!CW$15)</f>
        <v/>
      </c>
      <c r="CX200" s="99" t="str">
        <f>IF(病床状況確認表!CX214="","",病床状況確認表!CX$15)</f>
        <v/>
      </c>
      <c r="CY200" s="99" t="str">
        <f>IF(病床状況確認表!CY214="","",病床状況確認表!CY$15)</f>
        <v/>
      </c>
      <c r="CZ200" s="99" t="str">
        <f>IF(病床状況確認表!CZ214="","",病床状況確認表!CZ$15)</f>
        <v/>
      </c>
      <c r="DA200" s="99" t="str">
        <f>IF(病床状況確認表!DA214="","",病床状況確認表!DA$15)</f>
        <v/>
      </c>
      <c r="DB200" s="99" t="str">
        <f>IF(病床状況確認表!DB214="","",病床状況確認表!DB$15)</f>
        <v/>
      </c>
      <c r="DC200" s="99" t="str">
        <f>IF(病床状況確認表!DC214="","",病床状況確認表!DC$15)</f>
        <v/>
      </c>
      <c r="DD200" s="99" t="str">
        <f>IF(病床状況確認表!DD214="","",病床状況確認表!DD$15)</f>
        <v/>
      </c>
      <c r="DE200" s="99" t="str">
        <f>IF(病床状況確認表!DE214="","",病床状況確認表!DE$15)</f>
        <v/>
      </c>
      <c r="DF200" s="99" t="str">
        <f>IF(病床状況確認表!DF214="","",病床状況確認表!DF$15)</f>
        <v/>
      </c>
      <c r="DG200" s="99" t="str">
        <f>IF(病床状況確認表!DG214="","",病床状況確認表!DG$15)</f>
        <v/>
      </c>
      <c r="DH200" s="99" t="str">
        <f>IF(病床状況確認表!DH214="","",病床状況確認表!DH$15)</f>
        <v/>
      </c>
      <c r="DI200" s="99" t="str">
        <f>IF(病床状況確認表!DI214="","",病床状況確認表!DI$15)</f>
        <v/>
      </c>
      <c r="DJ200" s="99" t="str">
        <f>IF(病床状況確認表!DJ214="","",病床状況確認表!DJ$15)</f>
        <v/>
      </c>
      <c r="DK200" s="99" t="str">
        <f>IF(病床状況確認表!DK214="","",病床状況確認表!DK$15)</f>
        <v/>
      </c>
      <c r="DL200" s="99" t="str">
        <f>IF(病床状況確認表!DL214="","",病床状況確認表!DL$15)</f>
        <v/>
      </c>
      <c r="DM200" s="99" t="str">
        <f>IF(病床状況確認表!DM214="","",病床状況確認表!DM$15)</f>
        <v/>
      </c>
      <c r="DN200" s="99" t="str">
        <f>IF(病床状況確認表!DN214="","",病床状況確認表!DN$15)</f>
        <v/>
      </c>
      <c r="DO200" s="99" t="str">
        <f>IF(病床状況確認表!DO214="","",病床状況確認表!DO$15)</f>
        <v/>
      </c>
      <c r="DP200" s="99" t="str">
        <f>IF(病床状況確認表!DP214="","",病床状況確認表!DP$15)</f>
        <v/>
      </c>
      <c r="DQ200" s="99" t="str">
        <f>IF(病床状況確認表!DQ214="","",病床状況確認表!DQ$15)</f>
        <v/>
      </c>
      <c r="DR200" s="99" t="str">
        <f>IF(病床状況確認表!DR214="","",病床状況確認表!DR$15)</f>
        <v/>
      </c>
      <c r="DS200" s="99" t="str">
        <f>IF(病床状況確認表!DS214="","",病床状況確認表!DS$15)</f>
        <v/>
      </c>
      <c r="DT200" s="99" t="str">
        <f>IF(病床状況確認表!DT214="","",病床状況確認表!DT$15)</f>
        <v/>
      </c>
      <c r="DU200" s="99" t="str">
        <f>IF(病床状況確認表!DU214="","",病床状況確認表!DU$15)</f>
        <v/>
      </c>
      <c r="DV200" s="99" t="str">
        <f>IF(病床状況確認表!DV214="","",病床状況確認表!DV$15)</f>
        <v/>
      </c>
      <c r="DW200" s="99" t="str">
        <f>IF(病床状況確認表!DW214="","",病床状況確認表!DW$15)</f>
        <v/>
      </c>
      <c r="DX200" s="99" t="str">
        <f>IF(病床状況確認表!DX214="","",病床状況確認表!DX$15)</f>
        <v/>
      </c>
      <c r="DY200" s="99" t="str">
        <f>IF(病床状況確認表!DY214="","",病床状況確認表!DY$15)</f>
        <v/>
      </c>
      <c r="DZ200" s="99" t="str">
        <f>IF(病床状況確認表!DZ214="","",病床状況確認表!DZ$15)</f>
        <v/>
      </c>
      <c r="EA200" s="99" t="str">
        <f>IF(病床状況確認表!EA214="","",病床状況確認表!EA$15)</f>
        <v/>
      </c>
      <c r="EB200" s="99" t="str">
        <f>IF(病床状況確認表!EB214="","",病床状況確認表!EB$15)</f>
        <v/>
      </c>
      <c r="EC200" s="99" t="str">
        <f>IF(病床状況確認表!EC214="","",病床状況確認表!EC$15)</f>
        <v/>
      </c>
      <c r="ED200" s="99" t="str">
        <f>IF(病床状況確認表!ED214="","",病床状況確認表!ED$15)</f>
        <v/>
      </c>
      <c r="EE200" s="99" t="str">
        <f>IF(病床状況確認表!EE214="","",病床状況確認表!EE$15)</f>
        <v/>
      </c>
      <c r="EF200" s="99" t="str">
        <f>IF(病床状況確認表!EF214="","",病床状況確認表!EF$15)</f>
        <v/>
      </c>
      <c r="EG200" s="99" t="str">
        <f>IF(病床状況確認表!EG214="","",病床状況確認表!EG$15)</f>
        <v/>
      </c>
      <c r="EH200" s="99" t="str">
        <f>IF(病床状況確認表!EH214="","",病床状況確認表!EH$15)</f>
        <v/>
      </c>
      <c r="EI200" s="99" t="str">
        <f>IF(病床状況確認表!EI214="","",病床状況確認表!EI$15)</f>
        <v/>
      </c>
      <c r="EJ200" s="99" t="str">
        <f>IF(病床状況確認表!EJ214="","",病床状況確認表!EJ$15)</f>
        <v/>
      </c>
      <c r="EK200" s="99" t="str">
        <f>IF(病床状況確認表!EK214="","",病床状況確認表!EK$15)</f>
        <v/>
      </c>
      <c r="EL200" s="99" t="str">
        <f>IF(病床状況確認表!EL214="","",病床状況確認表!EL$15)</f>
        <v/>
      </c>
      <c r="EM200" s="99" t="str">
        <f>IF(病床状況確認表!EM214="","",病床状況確認表!EM$15)</f>
        <v/>
      </c>
      <c r="EN200" s="99" t="str">
        <f>IF(病床状況確認表!EN214="","",病床状況確認表!EN$15)</f>
        <v/>
      </c>
      <c r="EO200" s="99" t="str">
        <f>IF(病床状況確認表!EO214="","",病床状況確認表!EO$15)</f>
        <v/>
      </c>
      <c r="EP200" s="99" t="str">
        <f>IF(病床状況確認表!EP214="","",病床状況確認表!EP$15)</f>
        <v/>
      </c>
      <c r="EQ200" s="99" t="str">
        <f>IF(病床状況確認表!EQ214="","",病床状況確認表!EQ$15)</f>
        <v/>
      </c>
      <c r="ER200" s="99" t="str">
        <f>IF(病床状況確認表!ER214="","",病床状況確認表!ER$15)</f>
        <v/>
      </c>
      <c r="ES200" s="99" t="str">
        <f>IF(病床状況確認表!ES214="","",病床状況確認表!ES$15)</f>
        <v/>
      </c>
      <c r="ET200" s="99" t="str">
        <f>IF(病床状況確認表!ET214="","",病床状況確認表!ET$15)</f>
        <v/>
      </c>
      <c r="EU200" s="99" t="str">
        <f>IF(病床状況確認表!EU214="","",病床状況確認表!EU$15)</f>
        <v/>
      </c>
      <c r="EV200" s="99" t="str">
        <f>IF(病床状況確認表!EV214="","",病床状況確認表!EV$15)</f>
        <v/>
      </c>
      <c r="EW200" s="99" t="str">
        <f>IF(病床状況確認表!EW214="","",病床状況確認表!EW$15)</f>
        <v/>
      </c>
      <c r="EX200" s="99" t="str">
        <f>IF(病床状況確認表!EX214="","",病床状況確認表!EX$15)</f>
        <v/>
      </c>
      <c r="EY200" s="99" t="str">
        <f>IF(病床状況確認表!EY214="","",病床状況確認表!EY$15)</f>
        <v/>
      </c>
      <c r="EZ200" s="99" t="str">
        <f>IF(病床状況確認表!EZ214="","",病床状況確認表!EZ$15)</f>
        <v/>
      </c>
      <c r="FA200" s="99" t="str">
        <f>IF(病床状況確認表!FA214="","",病床状況確認表!FA$15)</f>
        <v/>
      </c>
      <c r="FB200" s="99" t="str">
        <f>IF(病床状況確認表!FB214="","",病床状況確認表!FB$15)</f>
        <v/>
      </c>
      <c r="FC200" s="99" t="str">
        <f>IF(病床状況確認表!FC214="","",病床状況確認表!FC$15)</f>
        <v/>
      </c>
      <c r="FD200" s="99" t="str">
        <f>IF(病床状況確認表!FD214="","",病床状況確認表!FD$15)</f>
        <v/>
      </c>
      <c r="FE200" s="99" t="str">
        <f>IF(病床状況確認表!FE214="","",病床状況確認表!FE$15)</f>
        <v/>
      </c>
      <c r="FF200" s="99" t="str">
        <f>IF(病床状況確認表!FF214="","",病床状況確認表!FF$15)</f>
        <v/>
      </c>
      <c r="FG200" s="99" t="str">
        <f>IF(病床状況確認表!FG214="","",病床状況確認表!FG$15)</f>
        <v/>
      </c>
      <c r="FH200" s="99" t="str">
        <f>IF(病床状況確認表!FH214="","",病床状況確認表!FH$15)</f>
        <v/>
      </c>
      <c r="FI200" s="99" t="str">
        <f>IF(病床状況確認表!FI214="","",病床状況確認表!FI$15)</f>
        <v/>
      </c>
      <c r="FJ200" s="99" t="str">
        <f>IF(病床状況確認表!FJ214="","",病床状況確認表!FJ$15)</f>
        <v/>
      </c>
      <c r="FK200" s="99" t="str">
        <f>IF(病床状況確認表!FK214="","",病床状況確認表!FK$15)</f>
        <v/>
      </c>
      <c r="FL200" s="99" t="str">
        <f>IF(病床状況確認表!FL214="","",病床状況確認表!FL$15)</f>
        <v/>
      </c>
      <c r="FM200" s="99" t="str">
        <f>IF(病床状況確認表!FM214="","",病床状況確認表!FM$15)</f>
        <v/>
      </c>
      <c r="FN200" s="99" t="str">
        <f>IF(病床状況確認表!FN214="","",病床状況確認表!FN$15)</f>
        <v/>
      </c>
      <c r="FO200" s="99" t="str">
        <f>IF(病床状況確認表!FO214="","",病床状況確認表!FO$15)</f>
        <v/>
      </c>
      <c r="FP200" s="99" t="str">
        <f>IF(病床状況確認表!FP214="","",病床状況確認表!FP$15)</f>
        <v/>
      </c>
      <c r="FQ200" s="99" t="str">
        <f>IF(病床状況確認表!FQ214="","",病床状況確認表!FQ$15)</f>
        <v/>
      </c>
      <c r="FR200" s="99" t="str">
        <f>IF(病床状況確認表!FR214="","",病床状況確認表!FR$15)</f>
        <v/>
      </c>
      <c r="FS200" s="99" t="str">
        <f>IF(病床状況確認表!FS214="","",病床状況確認表!FS$15)</f>
        <v/>
      </c>
      <c r="FT200" s="99" t="str">
        <f>IF(病床状況確認表!FT214="","",病床状況確認表!FT$15)</f>
        <v/>
      </c>
      <c r="FU200" s="99" t="str">
        <f>IF(病床状況確認表!FU214="","",病床状況確認表!FU$15)</f>
        <v/>
      </c>
      <c r="FV200" s="99" t="str">
        <f>IF(病床状況確認表!FV214="","",病床状況確認表!FV$15)</f>
        <v/>
      </c>
      <c r="FW200" s="99" t="str">
        <f>IF(病床状況確認表!FW214="","",病床状況確認表!FW$15)</f>
        <v/>
      </c>
      <c r="FX200" s="99" t="str">
        <f>IF(病床状況確認表!FX214="","",病床状況確認表!FX$15)</f>
        <v/>
      </c>
      <c r="FY200" s="99" t="str">
        <f>IF(病床状況確認表!FY214="","",病床状況確認表!FY$15)</f>
        <v/>
      </c>
      <c r="FZ200" s="99" t="str">
        <f>IF(病床状況確認表!FZ214="","",病床状況確認表!FZ$15)</f>
        <v/>
      </c>
      <c r="GA200" s="99" t="str">
        <f>IF(病床状況確認表!GA214="","",病床状況確認表!GA$15)</f>
        <v/>
      </c>
      <c r="GB200" s="99" t="str">
        <f>IF(病床状況確認表!GB214="","",病床状況確認表!GB$15)</f>
        <v/>
      </c>
      <c r="GC200" s="99" t="str">
        <f>IF(病床状況確認表!GC214="","",病床状況確認表!GC$15)</f>
        <v/>
      </c>
      <c r="GD200" s="99" t="str">
        <f>IF(病床状況確認表!GD214="","",病床状況確認表!GD$15)</f>
        <v/>
      </c>
      <c r="GE200" s="99" t="str">
        <f>IF(病床状況確認表!GE214="","",病床状況確認表!GE$15)</f>
        <v/>
      </c>
      <c r="GF200" s="27" t="str">
        <f t="shared" si="165"/>
        <v/>
      </c>
      <c r="GG200" s="12">
        <f t="shared" si="166"/>
        <v>0</v>
      </c>
      <c r="GH200" s="12">
        <f t="shared" si="167"/>
        <v>0</v>
      </c>
      <c r="GI200" s="45">
        <f>IFERROR(VLOOKUP(AT$3&amp;C200&amp;D200,データ!D:E,2,0),0)</f>
        <v>0</v>
      </c>
      <c r="GJ200" s="45">
        <f t="shared" si="163"/>
        <v>0</v>
      </c>
      <c r="GK200" s="1">
        <f t="shared" si="168"/>
        <v>0</v>
      </c>
      <c r="GL200" s="1" t="str">
        <f t="shared" si="164"/>
        <v/>
      </c>
    </row>
    <row r="201" spans="1:194">
      <c r="A201" s="1" t="str">
        <f>IF(GL201="","",MAX($A$6:A200)+1)</f>
        <v/>
      </c>
      <c r="B201" s="27"/>
      <c r="C201" s="6"/>
      <c r="D201" s="6"/>
      <c r="E201" s="97" t="str">
        <f>IF(病床状況確認表!E215="","",病床状況確認表!E$15)</f>
        <v/>
      </c>
      <c r="F201" s="98" t="str">
        <f>IF(病床状況確認表!F215="","",病床状況確認表!F$15)</f>
        <v/>
      </c>
      <c r="G201" s="98" t="str">
        <f>IF(病床状況確認表!G215="","",病床状況確認表!G$15)</f>
        <v/>
      </c>
      <c r="H201" s="98" t="str">
        <f>IF(病床状況確認表!H215="","",病床状況確認表!H$15)</f>
        <v/>
      </c>
      <c r="I201" s="98" t="str">
        <f>IF(病床状況確認表!I215="","",病床状況確認表!I$15)</f>
        <v/>
      </c>
      <c r="J201" s="98" t="str">
        <f>IF(病床状況確認表!J215="","",病床状況確認表!J$15)</f>
        <v/>
      </c>
      <c r="K201" s="98" t="str">
        <f>IF(病床状況確認表!K215="","",病床状況確認表!K$15)</f>
        <v/>
      </c>
      <c r="L201" s="98" t="str">
        <f>IF(病床状況確認表!L215="","",病床状況確認表!L$15)</f>
        <v/>
      </c>
      <c r="M201" s="98" t="str">
        <f>IF(病床状況確認表!M215="","",病床状況確認表!M$15)</f>
        <v/>
      </c>
      <c r="N201" s="98" t="str">
        <f>IF(病床状況確認表!N215="","",病床状況確認表!N$15)</f>
        <v/>
      </c>
      <c r="O201" s="98" t="str">
        <f>IF(病床状況確認表!O215="","",病床状況確認表!O$15)</f>
        <v/>
      </c>
      <c r="P201" s="98" t="str">
        <f>IF(病床状況確認表!P215="","",病床状況確認表!P$15)</f>
        <v/>
      </c>
      <c r="Q201" s="98" t="str">
        <f>IF(病床状況確認表!Q215="","",病床状況確認表!Q$15)</f>
        <v/>
      </c>
      <c r="R201" s="98" t="str">
        <f>IF(病床状況確認表!R215="","",病床状況確認表!R$15)</f>
        <v/>
      </c>
      <c r="S201" s="98" t="str">
        <f>IF(病床状況確認表!S215="","",病床状況確認表!S$15)</f>
        <v/>
      </c>
      <c r="T201" s="98" t="str">
        <f>IF(病床状況確認表!T215="","",病床状況確認表!T$15)</f>
        <v/>
      </c>
      <c r="U201" s="98" t="str">
        <f>IF(病床状況確認表!U215="","",病床状況確認表!U$15)</f>
        <v/>
      </c>
      <c r="V201" s="98" t="str">
        <f>IF(病床状況確認表!V215="","",病床状況確認表!V$15)</f>
        <v/>
      </c>
      <c r="W201" s="98" t="str">
        <f>IF(病床状況確認表!W215="","",病床状況確認表!W$15)</f>
        <v/>
      </c>
      <c r="X201" s="98" t="str">
        <f>IF(病床状況確認表!X215="","",病床状況確認表!X$15)</f>
        <v/>
      </c>
      <c r="Y201" s="98" t="str">
        <f>IF(病床状況確認表!Y215="","",病床状況確認表!Y$15)</f>
        <v/>
      </c>
      <c r="Z201" s="98" t="str">
        <f>IF(病床状況確認表!Z215="","",病床状況確認表!Z$15)</f>
        <v/>
      </c>
      <c r="AA201" s="98" t="str">
        <f>IF(病床状況確認表!AA215="","",病床状況確認表!AA$15)</f>
        <v/>
      </c>
      <c r="AB201" s="98" t="str">
        <f>IF(病床状況確認表!AB215="","",病床状況確認表!AB$15)</f>
        <v/>
      </c>
      <c r="AC201" s="98" t="str">
        <f>IF(病床状況確認表!AC215="","",病床状況確認表!AC$15)</f>
        <v/>
      </c>
      <c r="AD201" s="98" t="str">
        <f>IF(病床状況確認表!AD215="","",病床状況確認表!AD$15)</f>
        <v/>
      </c>
      <c r="AE201" s="98" t="str">
        <f>IF(病床状況確認表!AE215="","",病床状況確認表!AE$15)</f>
        <v/>
      </c>
      <c r="AF201" s="98" t="str">
        <f>IF(病床状況確認表!AF215="","",病床状況確認表!AF$15)</f>
        <v/>
      </c>
      <c r="AG201" s="98" t="str">
        <f>IF(病床状況確認表!AG215="","",病床状況確認表!AG$15)</f>
        <v/>
      </c>
      <c r="AH201" s="98" t="str">
        <f>IF(病床状況確認表!AH215="","",病床状況確認表!AH$15)</f>
        <v/>
      </c>
      <c r="AI201" s="98" t="str">
        <f>IF(病床状況確認表!AI215="","",病床状況確認表!AI$15)</f>
        <v/>
      </c>
      <c r="AJ201" s="99" t="str">
        <f>IF(病床状況確認表!AJ215="","",病床状況確認表!AJ$15)</f>
        <v/>
      </c>
      <c r="AK201" s="99" t="str">
        <f>IF(病床状況確認表!AK215="","",病床状況確認表!AK$15)</f>
        <v/>
      </c>
      <c r="AL201" s="99" t="str">
        <f>IF(病床状況確認表!AL215="","",病床状況確認表!AL$15)</f>
        <v/>
      </c>
      <c r="AM201" s="99" t="str">
        <f>IF(病床状況確認表!AM215="","",病床状況確認表!AM$15)</f>
        <v/>
      </c>
      <c r="AN201" s="99" t="str">
        <f>IF(病床状況確認表!AN215="","",病床状況確認表!AN$15)</f>
        <v/>
      </c>
      <c r="AO201" s="99" t="str">
        <f>IF(病床状況確認表!AO215="","",病床状況確認表!AO$15)</f>
        <v/>
      </c>
      <c r="AP201" s="99" t="str">
        <f>IF(病床状況確認表!AP215="","",病床状況確認表!AP$15)</f>
        <v/>
      </c>
      <c r="AQ201" s="99" t="str">
        <f>IF(病床状況確認表!AQ215="","",病床状況確認表!AQ$15)</f>
        <v/>
      </c>
      <c r="AR201" s="99" t="str">
        <f>IF(病床状況確認表!AR215="","",病床状況確認表!AR$15)</f>
        <v/>
      </c>
      <c r="AS201" s="99" t="str">
        <f>IF(病床状況確認表!AS215="","",病床状況確認表!AS$15)</f>
        <v/>
      </c>
      <c r="AT201" s="99" t="str">
        <f>IF(病床状況確認表!AT215="","",病床状況確認表!AT$15)</f>
        <v/>
      </c>
      <c r="AU201" s="99" t="str">
        <f>IF(病床状況確認表!AU215="","",病床状況確認表!AU$15)</f>
        <v/>
      </c>
      <c r="AV201" s="99" t="str">
        <f>IF(病床状況確認表!AV215="","",病床状況確認表!AV$15)</f>
        <v/>
      </c>
      <c r="AW201" s="99" t="str">
        <f>IF(病床状況確認表!AW215="","",病床状況確認表!AW$15)</f>
        <v/>
      </c>
      <c r="AX201" s="99" t="str">
        <f>IF(病床状況確認表!AX215="","",病床状況確認表!AX$15)</f>
        <v/>
      </c>
      <c r="AY201" s="99" t="str">
        <f>IF(病床状況確認表!AY215="","",病床状況確認表!AY$15)</f>
        <v/>
      </c>
      <c r="AZ201" s="99" t="str">
        <f>IF(病床状況確認表!AZ215="","",病床状況確認表!AZ$15)</f>
        <v/>
      </c>
      <c r="BA201" s="99" t="str">
        <f>IF(病床状況確認表!BA215="","",病床状況確認表!BA$15)</f>
        <v/>
      </c>
      <c r="BB201" s="99" t="str">
        <f>IF(病床状況確認表!BB215="","",病床状況確認表!BB$15)</f>
        <v/>
      </c>
      <c r="BC201" s="99" t="str">
        <f>IF(病床状況確認表!BC215="","",病床状況確認表!BC$15)</f>
        <v/>
      </c>
      <c r="BD201" s="99" t="str">
        <f>IF(病床状況確認表!BD215="","",病床状況確認表!BD$15)</f>
        <v/>
      </c>
      <c r="BE201" s="99" t="str">
        <f>IF(病床状況確認表!BE215="","",病床状況確認表!BE$15)</f>
        <v/>
      </c>
      <c r="BF201" s="99" t="str">
        <f>IF(病床状況確認表!BF215="","",病床状況確認表!BF$15)</f>
        <v/>
      </c>
      <c r="BG201" s="99" t="str">
        <f>IF(病床状況確認表!BG215="","",病床状況確認表!BG$15)</f>
        <v/>
      </c>
      <c r="BH201" s="99" t="str">
        <f>IF(病床状況確認表!BH215="","",病床状況確認表!BH$15)</f>
        <v/>
      </c>
      <c r="BI201" s="99" t="str">
        <f>IF(病床状況確認表!BI215="","",病床状況確認表!BI$15)</f>
        <v/>
      </c>
      <c r="BJ201" s="99" t="str">
        <f>IF(病床状況確認表!BJ215="","",病床状況確認表!BJ$15)</f>
        <v/>
      </c>
      <c r="BK201" s="99" t="str">
        <f>IF(病床状況確認表!BK215="","",病床状況確認表!BK$15)</f>
        <v/>
      </c>
      <c r="BL201" s="99" t="str">
        <f>IF(病床状況確認表!BL215="","",病床状況確認表!BL$15)</f>
        <v/>
      </c>
      <c r="BM201" s="99" t="str">
        <f>IF(病床状況確認表!BM215="","",病床状況確認表!BM$15)</f>
        <v/>
      </c>
      <c r="BN201" s="99" t="str">
        <f>IF(病床状況確認表!BN215="","",病床状況確認表!BN$15)</f>
        <v/>
      </c>
      <c r="BO201" s="99" t="str">
        <f>IF(病床状況確認表!BO215="","",病床状況確認表!BO$15)</f>
        <v/>
      </c>
      <c r="BP201" s="99" t="str">
        <f>IF(病床状況確認表!BP215="","",病床状況確認表!BP$15)</f>
        <v/>
      </c>
      <c r="BQ201" s="99" t="str">
        <f>IF(病床状況確認表!BQ215="","",病床状況確認表!BQ$15)</f>
        <v/>
      </c>
      <c r="BR201" s="99" t="str">
        <f>IF(病床状況確認表!BR215="","",病床状況確認表!BR$15)</f>
        <v/>
      </c>
      <c r="BS201" s="99" t="str">
        <f>IF(病床状況確認表!BS215="","",病床状況確認表!BS$15)</f>
        <v/>
      </c>
      <c r="BT201" s="99" t="str">
        <f>IF(病床状況確認表!BT215="","",病床状況確認表!BT$15)</f>
        <v/>
      </c>
      <c r="BU201" s="99" t="str">
        <f>IF(病床状況確認表!BU215="","",病床状況確認表!BU$15)</f>
        <v/>
      </c>
      <c r="BV201" s="99" t="str">
        <f>IF(病床状況確認表!BV215="","",病床状況確認表!BV$15)</f>
        <v/>
      </c>
      <c r="BW201" s="99" t="str">
        <f>IF(病床状況確認表!BW215="","",病床状況確認表!BW$15)</f>
        <v/>
      </c>
      <c r="BX201" s="99" t="str">
        <f>IF(病床状況確認表!BX215="","",病床状況確認表!BX$15)</f>
        <v/>
      </c>
      <c r="BY201" s="99" t="str">
        <f>IF(病床状況確認表!BY215="","",病床状況確認表!BY$15)</f>
        <v/>
      </c>
      <c r="BZ201" s="99" t="str">
        <f>IF(病床状況確認表!BZ215="","",病床状況確認表!BZ$15)</f>
        <v/>
      </c>
      <c r="CA201" s="99" t="str">
        <f>IF(病床状況確認表!CA215="","",病床状況確認表!CA$15)</f>
        <v/>
      </c>
      <c r="CB201" s="99" t="str">
        <f>IF(病床状況確認表!CB215="","",病床状況確認表!CB$15)</f>
        <v/>
      </c>
      <c r="CC201" s="99" t="str">
        <f>IF(病床状況確認表!CC215="","",病床状況確認表!CC$15)</f>
        <v/>
      </c>
      <c r="CD201" s="99" t="str">
        <f>IF(病床状況確認表!CD215="","",病床状況確認表!CD$15)</f>
        <v/>
      </c>
      <c r="CE201" s="99" t="str">
        <f>IF(病床状況確認表!CE215="","",病床状況確認表!CE$15)</f>
        <v/>
      </c>
      <c r="CF201" s="99" t="str">
        <f>IF(病床状況確認表!CF215="","",病床状況確認表!CF$15)</f>
        <v/>
      </c>
      <c r="CG201" s="99" t="str">
        <f>IF(病床状況確認表!CG215="","",病床状況確認表!CG$15)</f>
        <v/>
      </c>
      <c r="CH201" s="99" t="str">
        <f>IF(病床状況確認表!CH215="","",病床状況確認表!CH$15)</f>
        <v/>
      </c>
      <c r="CI201" s="99" t="str">
        <f>IF(病床状況確認表!CI215="","",病床状況確認表!CI$15)</f>
        <v/>
      </c>
      <c r="CJ201" s="99" t="str">
        <f>IF(病床状況確認表!CJ215="","",病床状況確認表!CJ$15)</f>
        <v/>
      </c>
      <c r="CK201" s="99" t="str">
        <f>IF(病床状況確認表!CK215="","",病床状況確認表!CK$15)</f>
        <v/>
      </c>
      <c r="CL201" s="99" t="str">
        <f>IF(病床状況確認表!CL215="","",病床状況確認表!CL$15)</f>
        <v/>
      </c>
      <c r="CM201" s="99" t="str">
        <f>IF(病床状況確認表!CM215="","",病床状況確認表!CM$15)</f>
        <v/>
      </c>
      <c r="CN201" s="99" t="str">
        <f>IF(病床状況確認表!CN215="","",病床状況確認表!CN$15)</f>
        <v/>
      </c>
      <c r="CO201" s="99" t="str">
        <f>IF(病床状況確認表!CO215="","",病床状況確認表!CO$15)</f>
        <v/>
      </c>
      <c r="CP201" s="99" t="str">
        <f>IF(病床状況確認表!CP215="","",病床状況確認表!CP$15)</f>
        <v/>
      </c>
      <c r="CQ201" s="99" t="str">
        <f>IF(病床状況確認表!CQ215="","",病床状況確認表!CQ$15)</f>
        <v/>
      </c>
      <c r="CR201" s="99" t="str">
        <f>IF(病床状況確認表!CR215="","",病床状況確認表!CR$15)</f>
        <v/>
      </c>
      <c r="CS201" s="99" t="str">
        <f>IF(病床状況確認表!CS215="","",病床状況確認表!CS$15)</f>
        <v/>
      </c>
      <c r="CT201" s="99" t="str">
        <f>IF(病床状況確認表!CT215="","",病床状況確認表!CT$15)</f>
        <v/>
      </c>
      <c r="CU201" s="99" t="str">
        <f>IF(病床状況確認表!CU215="","",病床状況確認表!CU$15)</f>
        <v/>
      </c>
      <c r="CV201" s="99" t="str">
        <f>IF(病床状況確認表!CV215="","",病床状況確認表!CV$15)</f>
        <v/>
      </c>
      <c r="CW201" s="99" t="str">
        <f>IF(病床状況確認表!CW215="","",病床状況確認表!CW$15)</f>
        <v/>
      </c>
      <c r="CX201" s="99" t="str">
        <f>IF(病床状況確認表!CX215="","",病床状況確認表!CX$15)</f>
        <v/>
      </c>
      <c r="CY201" s="99" t="str">
        <f>IF(病床状況確認表!CY215="","",病床状況確認表!CY$15)</f>
        <v/>
      </c>
      <c r="CZ201" s="99" t="str">
        <f>IF(病床状況確認表!CZ215="","",病床状況確認表!CZ$15)</f>
        <v/>
      </c>
      <c r="DA201" s="99" t="str">
        <f>IF(病床状況確認表!DA215="","",病床状況確認表!DA$15)</f>
        <v/>
      </c>
      <c r="DB201" s="99" t="str">
        <f>IF(病床状況確認表!DB215="","",病床状況確認表!DB$15)</f>
        <v/>
      </c>
      <c r="DC201" s="99" t="str">
        <f>IF(病床状況確認表!DC215="","",病床状況確認表!DC$15)</f>
        <v/>
      </c>
      <c r="DD201" s="99" t="str">
        <f>IF(病床状況確認表!DD215="","",病床状況確認表!DD$15)</f>
        <v/>
      </c>
      <c r="DE201" s="99" t="str">
        <f>IF(病床状況確認表!DE215="","",病床状況確認表!DE$15)</f>
        <v/>
      </c>
      <c r="DF201" s="99" t="str">
        <f>IF(病床状況確認表!DF215="","",病床状況確認表!DF$15)</f>
        <v/>
      </c>
      <c r="DG201" s="99" t="str">
        <f>IF(病床状況確認表!DG215="","",病床状況確認表!DG$15)</f>
        <v/>
      </c>
      <c r="DH201" s="99" t="str">
        <f>IF(病床状況確認表!DH215="","",病床状況確認表!DH$15)</f>
        <v/>
      </c>
      <c r="DI201" s="99" t="str">
        <f>IF(病床状況確認表!DI215="","",病床状況確認表!DI$15)</f>
        <v/>
      </c>
      <c r="DJ201" s="99" t="str">
        <f>IF(病床状況確認表!DJ215="","",病床状況確認表!DJ$15)</f>
        <v/>
      </c>
      <c r="DK201" s="99" t="str">
        <f>IF(病床状況確認表!DK215="","",病床状況確認表!DK$15)</f>
        <v/>
      </c>
      <c r="DL201" s="99" t="str">
        <f>IF(病床状況確認表!DL215="","",病床状況確認表!DL$15)</f>
        <v/>
      </c>
      <c r="DM201" s="99" t="str">
        <f>IF(病床状況確認表!DM215="","",病床状況確認表!DM$15)</f>
        <v/>
      </c>
      <c r="DN201" s="99" t="str">
        <f>IF(病床状況確認表!DN215="","",病床状況確認表!DN$15)</f>
        <v/>
      </c>
      <c r="DO201" s="99" t="str">
        <f>IF(病床状況確認表!DO215="","",病床状況確認表!DO$15)</f>
        <v/>
      </c>
      <c r="DP201" s="99" t="str">
        <f>IF(病床状況確認表!DP215="","",病床状況確認表!DP$15)</f>
        <v/>
      </c>
      <c r="DQ201" s="99" t="str">
        <f>IF(病床状況確認表!DQ215="","",病床状況確認表!DQ$15)</f>
        <v/>
      </c>
      <c r="DR201" s="99" t="str">
        <f>IF(病床状況確認表!DR215="","",病床状況確認表!DR$15)</f>
        <v/>
      </c>
      <c r="DS201" s="99" t="str">
        <f>IF(病床状況確認表!DS215="","",病床状況確認表!DS$15)</f>
        <v/>
      </c>
      <c r="DT201" s="99" t="str">
        <f>IF(病床状況確認表!DT215="","",病床状況確認表!DT$15)</f>
        <v/>
      </c>
      <c r="DU201" s="99" t="str">
        <f>IF(病床状況確認表!DU215="","",病床状況確認表!DU$15)</f>
        <v/>
      </c>
      <c r="DV201" s="99" t="str">
        <f>IF(病床状況確認表!DV215="","",病床状況確認表!DV$15)</f>
        <v/>
      </c>
      <c r="DW201" s="99" t="str">
        <f>IF(病床状況確認表!DW215="","",病床状況確認表!DW$15)</f>
        <v/>
      </c>
      <c r="DX201" s="99" t="str">
        <f>IF(病床状況確認表!DX215="","",病床状況確認表!DX$15)</f>
        <v/>
      </c>
      <c r="DY201" s="99" t="str">
        <f>IF(病床状況確認表!DY215="","",病床状況確認表!DY$15)</f>
        <v/>
      </c>
      <c r="DZ201" s="99" t="str">
        <f>IF(病床状況確認表!DZ215="","",病床状況確認表!DZ$15)</f>
        <v/>
      </c>
      <c r="EA201" s="99" t="str">
        <f>IF(病床状況確認表!EA215="","",病床状況確認表!EA$15)</f>
        <v/>
      </c>
      <c r="EB201" s="99" t="str">
        <f>IF(病床状況確認表!EB215="","",病床状況確認表!EB$15)</f>
        <v/>
      </c>
      <c r="EC201" s="99" t="str">
        <f>IF(病床状況確認表!EC215="","",病床状況確認表!EC$15)</f>
        <v/>
      </c>
      <c r="ED201" s="99" t="str">
        <f>IF(病床状況確認表!ED215="","",病床状況確認表!ED$15)</f>
        <v/>
      </c>
      <c r="EE201" s="99" t="str">
        <f>IF(病床状況確認表!EE215="","",病床状況確認表!EE$15)</f>
        <v/>
      </c>
      <c r="EF201" s="99" t="str">
        <f>IF(病床状況確認表!EF215="","",病床状況確認表!EF$15)</f>
        <v/>
      </c>
      <c r="EG201" s="99" t="str">
        <f>IF(病床状況確認表!EG215="","",病床状況確認表!EG$15)</f>
        <v/>
      </c>
      <c r="EH201" s="99" t="str">
        <f>IF(病床状況確認表!EH215="","",病床状況確認表!EH$15)</f>
        <v/>
      </c>
      <c r="EI201" s="99" t="str">
        <f>IF(病床状況確認表!EI215="","",病床状況確認表!EI$15)</f>
        <v/>
      </c>
      <c r="EJ201" s="99" t="str">
        <f>IF(病床状況確認表!EJ215="","",病床状況確認表!EJ$15)</f>
        <v/>
      </c>
      <c r="EK201" s="99" t="str">
        <f>IF(病床状況確認表!EK215="","",病床状況確認表!EK$15)</f>
        <v/>
      </c>
      <c r="EL201" s="99" t="str">
        <f>IF(病床状況確認表!EL215="","",病床状況確認表!EL$15)</f>
        <v/>
      </c>
      <c r="EM201" s="99" t="str">
        <f>IF(病床状況確認表!EM215="","",病床状況確認表!EM$15)</f>
        <v/>
      </c>
      <c r="EN201" s="99" t="str">
        <f>IF(病床状況確認表!EN215="","",病床状況確認表!EN$15)</f>
        <v/>
      </c>
      <c r="EO201" s="99" t="str">
        <f>IF(病床状況確認表!EO215="","",病床状況確認表!EO$15)</f>
        <v/>
      </c>
      <c r="EP201" s="99" t="str">
        <f>IF(病床状況確認表!EP215="","",病床状況確認表!EP$15)</f>
        <v/>
      </c>
      <c r="EQ201" s="99" t="str">
        <f>IF(病床状況確認表!EQ215="","",病床状況確認表!EQ$15)</f>
        <v/>
      </c>
      <c r="ER201" s="99" t="str">
        <f>IF(病床状況確認表!ER215="","",病床状況確認表!ER$15)</f>
        <v/>
      </c>
      <c r="ES201" s="99" t="str">
        <f>IF(病床状況確認表!ES215="","",病床状況確認表!ES$15)</f>
        <v/>
      </c>
      <c r="ET201" s="99" t="str">
        <f>IF(病床状況確認表!ET215="","",病床状況確認表!ET$15)</f>
        <v/>
      </c>
      <c r="EU201" s="99" t="str">
        <f>IF(病床状況確認表!EU215="","",病床状況確認表!EU$15)</f>
        <v/>
      </c>
      <c r="EV201" s="99" t="str">
        <f>IF(病床状況確認表!EV215="","",病床状況確認表!EV$15)</f>
        <v/>
      </c>
      <c r="EW201" s="99" t="str">
        <f>IF(病床状況確認表!EW215="","",病床状況確認表!EW$15)</f>
        <v/>
      </c>
      <c r="EX201" s="99" t="str">
        <f>IF(病床状況確認表!EX215="","",病床状況確認表!EX$15)</f>
        <v/>
      </c>
      <c r="EY201" s="99" t="str">
        <f>IF(病床状況確認表!EY215="","",病床状況確認表!EY$15)</f>
        <v/>
      </c>
      <c r="EZ201" s="99" t="str">
        <f>IF(病床状況確認表!EZ215="","",病床状況確認表!EZ$15)</f>
        <v/>
      </c>
      <c r="FA201" s="99" t="str">
        <f>IF(病床状況確認表!FA215="","",病床状況確認表!FA$15)</f>
        <v/>
      </c>
      <c r="FB201" s="99" t="str">
        <f>IF(病床状況確認表!FB215="","",病床状況確認表!FB$15)</f>
        <v/>
      </c>
      <c r="FC201" s="99" t="str">
        <f>IF(病床状況確認表!FC215="","",病床状況確認表!FC$15)</f>
        <v/>
      </c>
      <c r="FD201" s="99" t="str">
        <f>IF(病床状況確認表!FD215="","",病床状況確認表!FD$15)</f>
        <v/>
      </c>
      <c r="FE201" s="99" t="str">
        <f>IF(病床状況確認表!FE215="","",病床状況確認表!FE$15)</f>
        <v/>
      </c>
      <c r="FF201" s="99" t="str">
        <f>IF(病床状況確認表!FF215="","",病床状況確認表!FF$15)</f>
        <v/>
      </c>
      <c r="FG201" s="99" t="str">
        <f>IF(病床状況確認表!FG215="","",病床状況確認表!FG$15)</f>
        <v/>
      </c>
      <c r="FH201" s="99" t="str">
        <f>IF(病床状況確認表!FH215="","",病床状況確認表!FH$15)</f>
        <v/>
      </c>
      <c r="FI201" s="99" t="str">
        <f>IF(病床状況確認表!FI215="","",病床状況確認表!FI$15)</f>
        <v/>
      </c>
      <c r="FJ201" s="99" t="str">
        <f>IF(病床状況確認表!FJ215="","",病床状況確認表!FJ$15)</f>
        <v/>
      </c>
      <c r="FK201" s="99" t="str">
        <f>IF(病床状況確認表!FK215="","",病床状況確認表!FK$15)</f>
        <v/>
      </c>
      <c r="FL201" s="99" t="str">
        <f>IF(病床状況確認表!FL215="","",病床状況確認表!FL$15)</f>
        <v/>
      </c>
      <c r="FM201" s="99" t="str">
        <f>IF(病床状況確認表!FM215="","",病床状況確認表!FM$15)</f>
        <v/>
      </c>
      <c r="FN201" s="99" t="str">
        <f>IF(病床状況確認表!FN215="","",病床状況確認表!FN$15)</f>
        <v/>
      </c>
      <c r="FO201" s="99" t="str">
        <f>IF(病床状況確認表!FO215="","",病床状況確認表!FO$15)</f>
        <v/>
      </c>
      <c r="FP201" s="99" t="str">
        <f>IF(病床状況確認表!FP215="","",病床状況確認表!FP$15)</f>
        <v/>
      </c>
      <c r="FQ201" s="99" t="str">
        <f>IF(病床状況確認表!FQ215="","",病床状況確認表!FQ$15)</f>
        <v/>
      </c>
      <c r="FR201" s="99" t="str">
        <f>IF(病床状況確認表!FR215="","",病床状況確認表!FR$15)</f>
        <v/>
      </c>
      <c r="FS201" s="99" t="str">
        <f>IF(病床状況確認表!FS215="","",病床状況確認表!FS$15)</f>
        <v/>
      </c>
      <c r="FT201" s="99" t="str">
        <f>IF(病床状況確認表!FT215="","",病床状況確認表!FT$15)</f>
        <v/>
      </c>
      <c r="FU201" s="99" t="str">
        <f>IF(病床状況確認表!FU215="","",病床状況確認表!FU$15)</f>
        <v/>
      </c>
      <c r="FV201" s="99" t="str">
        <f>IF(病床状況確認表!FV215="","",病床状況確認表!FV$15)</f>
        <v/>
      </c>
      <c r="FW201" s="99" t="str">
        <f>IF(病床状況確認表!FW215="","",病床状況確認表!FW$15)</f>
        <v/>
      </c>
      <c r="FX201" s="99" t="str">
        <f>IF(病床状況確認表!FX215="","",病床状況確認表!FX$15)</f>
        <v/>
      </c>
      <c r="FY201" s="99" t="str">
        <f>IF(病床状況確認表!FY215="","",病床状況確認表!FY$15)</f>
        <v/>
      </c>
      <c r="FZ201" s="99" t="str">
        <f>IF(病床状況確認表!FZ215="","",病床状況確認表!FZ$15)</f>
        <v/>
      </c>
      <c r="GA201" s="99" t="str">
        <f>IF(病床状況確認表!GA215="","",病床状況確認表!GA$15)</f>
        <v/>
      </c>
      <c r="GB201" s="99" t="str">
        <f>IF(病床状況確認表!GB215="","",病床状況確認表!GB$15)</f>
        <v/>
      </c>
      <c r="GC201" s="99" t="str">
        <f>IF(病床状況確認表!GC215="","",病床状況確認表!GC$15)</f>
        <v/>
      </c>
      <c r="GD201" s="99" t="str">
        <f>IF(病床状況確認表!GD215="","",病床状況確認表!GD$15)</f>
        <v/>
      </c>
      <c r="GE201" s="99" t="str">
        <f>IF(病床状況確認表!GE215="","",病床状況確認表!GE$15)</f>
        <v/>
      </c>
      <c r="GF201" s="27" t="str">
        <f t="shared" si="165"/>
        <v/>
      </c>
      <c r="GG201" s="12">
        <f t="shared" si="166"/>
        <v>0</v>
      </c>
      <c r="GH201" s="12">
        <f t="shared" si="167"/>
        <v>0</v>
      </c>
      <c r="GI201" s="45">
        <f>IFERROR(VLOOKUP(AT$3&amp;C201&amp;D201,データ!D:E,2,0),0)</f>
        <v>0</v>
      </c>
      <c r="GJ201" s="45">
        <f t="shared" si="163"/>
        <v>0</v>
      </c>
      <c r="GK201" s="1">
        <f t="shared" si="168"/>
        <v>0</v>
      </c>
      <c r="GL201" s="1" t="str">
        <f t="shared" si="164"/>
        <v/>
      </c>
    </row>
    <row r="202" spans="1:194">
      <c r="A202" s="1" t="str">
        <f>IF(GL202="","",MAX($A$6:A201)+1)</f>
        <v/>
      </c>
      <c r="B202" s="27"/>
      <c r="C202" s="6"/>
      <c r="D202" s="6"/>
      <c r="E202" s="97" t="str">
        <f>IF(病床状況確認表!E216="","",病床状況確認表!E$15)</f>
        <v/>
      </c>
      <c r="F202" s="98" t="str">
        <f>IF(病床状況確認表!F216="","",病床状況確認表!F$15)</f>
        <v/>
      </c>
      <c r="G202" s="98" t="str">
        <f>IF(病床状況確認表!G216="","",病床状況確認表!G$15)</f>
        <v/>
      </c>
      <c r="H202" s="98" t="str">
        <f>IF(病床状況確認表!H216="","",病床状況確認表!H$15)</f>
        <v/>
      </c>
      <c r="I202" s="98" t="str">
        <f>IF(病床状況確認表!I216="","",病床状況確認表!I$15)</f>
        <v/>
      </c>
      <c r="J202" s="98" t="str">
        <f>IF(病床状況確認表!J216="","",病床状況確認表!J$15)</f>
        <v/>
      </c>
      <c r="K202" s="98" t="str">
        <f>IF(病床状況確認表!K216="","",病床状況確認表!K$15)</f>
        <v/>
      </c>
      <c r="L202" s="98" t="str">
        <f>IF(病床状況確認表!L216="","",病床状況確認表!L$15)</f>
        <v/>
      </c>
      <c r="M202" s="98" t="str">
        <f>IF(病床状況確認表!M216="","",病床状況確認表!M$15)</f>
        <v/>
      </c>
      <c r="N202" s="98" t="str">
        <f>IF(病床状況確認表!N216="","",病床状況確認表!N$15)</f>
        <v/>
      </c>
      <c r="O202" s="98" t="str">
        <f>IF(病床状況確認表!O216="","",病床状況確認表!O$15)</f>
        <v/>
      </c>
      <c r="P202" s="98" t="str">
        <f>IF(病床状況確認表!P216="","",病床状況確認表!P$15)</f>
        <v/>
      </c>
      <c r="Q202" s="98" t="str">
        <f>IF(病床状況確認表!Q216="","",病床状況確認表!Q$15)</f>
        <v/>
      </c>
      <c r="R202" s="98" t="str">
        <f>IF(病床状況確認表!R216="","",病床状況確認表!R$15)</f>
        <v/>
      </c>
      <c r="S202" s="98" t="str">
        <f>IF(病床状況確認表!S216="","",病床状況確認表!S$15)</f>
        <v/>
      </c>
      <c r="T202" s="98" t="str">
        <f>IF(病床状況確認表!T216="","",病床状況確認表!T$15)</f>
        <v/>
      </c>
      <c r="U202" s="98" t="str">
        <f>IF(病床状況確認表!U216="","",病床状況確認表!U$15)</f>
        <v/>
      </c>
      <c r="V202" s="98" t="str">
        <f>IF(病床状況確認表!V216="","",病床状況確認表!V$15)</f>
        <v/>
      </c>
      <c r="W202" s="98" t="str">
        <f>IF(病床状況確認表!W216="","",病床状況確認表!W$15)</f>
        <v/>
      </c>
      <c r="X202" s="98" t="str">
        <f>IF(病床状況確認表!X216="","",病床状況確認表!X$15)</f>
        <v/>
      </c>
      <c r="Y202" s="98" t="str">
        <f>IF(病床状況確認表!Y216="","",病床状況確認表!Y$15)</f>
        <v/>
      </c>
      <c r="Z202" s="98" t="str">
        <f>IF(病床状況確認表!Z216="","",病床状況確認表!Z$15)</f>
        <v/>
      </c>
      <c r="AA202" s="98" t="str">
        <f>IF(病床状況確認表!AA216="","",病床状況確認表!AA$15)</f>
        <v/>
      </c>
      <c r="AB202" s="98" t="str">
        <f>IF(病床状況確認表!AB216="","",病床状況確認表!AB$15)</f>
        <v/>
      </c>
      <c r="AC202" s="98" t="str">
        <f>IF(病床状況確認表!AC216="","",病床状況確認表!AC$15)</f>
        <v/>
      </c>
      <c r="AD202" s="98" t="str">
        <f>IF(病床状況確認表!AD216="","",病床状況確認表!AD$15)</f>
        <v/>
      </c>
      <c r="AE202" s="98" t="str">
        <f>IF(病床状況確認表!AE216="","",病床状況確認表!AE$15)</f>
        <v/>
      </c>
      <c r="AF202" s="98" t="str">
        <f>IF(病床状況確認表!AF216="","",病床状況確認表!AF$15)</f>
        <v/>
      </c>
      <c r="AG202" s="98" t="str">
        <f>IF(病床状況確認表!AG216="","",病床状況確認表!AG$15)</f>
        <v/>
      </c>
      <c r="AH202" s="98" t="str">
        <f>IF(病床状況確認表!AH216="","",病床状況確認表!AH$15)</f>
        <v/>
      </c>
      <c r="AI202" s="98" t="str">
        <f>IF(病床状況確認表!AI216="","",病床状況確認表!AI$15)</f>
        <v/>
      </c>
      <c r="AJ202" s="99" t="str">
        <f>IF(病床状況確認表!AJ216="","",病床状況確認表!AJ$15)</f>
        <v/>
      </c>
      <c r="AK202" s="99" t="str">
        <f>IF(病床状況確認表!AK216="","",病床状況確認表!AK$15)</f>
        <v/>
      </c>
      <c r="AL202" s="99" t="str">
        <f>IF(病床状況確認表!AL216="","",病床状況確認表!AL$15)</f>
        <v/>
      </c>
      <c r="AM202" s="99" t="str">
        <f>IF(病床状況確認表!AM216="","",病床状況確認表!AM$15)</f>
        <v/>
      </c>
      <c r="AN202" s="99" t="str">
        <f>IF(病床状況確認表!AN216="","",病床状況確認表!AN$15)</f>
        <v/>
      </c>
      <c r="AO202" s="99" t="str">
        <f>IF(病床状況確認表!AO216="","",病床状況確認表!AO$15)</f>
        <v/>
      </c>
      <c r="AP202" s="99" t="str">
        <f>IF(病床状況確認表!AP216="","",病床状況確認表!AP$15)</f>
        <v/>
      </c>
      <c r="AQ202" s="99" t="str">
        <f>IF(病床状況確認表!AQ216="","",病床状況確認表!AQ$15)</f>
        <v/>
      </c>
      <c r="AR202" s="99" t="str">
        <f>IF(病床状況確認表!AR216="","",病床状況確認表!AR$15)</f>
        <v/>
      </c>
      <c r="AS202" s="99" t="str">
        <f>IF(病床状況確認表!AS216="","",病床状況確認表!AS$15)</f>
        <v/>
      </c>
      <c r="AT202" s="99" t="str">
        <f>IF(病床状況確認表!AT216="","",病床状況確認表!AT$15)</f>
        <v/>
      </c>
      <c r="AU202" s="99" t="str">
        <f>IF(病床状況確認表!AU216="","",病床状況確認表!AU$15)</f>
        <v/>
      </c>
      <c r="AV202" s="99" t="str">
        <f>IF(病床状況確認表!AV216="","",病床状況確認表!AV$15)</f>
        <v/>
      </c>
      <c r="AW202" s="99" t="str">
        <f>IF(病床状況確認表!AW216="","",病床状況確認表!AW$15)</f>
        <v/>
      </c>
      <c r="AX202" s="99" t="str">
        <f>IF(病床状況確認表!AX216="","",病床状況確認表!AX$15)</f>
        <v/>
      </c>
      <c r="AY202" s="99" t="str">
        <f>IF(病床状況確認表!AY216="","",病床状況確認表!AY$15)</f>
        <v/>
      </c>
      <c r="AZ202" s="99" t="str">
        <f>IF(病床状況確認表!AZ216="","",病床状況確認表!AZ$15)</f>
        <v/>
      </c>
      <c r="BA202" s="99" t="str">
        <f>IF(病床状況確認表!BA216="","",病床状況確認表!BA$15)</f>
        <v/>
      </c>
      <c r="BB202" s="99" t="str">
        <f>IF(病床状況確認表!BB216="","",病床状況確認表!BB$15)</f>
        <v/>
      </c>
      <c r="BC202" s="99" t="str">
        <f>IF(病床状況確認表!BC216="","",病床状況確認表!BC$15)</f>
        <v/>
      </c>
      <c r="BD202" s="99" t="str">
        <f>IF(病床状況確認表!BD216="","",病床状況確認表!BD$15)</f>
        <v/>
      </c>
      <c r="BE202" s="99" t="str">
        <f>IF(病床状況確認表!BE216="","",病床状況確認表!BE$15)</f>
        <v/>
      </c>
      <c r="BF202" s="99" t="str">
        <f>IF(病床状況確認表!BF216="","",病床状況確認表!BF$15)</f>
        <v/>
      </c>
      <c r="BG202" s="99" t="str">
        <f>IF(病床状況確認表!BG216="","",病床状況確認表!BG$15)</f>
        <v/>
      </c>
      <c r="BH202" s="99" t="str">
        <f>IF(病床状況確認表!BH216="","",病床状況確認表!BH$15)</f>
        <v/>
      </c>
      <c r="BI202" s="99" t="str">
        <f>IF(病床状況確認表!BI216="","",病床状況確認表!BI$15)</f>
        <v/>
      </c>
      <c r="BJ202" s="99" t="str">
        <f>IF(病床状況確認表!BJ216="","",病床状況確認表!BJ$15)</f>
        <v/>
      </c>
      <c r="BK202" s="99" t="str">
        <f>IF(病床状況確認表!BK216="","",病床状況確認表!BK$15)</f>
        <v/>
      </c>
      <c r="BL202" s="99" t="str">
        <f>IF(病床状況確認表!BL216="","",病床状況確認表!BL$15)</f>
        <v/>
      </c>
      <c r="BM202" s="99" t="str">
        <f>IF(病床状況確認表!BM216="","",病床状況確認表!BM$15)</f>
        <v/>
      </c>
      <c r="BN202" s="99" t="str">
        <f>IF(病床状況確認表!BN216="","",病床状況確認表!BN$15)</f>
        <v/>
      </c>
      <c r="BO202" s="99" t="str">
        <f>IF(病床状況確認表!BO216="","",病床状況確認表!BO$15)</f>
        <v/>
      </c>
      <c r="BP202" s="99" t="str">
        <f>IF(病床状況確認表!BP216="","",病床状況確認表!BP$15)</f>
        <v/>
      </c>
      <c r="BQ202" s="99" t="str">
        <f>IF(病床状況確認表!BQ216="","",病床状況確認表!BQ$15)</f>
        <v/>
      </c>
      <c r="BR202" s="99" t="str">
        <f>IF(病床状況確認表!BR216="","",病床状況確認表!BR$15)</f>
        <v/>
      </c>
      <c r="BS202" s="99" t="str">
        <f>IF(病床状況確認表!BS216="","",病床状況確認表!BS$15)</f>
        <v/>
      </c>
      <c r="BT202" s="99" t="str">
        <f>IF(病床状況確認表!BT216="","",病床状況確認表!BT$15)</f>
        <v/>
      </c>
      <c r="BU202" s="99" t="str">
        <f>IF(病床状況確認表!BU216="","",病床状況確認表!BU$15)</f>
        <v/>
      </c>
      <c r="BV202" s="99" t="str">
        <f>IF(病床状況確認表!BV216="","",病床状況確認表!BV$15)</f>
        <v/>
      </c>
      <c r="BW202" s="99" t="str">
        <f>IF(病床状況確認表!BW216="","",病床状況確認表!BW$15)</f>
        <v/>
      </c>
      <c r="BX202" s="99" t="str">
        <f>IF(病床状況確認表!BX216="","",病床状況確認表!BX$15)</f>
        <v/>
      </c>
      <c r="BY202" s="99" t="str">
        <f>IF(病床状況確認表!BY216="","",病床状況確認表!BY$15)</f>
        <v/>
      </c>
      <c r="BZ202" s="99" t="str">
        <f>IF(病床状況確認表!BZ216="","",病床状況確認表!BZ$15)</f>
        <v/>
      </c>
      <c r="CA202" s="99" t="str">
        <f>IF(病床状況確認表!CA216="","",病床状況確認表!CA$15)</f>
        <v/>
      </c>
      <c r="CB202" s="99" t="str">
        <f>IF(病床状況確認表!CB216="","",病床状況確認表!CB$15)</f>
        <v/>
      </c>
      <c r="CC202" s="99" t="str">
        <f>IF(病床状況確認表!CC216="","",病床状況確認表!CC$15)</f>
        <v/>
      </c>
      <c r="CD202" s="99" t="str">
        <f>IF(病床状況確認表!CD216="","",病床状況確認表!CD$15)</f>
        <v/>
      </c>
      <c r="CE202" s="99" t="str">
        <f>IF(病床状況確認表!CE216="","",病床状況確認表!CE$15)</f>
        <v/>
      </c>
      <c r="CF202" s="99" t="str">
        <f>IF(病床状況確認表!CF216="","",病床状況確認表!CF$15)</f>
        <v/>
      </c>
      <c r="CG202" s="99" t="str">
        <f>IF(病床状況確認表!CG216="","",病床状況確認表!CG$15)</f>
        <v/>
      </c>
      <c r="CH202" s="99" t="str">
        <f>IF(病床状況確認表!CH216="","",病床状況確認表!CH$15)</f>
        <v/>
      </c>
      <c r="CI202" s="99" t="str">
        <f>IF(病床状況確認表!CI216="","",病床状況確認表!CI$15)</f>
        <v/>
      </c>
      <c r="CJ202" s="99" t="str">
        <f>IF(病床状況確認表!CJ216="","",病床状況確認表!CJ$15)</f>
        <v/>
      </c>
      <c r="CK202" s="99" t="str">
        <f>IF(病床状況確認表!CK216="","",病床状況確認表!CK$15)</f>
        <v/>
      </c>
      <c r="CL202" s="99" t="str">
        <f>IF(病床状況確認表!CL216="","",病床状況確認表!CL$15)</f>
        <v/>
      </c>
      <c r="CM202" s="99" t="str">
        <f>IF(病床状況確認表!CM216="","",病床状況確認表!CM$15)</f>
        <v/>
      </c>
      <c r="CN202" s="99" t="str">
        <f>IF(病床状況確認表!CN216="","",病床状況確認表!CN$15)</f>
        <v/>
      </c>
      <c r="CO202" s="99" t="str">
        <f>IF(病床状況確認表!CO216="","",病床状況確認表!CO$15)</f>
        <v/>
      </c>
      <c r="CP202" s="99" t="str">
        <f>IF(病床状況確認表!CP216="","",病床状況確認表!CP$15)</f>
        <v/>
      </c>
      <c r="CQ202" s="99" t="str">
        <f>IF(病床状況確認表!CQ216="","",病床状況確認表!CQ$15)</f>
        <v/>
      </c>
      <c r="CR202" s="99" t="str">
        <f>IF(病床状況確認表!CR216="","",病床状況確認表!CR$15)</f>
        <v/>
      </c>
      <c r="CS202" s="99" t="str">
        <f>IF(病床状況確認表!CS216="","",病床状況確認表!CS$15)</f>
        <v/>
      </c>
      <c r="CT202" s="99" t="str">
        <f>IF(病床状況確認表!CT216="","",病床状況確認表!CT$15)</f>
        <v/>
      </c>
      <c r="CU202" s="99" t="str">
        <f>IF(病床状況確認表!CU216="","",病床状況確認表!CU$15)</f>
        <v/>
      </c>
      <c r="CV202" s="99" t="str">
        <f>IF(病床状況確認表!CV216="","",病床状況確認表!CV$15)</f>
        <v/>
      </c>
      <c r="CW202" s="99" t="str">
        <f>IF(病床状況確認表!CW216="","",病床状況確認表!CW$15)</f>
        <v/>
      </c>
      <c r="CX202" s="99" t="str">
        <f>IF(病床状況確認表!CX216="","",病床状況確認表!CX$15)</f>
        <v/>
      </c>
      <c r="CY202" s="99" t="str">
        <f>IF(病床状況確認表!CY216="","",病床状況確認表!CY$15)</f>
        <v/>
      </c>
      <c r="CZ202" s="99" t="str">
        <f>IF(病床状況確認表!CZ216="","",病床状況確認表!CZ$15)</f>
        <v/>
      </c>
      <c r="DA202" s="99" t="str">
        <f>IF(病床状況確認表!DA216="","",病床状況確認表!DA$15)</f>
        <v/>
      </c>
      <c r="DB202" s="99" t="str">
        <f>IF(病床状況確認表!DB216="","",病床状況確認表!DB$15)</f>
        <v/>
      </c>
      <c r="DC202" s="99" t="str">
        <f>IF(病床状況確認表!DC216="","",病床状況確認表!DC$15)</f>
        <v/>
      </c>
      <c r="DD202" s="99" t="str">
        <f>IF(病床状況確認表!DD216="","",病床状況確認表!DD$15)</f>
        <v/>
      </c>
      <c r="DE202" s="99" t="str">
        <f>IF(病床状況確認表!DE216="","",病床状況確認表!DE$15)</f>
        <v/>
      </c>
      <c r="DF202" s="99" t="str">
        <f>IF(病床状況確認表!DF216="","",病床状況確認表!DF$15)</f>
        <v/>
      </c>
      <c r="DG202" s="99" t="str">
        <f>IF(病床状況確認表!DG216="","",病床状況確認表!DG$15)</f>
        <v/>
      </c>
      <c r="DH202" s="99" t="str">
        <f>IF(病床状況確認表!DH216="","",病床状況確認表!DH$15)</f>
        <v/>
      </c>
      <c r="DI202" s="99" t="str">
        <f>IF(病床状況確認表!DI216="","",病床状況確認表!DI$15)</f>
        <v/>
      </c>
      <c r="DJ202" s="99" t="str">
        <f>IF(病床状況確認表!DJ216="","",病床状況確認表!DJ$15)</f>
        <v/>
      </c>
      <c r="DK202" s="99" t="str">
        <f>IF(病床状況確認表!DK216="","",病床状況確認表!DK$15)</f>
        <v/>
      </c>
      <c r="DL202" s="99" t="str">
        <f>IF(病床状況確認表!DL216="","",病床状況確認表!DL$15)</f>
        <v/>
      </c>
      <c r="DM202" s="99" t="str">
        <f>IF(病床状況確認表!DM216="","",病床状況確認表!DM$15)</f>
        <v/>
      </c>
      <c r="DN202" s="99" t="str">
        <f>IF(病床状況確認表!DN216="","",病床状況確認表!DN$15)</f>
        <v/>
      </c>
      <c r="DO202" s="99" t="str">
        <f>IF(病床状況確認表!DO216="","",病床状況確認表!DO$15)</f>
        <v/>
      </c>
      <c r="DP202" s="99" t="str">
        <f>IF(病床状況確認表!DP216="","",病床状況確認表!DP$15)</f>
        <v/>
      </c>
      <c r="DQ202" s="99" t="str">
        <f>IF(病床状況確認表!DQ216="","",病床状況確認表!DQ$15)</f>
        <v/>
      </c>
      <c r="DR202" s="99" t="str">
        <f>IF(病床状況確認表!DR216="","",病床状況確認表!DR$15)</f>
        <v/>
      </c>
      <c r="DS202" s="99" t="str">
        <f>IF(病床状況確認表!DS216="","",病床状況確認表!DS$15)</f>
        <v/>
      </c>
      <c r="DT202" s="99" t="str">
        <f>IF(病床状況確認表!DT216="","",病床状況確認表!DT$15)</f>
        <v/>
      </c>
      <c r="DU202" s="99" t="str">
        <f>IF(病床状況確認表!DU216="","",病床状況確認表!DU$15)</f>
        <v/>
      </c>
      <c r="DV202" s="99" t="str">
        <f>IF(病床状況確認表!DV216="","",病床状況確認表!DV$15)</f>
        <v/>
      </c>
      <c r="DW202" s="99" t="str">
        <f>IF(病床状況確認表!DW216="","",病床状況確認表!DW$15)</f>
        <v/>
      </c>
      <c r="DX202" s="99" t="str">
        <f>IF(病床状況確認表!DX216="","",病床状況確認表!DX$15)</f>
        <v/>
      </c>
      <c r="DY202" s="99" t="str">
        <f>IF(病床状況確認表!DY216="","",病床状況確認表!DY$15)</f>
        <v/>
      </c>
      <c r="DZ202" s="99" t="str">
        <f>IF(病床状況確認表!DZ216="","",病床状況確認表!DZ$15)</f>
        <v/>
      </c>
      <c r="EA202" s="99" t="str">
        <f>IF(病床状況確認表!EA216="","",病床状況確認表!EA$15)</f>
        <v/>
      </c>
      <c r="EB202" s="99" t="str">
        <f>IF(病床状況確認表!EB216="","",病床状況確認表!EB$15)</f>
        <v/>
      </c>
      <c r="EC202" s="99" t="str">
        <f>IF(病床状況確認表!EC216="","",病床状況確認表!EC$15)</f>
        <v/>
      </c>
      <c r="ED202" s="99" t="str">
        <f>IF(病床状況確認表!ED216="","",病床状況確認表!ED$15)</f>
        <v/>
      </c>
      <c r="EE202" s="99" t="str">
        <f>IF(病床状況確認表!EE216="","",病床状況確認表!EE$15)</f>
        <v/>
      </c>
      <c r="EF202" s="99" t="str">
        <f>IF(病床状況確認表!EF216="","",病床状況確認表!EF$15)</f>
        <v/>
      </c>
      <c r="EG202" s="99" t="str">
        <f>IF(病床状況確認表!EG216="","",病床状況確認表!EG$15)</f>
        <v/>
      </c>
      <c r="EH202" s="99" t="str">
        <f>IF(病床状況確認表!EH216="","",病床状況確認表!EH$15)</f>
        <v/>
      </c>
      <c r="EI202" s="99" t="str">
        <f>IF(病床状況確認表!EI216="","",病床状況確認表!EI$15)</f>
        <v/>
      </c>
      <c r="EJ202" s="99" t="str">
        <f>IF(病床状況確認表!EJ216="","",病床状況確認表!EJ$15)</f>
        <v/>
      </c>
      <c r="EK202" s="99" t="str">
        <f>IF(病床状況確認表!EK216="","",病床状況確認表!EK$15)</f>
        <v/>
      </c>
      <c r="EL202" s="99" t="str">
        <f>IF(病床状況確認表!EL216="","",病床状況確認表!EL$15)</f>
        <v/>
      </c>
      <c r="EM202" s="99" t="str">
        <f>IF(病床状況確認表!EM216="","",病床状況確認表!EM$15)</f>
        <v/>
      </c>
      <c r="EN202" s="99" t="str">
        <f>IF(病床状況確認表!EN216="","",病床状況確認表!EN$15)</f>
        <v/>
      </c>
      <c r="EO202" s="99" t="str">
        <f>IF(病床状況確認表!EO216="","",病床状況確認表!EO$15)</f>
        <v/>
      </c>
      <c r="EP202" s="99" t="str">
        <f>IF(病床状況確認表!EP216="","",病床状況確認表!EP$15)</f>
        <v/>
      </c>
      <c r="EQ202" s="99" t="str">
        <f>IF(病床状況確認表!EQ216="","",病床状況確認表!EQ$15)</f>
        <v/>
      </c>
      <c r="ER202" s="99" t="str">
        <f>IF(病床状況確認表!ER216="","",病床状況確認表!ER$15)</f>
        <v/>
      </c>
      <c r="ES202" s="99" t="str">
        <f>IF(病床状況確認表!ES216="","",病床状況確認表!ES$15)</f>
        <v/>
      </c>
      <c r="ET202" s="99" t="str">
        <f>IF(病床状況確認表!ET216="","",病床状況確認表!ET$15)</f>
        <v/>
      </c>
      <c r="EU202" s="99" t="str">
        <f>IF(病床状況確認表!EU216="","",病床状況確認表!EU$15)</f>
        <v/>
      </c>
      <c r="EV202" s="99" t="str">
        <f>IF(病床状況確認表!EV216="","",病床状況確認表!EV$15)</f>
        <v/>
      </c>
      <c r="EW202" s="99" t="str">
        <f>IF(病床状況確認表!EW216="","",病床状況確認表!EW$15)</f>
        <v/>
      </c>
      <c r="EX202" s="99" t="str">
        <f>IF(病床状況確認表!EX216="","",病床状況確認表!EX$15)</f>
        <v/>
      </c>
      <c r="EY202" s="99" t="str">
        <f>IF(病床状況確認表!EY216="","",病床状況確認表!EY$15)</f>
        <v/>
      </c>
      <c r="EZ202" s="99" t="str">
        <f>IF(病床状況確認表!EZ216="","",病床状況確認表!EZ$15)</f>
        <v/>
      </c>
      <c r="FA202" s="99" t="str">
        <f>IF(病床状況確認表!FA216="","",病床状況確認表!FA$15)</f>
        <v/>
      </c>
      <c r="FB202" s="99" t="str">
        <f>IF(病床状況確認表!FB216="","",病床状況確認表!FB$15)</f>
        <v/>
      </c>
      <c r="FC202" s="99" t="str">
        <f>IF(病床状況確認表!FC216="","",病床状況確認表!FC$15)</f>
        <v/>
      </c>
      <c r="FD202" s="99" t="str">
        <f>IF(病床状況確認表!FD216="","",病床状況確認表!FD$15)</f>
        <v/>
      </c>
      <c r="FE202" s="99" t="str">
        <f>IF(病床状況確認表!FE216="","",病床状況確認表!FE$15)</f>
        <v/>
      </c>
      <c r="FF202" s="99" t="str">
        <f>IF(病床状況確認表!FF216="","",病床状況確認表!FF$15)</f>
        <v/>
      </c>
      <c r="FG202" s="99" t="str">
        <f>IF(病床状況確認表!FG216="","",病床状況確認表!FG$15)</f>
        <v/>
      </c>
      <c r="FH202" s="99" t="str">
        <f>IF(病床状況確認表!FH216="","",病床状況確認表!FH$15)</f>
        <v/>
      </c>
      <c r="FI202" s="99" t="str">
        <f>IF(病床状況確認表!FI216="","",病床状況確認表!FI$15)</f>
        <v/>
      </c>
      <c r="FJ202" s="99" t="str">
        <f>IF(病床状況確認表!FJ216="","",病床状況確認表!FJ$15)</f>
        <v/>
      </c>
      <c r="FK202" s="99" t="str">
        <f>IF(病床状況確認表!FK216="","",病床状況確認表!FK$15)</f>
        <v/>
      </c>
      <c r="FL202" s="99" t="str">
        <f>IF(病床状況確認表!FL216="","",病床状況確認表!FL$15)</f>
        <v/>
      </c>
      <c r="FM202" s="99" t="str">
        <f>IF(病床状況確認表!FM216="","",病床状況確認表!FM$15)</f>
        <v/>
      </c>
      <c r="FN202" s="99" t="str">
        <f>IF(病床状況確認表!FN216="","",病床状況確認表!FN$15)</f>
        <v/>
      </c>
      <c r="FO202" s="99" t="str">
        <f>IF(病床状況確認表!FO216="","",病床状況確認表!FO$15)</f>
        <v/>
      </c>
      <c r="FP202" s="99" t="str">
        <f>IF(病床状況確認表!FP216="","",病床状況確認表!FP$15)</f>
        <v/>
      </c>
      <c r="FQ202" s="99" t="str">
        <f>IF(病床状況確認表!FQ216="","",病床状況確認表!FQ$15)</f>
        <v/>
      </c>
      <c r="FR202" s="99" t="str">
        <f>IF(病床状況確認表!FR216="","",病床状況確認表!FR$15)</f>
        <v/>
      </c>
      <c r="FS202" s="99" t="str">
        <f>IF(病床状況確認表!FS216="","",病床状況確認表!FS$15)</f>
        <v/>
      </c>
      <c r="FT202" s="99" t="str">
        <f>IF(病床状況確認表!FT216="","",病床状況確認表!FT$15)</f>
        <v/>
      </c>
      <c r="FU202" s="99" t="str">
        <f>IF(病床状況確認表!FU216="","",病床状況確認表!FU$15)</f>
        <v/>
      </c>
      <c r="FV202" s="99" t="str">
        <f>IF(病床状況確認表!FV216="","",病床状況確認表!FV$15)</f>
        <v/>
      </c>
      <c r="FW202" s="99" t="str">
        <f>IF(病床状況確認表!FW216="","",病床状況確認表!FW$15)</f>
        <v/>
      </c>
      <c r="FX202" s="99" t="str">
        <f>IF(病床状況確認表!FX216="","",病床状況確認表!FX$15)</f>
        <v/>
      </c>
      <c r="FY202" s="99" t="str">
        <f>IF(病床状況確認表!FY216="","",病床状況確認表!FY$15)</f>
        <v/>
      </c>
      <c r="FZ202" s="99" t="str">
        <f>IF(病床状況確認表!FZ216="","",病床状況確認表!FZ$15)</f>
        <v/>
      </c>
      <c r="GA202" s="99" t="str">
        <f>IF(病床状況確認表!GA216="","",病床状況確認表!GA$15)</f>
        <v/>
      </c>
      <c r="GB202" s="99" t="str">
        <f>IF(病床状況確認表!GB216="","",病床状況確認表!GB$15)</f>
        <v/>
      </c>
      <c r="GC202" s="99" t="str">
        <f>IF(病床状況確認表!GC216="","",病床状況確認表!GC$15)</f>
        <v/>
      </c>
      <c r="GD202" s="99" t="str">
        <f>IF(病床状況確認表!GD216="","",病床状況確認表!GD$15)</f>
        <v/>
      </c>
      <c r="GE202" s="99" t="str">
        <f>IF(病床状況確認表!GE216="","",病床状況確認表!GE$15)</f>
        <v/>
      </c>
      <c r="GF202" s="27" t="str">
        <f t="shared" si="165"/>
        <v/>
      </c>
      <c r="GG202" s="12">
        <f t="shared" si="166"/>
        <v>0</v>
      </c>
      <c r="GH202" s="12">
        <f t="shared" si="167"/>
        <v>0</v>
      </c>
      <c r="GI202" s="45">
        <f>IFERROR(VLOOKUP(AT$3&amp;C202&amp;D202,データ!D:E,2,0),0)</f>
        <v>0</v>
      </c>
      <c r="GJ202" s="45">
        <f t="shared" si="163"/>
        <v>0</v>
      </c>
      <c r="GK202" s="1">
        <f t="shared" si="168"/>
        <v>0</v>
      </c>
      <c r="GL202" s="1" t="str">
        <f t="shared" si="164"/>
        <v/>
      </c>
    </row>
    <row r="203" spans="1:194">
      <c r="A203" s="1" t="str">
        <f>IF(GL203="","",MAX($A$6:A202)+1)</f>
        <v/>
      </c>
      <c r="B203" s="27"/>
      <c r="C203" s="6"/>
      <c r="D203" s="6"/>
      <c r="E203" s="97" t="str">
        <f>IF(病床状況確認表!E217="","",病床状況確認表!E$15)</f>
        <v/>
      </c>
      <c r="F203" s="98" t="str">
        <f>IF(病床状況確認表!F217="","",病床状況確認表!F$15)</f>
        <v/>
      </c>
      <c r="G203" s="98" t="str">
        <f>IF(病床状況確認表!G217="","",病床状況確認表!G$15)</f>
        <v/>
      </c>
      <c r="H203" s="98" t="str">
        <f>IF(病床状況確認表!H217="","",病床状況確認表!H$15)</f>
        <v/>
      </c>
      <c r="I203" s="98" t="str">
        <f>IF(病床状況確認表!I217="","",病床状況確認表!I$15)</f>
        <v/>
      </c>
      <c r="J203" s="98" t="str">
        <f>IF(病床状況確認表!J217="","",病床状況確認表!J$15)</f>
        <v/>
      </c>
      <c r="K203" s="98" t="str">
        <f>IF(病床状況確認表!K217="","",病床状況確認表!K$15)</f>
        <v/>
      </c>
      <c r="L203" s="98" t="str">
        <f>IF(病床状況確認表!L217="","",病床状況確認表!L$15)</f>
        <v/>
      </c>
      <c r="M203" s="98" t="str">
        <f>IF(病床状況確認表!M217="","",病床状況確認表!M$15)</f>
        <v/>
      </c>
      <c r="N203" s="98" t="str">
        <f>IF(病床状況確認表!N217="","",病床状況確認表!N$15)</f>
        <v/>
      </c>
      <c r="O203" s="98" t="str">
        <f>IF(病床状況確認表!O217="","",病床状況確認表!O$15)</f>
        <v/>
      </c>
      <c r="P203" s="98" t="str">
        <f>IF(病床状況確認表!P217="","",病床状況確認表!P$15)</f>
        <v/>
      </c>
      <c r="Q203" s="98" t="str">
        <f>IF(病床状況確認表!Q217="","",病床状況確認表!Q$15)</f>
        <v/>
      </c>
      <c r="R203" s="98" t="str">
        <f>IF(病床状況確認表!R217="","",病床状況確認表!R$15)</f>
        <v/>
      </c>
      <c r="S203" s="98" t="str">
        <f>IF(病床状況確認表!S217="","",病床状況確認表!S$15)</f>
        <v/>
      </c>
      <c r="T203" s="98" t="str">
        <f>IF(病床状況確認表!T217="","",病床状況確認表!T$15)</f>
        <v/>
      </c>
      <c r="U203" s="98" t="str">
        <f>IF(病床状況確認表!U217="","",病床状況確認表!U$15)</f>
        <v/>
      </c>
      <c r="V203" s="98" t="str">
        <f>IF(病床状況確認表!V217="","",病床状況確認表!V$15)</f>
        <v/>
      </c>
      <c r="W203" s="98" t="str">
        <f>IF(病床状況確認表!W217="","",病床状況確認表!W$15)</f>
        <v/>
      </c>
      <c r="X203" s="98" t="str">
        <f>IF(病床状況確認表!X217="","",病床状況確認表!X$15)</f>
        <v/>
      </c>
      <c r="Y203" s="98" t="str">
        <f>IF(病床状況確認表!Y217="","",病床状況確認表!Y$15)</f>
        <v/>
      </c>
      <c r="Z203" s="98" t="str">
        <f>IF(病床状況確認表!Z217="","",病床状況確認表!Z$15)</f>
        <v/>
      </c>
      <c r="AA203" s="98" t="str">
        <f>IF(病床状況確認表!AA217="","",病床状況確認表!AA$15)</f>
        <v/>
      </c>
      <c r="AB203" s="98" t="str">
        <f>IF(病床状況確認表!AB217="","",病床状況確認表!AB$15)</f>
        <v/>
      </c>
      <c r="AC203" s="98" t="str">
        <f>IF(病床状況確認表!AC217="","",病床状況確認表!AC$15)</f>
        <v/>
      </c>
      <c r="AD203" s="98" t="str">
        <f>IF(病床状況確認表!AD217="","",病床状況確認表!AD$15)</f>
        <v/>
      </c>
      <c r="AE203" s="98" t="str">
        <f>IF(病床状況確認表!AE217="","",病床状況確認表!AE$15)</f>
        <v/>
      </c>
      <c r="AF203" s="98" t="str">
        <f>IF(病床状況確認表!AF217="","",病床状況確認表!AF$15)</f>
        <v/>
      </c>
      <c r="AG203" s="98" t="str">
        <f>IF(病床状況確認表!AG217="","",病床状況確認表!AG$15)</f>
        <v/>
      </c>
      <c r="AH203" s="98" t="str">
        <f>IF(病床状況確認表!AH217="","",病床状況確認表!AH$15)</f>
        <v/>
      </c>
      <c r="AI203" s="98" t="str">
        <f>IF(病床状況確認表!AI217="","",病床状況確認表!AI$15)</f>
        <v/>
      </c>
      <c r="AJ203" s="99" t="str">
        <f>IF(病床状況確認表!AJ217="","",病床状況確認表!AJ$15)</f>
        <v/>
      </c>
      <c r="AK203" s="99" t="str">
        <f>IF(病床状況確認表!AK217="","",病床状況確認表!AK$15)</f>
        <v/>
      </c>
      <c r="AL203" s="99" t="str">
        <f>IF(病床状況確認表!AL217="","",病床状況確認表!AL$15)</f>
        <v/>
      </c>
      <c r="AM203" s="99" t="str">
        <f>IF(病床状況確認表!AM217="","",病床状況確認表!AM$15)</f>
        <v/>
      </c>
      <c r="AN203" s="99" t="str">
        <f>IF(病床状況確認表!AN217="","",病床状況確認表!AN$15)</f>
        <v/>
      </c>
      <c r="AO203" s="99" t="str">
        <f>IF(病床状況確認表!AO217="","",病床状況確認表!AO$15)</f>
        <v/>
      </c>
      <c r="AP203" s="99" t="str">
        <f>IF(病床状況確認表!AP217="","",病床状況確認表!AP$15)</f>
        <v/>
      </c>
      <c r="AQ203" s="99" t="str">
        <f>IF(病床状況確認表!AQ217="","",病床状況確認表!AQ$15)</f>
        <v/>
      </c>
      <c r="AR203" s="99" t="str">
        <f>IF(病床状況確認表!AR217="","",病床状況確認表!AR$15)</f>
        <v/>
      </c>
      <c r="AS203" s="99" t="str">
        <f>IF(病床状況確認表!AS217="","",病床状況確認表!AS$15)</f>
        <v/>
      </c>
      <c r="AT203" s="99" t="str">
        <f>IF(病床状況確認表!AT217="","",病床状況確認表!AT$15)</f>
        <v/>
      </c>
      <c r="AU203" s="99" t="str">
        <f>IF(病床状況確認表!AU217="","",病床状況確認表!AU$15)</f>
        <v/>
      </c>
      <c r="AV203" s="99" t="str">
        <f>IF(病床状況確認表!AV217="","",病床状況確認表!AV$15)</f>
        <v/>
      </c>
      <c r="AW203" s="99" t="str">
        <f>IF(病床状況確認表!AW217="","",病床状況確認表!AW$15)</f>
        <v/>
      </c>
      <c r="AX203" s="99" t="str">
        <f>IF(病床状況確認表!AX217="","",病床状況確認表!AX$15)</f>
        <v/>
      </c>
      <c r="AY203" s="99" t="str">
        <f>IF(病床状況確認表!AY217="","",病床状況確認表!AY$15)</f>
        <v/>
      </c>
      <c r="AZ203" s="99" t="str">
        <f>IF(病床状況確認表!AZ217="","",病床状況確認表!AZ$15)</f>
        <v/>
      </c>
      <c r="BA203" s="99" t="str">
        <f>IF(病床状況確認表!BA217="","",病床状況確認表!BA$15)</f>
        <v/>
      </c>
      <c r="BB203" s="99" t="str">
        <f>IF(病床状況確認表!BB217="","",病床状況確認表!BB$15)</f>
        <v/>
      </c>
      <c r="BC203" s="99" t="str">
        <f>IF(病床状況確認表!BC217="","",病床状況確認表!BC$15)</f>
        <v/>
      </c>
      <c r="BD203" s="99" t="str">
        <f>IF(病床状況確認表!BD217="","",病床状況確認表!BD$15)</f>
        <v/>
      </c>
      <c r="BE203" s="99" t="str">
        <f>IF(病床状況確認表!BE217="","",病床状況確認表!BE$15)</f>
        <v/>
      </c>
      <c r="BF203" s="99" t="str">
        <f>IF(病床状況確認表!BF217="","",病床状況確認表!BF$15)</f>
        <v/>
      </c>
      <c r="BG203" s="99" t="str">
        <f>IF(病床状況確認表!BG217="","",病床状況確認表!BG$15)</f>
        <v/>
      </c>
      <c r="BH203" s="99" t="str">
        <f>IF(病床状況確認表!BH217="","",病床状況確認表!BH$15)</f>
        <v/>
      </c>
      <c r="BI203" s="99" t="str">
        <f>IF(病床状況確認表!BI217="","",病床状況確認表!BI$15)</f>
        <v/>
      </c>
      <c r="BJ203" s="99" t="str">
        <f>IF(病床状況確認表!BJ217="","",病床状況確認表!BJ$15)</f>
        <v/>
      </c>
      <c r="BK203" s="99" t="str">
        <f>IF(病床状況確認表!BK217="","",病床状況確認表!BK$15)</f>
        <v/>
      </c>
      <c r="BL203" s="99" t="str">
        <f>IF(病床状況確認表!BL217="","",病床状況確認表!BL$15)</f>
        <v/>
      </c>
      <c r="BM203" s="99" t="str">
        <f>IF(病床状況確認表!BM217="","",病床状況確認表!BM$15)</f>
        <v/>
      </c>
      <c r="BN203" s="99" t="str">
        <f>IF(病床状況確認表!BN217="","",病床状況確認表!BN$15)</f>
        <v/>
      </c>
      <c r="BO203" s="99" t="str">
        <f>IF(病床状況確認表!BO217="","",病床状況確認表!BO$15)</f>
        <v/>
      </c>
      <c r="BP203" s="99" t="str">
        <f>IF(病床状況確認表!BP217="","",病床状況確認表!BP$15)</f>
        <v/>
      </c>
      <c r="BQ203" s="99" t="str">
        <f>IF(病床状況確認表!BQ217="","",病床状況確認表!BQ$15)</f>
        <v/>
      </c>
      <c r="BR203" s="99" t="str">
        <f>IF(病床状況確認表!BR217="","",病床状況確認表!BR$15)</f>
        <v/>
      </c>
      <c r="BS203" s="99" t="str">
        <f>IF(病床状況確認表!BS217="","",病床状況確認表!BS$15)</f>
        <v/>
      </c>
      <c r="BT203" s="99" t="str">
        <f>IF(病床状況確認表!BT217="","",病床状況確認表!BT$15)</f>
        <v/>
      </c>
      <c r="BU203" s="99" t="str">
        <f>IF(病床状況確認表!BU217="","",病床状況確認表!BU$15)</f>
        <v/>
      </c>
      <c r="BV203" s="99" t="str">
        <f>IF(病床状況確認表!BV217="","",病床状況確認表!BV$15)</f>
        <v/>
      </c>
      <c r="BW203" s="99" t="str">
        <f>IF(病床状況確認表!BW217="","",病床状況確認表!BW$15)</f>
        <v/>
      </c>
      <c r="BX203" s="99" t="str">
        <f>IF(病床状況確認表!BX217="","",病床状況確認表!BX$15)</f>
        <v/>
      </c>
      <c r="BY203" s="99" t="str">
        <f>IF(病床状況確認表!BY217="","",病床状況確認表!BY$15)</f>
        <v/>
      </c>
      <c r="BZ203" s="99" t="str">
        <f>IF(病床状況確認表!BZ217="","",病床状況確認表!BZ$15)</f>
        <v/>
      </c>
      <c r="CA203" s="99" t="str">
        <f>IF(病床状況確認表!CA217="","",病床状況確認表!CA$15)</f>
        <v/>
      </c>
      <c r="CB203" s="99" t="str">
        <f>IF(病床状況確認表!CB217="","",病床状況確認表!CB$15)</f>
        <v/>
      </c>
      <c r="CC203" s="99" t="str">
        <f>IF(病床状況確認表!CC217="","",病床状況確認表!CC$15)</f>
        <v/>
      </c>
      <c r="CD203" s="99" t="str">
        <f>IF(病床状況確認表!CD217="","",病床状況確認表!CD$15)</f>
        <v/>
      </c>
      <c r="CE203" s="99" t="str">
        <f>IF(病床状況確認表!CE217="","",病床状況確認表!CE$15)</f>
        <v/>
      </c>
      <c r="CF203" s="99" t="str">
        <f>IF(病床状況確認表!CF217="","",病床状況確認表!CF$15)</f>
        <v/>
      </c>
      <c r="CG203" s="99" t="str">
        <f>IF(病床状況確認表!CG217="","",病床状況確認表!CG$15)</f>
        <v/>
      </c>
      <c r="CH203" s="99" t="str">
        <f>IF(病床状況確認表!CH217="","",病床状況確認表!CH$15)</f>
        <v/>
      </c>
      <c r="CI203" s="99" t="str">
        <f>IF(病床状況確認表!CI217="","",病床状況確認表!CI$15)</f>
        <v/>
      </c>
      <c r="CJ203" s="99" t="str">
        <f>IF(病床状況確認表!CJ217="","",病床状況確認表!CJ$15)</f>
        <v/>
      </c>
      <c r="CK203" s="99" t="str">
        <f>IF(病床状況確認表!CK217="","",病床状況確認表!CK$15)</f>
        <v/>
      </c>
      <c r="CL203" s="99" t="str">
        <f>IF(病床状況確認表!CL217="","",病床状況確認表!CL$15)</f>
        <v/>
      </c>
      <c r="CM203" s="99" t="str">
        <f>IF(病床状況確認表!CM217="","",病床状況確認表!CM$15)</f>
        <v/>
      </c>
      <c r="CN203" s="99" t="str">
        <f>IF(病床状況確認表!CN217="","",病床状況確認表!CN$15)</f>
        <v/>
      </c>
      <c r="CO203" s="99" t="str">
        <f>IF(病床状況確認表!CO217="","",病床状況確認表!CO$15)</f>
        <v/>
      </c>
      <c r="CP203" s="99" t="str">
        <f>IF(病床状況確認表!CP217="","",病床状況確認表!CP$15)</f>
        <v/>
      </c>
      <c r="CQ203" s="99" t="str">
        <f>IF(病床状況確認表!CQ217="","",病床状況確認表!CQ$15)</f>
        <v/>
      </c>
      <c r="CR203" s="99" t="str">
        <f>IF(病床状況確認表!CR217="","",病床状況確認表!CR$15)</f>
        <v/>
      </c>
      <c r="CS203" s="99" t="str">
        <f>IF(病床状況確認表!CS217="","",病床状況確認表!CS$15)</f>
        <v/>
      </c>
      <c r="CT203" s="99" t="str">
        <f>IF(病床状況確認表!CT217="","",病床状況確認表!CT$15)</f>
        <v/>
      </c>
      <c r="CU203" s="99" t="str">
        <f>IF(病床状況確認表!CU217="","",病床状況確認表!CU$15)</f>
        <v/>
      </c>
      <c r="CV203" s="99" t="str">
        <f>IF(病床状況確認表!CV217="","",病床状況確認表!CV$15)</f>
        <v/>
      </c>
      <c r="CW203" s="99" t="str">
        <f>IF(病床状況確認表!CW217="","",病床状況確認表!CW$15)</f>
        <v/>
      </c>
      <c r="CX203" s="99" t="str">
        <f>IF(病床状況確認表!CX217="","",病床状況確認表!CX$15)</f>
        <v/>
      </c>
      <c r="CY203" s="99" t="str">
        <f>IF(病床状況確認表!CY217="","",病床状況確認表!CY$15)</f>
        <v/>
      </c>
      <c r="CZ203" s="99" t="str">
        <f>IF(病床状況確認表!CZ217="","",病床状況確認表!CZ$15)</f>
        <v/>
      </c>
      <c r="DA203" s="99" t="str">
        <f>IF(病床状況確認表!DA217="","",病床状況確認表!DA$15)</f>
        <v/>
      </c>
      <c r="DB203" s="99" t="str">
        <f>IF(病床状況確認表!DB217="","",病床状況確認表!DB$15)</f>
        <v/>
      </c>
      <c r="DC203" s="99" t="str">
        <f>IF(病床状況確認表!DC217="","",病床状況確認表!DC$15)</f>
        <v/>
      </c>
      <c r="DD203" s="99" t="str">
        <f>IF(病床状況確認表!DD217="","",病床状況確認表!DD$15)</f>
        <v/>
      </c>
      <c r="DE203" s="99" t="str">
        <f>IF(病床状況確認表!DE217="","",病床状況確認表!DE$15)</f>
        <v/>
      </c>
      <c r="DF203" s="99" t="str">
        <f>IF(病床状況確認表!DF217="","",病床状況確認表!DF$15)</f>
        <v/>
      </c>
      <c r="DG203" s="99" t="str">
        <f>IF(病床状況確認表!DG217="","",病床状況確認表!DG$15)</f>
        <v/>
      </c>
      <c r="DH203" s="99" t="str">
        <f>IF(病床状況確認表!DH217="","",病床状況確認表!DH$15)</f>
        <v/>
      </c>
      <c r="DI203" s="99" t="str">
        <f>IF(病床状況確認表!DI217="","",病床状況確認表!DI$15)</f>
        <v/>
      </c>
      <c r="DJ203" s="99" t="str">
        <f>IF(病床状況確認表!DJ217="","",病床状況確認表!DJ$15)</f>
        <v/>
      </c>
      <c r="DK203" s="99" t="str">
        <f>IF(病床状況確認表!DK217="","",病床状況確認表!DK$15)</f>
        <v/>
      </c>
      <c r="DL203" s="99" t="str">
        <f>IF(病床状況確認表!DL217="","",病床状況確認表!DL$15)</f>
        <v/>
      </c>
      <c r="DM203" s="99" t="str">
        <f>IF(病床状況確認表!DM217="","",病床状況確認表!DM$15)</f>
        <v/>
      </c>
      <c r="DN203" s="99" t="str">
        <f>IF(病床状況確認表!DN217="","",病床状況確認表!DN$15)</f>
        <v/>
      </c>
      <c r="DO203" s="99" t="str">
        <f>IF(病床状況確認表!DO217="","",病床状況確認表!DO$15)</f>
        <v/>
      </c>
      <c r="DP203" s="99" t="str">
        <f>IF(病床状況確認表!DP217="","",病床状況確認表!DP$15)</f>
        <v/>
      </c>
      <c r="DQ203" s="99" t="str">
        <f>IF(病床状況確認表!DQ217="","",病床状況確認表!DQ$15)</f>
        <v/>
      </c>
      <c r="DR203" s="99" t="str">
        <f>IF(病床状況確認表!DR217="","",病床状況確認表!DR$15)</f>
        <v/>
      </c>
      <c r="DS203" s="99" t="str">
        <f>IF(病床状況確認表!DS217="","",病床状況確認表!DS$15)</f>
        <v/>
      </c>
      <c r="DT203" s="99" t="str">
        <f>IF(病床状況確認表!DT217="","",病床状況確認表!DT$15)</f>
        <v/>
      </c>
      <c r="DU203" s="99" t="str">
        <f>IF(病床状況確認表!DU217="","",病床状況確認表!DU$15)</f>
        <v/>
      </c>
      <c r="DV203" s="99" t="str">
        <f>IF(病床状況確認表!DV217="","",病床状況確認表!DV$15)</f>
        <v/>
      </c>
      <c r="DW203" s="99" t="str">
        <f>IF(病床状況確認表!DW217="","",病床状況確認表!DW$15)</f>
        <v/>
      </c>
      <c r="DX203" s="99" t="str">
        <f>IF(病床状況確認表!DX217="","",病床状況確認表!DX$15)</f>
        <v/>
      </c>
      <c r="DY203" s="99" t="str">
        <f>IF(病床状況確認表!DY217="","",病床状況確認表!DY$15)</f>
        <v/>
      </c>
      <c r="DZ203" s="99" t="str">
        <f>IF(病床状況確認表!DZ217="","",病床状況確認表!DZ$15)</f>
        <v/>
      </c>
      <c r="EA203" s="99" t="str">
        <f>IF(病床状況確認表!EA217="","",病床状況確認表!EA$15)</f>
        <v/>
      </c>
      <c r="EB203" s="99" t="str">
        <f>IF(病床状況確認表!EB217="","",病床状況確認表!EB$15)</f>
        <v/>
      </c>
      <c r="EC203" s="99" t="str">
        <f>IF(病床状況確認表!EC217="","",病床状況確認表!EC$15)</f>
        <v/>
      </c>
      <c r="ED203" s="99" t="str">
        <f>IF(病床状況確認表!ED217="","",病床状況確認表!ED$15)</f>
        <v/>
      </c>
      <c r="EE203" s="99" t="str">
        <f>IF(病床状況確認表!EE217="","",病床状況確認表!EE$15)</f>
        <v/>
      </c>
      <c r="EF203" s="99" t="str">
        <f>IF(病床状況確認表!EF217="","",病床状況確認表!EF$15)</f>
        <v/>
      </c>
      <c r="EG203" s="99" t="str">
        <f>IF(病床状況確認表!EG217="","",病床状況確認表!EG$15)</f>
        <v/>
      </c>
      <c r="EH203" s="99" t="str">
        <f>IF(病床状況確認表!EH217="","",病床状況確認表!EH$15)</f>
        <v/>
      </c>
      <c r="EI203" s="99" t="str">
        <f>IF(病床状況確認表!EI217="","",病床状況確認表!EI$15)</f>
        <v/>
      </c>
      <c r="EJ203" s="99" t="str">
        <f>IF(病床状況確認表!EJ217="","",病床状況確認表!EJ$15)</f>
        <v/>
      </c>
      <c r="EK203" s="99" t="str">
        <f>IF(病床状況確認表!EK217="","",病床状況確認表!EK$15)</f>
        <v/>
      </c>
      <c r="EL203" s="99" t="str">
        <f>IF(病床状況確認表!EL217="","",病床状況確認表!EL$15)</f>
        <v/>
      </c>
      <c r="EM203" s="99" t="str">
        <f>IF(病床状況確認表!EM217="","",病床状況確認表!EM$15)</f>
        <v/>
      </c>
      <c r="EN203" s="99" t="str">
        <f>IF(病床状況確認表!EN217="","",病床状況確認表!EN$15)</f>
        <v/>
      </c>
      <c r="EO203" s="99" t="str">
        <f>IF(病床状況確認表!EO217="","",病床状況確認表!EO$15)</f>
        <v/>
      </c>
      <c r="EP203" s="99" t="str">
        <f>IF(病床状況確認表!EP217="","",病床状況確認表!EP$15)</f>
        <v/>
      </c>
      <c r="EQ203" s="99" t="str">
        <f>IF(病床状況確認表!EQ217="","",病床状況確認表!EQ$15)</f>
        <v/>
      </c>
      <c r="ER203" s="99" t="str">
        <f>IF(病床状況確認表!ER217="","",病床状況確認表!ER$15)</f>
        <v/>
      </c>
      <c r="ES203" s="99" t="str">
        <f>IF(病床状況確認表!ES217="","",病床状況確認表!ES$15)</f>
        <v/>
      </c>
      <c r="ET203" s="99" t="str">
        <f>IF(病床状況確認表!ET217="","",病床状況確認表!ET$15)</f>
        <v/>
      </c>
      <c r="EU203" s="99" t="str">
        <f>IF(病床状況確認表!EU217="","",病床状況確認表!EU$15)</f>
        <v/>
      </c>
      <c r="EV203" s="99" t="str">
        <f>IF(病床状況確認表!EV217="","",病床状況確認表!EV$15)</f>
        <v/>
      </c>
      <c r="EW203" s="99" t="str">
        <f>IF(病床状況確認表!EW217="","",病床状況確認表!EW$15)</f>
        <v/>
      </c>
      <c r="EX203" s="99" t="str">
        <f>IF(病床状況確認表!EX217="","",病床状況確認表!EX$15)</f>
        <v/>
      </c>
      <c r="EY203" s="99" t="str">
        <f>IF(病床状況確認表!EY217="","",病床状況確認表!EY$15)</f>
        <v/>
      </c>
      <c r="EZ203" s="99" t="str">
        <f>IF(病床状況確認表!EZ217="","",病床状況確認表!EZ$15)</f>
        <v/>
      </c>
      <c r="FA203" s="99" t="str">
        <f>IF(病床状況確認表!FA217="","",病床状況確認表!FA$15)</f>
        <v/>
      </c>
      <c r="FB203" s="99" t="str">
        <f>IF(病床状況確認表!FB217="","",病床状況確認表!FB$15)</f>
        <v/>
      </c>
      <c r="FC203" s="99" t="str">
        <f>IF(病床状況確認表!FC217="","",病床状況確認表!FC$15)</f>
        <v/>
      </c>
      <c r="FD203" s="99" t="str">
        <f>IF(病床状況確認表!FD217="","",病床状況確認表!FD$15)</f>
        <v/>
      </c>
      <c r="FE203" s="99" t="str">
        <f>IF(病床状況確認表!FE217="","",病床状況確認表!FE$15)</f>
        <v/>
      </c>
      <c r="FF203" s="99" t="str">
        <f>IF(病床状況確認表!FF217="","",病床状況確認表!FF$15)</f>
        <v/>
      </c>
      <c r="FG203" s="99" t="str">
        <f>IF(病床状況確認表!FG217="","",病床状況確認表!FG$15)</f>
        <v/>
      </c>
      <c r="FH203" s="99" t="str">
        <f>IF(病床状況確認表!FH217="","",病床状況確認表!FH$15)</f>
        <v/>
      </c>
      <c r="FI203" s="99" t="str">
        <f>IF(病床状況確認表!FI217="","",病床状況確認表!FI$15)</f>
        <v/>
      </c>
      <c r="FJ203" s="99" t="str">
        <f>IF(病床状況確認表!FJ217="","",病床状況確認表!FJ$15)</f>
        <v/>
      </c>
      <c r="FK203" s="99" t="str">
        <f>IF(病床状況確認表!FK217="","",病床状況確認表!FK$15)</f>
        <v/>
      </c>
      <c r="FL203" s="99" t="str">
        <f>IF(病床状況確認表!FL217="","",病床状況確認表!FL$15)</f>
        <v/>
      </c>
      <c r="FM203" s="99" t="str">
        <f>IF(病床状況確認表!FM217="","",病床状況確認表!FM$15)</f>
        <v/>
      </c>
      <c r="FN203" s="99" t="str">
        <f>IF(病床状況確認表!FN217="","",病床状況確認表!FN$15)</f>
        <v/>
      </c>
      <c r="FO203" s="99" t="str">
        <f>IF(病床状況確認表!FO217="","",病床状況確認表!FO$15)</f>
        <v/>
      </c>
      <c r="FP203" s="99" t="str">
        <f>IF(病床状況確認表!FP217="","",病床状況確認表!FP$15)</f>
        <v/>
      </c>
      <c r="FQ203" s="99" t="str">
        <f>IF(病床状況確認表!FQ217="","",病床状況確認表!FQ$15)</f>
        <v/>
      </c>
      <c r="FR203" s="99" t="str">
        <f>IF(病床状況確認表!FR217="","",病床状況確認表!FR$15)</f>
        <v/>
      </c>
      <c r="FS203" s="99" t="str">
        <f>IF(病床状況確認表!FS217="","",病床状況確認表!FS$15)</f>
        <v/>
      </c>
      <c r="FT203" s="99" t="str">
        <f>IF(病床状況確認表!FT217="","",病床状況確認表!FT$15)</f>
        <v/>
      </c>
      <c r="FU203" s="99" t="str">
        <f>IF(病床状況確認表!FU217="","",病床状況確認表!FU$15)</f>
        <v/>
      </c>
      <c r="FV203" s="99" t="str">
        <f>IF(病床状況確認表!FV217="","",病床状況確認表!FV$15)</f>
        <v/>
      </c>
      <c r="FW203" s="99" t="str">
        <f>IF(病床状況確認表!FW217="","",病床状況確認表!FW$15)</f>
        <v/>
      </c>
      <c r="FX203" s="99" t="str">
        <f>IF(病床状況確認表!FX217="","",病床状況確認表!FX$15)</f>
        <v/>
      </c>
      <c r="FY203" s="99" t="str">
        <f>IF(病床状況確認表!FY217="","",病床状況確認表!FY$15)</f>
        <v/>
      </c>
      <c r="FZ203" s="99" t="str">
        <f>IF(病床状況確認表!FZ217="","",病床状況確認表!FZ$15)</f>
        <v/>
      </c>
      <c r="GA203" s="99" t="str">
        <f>IF(病床状況確認表!GA217="","",病床状況確認表!GA$15)</f>
        <v/>
      </c>
      <c r="GB203" s="99" t="str">
        <f>IF(病床状況確認表!GB217="","",病床状況確認表!GB$15)</f>
        <v/>
      </c>
      <c r="GC203" s="99" t="str">
        <f>IF(病床状況確認表!GC217="","",病床状況確認表!GC$15)</f>
        <v/>
      </c>
      <c r="GD203" s="99" t="str">
        <f>IF(病床状況確認表!GD217="","",病床状況確認表!GD$15)</f>
        <v/>
      </c>
      <c r="GE203" s="99" t="str">
        <f>IF(病床状況確認表!GE217="","",病床状況確認表!GE$15)</f>
        <v/>
      </c>
      <c r="GF203" s="27" t="str">
        <f t="shared" si="165"/>
        <v/>
      </c>
      <c r="GG203" s="12">
        <f t="shared" si="166"/>
        <v>0</v>
      </c>
      <c r="GH203" s="12">
        <f t="shared" si="167"/>
        <v>0</v>
      </c>
      <c r="GI203" s="45">
        <f>IFERROR(VLOOKUP(AT$3&amp;C203&amp;D203,データ!D:E,2,0),0)</f>
        <v>0</v>
      </c>
      <c r="GJ203" s="45">
        <f t="shared" si="163"/>
        <v>0</v>
      </c>
      <c r="GK203" s="1">
        <f t="shared" si="168"/>
        <v>0</v>
      </c>
      <c r="GL203" s="1" t="str">
        <f t="shared" si="164"/>
        <v/>
      </c>
    </row>
    <row r="204" spans="1:194">
      <c r="A204" s="1" t="str">
        <f>IF(GL204="","",MAX($A$6:A203)+1)</f>
        <v/>
      </c>
      <c r="B204" s="27"/>
      <c r="C204" s="6"/>
      <c r="D204" s="6"/>
      <c r="E204" s="97" t="str">
        <f>IF(病床状況確認表!E218="","",病床状況確認表!E$15)</f>
        <v/>
      </c>
      <c r="F204" s="98" t="str">
        <f>IF(病床状況確認表!F218="","",病床状況確認表!F$15)</f>
        <v/>
      </c>
      <c r="G204" s="98" t="str">
        <f>IF(病床状況確認表!G218="","",病床状況確認表!G$15)</f>
        <v/>
      </c>
      <c r="H204" s="98" t="str">
        <f>IF(病床状況確認表!H218="","",病床状況確認表!H$15)</f>
        <v/>
      </c>
      <c r="I204" s="98" t="str">
        <f>IF(病床状況確認表!I218="","",病床状況確認表!I$15)</f>
        <v/>
      </c>
      <c r="J204" s="98" t="str">
        <f>IF(病床状況確認表!J218="","",病床状況確認表!J$15)</f>
        <v/>
      </c>
      <c r="K204" s="98" t="str">
        <f>IF(病床状況確認表!K218="","",病床状況確認表!K$15)</f>
        <v/>
      </c>
      <c r="L204" s="98" t="str">
        <f>IF(病床状況確認表!L218="","",病床状況確認表!L$15)</f>
        <v/>
      </c>
      <c r="M204" s="98" t="str">
        <f>IF(病床状況確認表!M218="","",病床状況確認表!M$15)</f>
        <v/>
      </c>
      <c r="N204" s="98" t="str">
        <f>IF(病床状況確認表!N218="","",病床状況確認表!N$15)</f>
        <v/>
      </c>
      <c r="O204" s="98" t="str">
        <f>IF(病床状況確認表!O218="","",病床状況確認表!O$15)</f>
        <v/>
      </c>
      <c r="P204" s="98" t="str">
        <f>IF(病床状況確認表!P218="","",病床状況確認表!P$15)</f>
        <v/>
      </c>
      <c r="Q204" s="98" t="str">
        <f>IF(病床状況確認表!Q218="","",病床状況確認表!Q$15)</f>
        <v/>
      </c>
      <c r="R204" s="98" t="str">
        <f>IF(病床状況確認表!R218="","",病床状況確認表!R$15)</f>
        <v/>
      </c>
      <c r="S204" s="98" t="str">
        <f>IF(病床状況確認表!S218="","",病床状況確認表!S$15)</f>
        <v/>
      </c>
      <c r="T204" s="98" t="str">
        <f>IF(病床状況確認表!T218="","",病床状況確認表!T$15)</f>
        <v/>
      </c>
      <c r="U204" s="98" t="str">
        <f>IF(病床状況確認表!U218="","",病床状況確認表!U$15)</f>
        <v/>
      </c>
      <c r="V204" s="98" t="str">
        <f>IF(病床状況確認表!V218="","",病床状況確認表!V$15)</f>
        <v/>
      </c>
      <c r="W204" s="98" t="str">
        <f>IF(病床状況確認表!W218="","",病床状況確認表!W$15)</f>
        <v/>
      </c>
      <c r="X204" s="98" t="str">
        <f>IF(病床状況確認表!X218="","",病床状況確認表!X$15)</f>
        <v/>
      </c>
      <c r="Y204" s="98" t="str">
        <f>IF(病床状況確認表!Y218="","",病床状況確認表!Y$15)</f>
        <v/>
      </c>
      <c r="Z204" s="98" t="str">
        <f>IF(病床状況確認表!Z218="","",病床状況確認表!Z$15)</f>
        <v/>
      </c>
      <c r="AA204" s="98" t="str">
        <f>IF(病床状況確認表!AA218="","",病床状況確認表!AA$15)</f>
        <v/>
      </c>
      <c r="AB204" s="98" t="str">
        <f>IF(病床状況確認表!AB218="","",病床状況確認表!AB$15)</f>
        <v/>
      </c>
      <c r="AC204" s="98" t="str">
        <f>IF(病床状況確認表!AC218="","",病床状況確認表!AC$15)</f>
        <v/>
      </c>
      <c r="AD204" s="98" t="str">
        <f>IF(病床状況確認表!AD218="","",病床状況確認表!AD$15)</f>
        <v/>
      </c>
      <c r="AE204" s="98" t="str">
        <f>IF(病床状況確認表!AE218="","",病床状況確認表!AE$15)</f>
        <v/>
      </c>
      <c r="AF204" s="98" t="str">
        <f>IF(病床状況確認表!AF218="","",病床状況確認表!AF$15)</f>
        <v/>
      </c>
      <c r="AG204" s="98" t="str">
        <f>IF(病床状況確認表!AG218="","",病床状況確認表!AG$15)</f>
        <v/>
      </c>
      <c r="AH204" s="98" t="str">
        <f>IF(病床状況確認表!AH218="","",病床状況確認表!AH$15)</f>
        <v/>
      </c>
      <c r="AI204" s="98" t="str">
        <f>IF(病床状況確認表!AI218="","",病床状況確認表!AI$15)</f>
        <v/>
      </c>
      <c r="AJ204" s="99" t="str">
        <f>IF(病床状況確認表!AJ218="","",病床状況確認表!AJ$15)</f>
        <v/>
      </c>
      <c r="AK204" s="99" t="str">
        <f>IF(病床状況確認表!AK218="","",病床状況確認表!AK$15)</f>
        <v/>
      </c>
      <c r="AL204" s="99" t="str">
        <f>IF(病床状況確認表!AL218="","",病床状況確認表!AL$15)</f>
        <v/>
      </c>
      <c r="AM204" s="99" t="str">
        <f>IF(病床状況確認表!AM218="","",病床状況確認表!AM$15)</f>
        <v/>
      </c>
      <c r="AN204" s="99" t="str">
        <f>IF(病床状況確認表!AN218="","",病床状況確認表!AN$15)</f>
        <v/>
      </c>
      <c r="AO204" s="99" t="str">
        <f>IF(病床状況確認表!AO218="","",病床状況確認表!AO$15)</f>
        <v/>
      </c>
      <c r="AP204" s="99" t="str">
        <f>IF(病床状況確認表!AP218="","",病床状況確認表!AP$15)</f>
        <v/>
      </c>
      <c r="AQ204" s="99" t="str">
        <f>IF(病床状況確認表!AQ218="","",病床状況確認表!AQ$15)</f>
        <v/>
      </c>
      <c r="AR204" s="99" t="str">
        <f>IF(病床状況確認表!AR218="","",病床状況確認表!AR$15)</f>
        <v/>
      </c>
      <c r="AS204" s="99" t="str">
        <f>IF(病床状況確認表!AS218="","",病床状況確認表!AS$15)</f>
        <v/>
      </c>
      <c r="AT204" s="99" t="str">
        <f>IF(病床状況確認表!AT218="","",病床状況確認表!AT$15)</f>
        <v/>
      </c>
      <c r="AU204" s="99" t="str">
        <f>IF(病床状況確認表!AU218="","",病床状況確認表!AU$15)</f>
        <v/>
      </c>
      <c r="AV204" s="99" t="str">
        <f>IF(病床状況確認表!AV218="","",病床状況確認表!AV$15)</f>
        <v/>
      </c>
      <c r="AW204" s="99" t="str">
        <f>IF(病床状況確認表!AW218="","",病床状況確認表!AW$15)</f>
        <v/>
      </c>
      <c r="AX204" s="99" t="str">
        <f>IF(病床状況確認表!AX218="","",病床状況確認表!AX$15)</f>
        <v/>
      </c>
      <c r="AY204" s="99" t="str">
        <f>IF(病床状況確認表!AY218="","",病床状況確認表!AY$15)</f>
        <v/>
      </c>
      <c r="AZ204" s="99" t="str">
        <f>IF(病床状況確認表!AZ218="","",病床状況確認表!AZ$15)</f>
        <v/>
      </c>
      <c r="BA204" s="99" t="str">
        <f>IF(病床状況確認表!BA218="","",病床状況確認表!BA$15)</f>
        <v/>
      </c>
      <c r="BB204" s="99" t="str">
        <f>IF(病床状況確認表!BB218="","",病床状況確認表!BB$15)</f>
        <v/>
      </c>
      <c r="BC204" s="99" t="str">
        <f>IF(病床状況確認表!BC218="","",病床状況確認表!BC$15)</f>
        <v/>
      </c>
      <c r="BD204" s="99" t="str">
        <f>IF(病床状況確認表!BD218="","",病床状況確認表!BD$15)</f>
        <v/>
      </c>
      <c r="BE204" s="99" t="str">
        <f>IF(病床状況確認表!BE218="","",病床状況確認表!BE$15)</f>
        <v/>
      </c>
      <c r="BF204" s="99" t="str">
        <f>IF(病床状況確認表!BF218="","",病床状況確認表!BF$15)</f>
        <v/>
      </c>
      <c r="BG204" s="99" t="str">
        <f>IF(病床状況確認表!BG218="","",病床状況確認表!BG$15)</f>
        <v/>
      </c>
      <c r="BH204" s="99" t="str">
        <f>IF(病床状況確認表!BH218="","",病床状況確認表!BH$15)</f>
        <v/>
      </c>
      <c r="BI204" s="99" t="str">
        <f>IF(病床状況確認表!BI218="","",病床状況確認表!BI$15)</f>
        <v/>
      </c>
      <c r="BJ204" s="99" t="str">
        <f>IF(病床状況確認表!BJ218="","",病床状況確認表!BJ$15)</f>
        <v/>
      </c>
      <c r="BK204" s="99" t="str">
        <f>IF(病床状況確認表!BK218="","",病床状況確認表!BK$15)</f>
        <v/>
      </c>
      <c r="BL204" s="99" t="str">
        <f>IF(病床状況確認表!BL218="","",病床状況確認表!BL$15)</f>
        <v/>
      </c>
      <c r="BM204" s="99" t="str">
        <f>IF(病床状況確認表!BM218="","",病床状況確認表!BM$15)</f>
        <v/>
      </c>
      <c r="BN204" s="99" t="str">
        <f>IF(病床状況確認表!BN218="","",病床状況確認表!BN$15)</f>
        <v/>
      </c>
      <c r="BO204" s="99" t="str">
        <f>IF(病床状況確認表!BO218="","",病床状況確認表!BO$15)</f>
        <v/>
      </c>
      <c r="BP204" s="99" t="str">
        <f>IF(病床状況確認表!BP218="","",病床状況確認表!BP$15)</f>
        <v/>
      </c>
      <c r="BQ204" s="99" t="str">
        <f>IF(病床状況確認表!BQ218="","",病床状況確認表!BQ$15)</f>
        <v/>
      </c>
      <c r="BR204" s="99" t="str">
        <f>IF(病床状況確認表!BR218="","",病床状況確認表!BR$15)</f>
        <v/>
      </c>
      <c r="BS204" s="99" t="str">
        <f>IF(病床状況確認表!BS218="","",病床状況確認表!BS$15)</f>
        <v/>
      </c>
      <c r="BT204" s="99" t="str">
        <f>IF(病床状況確認表!BT218="","",病床状況確認表!BT$15)</f>
        <v/>
      </c>
      <c r="BU204" s="99" t="str">
        <f>IF(病床状況確認表!BU218="","",病床状況確認表!BU$15)</f>
        <v/>
      </c>
      <c r="BV204" s="99" t="str">
        <f>IF(病床状況確認表!BV218="","",病床状況確認表!BV$15)</f>
        <v/>
      </c>
      <c r="BW204" s="99" t="str">
        <f>IF(病床状況確認表!BW218="","",病床状況確認表!BW$15)</f>
        <v/>
      </c>
      <c r="BX204" s="99" t="str">
        <f>IF(病床状況確認表!BX218="","",病床状況確認表!BX$15)</f>
        <v/>
      </c>
      <c r="BY204" s="99" t="str">
        <f>IF(病床状況確認表!BY218="","",病床状況確認表!BY$15)</f>
        <v/>
      </c>
      <c r="BZ204" s="99" t="str">
        <f>IF(病床状況確認表!BZ218="","",病床状況確認表!BZ$15)</f>
        <v/>
      </c>
      <c r="CA204" s="99" t="str">
        <f>IF(病床状況確認表!CA218="","",病床状況確認表!CA$15)</f>
        <v/>
      </c>
      <c r="CB204" s="99" t="str">
        <f>IF(病床状況確認表!CB218="","",病床状況確認表!CB$15)</f>
        <v/>
      </c>
      <c r="CC204" s="99" t="str">
        <f>IF(病床状況確認表!CC218="","",病床状況確認表!CC$15)</f>
        <v/>
      </c>
      <c r="CD204" s="99" t="str">
        <f>IF(病床状況確認表!CD218="","",病床状況確認表!CD$15)</f>
        <v/>
      </c>
      <c r="CE204" s="99" t="str">
        <f>IF(病床状況確認表!CE218="","",病床状況確認表!CE$15)</f>
        <v/>
      </c>
      <c r="CF204" s="99" t="str">
        <f>IF(病床状況確認表!CF218="","",病床状況確認表!CF$15)</f>
        <v/>
      </c>
      <c r="CG204" s="99" t="str">
        <f>IF(病床状況確認表!CG218="","",病床状況確認表!CG$15)</f>
        <v/>
      </c>
      <c r="CH204" s="99" t="str">
        <f>IF(病床状況確認表!CH218="","",病床状況確認表!CH$15)</f>
        <v/>
      </c>
      <c r="CI204" s="99" t="str">
        <f>IF(病床状況確認表!CI218="","",病床状況確認表!CI$15)</f>
        <v/>
      </c>
      <c r="CJ204" s="99" t="str">
        <f>IF(病床状況確認表!CJ218="","",病床状況確認表!CJ$15)</f>
        <v/>
      </c>
      <c r="CK204" s="99" t="str">
        <f>IF(病床状況確認表!CK218="","",病床状況確認表!CK$15)</f>
        <v/>
      </c>
      <c r="CL204" s="99" t="str">
        <f>IF(病床状況確認表!CL218="","",病床状況確認表!CL$15)</f>
        <v/>
      </c>
      <c r="CM204" s="99" t="str">
        <f>IF(病床状況確認表!CM218="","",病床状況確認表!CM$15)</f>
        <v/>
      </c>
      <c r="CN204" s="99" t="str">
        <f>IF(病床状況確認表!CN218="","",病床状況確認表!CN$15)</f>
        <v/>
      </c>
      <c r="CO204" s="99" t="str">
        <f>IF(病床状況確認表!CO218="","",病床状況確認表!CO$15)</f>
        <v/>
      </c>
      <c r="CP204" s="99" t="str">
        <f>IF(病床状況確認表!CP218="","",病床状況確認表!CP$15)</f>
        <v/>
      </c>
      <c r="CQ204" s="99" t="str">
        <f>IF(病床状況確認表!CQ218="","",病床状況確認表!CQ$15)</f>
        <v/>
      </c>
      <c r="CR204" s="99" t="str">
        <f>IF(病床状況確認表!CR218="","",病床状況確認表!CR$15)</f>
        <v/>
      </c>
      <c r="CS204" s="99" t="str">
        <f>IF(病床状況確認表!CS218="","",病床状況確認表!CS$15)</f>
        <v/>
      </c>
      <c r="CT204" s="99" t="str">
        <f>IF(病床状況確認表!CT218="","",病床状況確認表!CT$15)</f>
        <v/>
      </c>
      <c r="CU204" s="99" t="str">
        <f>IF(病床状況確認表!CU218="","",病床状況確認表!CU$15)</f>
        <v/>
      </c>
      <c r="CV204" s="99" t="str">
        <f>IF(病床状況確認表!CV218="","",病床状況確認表!CV$15)</f>
        <v/>
      </c>
      <c r="CW204" s="99" t="str">
        <f>IF(病床状況確認表!CW218="","",病床状況確認表!CW$15)</f>
        <v/>
      </c>
      <c r="CX204" s="99" t="str">
        <f>IF(病床状況確認表!CX218="","",病床状況確認表!CX$15)</f>
        <v/>
      </c>
      <c r="CY204" s="99" t="str">
        <f>IF(病床状況確認表!CY218="","",病床状況確認表!CY$15)</f>
        <v/>
      </c>
      <c r="CZ204" s="99" t="str">
        <f>IF(病床状況確認表!CZ218="","",病床状況確認表!CZ$15)</f>
        <v/>
      </c>
      <c r="DA204" s="99" t="str">
        <f>IF(病床状況確認表!DA218="","",病床状況確認表!DA$15)</f>
        <v/>
      </c>
      <c r="DB204" s="99" t="str">
        <f>IF(病床状況確認表!DB218="","",病床状況確認表!DB$15)</f>
        <v/>
      </c>
      <c r="DC204" s="99" t="str">
        <f>IF(病床状況確認表!DC218="","",病床状況確認表!DC$15)</f>
        <v/>
      </c>
      <c r="DD204" s="99" t="str">
        <f>IF(病床状況確認表!DD218="","",病床状況確認表!DD$15)</f>
        <v/>
      </c>
      <c r="DE204" s="99" t="str">
        <f>IF(病床状況確認表!DE218="","",病床状況確認表!DE$15)</f>
        <v/>
      </c>
      <c r="DF204" s="99" t="str">
        <f>IF(病床状況確認表!DF218="","",病床状況確認表!DF$15)</f>
        <v/>
      </c>
      <c r="DG204" s="99" t="str">
        <f>IF(病床状況確認表!DG218="","",病床状況確認表!DG$15)</f>
        <v/>
      </c>
      <c r="DH204" s="99" t="str">
        <f>IF(病床状況確認表!DH218="","",病床状況確認表!DH$15)</f>
        <v/>
      </c>
      <c r="DI204" s="99" t="str">
        <f>IF(病床状況確認表!DI218="","",病床状況確認表!DI$15)</f>
        <v/>
      </c>
      <c r="DJ204" s="99" t="str">
        <f>IF(病床状況確認表!DJ218="","",病床状況確認表!DJ$15)</f>
        <v/>
      </c>
      <c r="DK204" s="99" t="str">
        <f>IF(病床状況確認表!DK218="","",病床状況確認表!DK$15)</f>
        <v/>
      </c>
      <c r="DL204" s="99" t="str">
        <f>IF(病床状況確認表!DL218="","",病床状況確認表!DL$15)</f>
        <v/>
      </c>
      <c r="DM204" s="99" t="str">
        <f>IF(病床状況確認表!DM218="","",病床状況確認表!DM$15)</f>
        <v/>
      </c>
      <c r="DN204" s="99" t="str">
        <f>IF(病床状況確認表!DN218="","",病床状況確認表!DN$15)</f>
        <v/>
      </c>
      <c r="DO204" s="99" t="str">
        <f>IF(病床状況確認表!DO218="","",病床状況確認表!DO$15)</f>
        <v/>
      </c>
      <c r="DP204" s="99" t="str">
        <f>IF(病床状況確認表!DP218="","",病床状況確認表!DP$15)</f>
        <v/>
      </c>
      <c r="DQ204" s="99" t="str">
        <f>IF(病床状況確認表!DQ218="","",病床状況確認表!DQ$15)</f>
        <v/>
      </c>
      <c r="DR204" s="99" t="str">
        <f>IF(病床状況確認表!DR218="","",病床状況確認表!DR$15)</f>
        <v/>
      </c>
      <c r="DS204" s="99" t="str">
        <f>IF(病床状況確認表!DS218="","",病床状況確認表!DS$15)</f>
        <v/>
      </c>
      <c r="DT204" s="99" t="str">
        <f>IF(病床状況確認表!DT218="","",病床状況確認表!DT$15)</f>
        <v/>
      </c>
      <c r="DU204" s="99" t="str">
        <f>IF(病床状況確認表!DU218="","",病床状況確認表!DU$15)</f>
        <v/>
      </c>
      <c r="DV204" s="99" t="str">
        <f>IF(病床状況確認表!DV218="","",病床状況確認表!DV$15)</f>
        <v/>
      </c>
      <c r="DW204" s="99" t="str">
        <f>IF(病床状況確認表!DW218="","",病床状況確認表!DW$15)</f>
        <v/>
      </c>
      <c r="DX204" s="99" t="str">
        <f>IF(病床状況確認表!DX218="","",病床状況確認表!DX$15)</f>
        <v/>
      </c>
      <c r="DY204" s="99" t="str">
        <f>IF(病床状況確認表!DY218="","",病床状況確認表!DY$15)</f>
        <v/>
      </c>
      <c r="DZ204" s="99" t="str">
        <f>IF(病床状況確認表!DZ218="","",病床状況確認表!DZ$15)</f>
        <v/>
      </c>
      <c r="EA204" s="99" t="str">
        <f>IF(病床状況確認表!EA218="","",病床状況確認表!EA$15)</f>
        <v/>
      </c>
      <c r="EB204" s="99" t="str">
        <f>IF(病床状況確認表!EB218="","",病床状況確認表!EB$15)</f>
        <v/>
      </c>
      <c r="EC204" s="99" t="str">
        <f>IF(病床状況確認表!EC218="","",病床状況確認表!EC$15)</f>
        <v/>
      </c>
      <c r="ED204" s="99" t="str">
        <f>IF(病床状況確認表!ED218="","",病床状況確認表!ED$15)</f>
        <v/>
      </c>
      <c r="EE204" s="99" t="str">
        <f>IF(病床状況確認表!EE218="","",病床状況確認表!EE$15)</f>
        <v/>
      </c>
      <c r="EF204" s="99" t="str">
        <f>IF(病床状況確認表!EF218="","",病床状況確認表!EF$15)</f>
        <v/>
      </c>
      <c r="EG204" s="99" t="str">
        <f>IF(病床状況確認表!EG218="","",病床状況確認表!EG$15)</f>
        <v/>
      </c>
      <c r="EH204" s="99" t="str">
        <f>IF(病床状況確認表!EH218="","",病床状況確認表!EH$15)</f>
        <v/>
      </c>
      <c r="EI204" s="99" t="str">
        <f>IF(病床状況確認表!EI218="","",病床状況確認表!EI$15)</f>
        <v/>
      </c>
      <c r="EJ204" s="99" t="str">
        <f>IF(病床状況確認表!EJ218="","",病床状況確認表!EJ$15)</f>
        <v/>
      </c>
      <c r="EK204" s="99" t="str">
        <f>IF(病床状況確認表!EK218="","",病床状況確認表!EK$15)</f>
        <v/>
      </c>
      <c r="EL204" s="99" t="str">
        <f>IF(病床状況確認表!EL218="","",病床状況確認表!EL$15)</f>
        <v/>
      </c>
      <c r="EM204" s="99" t="str">
        <f>IF(病床状況確認表!EM218="","",病床状況確認表!EM$15)</f>
        <v/>
      </c>
      <c r="EN204" s="99" t="str">
        <f>IF(病床状況確認表!EN218="","",病床状況確認表!EN$15)</f>
        <v/>
      </c>
      <c r="EO204" s="99" t="str">
        <f>IF(病床状況確認表!EO218="","",病床状況確認表!EO$15)</f>
        <v/>
      </c>
      <c r="EP204" s="99" t="str">
        <f>IF(病床状況確認表!EP218="","",病床状況確認表!EP$15)</f>
        <v/>
      </c>
      <c r="EQ204" s="99" t="str">
        <f>IF(病床状況確認表!EQ218="","",病床状況確認表!EQ$15)</f>
        <v/>
      </c>
      <c r="ER204" s="99" t="str">
        <f>IF(病床状況確認表!ER218="","",病床状況確認表!ER$15)</f>
        <v/>
      </c>
      <c r="ES204" s="99" t="str">
        <f>IF(病床状況確認表!ES218="","",病床状況確認表!ES$15)</f>
        <v/>
      </c>
      <c r="ET204" s="99" t="str">
        <f>IF(病床状況確認表!ET218="","",病床状況確認表!ET$15)</f>
        <v/>
      </c>
      <c r="EU204" s="99" t="str">
        <f>IF(病床状況確認表!EU218="","",病床状況確認表!EU$15)</f>
        <v/>
      </c>
      <c r="EV204" s="99" t="str">
        <f>IF(病床状況確認表!EV218="","",病床状況確認表!EV$15)</f>
        <v/>
      </c>
      <c r="EW204" s="99" t="str">
        <f>IF(病床状況確認表!EW218="","",病床状況確認表!EW$15)</f>
        <v/>
      </c>
      <c r="EX204" s="99" t="str">
        <f>IF(病床状況確認表!EX218="","",病床状況確認表!EX$15)</f>
        <v/>
      </c>
      <c r="EY204" s="99" t="str">
        <f>IF(病床状況確認表!EY218="","",病床状況確認表!EY$15)</f>
        <v/>
      </c>
      <c r="EZ204" s="99" t="str">
        <f>IF(病床状況確認表!EZ218="","",病床状況確認表!EZ$15)</f>
        <v/>
      </c>
      <c r="FA204" s="99" t="str">
        <f>IF(病床状況確認表!FA218="","",病床状況確認表!FA$15)</f>
        <v/>
      </c>
      <c r="FB204" s="99" t="str">
        <f>IF(病床状況確認表!FB218="","",病床状況確認表!FB$15)</f>
        <v/>
      </c>
      <c r="FC204" s="99" t="str">
        <f>IF(病床状況確認表!FC218="","",病床状況確認表!FC$15)</f>
        <v/>
      </c>
      <c r="FD204" s="99" t="str">
        <f>IF(病床状況確認表!FD218="","",病床状況確認表!FD$15)</f>
        <v/>
      </c>
      <c r="FE204" s="99" t="str">
        <f>IF(病床状況確認表!FE218="","",病床状況確認表!FE$15)</f>
        <v/>
      </c>
      <c r="FF204" s="99" t="str">
        <f>IF(病床状況確認表!FF218="","",病床状況確認表!FF$15)</f>
        <v/>
      </c>
      <c r="FG204" s="99" t="str">
        <f>IF(病床状況確認表!FG218="","",病床状況確認表!FG$15)</f>
        <v/>
      </c>
      <c r="FH204" s="99" t="str">
        <f>IF(病床状況確認表!FH218="","",病床状況確認表!FH$15)</f>
        <v/>
      </c>
      <c r="FI204" s="99" t="str">
        <f>IF(病床状況確認表!FI218="","",病床状況確認表!FI$15)</f>
        <v/>
      </c>
      <c r="FJ204" s="99" t="str">
        <f>IF(病床状況確認表!FJ218="","",病床状況確認表!FJ$15)</f>
        <v/>
      </c>
      <c r="FK204" s="99" t="str">
        <f>IF(病床状況確認表!FK218="","",病床状況確認表!FK$15)</f>
        <v/>
      </c>
      <c r="FL204" s="99" t="str">
        <f>IF(病床状況確認表!FL218="","",病床状況確認表!FL$15)</f>
        <v/>
      </c>
      <c r="FM204" s="99" t="str">
        <f>IF(病床状況確認表!FM218="","",病床状況確認表!FM$15)</f>
        <v/>
      </c>
      <c r="FN204" s="99" t="str">
        <f>IF(病床状況確認表!FN218="","",病床状況確認表!FN$15)</f>
        <v/>
      </c>
      <c r="FO204" s="99" t="str">
        <f>IF(病床状況確認表!FO218="","",病床状況確認表!FO$15)</f>
        <v/>
      </c>
      <c r="FP204" s="99" t="str">
        <f>IF(病床状況確認表!FP218="","",病床状況確認表!FP$15)</f>
        <v/>
      </c>
      <c r="FQ204" s="99" t="str">
        <f>IF(病床状況確認表!FQ218="","",病床状況確認表!FQ$15)</f>
        <v/>
      </c>
      <c r="FR204" s="99" t="str">
        <f>IF(病床状況確認表!FR218="","",病床状況確認表!FR$15)</f>
        <v/>
      </c>
      <c r="FS204" s="99" t="str">
        <f>IF(病床状況確認表!FS218="","",病床状況確認表!FS$15)</f>
        <v/>
      </c>
      <c r="FT204" s="99" t="str">
        <f>IF(病床状況確認表!FT218="","",病床状況確認表!FT$15)</f>
        <v/>
      </c>
      <c r="FU204" s="99" t="str">
        <f>IF(病床状況確認表!FU218="","",病床状況確認表!FU$15)</f>
        <v/>
      </c>
      <c r="FV204" s="99" t="str">
        <f>IF(病床状況確認表!FV218="","",病床状況確認表!FV$15)</f>
        <v/>
      </c>
      <c r="FW204" s="99" t="str">
        <f>IF(病床状況確認表!FW218="","",病床状況確認表!FW$15)</f>
        <v/>
      </c>
      <c r="FX204" s="99" t="str">
        <f>IF(病床状況確認表!FX218="","",病床状況確認表!FX$15)</f>
        <v/>
      </c>
      <c r="FY204" s="99" t="str">
        <f>IF(病床状況確認表!FY218="","",病床状況確認表!FY$15)</f>
        <v/>
      </c>
      <c r="FZ204" s="99" t="str">
        <f>IF(病床状況確認表!FZ218="","",病床状況確認表!FZ$15)</f>
        <v/>
      </c>
      <c r="GA204" s="99" t="str">
        <f>IF(病床状況確認表!GA218="","",病床状況確認表!GA$15)</f>
        <v/>
      </c>
      <c r="GB204" s="99" t="str">
        <f>IF(病床状況確認表!GB218="","",病床状況確認表!GB$15)</f>
        <v/>
      </c>
      <c r="GC204" s="99" t="str">
        <f>IF(病床状況確認表!GC218="","",病床状況確認表!GC$15)</f>
        <v/>
      </c>
      <c r="GD204" s="99" t="str">
        <f>IF(病床状況確認表!GD218="","",病床状況確認表!GD$15)</f>
        <v/>
      </c>
      <c r="GE204" s="99" t="str">
        <f>IF(病床状況確認表!GE218="","",病床状況確認表!GE$15)</f>
        <v/>
      </c>
      <c r="GF204" s="27" t="str">
        <f t="shared" si="165"/>
        <v/>
      </c>
      <c r="GG204" s="12">
        <f t="shared" si="166"/>
        <v>0</v>
      </c>
      <c r="GH204" s="12">
        <f t="shared" si="167"/>
        <v>0</v>
      </c>
      <c r="GI204" s="45">
        <f>IFERROR(VLOOKUP(AT$3&amp;C204&amp;D204,データ!D:E,2,0),0)</f>
        <v>0</v>
      </c>
      <c r="GJ204" s="45">
        <f t="shared" si="163"/>
        <v>0</v>
      </c>
      <c r="GK204" s="1">
        <f t="shared" si="168"/>
        <v>0</v>
      </c>
      <c r="GL204" s="1" t="str">
        <f t="shared" si="164"/>
        <v/>
      </c>
    </row>
    <row r="205" spans="1:194">
      <c r="A205" s="1" t="str">
        <f>IF(GL205="","",MAX($A$6:A204)+1)</f>
        <v/>
      </c>
      <c r="B205" s="27"/>
      <c r="C205" s="6"/>
      <c r="D205" s="6"/>
      <c r="E205" s="97" t="str">
        <f>IF(病床状況確認表!E219="","",病床状況確認表!E$15)</f>
        <v/>
      </c>
      <c r="F205" s="98" t="str">
        <f>IF(病床状況確認表!F219="","",病床状況確認表!F$15)</f>
        <v/>
      </c>
      <c r="G205" s="98" t="str">
        <f>IF(病床状況確認表!G219="","",病床状況確認表!G$15)</f>
        <v/>
      </c>
      <c r="H205" s="98" t="str">
        <f>IF(病床状況確認表!H219="","",病床状況確認表!H$15)</f>
        <v/>
      </c>
      <c r="I205" s="98" t="str">
        <f>IF(病床状況確認表!I219="","",病床状況確認表!I$15)</f>
        <v/>
      </c>
      <c r="J205" s="98" t="str">
        <f>IF(病床状況確認表!J219="","",病床状況確認表!J$15)</f>
        <v/>
      </c>
      <c r="K205" s="98" t="str">
        <f>IF(病床状況確認表!K219="","",病床状況確認表!K$15)</f>
        <v/>
      </c>
      <c r="L205" s="98" t="str">
        <f>IF(病床状況確認表!L219="","",病床状況確認表!L$15)</f>
        <v/>
      </c>
      <c r="M205" s="98" t="str">
        <f>IF(病床状況確認表!M219="","",病床状況確認表!M$15)</f>
        <v/>
      </c>
      <c r="N205" s="98" t="str">
        <f>IF(病床状況確認表!N219="","",病床状況確認表!N$15)</f>
        <v/>
      </c>
      <c r="O205" s="98" t="str">
        <f>IF(病床状況確認表!O219="","",病床状況確認表!O$15)</f>
        <v/>
      </c>
      <c r="P205" s="98" t="str">
        <f>IF(病床状況確認表!P219="","",病床状況確認表!P$15)</f>
        <v/>
      </c>
      <c r="Q205" s="98" t="str">
        <f>IF(病床状況確認表!Q219="","",病床状況確認表!Q$15)</f>
        <v/>
      </c>
      <c r="R205" s="98" t="str">
        <f>IF(病床状況確認表!R219="","",病床状況確認表!R$15)</f>
        <v/>
      </c>
      <c r="S205" s="98" t="str">
        <f>IF(病床状況確認表!S219="","",病床状況確認表!S$15)</f>
        <v/>
      </c>
      <c r="T205" s="98" t="str">
        <f>IF(病床状況確認表!T219="","",病床状況確認表!T$15)</f>
        <v/>
      </c>
      <c r="U205" s="98" t="str">
        <f>IF(病床状況確認表!U219="","",病床状況確認表!U$15)</f>
        <v/>
      </c>
      <c r="V205" s="98" t="str">
        <f>IF(病床状況確認表!V219="","",病床状況確認表!V$15)</f>
        <v/>
      </c>
      <c r="W205" s="98" t="str">
        <f>IF(病床状況確認表!W219="","",病床状況確認表!W$15)</f>
        <v/>
      </c>
      <c r="X205" s="98" t="str">
        <f>IF(病床状況確認表!X219="","",病床状況確認表!X$15)</f>
        <v/>
      </c>
      <c r="Y205" s="98" t="str">
        <f>IF(病床状況確認表!Y219="","",病床状況確認表!Y$15)</f>
        <v/>
      </c>
      <c r="Z205" s="98" t="str">
        <f>IF(病床状況確認表!Z219="","",病床状況確認表!Z$15)</f>
        <v/>
      </c>
      <c r="AA205" s="98" t="str">
        <f>IF(病床状況確認表!AA219="","",病床状況確認表!AA$15)</f>
        <v/>
      </c>
      <c r="AB205" s="98" t="str">
        <f>IF(病床状況確認表!AB219="","",病床状況確認表!AB$15)</f>
        <v/>
      </c>
      <c r="AC205" s="98" t="str">
        <f>IF(病床状況確認表!AC219="","",病床状況確認表!AC$15)</f>
        <v/>
      </c>
      <c r="AD205" s="98" t="str">
        <f>IF(病床状況確認表!AD219="","",病床状況確認表!AD$15)</f>
        <v/>
      </c>
      <c r="AE205" s="98" t="str">
        <f>IF(病床状況確認表!AE219="","",病床状況確認表!AE$15)</f>
        <v/>
      </c>
      <c r="AF205" s="98" t="str">
        <f>IF(病床状況確認表!AF219="","",病床状況確認表!AF$15)</f>
        <v/>
      </c>
      <c r="AG205" s="98" t="str">
        <f>IF(病床状況確認表!AG219="","",病床状況確認表!AG$15)</f>
        <v/>
      </c>
      <c r="AH205" s="98" t="str">
        <f>IF(病床状況確認表!AH219="","",病床状況確認表!AH$15)</f>
        <v/>
      </c>
      <c r="AI205" s="98" t="str">
        <f>IF(病床状況確認表!AI219="","",病床状況確認表!AI$15)</f>
        <v/>
      </c>
      <c r="AJ205" s="99" t="str">
        <f>IF(病床状況確認表!AJ219="","",病床状況確認表!AJ$15)</f>
        <v/>
      </c>
      <c r="AK205" s="99" t="str">
        <f>IF(病床状況確認表!AK219="","",病床状況確認表!AK$15)</f>
        <v/>
      </c>
      <c r="AL205" s="99" t="str">
        <f>IF(病床状況確認表!AL219="","",病床状況確認表!AL$15)</f>
        <v/>
      </c>
      <c r="AM205" s="99" t="str">
        <f>IF(病床状況確認表!AM219="","",病床状況確認表!AM$15)</f>
        <v/>
      </c>
      <c r="AN205" s="99" t="str">
        <f>IF(病床状況確認表!AN219="","",病床状況確認表!AN$15)</f>
        <v/>
      </c>
      <c r="AO205" s="99" t="str">
        <f>IF(病床状況確認表!AO219="","",病床状況確認表!AO$15)</f>
        <v/>
      </c>
      <c r="AP205" s="99" t="str">
        <f>IF(病床状況確認表!AP219="","",病床状況確認表!AP$15)</f>
        <v/>
      </c>
      <c r="AQ205" s="99" t="str">
        <f>IF(病床状況確認表!AQ219="","",病床状況確認表!AQ$15)</f>
        <v/>
      </c>
      <c r="AR205" s="99" t="str">
        <f>IF(病床状況確認表!AR219="","",病床状況確認表!AR$15)</f>
        <v/>
      </c>
      <c r="AS205" s="99" t="str">
        <f>IF(病床状況確認表!AS219="","",病床状況確認表!AS$15)</f>
        <v/>
      </c>
      <c r="AT205" s="99" t="str">
        <f>IF(病床状況確認表!AT219="","",病床状況確認表!AT$15)</f>
        <v/>
      </c>
      <c r="AU205" s="99" t="str">
        <f>IF(病床状況確認表!AU219="","",病床状況確認表!AU$15)</f>
        <v/>
      </c>
      <c r="AV205" s="99" t="str">
        <f>IF(病床状況確認表!AV219="","",病床状況確認表!AV$15)</f>
        <v/>
      </c>
      <c r="AW205" s="99" t="str">
        <f>IF(病床状況確認表!AW219="","",病床状況確認表!AW$15)</f>
        <v/>
      </c>
      <c r="AX205" s="99" t="str">
        <f>IF(病床状況確認表!AX219="","",病床状況確認表!AX$15)</f>
        <v/>
      </c>
      <c r="AY205" s="99" t="str">
        <f>IF(病床状況確認表!AY219="","",病床状況確認表!AY$15)</f>
        <v/>
      </c>
      <c r="AZ205" s="99" t="str">
        <f>IF(病床状況確認表!AZ219="","",病床状況確認表!AZ$15)</f>
        <v/>
      </c>
      <c r="BA205" s="99" t="str">
        <f>IF(病床状況確認表!BA219="","",病床状況確認表!BA$15)</f>
        <v/>
      </c>
      <c r="BB205" s="99" t="str">
        <f>IF(病床状況確認表!BB219="","",病床状況確認表!BB$15)</f>
        <v/>
      </c>
      <c r="BC205" s="99" t="str">
        <f>IF(病床状況確認表!BC219="","",病床状況確認表!BC$15)</f>
        <v/>
      </c>
      <c r="BD205" s="99" t="str">
        <f>IF(病床状況確認表!BD219="","",病床状況確認表!BD$15)</f>
        <v/>
      </c>
      <c r="BE205" s="99" t="str">
        <f>IF(病床状況確認表!BE219="","",病床状況確認表!BE$15)</f>
        <v/>
      </c>
      <c r="BF205" s="99" t="str">
        <f>IF(病床状況確認表!BF219="","",病床状況確認表!BF$15)</f>
        <v/>
      </c>
      <c r="BG205" s="99" t="str">
        <f>IF(病床状況確認表!BG219="","",病床状況確認表!BG$15)</f>
        <v/>
      </c>
      <c r="BH205" s="99" t="str">
        <f>IF(病床状況確認表!BH219="","",病床状況確認表!BH$15)</f>
        <v/>
      </c>
      <c r="BI205" s="99" t="str">
        <f>IF(病床状況確認表!BI219="","",病床状況確認表!BI$15)</f>
        <v/>
      </c>
      <c r="BJ205" s="99" t="str">
        <f>IF(病床状況確認表!BJ219="","",病床状況確認表!BJ$15)</f>
        <v/>
      </c>
      <c r="BK205" s="99" t="str">
        <f>IF(病床状況確認表!BK219="","",病床状況確認表!BK$15)</f>
        <v/>
      </c>
      <c r="BL205" s="99" t="str">
        <f>IF(病床状況確認表!BL219="","",病床状況確認表!BL$15)</f>
        <v/>
      </c>
      <c r="BM205" s="99" t="str">
        <f>IF(病床状況確認表!BM219="","",病床状況確認表!BM$15)</f>
        <v/>
      </c>
      <c r="BN205" s="99" t="str">
        <f>IF(病床状況確認表!BN219="","",病床状況確認表!BN$15)</f>
        <v/>
      </c>
      <c r="BO205" s="99" t="str">
        <f>IF(病床状況確認表!BO219="","",病床状況確認表!BO$15)</f>
        <v/>
      </c>
      <c r="BP205" s="99" t="str">
        <f>IF(病床状況確認表!BP219="","",病床状況確認表!BP$15)</f>
        <v/>
      </c>
      <c r="BQ205" s="99" t="str">
        <f>IF(病床状況確認表!BQ219="","",病床状況確認表!BQ$15)</f>
        <v/>
      </c>
      <c r="BR205" s="99" t="str">
        <f>IF(病床状況確認表!BR219="","",病床状況確認表!BR$15)</f>
        <v/>
      </c>
      <c r="BS205" s="99" t="str">
        <f>IF(病床状況確認表!BS219="","",病床状況確認表!BS$15)</f>
        <v/>
      </c>
      <c r="BT205" s="99" t="str">
        <f>IF(病床状況確認表!BT219="","",病床状況確認表!BT$15)</f>
        <v/>
      </c>
      <c r="BU205" s="99" t="str">
        <f>IF(病床状況確認表!BU219="","",病床状況確認表!BU$15)</f>
        <v/>
      </c>
      <c r="BV205" s="99" t="str">
        <f>IF(病床状況確認表!BV219="","",病床状況確認表!BV$15)</f>
        <v/>
      </c>
      <c r="BW205" s="99" t="str">
        <f>IF(病床状況確認表!BW219="","",病床状況確認表!BW$15)</f>
        <v/>
      </c>
      <c r="BX205" s="99" t="str">
        <f>IF(病床状況確認表!BX219="","",病床状況確認表!BX$15)</f>
        <v/>
      </c>
      <c r="BY205" s="99" t="str">
        <f>IF(病床状況確認表!BY219="","",病床状況確認表!BY$15)</f>
        <v/>
      </c>
      <c r="BZ205" s="99" t="str">
        <f>IF(病床状況確認表!BZ219="","",病床状況確認表!BZ$15)</f>
        <v/>
      </c>
      <c r="CA205" s="99" t="str">
        <f>IF(病床状況確認表!CA219="","",病床状況確認表!CA$15)</f>
        <v/>
      </c>
      <c r="CB205" s="99" t="str">
        <f>IF(病床状況確認表!CB219="","",病床状況確認表!CB$15)</f>
        <v/>
      </c>
      <c r="CC205" s="99" t="str">
        <f>IF(病床状況確認表!CC219="","",病床状況確認表!CC$15)</f>
        <v/>
      </c>
      <c r="CD205" s="99" t="str">
        <f>IF(病床状況確認表!CD219="","",病床状況確認表!CD$15)</f>
        <v/>
      </c>
      <c r="CE205" s="99" t="str">
        <f>IF(病床状況確認表!CE219="","",病床状況確認表!CE$15)</f>
        <v/>
      </c>
      <c r="CF205" s="99" t="str">
        <f>IF(病床状況確認表!CF219="","",病床状況確認表!CF$15)</f>
        <v/>
      </c>
      <c r="CG205" s="99" t="str">
        <f>IF(病床状況確認表!CG219="","",病床状況確認表!CG$15)</f>
        <v/>
      </c>
      <c r="CH205" s="99" t="str">
        <f>IF(病床状況確認表!CH219="","",病床状況確認表!CH$15)</f>
        <v/>
      </c>
      <c r="CI205" s="99" t="str">
        <f>IF(病床状況確認表!CI219="","",病床状況確認表!CI$15)</f>
        <v/>
      </c>
      <c r="CJ205" s="99" t="str">
        <f>IF(病床状況確認表!CJ219="","",病床状況確認表!CJ$15)</f>
        <v/>
      </c>
      <c r="CK205" s="99" t="str">
        <f>IF(病床状況確認表!CK219="","",病床状況確認表!CK$15)</f>
        <v/>
      </c>
      <c r="CL205" s="99" t="str">
        <f>IF(病床状況確認表!CL219="","",病床状況確認表!CL$15)</f>
        <v/>
      </c>
      <c r="CM205" s="99" t="str">
        <f>IF(病床状況確認表!CM219="","",病床状況確認表!CM$15)</f>
        <v/>
      </c>
      <c r="CN205" s="99" t="str">
        <f>IF(病床状況確認表!CN219="","",病床状況確認表!CN$15)</f>
        <v/>
      </c>
      <c r="CO205" s="99" t="str">
        <f>IF(病床状況確認表!CO219="","",病床状況確認表!CO$15)</f>
        <v/>
      </c>
      <c r="CP205" s="99" t="str">
        <f>IF(病床状況確認表!CP219="","",病床状況確認表!CP$15)</f>
        <v/>
      </c>
      <c r="CQ205" s="99" t="str">
        <f>IF(病床状況確認表!CQ219="","",病床状況確認表!CQ$15)</f>
        <v/>
      </c>
      <c r="CR205" s="99" t="str">
        <f>IF(病床状況確認表!CR219="","",病床状況確認表!CR$15)</f>
        <v/>
      </c>
      <c r="CS205" s="99" t="str">
        <f>IF(病床状況確認表!CS219="","",病床状況確認表!CS$15)</f>
        <v/>
      </c>
      <c r="CT205" s="99" t="str">
        <f>IF(病床状況確認表!CT219="","",病床状況確認表!CT$15)</f>
        <v/>
      </c>
      <c r="CU205" s="99" t="str">
        <f>IF(病床状況確認表!CU219="","",病床状況確認表!CU$15)</f>
        <v/>
      </c>
      <c r="CV205" s="99" t="str">
        <f>IF(病床状況確認表!CV219="","",病床状況確認表!CV$15)</f>
        <v/>
      </c>
      <c r="CW205" s="99" t="str">
        <f>IF(病床状況確認表!CW219="","",病床状況確認表!CW$15)</f>
        <v/>
      </c>
      <c r="CX205" s="99" t="str">
        <f>IF(病床状況確認表!CX219="","",病床状況確認表!CX$15)</f>
        <v/>
      </c>
      <c r="CY205" s="99" t="str">
        <f>IF(病床状況確認表!CY219="","",病床状況確認表!CY$15)</f>
        <v/>
      </c>
      <c r="CZ205" s="99" t="str">
        <f>IF(病床状況確認表!CZ219="","",病床状況確認表!CZ$15)</f>
        <v/>
      </c>
      <c r="DA205" s="99" t="str">
        <f>IF(病床状況確認表!DA219="","",病床状況確認表!DA$15)</f>
        <v/>
      </c>
      <c r="DB205" s="99" t="str">
        <f>IF(病床状況確認表!DB219="","",病床状況確認表!DB$15)</f>
        <v/>
      </c>
      <c r="DC205" s="99" t="str">
        <f>IF(病床状況確認表!DC219="","",病床状況確認表!DC$15)</f>
        <v/>
      </c>
      <c r="DD205" s="99" t="str">
        <f>IF(病床状況確認表!DD219="","",病床状況確認表!DD$15)</f>
        <v/>
      </c>
      <c r="DE205" s="99" t="str">
        <f>IF(病床状況確認表!DE219="","",病床状況確認表!DE$15)</f>
        <v/>
      </c>
      <c r="DF205" s="99" t="str">
        <f>IF(病床状況確認表!DF219="","",病床状況確認表!DF$15)</f>
        <v/>
      </c>
      <c r="DG205" s="99" t="str">
        <f>IF(病床状況確認表!DG219="","",病床状況確認表!DG$15)</f>
        <v/>
      </c>
      <c r="DH205" s="99" t="str">
        <f>IF(病床状況確認表!DH219="","",病床状況確認表!DH$15)</f>
        <v/>
      </c>
      <c r="DI205" s="99" t="str">
        <f>IF(病床状況確認表!DI219="","",病床状況確認表!DI$15)</f>
        <v/>
      </c>
      <c r="DJ205" s="99" t="str">
        <f>IF(病床状況確認表!DJ219="","",病床状況確認表!DJ$15)</f>
        <v/>
      </c>
      <c r="DK205" s="99" t="str">
        <f>IF(病床状況確認表!DK219="","",病床状況確認表!DK$15)</f>
        <v/>
      </c>
      <c r="DL205" s="99" t="str">
        <f>IF(病床状況確認表!DL219="","",病床状況確認表!DL$15)</f>
        <v/>
      </c>
      <c r="DM205" s="99" t="str">
        <f>IF(病床状況確認表!DM219="","",病床状況確認表!DM$15)</f>
        <v/>
      </c>
      <c r="DN205" s="99" t="str">
        <f>IF(病床状況確認表!DN219="","",病床状況確認表!DN$15)</f>
        <v/>
      </c>
      <c r="DO205" s="99" t="str">
        <f>IF(病床状況確認表!DO219="","",病床状況確認表!DO$15)</f>
        <v/>
      </c>
      <c r="DP205" s="99" t="str">
        <f>IF(病床状況確認表!DP219="","",病床状況確認表!DP$15)</f>
        <v/>
      </c>
      <c r="DQ205" s="99" t="str">
        <f>IF(病床状況確認表!DQ219="","",病床状況確認表!DQ$15)</f>
        <v/>
      </c>
      <c r="DR205" s="99" t="str">
        <f>IF(病床状況確認表!DR219="","",病床状況確認表!DR$15)</f>
        <v/>
      </c>
      <c r="DS205" s="99" t="str">
        <f>IF(病床状況確認表!DS219="","",病床状況確認表!DS$15)</f>
        <v/>
      </c>
      <c r="DT205" s="99" t="str">
        <f>IF(病床状況確認表!DT219="","",病床状況確認表!DT$15)</f>
        <v/>
      </c>
      <c r="DU205" s="99" t="str">
        <f>IF(病床状況確認表!DU219="","",病床状況確認表!DU$15)</f>
        <v/>
      </c>
      <c r="DV205" s="99" t="str">
        <f>IF(病床状況確認表!DV219="","",病床状況確認表!DV$15)</f>
        <v/>
      </c>
      <c r="DW205" s="99" t="str">
        <f>IF(病床状況確認表!DW219="","",病床状況確認表!DW$15)</f>
        <v/>
      </c>
      <c r="DX205" s="99" t="str">
        <f>IF(病床状況確認表!DX219="","",病床状況確認表!DX$15)</f>
        <v/>
      </c>
      <c r="DY205" s="99" t="str">
        <f>IF(病床状況確認表!DY219="","",病床状況確認表!DY$15)</f>
        <v/>
      </c>
      <c r="DZ205" s="99" t="str">
        <f>IF(病床状況確認表!DZ219="","",病床状況確認表!DZ$15)</f>
        <v/>
      </c>
      <c r="EA205" s="99" t="str">
        <f>IF(病床状況確認表!EA219="","",病床状況確認表!EA$15)</f>
        <v/>
      </c>
      <c r="EB205" s="99" t="str">
        <f>IF(病床状況確認表!EB219="","",病床状況確認表!EB$15)</f>
        <v/>
      </c>
      <c r="EC205" s="99" t="str">
        <f>IF(病床状況確認表!EC219="","",病床状況確認表!EC$15)</f>
        <v/>
      </c>
      <c r="ED205" s="99" t="str">
        <f>IF(病床状況確認表!ED219="","",病床状況確認表!ED$15)</f>
        <v/>
      </c>
      <c r="EE205" s="99" t="str">
        <f>IF(病床状況確認表!EE219="","",病床状況確認表!EE$15)</f>
        <v/>
      </c>
      <c r="EF205" s="99" t="str">
        <f>IF(病床状況確認表!EF219="","",病床状況確認表!EF$15)</f>
        <v/>
      </c>
      <c r="EG205" s="99" t="str">
        <f>IF(病床状況確認表!EG219="","",病床状況確認表!EG$15)</f>
        <v/>
      </c>
      <c r="EH205" s="99" t="str">
        <f>IF(病床状況確認表!EH219="","",病床状況確認表!EH$15)</f>
        <v/>
      </c>
      <c r="EI205" s="99" t="str">
        <f>IF(病床状況確認表!EI219="","",病床状況確認表!EI$15)</f>
        <v/>
      </c>
      <c r="EJ205" s="99" t="str">
        <f>IF(病床状況確認表!EJ219="","",病床状況確認表!EJ$15)</f>
        <v/>
      </c>
      <c r="EK205" s="99" t="str">
        <f>IF(病床状況確認表!EK219="","",病床状況確認表!EK$15)</f>
        <v/>
      </c>
      <c r="EL205" s="99" t="str">
        <f>IF(病床状況確認表!EL219="","",病床状況確認表!EL$15)</f>
        <v/>
      </c>
      <c r="EM205" s="99" t="str">
        <f>IF(病床状況確認表!EM219="","",病床状況確認表!EM$15)</f>
        <v/>
      </c>
      <c r="EN205" s="99" t="str">
        <f>IF(病床状況確認表!EN219="","",病床状況確認表!EN$15)</f>
        <v/>
      </c>
      <c r="EO205" s="99" t="str">
        <f>IF(病床状況確認表!EO219="","",病床状況確認表!EO$15)</f>
        <v/>
      </c>
      <c r="EP205" s="99" t="str">
        <f>IF(病床状況確認表!EP219="","",病床状況確認表!EP$15)</f>
        <v/>
      </c>
      <c r="EQ205" s="99" t="str">
        <f>IF(病床状況確認表!EQ219="","",病床状況確認表!EQ$15)</f>
        <v/>
      </c>
      <c r="ER205" s="99" t="str">
        <f>IF(病床状況確認表!ER219="","",病床状況確認表!ER$15)</f>
        <v/>
      </c>
      <c r="ES205" s="99" t="str">
        <f>IF(病床状況確認表!ES219="","",病床状況確認表!ES$15)</f>
        <v/>
      </c>
      <c r="ET205" s="99" t="str">
        <f>IF(病床状況確認表!ET219="","",病床状況確認表!ET$15)</f>
        <v/>
      </c>
      <c r="EU205" s="99" t="str">
        <f>IF(病床状況確認表!EU219="","",病床状況確認表!EU$15)</f>
        <v/>
      </c>
      <c r="EV205" s="99" t="str">
        <f>IF(病床状況確認表!EV219="","",病床状況確認表!EV$15)</f>
        <v/>
      </c>
      <c r="EW205" s="99" t="str">
        <f>IF(病床状況確認表!EW219="","",病床状況確認表!EW$15)</f>
        <v/>
      </c>
      <c r="EX205" s="99" t="str">
        <f>IF(病床状況確認表!EX219="","",病床状況確認表!EX$15)</f>
        <v/>
      </c>
      <c r="EY205" s="99" t="str">
        <f>IF(病床状況確認表!EY219="","",病床状況確認表!EY$15)</f>
        <v/>
      </c>
      <c r="EZ205" s="99" t="str">
        <f>IF(病床状況確認表!EZ219="","",病床状況確認表!EZ$15)</f>
        <v/>
      </c>
      <c r="FA205" s="99" t="str">
        <f>IF(病床状況確認表!FA219="","",病床状況確認表!FA$15)</f>
        <v/>
      </c>
      <c r="FB205" s="99" t="str">
        <f>IF(病床状況確認表!FB219="","",病床状況確認表!FB$15)</f>
        <v/>
      </c>
      <c r="FC205" s="99" t="str">
        <f>IF(病床状況確認表!FC219="","",病床状況確認表!FC$15)</f>
        <v/>
      </c>
      <c r="FD205" s="99" t="str">
        <f>IF(病床状況確認表!FD219="","",病床状況確認表!FD$15)</f>
        <v/>
      </c>
      <c r="FE205" s="99" t="str">
        <f>IF(病床状況確認表!FE219="","",病床状況確認表!FE$15)</f>
        <v/>
      </c>
      <c r="FF205" s="99" t="str">
        <f>IF(病床状況確認表!FF219="","",病床状況確認表!FF$15)</f>
        <v/>
      </c>
      <c r="FG205" s="99" t="str">
        <f>IF(病床状況確認表!FG219="","",病床状況確認表!FG$15)</f>
        <v/>
      </c>
      <c r="FH205" s="99" t="str">
        <f>IF(病床状況確認表!FH219="","",病床状況確認表!FH$15)</f>
        <v/>
      </c>
      <c r="FI205" s="99" t="str">
        <f>IF(病床状況確認表!FI219="","",病床状況確認表!FI$15)</f>
        <v/>
      </c>
      <c r="FJ205" s="99" t="str">
        <f>IF(病床状況確認表!FJ219="","",病床状況確認表!FJ$15)</f>
        <v/>
      </c>
      <c r="FK205" s="99" t="str">
        <f>IF(病床状況確認表!FK219="","",病床状況確認表!FK$15)</f>
        <v/>
      </c>
      <c r="FL205" s="99" t="str">
        <f>IF(病床状況確認表!FL219="","",病床状況確認表!FL$15)</f>
        <v/>
      </c>
      <c r="FM205" s="99" t="str">
        <f>IF(病床状況確認表!FM219="","",病床状況確認表!FM$15)</f>
        <v/>
      </c>
      <c r="FN205" s="99" t="str">
        <f>IF(病床状況確認表!FN219="","",病床状況確認表!FN$15)</f>
        <v/>
      </c>
      <c r="FO205" s="99" t="str">
        <f>IF(病床状況確認表!FO219="","",病床状況確認表!FO$15)</f>
        <v/>
      </c>
      <c r="FP205" s="99" t="str">
        <f>IF(病床状況確認表!FP219="","",病床状況確認表!FP$15)</f>
        <v/>
      </c>
      <c r="FQ205" s="99" t="str">
        <f>IF(病床状況確認表!FQ219="","",病床状況確認表!FQ$15)</f>
        <v/>
      </c>
      <c r="FR205" s="99" t="str">
        <f>IF(病床状況確認表!FR219="","",病床状況確認表!FR$15)</f>
        <v/>
      </c>
      <c r="FS205" s="99" t="str">
        <f>IF(病床状況確認表!FS219="","",病床状況確認表!FS$15)</f>
        <v/>
      </c>
      <c r="FT205" s="99" t="str">
        <f>IF(病床状況確認表!FT219="","",病床状況確認表!FT$15)</f>
        <v/>
      </c>
      <c r="FU205" s="99" t="str">
        <f>IF(病床状況確認表!FU219="","",病床状況確認表!FU$15)</f>
        <v/>
      </c>
      <c r="FV205" s="99" t="str">
        <f>IF(病床状況確認表!FV219="","",病床状況確認表!FV$15)</f>
        <v/>
      </c>
      <c r="FW205" s="99" t="str">
        <f>IF(病床状況確認表!FW219="","",病床状況確認表!FW$15)</f>
        <v/>
      </c>
      <c r="FX205" s="99" t="str">
        <f>IF(病床状況確認表!FX219="","",病床状況確認表!FX$15)</f>
        <v/>
      </c>
      <c r="FY205" s="99" t="str">
        <f>IF(病床状況確認表!FY219="","",病床状況確認表!FY$15)</f>
        <v/>
      </c>
      <c r="FZ205" s="99" t="str">
        <f>IF(病床状況確認表!FZ219="","",病床状況確認表!FZ$15)</f>
        <v/>
      </c>
      <c r="GA205" s="99" t="str">
        <f>IF(病床状況確認表!GA219="","",病床状況確認表!GA$15)</f>
        <v/>
      </c>
      <c r="GB205" s="99" t="str">
        <f>IF(病床状況確認表!GB219="","",病床状況確認表!GB$15)</f>
        <v/>
      </c>
      <c r="GC205" s="99" t="str">
        <f>IF(病床状況確認表!GC219="","",病床状況確認表!GC$15)</f>
        <v/>
      </c>
      <c r="GD205" s="99" t="str">
        <f>IF(病床状況確認表!GD219="","",病床状況確認表!GD$15)</f>
        <v/>
      </c>
      <c r="GE205" s="99" t="str">
        <f>IF(病床状況確認表!GE219="","",病床状況確認表!GE$15)</f>
        <v/>
      </c>
      <c r="GF205" s="27" t="str">
        <f t="shared" si="165"/>
        <v/>
      </c>
      <c r="GG205" s="12">
        <f t="shared" si="166"/>
        <v>0</v>
      </c>
      <c r="GH205" s="12">
        <f t="shared" si="167"/>
        <v>0</v>
      </c>
      <c r="GI205" s="45">
        <f>IFERROR(VLOOKUP(AT$3&amp;C205&amp;D205,データ!D:E,2,0),0)</f>
        <v>0</v>
      </c>
      <c r="GJ205" s="45">
        <f t="shared" si="163"/>
        <v>0</v>
      </c>
      <c r="GK205" s="1">
        <f t="shared" si="168"/>
        <v>0</v>
      </c>
      <c r="GL205" s="1" t="str">
        <f t="shared" si="164"/>
        <v/>
      </c>
    </row>
    <row r="206" spans="1:194">
      <c r="D206" s="102" t="s">
        <v>50</v>
      </c>
      <c r="E206" s="4">
        <f>COUNTIF(E6:E205,"コロナ")</f>
        <v>0</v>
      </c>
      <c r="F206" s="4">
        <f t="shared" ref="F206:AH206" si="181">COUNTIF(F6:F58,"コロナ")</f>
        <v>0</v>
      </c>
      <c r="G206" s="4">
        <f t="shared" si="181"/>
        <v>0</v>
      </c>
      <c r="H206" s="4">
        <f t="shared" si="181"/>
        <v>0</v>
      </c>
      <c r="I206" s="4">
        <f t="shared" si="181"/>
        <v>0</v>
      </c>
      <c r="J206" s="4">
        <f t="shared" si="181"/>
        <v>0</v>
      </c>
      <c r="K206" s="4">
        <f t="shared" si="181"/>
        <v>0</v>
      </c>
      <c r="L206" s="4">
        <f t="shared" si="181"/>
        <v>0</v>
      </c>
      <c r="M206" s="4">
        <f t="shared" si="181"/>
        <v>0</v>
      </c>
      <c r="N206" s="4">
        <f t="shared" si="181"/>
        <v>0</v>
      </c>
      <c r="O206" s="4">
        <f t="shared" si="181"/>
        <v>0</v>
      </c>
      <c r="P206" s="4">
        <f t="shared" si="181"/>
        <v>0</v>
      </c>
      <c r="Q206" s="4">
        <f t="shared" si="181"/>
        <v>0</v>
      </c>
      <c r="R206" s="4">
        <f t="shared" si="181"/>
        <v>0</v>
      </c>
      <c r="S206" s="4">
        <f t="shared" si="181"/>
        <v>0</v>
      </c>
      <c r="T206" s="4">
        <f t="shared" si="181"/>
        <v>0</v>
      </c>
      <c r="U206" s="4">
        <f t="shared" si="181"/>
        <v>0</v>
      </c>
      <c r="V206" s="4">
        <f t="shared" si="181"/>
        <v>0</v>
      </c>
      <c r="W206" s="4">
        <f t="shared" si="181"/>
        <v>0</v>
      </c>
      <c r="X206" s="4">
        <f t="shared" si="181"/>
        <v>0</v>
      </c>
      <c r="Y206" s="4">
        <f t="shared" si="181"/>
        <v>0</v>
      </c>
      <c r="Z206" s="4">
        <f t="shared" si="181"/>
        <v>0</v>
      </c>
      <c r="AA206" s="4">
        <f t="shared" si="181"/>
        <v>0</v>
      </c>
      <c r="AB206" s="4">
        <f t="shared" si="181"/>
        <v>0</v>
      </c>
      <c r="AC206" s="4">
        <f t="shared" si="181"/>
        <v>0</v>
      </c>
      <c r="AD206" s="4">
        <f t="shared" si="181"/>
        <v>0</v>
      </c>
      <c r="AE206" s="4">
        <f t="shared" si="181"/>
        <v>0</v>
      </c>
      <c r="AF206" s="4">
        <f t="shared" si="181"/>
        <v>0</v>
      </c>
      <c r="AG206" s="4">
        <f t="shared" si="181"/>
        <v>0</v>
      </c>
      <c r="AH206" s="4">
        <f t="shared" si="181"/>
        <v>0</v>
      </c>
      <c r="AJ206" s="19">
        <f t="shared" ref="AJ206:CR206" si="182">COUNTIF(AJ6:AJ58,"コロナ")</f>
        <v>0</v>
      </c>
      <c r="AK206" s="19">
        <f t="shared" si="182"/>
        <v>0</v>
      </c>
      <c r="AL206" s="19">
        <f t="shared" si="182"/>
        <v>0</v>
      </c>
      <c r="AM206" s="19">
        <f t="shared" si="182"/>
        <v>0</v>
      </c>
      <c r="AN206" s="19">
        <f t="shared" si="182"/>
        <v>0</v>
      </c>
      <c r="AO206" s="19">
        <f t="shared" si="182"/>
        <v>0</v>
      </c>
      <c r="AP206" s="19">
        <f t="shared" si="182"/>
        <v>0</v>
      </c>
      <c r="AQ206" s="19">
        <f t="shared" si="182"/>
        <v>0</v>
      </c>
      <c r="AR206" s="19">
        <f t="shared" si="182"/>
        <v>0</v>
      </c>
      <c r="AS206" s="19">
        <f t="shared" si="182"/>
        <v>0</v>
      </c>
      <c r="AT206" s="19">
        <f t="shared" si="182"/>
        <v>0</v>
      </c>
      <c r="AU206" s="19">
        <f t="shared" si="182"/>
        <v>0</v>
      </c>
      <c r="AV206" s="19">
        <f t="shared" si="182"/>
        <v>0</v>
      </c>
      <c r="AW206" s="19">
        <f t="shared" si="182"/>
        <v>0</v>
      </c>
      <c r="AX206" s="19">
        <f t="shared" si="182"/>
        <v>0</v>
      </c>
      <c r="AY206" s="19">
        <f t="shared" si="182"/>
        <v>0</v>
      </c>
      <c r="AZ206" s="19">
        <f t="shared" si="182"/>
        <v>0</v>
      </c>
      <c r="BA206" s="19">
        <f t="shared" si="182"/>
        <v>0</v>
      </c>
      <c r="BB206" s="19">
        <f t="shared" si="182"/>
        <v>0</v>
      </c>
      <c r="BC206" s="19">
        <f t="shared" si="182"/>
        <v>0</v>
      </c>
      <c r="BD206" s="19">
        <f t="shared" si="182"/>
        <v>0</v>
      </c>
      <c r="BE206" s="19">
        <f t="shared" si="182"/>
        <v>0</v>
      </c>
      <c r="BF206" s="19">
        <f t="shared" si="182"/>
        <v>0</v>
      </c>
      <c r="BG206" s="19">
        <f t="shared" si="182"/>
        <v>0</v>
      </c>
      <c r="BH206" s="19">
        <f t="shared" si="182"/>
        <v>0</v>
      </c>
      <c r="BI206" s="19">
        <f t="shared" si="182"/>
        <v>0</v>
      </c>
      <c r="BJ206" s="19">
        <f t="shared" si="182"/>
        <v>0</v>
      </c>
      <c r="BK206" s="19">
        <f t="shared" si="182"/>
        <v>0</v>
      </c>
      <c r="BL206" s="19">
        <f t="shared" si="182"/>
        <v>0</v>
      </c>
      <c r="BM206" s="19">
        <f t="shared" si="182"/>
        <v>0</v>
      </c>
      <c r="BN206" s="19">
        <f t="shared" si="182"/>
        <v>0</v>
      </c>
      <c r="BO206" s="19">
        <f t="shared" si="182"/>
        <v>0</v>
      </c>
      <c r="BP206" s="19">
        <f t="shared" si="182"/>
        <v>0</v>
      </c>
      <c r="BQ206" s="19">
        <f t="shared" si="182"/>
        <v>0</v>
      </c>
      <c r="BR206" s="19">
        <f t="shared" si="182"/>
        <v>0</v>
      </c>
      <c r="BS206" s="19">
        <f t="shared" si="182"/>
        <v>0</v>
      </c>
      <c r="BT206" s="19">
        <f t="shared" si="182"/>
        <v>0</v>
      </c>
      <c r="BU206" s="19">
        <f t="shared" si="182"/>
        <v>0</v>
      </c>
      <c r="BV206" s="19">
        <f t="shared" si="182"/>
        <v>0</v>
      </c>
      <c r="BW206" s="19">
        <f t="shared" si="182"/>
        <v>0</v>
      </c>
      <c r="BX206" s="19">
        <f t="shared" si="182"/>
        <v>0</v>
      </c>
      <c r="BY206" s="19">
        <f t="shared" si="182"/>
        <v>0</v>
      </c>
      <c r="BZ206" s="19">
        <f t="shared" si="182"/>
        <v>0</v>
      </c>
      <c r="CA206" s="19">
        <f t="shared" si="182"/>
        <v>0</v>
      </c>
      <c r="CB206" s="19">
        <f t="shared" si="182"/>
        <v>0</v>
      </c>
      <c r="CC206" s="19">
        <f t="shared" si="182"/>
        <v>0</v>
      </c>
      <c r="CD206" s="19">
        <f t="shared" si="182"/>
        <v>0</v>
      </c>
      <c r="CE206" s="19">
        <f t="shared" si="182"/>
        <v>0</v>
      </c>
      <c r="CF206" s="19">
        <f t="shared" si="182"/>
        <v>0</v>
      </c>
      <c r="CG206" s="19">
        <f t="shared" si="182"/>
        <v>0</v>
      </c>
      <c r="CH206" s="19">
        <f t="shared" si="182"/>
        <v>0</v>
      </c>
      <c r="CI206" s="19">
        <f t="shared" si="182"/>
        <v>0</v>
      </c>
      <c r="CJ206" s="19">
        <f t="shared" si="182"/>
        <v>0</v>
      </c>
      <c r="CK206" s="19">
        <f t="shared" si="182"/>
        <v>0</v>
      </c>
      <c r="CL206" s="19">
        <f t="shared" si="182"/>
        <v>0</v>
      </c>
      <c r="CM206" s="19">
        <f t="shared" si="182"/>
        <v>0</v>
      </c>
      <c r="CN206" s="19">
        <f t="shared" si="182"/>
        <v>0</v>
      </c>
      <c r="CO206" s="19">
        <f t="shared" si="182"/>
        <v>0</v>
      </c>
      <c r="CP206" s="19">
        <f t="shared" si="182"/>
        <v>0</v>
      </c>
      <c r="CQ206" s="19">
        <f t="shared" si="182"/>
        <v>0</v>
      </c>
      <c r="CR206" s="19">
        <f t="shared" si="182"/>
        <v>0</v>
      </c>
      <c r="GG206" s="10">
        <f>SUM(GG6:GG58)</f>
        <v>0</v>
      </c>
      <c r="GH206" s="10">
        <f>SUM(GH6:GH58)</f>
        <v>0</v>
      </c>
      <c r="GJ206" s="14">
        <f>SUM(GJ6:GJ58)</f>
        <v>0</v>
      </c>
    </row>
    <row r="207" spans="1:194">
      <c r="D207" s="102" t="s">
        <v>85</v>
      </c>
      <c r="E207" s="26">
        <f t="shared" ref="E207" si="183">+E206</f>
        <v>0</v>
      </c>
      <c r="F207" s="26">
        <f t="shared" ref="F207:AH207" si="184">+F206</f>
        <v>0</v>
      </c>
      <c r="G207" s="26">
        <f t="shared" si="184"/>
        <v>0</v>
      </c>
      <c r="H207" s="26">
        <f t="shared" si="184"/>
        <v>0</v>
      </c>
      <c r="I207" s="26">
        <f t="shared" si="184"/>
        <v>0</v>
      </c>
      <c r="J207" s="26">
        <f t="shared" si="184"/>
        <v>0</v>
      </c>
      <c r="K207" s="26">
        <f t="shared" si="184"/>
        <v>0</v>
      </c>
      <c r="L207" s="26">
        <f t="shared" si="184"/>
        <v>0</v>
      </c>
      <c r="M207" s="26">
        <f t="shared" si="184"/>
        <v>0</v>
      </c>
      <c r="N207" s="26">
        <f t="shared" si="184"/>
        <v>0</v>
      </c>
      <c r="O207" s="26">
        <f t="shared" si="184"/>
        <v>0</v>
      </c>
      <c r="P207" s="26">
        <f t="shared" si="184"/>
        <v>0</v>
      </c>
      <c r="Q207" s="26">
        <f t="shared" si="184"/>
        <v>0</v>
      </c>
      <c r="R207" s="26">
        <f t="shared" si="184"/>
        <v>0</v>
      </c>
      <c r="S207" s="26">
        <f t="shared" si="184"/>
        <v>0</v>
      </c>
      <c r="T207" s="26">
        <f t="shared" si="184"/>
        <v>0</v>
      </c>
      <c r="U207" s="26">
        <f t="shared" si="184"/>
        <v>0</v>
      </c>
      <c r="V207" s="26">
        <f t="shared" si="184"/>
        <v>0</v>
      </c>
      <c r="W207" s="26">
        <f t="shared" si="184"/>
        <v>0</v>
      </c>
      <c r="X207" s="26">
        <f t="shared" si="184"/>
        <v>0</v>
      </c>
      <c r="Y207" s="26">
        <f t="shared" si="184"/>
        <v>0</v>
      </c>
      <c r="Z207" s="26">
        <f t="shared" si="184"/>
        <v>0</v>
      </c>
      <c r="AA207" s="26">
        <f t="shared" si="184"/>
        <v>0</v>
      </c>
      <c r="AB207" s="26">
        <f t="shared" si="184"/>
        <v>0</v>
      </c>
      <c r="AC207" s="26">
        <f t="shared" si="184"/>
        <v>0</v>
      </c>
      <c r="AD207" s="26">
        <f t="shared" si="184"/>
        <v>0</v>
      </c>
      <c r="AE207" s="26">
        <f t="shared" si="184"/>
        <v>0</v>
      </c>
      <c r="AF207" s="26">
        <f t="shared" si="184"/>
        <v>0</v>
      </c>
      <c r="AG207" s="26">
        <f t="shared" si="184"/>
        <v>0</v>
      </c>
      <c r="AH207" s="26">
        <f t="shared" si="184"/>
        <v>0</v>
      </c>
      <c r="AI207" s="26"/>
      <c r="AJ207" s="19">
        <f t="shared" ref="AJ207:AP207" si="185">+AJ206</f>
        <v>0</v>
      </c>
      <c r="AK207" s="19">
        <f t="shared" si="185"/>
        <v>0</v>
      </c>
      <c r="AL207" s="19">
        <f t="shared" si="185"/>
        <v>0</v>
      </c>
      <c r="AM207" s="19">
        <f t="shared" si="185"/>
        <v>0</v>
      </c>
      <c r="AN207" s="19">
        <f t="shared" si="185"/>
        <v>0</v>
      </c>
      <c r="AO207" s="19">
        <f t="shared" si="185"/>
        <v>0</v>
      </c>
      <c r="AP207" s="19">
        <f t="shared" si="185"/>
        <v>0</v>
      </c>
      <c r="AQ207" s="19">
        <f>+AQ206</f>
        <v>0</v>
      </c>
      <c r="AR207" s="19">
        <f>+AR206</f>
        <v>0</v>
      </c>
      <c r="AS207" s="19">
        <f t="shared" ref="AS207:CR207" si="186">+AS206</f>
        <v>0</v>
      </c>
      <c r="AT207" s="19">
        <f t="shared" si="186"/>
        <v>0</v>
      </c>
      <c r="AU207" s="19">
        <f t="shared" si="186"/>
        <v>0</v>
      </c>
      <c r="AV207" s="19">
        <f t="shared" si="186"/>
        <v>0</v>
      </c>
      <c r="AW207" s="19">
        <f t="shared" si="186"/>
        <v>0</v>
      </c>
      <c r="AX207" s="19">
        <f t="shared" si="186"/>
        <v>0</v>
      </c>
      <c r="AY207" s="19">
        <f t="shared" si="186"/>
        <v>0</v>
      </c>
      <c r="AZ207" s="19">
        <f t="shared" si="186"/>
        <v>0</v>
      </c>
      <c r="BA207" s="19">
        <f t="shared" si="186"/>
        <v>0</v>
      </c>
      <c r="BB207" s="19">
        <f t="shared" si="186"/>
        <v>0</v>
      </c>
      <c r="BC207" s="19">
        <f t="shared" si="186"/>
        <v>0</v>
      </c>
      <c r="BD207" s="19">
        <f t="shared" si="186"/>
        <v>0</v>
      </c>
      <c r="BE207" s="19">
        <f t="shared" si="186"/>
        <v>0</v>
      </c>
      <c r="BF207" s="19">
        <f t="shared" si="186"/>
        <v>0</v>
      </c>
      <c r="BG207" s="19">
        <f t="shared" si="186"/>
        <v>0</v>
      </c>
      <c r="BH207" s="19">
        <f t="shared" si="186"/>
        <v>0</v>
      </c>
      <c r="BI207" s="19">
        <f t="shared" si="186"/>
        <v>0</v>
      </c>
      <c r="BJ207" s="19">
        <f t="shared" si="186"/>
        <v>0</v>
      </c>
      <c r="BK207" s="19">
        <f t="shared" si="186"/>
        <v>0</v>
      </c>
      <c r="BL207" s="19">
        <f t="shared" si="186"/>
        <v>0</v>
      </c>
      <c r="BM207" s="19">
        <f t="shared" si="186"/>
        <v>0</v>
      </c>
      <c r="BN207" s="19">
        <f t="shared" si="186"/>
        <v>0</v>
      </c>
      <c r="BO207" s="19">
        <f t="shared" si="186"/>
        <v>0</v>
      </c>
      <c r="BP207" s="19">
        <f t="shared" si="186"/>
        <v>0</v>
      </c>
      <c r="BQ207" s="19">
        <f t="shared" si="186"/>
        <v>0</v>
      </c>
      <c r="BR207" s="19">
        <f t="shared" si="186"/>
        <v>0</v>
      </c>
      <c r="BS207" s="19">
        <f t="shared" si="186"/>
        <v>0</v>
      </c>
      <c r="BT207" s="19">
        <f t="shared" si="186"/>
        <v>0</v>
      </c>
      <c r="BU207" s="19">
        <f t="shared" si="186"/>
        <v>0</v>
      </c>
      <c r="BV207" s="19">
        <f t="shared" si="186"/>
        <v>0</v>
      </c>
      <c r="BW207" s="19">
        <f t="shared" si="186"/>
        <v>0</v>
      </c>
      <c r="BX207" s="19">
        <f t="shared" si="186"/>
        <v>0</v>
      </c>
      <c r="BY207" s="19">
        <f t="shared" si="186"/>
        <v>0</v>
      </c>
      <c r="BZ207" s="19">
        <f t="shared" si="186"/>
        <v>0</v>
      </c>
      <c r="CA207" s="19">
        <f t="shared" si="186"/>
        <v>0</v>
      </c>
      <c r="CB207" s="19">
        <f t="shared" si="186"/>
        <v>0</v>
      </c>
      <c r="CC207" s="19">
        <f t="shared" si="186"/>
        <v>0</v>
      </c>
      <c r="CD207" s="19">
        <f t="shared" si="186"/>
        <v>0</v>
      </c>
      <c r="CE207" s="19">
        <f t="shared" si="186"/>
        <v>0</v>
      </c>
      <c r="CF207" s="19">
        <f t="shared" si="186"/>
        <v>0</v>
      </c>
      <c r="CG207" s="19">
        <f t="shared" si="186"/>
        <v>0</v>
      </c>
      <c r="CH207" s="19">
        <f t="shared" si="186"/>
        <v>0</v>
      </c>
      <c r="CI207" s="19">
        <f t="shared" si="186"/>
        <v>0</v>
      </c>
      <c r="CJ207" s="19">
        <f t="shared" si="186"/>
        <v>0</v>
      </c>
      <c r="CK207" s="19">
        <f t="shared" si="186"/>
        <v>0</v>
      </c>
      <c r="CL207" s="19">
        <f t="shared" si="186"/>
        <v>0</v>
      </c>
      <c r="CM207" s="19">
        <f t="shared" si="186"/>
        <v>0</v>
      </c>
      <c r="CN207" s="19">
        <f t="shared" si="186"/>
        <v>0</v>
      </c>
      <c r="CO207" s="19">
        <f t="shared" si="186"/>
        <v>0</v>
      </c>
      <c r="CP207" s="19">
        <f t="shared" si="186"/>
        <v>0</v>
      </c>
      <c r="CQ207" s="19">
        <f t="shared" si="186"/>
        <v>0</v>
      </c>
      <c r="CR207" s="19">
        <f t="shared" si="186"/>
        <v>0</v>
      </c>
    </row>
    <row r="208" spans="1:194">
      <c r="D208" s="102" t="s">
        <v>83</v>
      </c>
      <c r="E208" s="4">
        <f>COUNTIF(E6:E205,"休止")</f>
        <v>0</v>
      </c>
      <c r="F208" s="4">
        <f t="shared" ref="F208:AH208" si="187">COUNTIF(F6:F58,"休止")</f>
        <v>0</v>
      </c>
      <c r="G208" s="4">
        <f t="shared" si="187"/>
        <v>0</v>
      </c>
      <c r="H208" s="4">
        <f t="shared" si="187"/>
        <v>0</v>
      </c>
      <c r="I208" s="4">
        <f t="shared" si="187"/>
        <v>0</v>
      </c>
      <c r="J208" s="4">
        <f t="shared" si="187"/>
        <v>0</v>
      </c>
      <c r="K208" s="4">
        <f t="shared" si="187"/>
        <v>0</v>
      </c>
      <c r="L208" s="4">
        <f t="shared" si="187"/>
        <v>0</v>
      </c>
      <c r="M208" s="4">
        <f t="shared" si="187"/>
        <v>0</v>
      </c>
      <c r="N208" s="4">
        <f t="shared" si="187"/>
        <v>0</v>
      </c>
      <c r="O208" s="4">
        <f t="shared" si="187"/>
        <v>0</v>
      </c>
      <c r="P208" s="4">
        <f t="shared" si="187"/>
        <v>0</v>
      </c>
      <c r="Q208" s="4">
        <f t="shared" si="187"/>
        <v>0</v>
      </c>
      <c r="R208" s="4">
        <f t="shared" si="187"/>
        <v>0</v>
      </c>
      <c r="S208" s="4">
        <f t="shared" si="187"/>
        <v>0</v>
      </c>
      <c r="T208" s="4">
        <f t="shared" si="187"/>
        <v>0</v>
      </c>
      <c r="U208" s="4">
        <f t="shared" si="187"/>
        <v>0</v>
      </c>
      <c r="V208" s="4">
        <f t="shared" si="187"/>
        <v>0</v>
      </c>
      <c r="W208" s="4">
        <f t="shared" si="187"/>
        <v>0</v>
      </c>
      <c r="X208" s="4">
        <f t="shared" si="187"/>
        <v>0</v>
      </c>
      <c r="Y208" s="4">
        <f t="shared" si="187"/>
        <v>0</v>
      </c>
      <c r="Z208" s="4">
        <f t="shared" si="187"/>
        <v>0</v>
      </c>
      <c r="AA208" s="4">
        <f t="shared" si="187"/>
        <v>0</v>
      </c>
      <c r="AB208" s="4">
        <f t="shared" si="187"/>
        <v>0</v>
      </c>
      <c r="AC208" s="4">
        <f t="shared" si="187"/>
        <v>0</v>
      </c>
      <c r="AD208" s="4">
        <f t="shared" si="187"/>
        <v>0</v>
      </c>
      <c r="AE208" s="4">
        <f t="shared" si="187"/>
        <v>0</v>
      </c>
      <c r="AF208" s="4">
        <f t="shared" si="187"/>
        <v>0</v>
      </c>
      <c r="AG208" s="4">
        <f t="shared" si="187"/>
        <v>0</v>
      </c>
      <c r="AH208" s="4">
        <f t="shared" si="187"/>
        <v>0</v>
      </c>
      <c r="AJ208" s="19">
        <f t="shared" ref="AJ208:CR208" si="188">COUNTIF(AJ6:AJ58,"休止")</f>
        <v>0</v>
      </c>
      <c r="AK208" s="19">
        <f t="shared" si="188"/>
        <v>0</v>
      </c>
      <c r="AL208" s="19">
        <f t="shared" si="188"/>
        <v>0</v>
      </c>
      <c r="AM208" s="19">
        <f t="shared" si="188"/>
        <v>0</v>
      </c>
      <c r="AN208" s="19">
        <f t="shared" si="188"/>
        <v>0</v>
      </c>
      <c r="AO208" s="19">
        <f t="shared" si="188"/>
        <v>0</v>
      </c>
      <c r="AP208" s="19">
        <f t="shared" si="188"/>
        <v>0</v>
      </c>
      <c r="AQ208" s="19">
        <f t="shared" si="188"/>
        <v>0</v>
      </c>
      <c r="AR208" s="19">
        <f t="shared" si="188"/>
        <v>0</v>
      </c>
      <c r="AS208" s="19">
        <f t="shared" si="188"/>
        <v>0</v>
      </c>
      <c r="AT208" s="19">
        <f t="shared" si="188"/>
        <v>0</v>
      </c>
      <c r="AU208" s="19">
        <f t="shared" si="188"/>
        <v>0</v>
      </c>
      <c r="AV208" s="19">
        <f t="shared" si="188"/>
        <v>0</v>
      </c>
      <c r="AW208" s="19">
        <f t="shared" si="188"/>
        <v>0</v>
      </c>
      <c r="AX208" s="19">
        <f t="shared" si="188"/>
        <v>0</v>
      </c>
      <c r="AY208" s="19">
        <f t="shared" si="188"/>
        <v>0</v>
      </c>
      <c r="AZ208" s="19">
        <f t="shared" si="188"/>
        <v>0</v>
      </c>
      <c r="BA208" s="19">
        <f t="shared" si="188"/>
        <v>0</v>
      </c>
      <c r="BB208" s="19">
        <f t="shared" si="188"/>
        <v>0</v>
      </c>
      <c r="BC208" s="19">
        <f t="shared" si="188"/>
        <v>0</v>
      </c>
      <c r="BD208" s="19">
        <f t="shared" si="188"/>
        <v>0</v>
      </c>
      <c r="BE208" s="19">
        <f t="shared" si="188"/>
        <v>0</v>
      </c>
      <c r="BF208" s="19">
        <f t="shared" si="188"/>
        <v>0</v>
      </c>
      <c r="BG208" s="19">
        <f t="shared" si="188"/>
        <v>0</v>
      </c>
      <c r="BH208" s="19">
        <f t="shared" si="188"/>
        <v>0</v>
      </c>
      <c r="BI208" s="19">
        <f t="shared" si="188"/>
        <v>0</v>
      </c>
      <c r="BJ208" s="19">
        <f t="shared" si="188"/>
        <v>0</v>
      </c>
      <c r="BK208" s="19">
        <f t="shared" si="188"/>
        <v>0</v>
      </c>
      <c r="BL208" s="19">
        <f t="shared" si="188"/>
        <v>0</v>
      </c>
      <c r="BM208" s="19">
        <f t="shared" si="188"/>
        <v>0</v>
      </c>
      <c r="BN208" s="19">
        <f t="shared" si="188"/>
        <v>0</v>
      </c>
      <c r="BO208" s="19">
        <f t="shared" si="188"/>
        <v>0</v>
      </c>
      <c r="BP208" s="19">
        <f t="shared" si="188"/>
        <v>0</v>
      </c>
      <c r="BQ208" s="19">
        <f t="shared" si="188"/>
        <v>0</v>
      </c>
      <c r="BR208" s="19">
        <f t="shared" si="188"/>
        <v>0</v>
      </c>
      <c r="BS208" s="19">
        <f t="shared" si="188"/>
        <v>0</v>
      </c>
      <c r="BT208" s="19">
        <f t="shared" si="188"/>
        <v>0</v>
      </c>
      <c r="BU208" s="19">
        <f t="shared" si="188"/>
        <v>0</v>
      </c>
      <c r="BV208" s="19">
        <f t="shared" si="188"/>
        <v>0</v>
      </c>
      <c r="BW208" s="19">
        <f t="shared" si="188"/>
        <v>0</v>
      </c>
      <c r="BX208" s="19">
        <f t="shared" si="188"/>
        <v>0</v>
      </c>
      <c r="BY208" s="19">
        <f t="shared" si="188"/>
        <v>0</v>
      </c>
      <c r="BZ208" s="19">
        <f t="shared" si="188"/>
        <v>0</v>
      </c>
      <c r="CA208" s="19">
        <f t="shared" si="188"/>
        <v>0</v>
      </c>
      <c r="CB208" s="19">
        <f t="shared" si="188"/>
        <v>0</v>
      </c>
      <c r="CC208" s="19">
        <f t="shared" si="188"/>
        <v>0</v>
      </c>
      <c r="CD208" s="19">
        <f t="shared" si="188"/>
        <v>0</v>
      </c>
      <c r="CE208" s="19">
        <f t="shared" si="188"/>
        <v>0</v>
      </c>
      <c r="CF208" s="19">
        <f t="shared" si="188"/>
        <v>0</v>
      </c>
      <c r="CG208" s="19">
        <f t="shared" si="188"/>
        <v>0</v>
      </c>
      <c r="CH208" s="19">
        <f t="shared" si="188"/>
        <v>0</v>
      </c>
      <c r="CI208" s="19">
        <f t="shared" si="188"/>
        <v>0</v>
      </c>
      <c r="CJ208" s="19">
        <f t="shared" si="188"/>
        <v>0</v>
      </c>
      <c r="CK208" s="19">
        <f t="shared" si="188"/>
        <v>0</v>
      </c>
      <c r="CL208" s="19">
        <f t="shared" si="188"/>
        <v>0</v>
      </c>
      <c r="CM208" s="19">
        <f t="shared" si="188"/>
        <v>0</v>
      </c>
      <c r="CN208" s="19">
        <f t="shared" si="188"/>
        <v>0</v>
      </c>
      <c r="CO208" s="19">
        <f t="shared" si="188"/>
        <v>0</v>
      </c>
      <c r="CP208" s="19">
        <f t="shared" si="188"/>
        <v>0</v>
      </c>
      <c r="CQ208" s="19">
        <f t="shared" si="188"/>
        <v>0</v>
      </c>
      <c r="CR208" s="19">
        <f t="shared" si="188"/>
        <v>0</v>
      </c>
    </row>
  </sheetData>
  <autoFilter ref="A5:GW5"/>
  <dataConsolidate/>
  <mergeCells count="11">
    <mergeCell ref="E4:AI4"/>
    <mergeCell ref="BN4:CR4"/>
    <mergeCell ref="CS4:DW4"/>
    <mergeCell ref="DX4:EZ4"/>
    <mergeCell ref="FA4:GE4"/>
    <mergeCell ref="GJ4:GJ5"/>
    <mergeCell ref="GI3:GJ3"/>
    <mergeCell ref="AJ4:BM4"/>
    <mergeCell ref="GG4:GG5"/>
    <mergeCell ref="GH4:GH5"/>
    <mergeCell ref="GI4:GI5"/>
  </mergeCells>
  <phoneticPr fontId="1"/>
  <conditionalFormatting sqref="AJ6:CS55">
    <cfRule type="cellIs" dxfId="50" priority="43" operator="equal">
      <formula>"コロナ"</formula>
    </cfRule>
    <cfRule type="cellIs" dxfId="49" priority="44" operator="equal">
      <formula>"確保"</formula>
    </cfRule>
    <cfRule type="cellIs" dxfId="48" priority="45" operator="equal">
      <formula>"休止"</formula>
    </cfRule>
  </conditionalFormatting>
  <conditionalFormatting sqref="AJ56:CS97 AJ198:CS205">
    <cfRule type="cellIs" dxfId="47" priority="40" operator="equal">
      <formula>"コロナ"</formula>
    </cfRule>
    <cfRule type="cellIs" dxfId="46" priority="41" operator="equal">
      <formula>"確保"</formula>
    </cfRule>
    <cfRule type="cellIs" dxfId="45" priority="42" operator="equal">
      <formula>"休止"</formula>
    </cfRule>
  </conditionalFormatting>
  <conditionalFormatting sqref="CT6:EG55">
    <cfRule type="cellIs" dxfId="44" priority="37" operator="equal">
      <formula>"コロナ"</formula>
    </cfRule>
    <cfRule type="cellIs" dxfId="43" priority="38" operator="equal">
      <formula>"確保"</formula>
    </cfRule>
    <cfRule type="cellIs" dxfId="42" priority="39" operator="equal">
      <formula>"休止"</formula>
    </cfRule>
  </conditionalFormatting>
  <conditionalFormatting sqref="CT56:EG97 CT198:EG205">
    <cfRule type="cellIs" dxfId="41" priority="34" operator="equal">
      <formula>"コロナ"</formula>
    </cfRule>
    <cfRule type="cellIs" dxfId="40" priority="35" operator="equal">
      <formula>"確保"</formula>
    </cfRule>
    <cfRule type="cellIs" dxfId="39" priority="36" operator="equal">
      <formula>"休止"</formula>
    </cfRule>
  </conditionalFormatting>
  <conditionalFormatting sqref="EH6:FU55">
    <cfRule type="cellIs" dxfId="38" priority="31" operator="equal">
      <formula>"コロナ"</formula>
    </cfRule>
    <cfRule type="cellIs" dxfId="37" priority="32" operator="equal">
      <formula>"確保"</formula>
    </cfRule>
    <cfRule type="cellIs" dxfId="36" priority="33" operator="equal">
      <formula>"休止"</formula>
    </cfRule>
  </conditionalFormatting>
  <conditionalFormatting sqref="EH56:FU97 EH198:FU205">
    <cfRule type="cellIs" dxfId="35" priority="28" operator="equal">
      <formula>"コロナ"</formula>
    </cfRule>
    <cfRule type="cellIs" dxfId="34" priority="29" operator="equal">
      <formula>"確保"</formula>
    </cfRule>
    <cfRule type="cellIs" dxfId="33" priority="30" operator="equal">
      <formula>"休止"</formula>
    </cfRule>
  </conditionalFormatting>
  <conditionalFormatting sqref="FV6:GC55">
    <cfRule type="cellIs" dxfId="32" priority="25" operator="equal">
      <formula>"コロナ"</formula>
    </cfRule>
    <cfRule type="cellIs" dxfId="31" priority="26" operator="equal">
      <formula>"確保"</formula>
    </cfRule>
    <cfRule type="cellIs" dxfId="30" priority="27" operator="equal">
      <formula>"休止"</formula>
    </cfRule>
  </conditionalFormatting>
  <conditionalFormatting sqref="FV56:GC97 FV198:GC205">
    <cfRule type="cellIs" dxfId="29" priority="22" operator="equal">
      <formula>"コロナ"</formula>
    </cfRule>
    <cfRule type="cellIs" dxfId="28" priority="23" operator="equal">
      <formula>"確保"</formula>
    </cfRule>
    <cfRule type="cellIs" dxfId="27" priority="24" operator="equal">
      <formula>"休止"</formula>
    </cfRule>
  </conditionalFormatting>
  <conditionalFormatting sqref="GD6:GE55">
    <cfRule type="cellIs" dxfId="26" priority="19" operator="equal">
      <formula>"コロナ"</formula>
    </cfRule>
    <cfRule type="cellIs" dxfId="25" priority="20" operator="equal">
      <formula>"確保"</formula>
    </cfRule>
    <cfRule type="cellIs" dxfId="24" priority="21" operator="equal">
      <formula>"休止"</formula>
    </cfRule>
  </conditionalFormatting>
  <conditionalFormatting sqref="GD56:GE97 GD198:GE205">
    <cfRule type="cellIs" dxfId="23" priority="16" operator="equal">
      <formula>"コロナ"</formula>
    </cfRule>
    <cfRule type="cellIs" dxfId="22" priority="17" operator="equal">
      <formula>"確保"</formula>
    </cfRule>
    <cfRule type="cellIs" dxfId="21" priority="18" operator="equal">
      <formula>"休止"</formula>
    </cfRule>
  </conditionalFormatting>
  <conditionalFormatting sqref="AJ98:CS197">
    <cfRule type="cellIs" dxfId="20" priority="13" operator="equal">
      <formula>"コロナ"</formula>
    </cfRule>
    <cfRule type="cellIs" dxfId="19" priority="14" operator="equal">
      <formula>"確保"</formula>
    </cfRule>
    <cfRule type="cellIs" dxfId="18" priority="15" operator="equal">
      <formula>"休止"</formula>
    </cfRule>
  </conditionalFormatting>
  <conditionalFormatting sqref="CT98:EG197">
    <cfRule type="cellIs" dxfId="17" priority="10" operator="equal">
      <formula>"コロナ"</formula>
    </cfRule>
    <cfRule type="cellIs" dxfId="16" priority="11" operator="equal">
      <formula>"確保"</formula>
    </cfRule>
    <cfRule type="cellIs" dxfId="15" priority="12" operator="equal">
      <formula>"休止"</formula>
    </cfRule>
  </conditionalFormatting>
  <conditionalFormatting sqref="EH98:FU197">
    <cfRule type="cellIs" dxfId="14" priority="7" operator="equal">
      <formula>"コロナ"</formula>
    </cfRule>
    <cfRule type="cellIs" dxfId="13" priority="8" operator="equal">
      <formula>"確保"</formula>
    </cfRule>
    <cfRule type="cellIs" dxfId="12" priority="9" operator="equal">
      <formula>"休止"</formula>
    </cfRule>
  </conditionalFormatting>
  <conditionalFormatting sqref="FV98:GC197">
    <cfRule type="cellIs" dxfId="11" priority="4" operator="equal">
      <formula>"コロナ"</formula>
    </cfRule>
    <cfRule type="cellIs" dxfId="10" priority="5" operator="equal">
      <formula>"確保"</formula>
    </cfRule>
    <cfRule type="cellIs" dxfId="9" priority="6" operator="equal">
      <formula>"休止"</formula>
    </cfRule>
  </conditionalFormatting>
  <conditionalFormatting sqref="GD98:GE197">
    <cfRule type="cellIs" dxfId="8" priority="1" operator="equal">
      <formula>"コロナ"</formula>
    </cfRule>
    <cfRule type="cellIs" dxfId="7" priority="2" operator="equal">
      <formula>"確保"</formula>
    </cfRule>
    <cfRule type="cellIs" dxfId="6" priority="3" operator="equal">
      <formula>"休止"</formula>
    </cfRule>
  </conditionalFormatting>
  <dataValidations count="7">
    <dataValidation allowBlank="1" showInputMessage="1" showErrorMessage="1" prompt="ICUもしくはHCUに院内感染者が入院していた医療機関においては県にて適宜数式修正します。" sqref="D207:AI207"/>
    <dataValidation type="list" allowBlank="1" showInputMessage="1" showErrorMessage="1" promptTitle="以下の種別から選択して下さい。" prompt="稼働病床：コロナウイルス感染症患者受入れのために確保した病床_x000a_休止病床：稼働病床を確保するために使用を休止した病床_x000a_" sqref="E7:E205 F6:AI205 D6:D205">
      <formula1>"稼働病床,休止病床"</formula1>
    </dataValidation>
    <dataValidation type="list" allowBlank="1" showInputMessage="1" showErrorMessage="1" promptTitle="病床の使用状況について入力して下さい。" prompt="一般：コロナ以外の患者を受入_x000a_コロナ：コロナ患者を受入_x000a_休止：患者受け入れのための休止病床_x000a_その他の場合は空白" sqref="CS7:GE205 AJ6:CR205">
      <formula1>"一般,コロナ,休止"</formula1>
    </dataValidation>
    <dataValidation allowBlank="1" showInputMessage="1" showErrorMessage="1" promptTitle="病室（床）名を記載して下さい。" prompt="・病室（床）が特定できる名称を記載して下さい。_x000a_・多床室の場合は、３０１①、３０１②などベットを特定して下さい。_x000a_" sqref="B6:B205"/>
    <dataValidation type="list" allowBlank="1" showInputMessage="1" showErrorMessage="1" promptTitle="以下の種別から選択して下さい。" prompt="重・中等症：酸素投与及び呼吸モニタリングなどが可能な病床_x000a_ICU：集中治療室_x000a_HCU:高度治療室_x000a_療養病床：療養病床_x000a_その他：上記以外の病床_x000a_" sqref="C6:C205">
      <formula1>"重・中等症,ICU,その他,HCU,療養病床"</formula1>
    </dataValidation>
    <dataValidation allowBlank="1" showInputMessage="1" showErrorMessage="1" promptTitle="病床の使用状況について入力して下さい。" prompt="一般：コロナ以外の患者を受入_x000a_コロナ：コロナ患者を受入_x000a_休止：患者受け入れのための休止病床_x000a_その他の場合は空白" sqref="CS6:GE6"/>
    <dataValidation allowBlank="1" showInputMessage="1" showErrorMessage="1" promptTitle="以下の種別から選択して下さい。" sqref="E6"/>
  </dataValidations>
  <printOptions horizontalCentered="1"/>
  <pageMargins left="0.51181102362204722" right="0.51181102362204722" top="0.35433070866141736" bottom="0.35433070866141736" header="0.31496062992125984" footer="0.31496062992125984"/>
  <pageSetup paperSize="9" scale="43" fitToWidth="0" orientation="landscape" r:id="rId1"/>
  <colBreaks count="1" manualBreakCount="1">
    <brk id="66" min="1" max="72"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C231"/>
  <sheetViews>
    <sheetView view="pageBreakPreview" topLeftCell="FY37" zoomScaleNormal="100" zoomScaleSheetLayoutView="100" workbookViewId="0">
      <selection activeCell="GP75" sqref="GP75"/>
    </sheetView>
  </sheetViews>
  <sheetFormatPr defaultRowHeight="12"/>
  <cols>
    <col min="1" max="1" width="9" style="1"/>
    <col min="2" max="4" width="9.875" style="178" customWidth="1"/>
    <col min="5" max="42" width="4.625" style="178" customWidth="1"/>
    <col min="43" max="187" width="4.625" style="19" customWidth="1"/>
    <col min="188" max="188" width="10.75" style="19" customWidth="1"/>
    <col min="189" max="190" width="8.625" style="1" customWidth="1"/>
    <col min="191" max="191" width="8.625" style="14" customWidth="1"/>
    <col min="192" max="192" width="9.875" style="14" customWidth="1"/>
    <col min="193" max="196" width="9" style="1" hidden="1" customWidth="1"/>
    <col min="197" max="201" width="6.25" style="1" customWidth="1"/>
    <col min="202" max="209" width="5.375" style="1" customWidth="1"/>
    <col min="210" max="210" width="9" style="1"/>
    <col min="211" max="211" width="36.125" style="1" customWidth="1"/>
    <col min="212" max="16384" width="9" style="1"/>
  </cols>
  <sheetData>
    <row r="1" spans="2:210">
      <c r="B1" s="178">
        <v>2</v>
      </c>
      <c r="C1" s="178">
        <f>B1+1</f>
        <v>3</v>
      </c>
      <c r="D1" s="178">
        <f t="shared" ref="D1:BO1" si="0">C1+1</f>
        <v>4</v>
      </c>
      <c r="E1" s="178">
        <f t="shared" si="0"/>
        <v>5</v>
      </c>
      <c r="F1" s="178">
        <f t="shared" si="0"/>
        <v>6</v>
      </c>
      <c r="G1" s="178">
        <f t="shared" si="0"/>
        <v>7</v>
      </c>
      <c r="H1" s="178">
        <f t="shared" si="0"/>
        <v>8</v>
      </c>
      <c r="I1" s="178">
        <f t="shared" si="0"/>
        <v>9</v>
      </c>
      <c r="J1" s="178">
        <f t="shared" si="0"/>
        <v>10</v>
      </c>
      <c r="K1" s="178">
        <f t="shared" si="0"/>
        <v>11</v>
      </c>
      <c r="L1" s="178">
        <f t="shared" si="0"/>
        <v>12</v>
      </c>
      <c r="M1" s="178">
        <f t="shared" si="0"/>
        <v>13</v>
      </c>
      <c r="N1" s="178">
        <f t="shared" si="0"/>
        <v>14</v>
      </c>
      <c r="O1" s="178">
        <f t="shared" si="0"/>
        <v>15</v>
      </c>
      <c r="P1" s="178">
        <f t="shared" si="0"/>
        <v>16</v>
      </c>
      <c r="Q1" s="178">
        <f t="shared" si="0"/>
        <v>17</v>
      </c>
      <c r="R1" s="178">
        <f t="shared" si="0"/>
        <v>18</v>
      </c>
      <c r="S1" s="178">
        <f t="shared" si="0"/>
        <v>19</v>
      </c>
      <c r="T1" s="178">
        <f t="shared" si="0"/>
        <v>20</v>
      </c>
      <c r="U1" s="178">
        <f t="shared" si="0"/>
        <v>21</v>
      </c>
      <c r="V1" s="178">
        <f t="shared" si="0"/>
        <v>22</v>
      </c>
      <c r="W1" s="178">
        <f t="shared" si="0"/>
        <v>23</v>
      </c>
      <c r="X1" s="178">
        <f t="shared" si="0"/>
        <v>24</v>
      </c>
      <c r="Y1" s="178">
        <f t="shared" si="0"/>
        <v>25</v>
      </c>
      <c r="Z1" s="178">
        <f t="shared" si="0"/>
        <v>26</v>
      </c>
      <c r="AA1" s="178">
        <f t="shared" si="0"/>
        <v>27</v>
      </c>
      <c r="AB1" s="178">
        <f t="shared" si="0"/>
        <v>28</v>
      </c>
      <c r="AC1" s="178">
        <f t="shared" si="0"/>
        <v>29</v>
      </c>
      <c r="AD1" s="178">
        <f t="shared" si="0"/>
        <v>30</v>
      </c>
      <c r="AE1" s="178">
        <f t="shared" si="0"/>
        <v>31</v>
      </c>
      <c r="AF1" s="178">
        <f t="shared" si="0"/>
        <v>32</v>
      </c>
      <c r="AG1" s="178">
        <f t="shared" si="0"/>
        <v>33</v>
      </c>
      <c r="AH1" s="178">
        <f t="shared" si="0"/>
        <v>34</v>
      </c>
      <c r="AI1" s="178">
        <f t="shared" si="0"/>
        <v>35</v>
      </c>
      <c r="AJ1" s="178">
        <f t="shared" si="0"/>
        <v>36</v>
      </c>
      <c r="AK1" s="178">
        <f t="shared" si="0"/>
        <v>37</v>
      </c>
      <c r="AL1" s="178">
        <f t="shared" si="0"/>
        <v>38</v>
      </c>
      <c r="AM1" s="178">
        <f t="shared" si="0"/>
        <v>39</v>
      </c>
      <c r="AN1" s="178">
        <f t="shared" si="0"/>
        <v>40</v>
      </c>
      <c r="AO1" s="178">
        <f t="shared" si="0"/>
        <v>41</v>
      </c>
      <c r="AP1" s="178">
        <f t="shared" si="0"/>
        <v>42</v>
      </c>
      <c r="AQ1" s="178">
        <f t="shared" si="0"/>
        <v>43</v>
      </c>
      <c r="AR1" s="178">
        <f t="shared" si="0"/>
        <v>44</v>
      </c>
      <c r="AS1" s="178">
        <f t="shared" si="0"/>
        <v>45</v>
      </c>
      <c r="AT1" s="178">
        <f t="shared" si="0"/>
        <v>46</v>
      </c>
      <c r="AU1" s="178">
        <f t="shared" si="0"/>
        <v>47</v>
      </c>
      <c r="AV1" s="178">
        <f t="shared" si="0"/>
        <v>48</v>
      </c>
      <c r="AW1" s="178">
        <f t="shared" si="0"/>
        <v>49</v>
      </c>
      <c r="AX1" s="178">
        <f t="shared" si="0"/>
        <v>50</v>
      </c>
      <c r="AY1" s="178">
        <f t="shared" si="0"/>
        <v>51</v>
      </c>
      <c r="AZ1" s="178">
        <f t="shared" si="0"/>
        <v>52</v>
      </c>
      <c r="BA1" s="178">
        <f t="shared" si="0"/>
        <v>53</v>
      </c>
      <c r="BB1" s="178">
        <f t="shared" si="0"/>
        <v>54</v>
      </c>
      <c r="BC1" s="178">
        <f t="shared" si="0"/>
        <v>55</v>
      </c>
      <c r="BD1" s="178">
        <f t="shared" si="0"/>
        <v>56</v>
      </c>
      <c r="BE1" s="178">
        <f t="shared" si="0"/>
        <v>57</v>
      </c>
      <c r="BF1" s="178">
        <f t="shared" si="0"/>
        <v>58</v>
      </c>
      <c r="BG1" s="178">
        <f t="shared" si="0"/>
        <v>59</v>
      </c>
      <c r="BH1" s="178">
        <f t="shared" si="0"/>
        <v>60</v>
      </c>
      <c r="BI1" s="178">
        <f t="shared" si="0"/>
        <v>61</v>
      </c>
      <c r="BJ1" s="178">
        <f t="shared" si="0"/>
        <v>62</v>
      </c>
      <c r="BK1" s="178">
        <f t="shared" si="0"/>
        <v>63</v>
      </c>
      <c r="BL1" s="178">
        <f t="shared" si="0"/>
        <v>64</v>
      </c>
      <c r="BM1" s="178">
        <f t="shared" si="0"/>
        <v>65</v>
      </c>
      <c r="BN1" s="178">
        <f t="shared" si="0"/>
        <v>66</v>
      </c>
      <c r="BO1" s="178">
        <f t="shared" si="0"/>
        <v>67</v>
      </c>
      <c r="BP1" s="178">
        <f t="shared" ref="BP1:EA1" si="1">BO1+1</f>
        <v>68</v>
      </c>
      <c r="BQ1" s="178">
        <f t="shared" si="1"/>
        <v>69</v>
      </c>
      <c r="BR1" s="178">
        <f t="shared" si="1"/>
        <v>70</v>
      </c>
      <c r="BS1" s="178">
        <f t="shared" si="1"/>
        <v>71</v>
      </c>
      <c r="BT1" s="178">
        <f t="shared" si="1"/>
        <v>72</v>
      </c>
      <c r="BU1" s="178">
        <f t="shared" si="1"/>
        <v>73</v>
      </c>
      <c r="BV1" s="178">
        <f t="shared" si="1"/>
        <v>74</v>
      </c>
      <c r="BW1" s="178">
        <f t="shared" si="1"/>
        <v>75</v>
      </c>
      <c r="BX1" s="178">
        <f t="shared" si="1"/>
        <v>76</v>
      </c>
      <c r="BY1" s="178">
        <f t="shared" si="1"/>
        <v>77</v>
      </c>
      <c r="BZ1" s="178">
        <f t="shared" si="1"/>
        <v>78</v>
      </c>
      <c r="CA1" s="178">
        <f t="shared" si="1"/>
        <v>79</v>
      </c>
      <c r="CB1" s="178">
        <f t="shared" si="1"/>
        <v>80</v>
      </c>
      <c r="CC1" s="178">
        <f t="shared" si="1"/>
        <v>81</v>
      </c>
      <c r="CD1" s="178">
        <f t="shared" si="1"/>
        <v>82</v>
      </c>
      <c r="CE1" s="178">
        <f t="shared" si="1"/>
        <v>83</v>
      </c>
      <c r="CF1" s="178">
        <f t="shared" si="1"/>
        <v>84</v>
      </c>
      <c r="CG1" s="178">
        <f t="shared" si="1"/>
        <v>85</v>
      </c>
      <c r="CH1" s="178">
        <f t="shared" si="1"/>
        <v>86</v>
      </c>
      <c r="CI1" s="178">
        <f t="shared" si="1"/>
        <v>87</v>
      </c>
      <c r="CJ1" s="178">
        <f t="shared" si="1"/>
        <v>88</v>
      </c>
      <c r="CK1" s="178">
        <f t="shared" si="1"/>
        <v>89</v>
      </c>
      <c r="CL1" s="178">
        <f t="shared" si="1"/>
        <v>90</v>
      </c>
      <c r="CM1" s="178">
        <f t="shared" si="1"/>
        <v>91</v>
      </c>
      <c r="CN1" s="178">
        <f t="shared" si="1"/>
        <v>92</v>
      </c>
      <c r="CO1" s="178">
        <f t="shared" si="1"/>
        <v>93</v>
      </c>
      <c r="CP1" s="178">
        <f t="shared" si="1"/>
        <v>94</v>
      </c>
      <c r="CQ1" s="178">
        <f t="shared" si="1"/>
        <v>95</v>
      </c>
      <c r="CR1" s="178">
        <f t="shared" si="1"/>
        <v>96</v>
      </c>
      <c r="CS1" s="178">
        <f t="shared" si="1"/>
        <v>97</v>
      </c>
      <c r="CT1" s="178">
        <f t="shared" si="1"/>
        <v>98</v>
      </c>
      <c r="CU1" s="178">
        <f t="shared" si="1"/>
        <v>99</v>
      </c>
      <c r="CV1" s="178">
        <f t="shared" si="1"/>
        <v>100</v>
      </c>
      <c r="CW1" s="178">
        <f t="shared" si="1"/>
        <v>101</v>
      </c>
      <c r="CX1" s="178">
        <f t="shared" si="1"/>
        <v>102</v>
      </c>
      <c r="CY1" s="178">
        <f t="shared" si="1"/>
        <v>103</v>
      </c>
      <c r="CZ1" s="178">
        <f t="shared" si="1"/>
        <v>104</v>
      </c>
      <c r="DA1" s="178">
        <f t="shared" si="1"/>
        <v>105</v>
      </c>
      <c r="DB1" s="178">
        <f t="shared" si="1"/>
        <v>106</v>
      </c>
      <c r="DC1" s="178">
        <f t="shared" si="1"/>
        <v>107</v>
      </c>
      <c r="DD1" s="178">
        <f t="shared" si="1"/>
        <v>108</v>
      </c>
      <c r="DE1" s="178">
        <f t="shared" si="1"/>
        <v>109</v>
      </c>
      <c r="DF1" s="178">
        <f t="shared" si="1"/>
        <v>110</v>
      </c>
      <c r="DG1" s="178">
        <f t="shared" si="1"/>
        <v>111</v>
      </c>
      <c r="DH1" s="178">
        <f t="shared" si="1"/>
        <v>112</v>
      </c>
      <c r="DI1" s="178">
        <f t="shared" si="1"/>
        <v>113</v>
      </c>
      <c r="DJ1" s="178">
        <f t="shared" si="1"/>
        <v>114</v>
      </c>
      <c r="DK1" s="178">
        <f t="shared" si="1"/>
        <v>115</v>
      </c>
      <c r="DL1" s="178">
        <f t="shared" si="1"/>
        <v>116</v>
      </c>
      <c r="DM1" s="178">
        <f t="shared" si="1"/>
        <v>117</v>
      </c>
      <c r="DN1" s="178">
        <f t="shared" si="1"/>
        <v>118</v>
      </c>
      <c r="DO1" s="178">
        <f t="shared" si="1"/>
        <v>119</v>
      </c>
      <c r="DP1" s="178">
        <f t="shared" si="1"/>
        <v>120</v>
      </c>
      <c r="DQ1" s="178">
        <f t="shared" si="1"/>
        <v>121</v>
      </c>
      <c r="DR1" s="178">
        <f t="shared" si="1"/>
        <v>122</v>
      </c>
      <c r="DS1" s="178">
        <f t="shared" si="1"/>
        <v>123</v>
      </c>
      <c r="DT1" s="178">
        <f t="shared" si="1"/>
        <v>124</v>
      </c>
      <c r="DU1" s="178">
        <f t="shared" si="1"/>
        <v>125</v>
      </c>
      <c r="DV1" s="178">
        <f t="shared" si="1"/>
        <v>126</v>
      </c>
      <c r="DW1" s="178">
        <f t="shared" si="1"/>
        <v>127</v>
      </c>
      <c r="DX1" s="178">
        <f t="shared" si="1"/>
        <v>128</v>
      </c>
      <c r="DY1" s="178">
        <f t="shared" si="1"/>
        <v>129</v>
      </c>
      <c r="DZ1" s="178">
        <f t="shared" si="1"/>
        <v>130</v>
      </c>
      <c r="EA1" s="178">
        <f t="shared" si="1"/>
        <v>131</v>
      </c>
      <c r="EB1" s="178">
        <f t="shared" ref="EB1:GM1" si="2">EA1+1</f>
        <v>132</v>
      </c>
      <c r="EC1" s="178">
        <f t="shared" si="2"/>
        <v>133</v>
      </c>
      <c r="ED1" s="178">
        <f t="shared" si="2"/>
        <v>134</v>
      </c>
      <c r="EE1" s="178">
        <f t="shared" si="2"/>
        <v>135</v>
      </c>
      <c r="EF1" s="178">
        <f t="shared" si="2"/>
        <v>136</v>
      </c>
      <c r="EG1" s="178">
        <f t="shared" si="2"/>
        <v>137</v>
      </c>
      <c r="EH1" s="178">
        <f t="shared" si="2"/>
        <v>138</v>
      </c>
      <c r="EI1" s="178">
        <f t="shared" si="2"/>
        <v>139</v>
      </c>
      <c r="EJ1" s="178">
        <f t="shared" si="2"/>
        <v>140</v>
      </c>
      <c r="EK1" s="178">
        <f t="shared" si="2"/>
        <v>141</v>
      </c>
      <c r="EL1" s="178">
        <f t="shared" si="2"/>
        <v>142</v>
      </c>
      <c r="EM1" s="178">
        <f t="shared" si="2"/>
        <v>143</v>
      </c>
      <c r="EN1" s="178">
        <f t="shared" si="2"/>
        <v>144</v>
      </c>
      <c r="EO1" s="178">
        <f t="shared" si="2"/>
        <v>145</v>
      </c>
      <c r="EP1" s="178">
        <f t="shared" si="2"/>
        <v>146</v>
      </c>
      <c r="EQ1" s="178">
        <f t="shared" si="2"/>
        <v>147</v>
      </c>
      <c r="ER1" s="178">
        <f t="shared" si="2"/>
        <v>148</v>
      </c>
      <c r="ES1" s="178">
        <f t="shared" si="2"/>
        <v>149</v>
      </c>
      <c r="ET1" s="178">
        <f t="shared" si="2"/>
        <v>150</v>
      </c>
      <c r="EU1" s="178">
        <f t="shared" si="2"/>
        <v>151</v>
      </c>
      <c r="EV1" s="178">
        <f t="shared" si="2"/>
        <v>152</v>
      </c>
      <c r="EW1" s="178">
        <f t="shared" si="2"/>
        <v>153</v>
      </c>
      <c r="EX1" s="178">
        <f t="shared" si="2"/>
        <v>154</v>
      </c>
      <c r="EY1" s="178">
        <f t="shared" si="2"/>
        <v>155</v>
      </c>
      <c r="EZ1" s="178">
        <f t="shared" si="2"/>
        <v>156</v>
      </c>
      <c r="FA1" s="178">
        <f t="shared" si="2"/>
        <v>157</v>
      </c>
      <c r="FB1" s="178">
        <f t="shared" si="2"/>
        <v>158</v>
      </c>
      <c r="FC1" s="178">
        <f t="shared" si="2"/>
        <v>159</v>
      </c>
      <c r="FD1" s="178">
        <f t="shared" si="2"/>
        <v>160</v>
      </c>
      <c r="FE1" s="178">
        <f t="shared" si="2"/>
        <v>161</v>
      </c>
      <c r="FF1" s="178">
        <f t="shared" si="2"/>
        <v>162</v>
      </c>
      <c r="FG1" s="178">
        <f t="shared" si="2"/>
        <v>163</v>
      </c>
      <c r="FH1" s="178">
        <f t="shared" si="2"/>
        <v>164</v>
      </c>
      <c r="FI1" s="178">
        <f t="shared" si="2"/>
        <v>165</v>
      </c>
      <c r="FJ1" s="178">
        <f t="shared" si="2"/>
        <v>166</v>
      </c>
      <c r="FK1" s="178">
        <f t="shared" si="2"/>
        <v>167</v>
      </c>
      <c r="FL1" s="178">
        <f t="shared" si="2"/>
        <v>168</v>
      </c>
      <c r="FM1" s="178">
        <f t="shared" si="2"/>
        <v>169</v>
      </c>
      <c r="FN1" s="178">
        <f t="shared" si="2"/>
        <v>170</v>
      </c>
      <c r="FO1" s="178">
        <f t="shared" si="2"/>
        <v>171</v>
      </c>
      <c r="FP1" s="178">
        <f t="shared" si="2"/>
        <v>172</v>
      </c>
      <c r="FQ1" s="178">
        <f t="shared" si="2"/>
        <v>173</v>
      </c>
      <c r="FR1" s="178">
        <f t="shared" si="2"/>
        <v>174</v>
      </c>
      <c r="FS1" s="178">
        <f t="shared" si="2"/>
        <v>175</v>
      </c>
      <c r="FT1" s="178">
        <f t="shared" si="2"/>
        <v>176</v>
      </c>
      <c r="FU1" s="178">
        <f t="shared" si="2"/>
        <v>177</v>
      </c>
      <c r="FV1" s="178">
        <f t="shared" si="2"/>
        <v>178</v>
      </c>
      <c r="FW1" s="178">
        <f t="shared" si="2"/>
        <v>179</v>
      </c>
      <c r="FX1" s="178">
        <f t="shared" si="2"/>
        <v>180</v>
      </c>
      <c r="FY1" s="178">
        <f t="shared" si="2"/>
        <v>181</v>
      </c>
      <c r="FZ1" s="178">
        <f t="shared" si="2"/>
        <v>182</v>
      </c>
      <c r="GA1" s="178">
        <f t="shared" si="2"/>
        <v>183</v>
      </c>
      <c r="GB1" s="178">
        <f t="shared" si="2"/>
        <v>184</v>
      </c>
      <c r="GC1" s="178">
        <f t="shared" si="2"/>
        <v>185</v>
      </c>
      <c r="GD1" s="178">
        <f t="shared" si="2"/>
        <v>186</v>
      </c>
      <c r="GE1" s="178">
        <f t="shared" si="2"/>
        <v>187</v>
      </c>
      <c r="GF1" s="178">
        <f t="shared" si="2"/>
        <v>188</v>
      </c>
      <c r="GG1" s="178">
        <f t="shared" si="2"/>
        <v>189</v>
      </c>
      <c r="GH1" s="178">
        <f t="shared" si="2"/>
        <v>190</v>
      </c>
      <c r="GI1" s="178">
        <f t="shared" si="2"/>
        <v>191</v>
      </c>
      <c r="GJ1" s="178">
        <f t="shared" si="2"/>
        <v>192</v>
      </c>
      <c r="GK1" s="178">
        <f>GJ1+1</f>
        <v>193</v>
      </c>
      <c r="GL1" s="178">
        <f t="shared" si="2"/>
        <v>194</v>
      </c>
      <c r="GM1" s="178">
        <f t="shared" si="2"/>
        <v>195</v>
      </c>
      <c r="GN1" s="178">
        <f t="shared" ref="GN1" si="3">GM1+1</f>
        <v>196</v>
      </c>
      <c r="GO1" s="178"/>
      <c r="GP1" s="178"/>
      <c r="GQ1" s="178"/>
      <c r="GR1" s="178"/>
      <c r="GS1" s="178"/>
      <c r="GT1" s="1">
        <f>GN1+1</f>
        <v>197</v>
      </c>
    </row>
    <row r="13" spans="2:210" ht="162.75" customHeight="1"/>
    <row r="15" spans="2:210" s="80" customFormat="1" ht="9" hidden="1">
      <c r="B15" s="81"/>
      <c r="C15" s="81"/>
      <c r="D15" s="81"/>
      <c r="E15" s="82">
        <v>45200</v>
      </c>
      <c r="F15" s="82">
        <f>E15+1</f>
        <v>45201</v>
      </c>
      <c r="G15" s="82">
        <f t="shared" ref="G15:BR15" si="4">F15+1</f>
        <v>45202</v>
      </c>
      <c r="H15" s="82">
        <f t="shared" si="4"/>
        <v>45203</v>
      </c>
      <c r="I15" s="82">
        <f t="shared" si="4"/>
        <v>45204</v>
      </c>
      <c r="J15" s="82">
        <f t="shared" si="4"/>
        <v>45205</v>
      </c>
      <c r="K15" s="82">
        <f t="shared" si="4"/>
        <v>45206</v>
      </c>
      <c r="L15" s="82">
        <f t="shared" si="4"/>
        <v>45207</v>
      </c>
      <c r="M15" s="82">
        <f t="shared" si="4"/>
        <v>45208</v>
      </c>
      <c r="N15" s="82">
        <f t="shared" si="4"/>
        <v>45209</v>
      </c>
      <c r="O15" s="82">
        <f t="shared" si="4"/>
        <v>45210</v>
      </c>
      <c r="P15" s="82">
        <f t="shared" si="4"/>
        <v>45211</v>
      </c>
      <c r="Q15" s="82">
        <f t="shared" si="4"/>
        <v>45212</v>
      </c>
      <c r="R15" s="82">
        <f t="shared" si="4"/>
        <v>45213</v>
      </c>
      <c r="S15" s="82">
        <f t="shared" si="4"/>
        <v>45214</v>
      </c>
      <c r="T15" s="82">
        <f t="shared" si="4"/>
        <v>45215</v>
      </c>
      <c r="U15" s="82">
        <f t="shared" si="4"/>
        <v>45216</v>
      </c>
      <c r="V15" s="82">
        <f t="shared" si="4"/>
        <v>45217</v>
      </c>
      <c r="W15" s="82">
        <f t="shared" si="4"/>
        <v>45218</v>
      </c>
      <c r="X15" s="82">
        <f t="shared" si="4"/>
        <v>45219</v>
      </c>
      <c r="Y15" s="82">
        <f t="shared" si="4"/>
        <v>45220</v>
      </c>
      <c r="Z15" s="82">
        <f t="shared" si="4"/>
        <v>45221</v>
      </c>
      <c r="AA15" s="82">
        <f t="shared" si="4"/>
        <v>45222</v>
      </c>
      <c r="AB15" s="82">
        <f t="shared" si="4"/>
        <v>45223</v>
      </c>
      <c r="AC15" s="82">
        <f t="shared" si="4"/>
        <v>45224</v>
      </c>
      <c r="AD15" s="82">
        <f t="shared" si="4"/>
        <v>45225</v>
      </c>
      <c r="AE15" s="82">
        <f t="shared" si="4"/>
        <v>45226</v>
      </c>
      <c r="AF15" s="82">
        <f t="shared" si="4"/>
        <v>45227</v>
      </c>
      <c r="AG15" s="82">
        <f t="shared" si="4"/>
        <v>45228</v>
      </c>
      <c r="AH15" s="82">
        <f t="shared" si="4"/>
        <v>45229</v>
      </c>
      <c r="AI15" s="82">
        <f t="shared" si="4"/>
        <v>45230</v>
      </c>
      <c r="AJ15" s="82">
        <f t="shared" si="4"/>
        <v>45231</v>
      </c>
      <c r="AK15" s="82">
        <f t="shared" si="4"/>
        <v>45232</v>
      </c>
      <c r="AL15" s="82">
        <f t="shared" si="4"/>
        <v>45233</v>
      </c>
      <c r="AM15" s="82">
        <f t="shared" si="4"/>
        <v>45234</v>
      </c>
      <c r="AN15" s="82">
        <f t="shared" si="4"/>
        <v>45235</v>
      </c>
      <c r="AO15" s="82">
        <f t="shared" si="4"/>
        <v>45236</v>
      </c>
      <c r="AP15" s="82">
        <f t="shared" si="4"/>
        <v>45237</v>
      </c>
      <c r="AQ15" s="82">
        <f t="shared" si="4"/>
        <v>45238</v>
      </c>
      <c r="AR15" s="82">
        <f t="shared" si="4"/>
        <v>45239</v>
      </c>
      <c r="AS15" s="82">
        <f t="shared" si="4"/>
        <v>45240</v>
      </c>
      <c r="AT15" s="82">
        <f t="shared" si="4"/>
        <v>45241</v>
      </c>
      <c r="AU15" s="82">
        <f t="shared" si="4"/>
        <v>45242</v>
      </c>
      <c r="AV15" s="82">
        <f t="shared" si="4"/>
        <v>45243</v>
      </c>
      <c r="AW15" s="82">
        <f t="shared" si="4"/>
        <v>45244</v>
      </c>
      <c r="AX15" s="82">
        <f t="shared" si="4"/>
        <v>45245</v>
      </c>
      <c r="AY15" s="82">
        <f t="shared" si="4"/>
        <v>45246</v>
      </c>
      <c r="AZ15" s="82">
        <f t="shared" si="4"/>
        <v>45247</v>
      </c>
      <c r="BA15" s="82">
        <f t="shared" si="4"/>
        <v>45248</v>
      </c>
      <c r="BB15" s="82">
        <f t="shared" si="4"/>
        <v>45249</v>
      </c>
      <c r="BC15" s="82">
        <f t="shared" si="4"/>
        <v>45250</v>
      </c>
      <c r="BD15" s="82">
        <f t="shared" si="4"/>
        <v>45251</v>
      </c>
      <c r="BE15" s="82">
        <f t="shared" si="4"/>
        <v>45252</v>
      </c>
      <c r="BF15" s="82">
        <f t="shared" si="4"/>
        <v>45253</v>
      </c>
      <c r="BG15" s="82">
        <f t="shared" si="4"/>
        <v>45254</v>
      </c>
      <c r="BH15" s="82">
        <f t="shared" si="4"/>
        <v>45255</v>
      </c>
      <c r="BI15" s="82">
        <f t="shared" si="4"/>
        <v>45256</v>
      </c>
      <c r="BJ15" s="82">
        <f t="shared" si="4"/>
        <v>45257</v>
      </c>
      <c r="BK15" s="82">
        <f t="shared" si="4"/>
        <v>45258</v>
      </c>
      <c r="BL15" s="82">
        <f t="shared" si="4"/>
        <v>45259</v>
      </c>
      <c r="BM15" s="82">
        <f t="shared" si="4"/>
        <v>45260</v>
      </c>
      <c r="BN15" s="82">
        <f t="shared" si="4"/>
        <v>45261</v>
      </c>
      <c r="BO15" s="82">
        <f t="shared" si="4"/>
        <v>45262</v>
      </c>
      <c r="BP15" s="82">
        <f t="shared" si="4"/>
        <v>45263</v>
      </c>
      <c r="BQ15" s="82">
        <f t="shared" si="4"/>
        <v>45264</v>
      </c>
      <c r="BR15" s="82">
        <f t="shared" si="4"/>
        <v>45265</v>
      </c>
      <c r="BS15" s="82">
        <f t="shared" ref="BS15:ED15" si="5">BR15+1</f>
        <v>45266</v>
      </c>
      <c r="BT15" s="82">
        <f t="shared" si="5"/>
        <v>45267</v>
      </c>
      <c r="BU15" s="82">
        <f t="shared" si="5"/>
        <v>45268</v>
      </c>
      <c r="BV15" s="82">
        <f t="shared" si="5"/>
        <v>45269</v>
      </c>
      <c r="BW15" s="82">
        <f t="shared" si="5"/>
        <v>45270</v>
      </c>
      <c r="BX15" s="82">
        <f t="shared" si="5"/>
        <v>45271</v>
      </c>
      <c r="BY15" s="82">
        <f t="shared" si="5"/>
        <v>45272</v>
      </c>
      <c r="BZ15" s="82">
        <f t="shared" si="5"/>
        <v>45273</v>
      </c>
      <c r="CA15" s="82">
        <f t="shared" si="5"/>
        <v>45274</v>
      </c>
      <c r="CB15" s="82">
        <f t="shared" si="5"/>
        <v>45275</v>
      </c>
      <c r="CC15" s="82">
        <f t="shared" si="5"/>
        <v>45276</v>
      </c>
      <c r="CD15" s="82">
        <f t="shared" si="5"/>
        <v>45277</v>
      </c>
      <c r="CE15" s="82">
        <f t="shared" si="5"/>
        <v>45278</v>
      </c>
      <c r="CF15" s="82">
        <f t="shared" si="5"/>
        <v>45279</v>
      </c>
      <c r="CG15" s="82">
        <f t="shared" si="5"/>
        <v>45280</v>
      </c>
      <c r="CH15" s="82">
        <f t="shared" si="5"/>
        <v>45281</v>
      </c>
      <c r="CI15" s="82">
        <f t="shared" si="5"/>
        <v>45282</v>
      </c>
      <c r="CJ15" s="82">
        <f t="shared" si="5"/>
        <v>45283</v>
      </c>
      <c r="CK15" s="82">
        <f t="shared" si="5"/>
        <v>45284</v>
      </c>
      <c r="CL15" s="82">
        <f t="shared" si="5"/>
        <v>45285</v>
      </c>
      <c r="CM15" s="82">
        <f t="shared" si="5"/>
        <v>45286</v>
      </c>
      <c r="CN15" s="82">
        <f t="shared" si="5"/>
        <v>45287</v>
      </c>
      <c r="CO15" s="82">
        <f t="shared" si="5"/>
        <v>45288</v>
      </c>
      <c r="CP15" s="82">
        <f t="shared" si="5"/>
        <v>45289</v>
      </c>
      <c r="CQ15" s="82">
        <f t="shared" si="5"/>
        <v>45290</v>
      </c>
      <c r="CR15" s="82">
        <f t="shared" si="5"/>
        <v>45291</v>
      </c>
      <c r="CS15" s="82">
        <f t="shared" si="5"/>
        <v>45292</v>
      </c>
      <c r="CT15" s="82">
        <f t="shared" si="5"/>
        <v>45293</v>
      </c>
      <c r="CU15" s="82">
        <f t="shared" si="5"/>
        <v>45294</v>
      </c>
      <c r="CV15" s="82">
        <f t="shared" si="5"/>
        <v>45295</v>
      </c>
      <c r="CW15" s="82">
        <f t="shared" si="5"/>
        <v>45296</v>
      </c>
      <c r="CX15" s="82">
        <f t="shared" si="5"/>
        <v>45297</v>
      </c>
      <c r="CY15" s="82">
        <f t="shared" si="5"/>
        <v>45298</v>
      </c>
      <c r="CZ15" s="82">
        <f t="shared" si="5"/>
        <v>45299</v>
      </c>
      <c r="DA15" s="82">
        <f t="shared" si="5"/>
        <v>45300</v>
      </c>
      <c r="DB15" s="82">
        <f t="shared" si="5"/>
        <v>45301</v>
      </c>
      <c r="DC15" s="82">
        <f t="shared" si="5"/>
        <v>45302</v>
      </c>
      <c r="DD15" s="82">
        <f t="shared" si="5"/>
        <v>45303</v>
      </c>
      <c r="DE15" s="82">
        <f t="shared" si="5"/>
        <v>45304</v>
      </c>
      <c r="DF15" s="82">
        <f t="shared" si="5"/>
        <v>45305</v>
      </c>
      <c r="DG15" s="82">
        <f t="shared" si="5"/>
        <v>45306</v>
      </c>
      <c r="DH15" s="82">
        <f t="shared" si="5"/>
        <v>45307</v>
      </c>
      <c r="DI15" s="82">
        <f t="shared" si="5"/>
        <v>45308</v>
      </c>
      <c r="DJ15" s="82">
        <f t="shared" si="5"/>
        <v>45309</v>
      </c>
      <c r="DK15" s="82">
        <f t="shared" si="5"/>
        <v>45310</v>
      </c>
      <c r="DL15" s="82">
        <f t="shared" si="5"/>
        <v>45311</v>
      </c>
      <c r="DM15" s="82">
        <f t="shared" si="5"/>
        <v>45312</v>
      </c>
      <c r="DN15" s="82">
        <f t="shared" si="5"/>
        <v>45313</v>
      </c>
      <c r="DO15" s="82">
        <f t="shared" si="5"/>
        <v>45314</v>
      </c>
      <c r="DP15" s="82">
        <f t="shared" si="5"/>
        <v>45315</v>
      </c>
      <c r="DQ15" s="82">
        <f t="shared" si="5"/>
        <v>45316</v>
      </c>
      <c r="DR15" s="82">
        <f t="shared" si="5"/>
        <v>45317</v>
      </c>
      <c r="DS15" s="82">
        <f t="shared" si="5"/>
        <v>45318</v>
      </c>
      <c r="DT15" s="82">
        <f t="shared" si="5"/>
        <v>45319</v>
      </c>
      <c r="DU15" s="82">
        <f t="shared" si="5"/>
        <v>45320</v>
      </c>
      <c r="DV15" s="82">
        <f t="shared" si="5"/>
        <v>45321</v>
      </c>
      <c r="DW15" s="82">
        <f t="shared" si="5"/>
        <v>45322</v>
      </c>
      <c r="DX15" s="82">
        <f t="shared" si="5"/>
        <v>45323</v>
      </c>
      <c r="DY15" s="82">
        <f t="shared" si="5"/>
        <v>45324</v>
      </c>
      <c r="DZ15" s="82">
        <f t="shared" si="5"/>
        <v>45325</v>
      </c>
      <c r="EA15" s="82">
        <f t="shared" si="5"/>
        <v>45326</v>
      </c>
      <c r="EB15" s="82">
        <f t="shared" si="5"/>
        <v>45327</v>
      </c>
      <c r="EC15" s="82">
        <f t="shared" si="5"/>
        <v>45328</v>
      </c>
      <c r="ED15" s="82">
        <f t="shared" si="5"/>
        <v>45329</v>
      </c>
      <c r="EE15" s="82">
        <f t="shared" ref="EE15:GE15" si="6">ED15+1</f>
        <v>45330</v>
      </c>
      <c r="EF15" s="82">
        <f t="shared" si="6"/>
        <v>45331</v>
      </c>
      <c r="EG15" s="82">
        <f t="shared" si="6"/>
        <v>45332</v>
      </c>
      <c r="EH15" s="82">
        <f t="shared" si="6"/>
        <v>45333</v>
      </c>
      <c r="EI15" s="82">
        <f t="shared" si="6"/>
        <v>45334</v>
      </c>
      <c r="EJ15" s="82">
        <f t="shared" si="6"/>
        <v>45335</v>
      </c>
      <c r="EK15" s="82">
        <f t="shared" si="6"/>
        <v>45336</v>
      </c>
      <c r="EL15" s="82">
        <f t="shared" si="6"/>
        <v>45337</v>
      </c>
      <c r="EM15" s="82">
        <f t="shared" si="6"/>
        <v>45338</v>
      </c>
      <c r="EN15" s="82">
        <f t="shared" si="6"/>
        <v>45339</v>
      </c>
      <c r="EO15" s="82">
        <f t="shared" si="6"/>
        <v>45340</v>
      </c>
      <c r="EP15" s="82">
        <f t="shared" si="6"/>
        <v>45341</v>
      </c>
      <c r="EQ15" s="82">
        <f t="shared" si="6"/>
        <v>45342</v>
      </c>
      <c r="ER15" s="82">
        <f t="shared" si="6"/>
        <v>45343</v>
      </c>
      <c r="ES15" s="82">
        <f t="shared" si="6"/>
        <v>45344</v>
      </c>
      <c r="ET15" s="82">
        <f t="shared" si="6"/>
        <v>45345</v>
      </c>
      <c r="EU15" s="82">
        <f t="shared" si="6"/>
        <v>45346</v>
      </c>
      <c r="EV15" s="82">
        <f t="shared" si="6"/>
        <v>45347</v>
      </c>
      <c r="EW15" s="82">
        <f t="shared" si="6"/>
        <v>45348</v>
      </c>
      <c r="EX15" s="82">
        <f t="shared" si="6"/>
        <v>45349</v>
      </c>
      <c r="EY15" s="82">
        <f t="shared" si="6"/>
        <v>45350</v>
      </c>
      <c r="EZ15" s="82">
        <f t="shared" si="6"/>
        <v>45351</v>
      </c>
      <c r="FA15" s="82">
        <f t="shared" si="6"/>
        <v>45352</v>
      </c>
      <c r="FB15" s="82">
        <f t="shared" si="6"/>
        <v>45353</v>
      </c>
      <c r="FC15" s="82">
        <f t="shared" si="6"/>
        <v>45354</v>
      </c>
      <c r="FD15" s="82">
        <f t="shared" si="6"/>
        <v>45355</v>
      </c>
      <c r="FE15" s="82">
        <f t="shared" si="6"/>
        <v>45356</v>
      </c>
      <c r="FF15" s="82">
        <f t="shared" si="6"/>
        <v>45357</v>
      </c>
      <c r="FG15" s="82">
        <f t="shared" si="6"/>
        <v>45358</v>
      </c>
      <c r="FH15" s="82">
        <f t="shared" si="6"/>
        <v>45359</v>
      </c>
      <c r="FI15" s="82">
        <f t="shared" si="6"/>
        <v>45360</v>
      </c>
      <c r="FJ15" s="82">
        <f t="shared" si="6"/>
        <v>45361</v>
      </c>
      <c r="FK15" s="82">
        <f t="shared" si="6"/>
        <v>45362</v>
      </c>
      <c r="FL15" s="82">
        <f t="shared" si="6"/>
        <v>45363</v>
      </c>
      <c r="FM15" s="82">
        <f t="shared" si="6"/>
        <v>45364</v>
      </c>
      <c r="FN15" s="82">
        <f t="shared" si="6"/>
        <v>45365</v>
      </c>
      <c r="FO15" s="82">
        <f t="shared" si="6"/>
        <v>45366</v>
      </c>
      <c r="FP15" s="82">
        <f t="shared" si="6"/>
        <v>45367</v>
      </c>
      <c r="FQ15" s="82">
        <f t="shared" si="6"/>
        <v>45368</v>
      </c>
      <c r="FR15" s="82">
        <f t="shared" si="6"/>
        <v>45369</v>
      </c>
      <c r="FS15" s="82">
        <f t="shared" si="6"/>
        <v>45370</v>
      </c>
      <c r="FT15" s="82">
        <f t="shared" si="6"/>
        <v>45371</v>
      </c>
      <c r="FU15" s="82">
        <f t="shared" si="6"/>
        <v>45372</v>
      </c>
      <c r="FV15" s="82">
        <f t="shared" si="6"/>
        <v>45373</v>
      </c>
      <c r="FW15" s="82">
        <f t="shared" si="6"/>
        <v>45374</v>
      </c>
      <c r="FX15" s="82">
        <f t="shared" si="6"/>
        <v>45375</v>
      </c>
      <c r="FY15" s="82">
        <f t="shared" si="6"/>
        <v>45376</v>
      </c>
      <c r="FZ15" s="82">
        <f t="shared" si="6"/>
        <v>45377</v>
      </c>
      <c r="GA15" s="82">
        <f t="shared" si="6"/>
        <v>45378</v>
      </c>
      <c r="GB15" s="82">
        <f t="shared" si="6"/>
        <v>45379</v>
      </c>
      <c r="GC15" s="82">
        <f t="shared" si="6"/>
        <v>45380</v>
      </c>
      <c r="GD15" s="82">
        <f t="shared" si="6"/>
        <v>45381</v>
      </c>
      <c r="GE15" s="82">
        <f t="shared" si="6"/>
        <v>45382</v>
      </c>
      <c r="GF15" s="83"/>
      <c r="GI15" s="84"/>
      <c r="GJ15" s="84"/>
    </row>
    <row r="16" spans="2:210" ht="20.25" customHeight="1">
      <c r="B16" s="178" t="s">
        <v>30</v>
      </c>
      <c r="AW16" s="178"/>
      <c r="AX16" s="178"/>
      <c r="AY16" s="178"/>
      <c r="AZ16" s="178"/>
      <c r="BA16" s="178"/>
      <c r="BB16" s="178"/>
      <c r="BC16" s="178"/>
      <c r="CA16" s="24"/>
      <c r="DF16" s="24"/>
      <c r="EK16" s="24"/>
      <c r="FN16" s="24"/>
      <c r="GG16" s="19"/>
      <c r="GH16" s="19"/>
      <c r="GI16" s="19"/>
      <c r="GJ16" s="19"/>
      <c r="GK16" s="19"/>
      <c r="GL16" s="19"/>
      <c r="GM16" s="19"/>
      <c r="GN16" s="19"/>
      <c r="GO16" s="19"/>
      <c r="GP16" s="19"/>
      <c r="GQ16" s="19"/>
      <c r="GR16" s="19"/>
      <c r="GS16" s="19"/>
      <c r="GT16" s="19"/>
      <c r="GU16" s="19"/>
      <c r="GV16" s="19"/>
      <c r="GW16" s="19"/>
      <c r="GX16" s="19"/>
      <c r="HA16" s="14"/>
      <c r="HB16" s="14"/>
    </row>
    <row r="17" spans="1:211" ht="30" customHeight="1">
      <c r="B17" s="178" t="s">
        <v>45</v>
      </c>
      <c r="E17" s="283" t="s">
        <v>36</v>
      </c>
      <c r="F17" s="283"/>
      <c r="G17" s="283"/>
      <c r="H17" s="283"/>
      <c r="I17" s="283"/>
      <c r="J17" s="283"/>
      <c r="K17" s="283"/>
      <c r="L17" s="284" t="s">
        <v>35</v>
      </c>
      <c r="M17" s="284"/>
      <c r="N17" s="284"/>
      <c r="O17" s="285" t="s">
        <v>80</v>
      </c>
      <c r="P17" s="285"/>
      <c r="Q17" s="285"/>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7" t="s">
        <v>36</v>
      </c>
      <c r="GG17" s="30">
        <f>+G17</f>
        <v>0</v>
      </c>
      <c r="GH17" s="17" t="s">
        <v>44</v>
      </c>
      <c r="GI17" s="287" t="str">
        <f>+O17</f>
        <v>特定機能病院等</v>
      </c>
      <c r="GJ17" s="287"/>
    </row>
    <row r="18" spans="1:211" ht="27" customHeight="1">
      <c r="B18" s="5"/>
      <c r="C18" s="5"/>
      <c r="D18" s="5"/>
      <c r="E18" s="274" t="s">
        <v>79</v>
      </c>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6"/>
      <c r="AJ18" s="274" t="s">
        <v>81</v>
      </c>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6"/>
      <c r="BN18" s="275" t="s">
        <v>82</v>
      </c>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6"/>
      <c r="CS18" s="274" t="s">
        <v>84</v>
      </c>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276"/>
      <c r="DX18" s="274" t="s">
        <v>86</v>
      </c>
      <c r="DY18" s="275"/>
      <c r="DZ18" s="275"/>
      <c r="EA18" s="275"/>
      <c r="EB18" s="275"/>
      <c r="EC18" s="275"/>
      <c r="ED18" s="275"/>
      <c r="EE18" s="275"/>
      <c r="EF18" s="275"/>
      <c r="EG18" s="275"/>
      <c r="EH18" s="275"/>
      <c r="EI18" s="275"/>
      <c r="EJ18" s="275"/>
      <c r="EK18" s="275"/>
      <c r="EL18" s="275"/>
      <c r="EM18" s="275"/>
      <c r="EN18" s="275"/>
      <c r="EO18" s="275"/>
      <c r="EP18" s="275"/>
      <c r="EQ18" s="275"/>
      <c r="ER18" s="275"/>
      <c r="ES18" s="275"/>
      <c r="ET18" s="275"/>
      <c r="EU18" s="275"/>
      <c r="EV18" s="275"/>
      <c r="EW18" s="275"/>
      <c r="EX18" s="275"/>
      <c r="EY18" s="275"/>
      <c r="EZ18" s="275"/>
      <c r="FA18" s="274" t="s">
        <v>87</v>
      </c>
      <c r="FB18" s="275"/>
      <c r="FC18" s="275"/>
      <c r="FD18" s="275"/>
      <c r="FE18" s="275"/>
      <c r="FF18" s="275"/>
      <c r="FG18" s="275"/>
      <c r="FH18" s="275"/>
      <c r="FI18" s="275"/>
      <c r="FJ18" s="275"/>
      <c r="FK18" s="275"/>
      <c r="FL18" s="275"/>
      <c r="FM18" s="275"/>
      <c r="FN18" s="275"/>
      <c r="FO18" s="275"/>
      <c r="FP18" s="275"/>
      <c r="FQ18" s="275"/>
      <c r="FR18" s="275"/>
      <c r="FS18" s="275"/>
      <c r="FT18" s="275"/>
      <c r="FU18" s="275"/>
      <c r="FV18" s="275"/>
      <c r="FW18" s="275"/>
      <c r="FX18" s="275"/>
      <c r="FY18" s="275"/>
      <c r="FZ18" s="275"/>
      <c r="GA18" s="275"/>
      <c r="GB18" s="275"/>
      <c r="GC18" s="275"/>
      <c r="GD18" s="275"/>
      <c r="GE18" s="276"/>
      <c r="GF18" s="5"/>
      <c r="GG18" s="285" t="s">
        <v>32</v>
      </c>
      <c r="GH18" s="285" t="s">
        <v>95</v>
      </c>
      <c r="GI18" s="288" t="s">
        <v>46</v>
      </c>
      <c r="GJ18" s="290" t="s">
        <v>47</v>
      </c>
      <c r="GO18" s="280" t="s">
        <v>143</v>
      </c>
      <c r="GP18" s="272"/>
      <c r="GQ18" s="272"/>
      <c r="GR18" s="272"/>
      <c r="GS18" s="295"/>
      <c r="GT18" s="292" t="s">
        <v>96</v>
      </c>
      <c r="GU18" s="293"/>
      <c r="GV18" s="293"/>
      <c r="GW18" s="293"/>
      <c r="GX18" s="293"/>
      <c r="GY18" s="293"/>
      <c r="GZ18" s="293"/>
      <c r="HA18" s="294"/>
      <c r="HB18" s="1" t="s">
        <v>158</v>
      </c>
      <c r="HC18" s="179" t="s">
        <v>157</v>
      </c>
    </row>
    <row r="19" spans="1:211">
      <c r="B19" s="39" t="s">
        <v>31</v>
      </c>
      <c r="C19" s="40" t="s">
        <v>33</v>
      </c>
      <c r="D19" s="41" t="s">
        <v>41</v>
      </c>
      <c r="E19" s="42" t="s">
        <v>0</v>
      </c>
      <c r="F19" s="42" t="s">
        <v>1</v>
      </c>
      <c r="G19" s="20" t="s">
        <v>2</v>
      </c>
      <c r="H19" s="20" t="s">
        <v>3</v>
      </c>
      <c r="I19" s="42" t="s">
        <v>4</v>
      </c>
      <c r="J19" s="20" t="s">
        <v>5</v>
      </c>
      <c r="K19" s="20" t="s">
        <v>6</v>
      </c>
      <c r="L19" s="42" t="s">
        <v>7</v>
      </c>
      <c r="M19" s="20" t="s">
        <v>8</v>
      </c>
      <c r="N19" s="20" t="s">
        <v>9</v>
      </c>
      <c r="O19" s="20" t="s">
        <v>10</v>
      </c>
      <c r="P19" s="20" t="s">
        <v>11</v>
      </c>
      <c r="Q19" s="20" t="s">
        <v>12</v>
      </c>
      <c r="R19" s="20" t="s">
        <v>13</v>
      </c>
      <c r="S19" s="20" t="s">
        <v>14</v>
      </c>
      <c r="T19" s="20" t="s">
        <v>15</v>
      </c>
      <c r="U19" s="20" t="s">
        <v>16</v>
      </c>
      <c r="V19" s="20" t="s">
        <v>17</v>
      </c>
      <c r="W19" s="20" t="s">
        <v>18</v>
      </c>
      <c r="X19" s="20" t="s">
        <v>19</v>
      </c>
      <c r="Y19" s="20" t="s">
        <v>20</v>
      </c>
      <c r="Z19" s="20" t="s">
        <v>21</v>
      </c>
      <c r="AA19" s="20" t="s">
        <v>22</v>
      </c>
      <c r="AB19" s="20" t="s">
        <v>23</v>
      </c>
      <c r="AC19" s="20" t="s">
        <v>24</v>
      </c>
      <c r="AD19" s="20" t="s">
        <v>25</v>
      </c>
      <c r="AE19" s="20" t="s">
        <v>26</v>
      </c>
      <c r="AF19" s="20" t="s">
        <v>27</v>
      </c>
      <c r="AG19" s="20" t="s">
        <v>28</v>
      </c>
      <c r="AH19" s="43" t="s">
        <v>29</v>
      </c>
      <c r="AI19" s="43" t="s">
        <v>53</v>
      </c>
      <c r="AJ19" s="42" t="s">
        <v>0</v>
      </c>
      <c r="AK19" s="42" t="s">
        <v>1</v>
      </c>
      <c r="AL19" s="20" t="s">
        <v>2</v>
      </c>
      <c r="AM19" s="20" t="s">
        <v>3</v>
      </c>
      <c r="AN19" s="42" t="s">
        <v>4</v>
      </c>
      <c r="AO19" s="20" t="s">
        <v>5</v>
      </c>
      <c r="AP19" s="20" t="s">
        <v>6</v>
      </c>
      <c r="AQ19" s="42" t="s">
        <v>7</v>
      </c>
      <c r="AR19" s="20" t="s">
        <v>8</v>
      </c>
      <c r="AS19" s="20" t="s">
        <v>9</v>
      </c>
      <c r="AT19" s="20" t="s">
        <v>10</v>
      </c>
      <c r="AU19" s="20" t="s">
        <v>11</v>
      </c>
      <c r="AV19" s="20" t="s">
        <v>12</v>
      </c>
      <c r="AW19" s="20" t="s">
        <v>13</v>
      </c>
      <c r="AX19" s="20" t="s">
        <v>14</v>
      </c>
      <c r="AY19" s="20" t="s">
        <v>15</v>
      </c>
      <c r="AZ19" s="20" t="s">
        <v>16</v>
      </c>
      <c r="BA19" s="20" t="s">
        <v>17</v>
      </c>
      <c r="BB19" s="20" t="s">
        <v>18</v>
      </c>
      <c r="BC19" s="20" t="s">
        <v>19</v>
      </c>
      <c r="BD19" s="20" t="s">
        <v>20</v>
      </c>
      <c r="BE19" s="20" t="s">
        <v>21</v>
      </c>
      <c r="BF19" s="20" t="s">
        <v>22</v>
      </c>
      <c r="BG19" s="20" t="s">
        <v>23</v>
      </c>
      <c r="BH19" s="20" t="s">
        <v>24</v>
      </c>
      <c r="BI19" s="20" t="s">
        <v>25</v>
      </c>
      <c r="BJ19" s="20" t="s">
        <v>26</v>
      </c>
      <c r="BK19" s="20" t="s">
        <v>27</v>
      </c>
      <c r="BL19" s="20" t="s">
        <v>28</v>
      </c>
      <c r="BM19" s="43" t="s">
        <v>29</v>
      </c>
      <c r="BN19" s="50" t="s">
        <v>0</v>
      </c>
      <c r="BO19" s="20" t="s">
        <v>1</v>
      </c>
      <c r="BP19" s="20" t="s">
        <v>2</v>
      </c>
      <c r="BQ19" s="20" t="s">
        <v>3</v>
      </c>
      <c r="BR19" s="20" t="s">
        <v>4</v>
      </c>
      <c r="BS19" s="20" t="s">
        <v>5</v>
      </c>
      <c r="BT19" s="33" t="s">
        <v>6</v>
      </c>
      <c r="BU19" s="20" t="s">
        <v>7</v>
      </c>
      <c r="BV19" s="33" t="s">
        <v>8</v>
      </c>
      <c r="BW19" s="20" t="s">
        <v>9</v>
      </c>
      <c r="BX19" s="33" t="s">
        <v>10</v>
      </c>
      <c r="BY19" s="20" t="s">
        <v>11</v>
      </c>
      <c r="BZ19" s="33" t="s">
        <v>12</v>
      </c>
      <c r="CA19" s="20" t="s">
        <v>13</v>
      </c>
      <c r="CB19" s="33" t="s">
        <v>14</v>
      </c>
      <c r="CC19" s="20" t="s">
        <v>15</v>
      </c>
      <c r="CD19" s="33" t="s">
        <v>16</v>
      </c>
      <c r="CE19" s="20" t="s">
        <v>17</v>
      </c>
      <c r="CF19" s="33" t="s">
        <v>18</v>
      </c>
      <c r="CG19" s="20" t="s">
        <v>19</v>
      </c>
      <c r="CH19" s="33" t="s">
        <v>20</v>
      </c>
      <c r="CI19" s="20" t="s">
        <v>21</v>
      </c>
      <c r="CJ19" s="33" t="s">
        <v>22</v>
      </c>
      <c r="CK19" s="20" t="s">
        <v>23</v>
      </c>
      <c r="CL19" s="33" t="s">
        <v>24</v>
      </c>
      <c r="CM19" s="20" t="s">
        <v>25</v>
      </c>
      <c r="CN19" s="33" t="s">
        <v>26</v>
      </c>
      <c r="CO19" s="20" t="s">
        <v>27</v>
      </c>
      <c r="CP19" s="33" t="s">
        <v>28</v>
      </c>
      <c r="CQ19" s="20" t="s">
        <v>29</v>
      </c>
      <c r="CR19" s="33" t="s">
        <v>53</v>
      </c>
      <c r="CS19" s="16" t="s">
        <v>0</v>
      </c>
      <c r="CT19" s="20" t="s">
        <v>1</v>
      </c>
      <c r="CU19" s="20" t="s">
        <v>2</v>
      </c>
      <c r="CV19" s="20" t="s">
        <v>3</v>
      </c>
      <c r="CW19" s="20" t="s">
        <v>4</v>
      </c>
      <c r="CX19" s="20" t="s">
        <v>5</v>
      </c>
      <c r="CY19" s="33" t="s">
        <v>6</v>
      </c>
      <c r="CZ19" s="20" t="s">
        <v>7</v>
      </c>
      <c r="DA19" s="33" t="s">
        <v>8</v>
      </c>
      <c r="DB19" s="20" t="s">
        <v>9</v>
      </c>
      <c r="DC19" s="33" t="s">
        <v>10</v>
      </c>
      <c r="DD19" s="20" t="s">
        <v>11</v>
      </c>
      <c r="DE19" s="33" t="s">
        <v>12</v>
      </c>
      <c r="DF19" s="20" t="s">
        <v>13</v>
      </c>
      <c r="DG19" s="33" t="s">
        <v>14</v>
      </c>
      <c r="DH19" s="20" t="s">
        <v>15</v>
      </c>
      <c r="DI19" s="33" t="s">
        <v>16</v>
      </c>
      <c r="DJ19" s="20" t="s">
        <v>17</v>
      </c>
      <c r="DK19" s="33" t="s">
        <v>18</v>
      </c>
      <c r="DL19" s="20" t="s">
        <v>19</v>
      </c>
      <c r="DM19" s="33" t="s">
        <v>20</v>
      </c>
      <c r="DN19" s="20" t="s">
        <v>21</v>
      </c>
      <c r="DO19" s="33" t="s">
        <v>22</v>
      </c>
      <c r="DP19" s="20" t="s">
        <v>23</v>
      </c>
      <c r="DQ19" s="33" t="s">
        <v>24</v>
      </c>
      <c r="DR19" s="20" t="s">
        <v>25</v>
      </c>
      <c r="DS19" s="33" t="s">
        <v>26</v>
      </c>
      <c r="DT19" s="20" t="s">
        <v>27</v>
      </c>
      <c r="DU19" s="33" t="s">
        <v>28</v>
      </c>
      <c r="DV19" s="20" t="s">
        <v>29</v>
      </c>
      <c r="DW19" s="33" t="s">
        <v>53</v>
      </c>
      <c r="DX19" s="16" t="s">
        <v>0</v>
      </c>
      <c r="DY19" s="20" t="s">
        <v>1</v>
      </c>
      <c r="DZ19" s="20" t="s">
        <v>2</v>
      </c>
      <c r="EA19" s="20" t="s">
        <v>3</v>
      </c>
      <c r="EB19" s="20" t="s">
        <v>4</v>
      </c>
      <c r="EC19" s="20" t="s">
        <v>5</v>
      </c>
      <c r="ED19" s="33" t="s">
        <v>6</v>
      </c>
      <c r="EE19" s="20" t="s">
        <v>7</v>
      </c>
      <c r="EF19" s="33" t="s">
        <v>8</v>
      </c>
      <c r="EG19" s="20" t="s">
        <v>9</v>
      </c>
      <c r="EH19" s="33" t="s">
        <v>10</v>
      </c>
      <c r="EI19" s="20" t="s">
        <v>11</v>
      </c>
      <c r="EJ19" s="33" t="s">
        <v>12</v>
      </c>
      <c r="EK19" s="20" t="s">
        <v>13</v>
      </c>
      <c r="EL19" s="33" t="s">
        <v>14</v>
      </c>
      <c r="EM19" s="20" t="s">
        <v>15</v>
      </c>
      <c r="EN19" s="33" t="s">
        <v>16</v>
      </c>
      <c r="EO19" s="20" t="s">
        <v>17</v>
      </c>
      <c r="EP19" s="33" t="s">
        <v>18</v>
      </c>
      <c r="EQ19" s="20" t="s">
        <v>19</v>
      </c>
      <c r="ER19" s="33" t="s">
        <v>20</v>
      </c>
      <c r="ES19" s="20" t="s">
        <v>21</v>
      </c>
      <c r="ET19" s="33" t="s">
        <v>22</v>
      </c>
      <c r="EU19" s="20" t="s">
        <v>23</v>
      </c>
      <c r="EV19" s="33" t="s">
        <v>24</v>
      </c>
      <c r="EW19" s="20" t="s">
        <v>25</v>
      </c>
      <c r="EX19" s="33" t="s">
        <v>26</v>
      </c>
      <c r="EY19" s="20" t="s">
        <v>27</v>
      </c>
      <c r="EZ19" s="33" t="s">
        <v>28</v>
      </c>
      <c r="FA19" s="16" t="s">
        <v>0</v>
      </c>
      <c r="FB19" s="20" t="s">
        <v>1</v>
      </c>
      <c r="FC19" s="20" t="s">
        <v>2</v>
      </c>
      <c r="FD19" s="20" t="s">
        <v>3</v>
      </c>
      <c r="FE19" s="20" t="s">
        <v>4</v>
      </c>
      <c r="FF19" s="20" t="s">
        <v>5</v>
      </c>
      <c r="FG19" s="33" t="s">
        <v>6</v>
      </c>
      <c r="FH19" s="20" t="s">
        <v>7</v>
      </c>
      <c r="FI19" s="33" t="s">
        <v>8</v>
      </c>
      <c r="FJ19" s="20" t="s">
        <v>9</v>
      </c>
      <c r="FK19" s="33" t="s">
        <v>10</v>
      </c>
      <c r="FL19" s="20" t="s">
        <v>11</v>
      </c>
      <c r="FM19" s="33" t="s">
        <v>12</v>
      </c>
      <c r="FN19" s="20" t="s">
        <v>13</v>
      </c>
      <c r="FO19" s="33" t="s">
        <v>14</v>
      </c>
      <c r="FP19" s="20" t="s">
        <v>15</v>
      </c>
      <c r="FQ19" s="33" t="s">
        <v>16</v>
      </c>
      <c r="FR19" s="20" t="s">
        <v>17</v>
      </c>
      <c r="FS19" s="33" t="s">
        <v>18</v>
      </c>
      <c r="FT19" s="20" t="s">
        <v>19</v>
      </c>
      <c r="FU19" s="33" t="s">
        <v>20</v>
      </c>
      <c r="FV19" s="20" t="s">
        <v>21</v>
      </c>
      <c r="FW19" s="33" t="s">
        <v>22</v>
      </c>
      <c r="FX19" s="20" t="s">
        <v>23</v>
      </c>
      <c r="FY19" s="33" t="s">
        <v>24</v>
      </c>
      <c r="FZ19" s="20" t="s">
        <v>25</v>
      </c>
      <c r="GA19" s="33" t="s">
        <v>26</v>
      </c>
      <c r="GB19" s="20" t="s">
        <v>27</v>
      </c>
      <c r="GC19" s="33" t="s">
        <v>28</v>
      </c>
      <c r="GD19" s="20" t="s">
        <v>29</v>
      </c>
      <c r="GE19" s="33" t="s">
        <v>53</v>
      </c>
      <c r="GF19" s="15" t="s">
        <v>41</v>
      </c>
      <c r="GG19" s="285"/>
      <c r="GH19" s="285"/>
      <c r="GI19" s="289"/>
      <c r="GJ19" s="291"/>
      <c r="GO19" s="153"/>
      <c r="GP19" s="154"/>
      <c r="GQ19" s="154"/>
      <c r="GR19" s="154"/>
      <c r="GS19" s="155"/>
      <c r="GT19" s="103"/>
      <c r="GU19" s="104"/>
      <c r="GV19" s="104"/>
      <c r="GW19" s="104"/>
      <c r="GX19" s="104"/>
      <c r="GY19" s="104"/>
      <c r="GZ19" s="104"/>
      <c r="HA19" s="105"/>
    </row>
    <row r="20" spans="1:211">
      <c r="A20" s="1" t="str">
        <f>IF(GL20="","",COUNTIF($GL$20:GL20,"*"))</f>
        <v/>
      </c>
      <c r="B20" s="37"/>
      <c r="C20" s="38"/>
      <c r="D20" s="6"/>
      <c r="E20" s="136" t="str">
        <f>IF(病床状況確認表!E20="コロナ",1,"")</f>
        <v/>
      </c>
      <c r="F20" s="137">
        <f>IF(AND(病床状況確認表!E20="コロナ",病床状況確認表!F20="コロナ"),E20+1,0)</f>
        <v>0</v>
      </c>
      <c r="G20" s="137">
        <f>IF(AND(病床状況確認表!F20="コロナ",病床状況確認表!G20="コロナ"),F20+1,0)</f>
        <v>0</v>
      </c>
      <c r="H20" s="137">
        <f>IF(AND(病床状況確認表!G20="コロナ",病床状況確認表!H20="コロナ"),G20+1,0)</f>
        <v>0</v>
      </c>
      <c r="I20" s="137">
        <f>IF(AND(病床状況確認表!H20="コロナ",病床状況確認表!I20="コロナ"),H20+1,0)</f>
        <v>0</v>
      </c>
      <c r="J20" s="137">
        <f>IF(AND(病床状況確認表!I20="コロナ",病床状況確認表!J20="コロナ"),I20+1,0)</f>
        <v>0</v>
      </c>
      <c r="K20" s="137">
        <f>IF(AND(病床状況確認表!J20="コロナ",病床状況確認表!K20="コロナ"),J20+1,0)</f>
        <v>0</v>
      </c>
      <c r="L20" s="137">
        <f>IF(AND(病床状況確認表!K20="コロナ",病床状況確認表!L20="コロナ"),K20+1,0)</f>
        <v>0</v>
      </c>
      <c r="M20" s="137">
        <f>IF(AND(病床状況確認表!L20="コロナ",病床状況確認表!M20="コロナ"),L20+1,0)</f>
        <v>0</v>
      </c>
      <c r="N20" s="137">
        <f>IF(AND(病床状況確認表!M20="コロナ",病床状況確認表!N20="コロナ"),M20+1,0)</f>
        <v>0</v>
      </c>
      <c r="O20" s="137">
        <f>IF(AND(病床状況確認表!N20="コロナ",病床状況確認表!O20="コロナ"),N20+1,0)</f>
        <v>0</v>
      </c>
      <c r="P20" s="137">
        <f>IF(AND(病床状況確認表!O20="コロナ",病床状況確認表!P20="コロナ"),O20+1,0)</f>
        <v>0</v>
      </c>
      <c r="Q20" s="137">
        <f>IF(AND(病床状況確認表!P20="コロナ",病床状況確認表!Q20="コロナ"),P20+1,0)</f>
        <v>0</v>
      </c>
      <c r="R20" s="137">
        <f>IF(AND(病床状況確認表!Q20="コロナ",病床状況確認表!R20="コロナ"),Q20+1,0)</f>
        <v>0</v>
      </c>
      <c r="S20" s="137">
        <f>IF(AND(病床状況確認表!R20="コロナ",病床状況確認表!S20="コロナ"),R20+1,0)</f>
        <v>0</v>
      </c>
      <c r="T20" s="137">
        <f>IF(AND(病床状況確認表!S20="コロナ",病床状況確認表!T20="コロナ"),S20+1,0)</f>
        <v>0</v>
      </c>
      <c r="U20" s="137">
        <f>IF(AND(病床状況確認表!T20="コロナ",病床状況確認表!U20="コロナ"),T20+1,0)</f>
        <v>0</v>
      </c>
      <c r="V20" s="137">
        <f>IF(AND(病床状況確認表!U20="コロナ",病床状況確認表!V20="コロナ"),U20+1,0)</f>
        <v>0</v>
      </c>
      <c r="W20" s="137">
        <f>IF(AND(病床状況確認表!V20="コロナ",病床状況確認表!W20="コロナ"),V20+1,0)</f>
        <v>0</v>
      </c>
      <c r="X20" s="137">
        <f>IF(AND(病床状況確認表!W20="コロナ",病床状況確認表!X20="コロナ"),W20+1,0)</f>
        <v>0</v>
      </c>
      <c r="Y20" s="137">
        <f>IF(AND(病床状況確認表!X20="コロナ",病床状況確認表!Y20="コロナ"),X20+1,0)</f>
        <v>0</v>
      </c>
      <c r="Z20" s="137">
        <f>IF(AND(病床状況確認表!Y20="コロナ",病床状況確認表!Z20="コロナ"),Y20+1,0)</f>
        <v>0</v>
      </c>
      <c r="AA20" s="137">
        <f>IF(AND(病床状況確認表!Z20="コロナ",病床状況確認表!AA20="コロナ"),Z20+1,0)</f>
        <v>0</v>
      </c>
      <c r="AB20" s="137">
        <f>IF(AND(病床状況確認表!AA20="コロナ",病床状況確認表!AB20="コロナ"),AA20+1,0)</f>
        <v>0</v>
      </c>
      <c r="AC20" s="137">
        <f>IF(AND(病床状況確認表!AB20="コロナ",病床状況確認表!AC20="コロナ"),AB20+1,0)</f>
        <v>0</v>
      </c>
      <c r="AD20" s="137">
        <f>IF(AND(病床状況確認表!AC20="コロナ",病床状況確認表!AD20="コロナ"),AC20+1,0)</f>
        <v>0</v>
      </c>
      <c r="AE20" s="137">
        <f>IF(AND(病床状況確認表!AD20="コロナ",病床状況確認表!AE20="コロナ"),AD20+1,0)</f>
        <v>0</v>
      </c>
      <c r="AF20" s="137">
        <f>IF(AND(病床状況確認表!AE20="コロナ",病床状況確認表!AF20="コロナ"),AE20+1,0)</f>
        <v>0</v>
      </c>
      <c r="AG20" s="137">
        <f>IF(AND(病床状況確認表!AF20="コロナ",病床状況確認表!AG20="コロナ"),AF20+1,0)</f>
        <v>0</v>
      </c>
      <c r="AH20" s="137">
        <f>IF(AND(病床状況確認表!AG20="コロナ",病床状況確認表!AH20="コロナ"),AG20+1,0)</f>
        <v>0</v>
      </c>
      <c r="AI20" s="138">
        <f>IF(AND(病床状況確認表!AH20="コロナ",病床状況確認表!AI20="コロナ"),AH20+1,0)</f>
        <v>0</v>
      </c>
      <c r="AJ20" s="136">
        <f>IF(AND(病床状況確認表!AI20="コロナ",病床状況確認表!AJ20="コロナ"),AI20+1,0)</f>
        <v>0</v>
      </c>
      <c r="AK20" s="137">
        <f>IF(AND(病床状況確認表!AJ20="コロナ",病床状況確認表!AK20="コロナ"),AJ20+1,0)</f>
        <v>0</v>
      </c>
      <c r="AL20" s="137">
        <f>IF(AND(病床状況確認表!AK20="コロナ",病床状況確認表!AL20="コロナ"),AK20+1,0)</f>
        <v>0</v>
      </c>
      <c r="AM20" s="137">
        <f>IF(AND(病床状況確認表!AL20="コロナ",病床状況確認表!AM20="コロナ"),AL20+1,0)</f>
        <v>0</v>
      </c>
      <c r="AN20" s="137">
        <f>IF(AND(病床状況確認表!AM20="コロナ",病床状況確認表!AN20="コロナ"),AM20+1,0)</f>
        <v>0</v>
      </c>
      <c r="AO20" s="137">
        <f>IF(AND(病床状況確認表!AN20="コロナ",病床状況確認表!AO20="コロナ"),AN20+1,0)</f>
        <v>0</v>
      </c>
      <c r="AP20" s="137">
        <f>IF(AND(病床状況確認表!AO20="コロナ",病床状況確認表!AP20="コロナ"),AO20+1,0)</f>
        <v>0</v>
      </c>
      <c r="AQ20" s="137">
        <f>IF(AND(病床状況確認表!AP20="コロナ",病床状況確認表!AQ20="コロナ"),AP20+1,0)</f>
        <v>0</v>
      </c>
      <c r="AR20" s="137">
        <f>IF(AND(病床状況確認表!AQ20="コロナ",病床状況確認表!AR20="コロナ"),AQ20+1,0)</f>
        <v>0</v>
      </c>
      <c r="AS20" s="137">
        <f>IF(AND(病床状況確認表!AR20="コロナ",病床状況確認表!AS20="コロナ"),AR20+1,0)</f>
        <v>0</v>
      </c>
      <c r="AT20" s="137">
        <f>IF(AND(病床状況確認表!AS20="コロナ",病床状況確認表!AT20="コロナ"),AS20+1,0)</f>
        <v>0</v>
      </c>
      <c r="AU20" s="137">
        <f>IF(AND(病床状況確認表!AT20="コロナ",病床状況確認表!AU20="コロナ"),AT20+1,0)</f>
        <v>0</v>
      </c>
      <c r="AV20" s="137">
        <f>IF(AND(病床状況確認表!AU20="コロナ",病床状況確認表!AV20="コロナ"),AU20+1,0)</f>
        <v>0</v>
      </c>
      <c r="AW20" s="137">
        <f>IF(AND(病床状況確認表!AV20="コロナ",病床状況確認表!AW20="コロナ"),AV20+1,0)</f>
        <v>0</v>
      </c>
      <c r="AX20" s="137">
        <f>IF(AND(病床状況確認表!AW20="コロナ",病床状況確認表!AX20="コロナ"),AW20+1,0)</f>
        <v>0</v>
      </c>
      <c r="AY20" s="137">
        <f>IF(AND(病床状況確認表!AX20="コロナ",病床状況確認表!AY20="コロナ"),AX20+1,0)</f>
        <v>0</v>
      </c>
      <c r="AZ20" s="137">
        <f>IF(AND(病床状況確認表!AY20="コロナ",病床状況確認表!AZ20="コロナ"),AY20+1,0)</f>
        <v>0</v>
      </c>
      <c r="BA20" s="137">
        <f>IF(AND(病床状況確認表!AZ20="コロナ",病床状況確認表!BA20="コロナ"),AZ20+1,0)</f>
        <v>0</v>
      </c>
      <c r="BB20" s="137">
        <f>IF(AND(病床状況確認表!BA20="コロナ",病床状況確認表!BB20="コロナ"),BA20+1,0)</f>
        <v>0</v>
      </c>
      <c r="BC20" s="137">
        <f>IF(AND(病床状況確認表!BB20="コロナ",病床状況確認表!BC20="コロナ"),BB20+1,0)</f>
        <v>0</v>
      </c>
      <c r="BD20" s="137">
        <f>IF(AND(病床状況確認表!BC20="コロナ",病床状況確認表!BD20="コロナ"),BC20+1,0)</f>
        <v>0</v>
      </c>
      <c r="BE20" s="137">
        <f>IF(AND(病床状況確認表!BD20="コロナ",病床状況確認表!BE20="コロナ"),BD20+1,0)</f>
        <v>0</v>
      </c>
      <c r="BF20" s="137">
        <f>IF(AND(病床状況確認表!BE20="コロナ",病床状況確認表!BF20="コロナ"),BE20+1,0)</f>
        <v>0</v>
      </c>
      <c r="BG20" s="137">
        <f>IF(AND(病床状況確認表!BF20="コロナ",病床状況確認表!BG20="コロナ"),BF20+1,0)</f>
        <v>0</v>
      </c>
      <c r="BH20" s="137">
        <f>IF(AND(病床状況確認表!BG20="コロナ",病床状況確認表!BH20="コロナ"),BG20+1,0)</f>
        <v>0</v>
      </c>
      <c r="BI20" s="137">
        <f>IF(AND(病床状況確認表!BH20="コロナ",病床状況確認表!BI20="コロナ"),BH20+1,0)</f>
        <v>0</v>
      </c>
      <c r="BJ20" s="137">
        <f>IF(AND(病床状況確認表!BI20="コロナ",病床状況確認表!BJ20="コロナ"),BI20+1,0)</f>
        <v>0</v>
      </c>
      <c r="BK20" s="137">
        <f>IF(AND(病床状況確認表!BJ20="コロナ",病床状況確認表!BK20="コロナ"),BJ20+1,0)</f>
        <v>0</v>
      </c>
      <c r="BL20" s="137">
        <f>IF(AND(病床状況確認表!BK20="コロナ",病床状況確認表!BL20="コロナ"),BK20+1,0)</f>
        <v>0</v>
      </c>
      <c r="BM20" s="138">
        <f>IF(AND(病床状況確認表!BL20="コロナ",病床状況確認表!BM20="コロナ"),BL20+1,0)</f>
        <v>0</v>
      </c>
      <c r="BN20" s="139">
        <f>IF(AND(病床状況確認表!BM20="コロナ",病床状況確認表!BN20="コロナ"),BM20+1,0)</f>
        <v>0</v>
      </c>
      <c r="BO20" s="137">
        <f>IF(AND(病床状況確認表!BN20="コロナ",病床状況確認表!BO20="コロナ"),BN20+1,0)</f>
        <v>0</v>
      </c>
      <c r="BP20" s="137">
        <f>IF(AND(病床状況確認表!BO20="コロナ",病床状況確認表!BP20="コロナ"),BO20+1,0)</f>
        <v>0</v>
      </c>
      <c r="BQ20" s="137">
        <f>IF(AND(病床状況確認表!BP20="コロナ",病床状況確認表!BQ20="コロナ"),BP20+1,0)</f>
        <v>0</v>
      </c>
      <c r="BR20" s="137">
        <f>IF(AND(病床状況確認表!BQ20="コロナ",病床状況確認表!BR20="コロナ"),BQ20+1,0)</f>
        <v>0</v>
      </c>
      <c r="BS20" s="137">
        <f>IF(AND(病床状況確認表!BR20="コロナ",病床状況確認表!BS20="コロナ"),BR20+1,0)</f>
        <v>0</v>
      </c>
      <c r="BT20" s="137">
        <f>IF(AND(病床状況確認表!BS20="コロナ",病床状況確認表!BT20="コロナ"),BS20+1,0)</f>
        <v>0</v>
      </c>
      <c r="BU20" s="137">
        <f>IF(AND(病床状況確認表!BT20="コロナ",病床状況確認表!BU20="コロナ"),BT20+1,0)</f>
        <v>0</v>
      </c>
      <c r="BV20" s="137">
        <f>IF(AND(病床状況確認表!BU20="コロナ",病床状況確認表!BV20="コロナ"),BU20+1,0)</f>
        <v>0</v>
      </c>
      <c r="BW20" s="137">
        <f>IF(AND(病床状況確認表!BV20="コロナ",病床状況確認表!BW20="コロナ"),BV20+1,0)</f>
        <v>0</v>
      </c>
      <c r="BX20" s="137">
        <f>IF(AND(病床状況確認表!BW20="コロナ",病床状況確認表!BX20="コロナ"),BW20+1,0)</f>
        <v>0</v>
      </c>
      <c r="BY20" s="137">
        <f>IF(AND(病床状況確認表!BX20="コロナ",病床状況確認表!BY20="コロナ"),BX20+1,0)</f>
        <v>0</v>
      </c>
      <c r="BZ20" s="137">
        <f>IF(AND(病床状況確認表!BY20="コロナ",病床状況確認表!BZ20="コロナ"),BY20+1,0)</f>
        <v>0</v>
      </c>
      <c r="CA20" s="137">
        <f>IF(AND(病床状況確認表!BZ20="コロナ",病床状況確認表!CA20="コロナ"),BZ20+1,0)</f>
        <v>0</v>
      </c>
      <c r="CB20" s="137">
        <f>IF(AND(病床状況確認表!CA20="コロナ",病床状況確認表!CB20="コロナ"),CA20+1,0)</f>
        <v>0</v>
      </c>
      <c r="CC20" s="137">
        <f>IF(AND(病床状況確認表!CB20="コロナ",病床状況確認表!CC20="コロナ"),CB20+1,0)</f>
        <v>0</v>
      </c>
      <c r="CD20" s="137">
        <f>IF(AND(病床状況確認表!CC20="コロナ",病床状況確認表!CD20="コロナ"),CC20+1,0)</f>
        <v>0</v>
      </c>
      <c r="CE20" s="137">
        <f>IF(AND(病床状況確認表!CD20="コロナ",病床状況確認表!CE20="コロナ"),CD20+1,0)</f>
        <v>0</v>
      </c>
      <c r="CF20" s="137">
        <f>IF(AND(病床状況確認表!CE20="コロナ",病床状況確認表!CF20="コロナ"),CE20+1,0)</f>
        <v>0</v>
      </c>
      <c r="CG20" s="137">
        <f>IF(AND(病床状況確認表!CF20="コロナ",病床状況確認表!CG20="コロナ"),CF20+1,0)</f>
        <v>0</v>
      </c>
      <c r="CH20" s="137">
        <f>IF(AND(病床状況確認表!CG20="コロナ",病床状況確認表!CH20="コロナ"),CG20+1,0)</f>
        <v>0</v>
      </c>
      <c r="CI20" s="137">
        <f>IF(AND(病床状況確認表!CH20="コロナ",病床状況確認表!CI20="コロナ"),CH20+1,0)</f>
        <v>0</v>
      </c>
      <c r="CJ20" s="137">
        <f>IF(AND(病床状況確認表!CI20="コロナ",病床状況確認表!CJ20="コロナ"),CI20+1,0)</f>
        <v>0</v>
      </c>
      <c r="CK20" s="137">
        <f>IF(AND(病床状況確認表!CJ20="コロナ",病床状況確認表!CK20="コロナ"),CJ20+1,0)</f>
        <v>0</v>
      </c>
      <c r="CL20" s="137">
        <f>IF(AND(病床状況確認表!CK20="コロナ",病床状況確認表!CL20="コロナ"),CK20+1,0)</f>
        <v>0</v>
      </c>
      <c r="CM20" s="137">
        <f>IF(AND(病床状況確認表!CL20="コロナ",病床状況確認表!CM20="コロナ"),CL20+1,0)</f>
        <v>0</v>
      </c>
      <c r="CN20" s="137">
        <f>IF(AND(病床状況確認表!CM20="コロナ",病床状況確認表!CN20="コロナ"),CM20+1,0)</f>
        <v>0</v>
      </c>
      <c r="CO20" s="137">
        <f>IF(AND(病床状況確認表!CN20="コロナ",病床状況確認表!CO20="コロナ"),CN20+1,0)</f>
        <v>0</v>
      </c>
      <c r="CP20" s="137">
        <f>IF(AND(病床状況確認表!CO20="コロナ",病床状況確認表!CP20="コロナ"),CO20+1,0)</f>
        <v>0</v>
      </c>
      <c r="CQ20" s="137">
        <f>IF(AND(病床状況確認表!CP20="コロナ",病床状況確認表!CQ20="コロナ"),CP20+1,0)</f>
        <v>0</v>
      </c>
      <c r="CR20" s="137">
        <f>IF(AND(病床状況確認表!CQ20="コロナ",病床状況確認表!CR20="コロナ"),CQ20+1,0)</f>
        <v>0</v>
      </c>
      <c r="CS20" s="137">
        <f>IF(AND(病床状況確認表!CR20="コロナ",病床状況確認表!CS20="コロナ"),CR20+1,0)</f>
        <v>0</v>
      </c>
      <c r="CT20" s="137">
        <f>IF(AND(病床状況確認表!CS20="コロナ",病床状況確認表!CT20="コロナ"),CS20+1,0)</f>
        <v>0</v>
      </c>
      <c r="CU20" s="137">
        <f>IF(AND(病床状況確認表!CT20="コロナ",病床状況確認表!CU20="コロナ"),CT20+1,0)</f>
        <v>0</v>
      </c>
      <c r="CV20" s="137">
        <f>IF(AND(病床状況確認表!CU20="コロナ",病床状況確認表!CV20="コロナ"),CU20+1,0)</f>
        <v>0</v>
      </c>
      <c r="CW20" s="137">
        <f>IF(AND(病床状況確認表!CV20="コロナ",病床状況確認表!CW20="コロナ"),CV20+1,0)</f>
        <v>0</v>
      </c>
      <c r="CX20" s="137">
        <f>IF(AND(病床状況確認表!CW20="コロナ",病床状況確認表!CX20="コロナ"),CW20+1,0)</f>
        <v>0</v>
      </c>
      <c r="CY20" s="137">
        <f>IF(AND(病床状況確認表!CX20="コロナ",病床状況確認表!CY20="コロナ"),CX20+1,0)</f>
        <v>0</v>
      </c>
      <c r="CZ20" s="137">
        <f>IF(AND(病床状況確認表!CY20="コロナ",病床状況確認表!CZ20="コロナ"),CY20+1,0)</f>
        <v>0</v>
      </c>
      <c r="DA20" s="137">
        <f>IF(AND(病床状況確認表!CZ20="コロナ",病床状況確認表!DA20="コロナ"),CZ20+1,0)</f>
        <v>0</v>
      </c>
      <c r="DB20" s="137">
        <f>IF(AND(病床状況確認表!DA20="コロナ",病床状況確認表!DB20="コロナ"),DA20+1,0)</f>
        <v>0</v>
      </c>
      <c r="DC20" s="137">
        <f>IF(AND(病床状況確認表!DB20="コロナ",病床状況確認表!DC20="コロナ"),DB20+1,0)</f>
        <v>0</v>
      </c>
      <c r="DD20" s="137">
        <f>IF(AND(病床状況確認表!DC20="コロナ",病床状況確認表!DD20="コロナ"),DC20+1,0)</f>
        <v>0</v>
      </c>
      <c r="DE20" s="137">
        <f>IF(AND(病床状況確認表!DD20="コロナ",病床状況確認表!DE20="コロナ"),DD20+1,0)</f>
        <v>0</v>
      </c>
      <c r="DF20" s="137">
        <f>IF(AND(病床状況確認表!DE20="コロナ",病床状況確認表!DF20="コロナ"),DE20+1,0)</f>
        <v>0</v>
      </c>
      <c r="DG20" s="137">
        <f>IF(AND(病床状況確認表!DF20="コロナ",病床状況確認表!DG20="コロナ"),DF20+1,0)</f>
        <v>0</v>
      </c>
      <c r="DH20" s="137">
        <f>IF(AND(病床状況確認表!DG20="コロナ",病床状況確認表!DH20="コロナ"),DG20+1,0)</f>
        <v>0</v>
      </c>
      <c r="DI20" s="137">
        <f>IF(AND(病床状況確認表!DH20="コロナ",病床状況確認表!DI20="コロナ"),DH20+1,0)</f>
        <v>0</v>
      </c>
      <c r="DJ20" s="137">
        <f>IF(AND(病床状況確認表!DI20="コロナ",病床状況確認表!DJ20="コロナ"),DI20+1,0)</f>
        <v>0</v>
      </c>
      <c r="DK20" s="137">
        <f>IF(AND(病床状況確認表!DJ20="コロナ",病床状況確認表!DK20="コロナ"),DJ20+1,0)</f>
        <v>0</v>
      </c>
      <c r="DL20" s="137">
        <f>IF(AND(病床状況確認表!DK20="コロナ",病床状況確認表!DL20="コロナ"),DK20+1,0)</f>
        <v>0</v>
      </c>
      <c r="DM20" s="137">
        <f>IF(AND(病床状況確認表!DL20="コロナ",病床状況確認表!DM20="コロナ"),DL20+1,0)</f>
        <v>0</v>
      </c>
      <c r="DN20" s="137">
        <f>IF(AND(病床状況確認表!DM20="コロナ",病床状況確認表!DN20="コロナ"),DM20+1,0)</f>
        <v>0</v>
      </c>
      <c r="DO20" s="137">
        <f>IF(AND(病床状況確認表!DN20="コロナ",病床状況確認表!DO20="コロナ"),DN20+1,0)</f>
        <v>0</v>
      </c>
      <c r="DP20" s="137">
        <f>IF(AND(病床状況確認表!DO20="コロナ",病床状況確認表!DP20="コロナ"),DO20+1,0)</f>
        <v>0</v>
      </c>
      <c r="DQ20" s="137">
        <f>IF(AND(病床状況確認表!DP20="コロナ",病床状況確認表!DQ20="コロナ"),DP20+1,0)</f>
        <v>0</v>
      </c>
      <c r="DR20" s="137">
        <f>IF(AND(病床状況確認表!DQ20="コロナ",病床状況確認表!DR20="コロナ"),DQ20+1,0)</f>
        <v>0</v>
      </c>
      <c r="DS20" s="137">
        <f>IF(AND(病床状況確認表!DR20="コロナ",病床状況確認表!DS20="コロナ"),DR20+1,0)</f>
        <v>0</v>
      </c>
      <c r="DT20" s="137">
        <f>IF(AND(病床状況確認表!DS20="コロナ",病床状況確認表!DT20="コロナ"),DS20+1,0)</f>
        <v>0</v>
      </c>
      <c r="DU20" s="137">
        <f>IF(AND(病床状況確認表!DT20="コロナ",病床状況確認表!DU20="コロナ"),DT20+1,0)</f>
        <v>0</v>
      </c>
      <c r="DV20" s="137">
        <f>IF(AND(病床状況確認表!DU20="コロナ",病床状況確認表!DV20="コロナ"),DU20+1,0)</f>
        <v>0</v>
      </c>
      <c r="DW20" s="137">
        <f>IF(AND(病床状況確認表!DV20="コロナ",病床状況確認表!DW20="コロナ"),DV20+1,0)</f>
        <v>0</v>
      </c>
      <c r="DX20" s="137">
        <f>IF(AND(病床状況確認表!DW20="コロナ",病床状況確認表!DX20="コロナ"),DW20+1,0)</f>
        <v>0</v>
      </c>
      <c r="DY20" s="137">
        <f>IF(AND(病床状況確認表!DX20="コロナ",病床状況確認表!DY20="コロナ"),DX20+1,0)</f>
        <v>0</v>
      </c>
      <c r="DZ20" s="137">
        <f>IF(AND(病床状況確認表!DY20="コロナ",病床状況確認表!DZ20="コロナ"),DY20+1,0)</f>
        <v>0</v>
      </c>
      <c r="EA20" s="137">
        <f>IF(AND(病床状況確認表!DZ20="コロナ",病床状況確認表!EA20="コロナ"),DZ20+1,0)</f>
        <v>0</v>
      </c>
      <c r="EB20" s="137">
        <f>IF(AND(病床状況確認表!EA20="コロナ",病床状況確認表!EB20="コロナ"),EA20+1,0)</f>
        <v>0</v>
      </c>
      <c r="EC20" s="137">
        <f>IF(AND(病床状況確認表!EB20="コロナ",病床状況確認表!EC20="コロナ"),EB20+1,0)</f>
        <v>0</v>
      </c>
      <c r="ED20" s="137">
        <f>IF(AND(病床状況確認表!EC20="コロナ",病床状況確認表!ED20="コロナ"),EC20+1,0)</f>
        <v>0</v>
      </c>
      <c r="EE20" s="137">
        <f>IF(AND(病床状況確認表!ED20="コロナ",病床状況確認表!EE20="コロナ"),ED20+1,0)</f>
        <v>0</v>
      </c>
      <c r="EF20" s="137">
        <f>IF(AND(病床状況確認表!EE20="コロナ",病床状況確認表!EF20="コロナ"),EE20+1,0)</f>
        <v>0</v>
      </c>
      <c r="EG20" s="137">
        <f>IF(AND(病床状況確認表!EF20="コロナ",病床状況確認表!EG20="コロナ"),EF20+1,0)</f>
        <v>0</v>
      </c>
      <c r="EH20" s="137">
        <f>IF(AND(病床状況確認表!EG20="コロナ",病床状況確認表!EH20="コロナ"),EG20+1,0)</f>
        <v>0</v>
      </c>
      <c r="EI20" s="137">
        <f>IF(AND(病床状況確認表!EH20="コロナ",病床状況確認表!EI20="コロナ"),EH20+1,0)</f>
        <v>0</v>
      </c>
      <c r="EJ20" s="137">
        <f>IF(AND(病床状況確認表!EI20="コロナ",病床状況確認表!EJ20="コロナ"),EI20+1,0)</f>
        <v>0</v>
      </c>
      <c r="EK20" s="137">
        <f>IF(AND(病床状況確認表!EJ20="コロナ",病床状況確認表!EK20="コロナ"),EJ20+1,0)</f>
        <v>0</v>
      </c>
      <c r="EL20" s="137">
        <f>IF(AND(病床状況確認表!EK20="コロナ",病床状況確認表!EL20="コロナ"),EK20+1,0)</f>
        <v>0</v>
      </c>
      <c r="EM20" s="137">
        <f>IF(AND(病床状況確認表!EL20="コロナ",病床状況確認表!EM20="コロナ"),EL20+1,0)</f>
        <v>0</v>
      </c>
      <c r="EN20" s="137">
        <f>IF(AND(病床状況確認表!EM20="コロナ",病床状況確認表!EN20="コロナ"),EM20+1,0)</f>
        <v>0</v>
      </c>
      <c r="EO20" s="137">
        <f>IF(AND(病床状況確認表!EN20="コロナ",病床状況確認表!EO20="コロナ"),EN20+1,0)</f>
        <v>0</v>
      </c>
      <c r="EP20" s="137">
        <f>IF(AND(病床状況確認表!EO20="コロナ",病床状況確認表!EP20="コロナ"),EO20+1,0)</f>
        <v>0</v>
      </c>
      <c r="EQ20" s="137">
        <f>IF(AND(病床状況確認表!EP20="コロナ",病床状況確認表!EQ20="コロナ"),EP20+1,0)</f>
        <v>0</v>
      </c>
      <c r="ER20" s="137">
        <f>IF(AND(病床状況確認表!EQ20="コロナ",病床状況確認表!ER20="コロナ"),EQ20+1,0)</f>
        <v>0</v>
      </c>
      <c r="ES20" s="137">
        <f>IF(AND(病床状況確認表!ER20="コロナ",病床状況確認表!ES20="コロナ"),ER20+1,0)</f>
        <v>0</v>
      </c>
      <c r="ET20" s="137">
        <f>IF(AND(病床状況確認表!ES20="コロナ",病床状況確認表!ET20="コロナ"),ES20+1,0)</f>
        <v>0</v>
      </c>
      <c r="EU20" s="137">
        <f>IF(AND(病床状況確認表!ET20="コロナ",病床状況確認表!EU20="コロナ"),ET20+1,0)</f>
        <v>0</v>
      </c>
      <c r="EV20" s="137">
        <f>IF(AND(病床状況確認表!EU20="コロナ",病床状況確認表!EV20="コロナ"),EU20+1,0)</f>
        <v>0</v>
      </c>
      <c r="EW20" s="137">
        <f>IF(AND(病床状況確認表!EV20="コロナ",病床状況確認表!EW20="コロナ"),EV20+1,0)</f>
        <v>0</v>
      </c>
      <c r="EX20" s="137">
        <f>IF(AND(病床状況確認表!EW20="コロナ",病床状況確認表!EX20="コロナ"),EW20+1,0)</f>
        <v>0</v>
      </c>
      <c r="EY20" s="137">
        <f>IF(AND(病床状況確認表!EX20="コロナ",病床状況確認表!EY20="コロナ"),EX20+1,0)</f>
        <v>0</v>
      </c>
      <c r="EZ20" s="137">
        <f>IF(AND(病床状況確認表!EY20="コロナ",病床状況確認表!EZ20="コロナ"),EY20+1,0)</f>
        <v>0</v>
      </c>
      <c r="FA20" s="137">
        <f>IF(AND(病床状況確認表!EZ20="コロナ",病床状況確認表!FA20="コロナ"),EZ20+1,0)</f>
        <v>0</v>
      </c>
      <c r="FB20" s="137">
        <f>IF(AND(病床状況確認表!FA20="コロナ",病床状況確認表!FB20="コロナ"),FA20+1,0)</f>
        <v>0</v>
      </c>
      <c r="FC20" s="137">
        <f>IF(AND(病床状況確認表!FB20="コロナ",病床状況確認表!FC20="コロナ"),FB20+1,0)</f>
        <v>0</v>
      </c>
      <c r="FD20" s="137">
        <f>IF(AND(病床状況確認表!FC20="コロナ",病床状況確認表!FD20="コロナ"),FC20+1,0)</f>
        <v>0</v>
      </c>
      <c r="FE20" s="137">
        <f>IF(AND(病床状況確認表!FD20="コロナ",病床状況確認表!FE20="コロナ"),FD20+1,0)</f>
        <v>0</v>
      </c>
      <c r="FF20" s="137">
        <f>IF(AND(病床状況確認表!FE20="コロナ",病床状況確認表!FF20="コロナ"),FE20+1,0)</f>
        <v>0</v>
      </c>
      <c r="FG20" s="137">
        <f>IF(AND(病床状況確認表!FF20="コロナ",病床状況確認表!FG20="コロナ"),FF20+1,0)</f>
        <v>0</v>
      </c>
      <c r="FH20" s="137">
        <f>IF(AND(病床状況確認表!FG20="コロナ",病床状況確認表!FH20="コロナ"),FG20+1,0)</f>
        <v>0</v>
      </c>
      <c r="FI20" s="137">
        <f>IF(AND(病床状況確認表!FH20="コロナ",病床状況確認表!FI20="コロナ"),FH20+1,0)</f>
        <v>0</v>
      </c>
      <c r="FJ20" s="137">
        <f>IF(AND(病床状況確認表!FI20="コロナ",病床状況確認表!FJ20="コロナ"),FI20+1,0)</f>
        <v>0</v>
      </c>
      <c r="FK20" s="137">
        <f>IF(AND(病床状況確認表!FJ20="コロナ",病床状況確認表!FK20="コロナ"),FJ20+1,0)</f>
        <v>0</v>
      </c>
      <c r="FL20" s="137">
        <f>IF(AND(病床状況確認表!FK20="コロナ",病床状況確認表!FL20="コロナ"),FK20+1,0)</f>
        <v>0</v>
      </c>
      <c r="FM20" s="137">
        <f>IF(AND(病床状況確認表!FL20="コロナ",病床状況確認表!FM20="コロナ"),FL20+1,0)</f>
        <v>0</v>
      </c>
      <c r="FN20" s="137">
        <f>IF(AND(病床状況確認表!FM20="コロナ",病床状況確認表!FN20="コロナ"),FM20+1,0)</f>
        <v>0</v>
      </c>
      <c r="FO20" s="137">
        <f>IF(AND(病床状況確認表!FN20="コロナ",病床状況確認表!FO20="コロナ"),FN20+1,0)</f>
        <v>0</v>
      </c>
      <c r="FP20" s="137">
        <f>IF(AND(病床状況確認表!FO20="コロナ",病床状況確認表!FP20="コロナ"),FO20+1,0)</f>
        <v>0</v>
      </c>
      <c r="FQ20" s="137">
        <f>IF(AND(病床状況確認表!FP20="コロナ",病床状況確認表!FQ20="コロナ"),FP20+1,0)</f>
        <v>0</v>
      </c>
      <c r="FR20" s="137">
        <f>IF(AND(病床状況確認表!FQ20="コロナ",病床状況確認表!FR20="コロナ"),FQ20+1,0)</f>
        <v>0</v>
      </c>
      <c r="FS20" s="137">
        <f>IF(AND(病床状況確認表!FR20="コロナ",病床状況確認表!FS20="コロナ"),FR20+1,0)</f>
        <v>0</v>
      </c>
      <c r="FT20" s="137">
        <f>IF(AND(病床状況確認表!FS20="コロナ",病床状況確認表!FT20="コロナ"),FS20+1,0)</f>
        <v>0</v>
      </c>
      <c r="FU20" s="137">
        <f>IF(AND(病床状況確認表!FT20="コロナ",病床状況確認表!FU20="コロナ"),FT20+1,0)</f>
        <v>0</v>
      </c>
      <c r="FV20" s="137">
        <f>IF(AND(病床状況確認表!FU20="コロナ",病床状況確認表!FV20="コロナ"),FU20+1,0)</f>
        <v>0</v>
      </c>
      <c r="FW20" s="137">
        <f>IF(AND(病床状況確認表!FV20="コロナ",病床状況確認表!FW20="コロナ"),FV20+1,0)</f>
        <v>0</v>
      </c>
      <c r="FX20" s="137">
        <f>IF(AND(病床状況確認表!FW20="コロナ",病床状況確認表!FX20="コロナ"),FW20+1,0)</f>
        <v>0</v>
      </c>
      <c r="FY20" s="137">
        <f>IF(AND(病床状況確認表!FX20="コロナ",病床状況確認表!FY20="コロナ"),FX20+1,0)</f>
        <v>0</v>
      </c>
      <c r="FZ20" s="137">
        <f>IF(AND(病床状況確認表!FY20="コロナ",病床状況確認表!FZ20="コロナ"),FY20+1,0)</f>
        <v>0</v>
      </c>
      <c r="GA20" s="137">
        <f>IF(AND(病床状況確認表!FZ20="コロナ",病床状況確認表!GA20="コロナ"),FZ20+1,0)</f>
        <v>0</v>
      </c>
      <c r="GB20" s="137">
        <f>IF(AND(病床状況確認表!GA20="コロナ",病床状況確認表!GB20="コロナ"),GA20+1,0)</f>
        <v>0</v>
      </c>
      <c r="GC20" s="137">
        <f>IF(AND(病床状況確認表!GB20="コロナ",病床状況確認表!GC20="コロナ"),GB20+1,0)</f>
        <v>0</v>
      </c>
      <c r="GD20" s="137">
        <f>IF(AND(病床状況確認表!GC20="コロナ",病床状況確認表!GD20="コロナ"),GC20+1,0)</f>
        <v>0</v>
      </c>
      <c r="GE20" s="138">
        <f>IF(AND(病床状況確認表!GD20="コロナ",病床状況確認表!GE20="コロナ"),GD20+1,0)</f>
        <v>0</v>
      </c>
      <c r="GF20" s="34" t="str">
        <f t="shared" ref="GF20:GF83" si="7">IF(D20="","",D20)</f>
        <v/>
      </c>
      <c r="GG20" s="11">
        <f>COUNTIF(E20:GE20,"一般")+COUNTIF(E20:GE20,"コロナ")+COUNTIF(E20:GE20,"既感染者")+COUNTIF(E20:GE20,"疑い")+COUNTIF(E20:GE20,"外コロナ")</f>
        <v>0</v>
      </c>
      <c r="GH20" s="11">
        <f t="shared" ref="GH20" si="8">COUNTIF(E20:GE20,"休止")+COUNTIF(E20:GE20,"空床")</f>
        <v>0</v>
      </c>
      <c r="GI20" s="44">
        <f>IFERROR(VLOOKUP(O$17&amp;C20&amp;D20,データ!D:E,2,0),0)</f>
        <v>0</v>
      </c>
      <c r="GJ20" s="44">
        <f>GI20*GH20</f>
        <v>0</v>
      </c>
      <c r="GK20" s="1">
        <f t="shared" ref="GK20:GK83" si="9">COUNTIF(E20:CR20,"コロナ")</f>
        <v>0</v>
      </c>
      <c r="GL20" s="1" t="str">
        <f t="shared" ref="GL20:GL83" si="10">IF(OR(GK20&gt;0,GH20&gt;0),"*","")</f>
        <v/>
      </c>
      <c r="GM20" s="85">
        <f>MIN('病床状況確認表 (2)'!$E6:$GE6)</f>
        <v>0</v>
      </c>
      <c r="GN20" s="85">
        <f>MAX('病床状況確認表 (2)'!$E6:$GE6)</f>
        <v>0</v>
      </c>
      <c r="GO20" s="156"/>
      <c r="GP20" s="157"/>
      <c r="GQ20" s="157"/>
      <c r="GR20" s="157"/>
      <c r="GS20" s="158"/>
      <c r="GT20" s="113"/>
      <c r="GU20" s="114"/>
      <c r="GV20" s="114"/>
      <c r="GW20" s="114"/>
      <c r="GX20" s="114"/>
      <c r="GY20" s="114"/>
      <c r="GZ20" s="114"/>
      <c r="HA20" s="115"/>
      <c r="HB20" s="1">
        <f>MAX(E20:GE20)</f>
        <v>0</v>
      </c>
    </row>
    <row r="21" spans="1:211">
      <c r="A21" s="1" t="str">
        <f>IF(GL21="","",MAX($A$20:A20)+1)</f>
        <v/>
      </c>
      <c r="B21" s="27"/>
      <c r="C21" s="6"/>
      <c r="D21" s="6"/>
      <c r="E21" s="140" t="str">
        <f>IF(病床状況確認表!E21="コロナ",1,"")</f>
        <v/>
      </c>
      <c r="F21" s="141">
        <f>IF(AND(病床状況確認表!E21="コロナ",病床状況確認表!F21="コロナ"),E21+1,0)</f>
        <v>0</v>
      </c>
      <c r="G21" s="141">
        <f>IF(AND(病床状況確認表!F21="コロナ",病床状況確認表!G21="コロナ"),F21+1,0)</f>
        <v>0</v>
      </c>
      <c r="H21" s="141">
        <f>IF(AND(病床状況確認表!G21="コロナ",病床状況確認表!H21="コロナ"),G21+1,0)</f>
        <v>0</v>
      </c>
      <c r="I21" s="141">
        <f>IF(AND(病床状況確認表!H21="コロナ",病床状況確認表!I21="コロナ"),H21+1,0)</f>
        <v>0</v>
      </c>
      <c r="J21" s="141">
        <f>IF(AND(病床状況確認表!I21="コロナ",病床状況確認表!J21="コロナ"),I21+1,0)</f>
        <v>0</v>
      </c>
      <c r="K21" s="141">
        <f>IF(AND(病床状況確認表!J21="コロナ",病床状況確認表!K21="コロナ"),J21+1,0)</f>
        <v>0</v>
      </c>
      <c r="L21" s="141">
        <f>IF(AND(病床状況確認表!K21="コロナ",病床状況確認表!L21="コロナ"),K21+1,0)</f>
        <v>0</v>
      </c>
      <c r="M21" s="141">
        <f>IF(AND(病床状況確認表!L21="コロナ",病床状況確認表!M21="コロナ"),L21+1,0)</f>
        <v>0</v>
      </c>
      <c r="N21" s="141">
        <f>IF(AND(病床状況確認表!M21="コロナ",病床状況確認表!N21="コロナ"),M21+1,0)</f>
        <v>0</v>
      </c>
      <c r="O21" s="141">
        <f>IF(AND(病床状況確認表!N21="コロナ",病床状況確認表!O21="コロナ"),N21+1,0)</f>
        <v>0</v>
      </c>
      <c r="P21" s="141">
        <f>IF(AND(病床状況確認表!O21="コロナ",病床状況確認表!P21="コロナ"),O21+1,0)</f>
        <v>0</v>
      </c>
      <c r="Q21" s="141">
        <f>IF(AND(病床状況確認表!P21="コロナ",病床状況確認表!Q21="コロナ"),P21+1,0)</f>
        <v>0</v>
      </c>
      <c r="R21" s="141">
        <f>IF(AND(病床状況確認表!Q21="コロナ",病床状況確認表!R21="コロナ"),Q21+1,0)</f>
        <v>0</v>
      </c>
      <c r="S21" s="141">
        <f>IF(AND(病床状況確認表!R21="コロナ",病床状況確認表!S21="コロナ"),R21+1,0)</f>
        <v>0</v>
      </c>
      <c r="T21" s="141">
        <f>IF(AND(病床状況確認表!S21="コロナ",病床状況確認表!T21="コロナ"),S21+1,0)</f>
        <v>0</v>
      </c>
      <c r="U21" s="141">
        <f>IF(AND(病床状況確認表!T21="コロナ",病床状況確認表!U21="コロナ"),T21+1,0)</f>
        <v>0</v>
      </c>
      <c r="V21" s="141">
        <f>IF(AND(病床状況確認表!U21="コロナ",病床状況確認表!V21="コロナ"),U21+1,0)</f>
        <v>0</v>
      </c>
      <c r="W21" s="141">
        <f>IF(AND(病床状況確認表!V21="コロナ",病床状況確認表!W21="コロナ"),V21+1,0)</f>
        <v>0</v>
      </c>
      <c r="X21" s="141">
        <f>IF(AND(病床状況確認表!W21="コロナ",病床状況確認表!X21="コロナ"),W21+1,0)</f>
        <v>0</v>
      </c>
      <c r="Y21" s="141">
        <f>IF(AND(病床状況確認表!X21="コロナ",病床状況確認表!Y21="コロナ"),X21+1,0)</f>
        <v>0</v>
      </c>
      <c r="Z21" s="141">
        <f>IF(AND(病床状況確認表!Y21="コロナ",病床状況確認表!Z21="コロナ"),Y21+1,0)</f>
        <v>0</v>
      </c>
      <c r="AA21" s="141">
        <f>IF(AND(病床状況確認表!Z21="コロナ",病床状況確認表!AA21="コロナ"),Z21+1,0)</f>
        <v>0</v>
      </c>
      <c r="AB21" s="141">
        <f>IF(AND(病床状況確認表!AA21="コロナ",病床状況確認表!AB21="コロナ"),AA21+1,0)</f>
        <v>0</v>
      </c>
      <c r="AC21" s="141">
        <f>IF(AND(病床状況確認表!AB21="コロナ",病床状況確認表!AC21="コロナ"),AB21+1,0)</f>
        <v>0</v>
      </c>
      <c r="AD21" s="141">
        <f>IF(AND(病床状況確認表!AC21="コロナ",病床状況確認表!AD21="コロナ"),AC21+1,0)</f>
        <v>0</v>
      </c>
      <c r="AE21" s="141">
        <f>IF(AND(病床状況確認表!AD21="コロナ",病床状況確認表!AE21="コロナ"),AD21+1,0)</f>
        <v>0</v>
      </c>
      <c r="AF21" s="141">
        <f>IF(AND(病床状況確認表!AE21="コロナ",病床状況確認表!AF21="コロナ"),AE21+1,0)</f>
        <v>0</v>
      </c>
      <c r="AG21" s="141">
        <f>IF(AND(病床状況確認表!AF21="コロナ",病床状況確認表!AG21="コロナ"),AF21+1,0)</f>
        <v>0</v>
      </c>
      <c r="AH21" s="141">
        <f>IF(AND(病床状況確認表!AG21="コロナ",病床状況確認表!AH21="コロナ"),AG21+1,0)</f>
        <v>0</v>
      </c>
      <c r="AI21" s="142">
        <f>IF(AND(病床状況確認表!AH21="コロナ",病床状況確認表!AI21="コロナ"),AH21+1,0)</f>
        <v>0</v>
      </c>
      <c r="AJ21" s="140">
        <f>IF(AND(病床状況確認表!AI21="コロナ",病床状況確認表!AJ21="コロナ"),AI21+1,0)</f>
        <v>0</v>
      </c>
      <c r="AK21" s="141">
        <f>IF(AND(病床状況確認表!AJ21="コロナ",病床状況確認表!AK21="コロナ"),AJ21+1,0)</f>
        <v>0</v>
      </c>
      <c r="AL21" s="141">
        <f>IF(AND(病床状況確認表!AK21="コロナ",病床状況確認表!AL21="コロナ"),AK21+1,0)</f>
        <v>0</v>
      </c>
      <c r="AM21" s="141">
        <f>IF(AND(病床状況確認表!AL21="コロナ",病床状況確認表!AM21="コロナ"),AL21+1,0)</f>
        <v>0</v>
      </c>
      <c r="AN21" s="141">
        <f>IF(AND(病床状況確認表!AM21="コロナ",病床状況確認表!AN21="コロナ"),AM21+1,0)</f>
        <v>0</v>
      </c>
      <c r="AO21" s="141">
        <f>IF(AND(病床状況確認表!AN21="コロナ",病床状況確認表!AO21="コロナ"),AN21+1,0)</f>
        <v>0</v>
      </c>
      <c r="AP21" s="141">
        <f>IF(AND(病床状況確認表!AO21="コロナ",病床状況確認表!AP21="コロナ"),AO21+1,0)</f>
        <v>0</v>
      </c>
      <c r="AQ21" s="141">
        <f>IF(AND(病床状況確認表!AP21="コロナ",病床状況確認表!AQ21="コロナ"),AP21+1,0)</f>
        <v>0</v>
      </c>
      <c r="AR21" s="141">
        <f>IF(AND(病床状況確認表!AQ21="コロナ",病床状況確認表!AR21="コロナ"),AQ21+1,0)</f>
        <v>0</v>
      </c>
      <c r="AS21" s="141">
        <f>IF(AND(病床状況確認表!AR21="コロナ",病床状況確認表!AS21="コロナ"),AR21+1,0)</f>
        <v>0</v>
      </c>
      <c r="AT21" s="141">
        <f>IF(AND(病床状況確認表!AS21="コロナ",病床状況確認表!AT21="コロナ"),AS21+1,0)</f>
        <v>0</v>
      </c>
      <c r="AU21" s="141">
        <f>IF(AND(病床状況確認表!AT21="コロナ",病床状況確認表!AU21="コロナ"),AT21+1,0)</f>
        <v>0</v>
      </c>
      <c r="AV21" s="141">
        <f>IF(AND(病床状況確認表!AU21="コロナ",病床状況確認表!AV21="コロナ"),AU21+1,0)</f>
        <v>0</v>
      </c>
      <c r="AW21" s="141">
        <f>IF(AND(病床状況確認表!AV21="コロナ",病床状況確認表!AW21="コロナ"),AV21+1,0)</f>
        <v>0</v>
      </c>
      <c r="AX21" s="141">
        <f>IF(AND(病床状況確認表!AW21="コロナ",病床状況確認表!AX21="コロナ"),AW21+1,0)</f>
        <v>0</v>
      </c>
      <c r="AY21" s="141">
        <f>IF(AND(病床状況確認表!AX21="コロナ",病床状況確認表!AY21="コロナ"),AX21+1,0)</f>
        <v>0</v>
      </c>
      <c r="AZ21" s="141">
        <f>IF(AND(病床状況確認表!AY21="コロナ",病床状況確認表!AZ21="コロナ"),AY21+1,0)</f>
        <v>0</v>
      </c>
      <c r="BA21" s="141">
        <f>IF(AND(病床状況確認表!AZ21="コロナ",病床状況確認表!BA21="コロナ"),AZ21+1,0)</f>
        <v>0</v>
      </c>
      <c r="BB21" s="141">
        <f>IF(AND(病床状況確認表!BA21="コロナ",病床状況確認表!BB21="コロナ"),BA21+1,0)</f>
        <v>0</v>
      </c>
      <c r="BC21" s="141">
        <f>IF(AND(病床状況確認表!BB21="コロナ",病床状況確認表!BC21="コロナ"),BB21+1,0)</f>
        <v>0</v>
      </c>
      <c r="BD21" s="141">
        <f>IF(AND(病床状況確認表!BC21="コロナ",病床状況確認表!BD21="コロナ"),BC21+1,0)</f>
        <v>0</v>
      </c>
      <c r="BE21" s="141">
        <f>IF(AND(病床状況確認表!BD21="コロナ",病床状況確認表!BE21="コロナ"),BD21+1,0)</f>
        <v>0</v>
      </c>
      <c r="BF21" s="141">
        <f>IF(AND(病床状況確認表!BE21="コロナ",病床状況確認表!BF21="コロナ"),BE21+1,0)</f>
        <v>0</v>
      </c>
      <c r="BG21" s="141">
        <f>IF(AND(病床状況確認表!BF21="コロナ",病床状況確認表!BG21="コロナ"),BF21+1,0)</f>
        <v>0</v>
      </c>
      <c r="BH21" s="141">
        <f>IF(AND(病床状況確認表!BG21="コロナ",病床状況確認表!BH21="コロナ"),BG21+1,0)</f>
        <v>0</v>
      </c>
      <c r="BI21" s="141">
        <f>IF(AND(病床状況確認表!BH21="コロナ",病床状況確認表!BI21="コロナ"),BH21+1,0)</f>
        <v>0</v>
      </c>
      <c r="BJ21" s="141">
        <f>IF(AND(病床状況確認表!BI21="コロナ",病床状況確認表!BJ21="コロナ"),BI21+1,0)</f>
        <v>0</v>
      </c>
      <c r="BK21" s="141">
        <f>IF(AND(病床状況確認表!BJ21="コロナ",病床状況確認表!BK21="コロナ"),BJ21+1,0)</f>
        <v>0</v>
      </c>
      <c r="BL21" s="141">
        <f>IF(AND(病床状況確認表!BK21="コロナ",病床状況確認表!BL21="コロナ"),BK21+1,0)</f>
        <v>0</v>
      </c>
      <c r="BM21" s="142">
        <f>IF(AND(病床状況確認表!BL21="コロナ",病床状況確認表!BM21="コロナ"),BL21+1,0)</f>
        <v>0</v>
      </c>
      <c r="BN21" s="143">
        <f>IF(AND(病床状況確認表!BM21="コロナ",病床状況確認表!BN21="コロナ"),BM21+1,0)</f>
        <v>0</v>
      </c>
      <c r="BO21" s="141">
        <f>IF(AND(病床状況確認表!BN21="コロナ",病床状況確認表!BO21="コロナ"),BN21+1,0)</f>
        <v>0</v>
      </c>
      <c r="BP21" s="141">
        <f>IF(AND(病床状況確認表!BO21="コロナ",病床状況確認表!BP21="コロナ"),BO21+1,0)</f>
        <v>0</v>
      </c>
      <c r="BQ21" s="141">
        <f>IF(AND(病床状況確認表!BP21="コロナ",病床状況確認表!BQ21="コロナ"),BP21+1,0)</f>
        <v>0</v>
      </c>
      <c r="BR21" s="141">
        <f>IF(AND(病床状況確認表!BQ21="コロナ",病床状況確認表!BR21="コロナ"),BQ21+1,0)</f>
        <v>0</v>
      </c>
      <c r="BS21" s="141">
        <f>IF(AND(病床状況確認表!BR21="コロナ",病床状況確認表!BS21="コロナ"),BR21+1,0)</f>
        <v>0</v>
      </c>
      <c r="BT21" s="141">
        <f>IF(AND(病床状況確認表!BS21="コロナ",病床状況確認表!BT21="コロナ"),BS21+1,0)</f>
        <v>0</v>
      </c>
      <c r="BU21" s="141">
        <f>IF(AND(病床状況確認表!BT21="コロナ",病床状況確認表!BU21="コロナ"),BT21+1,0)</f>
        <v>0</v>
      </c>
      <c r="BV21" s="141">
        <f>IF(AND(病床状況確認表!BU21="コロナ",病床状況確認表!BV21="コロナ"),BU21+1,0)</f>
        <v>0</v>
      </c>
      <c r="BW21" s="141">
        <f>IF(AND(病床状況確認表!BV21="コロナ",病床状況確認表!BW21="コロナ"),BV21+1,0)</f>
        <v>0</v>
      </c>
      <c r="BX21" s="141">
        <f>IF(AND(病床状況確認表!BW21="コロナ",病床状況確認表!BX21="コロナ"),BW21+1,0)</f>
        <v>0</v>
      </c>
      <c r="BY21" s="141">
        <f>IF(AND(病床状況確認表!BX21="コロナ",病床状況確認表!BY21="コロナ"),BX21+1,0)</f>
        <v>0</v>
      </c>
      <c r="BZ21" s="141">
        <f>IF(AND(病床状況確認表!BY21="コロナ",病床状況確認表!BZ21="コロナ"),BY21+1,0)</f>
        <v>0</v>
      </c>
      <c r="CA21" s="141">
        <f>IF(AND(病床状況確認表!BZ21="コロナ",病床状況確認表!CA21="コロナ"),BZ21+1,0)</f>
        <v>0</v>
      </c>
      <c r="CB21" s="141">
        <f>IF(AND(病床状況確認表!CA21="コロナ",病床状況確認表!CB21="コロナ"),CA21+1,0)</f>
        <v>0</v>
      </c>
      <c r="CC21" s="141">
        <f>IF(AND(病床状況確認表!CB21="コロナ",病床状況確認表!CC21="コロナ"),CB21+1,0)</f>
        <v>0</v>
      </c>
      <c r="CD21" s="141">
        <f>IF(AND(病床状況確認表!CC21="コロナ",病床状況確認表!CD21="コロナ"),CC21+1,0)</f>
        <v>0</v>
      </c>
      <c r="CE21" s="141">
        <f>IF(AND(病床状況確認表!CD21="コロナ",病床状況確認表!CE21="コロナ"),CD21+1,0)</f>
        <v>0</v>
      </c>
      <c r="CF21" s="141">
        <f>IF(AND(病床状況確認表!CE21="コロナ",病床状況確認表!CF21="コロナ"),CE21+1,0)</f>
        <v>0</v>
      </c>
      <c r="CG21" s="141">
        <f>IF(AND(病床状況確認表!CF21="コロナ",病床状況確認表!CG21="コロナ"),CF21+1,0)</f>
        <v>0</v>
      </c>
      <c r="CH21" s="141">
        <f>IF(AND(病床状況確認表!CG21="コロナ",病床状況確認表!CH21="コロナ"),CG21+1,0)</f>
        <v>0</v>
      </c>
      <c r="CI21" s="141">
        <f>IF(AND(病床状況確認表!CH21="コロナ",病床状況確認表!CI21="コロナ"),CH21+1,0)</f>
        <v>0</v>
      </c>
      <c r="CJ21" s="141">
        <f>IF(AND(病床状況確認表!CI21="コロナ",病床状況確認表!CJ21="コロナ"),CI21+1,0)</f>
        <v>0</v>
      </c>
      <c r="CK21" s="141">
        <f>IF(AND(病床状況確認表!CJ21="コロナ",病床状況確認表!CK21="コロナ"),CJ21+1,0)</f>
        <v>0</v>
      </c>
      <c r="CL21" s="141">
        <f>IF(AND(病床状況確認表!CK21="コロナ",病床状況確認表!CL21="コロナ"),CK21+1,0)</f>
        <v>0</v>
      </c>
      <c r="CM21" s="141">
        <f>IF(AND(病床状況確認表!CL21="コロナ",病床状況確認表!CM21="コロナ"),CL21+1,0)</f>
        <v>0</v>
      </c>
      <c r="CN21" s="141">
        <f>IF(AND(病床状況確認表!CM21="コロナ",病床状況確認表!CN21="コロナ"),CM21+1,0)</f>
        <v>0</v>
      </c>
      <c r="CO21" s="141">
        <f>IF(AND(病床状況確認表!CN21="コロナ",病床状況確認表!CO21="コロナ"),CN21+1,0)</f>
        <v>0</v>
      </c>
      <c r="CP21" s="141">
        <f>IF(AND(病床状況確認表!CO21="コロナ",病床状況確認表!CP21="コロナ"),CO21+1,0)</f>
        <v>0</v>
      </c>
      <c r="CQ21" s="141">
        <f>IF(AND(病床状況確認表!CP21="コロナ",病床状況確認表!CQ21="コロナ"),CP21+1,0)</f>
        <v>0</v>
      </c>
      <c r="CR21" s="141">
        <f>IF(AND(病床状況確認表!CQ21="コロナ",病床状況確認表!CR21="コロナ"),CQ21+1,0)</f>
        <v>0</v>
      </c>
      <c r="CS21" s="141">
        <f>IF(AND(病床状況確認表!CR21="コロナ",病床状況確認表!CS21="コロナ"),CR21+1,0)</f>
        <v>0</v>
      </c>
      <c r="CT21" s="141">
        <f>IF(AND(病床状況確認表!CS21="コロナ",病床状況確認表!CT21="コロナ"),CS21+1,0)</f>
        <v>0</v>
      </c>
      <c r="CU21" s="141">
        <f>IF(AND(病床状況確認表!CT21="コロナ",病床状況確認表!CU21="コロナ"),CT21+1,0)</f>
        <v>0</v>
      </c>
      <c r="CV21" s="141">
        <f>IF(AND(病床状況確認表!CU21="コロナ",病床状況確認表!CV21="コロナ"),CU21+1,0)</f>
        <v>0</v>
      </c>
      <c r="CW21" s="141">
        <f>IF(AND(病床状況確認表!CV21="コロナ",病床状況確認表!CW21="コロナ"),CV21+1,0)</f>
        <v>0</v>
      </c>
      <c r="CX21" s="141">
        <f>IF(AND(病床状況確認表!CW21="コロナ",病床状況確認表!CX21="コロナ"),CW21+1,0)</f>
        <v>0</v>
      </c>
      <c r="CY21" s="141">
        <f>IF(AND(病床状況確認表!CX21="コロナ",病床状況確認表!CY21="コロナ"),CX21+1,0)</f>
        <v>0</v>
      </c>
      <c r="CZ21" s="141">
        <f>IF(AND(病床状況確認表!CY21="コロナ",病床状況確認表!CZ21="コロナ"),CY21+1,0)</f>
        <v>0</v>
      </c>
      <c r="DA21" s="141">
        <f>IF(AND(病床状況確認表!CZ21="コロナ",病床状況確認表!DA21="コロナ"),CZ21+1,0)</f>
        <v>0</v>
      </c>
      <c r="DB21" s="141">
        <f>IF(AND(病床状況確認表!DA21="コロナ",病床状況確認表!DB21="コロナ"),DA21+1,0)</f>
        <v>0</v>
      </c>
      <c r="DC21" s="141">
        <f>IF(AND(病床状況確認表!DB21="コロナ",病床状況確認表!DC21="コロナ"),DB21+1,0)</f>
        <v>0</v>
      </c>
      <c r="DD21" s="141">
        <f>IF(AND(病床状況確認表!DC21="コロナ",病床状況確認表!DD21="コロナ"),DC21+1,0)</f>
        <v>0</v>
      </c>
      <c r="DE21" s="141">
        <f>IF(AND(病床状況確認表!DD21="コロナ",病床状況確認表!DE21="コロナ"),DD21+1,0)</f>
        <v>0</v>
      </c>
      <c r="DF21" s="141">
        <f>IF(AND(病床状況確認表!DE21="コロナ",病床状況確認表!DF21="コロナ"),DE21+1,0)</f>
        <v>0</v>
      </c>
      <c r="DG21" s="141">
        <f>IF(AND(病床状況確認表!DF21="コロナ",病床状況確認表!DG21="コロナ"),DF21+1,0)</f>
        <v>0</v>
      </c>
      <c r="DH21" s="141">
        <f>IF(AND(病床状況確認表!DG21="コロナ",病床状況確認表!DH21="コロナ"),DG21+1,0)</f>
        <v>0</v>
      </c>
      <c r="DI21" s="141">
        <f>IF(AND(病床状況確認表!DH21="コロナ",病床状況確認表!DI21="コロナ"),DH21+1,0)</f>
        <v>0</v>
      </c>
      <c r="DJ21" s="141">
        <f>IF(AND(病床状況確認表!DI21="コロナ",病床状況確認表!DJ21="コロナ"),DI21+1,0)</f>
        <v>0</v>
      </c>
      <c r="DK21" s="141">
        <f>IF(AND(病床状況確認表!DJ21="コロナ",病床状況確認表!DK21="コロナ"),DJ21+1,0)</f>
        <v>0</v>
      </c>
      <c r="DL21" s="141">
        <f>IF(AND(病床状況確認表!DK21="コロナ",病床状況確認表!DL21="コロナ"),DK21+1,0)</f>
        <v>0</v>
      </c>
      <c r="DM21" s="141">
        <f>IF(AND(病床状況確認表!DL21="コロナ",病床状況確認表!DM21="コロナ"),DL21+1,0)</f>
        <v>0</v>
      </c>
      <c r="DN21" s="141">
        <f>IF(AND(病床状況確認表!DM21="コロナ",病床状況確認表!DN21="コロナ"),DM21+1,0)</f>
        <v>0</v>
      </c>
      <c r="DO21" s="141">
        <f>IF(AND(病床状況確認表!DN21="コロナ",病床状況確認表!DO21="コロナ"),DN21+1,0)</f>
        <v>0</v>
      </c>
      <c r="DP21" s="141">
        <f>IF(AND(病床状況確認表!DO21="コロナ",病床状況確認表!DP21="コロナ"),DO21+1,0)</f>
        <v>0</v>
      </c>
      <c r="DQ21" s="141">
        <f>IF(AND(病床状況確認表!DP21="コロナ",病床状況確認表!DQ21="コロナ"),DP21+1,0)</f>
        <v>0</v>
      </c>
      <c r="DR21" s="141">
        <f>IF(AND(病床状況確認表!DQ21="コロナ",病床状況確認表!DR21="コロナ"),DQ21+1,0)</f>
        <v>0</v>
      </c>
      <c r="DS21" s="141">
        <f>IF(AND(病床状況確認表!DR21="コロナ",病床状況確認表!DS21="コロナ"),DR21+1,0)</f>
        <v>0</v>
      </c>
      <c r="DT21" s="141">
        <f>IF(AND(病床状況確認表!DS21="コロナ",病床状況確認表!DT21="コロナ"),DS21+1,0)</f>
        <v>0</v>
      </c>
      <c r="DU21" s="141">
        <f>IF(AND(病床状況確認表!DT21="コロナ",病床状況確認表!DU21="コロナ"),DT21+1,0)</f>
        <v>0</v>
      </c>
      <c r="DV21" s="141">
        <f>IF(AND(病床状況確認表!DU21="コロナ",病床状況確認表!DV21="コロナ"),DU21+1,0)</f>
        <v>0</v>
      </c>
      <c r="DW21" s="141">
        <f>IF(AND(病床状況確認表!DV21="コロナ",病床状況確認表!DW21="コロナ"),DV21+1,0)</f>
        <v>0</v>
      </c>
      <c r="DX21" s="141">
        <f>IF(AND(病床状況確認表!DW21="コロナ",病床状況確認表!DX21="コロナ"),DW21+1,0)</f>
        <v>0</v>
      </c>
      <c r="DY21" s="141">
        <f>IF(AND(病床状況確認表!DX21="コロナ",病床状況確認表!DY21="コロナ"),DX21+1,0)</f>
        <v>0</v>
      </c>
      <c r="DZ21" s="141">
        <f>IF(AND(病床状況確認表!DY21="コロナ",病床状況確認表!DZ21="コロナ"),DY21+1,0)</f>
        <v>0</v>
      </c>
      <c r="EA21" s="141">
        <f>IF(AND(病床状況確認表!DZ21="コロナ",病床状況確認表!EA21="コロナ"),DZ21+1,0)</f>
        <v>0</v>
      </c>
      <c r="EB21" s="141">
        <f>IF(AND(病床状況確認表!EA21="コロナ",病床状況確認表!EB21="コロナ"),EA21+1,0)</f>
        <v>0</v>
      </c>
      <c r="EC21" s="141">
        <f>IF(AND(病床状況確認表!EB21="コロナ",病床状況確認表!EC21="コロナ"),EB21+1,0)</f>
        <v>0</v>
      </c>
      <c r="ED21" s="141">
        <f>IF(AND(病床状況確認表!EC21="コロナ",病床状況確認表!ED21="コロナ"),EC21+1,0)</f>
        <v>0</v>
      </c>
      <c r="EE21" s="141">
        <f>IF(AND(病床状況確認表!ED21="コロナ",病床状況確認表!EE21="コロナ"),ED21+1,0)</f>
        <v>0</v>
      </c>
      <c r="EF21" s="141">
        <f>IF(AND(病床状況確認表!EE21="コロナ",病床状況確認表!EF21="コロナ"),EE21+1,0)</f>
        <v>0</v>
      </c>
      <c r="EG21" s="141">
        <f>IF(AND(病床状況確認表!EF21="コロナ",病床状況確認表!EG21="コロナ"),EF21+1,0)</f>
        <v>0</v>
      </c>
      <c r="EH21" s="141">
        <f>IF(AND(病床状況確認表!EG21="コロナ",病床状況確認表!EH21="コロナ"),EG21+1,0)</f>
        <v>0</v>
      </c>
      <c r="EI21" s="141">
        <f>IF(AND(病床状況確認表!EH21="コロナ",病床状況確認表!EI21="コロナ"),EH21+1,0)</f>
        <v>0</v>
      </c>
      <c r="EJ21" s="141">
        <f>IF(AND(病床状況確認表!EI21="コロナ",病床状況確認表!EJ21="コロナ"),EI21+1,0)</f>
        <v>0</v>
      </c>
      <c r="EK21" s="141">
        <f>IF(AND(病床状況確認表!EJ21="コロナ",病床状況確認表!EK21="コロナ"),EJ21+1,0)</f>
        <v>0</v>
      </c>
      <c r="EL21" s="141">
        <f>IF(AND(病床状況確認表!EK21="コロナ",病床状況確認表!EL21="コロナ"),EK21+1,0)</f>
        <v>0</v>
      </c>
      <c r="EM21" s="141">
        <f>IF(AND(病床状況確認表!EL21="コロナ",病床状況確認表!EM21="コロナ"),EL21+1,0)</f>
        <v>0</v>
      </c>
      <c r="EN21" s="141">
        <f>IF(AND(病床状況確認表!EM21="コロナ",病床状況確認表!EN21="コロナ"),EM21+1,0)</f>
        <v>0</v>
      </c>
      <c r="EO21" s="141">
        <f>IF(AND(病床状況確認表!EN21="コロナ",病床状況確認表!EO21="コロナ"),EN21+1,0)</f>
        <v>0</v>
      </c>
      <c r="EP21" s="141">
        <f>IF(AND(病床状況確認表!EO21="コロナ",病床状況確認表!EP21="コロナ"),EO21+1,0)</f>
        <v>0</v>
      </c>
      <c r="EQ21" s="141">
        <f>IF(AND(病床状況確認表!EP21="コロナ",病床状況確認表!EQ21="コロナ"),EP21+1,0)</f>
        <v>0</v>
      </c>
      <c r="ER21" s="141">
        <f>IF(AND(病床状況確認表!EQ21="コロナ",病床状況確認表!ER21="コロナ"),EQ21+1,0)</f>
        <v>0</v>
      </c>
      <c r="ES21" s="141">
        <f>IF(AND(病床状況確認表!ER21="コロナ",病床状況確認表!ES21="コロナ"),ER21+1,0)</f>
        <v>0</v>
      </c>
      <c r="ET21" s="141">
        <f>IF(AND(病床状況確認表!ES21="コロナ",病床状況確認表!ET21="コロナ"),ES21+1,0)</f>
        <v>0</v>
      </c>
      <c r="EU21" s="141">
        <f>IF(AND(病床状況確認表!ET21="コロナ",病床状況確認表!EU21="コロナ"),ET21+1,0)</f>
        <v>0</v>
      </c>
      <c r="EV21" s="141">
        <f>IF(AND(病床状況確認表!EU21="コロナ",病床状況確認表!EV21="コロナ"),EU21+1,0)</f>
        <v>0</v>
      </c>
      <c r="EW21" s="141">
        <f>IF(AND(病床状況確認表!EV21="コロナ",病床状況確認表!EW21="コロナ"),EV21+1,0)</f>
        <v>0</v>
      </c>
      <c r="EX21" s="141">
        <f>IF(AND(病床状況確認表!EW21="コロナ",病床状況確認表!EX21="コロナ"),EW21+1,0)</f>
        <v>0</v>
      </c>
      <c r="EY21" s="141">
        <f>IF(AND(病床状況確認表!EX21="コロナ",病床状況確認表!EY21="コロナ"),EX21+1,0)</f>
        <v>0</v>
      </c>
      <c r="EZ21" s="141">
        <f>IF(AND(病床状況確認表!EY21="コロナ",病床状況確認表!EZ21="コロナ"),EY21+1,0)</f>
        <v>0</v>
      </c>
      <c r="FA21" s="141">
        <f>IF(AND(病床状況確認表!EZ21="コロナ",病床状況確認表!FA21="コロナ"),EZ21+1,0)</f>
        <v>0</v>
      </c>
      <c r="FB21" s="141">
        <f>IF(AND(病床状況確認表!FA21="コロナ",病床状況確認表!FB21="コロナ"),FA21+1,0)</f>
        <v>0</v>
      </c>
      <c r="FC21" s="141">
        <f>IF(AND(病床状況確認表!FB21="コロナ",病床状況確認表!FC21="コロナ"),FB21+1,0)</f>
        <v>0</v>
      </c>
      <c r="FD21" s="141">
        <f>IF(AND(病床状況確認表!FC21="コロナ",病床状況確認表!FD21="コロナ"),FC21+1,0)</f>
        <v>0</v>
      </c>
      <c r="FE21" s="141">
        <f>IF(AND(病床状況確認表!FD21="コロナ",病床状況確認表!FE21="コロナ"),FD21+1,0)</f>
        <v>0</v>
      </c>
      <c r="FF21" s="141">
        <f>IF(AND(病床状況確認表!FE21="コロナ",病床状況確認表!FF21="コロナ"),FE21+1,0)</f>
        <v>0</v>
      </c>
      <c r="FG21" s="141">
        <f>IF(AND(病床状況確認表!FF21="コロナ",病床状況確認表!FG21="コロナ"),FF21+1,0)</f>
        <v>0</v>
      </c>
      <c r="FH21" s="141">
        <f>IF(AND(病床状況確認表!FG21="コロナ",病床状況確認表!FH21="コロナ"),FG21+1,0)</f>
        <v>0</v>
      </c>
      <c r="FI21" s="141">
        <f>IF(AND(病床状況確認表!FH21="コロナ",病床状況確認表!FI21="コロナ"),FH21+1,0)</f>
        <v>0</v>
      </c>
      <c r="FJ21" s="141">
        <f>IF(AND(病床状況確認表!FI21="コロナ",病床状況確認表!FJ21="コロナ"),FI21+1,0)</f>
        <v>0</v>
      </c>
      <c r="FK21" s="141">
        <f>IF(AND(病床状況確認表!FJ21="コロナ",病床状況確認表!FK21="コロナ"),FJ21+1,0)</f>
        <v>0</v>
      </c>
      <c r="FL21" s="141">
        <f>IF(AND(病床状況確認表!FK21="コロナ",病床状況確認表!FL21="コロナ"),FK21+1,0)</f>
        <v>0</v>
      </c>
      <c r="FM21" s="141">
        <f>IF(AND(病床状況確認表!FL21="コロナ",病床状況確認表!FM21="コロナ"),FL21+1,0)</f>
        <v>0</v>
      </c>
      <c r="FN21" s="141">
        <f>IF(AND(病床状況確認表!FM21="コロナ",病床状況確認表!FN21="コロナ"),FM21+1,0)</f>
        <v>0</v>
      </c>
      <c r="FO21" s="141">
        <f>IF(AND(病床状況確認表!FN21="コロナ",病床状況確認表!FO21="コロナ"),FN21+1,0)</f>
        <v>0</v>
      </c>
      <c r="FP21" s="141">
        <f>IF(AND(病床状況確認表!FO21="コロナ",病床状況確認表!FP21="コロナ"),FO21+1,0)</f>
        <v>0</v>
      </c>
      <c r="FQ21" s="141">
        <f>IF(AND(病床状況確認表!FP21="コロナ",病床状況確認表!FQ21="コロナ"),FP21+1,0)</f>
        <v>0</v>
      </c>
      <c r="FR21" s="141">
        <f>IF(AND(病床状況確認表!FQ21="コロナ",病床状況確認表!FR21="コロナ"),FQ21+1,0)</f>
        <v>0</v>
      </c>
      <c r="FS21" s="141">
        <f>IF(AND(病床状況確認表!FR21="コロナ",病床状況確認表!FS21="コロナ"),FR21+1,0)</f>
        <v>0</v>
      </c>
      <c r="FT21" s="141">
        <f>IF(AND(病床状況確認表!FS21="コロナ",病床状況確認表!FT21="コロナ"),FS21+1,0)</f>
        <v>0</v>
      </c>
      <c r="FU21" s="141">
        <f>IF(AND(病床状況確認表!FT21="コロナ",病床状況確認表!FU21="コロナ"),FT21+1,0)</f>
        <v>0</v>
      </c>
      <c r="FV21" s="141">
        <f>IF(AND(病床状況確認表!FU21="コロナ",病床状況確認表!FV21="コロナ"),FU21+1,0)</f>
        <v>0</v>
      </c>
      <c r="FW21" s="141">
        <f>IF(AND(病床状況確認表!FV21="コロナ",病床状況確認表!FW21="コロナ"),FV21+1,0)</f>
        <v>0</v>
      </c>
      <c r="FX21" s="141">
        <f>IF(AND(病床状況確認表!FW21="コロナ",病床状況確認表!FX21="コロナ"),FW21+1,0)</f>
        <v>0</v>
      </c>
      <c r="FY21" s="141">
        <f>IF(AND(病床状況確認表!FX21="コロナ",病床状況確認表!FY21="コロナ"),FX21+1,0)</f>
        <v>0</v>
      </c>
      <c r="FZ21" s="141">
        <f>IF(AND(病床状況確認表!FY21="コロナ",病床状況確認表!FZ21="コロナ"),FY21+1,0)</f>
        <v>0</v>
      </c>
      <c r="GA21" s="141">
        <f>IF(AND(病床状況確認表!FZ21="コロナ",病床状況確認表!GA21="コロナ"),FZ21+1,0)</f>
        <v>0</v>
      </c>
      <c r="GB21" s="141">
        <f>IF(AND(病床状況確認表!GA21="コロナ",病床状況確認表!GB21="コロナ"),GA21+1,0)</f>
        <v>0</v>
      </c>
      <c r="GC21" s="141">
        <f>IF(AND(病床状況確認表!GB21="コロナ",病床状況確認表!GC21="コロナ"),GB21+1,0)</f>
        <v>0</v>
      </c>
      <c r="GD21" s="141">
        <f>IF(AND(病床状況確認表!GC21="コロナ",病床状況確認表!GD21="コロナ"),GC21+1,0)</f>
        <v>0</v>
      </c>
      <c r="GE21" s="142">
        <f>IF(AND(病床状況確認表!GD21="コロナ",病床状況確認表!GE21="コロナ"),GD21+1,0)</f>
        <v>0</v>
      </c>
      <c r="GF21" s="27" t="str">
        <f t="shared" si="7"/>
        <v/>
      </c>
      <c r="GG21" s="12">
        <f t="shared" ref="GG21:GG84" si="11">COUNTIF(E21:GE21,"一般")+COUNTIF(E21:GE21,"コロナ")+COUNTIF(E21:GE21,"既感染者")+COUNTIF(E21:GE21,"疑い")+COUNTIF(E21:GE21,"外コロナ")</f>
        <v>0</v>
      </c>
      <c r="GH21" s="12">
        <f>COUNTIF(E21:GE21,"休止")+COUNTIF(E21:GE21,"空床")</f>
        <v>0</v>
      </c>
      <c r="GI21" s="45">
        <f>IFERROR(VLOOKUP(O$17&amp;C21&amp;D21,データ!D:E,2,0),0)</f>
        <v>0</v>
      </c>
      <c r="GJ21" s="45">
        <f t="shared" ref="GJ21:GJ84" si="12">GI21*GH21</f>
        <v>0</v>
      </c>
      <c r="GK21" s="1">
        <f t="shared" si="9"/>
        <v>0</v>
      </c>
      <c r="GL21" s="1" t="str">
        <f>IF(OR(GK21&gt;0,GH21&gt;0),"*","")</f>
        <v/>
      </c>
      <c r="GM21" s="85">
        <f>MIN('病床状況確認表 (2)'!$E7:$GE7)</f>
        <v>0</v>
      </c>
      <c r="GN21" s="85">
        <f>MAX('病床状況確認表 (2)'!$E7:$GE7)</f>
        <v>0</v>
      </c>
      <c r="GO21" s="159"/>
      <c r="GP21" s="160"/>
      <c r="GQ21" s="160"/>
      <c r="GR21" s="160"/>
      <c r="GS21" s="161"/>
      <c r="GT21" s="108"/>
      <c r="GU21" s="106"/>
      <c r="GV21" s="106"/>
      <c r="GW21" s="106"/>
      <c r="GX21" s="106"/>
      <c r="GY21" s="106"/>
      <c r="GZ21" s="106"/>
      <c r="HA21" s="109"/>
      <c r="HB21" s="1">
        <f t="shared" ref="HB21:HB84" si="13">MAX(E21:GE21)</f>
        <v>0</v>
      </c>
    </row>
    <row r="22" spans="1:211">
      <c r="A22" s="1" t="str">
        <f>IF(GL22="","",MAX($A$20:A21)+1)</f>
        <v/>
      </c>
      <c r="B22" s="27"/>
      <c r="C22" s="6"/>
      <c r="D22" s="6"/>
      <c r="E22" s="140" t="str">
        <f>IF(病床状況確認表!E22="コロナ",1,"")</f>
        <v/>
      </c>
      <c r="F22" s="141">
        <f>IF(AND(病床状況確認表!E22="コロナ",病床状況確認表!F22="コロナ"),E22+1,0)</f>
        <v>0</v>
      </c>
      <c r="G22" s="141">
        <f>IF(AND(病床状況確認表!F22="コロナ",病床状況確認表!G22="コロナ"),F22+1,0)</f>
        <v>0</v>
      </c>
      <c r="H22" s="141">
        <f>IF(AND(病床状況確認表!G22="コロナ",病床状況確認表!H22="コロナ"),G22+1,0)</f>
        <v>0</v>
      </c>
      <c r="I22" s="141">
        <f>IF(AND(病床状況確認表!H22="コロナ",病床状況確認表!I22="コロナ"),H22+1,0)</f>
        <v>0</v>
      </c>
      <c r="J22" s="141">
        <f>IF(AND(病床状況確認表!I22="コロナ",病床状況確認表!J22="コロナ"),I22+1,0)</f>
        <v>0</v>
      </c>
      <c r="K22" s="141">
        <f>IF(AND(病床状況確認表!J22="コロナ",病床状況確認表!K22="コロナ"),J22+1,0)</f>
        <v>0</v>
      </c>
      <c r="L22" s="141">
        <f>IF(AND(病床状況確認表!K22="コロナ",病床状況確認表!L22="コロナ"),K22+1,0)</f>
        <v>0</v>
      </c>
      <c r="M22" s="141">
        <f>IF(AND(病床状況確認表!L22="コロナ",病床状況確認表!M22="コロナ"),L22+1,0)</f>
        <v>0</v>
      </c>
      <c r="N22" s="141">
        <f>IF(AND(病床状況確認表!M22="コロナ",病床状況確認表!N22="コロナ"),M22+1,0)</f>
        <v>0</v>
      </c>
      <c r="O22" s="141">
        <f>IF(AND(病床状況確認表!N22="コロナ",病床状況確認表!O22="コロナ"),N22+1,0)</f>
        <v>0</v>
      </c>
      <c r="P22" s="141">
        <f>IF(AND(病床状況確認表!O22="コロナ",病床状況確認表!P22="コロナ"),O22+1,0)</f>
        <v>0</v>
      </c>
      <c r="Q22" s="141">
        <f>IF(AND(病床状況確認表!P22="コロナ",病床状況確認表!Q22="コロナ"),P22+1,0)</f>
        <v>0</v>
      </c>
      <c r="R22" s="141">
        <f>IF(AND(病床状況確認表!Q22="コロナ",病床状況確認表!R22="コロナ"),Q22+1,0)</f>
        <v>0</v>
      </c>
      <c r="S22" s="141">
        <f>IF(AND(病床状況確認表!R22="コロナ",病床状況確認表!S22="コロナ"),R22+1,0)</f>
        <v>0</v>
      </c>
      <c r="T22" s="141">
        <f>IF(AND(病床状況確認表!S22="コロナ",病床状況確認表!T22="コロナ"),S22+1,0)</f>
        <v>0</v>
      </c>
      <c r="U22" s="141">
        <f>IF(AND(病床状況確認表!T22="コロナ",病床状況確認表!U22="コロナ"),T22+1,0)</f>
        <v>0</v>
      </c>
      <c r="V22" s="141">
        <f>IF(AND(病床状況確認表!U22="コロナ",病床状況確認表!V22="コロナ"),U22+1,0)</f>
        <v>0</v>
      </c>
      <c r="W22" s="141">
        <f>IF(AND(病床状況確認表!V22="コロナ",病床状況確認表!W22="コロナ"),V22+1,0)</f>
        <v>0</v>
      </c>
      <c r="X22" s="141">
        <f>IF(AND(病床状況確認表!W22="コロナ",病床状況確認表!X22="コロナ"),W22+1,0)</f>
        <v>0</v>
      </c>
      <c r="Y22" s="141">
        <f>IF(AND(病床状況確認表!X22="コロナ",病床状況確認表!Y22="コロナ"),X22+1,0)</f>
        <v>0</v>
      </c>
      <c r="Z22" s="141">
        <f>IF(AND(病床状況確認表!Y22="コロナ",病床状況確認表!Z22="コロナ"),Y22+1,0)</f>
        <v>0</v>
      </c>
      <c r="AA22" s="141">
        <f>IF(AND(病床状況確認表!Z22="コロナ",病床状況確認表!AA22="コロナ"),Z22+1,0)</f>
        <v>0</v>
      </c>
      <c r="AB22" s="141">
        <f>IF(AND(病床状況確認表!AA22="コロナ",病床状況確認表!AB22="コロナ"),AA22+1,0)</f>
        <v>0</v>
      </c>
      <c r="AC22" s="141">
        <f>IF(AND(病床状況確認表!AB22="コロナ",病床状況確認表!AC22="コロナ"),AB22+1,0)</f>
        <v>0</v>
      </c>
      <c r="AD22" s="141">
        <f>IF(AND(病床状況確認表!AC22="コロナ",病床状況確認表!AD22="コロナ"),AC22+1,0)</f>
        <v>0</v>
      </c>
      <c r="AE22" s="141">
        <f>IF(AND(病床状況確認表!AD22="コロナ",病床状況確認表!AE22="コロナ"),AD22+1,0)</f>
        <v>0</v>
      </c>
      <c r="AF22" s="141">
        <f>IF(AND(病床状況確認表!AE22="コロナ",病床状況確認表!AF22="コロナ"),AE22+1,0)</f>
        <v>0</v>
      </c>
      <c r="AG22" s="141">
        <f>IF(AND(病床状況確認表!AF22="コロナ",病床状況確認表!AG22="コロナ"),AF22+1,0)</f>
        <v>0</v>
      </c>
      <c r="AH22" s="141">
        <f>IF(AND(病床状況確認表!AG22="コロナ",病床状況確認表!AH22="コロナ"),AG22+1,0)</f>
        <v>0</v>
      </c>
      <c r="AI22" s="142">
        <f>IF(AND(病床状況確認表!AH22="コロナ",病床状況確認表!AI22="コロナ"),AH22+1,0)</f>
        <v>0</v>
      </c>
      <c r="AJ22" s="140">
        <f>IF(AND(病床状況確認表!AI22="コロナ",病床状況確認表!AJ22="コロナ"),AI22+1,0)</f>
        <v>0</v>
      </c>
      <c r="AK22" s="141">
        <f>IF(AND(病床状況確認表!AJ22="コロナ",病床状況確認表!AK22="コロナ"),AJ22+1,0)</f>
        <v>0</v>
      </c>
      <c r="AL22" s="141">
        <f>IF(AND(病床状況確認表!AK22="コロナ",病床状況確認表!AL22="コロナ"),AK22+1,0)</f>
        <v>0</v>
      </c>
      <c r="AM22" s="141">
        <f>IF(AND(病床状況確認表!AL22="コロナ",病床状況確認表!AM22="コロナ"),AL22+1,0)</f>
        <v>0</v>
      </c>
      <c r="AN22" s="141">
        <f>IF(AND(病床状況確認表!AM22="コロナ",病床状況確認表!AN22="コロナ"),AM22+1,0)</f>
        <v>0</v>
      </c>
      <c r="AO22" s="141">
        <f>IF(AND(病床状況確認表!AN22="コロナ",病床状況確認表!AO22="コロナ"),AN22+1,0)</f>
        <v>0</v>
      </c>
      <c r="AP22" s="141">
        <f>IF(AND(病床状況確認表!AO22="コロナ",病床状況確認表!AP22="コロナ"),AO22+1,0)</f>
        <v>0</v>
      </c>
      <c r="AQ22" s="141">
        <f>IF(AND(病床状況確認表!AP22="コロナ",病床状況確認表!AQ22="コロナ"),AP22+1,0)</f>
        <v>0</v>
      </c>
      <c r="AR22" s="141">
        <f>IF(AND(病床状況確認表!AQ22="コロナ",病床状況確認表!AR22="コロナ"),AQ22+1,0)</f>
        <v>0</v>
      </c>
      <c r="AS22" s="141">
        <f>IF(AND(病床状況確認表!AR22="コロナ",病床状況確認表!AS22="コロナ"),AR22+1,0)</f>
        <v>0</v>
      </c>
      <c r="AT22" s="141">
        <f>IF(AND(病床状況確認表!AS22="コロナ",病床状況確認表!AT22="コロナ"),AS22+1,0)</f>
        <v>0</v>
      </c>
      <c r="AU22" s="141">
        <f>IF(AND(病床状況確認表!AT22="コロナ",病床状況確認表!AU22="コロナ"),AT22+1,0)</f>
        <v>0</v>
      </c>
      <c r="AV22" s="141">
        <f>IF(AND(病床状況確認表!AU22="コロナ",病床状況確認表!AV22="コロナ"),AU22+1,0)</f>
        <v>0</v>
      </c>
      <c r="AW22" s="141">
        <f>IF(AND(病床状況確認表!AV22="コロナ",病床状況確認表!AW22="コロナ"),AV22+1,0)</f>
        <v>0</v>
      </c>
      <c r="AX22" s="141">
        <f>IF(AND(病床状況確認表!AW22="コロナ",病床状況確認表!AX22="コロナ"),AW22+1,0)</f>
        <v>0</v>
      </c>
      <c r="AY22" s="141">
        <f>IF(AND(病床状況確認表!AX22="コロナ",病床状況確認表!AY22="コロナ"),AX22+1,0)</f>
        <v>0</v>
      </c>
      <c r="AZ22" s="141">
        <f>IF(AND(病床状況確認表!AY22="コロナ",病床状況確認表!AZ22="コロナ"),AY22+1,0)</f>
        <v>0</v>
      </c>
      <c r="BA22" s="141">
        <f>IF(AND(病床状況確認表!AZ22="コロナ",病床状況確認表!BA22="コロナ"),AZ22+1,0)</f>
        <v>0</v>
      </c>
      <c r="BB22" s="141">
        <f>IF(AND(病床状況確認表!BA22="コロナ",病床状況確認表!BB22="コロナ"),BA22+1,0)</f>
        <v>0</v>
      </c>
      <c r="BC22" s="141">
        <f>IF(AND(病床状況確認表!BB22="コロナ",病床状況確認表!BC22="コロナ"),BB22+1,0)</f>
        <v>0</v>
      </c>
      <c r="BD22" s="141">
        <f>IF(AND(病床状況確認表!BC22="コロナ",病床状況確認表!BD22="コロナ"),BC22+1,0)</f>
        <v>0</v>
      </c>
      <c r="BE22" s="141">
        <f>IF(AND(病床状況確認表!BD22="コロナ",病床状況確認表!BE22="コロナ"),BD22+1,0)</f>
        <v>0</v>
      </c>
      <c r="BF22" s="141">
        <f>IF(AND(病床状況確認表!BE22="コロナ",病床状況確認表!BF22="コロナ"),BE22+1,0)</f>
        <v>0</v>
      </c>
      <c r="BG22" s="141">
        <f>IF(AND(病床状況確認表!BF22="コロナ",病床状況確認表!BG22="コロナ"),BF22+1,0)</f>
        <v>0</v>
      </c>
      <c r="BH22" s="141">
        <f>IF(AND(病床状況確認表!BG22="コロナ",病床状況確認表!BH22="コロナ"),BG22+1,0)</f>
        <v>0</v>
      </c>
      <c r="BI22" s="141">
        <f>IF(AND(病床状況確認表!BH22="コロナ",病床状況確認表!BI22="コロナ"),BH22+1,0)</f>
        <v>0</v>
      </c>
      <c r="BJ22" s="141">
        <f>IF(AND(病床状況確認表!BI22="コロナ",病床状況確認表!BJ22="コロナ"),BI22+1,0)</f>
        <v>0</v>
      </c>
      <c r="BK22" s="141">
        <f>IF(AND(病床状況確認表!BJ22="コロナ",病床状況確認表!BK22="コロナ"),BJ22+1,0)</f>
        <v>0</v>
      </c>
      <c r="BL22" s="141">
        <f>IF(AND(病床状況確認表!BK22="コロナ",病床状況確認表!BL22="コロナ"),BK22+1,0)</f>
        <v>0</v>
      </c>
      <c r="BM22" s="142">
        <f>IF(AND(病床状況確認表!BL22="コロナ",病床状況確認表!BM22="コロナ"),BL22+1,0)</f>
        <v>0</v>
      </c>
      <c r="BN22" s="143">
        <f>IF(AND(病床状況確認表!BM22="コロナ",病床状況確認表!BN22="コロナ"),BM22+1,0)</f>
        <v>0</v>
      </c>
      <c r="BO22" s="141">
        <f>IF(AND(病床状況確認表!BN22="コロナ",病床状況確認表!BO22="コロナ"),BN22+1,0)</f>
        <v>0</v>
      </c>
      <c r="BP22" s="141">
        <f>IF(AND(病床状況確認表!BO22="コロナ",病床状況確認表!BP22="コロナ"),BO22+1,0)</f>
        <v>0</v>
      </c>
      <c r="BQ22" s="141">
        <f>IF(AND(病床状況確認表!BP22="コロナ",病床状況確認表!BQ22="コロナ"),BP22+1,0)</f>
        <v>0</v>
      </c>
      <c r="BR22" s="141">
        <f>IF(AND(病床状況確認表!BQ22="コロナ",病床状況確認表!BR22="コロナ"),BQ22+1,0)</f>
        <v>0</v>
      </c>
      <c r="BS22" s="141">
        <f>IF(AND(病床状況確認表!BR22="コロナ",病床状況確認表!BS22="コロナ"),BR22+1,0)</f>
        <v>0</v>
      </c>
      <c r="BT22" s="141">
        <f>IF(AND(病床状況確認表!BS22="コロナ",病床状況確認表!BT22="コロナ"),BS22+1,0)</f>
        <v>0</v>
      </c>
      <c r="BU22" s="141">
        <f>IF(AND(病床状況確認表!BT22="コロナ",病床状況確認表!BU22="コロナ"),BT22+1,0)</f>
        <v>0</v>
      </c>
      <c r="BV22" s="141">
        <f>IF(AND(病床状況確認表!BU22="コロナ",病床状況確認表!BV22="コロナ"),BU22+1,0)</f>
        <v>0</v>
      </c>
      <c r="BW22" s="141">
        <f>IF(AND(病床状況確認表!BV22="コロナ",病床状況確認表!BW22="コロナ"),BV22+1,0)</f>
        <v>0</v>
      </c>
      <c r="BX22" s="141">
        <f>IF(AND(病床状況確認表!BW22="コロナ",病床状況確認表!BX22="コロナ"),BW22+1,0)</f>
        <v>0</v>
      </c>
      <c r="BY22" s="141">
        <f>IF(AND(病床状況確認表!BX22="コロナ",病床状況確認表!BY22="コロナ"),BX22+1,0)</f>
        <v>0</v>
      </c>
      <c r="BZ22" s="141">
        <f>IF(AND(病床状況確認表!BY22="コロナ",病床状況確認表!BZ22="コロナ"),BY22+1,0)</f>
        <v>0</v>
      </c>
      <c r="CA22" s="141">
        <f>IF(AND(病床状況確認表!BZ22="コロナ",病床状況確認表!CA22="コロナ"),BZ22+1,0)</f>
        <v>0</v>
      </c>
      <c r="CB22" s="141">
        <f>IF(AND(病床状況確認表!CA22="コロナ",病床状況確認表!CB22="コロナ"),CA22+1,0)</f>
        <v>0</v>
      </c>
      <c r="CC22" s="141">
        <f>IF(AND(病床状況確認表!CB22="コロナ",病床状況確認表!CC22="コロナ"),CB22+1,0)</f>
        <v>0</v>
      </c>
      <c r="CD22" s="141">
        <f>IF(AND(病床状況確認表!CC22="コロナ",病床状況確認表!CD22="コロナ"),CC22+1,0)</f>
        <v>0</v>
      </c>
      <c r="CE22" s="141">
        <f>IF(AND(病床状況確認表!CD22="コロナ",病床状況確認表!CE22="コロナ"),CD22+1,0)</f>
        <v>0</v>
      </c>
      <c r="CF22" s="141">
        <f>IF(AND(病床状況確認表!CE22="コロナ",病床状況確認表!CF22="コロナ"),CE22+1,0)</f>
        <v>0</v>
      </c>
      <c r="CG22" s="141">
        <f>IF(AND(病床状況確認表!CF22="コロナ",病床状況確認表!CG22="コロナ"),CF22+1,0)</f>
        <v>0</v>
      </c>
      <c r="CH22" s="141">
        <f>IF(AND(病床状況確認表!CG22="コロナ",病床状況確認表!CH22="コロナ"),CG22+1,0)</f>
        <v>0</v>
      </c>
      <c r="CI22" s="141">
        <f>IF(AND(病床状況確認表!CH22="コロナ",病床状況確認表!CI22="コロナ"),CH22+1,0)</f>
        <v>0</v>
      </c>
      <c r="CJ22" s="141">
        <f>IF(AND(病床状況確認表!CI22="コロナ",病床状況確認表!CJ22="コロナ"),CI22+1,0)</f>
        <v>0</v>
      </c>
      <c r="CK22" s="141">
        <f>IF(AND(病床状況確認表!CJ22="コロナ",病床状況確認表!CK22="コロナ"),CJ22+1,0)</f>
        <v>0</v>
      </c>
      <c r="CL22" s="141">
        <f>IF(AND(病床状況確認表!CK22="コロナ",病床状況確認表!CL22="コロナ"),CK22+1,0)</f>
        <v>0</v>
      </c>
      <c r="CM22" s="141">
        <f>IF(AND(病床状況確認表!CL22="コロナ",病床状況確認表!CM22="コロナ"),CL22+1,0)</f>
        <v>0</v>
      </c>
      <c r="CN22" s="141">
        <f>IF(AND(病床状況確認表!CM22="コロナ",病床状況確認表!CN22="コロナ"),CM22+1,0)</f>
        <v>0</v>
      </c>
      <c r="CO22" s="141">
        <f>IF(AND(病床状況確認表!CN22="コロナ",病床状況確認表!CO22="コロナ"),CN22+1,0)</f>
        <v>0</v>
      </c>
      <c r="CP22" s="141">
        <f>IF(AND(病床状況確認表!CO22="コロナ",病床状況確認表!CP22="コロナ"),CO22+1,0)</f>
        <v>0</v>
      </c>
      <c r="CQ22" s="141">
        <f>IF(AND(病床状況確認表!CP22="コロナ",病床状況確認表!CQ22="コロナ"),CP22+1,0)</f>
        <v>0</v>
      </c>
      <c r="CR22" s="141">
        <f>IF(AND(病床状況確認表!CQ22="コロナ",病床状況確認表!CR22="コロナ"),CQ22+1,0)</f>
        <v>0</v>
      </c>
      <c r="CS22" s="141">
        <f>IF(AND(病床状況確認表!CR22="コロナ",病床状況確認表!CS22="コロナ"),CR22+1,0)</f>
        <v>0</v>
      </c>
      <c r="CT22" s="141">
        <f>IF(AND(病床状況確認表!CS22="コロナ",病床状況確認表!CT22="コロナ"),CS22+1,0)</f>
        <v>0</v>
      </c>
      <c r="CU22" s="141">
        <f>IF(AND(病床状況確認表!CT22="コロナ",病床状況確認表!CU22="コロナ"),CT22+1,0)</f>
        <v>0</v>
      </c>
      <c r="CV22" s="141">
        <f>IF(AND(病床状況確認表!CU22="コロナ",病床状況確認表!CV22="コロナ"),CU22+1,0)</f>
        <v>0</v>
      </c>
      <c r="CW22" s="141">
        <f>IF(AND(病床状況確認表!CV22="コロナ",病床状況確認表!CW22="コロナ"),CV22+1,0)</f>
        <v>0</v>
      </c>
      <c r="CX22" s="141">
        <f>IF(AND(病床状況確認表!CW22="コロナ",病床状況確認表!CX22="コロナ"),CW22+1,0)</f>
        <v>0</v>
      </c>
      <c r="CY22" s="141">
        <f>IF(AND(病床状況確認表!CX22="コロナ",病床状況確認表!CY22="コロナ"),CX22+1,0)</f>
        <v>0</v>
      </c>
      <c r="CZ22" s="141">
        <f>IF(AND(病床状況確認表!CY22="コロナ",病床状況確認表!CZ22="コロナ"),CY22+1,0)</f>
        <v>0</v>
      </c>
      <c r="DA22" s="141">
        <f>IF(AND(病床状況確認表!CZ22="コロナ",病床状況確認表!DA22="コロナ"),CZ22+1,0)</f>
        <v>0</v>
      </c>
      <c r="DB22" s="141">
        <f>IF(AND(病床状況確認表!DA22="コロナ",病床状況確認表!DB22="コロナ"),DA22+1,0)</f>
        <v>0</v>
      </c>
      <c r="DC22" s="141">
        <f>IF(AND(病床状況確認表!DB22="コロナ",病床状況確認表!DC22="コロナ"),DB22+1,0)</f>
        <v>0</v>
      </c>
      <c r="DD22" s="141">
        <f>IF(AND(病床状況確認表!DC22="コロナ",病床状況確認表!DD22="コロナ"),DC22+1,0)</f>
        <v>0</v>
      </c>
      <c r="DE22" s="141">
        <f>IF(AND(病床状況確認表!DD22="コロナ",病床状況確認表!DE22="コロナ"),DD22+1,0)</f>
        <v>0</v>
      </c>
      <c r="DF22" s="141">
        <f>IF(AND(病床状況確認表!DE22="コロナ",病床状況確認表!DF22="コロナ"),DE22+1,0)</f>
        <v>0</v>
      </c>
      <c r="DG22" s="141">
        <f>IF(AND(病床状況確認表!DF22="コロナ",病床状況確認表!DG22="コロナ"),DF22+1,0)</f>
        <v>0</v>
      </c>
      <c r="DH22" s="141">
        <f>IF(AND(病床状況確認表!DG22="コロナ",病床状況確認表!DH22="コロナ"),DG22+1,0)</f>
        <v>0</v>
      </c>
      <c r="DI22" s="141">
        <f>IF(AND(病床状況確認表!DH22="コロナ",病床状況確認表!DI22="コロナ"),DH22+1,0)</f>
        <v>0</v>
      </c>
      <c r="DJ22" s="141">
        <f>IF(AND(病床状況確認表!DI22="コロナ",病床状況確認表!DJ22="コロナ"),DI22+1,0)</f>
        <v>0</v>
      </c>
      <c r="DK22" s="141">
        <f>IF(AND(病床状況確認表!DJ22="コロナ",病床状況確認表!DK22="コロナ"),DJ22+1,0)</f>
        <v>0</v>
      </c>
      <c r="DL22" s="141">
        <f>IF(AND(病床状況確認表!DK22="コロナ",病床状況確認表!DL22="コロナ"),DK22+1,0)</f>
        <v>0</v>
      </c>
      <c r="DM22" s="141">
        <f>IF(AND(病床状況確認表!DL22="コロナ",病床状況確認表!DM22="コロナ"),DL22+1,0)</f>
        <v>0</v>
      </c>
      <c r="DN22" s="141">
        <f>IF(AND(病床状況確認表!DM22="コロナ",病床状況確認表!DN22="コロナ"),DM22+1,0)</f>
        <v>0</v>
      </c>
      <c r="DO22" s="141">
        <f>IF(AND(病床状況確認表!DN22="コロナ",病床状況確認表!DO22="コロナ"),DN22+1,0)</f>
        <v>0</v>
      </c>
      <c r="DP22" s="141">
        <f>IF(AND(病床状況確認表!DO22="コロナ",病床状況確認表!DP22="コロナ"),DO22+1,0)</f>
        <v>0</v>
      </c>
      <c r="DQ22" s="141">
        <f>IF(AND(病床状況確認表!DP22="コロナ",病床状況確認表!DQ22="コロナ"),DP22+1,0)</f>
        <v>0</v>
      </c>
      <c r="DR22" s="141">
        <f>IF(AND(病床状況確認表!DQ22="コロナ",病床状況確認表!DR22="コロナ"),DQ22+1,0)</f>
        <v>0</v>
      </c>
      <c r="DS22" s="141">
        <f>IF(AND(病床状況確認表!DR22="コロナ",病床状況確認表!DS22="コロナ"),DR22+1,0)</f>
        <v>0</v>
      </c>
      <c r="DT22" s="141">
        <f>IF(AND(病床状況確認表!DS22="コロナ",病床状況確認表!DT22="コロナ"),DS22+1,0)</f>
        <v>0</v>
      </c>
      <c r="DU22" s="141">
        <f>IF(AND(病床状況確認表!DT22="コロナ",病床状況確認表!DU22="コロナ"),DT22+1,0)</f>
        <v>0</v>
      </c>
      <c r="DV22" s="141">
        <f>IF(AND(病床状況確認表!DU22="コロナ",病床状況確認表!DV22="コロナ"),DU22+1,0)</f>
        <v>0</v>
      </c>
      <c r="DW22" s="141">
        <f>IF(AND(病床状況確認表!DV22="コロナ",病床状況確認表!DW22="コロナ"),DV22+1,0)</f>
        <v>0</v>
      </c>
      <c r="DX22" s="141">
        <f>IF(AND(病床状況確認表!DW22="コロナ",病床状況確認表!DX22="コロナ"),DW22+1,0)</f>
        <v>0</v>
      </c>
      <c r="DY22" s="141">
        <f>IF(AND(病床状況確認表!DX22="コロナ",病床状況確認表!DY22="コロナ"),DX22+1,0)</f>
        <v>0</v>
      </c>
      <c r="DZ22" s="141">
        <f>IF(AND(病床状況確認表!DY22="コロナ",病床状況確認表!DZ22="コロナ"),DY22+1,0)</f>
        <v>0</v>
      </c>
      <c r="EA22" s="141">
        <f>IF(AND(病床状況確認表!DZ22="コロナ",病床状況確認表!EA22="コロナ"),DZ22+1,0)</f>
        <v>0</v>
      </c>
      <c r="EB22" s="141">
        <f>IF(AND(病床状況確認表!EA22="コロナ",病床状況確認表!EB22="コロナ"),EA22+1,0)</f>
        <v>0</v>
      </c>
      <c r="EC22" s="141">
        <f>IF(AND(病床状況確認表!EB22="コロナ",病床状況確認表!EC22="コロナ"),EB22+1,0)</f>
        <v>0</v>
      </c>
      <c r="ED22" s="141">
        <f>IF(AND(病床状況確認表!EC22="コロナ",病床状況確認表!ED22="コロナ"),EC22+1,0)</f>
        <v>0</v>
      </c>
      <c r="EE22" s="141">
        <f>IF(AND(病床状況確認表!ED22="コロナ",病床状況確認表!EE22="コロナ"),ED22+1,0)</f>
        <v>0</v>
      </c>
      <c r="EF22" s="141">
        <f>IF(AND(病床状況確認表!EE22="コロナ",病床状況確認表!EF22="コロナ"),EE22+1,0)</f>
        <v>0</v>
      </c>
      <c r="EG22" s="141">
        <f>IF(AND(病床状況確認表!EF22="コロナ",病床状況確認表!EG22="コロナ"),EF22+1,0)</f>
        <v>0</v>
      </c>
      <c r="EH22" s="141">
        <f>IF(AND(病床状況確認表!EG22="コロナ",病床状況確認表!EH22="コロナ"),EG22+1,0)</f>
        <v>0</v>
      </c>
      <c r="EI22" s="141">
        <f>IF(AND(病床状況確認表!EH22="コロナ",病床状況確認表!EI22="コロナ"),EH22+1,0)</f>
        <v>0</v>
      </c>
      <c r="EJ22" s="141">
        <f>IF(AND(病床状況確認表!EI22="コロナ",病床状況確認表!EJ22="コロナ"),EI22+1,0)</f>
        <v>0</v>
      </c>
      <c r="EK22" s="141">
        <f>IF(AND(病床状況確認表!EJ22="コロナ",病床状況確認表!EK22="コロナ"),EJ22+1,0)</f>
        <v>0</v>
      </c>
      <c r="EL22" s="141">
        <f>IF(AND(病床状況確認表!EK22="コロナ",病床状況確認表!EL22="コロナ"),EK22+1,0)</f>
        <v>0</v>
      </c>
      <c r="EM22" s="141">
        <f>IF(AND(病床状況確認表!EL22="コロナ",病床状況確認表!EM22="コロナ"),EL22+1,0)</f>
        <v>0</v>
      </c>
      <c r="EN22" s="141">
        <f>IF(AND(病床状況確認表!EM22="コロナ",病床状況確認表!EN22="コロナ"),EM22+1,0)</f>
        <v>0</v>
      </c>
      <c r="EO22" s="141">
        <f>IF(AND(病床状況確認表!EN22="コロナ",病床状況確認表!EO22="コロナ"),EN22+1,0)</f>
        <v>0</v>
      </c>
      <c r="EP22" s="141">
        <f>IF(AND(病床状況確認表!EO22="コロナ",病床状況確認表!EP22="コロナ"),EO22+1,0)</f>
        <v>0</v>
      </c>
      <c r="EQ22" s="141">
        <f>IF(AND(病床状況確認表!EP22="コロナ",病床状況確認表!EQ22="コロナ"),EP22+1,0)</f>
        <v>0</v>
      </c>
      <c r="ER22" s="141">
        <f>IF(AND(病床状況確認表!EQ22="コロナ",病床状況確認表!ER22="コロナ"),EQ22+1,0)</f>
        <v>0</v>
      </c>
      <c r="ES22" s="141">
        <f>IF(AND(病床状況確認表!ER22="コロナ",病床状況確認表!ES22="コロナ"),ER22+1,0)</f>
        <v>0</v>
      </c>
      <c r="ET22" s="141">
        <f>IF(AND(病床状況確認表!ES22="コロナ",病床状況確認表!ET22="コロナ"),ES22+1,0)</f>
        <v>0</v>
      </c>
      <c r="EU22" s="141">
        <f>IF(AND(病床状況確認表!ET22="コロナ",病床状況確認表!EU22="コロナ"),ET22+1,0)</f>
        <v>0</v>
      </c>
      <c r="EV22" s="141">
        <f>IF(AND(病床状況確認表!EU22="コロナ",病床状況確認表!EV22="コロナ"),EU22+1,0)</f>
        <v>0</v>
      </c>
      <c r="EW22" s="141">
        <f>IF(AND(病床状況確認表!EV22="コロナ",病床状況確認表!EW22="コロナ"),EV22+1,0)</f>
        <v>0</v>
      </c>
      <c r="EX22" s="141">
        <f>IF(AND(病床状況確認表!EW22="コロナ",病床状況確認表!EX22="コロナ"),EW22+1,0)</f>
        <v>0</v>
      </c>
      <c r="EY22" s="141">
        <f>IF(AND(病床状況確認表!EX22="コロナ",病床状況確認表!EY22="コロナ"),EX22+1,0)</f>
        <v>0</v>
      </c>
      <c r="EZ22" s="141">
        <f>IF(AND(病床状況確認表!EY22="コロナ",病床状況確認表!EZ22="コロナ"),EY22+1,0)</f>
        <v>0</v>
      </c>
      <c r="FA22" s="141">
        <f>IF(AND(病床状況確認表!EZ22="コロナ",病床状況確認表!FA22="コロナ"),EZ22+1,0)</f>
        <v>0</v>
      </c>
      <c r="FB22" s="141">
        <f>IF(AND(病床状況確認表!FA22="コロナ",病床状況確認表!FB22="コロナ"),FA22+1,0)</f>
        <v>0</v>
      </c>
      <c r="FC22" s="141">
        <f>IF(AND(病床状況確認表!FB22="コロナ",病床状況確認表!FC22="コロナ"),FB22+1,0)</f>
        <v>0</v>
      </c>
      <c r="FD22" s="141">
        <f>IF(AND(病床状況確認表!FC22="コロナ",病床状況確認表!FD22="コロナ"),FC22+1,0)</f>
        <v>0</v>
      </c>
      <c r="FE22" s="141">
        <f>IF(AND(病床状況確認表!FD22="コロナ",病床状況確認表!FE22="コロナ"),FD22+1,0)</f>
        <v>0</v>
      </c>
      <c r="FF22" s="141">
        <f>IF(AND(病床状況確認表!FE22="コロナ",病床状況確認表!FF22="コロナ"),FE22+1,0)</f>
        <v>0</v>
      </c>
      <c r="FG22" s="141">
        <f>IF(AND(病床状況確認表!FF22="コロナ",病床状況確認表!FG22="コロナ"),FF22+1,0)</f>
        <v>0</v>
      </c>
      <c r="FH22" s="141">
        <f>IF(AND(病床状況確認表!FG22="コロナ",病床状況確認表!FH22="コロナ"),FG22+1,0)</f>
        <v>0</v>
      </c>
      <c r="FI22" s="141">
        <f>IF(AND(病床状況確認表!FH22="コロナ",病床状況確認表!FI22="コロナ"),FH22+1,0)</f>
        <v>0</v>
      </c>
      <c r="FJ22" s="141">
        <f>IF(AND(病床状況確認表!FI22="コロナ",病床状況確認表!FJ22="コロナ"),FI22+1,0)</f>
        <v>0</v>
      </c>
      <c r="FK22" s="141">
        <f>IF(AND(病床状況確認表!FJ22="コロナ",病床状況確認表!FK22="コロナ"),FJ22+1,0)</f>
        <v>0</v>
      </c>
      <c r="FL22" s="141">
        <f>IF(AND(病床状況確認表!FK22="コロナ",病床状況確認表!FL22="コロナ"),FK22+1,0)</f>
        <v>0</v>
      </c>
      <c r="FM22" s="141">
        <f>IF(AND(病床状況確認表!FL22="コロナ",病床状況確認表!FM22="コロナ"),FL22+1,0)</f>
        <v>0</v>
      </c>
      <c r="FN22" s="141">
        <f>IF(AND(病床状況確認表!FM22="コロナ",病床状況確認表!FN22="コロナ"),FM22+1,0)</f>
        <v>0</v>
      </c>
      <c r="FO22" s="141">
        <f>IF(AND(病床状況確認表!FN22="コロナ",病床状況確認表!FO22="コロナ"),FN22+1,0)</f>
        <v>0</v>
      </c>
      <c r="FP22" s="141">
        <f>IF(AND(病床状況確認表!FO22="コロナ",病床状況確認表!FP22="コロナ"),FO22+1,0)</f>
        <v>0</v>
      </c>
      <c r="FQ22" s="141">
        <f>IF(AND(病床状況確認表!FP22="コロナ",病床状況確認表!FQ22="コロナ"),FP22+1,0)</f>
        <v>0</v>
      </c>
      <c r="FR22" s="141">
        <f>IF(AND(病床状況確認表!FQ22="コロナ",病床状況確認表!FR22="コロナ"),FQ22+1,0)</f>
        <v>0</v>
      </c>
      <c r="FS22" s="141">
        <f>IF(AND(病床状況確認表!FR22="コロナ",病床状況確認表!FS22="コロナ"),FR22+1,0)</f>
        <v>0</v>
      </c>
      <c r="FT22" s="141">
        <f>IF(AND(病床状況確認表!FS22="コロナ",病床状況確認表!FT22="コロナ"),FS22+1,0)</f>
        <v>0</v>
      </c>
      <c r="FU22" s="141">
        <f>IF(AND(病床状況確認表!FT22="コロナ",病床状況確認表!FU22="コロナ"),FT22+1,0)</f>
        <v>0</v>
      </c>
      <c r="FV22" s="141">
        <f>IF(AND(病床状況確認表!FU22="コロナ",病床状況確認表!FV22="コロナ"),FU22+1,0)</f>
        <v>0</v>
      </c>
      <c r="FW22" s="141">
        <f>IF(AND(病床状況確認表!FV22="コロナ",病床状況確認表!FW22="コロナ"),FV22+1,0)</f>
        <v>0</v>
      </c>
      <c r="FX22" s="141">
        <f>IF(AND(病床状況確認表!FW22="コロナ",病床状況確認表!FX22="コロナ"),FW22+1,0)</f>
        <v>0</v>
      </c>
      <c r="FY22" s="141">
        <f>IF(AND(病床状況確認表!FX22="コロナ",病床状況確認表!FY22="コロナ"),FX22+1,0)</f>
        <v>0</v>
      </c>
      <c r="FZ22" s="141">
        <f>IF(AND(病床状況確認表!FY22="コロナ",病床状況確認表!FZ22="コロナ"),FY22+1,0)</f>
        <v>0</v>
      </c>
      <c r="GA22" s="141">
        <f>IF(AND(病床状況確認表!FZ22="コロナ",病床状況確認表!GA22="コロナ"),FZ22+1,0)</f>
        <v>0</v>
      </c>
      <c r="GB22" s="141">
        <f>IF(AND(病床状況確認表!GA22="コロナ",病床状況確認表!GB22="コロナ"),GA22+1,0)</f>
        <v>0</v>
      </c>
      <c r="GC22" s="141">
        <f>IF(AND(病床状況確認表!GB22="コロナ",病床状況確認表!GC22="コロナ"),GB22+1,0)</f>
        <v>0</v>
      </c>
      <c r="GD22" s="141">
        <f>IF(AND(病床状況確認表!GC22="コロナ",病床状況確認表!GD22="コロナ"),GC22+1,0)</f>
        <v>0</v>
      </c>
      <c r="GE22" s="142">
        <f>IF(AND(病床状況確認表!GD22="コロナ",病床状況確認表!GE22="コロナ"),GD22+1,0)</f>
        <v>0</v>
      </c>
      <c r="GF22" s="27" t="str">
        <f t="shared" si="7"/>
        <v/>
      </c>
      <c r="GG22" s="12">
        <f t="shared" si="11"/>
        <v>0</v>
      </c>
      <c r="GH22" s="12">
        <f t="shared" ref="GH22:GH85" si="14">COUNTIF(E22:GE22,"休止")+COUNTIF(E22:GE22,"空床")</f>
        <v>0</v>
      </c>
      <c r="GI22" s="45">
        <f>IFERROR(VLOOKUP(O$17&amp;C22&amp;D22,データ!D:E,2,0),0)</f>
        <v>0</v>
      </c>
      <c r="GJ22" s="45">
        <f t="shared" si="12"/>
        <v>0</v>
      </c>
      <c r="GK22" s="1">
        <f t="shared" si="9"/>
        <v>0</v>
      </c>
      <c r="GL22" s="1" t="str">
        <f t="shared" si="10"/>
        <v/>
      </c>
      <c r="GM22" s="85">
        <f>MIN('病床状況確認表 (2)'!$E8:$GE8)</f>
        <v>0</v>
      </c>
      <c r="GN22" s="85">
        <f>MAX('病床状況確認表 (2)'!$E8:$GE8)</f>
        <v>0</v>
      </c>
      <c r="GO22" s="159"/>
      <c r="GP22" s="160"/>
      <c r="GQ22" s="160"/>
      <c r="GR22" s="160"/>
      <c r="GS22" s="161"/>
      <c r="GT22" s="108"/>
      <c r="GU22" s="106"/>
      <c r="GV22" s="106"/>
      <c r="GW22" s="106"/>
      <c r="GX22" s="106"/>
      <c r="GY22" s="106"/>
      <c r="GZ22" s="106"/>
      <c r="HA22" s="109"/>
      <c r="HB22" s="1">
        <f t="shared" si="13"/>
        <v>0</v>
      </c>
    </row>
    <row r="23" spans="1:211">
      <c r="A23" s="1" t="str">
        <f>IF(GL23="","",MAX($A$20:A22)+1)</f>
        <v/>
      </c>
      <c r="B23" s="27"/>
      <c r="C23" s="6"/>
      <c r="D23" s="6"/>
      <c r="E23" s="140" t="str">
        <f>IF(病床状況確認表!E23="コロナ",1,"")</f>
        <v/>
      </c>
      <c r="F23" s="141">
        <f>IF(AND(病床状況確認表!E23="コロナ",病床状況確認表!F23="コロナ"),E23+1,0)</f>
        <v>0</v>
      </c>
      <c r="G23" s="141">
        <f>IF(AND(病床状況確認表!F23="コロナ",病床状況確認表!G23="コロナ"),F23+1,0)</f>
        <v>0</v>
      </c>
      <c r="H23" s="141">
        <f>IF(AND(病床状況確認表!G23="コロナ",病床状況確認表!H23="コロナ"),G23+1,0)</f>
        <v>0</v>
      </c>
      <c r="I23" s="141">
        <f>IF(AND(病床状況確認表!H23="コロナ",病床状況確認表!I23="コロナ"),H23+1,0)</f>
        <v>0</v>
      </c>
      <c r="J23" s="141">
        <f>IF(AND(病床状況確認表!I23="コロナ",病床状況確認表!J23="コロナ"),I23+1,0)</f>
        <v>0</v>
      </c>
      <c r="K23" s="141">
        <f>IF(AND(病床状況確認表!J23="コロナ",病床状況確認表!K23="コロナ"),J23+1,0)</f>
        <v>0</v>
      </c>
      <c r="L23" s="141">
        <f>IF(AND(病床状況確認表!K23="コロナ",病床状況確認表!L23="コロナ"),K23+1,0)</f>
        <v>0</v>
      </c>
      <c r="M23" s="141">
        <f>IF(AND(病床状況確認表!L23="コロナ",病床状況確認表!M23="コロナ"),L23+1,0)</f>
        <v>0</v>
      </c>
      <c r="N23" s="141">
        <f>IF(AND(病床状況確認表!M23="コロナ",病床状況確認表!N23="コロナ"),M23+1,0)</f>
        <v>0</v>
      </c>
      <c r="O23" s="141">
        <f>IF(AND(病床状況確認表!N23="コロナ",病床状況確認表!O23="コロナ"),N23+1,0)</f>
        <v>0</v>
      </c>
      <c r="P23" s="141">
        <f>IF(AND(病床状況確認表!O23="コロナ",病床状況確認表!P23="コロナ"),O23+1,0)</f>
        <v>0</v>
      </c>
      <c r="Q23" s="141">
        <f>IF(AND(病床状況確認表!P23="コロナ",病床状況確認表!Q23="コロナ"),P23+1,0)</f>
        <v>0</v>
      </c>
      <c r="R23" s="141">
        <f>IF(AND(病床状況確認表!Q23="コロナ",病床状況確認表!R23="コロナ"),Q23+1,0)</f>
        <v>0</v>
      </c>
      <c r="S23" s="141">
        <f>IF(AND(病床状況確認表!R23="コロナ",病床状況確認表!S23="コロナ"),R23+1,0)</f>
        <v>0</v>
      </c>
      <c r="T23" s="141">
        <f>IF(AND(病床状況確認表!S23="コロナ",病床状況確認表!T23="コロナ"),S23+1,0)</f>
        <v>0</v>
      </c>
      <c r="U23" s="141">
        <f>IF(AND(病床状況確認表!T23="コロナ",病床状況確認表!U23="コロナ"),T23+1,0)</f>
        <v>0</v>
      </c>
      <c r="V23" s="141">
        <f>IF(AND(病床状況確認表!U23="コロナ",病床状況確認表!V23="コロナ"),U23+1,0)</f>
        <v>0</v>
      </c>
      <c r="W23" s="141">
        <f>IF(AND(病床状況確認表!V23="コロナ",病床状況確認表!W23="コロナ"),V23+1,0)</f>
        <v>0</v>
      </c>
      <c r="X23" s="141">
        <f>IF(AND(病床状況確認表!W23="コロナ",病床状況確認表!X23="コロナ"),W23+1,0)</f>
        <v>0</v>
      </c>
      <c r="Y23" s="141">
        <f>IF(AND(病床状況確認表!X23="コロナ",病床状況確認表!Y23="コロナ"),X23+1,0)</f>
        <v>0</v>
      </c>
      <c r="Z23" s="141">
        <f>IF(AND(病床状況確認表!Y23="コロナ",病床状況確認表!Z23="コロナ"),Y23+1,0)</f>
        <v>0</v>
      </c>
      <c r="AA23" s="141">
        <f>IF(AND(病床状況確認表!Z23="コロナ",病床状況確認表!AA23="コロナ"),Z23+1,0)</f>
        <v>0</v>
      </c>
      <c r="AB23" s="141">
        <f>IF(AND(病床状況確認表!AA23="コロナ",病床状況確認表!AB23="コロナ"),AA23+1,0)</f>
        <v>0</v>
      </c>
      <c r="AC23" s="141">
        <f>IF(AND(病床状況確認表!AB23="コロナ",病床状況確認表!AC23="コロナ"),AB23+1,0)</f>
        <v>0</v>
      </c>
      <c r="AD23" s="141">
        <f>IF(AND(病床状況確認表!AC23="コロナ",病床状況確認表!AD23="コロナ"),AC23+1,0)</f>
        <v>0</v>
      </c>
      <c r="AE23" s="141">
        <f>IF(AND(病床状況確認表!AD23="コロナ",病床状況確認表!AE23="コロナ"),AD23+1,0)</f>
        <v>0</v>
      </c>
      <c r="AF23" s="141">
        <f>IF(AND(病床状況確認表!AE23="コロナ",病床状況確認表!AF23="コロナ"),AE23+1,0)</f>
        <v>0</v>
      </c>
      <c r="AG23" s="141">
        <f>IF(AND(病床状況確認表!AF23="コロナ",病床状況確認表!AG23="コロナ"),AF23+1,0)</f>
        <v>0</v>
      </c>
      <c r="AH23" s="141">
        <f>IF(AND(病床状況確認表!AG23="コロナ",病床状況確認表!AH23="コロナ"),AG23+1,0)</f>
        <v>0</v>
      </c>
      <c r="AI23" s="142">
        <f>IF(AND(病床状況確認表!AH23="コロナ",病床状況確認表!AI23="コロナ"),AH23+1,0)</f>
        <v>0</v>
      </c>
      <c r="AJ23" s="140">
        <f>IF(AND(病床状況確認表!AI23="コロナ",病床状況確認表!AJ23="コロナ"),AI23+1,0)</f>
        <v>0</v>
      </c>
      <c r="AK23" s="141">
        <f>IF(AND(病床状況確認表!AJ23="コロナ",病床状況確認表!AK23="コロナ"),AJ23+1,0)</f>
        <v>0</v>
      </c>
      <c r="AL23" s="141">
        <f>IF(AND(病床状況確認表!AK23="コロナ",病床状況確認表!AL23="コロナ"),AK23+1,0)</f>
        <v>0</v>
      </c>
      <c r="AM23" s="141">
        <f>IF(AND(病床状況確認表!AL23="コロナ",病床状況確認表!AM23="コロナ"),AL23+1,0)</f>
        <v>0</v>
      </c>
      <c r="AN23" s="141">
        <f>IF(AND(病床状況確認表!AM23="コロナ",病床状況確認表!AN23="コロナ"),AM23+1,0)</f>
        <v>0</v>
      </c>
      <c r="AO23" s="141">
        <f>IF(AND(病床状況確認表!AN23="コロナ",病床状況確認表!AO23="コロナ"),AN23+1,0)</f>
        <v>0</v>
      </c>
      <c r="AP23" s="141">
        <f>IF(AND(病床状況確認表!AO23="コロナ",病床状況確認表!AP23="コロナ"),AO23+1,0)</f>
        <v>0</v>
      </c>
      <c r="AQ23" s="141">
        <f>IF(AND(病床状況確認表!AP23="コロナ",病床状況確認表!AQ23="コロナ"),AP23+1,0)</f>
        <v>0</v>
      </c>
      <c r="AR23" s="141">
        <f>IF(AND(病床状況確認表!AQ23="コロナ",病床状況確認表!AR23="コロナ"),AQ23+1,0)</f>
        <v>0</v>
      </c>
      <c r="AS23" s="141">
        <f>IF(AND(病床状況確認表!AR23="コロナ",病床状況確認表!AS23="コロナ"),AR23+1,0)</f>
        <v>0</v>
      </c>
      <c r="AT23" s="141">
        <f>IF(AND(病床状況確認表!AS23="コロナ",病床状況確認表!AT23="コロナ"),AS23+1,0)</f>
        <v>0</v>
      </c>
      <c r="AU23" s="141">
        <f>IF(AND(病床状況確認表!AT23="コロナ",病床状況確認表!AU23="コロナ"),AT23+1,0)</f>
        <v>0</v>
      </c>
      <c r="AV23" s="141">
        <f>IF(AND(病床状況確認表!AU23="コロナ",病床状況確認表!AV23="コロナ"),AU23+1,0)</f>
        <v>0</v>
      </c>
      <c r="AW23" s="141">
        <f>IF(AND(病床状況確認表!AV23="コロナ",病床状況確認表!AW23="コロナ"),AV23+1,0)</f>
        <v>0</v>
      </c>
      <c r="AX23" s="141">
        <f>IF(AND(病床状況確認表!AW23="コロナ",病床状況確認表!AX23="コロナ"),AW23+1,0)</f>
        <v>0</v>
      </c>
      <c r="AY23" s="141">
        <f>IF(AND(病床状況確認表!AX23="コロナ",病床状況確認表!AY23="コロナ"),AX23+1,0)</f>
        <v>0</v>
      </c>
      <c r="AZ23" s="141">
        <f>IF(AND(病床状況確認表!AY23="コロナ",病床状況確認表!AZ23="コロナ"),AY23+1,0)</f>
        <v>0</v>
      </c>
      <c r="BA23" s="141">
        <f>IF(AND(病床状況確認表!AZ23="コロナ",病床状況確認表!BA23="コロナ"),AZ23+1,0)</f>
        <v>0</v>
      </c>
      <c r="BB23" s="141">
        <f>IF(AND(病床状況確認表!BA23="コロナ",病床状況確認表!BB23="コロナ"),BA23+1,0)</f>
        <v>0</v>
      </c>
      <c r="BC23" s="141">
        <f>IF(AND(病床状況確認表!BB23="コロナ",病床状況確認表!BC23="コロナ"),BB23+1,0)</f>
        <v>0</v>
      </c>
      <c r="BD23" s="141">
        <f>IF(AND(病床状況確認表!BC23="コロナ",病床状況確認表!BD23="コロナ"),BC23+1,0)</f>
        <v>0</v>
      </c>
      <c r="BE23" s="141">
        <f>IF(AND(病床状況確認表!BD23="コロナ",病床状況確認表!BE23="コロナ"),BD23+1,0)</f>
        <v>0</v>
      </c>
      <c r="BF23" s="141">
        <f>IF(AND(病床状況確認表!BE23="コロナ",病床状況確認表!BF23="コロナ"),BE23+1,0)</f>
        <v>0</v>
      </c>
      <c r="BG23" s="141">
        <f>IF(AND(病床状況確認表!BF23="コロナ",病床状況確認表!BG23="コロナ"),BF23+1,0)</f>
        <v>0</v>
      </c>
      <c r="BH23" s="141">
        <f>IF(AND(病床状況確認表!BG23="コロナ",病床状況確認表!BH23="コロナ"),BG23+1,0)</f>
        <v>0</v>
      </c>
      <c r="BI23" s="141">
        <f>IF(AND(病床状況確認表!BH23="コロナ",病床状況確認表!BI23="コロナ"),BH23+1,0)</f>
        <v>0</v>
      </c>
      <c r="BJ23" s="141">
        <f>IF(AND(病床状況確認表!BI23="コロナ",病床状況確認表!BJ23="コロナ"),BI23+1,0)</f>
        <v>0</v>
      </c>
      <c r="BK23" s="141">
        <f>IF(AND(病床状況確認表!BJ23="コロナ",病床状況確認表!BK23="コロナ"),BJ23+1,0)</f>
        <v>0</v>
      </c>
      <c r="BL23" s="141">
        <f>IF(AND(病床状況確認表!BK23="コロナ",病床状況確認表!BL23="コロナ"),BK23+1,0)</f>
        <v>0</v>
      </c>
      <c r="BM23" s="142">
        <f>IF(AND(病床状況確認表!BL23="コロナ",病床状況確認表!BM23="コロナ"),BL23+1,0)</f>
        <v>0</v>
      </c>
      <c r="BN23" s="143">
        <f>IF(AND(病床状況確認表!BM23="コロナ",病床状況確認表!BN23="コロナ"),BM23+1,0)</f>
        <v>0</v>
      </c>
      <c r="BO23" s="141">
        <f>IF(AND(病床状況確認表!BN23="コロナ",病床状況確認表!BO23="コロナ"),BN23+1,0)</f>
        <v>0</v>
      </c>
      <c r="BP23" s="141">
        <f>IF(AND(病床状況確認表!BO23="コロナ",病床状況確認表!BP23="コロナ"),BO23+1,0)</f>
        <v>0</v>
      </c>
      <c r="BQ23" s="141">
        <f>IF(AND(病床状況確認表!BP23="コロナ",病床状況確認表!BQ23="コロナ"),BP23+1,0)</f>
        <v>0</v>
      </c>
      <c r="BR23" s="141">
        <f>IF(AND(病床状況確認表!BQ23="コロナ",病床状況確認表!BR23="コロナ"),BQ23+1,0)</f>
        <v>0</v>
      </c>
      <c r="BS23" s="141">
        <f>IF(AND(病床状況確認表!BR23="コロナ",病床状況確認表!BS23="コロナ"),BR23+1,0)</f>
        <v>0</v>
      </c>
      <c r="BT23" s="141">
        <f>IF(AND(病床状況確認表!BS23="コロナ",病床状況確認表!BT23="コロナ"),BS23+1,0)</f>
        <v>0</v>
      </c>
      <c r="BU23" s="141">
        <f>IF(AND(病床状況確認表!BT23="コロナ",病床状況確認表!BU23="コロナ"),BT23+1,0)</f>
        <v>0</v>
      </c>
      <c r="BV23" s="141">
        <f>IF(AND(病床状況確認表!BU23="コロナ",病床状況確認表!BV23="コロナ"),BU23+1,0)</f>
        <v>0</v>
      </c>
      <c r="BW23" s="141">
        <f>IF(AND(病床状況確認表!BV23="コロナ",病床状況確認表!BW23="コロナ"),BV23+1,0)</f>
        <v>0</v>
      </c>
      <c r="BX23" s="141">
        <f>IF(AND(病床状況確認表!BW23="コロナ",病床状況確認表!BX23="コロナ"),BW23+1,0)</f>
        <v>0</v>
      </c>
      <c r="BY23" s="141">
        <f>IF(AND(病床状況確認表!BX23="コロナ",病床状況確認表!BY23="コロナ"),BX23+1,0)</f>
        <v>0</v>
      </c>
      <c r="BZ23" s="141">
        <f>IF(AND(病床状況確認表!BY23="コロナ",病床状況確認表!BZ23="コロナ"),BY23+1,0)</f>
        <v>0</v>
      </c>
      <c r="CA23" s="141">
        <f>IF(AND(病床状況確認表!BZ23="コロナ",病床状況確認表!CA23="コロナ"),BZ23+1,0)</f>
        <v>0</v>
      </c>
      <c r="CB23" s="141">
        <f>IF(AND(病床状況確認表!CA23="コロナ",病床状況確認表!CB23="コロナ"),CA23+1,0)</f>
        <v>0</v>
      </c>
      <c r="CC23" s="141">
        <f>IF(AND(病床状況確認表!CB23="コロナ",病床状況確認表!CC23="コロナ"),CB23+1,0)</f>
        <v>0</v>
      </c>
      <c r="CD23" s="141">
        <f>IF(AND(病床状況確認表!CC23="コロナ",病床状況確認表!CD23="コロナ"),CC23+1,0)</f>
        <v>0</v>
      </c>
      <c r="CE23" s="141">
        <f>IF(AND(病床状況確認表!CD23="コロナ",病床状況確認表!CE23="コロナ"),CD23+1,0)</f>
        <v>0</v>
      </c>
      <c r="CF23" s="141">
        <f>IF(AND(病床状況確認表!CE23="コロナ",病床状況確認表!CF23="コロナ"),CE23+1,0)</f>
        <v>0</v>
      </c>
      <c r="CG23" s="141">
        <f>IF(AND(病床状況確認表!CF23="コロナ",病床状況確認表!CG23="コロナ"),CF23+1,0)</f>
        <v>0</v>
      </c>
      <c r="CH23" s="141">
        <f>IF(AND(病床状況確認表!CG23="コロナ",病床状況確認表!CH23="コロナ"),CG23+1,0)</f>
        <v>0</v>
      </c>
      <c r="CI23" s="141">
        <f>IF(AND(病床状況確認表!CH23="コロナ",病床状況確認表!CI23="コロナ"),CH23+1,0)</f>
        <v>0</v>
      </c>
      <c r="CJ23" s="141">
        <f>IF(AND(病床状況確認表!CI23="コロナ",病床状況確認表!CJ23="コロナ"),CI23+1,0)</f>
        <v>0</v>
      </c>
      <c r="CK23" s="141">
        <f>IF(AND(病床状況確認表!CJ23="コロナ",病床状況確認表!CK23="コロナ"),CJ23+1,0)</f>
        <v>0</v>
      </c>
      <c r="CL23" s="141">
        <f>IF(AND(病床状況確認表!CK23="コロナ",病床状況確認表!CL23="コロナ"),CK23+1,0)</f>
        <v>0</v>
      </c>
      <c r="CM23" s="141">
        <f>IF(AND(病床状況確認表!CL23="コロナ",病床状況確認表!CM23="コロナ"),CL23+1,0)</f>
        <v>0</v>
      </c>
      <c r="CN23" s="141">
        <f>IF(AND(病床状況確認表!CM23="コロナ",病床状況確認表!CN23="コロナ"),CM23+1,0)</f>
        <v>0</v>
      </c>
      <c r="CO23" s="141">
        <f>IF(AND(病床状況確認表!CN23="コロナ",病床状況確認表!CO23="コロナ"),CN23+1,0)</f>
        <v>0</v>
      </c>
      <c r="CP23" s="141">
        <f>IF(AND(病床状況確認表!CO23="コロナ",病床状況確認表!CP23="コロナ"),CO23+1,0)</f>
        <v>0</v>
      </c>
      <c r="CQ23" s="141">
        <f>IF(AND(病床状況確認表!CP23="コロナ",病床状況確認表!CQ23="コロナ"),CP23+1,0)</f>
        <v>0</v>
      </c>
      <c r="CR23" s="141">
        <f>IF(AND(病床状況確認表!CQ23="コロナ",病床状況確認表!CR23="コロナ"),CQ23+1,0)</f>
        <v>0</v>
      </c>
      <c r="CS23" s="141">
        <f>IF(AND(病床状況確認表!CR23="コロナ",病床状況確認表!CS23="コロナ"),CR23+1,0)</f>
        <v>0</v>
      </c>
      <c r="CT23" s="141">
        <f>IF(AND(病床状況確認表!CS23="コロナ",病床状況確認表!CT23="コロナ"),CS23+1,0)</f>
        <v>0</v>
      </c>
      <c r="CU23" s="141">
        <f>IF(AND(病床状況確認表!CT23="コロナ",病床状況確認表!CU23="コロナ"),CT23+1,0)</f>
        <v>0</v>
      </c>
      <c r="CV23" s="141">
        <f>IF(AND(病床状況確認表!CU23="コロナ",病床状況確認表!CV23="コロナ"),CU23+1,0)</f>
        <v>0</v>
      </c>
      <c r="CW23" s="141">
        <f>IF(AND(病床状況確認表!CV23="コロナ",病床状況確認表!CW23="コロナ"),CV23+1,0)</f>
        <v>0</v>
      </c>
      <c r="CX23" s="141">
        <f>IF(AND(病床状況確認表!CW23="コロナ",病床状況確認表!CX23="コロナ"),CW23+1,0)</f>
        <v>0</v>
      </c>
      <c r="CY23" s="141">
        <f>IF(AND(病床状況確認表!CX23="コロナ",病床状況確認表!CY23="コロナ"),CX23+1,0)</f>
        <v>0</v>
      </c>
      <c r="CZ23" s="141">
        <f>IF(AND(病床状況確認表!CY23="コロナ",病床状況確認表!CZ23="コロナ"),CY23+1,0)</f>
        <v>0</v>
      </c>
      <c r="DA23" s="141">
        <f>IF(AND(病床状況確認表!CZ23="コロナ",病床状況確認表!DA23="コロナ"),CZ23+1,0)</f>
        <v>0</v>
      </c>
      <c r="DB23" s="141">
        <f>IF(AND(病床状況確認表!DA23="コロナ",病床状況確認表!DB23="コロナ"),DA23+1,0)</f>
        <v>0</v>
      </c>
      <c r="DC23" s="141">
        <f>IF(AND(病床状況確認表!DB23="コロナ",病床状況確認表!DC23="コロナ"),DB23+1,0)</f>
        <v>0</v>
      </c>
      <c r="DD23" s="141">
        <f>IF(AND(病床状況確認表!DC23="コロナ",病床状況確認表!DD23="コロナ"),DC23+1,0)</f>
        <v>0</v>
      </c>
      <c r="DE23" s="141">
        <f>IF(AND(病床状況確認表!DD23="コロナ",病床状況確認表!DE23="コロナ"),DD23+1,0)</f>
        <v>0</v>
      </c>
      <c r="DF23" s="141">
        <f>IF(AND(病床状況確認表!DE23="コロナ",病床状況確認表!DF23="コロナ"),DE23+1,0)</f>
        <v>0</v>
      </c>
      <c r="DG23" s="141">
        <f>IF(AND(病床状況確認表!DF23="コロナ",病床状況確認表!DG23="コロナ"),DF23+1,0)</f>
        <v>0</v>
      </c>
      <c r="DH23" s="141">
        <f>IF(AND(病床状況確認表!DG23="コロナ",病床状況確認表!DH23="コロナ"),DG23+1,0)</f>
        <v>0</v>
      </c>
      <c r="DI23" s="141">
        <f>IF(AND(病床状況確認表!DH23="コロナ",病床状況確認表!DI23="コロナ"),DH23+1,0)</f>
        <v>0</v>
      </c>
      <c r="DJ23" s="141">
        <f>IF(AND(病床状況確認表!DI23="コロナ",病床状況確認表!DJ23="コロナ"),DI23+1,0)</f>
        <v>0</v>
      </c>
      <c r="DK23" s="141">
        <f>IF(AND(病床状況確認表!DJ23="コロナ",病床状況確認表!DK23="コロナ"),DJ23+1,0)</f>
        <v>0</v>
      </c>
      <c r="DL23" s="141">
        <f>IF(AND(病床状況確認表!DK23="コロナ",病床状況確認表!DL23="コロナ"),DK23+1,0)</f>
        <v>0</v>
      </c>
      <c r="DM23" s="141">
        <f>IF(AND(病床状況確認表!DL23="コロナ",病床状況確認表!DM23="コロナ"),DL23+1,0)</f>
        <v>0</v>
      </c>
      <c r="DN23" s="141">
        <f>IF(AND(病床状況確認表!DM23="コロナ",病床状況確認表!DN23="コロナ"),DM23+1,0)</f>
        <v>0</v>
      </c>
      <c r="DO23" s="141">
        <f>IF(AND(病床状況確認表!DN23="コロナ",病床状況確認表!DO23="コロナ"),DN23+1,0)</f>
        <v>0</v>
      </c>
      <c r="DP23" s="141">
        <f>IF(AND(病床状況確認表!DO23="コロナ",病床状況確認表!DP23="コロナ"),DO23+1,0)</f>
        <v>0</v>
      </c>
      <c r="DQ23" s="141">
        <f>IF(AND(病床状況確認表!DP23="コロナ",病床状況確認表!DQ23="コロナ"),DP23+1,0)</f>
        <v>0</v>
      </c>
      <c r="DR23" s="141">
        <f>IF(AND(病床状況確認表!DQ23="コロナ",病床状況確認表!DR23="コロナ"),DQ23+1,0)</f>
        <v>0</v>
      </c>
      <c r="DS23" s="141">
        <f>IF(AND(病床状況確認表!DR23="コロナ",病床状況確認表!DS23="コロナ"),DR23+1,0)</f>
        <v>0</v>
      </c>
      <c r="DT23" s="141">
        <f>IF(AND(病床状況確認表!DS23="コロナ",病床状況確認表!DT23="コロナ"),DS23+1,0)</f>
        <v>0</v>
      </c>
      <c r="DU23" s="141">
        <f>IF(AND(病床状況確認表!DT23="コロナ",病床状況確認表!DU23="コロナ"),DT23+1,0)</f>
        <v>0</v>
      </c>
      <c r="DV23" s="141">
        <f>IF(AND(病床状況確認表!DU23="コロナ",病床状況確認表!DV23="コロナ"),DU23+1,0)</f>
        <v>0</v>
      </c>
      <c r="DW23" s="141">
        <f>IF(AND(病床状況確認表!DV23="コロナ",病床状況確認表!DW23="コロナ"),DV23+1,0)</f>
        <v>0</v>
      </c>
      <c r="DX23" s="141">
        <f>IF(AND(病床状況確認表!DW23="コロナ",病床状況確認表!DX23="コロナ"),DW23+1,0)</f>
        <v>0</v>
      </c>
      <c r="DY23" s="141">
        <f>IF(AND(病床状況確認表!DX23="コロナ",病床状況確認表!DY23="コロナ"),DX23+1,0)</f>
        <v>0</v>
      </c>
      <c r="DZ23" s="141">
        <f>IF(AND(病床状況確認表!DY23="コロナ",病床状況確認表!DZ23="コロナ"),DY23+1,0)</f>
        <v>0</v>
      </c>
      <c r="EA23" s="141">
        <f>IF(AND(病床状況確認表!DZ23="コロナ",病床状況確認表!EA23="コロナ"),DZ23+1,0)</f>
        <v>0</v>
      </c>
      <c r="EB23" s="141">
        <f>IF(AND(病床状況確認表!EA23="コロナ",病床状況確認表!EB23="コロナ"),EA23+1,0)</f>
        <v>0</v>
      </c>
      <c r="EC23" s="141">
        <f>IF(AND(病床状況確認表!EB23="コロナ",病床状況確認表!EC23="コロナ"),EB23+1,0)</f>
        <v>0</v>
      </c>
      <c r="ED23" s="141">
        <f>IF(AND(病床状況確認表!EC23="コロナ",病床状況確認表!ED23="コロナ"),EC23+1,0)</f>
        <v>0</v>
      </c>
      <c r="EE23" s="141">
        <f>IF(AND(病床状況確認表!ED23="コロナ",病床状況確認表!EE23="コロナ"),ED23+1,0)</f>
        <v>0</v>
      </c>
      <c r="EF23" s="141">
        <f>IF(AND(病床状況確認表!EE23="コロナ",病床状況確認表!EF23="コロナ"),EE23+1,0)</f>
        <v>0</v>
      </c>
      <c r="EG23" s="141">
        <f>IF(AND(病床状況確認表!EF23="コロナ",病床状況確認表!EG23="コロナ"),EF23+1,0)</f>
        <v>0</v>
      </c>
      <c r="EH23" s="141">
        <f>IF(AND(病床状況確認表!EG23="コロナ",病床状況確認表!EH23="コロナ"),EG23+1,0)</f>
        <v>0</v>
      </c>
      <c r="EI23" s="141">
        <f>IF(AND(病床状況確認表!EH23="コロナ",病床状況確認表!EI23="コロナ"),EH23+1,0)</f>
        <v>0</v>
      </c>
      <c r="EJ23" s="141">
        <f>IF(AND(病床状況確認表!EI23="コロナ",病床状況確認表!EJ23="コロナ"),EI23+1,0)</f>
        <v>0</v>
      </c>
      <c r="EK23" s="141">
        <f>IF(AND(病床状況確認表!EJ23="コロナ",病床状況確認表!EK23="コロナ"),EJ23+1,0)</f>
        <v>0</v>
      </c>
      <c r="EL23" s="141">
        <f>IF(AND(病床状況確認表!EK23="コロナ",病床状況確認表!EL23="コロナ"),EK23+1,0)</f>
        <v>0</v>
      </c>
      <c r="EM23" s="141">
        <f>IF(AND(病床状況確認表!EL23="コロナ",病床状況確認表!EM23="コロナ"),EL23+1,0)</f>
        <v>0</v>
      </c>
      <c r="EN23" s="141">
        <f>IF(AND(病床状況確認表!EM23="コロナ",病床状況確認表!EN23="コロナ"),EM23+1,0)</f>
        <v>0</v>
      </c>
      <c r="EO23" s="141">
        <f>IF(AND(病床状況確認表!EN23="コロナ",病床状況確認表!EO23="コロナ"),EN23+1,0)</f>
        <v>0</v>
      </c>
      <c r="EP23" s="141">
        <f>IF(AND(病床状況確認表!EO23="コロナ",病床状況確認表!EP23="コロナ"),EO23+1,0)</f>
        <v>0</v>
      </c>
      <c r="EQ23" s="141">
        <f>IF(AND(病床状況確認表!EP23="コロナ",病床状況確認表!EQ23="コロナ"),EP23+1,0)</f>
        <v>0</v>
      </c>
      <c r="ER23" s="141">
        <f>IF(AND(病床状況確認表!EQ23="コロナ",病床状況確認表!ER23="コロナ"),EQ23+1,0)</f>
        <v>0</v>
      </c>
      <c r="ES23" s="141">
        <f>IF(AND(病床状況確認表!ER23="コロナ",病床状況確認表!ES23="コロナ"),ER23+1,0)</f>
        <v>0</v>
      </c>
      <c r="ET23" s="141">
        <f>IF(AND(病床状況確認表!ES23="コロナ",病床状況確認表!ET23="コロナ"),ES23+1,0)</f>
        <v>0</v>
      </c>
      <c r="EU23" s="141">
        <f>IF(AND(病床状況確認表!ET23="コロナ",病床状況確認表!EU23="コロナ"),ET23+1,0)</f>
        <v>0</v>
      </c>
      <c r="EV23" s="141">
        <f>IF(AND(病床状況確認表!EU23="コロナ",病床状況確認表!EV23="コロナ"),EU23+1,0)</f>
        <v>0</v>
      </c>
      <c r="EW23" s="141">
        <f>IF(AND(病床状況確認表!EV23="コロナ",病床状況確認表!EW23="コロナ"),EV23+1,0)</f>
        <v>0</v>
      </c>
      <c r="EX23" s="141">
        <f>IF(AND(病床状況確認表!EW23="コロナ",病床状況確認表!EX23="コロナ"),EW23+1,0)</f>
        <v>0</v>
      </c>
      <c r="EY23" s="141">
        <f>IF(AND(病床状況確認表!EX23="コロナ",病床状況確認表!EY23="コロナ"),EX23+1,0)</f>
        <v>0</v>
      </c>
      <c r="EZ23" s="141">
        <f>IF(AND(病床状況確認表!EY23="コロナ",病床状況確認表!EZ23="コロナ"),EY23+1,0)</f>
        <v>0</v>
      </c>
      <c r="FA23" s="141">
        <f>IF(AND(病床状況確認表!EZ23="コロナ",病床状況確認表!FA23="コロナ"),EZ23+1,0)</f>
        <v>0</v>
      </c>
      <c r="FB23" s="141">
        <f>IF(AND(病床状況確認表!FA23="コロナ",病床状況確認表!FB23="コロナ"),FA23+1,0)</f>
        <v>0</v>
      </c>
      <c r="FC23" s="141">
        <f>IF(AND(病床状況確認表!FB23="コロナ",病床状況確認表!FC23="コロナ"),FB23+1,0)</f>
        <v>0</v>
      </c>
      <c r="FD23" s="141">
        <f>IF(AND(病床状況確認表!FC23="コロナ",病床状況確認表!FD23="コロナ"),FC23+1,0)</f>
        <v>0</v>
      </c>
      <c r="FE23" s="141">
        <f>IF(AND(病床状況確認表!FD23="コロナ",病床状況確認表!FE23="コロナ"),FD23+1,0)</f>
        <v>0</v>
      </c>
      <c r="FF23" s="141">
        <f>IF(AND(病床状況確認表!FE23="コロナ",病床状況確認表!FF23="コロナ"),FE23+1,0)</f>
        <v>0</v>
      </c>
      <c r="FG23" s="141">
        <f>IF(AND(病床状況確認表!FF23="コロナ",病床状況確認表!FG23="コロナ"),FF23+1,0)</f>
        <v>0</v>
      </c>
      <c r="FH23" s="141">
        <f>IF(AND(病床状況確認表!FG23="コロナ",病床状況確認表!FH23="コロナ"),FG23+1,0)</f>
        <v>0</v>
      </c>
      <c r="FI23" s="141">
        <f>IF(AND(病床状況確認表!FH23="コロナ",病床状況確認表!FI23="コロナ"),FH23+1,0)</f>
        <v>0</v>
      </c>
      <c r="FJ23" s="141">
        <f>IF(AND(病床状況確認表!FI23="コロナ",病床状況確認表!FJ23="コロナ"),FI23+1,0)</f>
        <v>0</v>
      </c>
      <c r="FK23" s="141">
        <f>IF(AND(病床状況確認表!FJ23="コロナ",病床状況確認表!FK23="コロナ"),FJ23+1,0)</f>
        <v>0</v>
      </c>
      <c r="FL23" s="141">
        <f>IF(AND(病床状況確認表!FK23="コロナ",病床状況確認表!FL23="コロナ"),FK23+1,0)</f>
        <v>0</v>
      </c>
      <c r="FM23" s="141">
        <f>IF(AND(病床状況確認表!FL23="コロナ",病床状況確認表!FM23="コロナ"),FL23+1,0)</f>
        <v>0</v>
      </c>
      <c r="FN23" s="141">
        <f>IF(AND(病床状況確認表!FM23="コロナ",病床状況確認表!FN23="コロナ"),FM23+1,0)</f>
        <v>0</v>
      </c>
      <c r="FO23" s="141">
        <f>IF(AND(病床状況確認表!FN23="コロナ",病床状況確認表!FO23="コロナ"),FN23+1,0)</f>
        <v>0</v>
      </c>
      <c r="FP23" s="141">
        <f>IF(AND(病床状況確認表!FO23="コロナ",病床状況確認表!FP23="コロナ"),FO23+1,0)</f>
        <v>0</v>
      </c>
      <c r="FQ23" s="141">
        <f>IF(AND(病床状況確認表!FP23="コロナ",病床状況確認表!FQ23="コロナ"),FP23+1,0)</f>
        <v>0</v>
      </c>
      <c r="FR23" s="141">
        <f>IF(AND(病床状況確認表!FQ23="コロナ",病床状況確認表!FR23="コロナ"),FQ23+1,0)</f>
        <v>0</v>
      </c>
      <c r="FS23" s="141">
        <f>IF(AND(病床状況確認表!FR23="コロナ",病床状況確認表!FS23="コロナ"),FR23+1,0)</f>
        <v>0</v>
      </c>
      <c r="FT23" s="141">
        <f>IF(AND(病床状況確認表!FS23="コロナ",病床状況確認表!FT23="コロナ"),FS23+1,0)</f>
        <v>0</v>
      </c>
      <c r="FU23" s="141">
        <f>IF(AND(病床状況確認表!FT23="コロナ",病床状況確認表!FU23="コロナ"),FT23+1,0)</f>
        <v>0</v>
      </c>
      <c r="FV23" s="141">
        <f>IF(AND(病床状況確認表!FU23="コロナ",病床状況確認表!FV23="コロナ"),FU23+1,0)</f>
        <v>0</v>
      </c>
      <c r="FW23" s="141">
        <f>IF(AND(病床状況確認表!FV23="コロナ",病床状況確認表!FW23="コロナ"),FV23+1,0)</f>
        <v>0</v>
      </c>
      <c r="FX23" s="141">
        <f>IF(AND(病床状況確認表!FW23="コロナ",病床状況確認表!FX23="コロナ"),FW23+1,0)</f>
        <v>0</v>
      </c>
      <c r="FY23" s="141">
        <f>IF(AND(病床状況確認表!FX23="コロナ",病床状況確認表!FY23="コロナ"),FX23+1,0)</f>
        <v>0</v>
      </c>
      <c r="FZ23" s="141">
        <f>IF(AND(病床状況確認表!FY23="コロナ",病床状況確認表!FZ23="コロナ"),FY23+1,0)</f>
        <v>0</v>
      </c>
      <c r="GA23" s="141">
        <f>IF(AND(病床状況確認表!FZ23="コロナ",病床状況確認表!GA23="コロナ"),FZ23+1,0)</f>
        <v>0</v>
      </c>
      <c r="GB23" s="141">
        <f>IF(AND(病床状況確認表!GA23="コロナ",病床状況確認表!GB23="コロナ"),GA23+1,0)</f>
        <v>0</v>
      </c>
      <c r="GC23" s="141">
        <f>IF(AND(病床状況確認表!GB23="コロナ",病床状況確認表!GC23="コロナ"),GB23+1,0)</f>
        <v>0</v>
      </c>
      <c r="GD23" s="141">
        <f>IF(AND(病床状況確認表!GC23="コロナ",病床状況確認表!GD23="コロナ"),GC23+1,0)</f>
        <v>0</v>
      </c>
      <c r="GE23" s="142">
        <f>IF(AND(病床状況確認表!GD23="コロナ",病床状況確認表!GE23="コロナ"),GD23+1,0)</f>
        <v>0</v>
      </c>
      <c r="GF23" s="27" t="str">
        <f t="shared" si="7"/>
        <v/>
      </c>
      <c r="GG23" s="12">
        <f t="shared" si="11"/>
        <v>0</v>
      </c>
      <c r="GH23" s="12">
        <f t="shared" si="14"/>
        <v>0</v>
      </c>
      <c r="GI23" s="45">
        <f>IFERROR(VLOOKUP(O$17&amp;C23&amp;D23,データ!D:E,2,0),0)</f>
        <v>0</v>
      </c>
      <c r="GJ23" s="45">
        <f t="shared" si="12"/>
        <v>0</v>
      </c>
      <c r="GK23" s="1">
        <f t="shared" si="9"/>
        <v>0</v>
      </c>
      <c r="GL23" s="1" t="str">
        <f t="shared" si="10"/>
        <v/>
      </c>
      <c r="GM23" s="85">
        <f>MIN('病床状況確認表 (2)'!$E9:$GE9)</f>
        <v>0</v>
      </c>
      <c r="GN23" s="85">
        <f>MAX('病床状況確認表 (2)'!$E9:$GE9)</f>
        <v>0</v>
      </c>
      <c r="GO23" s="159"/>
      <c r="GP23" s="160"/>
      <c r="GQ23" s="160"/>
      <c r="GR23" s="160"/>
      <c r="GS23" s="161"/>
      <c r="GT23" s="108"/>
      <c r="GU23" s="106"/>
      <c r="GV23" s="106"/>
      <c r="GW23" s="106"/>
      <c r="GX23" s="106"/>
      <c r="GY23" s="106"/>
      <c r="GZ23" s="106"/>
      <c r="HA23" s="109"/>
      <c r="HB23" s="1">
        <f t="shared" si="13"/>
        <v>0</v>
      </c>
    </row>
    <row r="24" spans="1:211">
      <c r="A24" s="1" t="str">
        <f>IF(GL24="","",MAX($A$20:A23)+1)</f>
        <v/>
      </c>
      <c r="B24" s="27"/>
      <c r="C24" s="6"/>
      <c r="D24" s="6"/>
      <c r="E24" s="140" t="str">
        <f>IF(病床状況確認表!E24="コロナ",1,"")</f>
        <v/>
      </c>
      <c r="F24" s="141">
        <f>IF(AND(病床状況確認表!E24="コロナ",病床状況確認表!F24="コロナ"),E24+1,0)</f>
        <v>0</v>
      </c>
      <c r="G24" s="141">
        <f>IF(AND(病床状況確認表!F24="コロナ",病床状況確認表!G24="コロナ"),F24+1,0)</f>
        <v>0</v>
      </c>
      <c r="H24" s="141">
        <f>IF(AND(病床状況確認表!G24="コロナ",病床状況確認表!H24="コロナ"),G24+1,0)</f>
        <v>0</v>
      </c>
      <c r="I24" s="141">
        <f>IF(AND(病床状況確認表!H24="コロナ",病床状況確認表!I24="コロナ"),H24+1,0)</f>
        <v>0</v>
      </c>
      <c r="J24" s="141">
        <f>IF(AND(病床状況確認表!I24="コロナ",病床状況確認表!J24="コロナ"),I24+1,0)</f>
        <v>0</v>
      </c>
      <c r="K24" s="141">
        <f>IF(AND(病床状況確認表!J24="コロナ",病床状況確認表!K24="コロナ"),J24+1,0)</f>
        <v>0</v>
      </c>
      <c r="L24" s="141">
        <f>IF(AND(病床状況確認表!K24="コロナ",病床状況確認表!L24="コロナ"),K24+1,0)</f>
        <v>0</v>
      </c>
      <c r="M24" s="141">
        <f>IF(AND(病床状況確認表!L24="コロナ",病床状況確認表!M24="コロナ"),L24+1,0)</f>
        <v>0</v>
      </c>
      <c r="N24" s="141">
        <f>IF(AND(病床状況確認表!M24="コロナ",病床状況確認表!N24="コロナ"),M24+1,0)</f>
        <v>0</v>
      </c>
      <c r="O24" s="141">
        <f>IF(AND(病床状況確認表!N24="コロナ",病床状況確認表!O24="コロナ"),N24+1,0)</f>
        <v>0</v>
      </c>
      <c r="P24" s="141">
        <f>IF(AND(病床状況確認表!O24="コロナ",病床状況確認表!P24="コロナ"),O24+1,0)</f>
        <v>0</v>
      </c>
      <c r="Q24" s="141">
        <f>IF(AND(病床状況確認表!P24="コロナ",病床状況確認表!Q24="コロナ"),P24+1,0)</f>
        <v>0</v>
      </c>
      <c r="R24" s="141">
        <f>IF(AND(病床状況確認表!Q24="コロナ",病床状況確認表!R24="コロナ"),Q24+1,0)</f>
        <v>0</v>
      </c>
      <c r="S24" s="141">
        <f>IF(AND(病床状況確認表!R24="コロナ",病床状況確認表!S24="コロナ"),R24+1,0)</f>
        <v>0</v>
      </c>
      <c r="T24" s="141">
        <f>IF(AND(病床状況確認表!S24="コロナ",病床状況確認表!T24="コロナ"),S24+1,0)</f>
        <v>0</v>
      </c>
      <c r="U24" s="141">
        <f>IF(AND(病床状況確認表!T24="コロナ",病床状況確認表!U24="コロナ"),T24+1,0)</f>
        <v>0</v>
      </c>
      <c r="V24" s="141">
        <f>IF(AND(病床状況確認表!U24="コロナ",病床状況確認表!V24="コロナ"),U24+1,0)</f>
        <v>0</v>
      </c>
      <c r="W24" s="141">
        <f>IF(AND(病床状況確認表!V24="コロナ",病床状況確認表!W24="コロナ"),V24+1,0)</f>
        <v>0</v>
      </c>
      <c r="X24" s="141">
        <f>IF(AND(病床状況確認表!W24="コロナ",病床状況確認表!X24="コロナ"),W24+1,0)</f>
        <v>0</v>
      </c>
      <c r="Y24" s="141">
        <f>IF(AND(病床状況確認表!X24="コロナ",病床状況確認表!Y24="コロナ"),X24+1,0)</f>
        <v>0</v>
      </c>
      <c r="Z24" s="141">
        <f>IF(AND(病床状況確認表!Y24="コロナ",病床状況確認表!Z24="コロナ"),Y24+1,0)</f>
        <v>0</v>
      </c>
      <c r="AA24" s="141">
        <f>IF(AND(病床状況確認表!Z24="コロナ",病床状況確認表!AA24="コロナ"),Z24+1,0)</f>
        <v>0</v>
      </c>
      <c r="AB24" s="141">
        <f>IF(AND(病床状況確認表!AA24="コロナ",病床状況確認表!AB24="コロナ"),AA24+1,0)</f>
        <v>0</v>
      </c>
      <c r="AC24" s="141">
        <f>IF(AND(病床状況確認表!AB24="コロナ",病床状況確認表!AC24="コロナ"),AB24+1,0)</f>
        <v>0</v>
      </c>
      <c r="AD24" s="141">
        <f>IF(AND(病床状況確認表!AC24="コロナ",病床状況確認表!AD24="コロナ"),AC24+1,0)</f>
        <v>0</v>
      </c>
      <c r="AE24" s="141">
        <f>IF(AND(病床状況確認表!AD24="コロナ",病床状況確認表!AE24="コロナ"),AD24+1,0)</f>
        <v>0</v>
      </c>
      <c r="AF24" s="141">
        <f>IF(AND(病床状況確認表!AE24="コロナ",病床状況確認表!AF24="コロナ"),AE24+1,0)</f>
        <v>0</v>
      </c>
      <c r="AG24" s="141">
        <f>IF(AND(病床状況確認表!AF24="コロナ",病床状況確認表!AG24="コロナ"),AF24+1,0)</f>
        <v>0</v>
      </c>
      <c r="AH24" s="141">
        <f>IF(AND(病床状況確認表!AG24="コロナ",病床状況確認表!AH24="コロナ"),AG24+1,0)</f>
        <v>0</v>
      </c>
      <c r="AI24" s="142">
        <f>IF(AND(病床状況確認表!AH24="コロナ",病床状況確認表!AI24="コロナ"),AH24+1,0)</f>
        <v>0</v>
      </c>
      <c r="AJ24" s="140">
        <f>IF(AND(病床状況確認表!AI24="コロナ",病床状況確認表!AJ24="コロナ"),AI24+1,0)</f>
        <v>0</v>
      </c>
      <c r="AK24" s="141">
        <f>IF(AND(病床状況確認表!AJ24="コロナ",病床状況確認表!AK24="コロナ"),AJ24+1,0)</f>
        <v>0</v>
      </c>
      <c r="AL24" s="141">
        <f>IF(AND(病床状況確認表!AK24="コロナ",病床状況確認表!AL24="コロナ"),AK24+1,0)</f>
        <v>0</v>
      </c>
      <c r="AM24" s="141">
        <f>IF(AND(病床状況確認表!AL24="コロナ",病床状況確認表!AM24="コロナ"),AL24+1,0)</f>
        <v>0</v>
      </c>
      <c r="AN24" s="141">
        <f>IF(AND(病床状況確認表!AM24="コロナ",病床状況確認表!AN24="コロナ"),AM24+1,0)</f>
        <v>0</v>
      </c>
      <c r="AO24" s="141">
        <f>IF(AND(病床状況確認表!AN24="コロナ",病床状況確認表!AO24="コロナ"),AN24+1,0)</f>
        <v>0</v>
      </c>
      <c r="AP24" s="141">
        <f>IF(AND(病床状況確認表!AO24="コロナ",病床状況確認表!AP24="コロナ"),AO24+1,0)</f>
        <v>0</v>
      </c>
      <c r="AQ24" s="141">
        <f>IF(AND(病床状況確認表!AP24="コロナ",病床状況確認表!AQ24="コロナ"),AP24+1,0)</f>
        <v>0</v>
      </c>
      <c r="AR24" s="141">
        <f>IF(AND(病床状況確認表!AQ24="コロナ",病床状況確認表!AR24="コロナ"),AQ24+1,0)</f>
        <v>0</v>
      </c>
      <c r="AS24" s="141">
        <f>IF(AND(病床状況確認表!AR24="コロナ",病床状況確認表!AS24="コロナ"),AR24+1,0)</f>
        <v>0</v>
      </c>
      <c r="AT24" s="141">
        <f>IF(AND(病床状況確認表!AS24="コロナ",病床状況確認表!AT24="コロナ"),AS24+1,0)</f>
        <v>0</v>
      </c>
      <c r="AU24" s="141">
        <f>IF(AND(病床状況確認表!AT24="コロナ",病床状況確認表!AU24="コロナ"),AT24+1,0)</f>
        <v>0</v>
      </c>
      <c r="AV24" s="141">
        <f>IF(AND(病床状況確認表!AU24="コロナ",病床状況確認表!AV24="コロナ"),AU24+1,0)</f>
        <v>0</v>
      </c>
      <c r="AW24" s="141">
        <f>IF(AND(病床状況確認表!AV24="コロナ",病床状況確認表!AW24="コロナ"),AV24+1,0)</f>
        <v>0</v>
      </c>
      <c r="AX24" s="141">
        <f>IF(AND(病床状況確認表!AW24="コロナ",病床状況確認表!AX24="コロナ"),AW24+1,0)</f>
        <v>0</v>
      </c>
      <c r="AY24" s="141">
        <f>IF(AND(病床状況確認表!AX24="コロナ",病床状況確認表!AY24="コロナ"),AX24+1,0)</f>
        <v>0</v>
      </c>
      <c r="AZ24" s="141">
        <f>IF(AND(病床状況確認表!AY24="コロナ",病床状況確認表!AZ24="コロナ"),AY24+1,0)</f>
        <v>0</v>
      </c>
      <c r="BA24" s="141">
        <f>IF(AND(病床状況確認表!AZ24="コロナ",病床状況確認表!BA24="コロナ"),AZ24+1,0)</f>
        <v>0</v>
      </c>
      <c r="BB24" s="141">
        <f>IF(AND(病床状況確認表!BA24="コロナ",病床状況確認表!BB24="コロナ"),BA24+1,0)</f>
        <v>0</v>
      </c>
      <c r="BC24" s="141">
        <f>IF(AND(病床状況確認表!BB24="コロナ",病床状況確認表!BC24="コロナ"),BB24+1,0)</f>
        <v>0</v>
      </c>
      <c r="BD24" s="141">
        <f>IF(AND(病床状況確認表!BC24="コロナ",病床状況確認表!BD24="コロナ"),BC24+1,0)</f>
        <v>0</v>
      </c>
      <c r="BE24" s="141">
        <f>IF(AND(病床状況確認表!BD24="コロナ",病床状況確認表!BE24="コロナ"),BD24+1,0)</f>
        <v>0</v>
      </c>
      <c r="BF24" s="141">
        <f>IF(AND(病床状況確認表!BE24="コロナ",病床状況確認表!BF24="コロナ"),BE24+1,0)</f>
        <v>0</v>
      </c>
      <c r="BG24" s="141">
        <f>IF(AND(病床状況確認表!BF24="コロナ",病床状況確認表!BG24="コロナ"),BF24+1,0)</f>
        <v>0</v>
      </c>
      <c r="BH24" s="141">
        <f>IF(AND(病床状況確認表!BG24="コロナ",病床状況確認表!BH24="コロナ"),BG24+1,0)</f>
        <v>0</v>
      </c>
      <c r="BI24" s="141">
        <f>IF(AND(病床状況確認表!BH24="コロナ",病床状況確認表!BI24="コロナ"),BH24+1,0)</f>
        <v>0</v>
      </c>
      <c r="BJ24" s="141">
        <f>IF(AND(病床状況確認表!BI24="コロナ",病床状況確認表!BJ24="コロナ"),BI24+1,0)</f>
        <v>0</v>
      </c>
      <c r="BK24" s="141">
        <f>IF(AND(病床状況確認表!BJ24="コロナ",病床状況確認表!BK24="コロナ"),BJ24+1,0)</f>
        <v>0</v>
      </c>
      <c r="BL24" s="141">
        <f>IF(AND(病床状況確認表!BK24="コロナ",病床状況確認表!BL24="コロナ"),BK24+1,0)</f>
        <v>0</v>
      </c>
      <c r="BM24" s="142">
        <f>IF(AND(病床状況確認表!BL24="コロナ",病床状況確認表!BM24="コロナ"),BL24+1,0)</f>
        <v>0</v>
      </c>
      <c r="BN24" s="143">
        <f>IF(AND(病床状況確認表!BM24="コロナ",病床状況確認表!BN24="コロナ"),BM24+1,0)</f>
        <v>0</v>
      </c>
      <c r="BO24" s="141">
        <f>IF(AND(病床状況確認表!BN24="コロナ",病床状況確認表!BO24="コロナ"),BN24+1,0)</f>
        <v>0</v>
      </c>
      <c r="BP24" s="141">
        <f>IF(AND(病床状況確認表!BO24="コロナ",病床状況確認表!BP24="コロナ"),BO24+1,0)</f>
        <v>0</v>
      </c>
      <c r="BQ24" s="141">
        <f>IF(AND(病床状況確認表!BP24="コロナ",病床状況確認表!BQ24="コロナ"),BP24+1,0)</f>
        <v>0</v>
      </c>
      <c r="BR24" s="141">
        <f>IF(AND(病床状況確認表!BQ24="コロナ",病床状況確認表!BR24="コロナ"),BQ24+1,0)</f>
        <v>0</v>
      </c>
      <c r="BS24" s="141">
        <f>IF(AND(病床状況確認表!BR24="コロナ",病床状況確認表!BS24="コロナ"),BR24+1,0)</f>
        <v>0</v>
      </c>
      <c r="BT24" s="141">
        <f>IF(AND(病床状況確認表!BS24="コロナ",病床状況確認表!BT24="コロナ"),BS24+1,0)</f>
        <v>0</v>
      </c>
      <c r="BU24" s="141">
        <f>IF(AND(病床状況確認表!BT24="コロナ",病床状況確認表!BU24="コロナ"),BT24+1,0)</f>
        <v>0</v>
      </c>
      <c r="BV24" s="141">
        <f>IF(AND(病床状況確認表!BU24="コロナ",病床状況確認表!BV24="コロナ"),BU24+1,0)</f>
        <v>0</v>
      </c>
      <c r="BW24" s="141">
        <f>IF(AND(病床状況確認表!BV24="コロナ",病床状況確認表!BW24="コロナ"),BV24+1,0)</f>
        <v>0</v>
      </c>
      <c r="BX24" s="141">
        <f>IF(AND(病床状況確認表!BW24="コロナ",病床状況確認表!BX24="コロナ"),BW24+1,0)</f>
        <v>0</v>
      </c>
      <c r="BY24" s="141">
        <f>IF(AND(病床状況確認表!BX24="コロナ",病床状況確認表!BY24="コロナ"),BX24+1,0)</f>
        <v>0</v>
      </c>
      <c r="BZ24" s="141">
        <f>IF(AND(病床状況確認表!BY24="コロナ",病床状況確認表!BZ24="コロナ"),BY24+1,0)</f>
        <v>0</v>
      </c>
      <c r="CA24" s="141">
        <f>IF(AND(病床状況確認表!BZ24="コロナ",病床状況確認表!CA24="コロナ"),BZ24+1,0)</f>
        <v>0</v>
      </c>
      <c r="CB24" s="141">
        <f>IF(AND(病床状況確認表!CA24="コロナ",病床状況確認表!CB24="コロナ"),CA24+1,0)</f>
        <v>0</v>
      </c>
      <c r="CC24" s="141">
        <f>IF(AND(病床状況確認表!CB24="コロナ",病床状況確認表!CC24="コロナ"),CB24+1,0)</f>
        <v>0</v>
      </c>
      <c r="CD24" s="141">
        <f>IF(AND(病床状況確認表!CC24="コロナ",病床状況確認表!CD24="コロナ"),CC24+1,0)</f>
        <v>0</v>
      </c>
      <c r="CE24" s="141">
        <f>IF(AND(病床状況確認表!CD24="コロナ",病床状況確認表!CE24="コロナ"),CD24+1,0)</f>
        <v>0</v>
      </c>
      <c r="CF24" s="141">
        <f>IF(AND(病床状況確認表!CE24="コロナ",病床状況確認表!CF24="コロナ"),CE24+1,0)</f>
        <v>0</v>
      </c>
      <c r="CG24" s="141">
        <f>IF(AND(病床状況確認表!CF24="コロナ",病床状況確認表!CG24="コロナ"),CF24+1,0)</f>
        <v>0</v>
      </c>
      <c r="CH24" s="141">
        <f>IF(AND(病床状況確認表!CG24="コロナ",病床状況確認表!CH24="コロナ"),CG24+1,0)</f>
        <v>0</v>
      </c>
      <c r="CI24" s="141">
        <f>IF(AND(病床状況確認表!CH24="コロナ",病床状況確認表!CI24="コロナ"),CH24+1,0)</f>
        <v>0</v>
      </c>
      <c r="CJ24" s="141">
        <f>IF(AND(病床状況確認表!CI24="コロナ",病床状況確認表!CJ24="コロナ"),CI24+1,0)</f>
        <v>0</v>
      </c>
      <c r="CK24" s="141">
        <f>IF(AND(病床状況確認表!CJ24="コロナ",病床状況確認表!CK24="コロナ"),CJ24+1,0)</f>
        <v>0</v>
      </c>
      <c r="CL24" s="141">
        <f>IF(AND(病床状況確認表!CK24="コロナ",病床状況確認表!CL24="コロナ"),CK24+1,0)</f>
        <v>0</v>
      </c>
      <c r="CM24" s="141">
        <f>IF(AND(病床状況確認表!CL24="コロナ",病床状況確認表!CM24="コロナ"),CL24+1,0)</f>
        <v>0</v>
      </c>
      <c r="CN24" s="141">
        <f>IF(AND(病床状況確認表!CM24="コロナ",病床状況確認表!CN24="コロナ"),CM24+1,0)</f>
        <v>0</v>
      </c>
      <c r="CO24" s="141">
        <f>IF(AND(病床状況確認表!CN24="コロナ",病床状況確認表!CO24="コロナ"),CN24+1,0)</f>
        <v>0</v>
      </c>
      <c r="CP24" s="141">
        <f>IF(AND(病床状況確認表!CO24="コロナ",病床状況確認表!CP24="コロナ"),CO24+1,0)</f>
        <v>0</v>
      </c>
      <c r="CQ24" s="141">
        <f>IF(AND(病床状況確認表!CP24="コロナ",病床状況確認表!CQ24="コロナ"),CP24+1,0)</f>
        <v>0</v>
      </c>
      <c r="CR24" s="141">
        <f>IF(AND(病床状況確認表!CQ24="コロナ",病床状況確認表!CR24="コロナ"),CQ24+1,0)</f>
        <v>0</v>
      </c>
      <c r="CS24" s="141">
        <f>IF(AND(病床状況確認表!CR24="コロナ",病床状況確認表!CS24="コロナ"),CR24+1,0)</f>
        <v>0</v>
      </c>
      <c r="CT24" s="141">
        <f>IF(AND(病床状況確認表!CS24="コロナ",病床状況確認表!CT24="コロナ"),CS24+1,0)</f>
        <v>0</v>
      </c>
      <c r="CU24" s="141">
        <f>IF(AND(病床状況確認表!CT24="コロナ",病床状況確認表!CU24="コロナ"),CT24+1,0)</f>
        <v>0</v>
      </c>
      <c r="CV24" s="141">
        <f>IF(AND(病床状況確認表!CU24="コロナ",病床状況確認表!CV24="コロナ"),CU24+1,0)</f>
        <v>0</v>
      </c>
      <c r="CW24" s="141">
        <f>IF(AND(病床状況確認表!CV24="コロナ",病床状況確認表!CW24="コロナ"),CV24+1,0)</f>
        <v>0</v>
      </c>
      <c r="CX24" s="141">
        <f>IF(AND(病床状況確認表!CW24="コロナ",病床状況確認表!CX24="コロナ"),CW24+1,0)</f>
        <v>0</v>
      </c>
      <c r="CY24" s="141">
        <f>IF(AND(病床状況確認表!CX24="コロナ",病床状況確認表!CY24="コロナ"),CX24+1,0)</f>
        <v>0</v>
      </c>
      <c r="CZ24" s="141">
        <f>IF(AND(病床状況確認表!CY24="コロナ",病床状況確認表!CZ24="コロナ"),CY24+1,0)</f>
        <v>0</v>
      </c>
      <c r="DA24" s="141">
        <f>IF(AND(病床状況確認表!CZ24="コロナ",病床状況確認表!DA24="コロナ"),CZ24+1,0)</f>
        <v>0</v>
      </c>
      <c r="DB24" s="141">
        <f>IF(AND(病床状況確認表!DA24="コロナ",病床状況確認表!DB24="コロナ"),DA24+1,0)</f>
        <v>0</v>
      </c>
      <c r="DC24" s="141">
        <f>IF(AND(病床状況確認表!DB24="コロナ",病床状況確認表!DC24="コロナ"),DB24+1,0)</f>
        <v>0</v>
      </c>
      <c r="DD24" s="141">
        <f>IF(AND(病床状況確認表!DC24="コロナ",病床状況確認表!DD24="コロナ"),DC24+1,0)</f>
        <v>0</v>
      </c>
      <c r="DE24" s="141">
        <f>IF(AND(病床状況確認表!DD24="コロナ",病床状況確認表!DE24="コロナ"),DD24+1,0)</f>
        <v>0</v>
      </c>
      <c r="DF24" s="141">
        <f>IF(AND(病床状況確認表!DE24="コロナ",病床状況確認表!DF24="コロナ"),DE24+1,0)</f>
        <v>0</v>
      </c>
      <c r="DG24" s="141">
        <f>IF(AND(病床状況確認表!DF24="コロナ",病床状況確認表!DG24="コロナ"),DF24+1,0)</f>
        <v>0</v>
      </c>
      <c r="DH24" s="141">
        <f>IF(AND(病床状況確認表!DG24="コロナ",病床状況確認表!DH24="コロナ"),DG24+1,0)</f>
        <v>0</v>
      </c>
      <c r="DI24" s="141">
        <f>IF(AND(病床状況確認表!DH24="コロナ",病床状況確認表!DI24="コロナ"),DH24+1,0)</f>
        <v>0</v>
      </c>
      <c r="DJ24" s="141">
        <f>IF(AND(病床状況確認表!DI24="コロナ",病床状況確認表!DJ24="コロナ"),DI24+1,0)</f>
        <v>0</v>
      </c>
      <c r="DK24" s="141">
        <f>IF(AND(病床状況確認表!DJ24="コロナ",病床状況確認表!DK24="コロナ"),DJ24+1,0)</f>
        <v>0</v>
      </c>
      <c r="DL24" s="141">
        <f>IF(AND(病床状況確認表!DK24="コロナ",病床状況確認表!DL24="コロナ"),DK24+1,0)</f>
        <v>0</v>
      </c>
      <c r="DM24" s="141">
        <f>IF(AND(病床状況確認表!DL24="コロナ",病床状況確認表!DM24="コロナ"),DL24+1,0)</f>
        <v>0</v>
      </c>
      <c r="DN24" s="141">
        <f>IF(AND(病床状況確認表!DM24="コロナ",病床状況確認表!DN24="コロナ"),DM24+1,0)</f>
        <v>0</v>
      </c>
      <c r="DO24" s="141">
        <f>IF(AND(病床状況確認表!DN24="コロナ",病床状況確認表!DO24="コロナ"),DN24+1,0)</f>
        <v>0</v>
      </c>
      <c r="DP24" s="141">
        <f>IF(AND(病床状況確認表!DO24="コロナ",病床状況確認表!DP24="コロナ"),DO24+1,0)</f>
        <v>0</v>
      </c>
      <c r="DQ24" s="141">
        <f>IF(AND(病床状況確認表!DP24="コロナ",病床状況確認表!DQ24="コロナ"),DP24+1,0)</f>
        <v>0</v>
      </c>
      <c r="DR24" s="141">
        <f>IF(AND(病床状況確認表!DQ24="コロナ",病床状況確認表!DR24="コロナ"),DQ24+1,0)</f>
        <v>0</v>
      </c>
      <c r="DS24" s="141">
        <f>IF(AND(病床状況確認表!DR24="コロナ",病床状況確認表!DS24="コロナ"),DR24+1,0)</f>
        <v>0</v>
      </c>
      <c r="DT24" s="141">
        <f>IF(AND(病床状況確認表!DS24="コロナ",病床状況確認表!DT24="コロナ"),DS24+1,0)</f>
        <v>0</v>
      </c>
      <c r="DU24" s="141">
        <f>IF(AND(病床状況確認表!DT24="コロナ",病床状況確認表!DU24="コロナ"),DT24+1,0)</f>
        <v>0</v>
      </c>
      <c r="DV24" s="141">
        <f>IF(AND(病床状況確認表!DU24="コロナ",病床状況確認表!DV24="コロナ"),DU24+1,0)</f>
        <v>0</v>
      </c>
      <c r="DW24" s="141">
        <f>IF(AND(病床状況確認表!DV24="コロナ",病床状況確認表!DW24="コロナ"),DV24+1,0)</f>
        <v>0</v>
      </c>
      <c r="DX24" s="141">
        <f>IF(AND(病床状況確認表!DW24="コロナ",病床状況確認表!DX24="コロナ"),DW24+1,0)</f>
        <v>0</v>
      </c>
      <c r="DY24" s="141">
        <f>IF(AND(病床状況確認表!DX24="コロナ",病床状況確認表!DY24="コロナ"),DX24+1,0)</f>
        <v>0</v>
      </c>
      <c r="DZ24" s="141">
        <f>IF(AND(病床状況確認表!DY24="コロナ",病床状況確認表!DZ24="コロナ"),DY24+1,0)</f>
        <v>0</v>
      </c>
      <c r="EA24" s="141">
        <f>IF(AND(病床状況確認表!DZ24="コロナ",病床状況確認表!EA24="コロナ"),DZ24+1,0)</f>
        <v>0</v>
      </c>
      <c r="EB24" s="141">
        <f>IF(AND(病床状況確認表!EA24="コロナ",病床状況確認表!EB24="コロナ"),EA24+1,0)</f>
        <v>0</v>
      </c>
      <c r="EC24" s="141">
        <f>IF(AND(病床状況確認表!EB24="コロナ",病床状況確認表!EC24="コロナ"),EB24+1,0)</f>
        <v>0</v>
      </c>
      <c r="ED24" s="141">
        <f>IF(AND(病床状況確認表!EC24="コロナ",病床状況確認表!ED24="コロナ"),EC24+1,0)</f>
        <v>0</v>
      </c>
      <c r="EE24" s="141">
        <f>IF(AND(病床状況確認表!ED24="コロナ",病床状況確認表!EE24="コロナ"),ED24+1,0)</f>
        <v>0</v>
      </c>
      <c r="EF24" s="141">
        <f>IF(AND(病床状況確認表!EE24="コロナ",病床状況確認表!EF24="コロナ"),EE24+1,0)</f>
        <v>0</v>
      </c>
      <c r="EG24" s="141">
        <f>IF(AND(病床状況確認表!EF24="コロナ",病床状況確認表!EG24="コロナ"),EF24+1,0)</f>
        <v>0</v>
      </c>
      <c r="EH24" s="141">
        <f>IF(AND(病床状況確認表!EG24="コロナ",病床状況確認表!EH24="コロナ"),EG24+1,0)</f>
        <v>0</v>
      </c>
      <c r="EI24" s="141">
        <f>IF(AND(病床状況確認表!EH24="コロナ",病床状況確認表!EI24="コロナ"),EH24+1,0)</f>
        <v>0</v>
      </c>
      <c r="EJ24" s="141">
        <f>IF(AND(病床状況確認表!EI24="コロナ",病床状況確認表!EJ24="コロナ"),EI24+1,0)</f>
        <v>0</v>
      </c>
      <c r="EK24" s="141">
        <f>IF(AND(病床状況確認表!EJ24="コロナ",病床状況確認表!EK24="コロナ"),EJ24+1,0)</f>
        <v>0</v>
      </c>
      <c r="EL24" s="141">
        <f>IF(AND(病床状況確認表!EK24="コロナ",病床状況確認表!EL24="コロナ"),EK24+1,0)</f>
        <v>0</v>
      </c>
      <c r="EM24" s="141">
        <f>IF(AND(病床状況確認表!EL24="コロナ",病床状況確認表!EM24="コロナ"),EL24+1,0)</f>
        <v>0</v>
      </c>
      <c r="EN24" s="141">
        <f>IF(AND(病床状況確認表!EM24="コロナ",病床状況確認表!EN24="コロナ"),EM24+1,0)</f>
        <v>0</v>
      </c>
      <c r="EO24" s="141">
        <f>IF(AND(病床状況確認表!EN24="コロナ",病床状況確認表!EO24="コロナ"),EN24+1,0)</f>
        <v>0</v>
      </c>
      <c r="EP24" s="141">
        <f>IF(AND(病床状況確認表!EO24="コロナ",病床状況確認表!EP24="コロナ"),EO24+1,0)</f>
        <v>0</v>
      </c>
      <c r="EQ24" s="141">
        <f>IF(AND(病床状況確認表!EP24="コロナ",病床状況確認表!EQ24="コロナ"),EP24+1,0)</f>
        <v>0</v>
      </c>
      <c r="ER24" s="141">
        <f>IF(AND(病床状況確認表!EQ24="コロナ",病床状況確認表!ER24="コロナ"),EQ24+1,0)</f>
        <v>0</v>
      </c>
      <c r="ES24" s="141">
        <f>IF(AND(病床状況確認表!ER24="コロナ",病床状況確認表!ES24="コロナ"),ER24+1,0)</f>
        <v>0</v>
      </c>
      <c r="ET24" s="141">
        <f>IF(AND(病床状況確認表!ES24="コロナ",病床状況確認表!ET24="コロナ"),ES24+1,0)</f>
        <v>0</v>
      </c>
      <c r="EU24" s="141">
        <f>IF(AND(病床状況確認表!ET24="コロナ",病床状況確認表!EU24="コロナ"),ET24+1,0)</f>
        <v>0</v>
      </c>
      <c r="EV24" s="141">
        <f>IF(AND(病床状況確認表!EU24="コロナ",病床状況確認表!EV24="コロナ"),EU24+1,0)</f>
        <v>0</v>
      </c>
      <c r="EW24" s="141">
        <f>IF(AND(病床状況確認表!EV24="コロナ",病床状況確認表!EW24="コロナ"),EV24+1,0)</f>
        <v>0</v>
      </c>
      <c r="EX24" s="141">
        <f>IF(AND(病床状況確認表!EW24="コロナ",病床状況確認表!EX24="コロナ"),EW24+1,0)</f>
        <v>0</v>
      </c>
      <c r="EY24" s="141">
        <f>IF(AND(病床状況確認表!EX24="コロナ",病床状況確認表!EY24="コロナ"),EX24+1,0)</f>
        <v>0</v>
      </c>
      <c r="EZ24" s="141">
        <f>IF(AND(病床状況確認表!EY24="コロナ",病床状況確認表!EZ24="コロナ"),EY24+1,0)</f>
        <v>0</v>
      </c>
      <c r="FA24" s="141">
        <f>IF(AND(病床状況確認表!EZ24="コロナ",病床状況確認表!FA24="コロナ"),EZ24+1,0)</f>
        <v>0</v>
      </c>
      <c r="FB24" s="141">
        <f>IF(AND(病床状況確認表!FA24="コロナ",病床状況確認表!FB24="コロナ"),FA24+1,0)</f>
        <v>0</v>
      </c>
      <c r="FC24" s="141">
        <f>IF(AND(病床状況確認表!FB24="コロナ",病床状況確認表!FC24="コロナ"),FB24+1,0)</f>
        <v>0</v>
      </c>
      <c r="FD24" s="141">
        <f>IF(AND(病床状況確認表!FC24="コロナ",病床状況確認表!FD24="コロナ"),FC24+1,0)</f>
        <v>0</v>
      </c>
      <c r="FE24" s="141">
        <f>IF(AND(病床状況確認表!FD24="コロナ",病床状況確認表!FE24="コロナ"),FD24+1,0)</f>
        <v>0</v>
      </c>
      <c r="FF24" s="141">
        <f>IF(AND(病床状況確認表!FE24="コロナ",病床状況確認表!FF24="コロナ"),FE24+1,0)</f>
        <v>0</v>
      </c>
      <c r="FG24" s="141">
        <f>IF(AND(病床状況確認表!FF24="コロナ",病床状況確認表!FG24="コロナ"),FF24+1,0)</f>
        <v>0</v>
      </c>
      <c r="FH24" s="141">
        <f>IF(AND(病床状況確認表!FG24="コロナ",病床状況確認表!FH24="コロナ"),FG24+1,0)</f>
        <v>0</v>
      </c>
      <c r="FI24" s="141">
        <f>IF(AND(病床状況確認表!FH24="コロナ",病床状況確認表!FI24="コロナ"),FH24+1,0)</f>
        <v>0</v>
      </c>
      <c r="FJ24" s="141">
        <f>IF(AND(病床状況確認表!FI24="コロナ",病床状況確認表!FJ24="コロナ"),FI24+1,0)</f>
        <v>0</v>
      </c>
      <c r="FK24" s="141">
        <f>IF(AND(病床状況確認表!FJ24="コロナ",病床状況確認表!FK24="コロナ"),FJ24+1,0)</f>
        <v>0</v>
      </c>
      <c r="FL24" s="141">
        <f>IF(AND(病床状況確認表!FK24="コロナ",病床状況確認表!FL24="コロナ"),FK24+1,0)</f>
        <v>0</v>
      </c>
      <c r="FM24" s="141">
        <f>IF(AND(病床状況確認表!FL24="コロナ",病床状況確認表!FM24="コロナ"),FL24+1,0)</f>
        <v>0</v>
      </c>
      <c r="FN24" s="141">
        <f>IF(AND(病床状況確認表!FM24="コロナ",病床状況確認表!FN24="コロナ"),FM24+1,0)</f>
        <v>0</v>
      </c>
      <c r="FO24" s="141">
        <f>IF(AND(病床状況確認表!FN24="コロナ",病床状況確認表!FO24="コロナ"),FN24+1,0)</f>
        <v>0</v>
      </c>
      <c r="FP24" s="141">
        <f>IF(AND(病床状況確認表!FO24="コロナ",病床状況確認表!FP24="コロナ"),FO24+1,0)</f>
        <v>0</v>
      </c>
      <c r="FQ24" s="141">
        <f>IF(AND(病床状況確認表!FP24="コロナ",病床状況確認表!FQ24="コロナ"),FP24+1,0)</f>
        <v>0</v>
      </c>
      <c r="FR24" s="141">
        <f>IF(AND(病床状況確認表!FQ24="コロナ",病床状況確認表!FR24="コロナ"),FQ24+1,0)</f>
        <v>0</v>
      </c>
      <c r="FS24" s="141">
        <f>IF(AND(病床状況確認表!FR24="コロナ",病床状況確認表!FS24="コロナ"),FR24+1,0)</f>
        <v>0</v>
      </c>
      <c r="FT24" s="141">
        <f>IF(AND(病床状況確認表!FS24="コロナ",病床状況確認表!FT24="コロナ"),FS24+1,0)</f>
        <v>0</v>
      </c>
      <c r="FU24" s="141">
        <f>IF(AND(病床状況確認表!FT24="コロナ",病床状況確認表!FU24="コロナ"),FT24+1,0)</f>
        <v>0</v>
      </c>
      <c r="FV24" s="141">
        <f>IF(AND(病床状況確認表!FU24="コロナ",病床状況確認表!FV24="コロナ"),FU24+1,0)</f>
        <v>0</v>
      </c>
      <c r="FW24" s="141">
        <f>IF(AND(病床状況確認表!FV24="コロナ",病床状況確認表!FW24="コロナ"),FV24+1,0)</f>
        <v>0</v>
      </c>
      <c r="FX24" s="141">
        <f>IF(AND(病床状況確認表!FW24="コロナ",病床状況確認表!FX24="コロナ"),FW24+1,0)</f>
        <v>0</v>
      </c>
      <c r="FY24" s="141">
        <f>IF(AND(病床状況確認表!FX24="コロナ",病床状況確認表!FY24="コロナ"),FX24+1,0)</f>
        <v>0</v>
      </c>
      <c r="FZ24" s="141">
        <f>IF(AND(病床状況確認表!FY24="コロナ",病床状況確認表!FZ24="コロナ"),FY24+1,0)</f>
        <v>0</v>
      </c>
      <c r="GA24" s="141">
        <f>IF(AND(病床状況確認表!FZ24="コロナ",病床状況確認表!GA24="コロナ"),FZ24+1,0)</f>
        <v>0</v>
      </c>
      <c r="GB24" s="141">
        <f>IF(AND(病床状況確認表!GA24="コロナ",病床状況確認表!GB24="コロナ"),GA24+1,0)</f>
        <v>0</v>
      </c>
      <c r="GC24" s="141">
        <f>IF(AND(病床状況確認表!GB24="コロナ",病床状況確認表!GC24="コロナ"),GB24+1,0)</f>
        <v>0</v>
      </c>
      <c r="GD24" s="141">
        <f>IF(AND(病床状況確認表!GC24="コロナ",病床状況確認表!GD24="コロナ"),GC24+1,0)</f>
        <v>0</v>
      </c>
      <c r="GE24" s="142">
        <f>IF(AND(病床状況確認表!GD24="コロナ",病床状況確認表!GE24="コロナ"),GD24+1,0)</f>
        <v>0</v>
      </c>
      <c r="GF24" s="27" t="str">
        <f t="shared" si="7"/>
        <v/>
      </c>
      <c r="GG24" s="12">
        <f t="shared" si="11"/>
        <v>0</v>
      </c>
      <c r="GH24" s="12">
        <f t="shared" si="14"/>
        <v>0</v>
      </c>
      <c r="GI24" s="45">
        <f>IFERROR(VLOOKUP(O$17&amp;C24&amp;D24,データ!D:E,2,0),0)</f>
        <v>0</v>
      </c>
      <c r="GJ24" s="45">
        <f t="shared" si="12"/>
        <v>0</v>
      </c>
      <c r="GK24" s="1">
        <f t="shared" si="9"/>
        <v>0</v>
      </c>
      <c r="GL24" s="1" t="str">
        <f t="shared" si="10"/>
        <v/>
      </c>
      <c r="GM24" s="85">
        <f>MIN('病床状況確認表 (2)'!$E10:$GE10)</f>
        <v>0</v>
      </c>
      <c r="GN24" s="85">
        <f>MAX('病床状況確認表 (2)'!$E10:$GE10)</f>
        <v>0</v>
      </c>
      <c r="GO24" s="159"/>
      <c r="GP24" s="160"/>
      <c r="GQ24" s="160"/>
      <c r="GR24" s="160"/>
      <c r="GS24" s="161"/>
      <c r="GT24" s="108"/>
      <c r="GU24" s="106"/>
      <c r="GV24" s="106"/>
      <c r="GW24" s="106"/>
      <c r="GX24" s="106"/>
      <c r="GY24" s="106"/>
      <c r="GZ24" s="106"/>
      <c r="HA24" s="109"/>
      <c r="HB24" s="1">
        <f t="shared" si="13"/>
        <v>0</v>
      </c>
    </row>
    <row r="25" spans="1:211" ht="13.5" customHeight="1">
      <c r="A25" s="1" t="str">
        <f>IF(GL25="","",MAX($A$20:A24)+1)</f>
        <v/>
      </c>
      <c r="B25" s="27"/>
      <c r="C25" s="6"/>
      <c r="D25" s="6"/>
      <c r="E25" s="140" t="str">
        <f>IF(病床状況確認表!E25="コロナ",1,"")</f>
        <v/>
      </c>
      <c r="F25" s="141">
        <f>IF(AND(病床状況確認表!E25="コロナ",病床状況確認表!F25="コロナ"),E25+1,0)</f>
        <v>0</v>
      </c>
      <c r="G25" s="141">
        <f>IF(AND(病床状況確認表!F25="コロナ",病床状況確認表!G25="コロナ"),F25+1,0)</f>
        <v>0</v>
      </c>
      <c r="H25" s="141">
        <f>IF(AND(病床状況確認表!G25="コロナ",病床状況確認表!H25="コロナ"),G25+1,0)</f>
        <v>0</v>
      </c>
      <c r="I25" s="141">
        <f>IF(AND(病床状況確認表!H25="コロナ",病床状況確認表!I25="コロナ"),H25+1,0)</f>
        <v>0</v>
      </c>
      <c r="J25" s="141">
        <f>IF(AND(病床状況確認表!I25="コロナ",病床状況確認表!J25="コロナ"),I25+1,0)</f>
        <v>0</v>
      </c>
      <c r="K25" s="141">
        <f>IF(AND(病床状況確認表!J25="コロナ",病床状況確認表!K25="コロナ"),J25+1,0)</f>
        <v>0</v>
      </c>
      <c r="L25" s="141">
        <f>IF(AND(病床状況確認表!K25="コロナ",病床状況確認表!L25="コロナ"),K25+1,0)</f>
        <v>0</v>
      </c>
      <c r="M25" s="141">
        <f>IF(AND(病床状況確認表!L25="コロナ",病床状況確認表!M25="コロナ"),L25+1,0)</f>
        <v>0</v>
      </c>
      <c r="N25" s="141">
        <f>IF(AND(病床状況確認表!M25="コロナ",病床状況確認表!N25="コロナ"),M25+1,0)</f>
        <v>0</v>
      </c>
      <c r="O25" s="141">
        <f>IF(AND(病床状況確認表!N25="コロナ",病床状況確認表!O25="コロナ"),N25+1,0)</f>
        <v>0</v>
      </c>
      <c r="P25" s="141">
        <f>IF(AND(病床状況確認表!O25="コロナ",病床状況確認表!P25="コロナ"),O25+1,0)</f>
        <v>0</v>
      </c>
      <c r="Q25" s="141">
        <f>IF(AND(病床状況確認表!P25="コロナ",病床状況確認表!Q25="コロナ"),P25+1,0)</f>
        <v>0</v>
      </c>
      <c r="R25" s="141">
        <f>IF(AND(病床状況確認表!Q25="コロナ",病床状況確認表!R25="コロナ"),Q25+1,0)</f>
        <v>0</v>
      </c>
      <c r="S25" s="141">
        <f>IF(AND(病床状況確認表!R25="コロナ",病床状況確認表!S25="コロナ"),R25+1,0)</f>
        <v>0</v>
      </c>
      <c r="T25" s="141">
        <f>IF(AND(病床状況確認表!S25="コロナ",病床状況確認表!T25="コロナ"),S25+1,0)</f>
        <v>0</v>
      </c>
      <c r="U25" s="141">
        <f>IF(AND(病床状況確認表!T25="コロナ",病床状況確認表!U25="コロナ"),T25+1,0)</f>
        <v>0</v>
      </c>
      <c r="V25" s="141">
        <f>IF(AND(病床状況確認表!U25="コロナ",病床状況確認表!V25="コロナ"),U25+1,0)</f>
        <v>0</v>
      </c>
      <c r="W25" s="141">
        <f>IF(AND(病床状況確認表!V25="コロナ",病床状況確認表!W25="コロナ"),V25+1,0)</f>
        <v>0</v>
      </c>
      <c r="X25" s="141">
        <f>IF(AND(病床状況確認表!W25="コロナ",病床状況確認表!X25="コロナ"),W25+1,0)</f>
        <v>0</v>
      </c>
      <c r="Y25" s="141">
        <f>IF(AND(病床状況確認表!X25="コロナ",病床状況確認表!Y25="コロナ"),X25+1,0)</f>
        <v>0</v>
      </c>
      <c r="Z25" s="141">
        <f>IF(AND(病床状況確認表!Y25="コロナ",病床状況確認表!Z25="コロナ"),Y25+1,0)</f>
        <v>0</v>
      </c>
      <c r="AA25" s="141">
        <f>IF(AND(病床状況確認表!Z25="コロナ",病床状況確認表!AA25="コロナ"),Z25+1,0)</f>
        <v>0</v>
      </c>
      <c r="AB25" s="141">
        <f>IF(AND(病床状況確認表!AA25="コロナ",病床状況確認表!AB25="コロナ"),AA25+1,0)</f>
        <v>0</v>
      </c>
      <c r="AC25" s="141">
        <f>IF(AND(病床状況確認表!AB25="コロナ",病床状況確認表!AC25="コロナ"),AB25+1,0)</f>
        <v>0</v>
      </c>
      <c r="AD25" s="141">
        <f>IF(AND(病床状況確認表!AC25="コロナ",病床状況確認表!AD25="コロナ"),AC25+1,0)</f>
        <v>0</v>
      </c>
      <c r="AE25" s="141">
        <f>IF(AND(病床状況確認表!AD25="コロナ",病床状況確認表!AE25="コロナ"),AD25+1,0)</f>
        <v>0</v>
      </c>
      <c r="AF25" s="141">
        <f>IF(AND(病床状況確認表!AE25="コロナ",病床状況確認表!AF25="コロナ"),AE25+1,0)</f>
        <v>0</v>
      </c>
      <c r="AG25" s="141">
        <f>IF(AND(病床状況確認表!AF25="コロナ",病床状況確認表!AG25="コロナ"),AF25+1,0)</f>
        <v>0</v>
      </c>
      <c r="AH25" s="141">
        <f>IF(AND(病床状況確認表!AG25="コロナ",病床状況確認表!AH25="コロナ"),AG25+1,0)</f>
        <v>0</v>
      </c>
      <c r="AI25" s="142">
        <f>IF(AND(病床状況確認表!AH25="コロナ",病床状況確認表!AI25="コロナ"),AH25+1,0)</f>
        <v>0</v>
      </c>
      <c r="AJ25" s="140">
        <f>IF(AND(病床状況確認表!AI25="コロナ",病床状況確認表!AJ25="コロナ"),AI25+1,0)</f>
        <v>0</v>
      </c>
      <c r="AK25" s="141">
        <f>IF(AND(病床状況確認表!AJ25="コロナ",病床状況確認表!AK25="コロナ"),AJ25+1,0)</f>
        <v>0</v>
      </c>
      <c r="AL25" s="141">
        <f>IF(AND(病床状況確認表!AK25="コロナ",病床状況確認表!AL25="コロナ"),AK25+1,0)</f>
        <v>0</v>
      </c>
      <c r="AM25" s="141">
        <f>IF(AND(病床状況確認表!AL25="コロナ",病床状況確認表!AM25="コロナ"),AL25+1,0)</f>
        <v>0</v>
      </c>
      <c r="AN25" s="141">
        <f>IF(AND(病床状況確認表!AM25="コロナ",病床状況確認表!AN25="コロナ"),AM25+1,0)</f>
        <v>0</v>
      </c>
      <c r="AO25" s="141">
        <f>IF(AND(病床状況確認表!AN25="コロナ",病床状況確認表!AO25="コロナ"),AN25+1,0)</f>
        <v>0</v>
      </c>
      <c r="AP25" s="141">
        <f>IF(AND(病床状況確認表!AO25="コロナ",病床状況確認表!AP25="コロナ"),AO25+1,0)</f>
        <v>0</v>
      </c>
      <c r="AQ25" s="141">
        <f>IF(AND(病床状況確認表!AP25="コロナ",病床状況確認表!AQ25="コロナ"),AP25+1,0)</f>
        <v>0</v>
      </c>
      <c r="AR25" s="141">
        <f>IF(AND(病床状況確認表!AQ25="コロナ",病床状況確認表!AR25="コロナ"),AQ25+1,0)</f>
        <v>0</v>
      </c>
      <c r="AS25" s="141">
        <f>IF(AND(病床状況確認表!AR25="コロナ",病床状況確認表!AS25="コロナ"),AR25+1,0)</f>
        <v>0</v>
      </c>
      <c r="AT25" s="141">
        <f>IF(AND(病床状況確認表!AS25="コロナ",病床状況確認表!AT25="コロナ"),AS25+1,0)</f>
        <v>0</v>
      </c>
      <c r="AU25" s="141">
        <f>IF(AND(病床状況確認表!AT25="コロナ",病床状況確認表!AU25="コロナ"),AT25+1,0)</f>
        <v>0</v>
      </c>
      <c r="AV25" s="141">
        <f>IF(AND(病床状況確認表!AU25="コロナ",病床状況確認表!AV25="コロナ"),AU25+1,0)</f>
        <v>0</v>
      </c>
      <c r="AW25" s="141">
        <f>IF(AND(病床状況確認表!AV25="コロナ",病床状況確認表!AW25="コロナ"),AV25+1,0)</f>
        <v>0</v>
      </c>
      <c r="AX25" s="141">
        <f>IF(AND(病床状況確認表!AW25="コロナ",病床状況確認表!AX25="コロナ"),AW25+1,0)</f>
        <v>0</v>
      </c>
      <c r="AY25" s="141">
        <f>IF(AND(病床状況確認表!AX25="コロナ",病床状況確認表!AY25="コロナ"),AX25+1,0)</f>
        <v>0</v>
      </c>
      <c r="AZ25" s="141">
        <f>IF(AND(病床状況確認表!AY25="コロナ",病床状況確認表!AZ25="コロナ"),AY25+1,0)</f>
        <v>0</v>
      </c>
      <c r="BA25" s="141">
        <f>IF(AND(病床状況確認表!AZ25="コロナ",病床状況確認表!BA25="コロナ"),AZ25+1,0)</f>
        <v>0</v>
      </c>
      <c r="BB25" s="141">
        <f>IF(AND(病床状況確認表!BA25="コロナ",病床状況確認表!BB25="コロナ"),BA25+1,0)</f>
        <v>0</v>
      </c>
      <c r="BC25" s="141">
        <f>IF(AND(病床状況確認表!BB25="コロナ",病床状況確認表!BC25="コロナ"),BB25+1,0)</f>
        <v>0</v>
      </c>
      <c r="BD25" s="141">
        <f>IF(AND(病床状況確認表!BC25="コロナ",病床状況確認表!BD25="コロナ"),BC25+1,0)</f>
        <v>0</v>
      </c>
      <c r="BE25" s="141">
        <f>IF(AND(病床状況確認表!BD25="コロナ",病床状況確認表!BE25="コロナ"),BD25+1,0)</f>
        <v>0</v>
      </c>
      <c r="BF25" s="141">
        <f>IF(AND(病床状況確認表!BE25="コロナ",病床状況確認表!BF25="コロナ"),BE25+1,0)</f>
        <v>0</v>
      </c>
      <c r="BG25" s="141">
        <f>IF(AND(病床状況確認表!BF25="コロナ",病床状況確認表!BG25="コロナ"),BF25+1,0)</f>
        <v>0</v>
      </c>
      <c r="BH25" s="141">
        <f>IF(AND(病床状況確認表!BG25="コロナ",病床状況確認表!BH25="コロナ"),BG25+1,0)</f>
        <v>0</v>
      </c>
      <c r="BI25" s="141">
        <f>IF(AND(病床状況確認表!BH25="コロナ",病床状況確認表!BI25="コロナ"),BH25+1,0)</f>
        <v>0</v>
      </c>
      <c r="BJ25" s="141">
        <f>IF(AND(病床状況確認表!BI25="コロナ",病床状況確認表!BJ25="コロナ"),BI25+1,0)</f>
        <v>0</v>
      </c>
      <c r="BK25" s="141">
        <f>IF(AND(病床状況確認表!BJ25="コロナ",病床状況確認表!BK25="コロナ"),BJ25+1,0)</f>
        <v>0</v>
      </c>
      <c r="BL25" s="141">
        <f>IF(AND(病床状況確認表!BK25="コロナ",病床状況確認表!BL25="コロナ"),BK25+1,0)</f>
        <v>0</v>
      </c>
      <c r="BM25" s="142">
        <f>IF(AND(病床状況確認表!BL25="コロナ",病床状況確認表!BM25="コロナ"),BL25+1,0)</f>
        <v>0</v>
      </c>
      <c r="BN25" s="143">
        <f>IF(AND(病床状況確認表!BM25="コロナ",病床状況確認表!BN25="コロナ"),BM25+1,0)</f>
        <v>0</v>
      </c>
      <c r="BO25" s="141">
        <f>IF(AND(病床状況確認表!BN25="コロナ",病床状況確認表!BO25="コロナ"),BN25+1,0)</f>
        <v>0</v>
      </c>
      <c r="BP25" s="141">
        <f>IF(AND(病床状況確認表!BO25="コロナ",病床状況確認表!BP25="コロナ"),BO25+1,0)</f>
        <v>0</v>
      </c>
      <c r="BQ25" s="141">
        <f>IF(AND(病床状況確認表!BP25="コロナ",病床状況確認表!BQ25="コロナ"),BP25+1,0)</f>
        <v>0</v>
      </c>
      <c r="BR25" s="141">
        <f>IF(AND(病床状況確認表!BQ25="コロナ",病床状況確認表!BR25="コロナ"),BQ25+1,0)</f>
        <v>0</v>
      </c>
      <c r="BS25" s="141">
        <f>IF(AND(病床状況確認表!BR25="コロナ",病床状況確認表!BS25="コロナ"),BR25+1,0)</f>
        <v>0</v>
      </c>
      <c r="BT25" s="141">
        <f>IF(AND(病床状況確認表!BS25="コロナ",病床状況確認表!BT25="コロナ"),BS25+1,0)</f>
        <v>0</v>
      </c>
      <c r="BU25" s="141">
        <f>IF(AND(病床状況確認表!BT25="コロナ",病床状況確認表!BU25="コロナ"),BT25+1,0)</f>
        <v>0</v>
      </c>
      <c r="BV25" s="141">
        <f>IF(AND(病床状況確認表!BU25="コロナ",病床状況確認表!BV25="コロナ"),BU25+1,0)</f>
        <v>0</v>
      </c>
      <c r="BW25" s="141">
        <f>IF(AND(病床状況確認表!BV25="コロナ",病床状況確認表!BW25="コロナ"),BV25+1,0)</f>
        <v>0</v>
      </c>
      <c r="BX25" s="141">
        <f>IF(AND(病床状況確認表!BW25="コロナ",病床状況確認表!BX25="コロナ"),BW25+1,0)</f>
        <v>0</v>
      </c>
      <c r="BY25" s="141">
        <f>IF(AND(病床状況確認表!BX25="コロナ",病床状況確認表!BY25="コロナ"),BX25+1,0)</f>
        <v>0</v>
      </c>
      <c r="BZ25" s="141">
        <f>IF(AND(病床状況確認表!BY25="コロナ",病床状況確認表!BZ25="コロナ"),BY25+1,0)</f>
        <v>0</v>
      </c>
      <c r="CA25" s="141">
        <f>IF(AND(病床状況確認表!BZ25="コロナ",病床状況確認表!CA25="コロナ"),BZ25+1,0)</f>
        <v>0</v>
      </c>
      <c r="CB25" s="141">
        <f>IF(AND(病床状況確認表!CA25="コロナ",病床状況確認表!CB25="コロナ"),CA25+1,0)</f>
        <v>0</v>
      </c>
      <c r="CC25" s="141">
        <f>IF(AND(病床状況確認表!CB25="コロナ",病床状況確認表!CC25="コロナ"),CB25+1,0)</f>
        <v>0</v>
      </c>
      <c r="CD25" s="141">
        <f>IF(AND(病床状況確認表!CC25="コロナ",病床状況確認表!CD25="コロナ"),CC25+1,0)</f>
        <v>0</v>
      </c>
      <c r="CE25" s="141">
        <f>IF(AND(病床状況確認表!CD25="コロナ",病床状況確認表!CE25="コロナ"),CD25+1,0)</f>
        <v>0</v>
      </c>
      <c r="CF25" s="141">
        <f>IF(AND(病床状況確認表!CE25="コロナ",病床状況確認表!CF25="コロナ"),CE25+1,0)</f>
        <v>0</v>
      </c>
      <c r="CG25" s="141">
        <f>IF(AND(病床状況確認表!CF25="コロナ",病床状況確認表!CG25="コロナ"),CF25+1,0)</f>
        <v>0</v>
      </c>
      <c r="CH25" s="141">
        <f>IF(AND(病床状況確認表!CG25="コロナ",病床状況確認表!CH25="コロナ"),CG25+1,0)</f>
        <v>0</v>
      </c>
      <c r="CI25" s="141">
        <f>IF(AND(病床状況確認表!CH25="コロナ",病床状況確認表!CI25="コロナ"),CH25+1,0)</f>
        <v>0</v>
      </c>
      <c r="CJ25" s="141">
        <f>IF(AND(病床状況確認表!CI25="コロナ",病床状況確認表!CJ25="コロナ"),CI25+1,0)</f>
        <v>0</v>
      </c>
      <c r="CK25" s="141">
        <f>IF(AND(病床状況確認表!CJ25="コロナ",病床状況確認表!CK25="コロナ"),CJ25+1,0)</f>
        <v>0</v>
      </c>
      <c r="CL25" s="141">
        <f>IF(AND(病床状況確認表!CK25="コロナ",病床状況確認表!CL25="コロナ"),CK25+1,0)</f>
        <v>0</v>
      </c>
      <c r="CM25" s="141">
        <f>IF(AND(病床状況確認表!CL25="コロナ",病床状況確認表!CM25="コロナ"),CL25+1,0)</f>
        <v>0</v>
      </c>
      <c r="CN25" s="141">
        <f>IF(AND(病床状況確認表!CM25="コロナ",病床状況確認表!CN25="コロナ"),CM25+1,0)</f>
        <v>0</v>
      </c>
      <c r="CO25" s="141">
        <f>IF(AND(病床状況確認表!CN25="コロナ",病床状況確認表!CO25="コロナ"),CN25+1,0)</f>
        <v>0</v>
      </c>
      <c r="CP25" s="141">
        <f>IF(AND(病床状況確認表!CO25="コロナ",病床状況確認表!CP25="コロナ"),CO25+1,0)</f>
        <v>0</v>
      </c>
      <c r="CQ25" s="141">
        <f>IF(AND(病床状況確認表!CP25="コロナ",病床状況確認表!CQ25="コロナ"),CP25+1,0)</f>
        <v>0</v>
      </c>
      <c r="CR25" s="141">
        <f>IF(AND(病床状況確認表!CQ25="コロナ",病床状況確認表!CR25="コロナ"),CQ25+1,0)</f>
        <v>0</v>
      </c>
      <c r="CS25" s="141">
        <f>IF(AND(病床状況確認表!CR25="コロナ",病床状況確認表!CS25="コロナ"),CR25+1,0)</f>
        <v>0</v>
      </c>
      <c r="CT25" s="141">
        <f>IF(AND(病床状況確認表!CS25="コロナ",病床状況確認表!CT25="コロナ"),CS25+1,0)</f>
        <v>0</v>
      </c>
      <c r="CU25" s="141">
        <f>IF(AND(病床状況確認表!CT25="コロナ",病床状況確認表!CU25="コロナ"),CT25+1,0)</f>
        <v>0</v>
      </c>
      <c r="CV25" s="141">
        <f>IF(AND(病床状況確認表!CU25="コロナ",病床状況確認表!CV25="コロナ"),CU25+1,0)</f>
        <v>0</v>
      </c>
      <c r="CW25" s="141">
        <f>IF(AND(病床状況確認表!CV25="コロナ",病床状況確認表!CW25="コロナ"),CV25+1,0)</f>
        <v>0</v>
      </c>
      <c r="CX25" s="141">
        <f>IF(AND(病床状況確認表!CW25="コロナ",病床状況確認表!CX25="コロナ"),CW25+1,0)</f>
        <v>0</v>
      </c>
      <c r="CY25" s="141">
        <f>IF(AND(病床状況確認表!CX25="コロナ",病床状況確認表!CY25="コロナ"),CX25+1,0)</f>
        <v>0</v>
      </c>
      <c r="CZ25" s="141">
        <f>IF(AND(病床状況確認表!CY25="コロナ",病床状況確認表!CZ25="コロナ"),CY25+1,0)</f>
        <v>0</v>
      </c>
      <c r="DA25" s="141">
        <f>IF(AND(病床状況確認表!CZ25="コロナ",病床状況確認表!DA25="コロナ"),CZ25+1,0)</f>
        <v>0</v>
      </c>
      <c r="DB25" s="141">
        <f>IF(AND(病床状況確認表!DA25="コロナ",病床状況確認表!DB25="コロナ"),DA25+1,0)</f>
        <v>0</v>
      </c>
      <c r="DC25" s="141">
        <f>IF(AND(病床状況確認表!DB25="コロナ",病床状況確認表!DC25="コロナ"),DB25+1,0)</f>
        <v>0</v>
      </c>
      <c r="DD25" s="141">
        <f>IF(AND(病床状況確認表!DC25="コロナ",病床状況確認表!DD25="コロナ"),DC25+1,0)</f>
        <v>0</v>
      </c>
      <c r="DE25" s="141">
        <f>IF(AND(病床状況確認表!DD25="コロナ",病床状況確認表!DE25="コロナ"),DD25+1,0)</f>
        <v>0</v>
      </c>
      <c r="DF25" s="141">
        <f>IF(AND(病床状況確認表!DE25="コロナ",病床状況確認表!DF25="コロナ"),DE25+1,0)</f>
        <v>0</v>
      </c>
      <c r="DG25" s="141">
        <f>IF(AND(病床状況確認表!DF25="コロナ",病床状況確認表!DG25="コロナ"),DF25+1,0)</f>
        <v>0</v>
      </c>
      <c r="DH25" s="141">
        <f>IF(AND(病床状況確認表!DG25="コロナ",病床状況確認表!DH25="コロナ"),DG25+1,0)</f>
        <v>0</v>
      </c>
      <c r="DI25" s="141">
        <f>IF(AND(病床状況確認表!DH25="コロナ",病床状況確認表!DI25="コロナ"),DH25+1,0)</f>
        <v>0</v>
      </c>
      <c r="DJ25" s="141">
        <f>IF(AND(病床状況確認表!DI25="コロナ",病床状況確認表!DJ25="コロナ"),DI25+1,0)</f>
        <v>0</v>
      </c>
      <c r="DK25" s="141">
        <f>IF(AND(病床状況確認表!DJ25="コロナ",病床状況確認表!DK25="コロナ"),DJ25+1,0)</f>
        <v>0</v>
      </c>
      <c r="DL25" s="141">
        <f>IF(AND(病床状況確認表!DK25="コロナ",病床状況確認表!DL25="コロナ"),DK25+1,0)</f>
        <v>0</v>
      </c>
      <c r="DM25" s="141">
        <f>IF(AND(病床状況確認表!DL25="コロナ",病床状況確認表!DM25="コロナ"),DL25+1,0)</f>
        <v>0</v>
      </c>
      <c r="DN25" s="141">
        <f>IF(AND(病床状況確認表!DM25="コロナ",病床状況確認表!DN25="コロナ"),DM25+1,0)</f>
        <v>0</v>
      </c>
      <c r="DO25" s="141">
        <f>IF(AND(病床状況確認表!DN25="コロナ",病床状況確認表!DO25="コロナ"),DN25+1,0)</f>
        <v>0</v>
      </c>
      <c r="DP25" s="141">
        <f>IF(AND(病床状況確認表!DO25="コロナ",病床状況確認表!DP25="コロナ"),DO25+1,0)</f>
        <v>0</v>
      </c>
      <c r="DQ25" s="141">
        <f>IF(AND(病床状況確認表!DP25="コロナ",病床状況確認表!DQ25="コロナ"),DP25+1,0)</f>
        <v>0</v>
      </c>
      <c r="DR25" s="141">
        <f>IF(AND(病床状況確認表!DQ25="コロナ",病床状況確認表!DR25="コロナ"),DQ25+1,0)</f>
        <v>0</v>
      </c>
      <c r="DS25" s="141">
        <f>IF(AND(病床状況確認表!DR25="コロナ",病床状況確認表!DS25="コロナ"),DR25+1,0)</f>
        <v>0</v>
      </c>
      <c r="DT25" s="141">
        <f>IF(AND(病床状況確認表!DS25="コロナ",病床状況確認表!DT25="コロナ"),DS25+1,0)</f>
        <v>0</v>
      </c>
      <c r="DU25" s="141">
        <f>IF(AND(病床状況確認表!DT25="コロナ",病床状況確認表!DU25="コロナ"),DT25+1,0)</f>
        <v>0</v>
      </c>
      <c r="DV25" s="141">
        <f>IF(AND(病床状況確認表!DU25="コロナ",病床状況確認表!DV25="コロナ"),DU25+1,0)</f>
        <v>0</v>
      </c>
      <c r="DW25" s="141">
        <f>IF(AND(病床状況確認表!DV25="コロナ",病床状況確認表!DW25="コロナ"),DV25+1,0)</f>
        <v>0</v>
      </c>
      <c r="DX25" s="141">
        <f>IF(AND(病床状況確認表!DW25="コロナ",病床状況確認表!DX25="コロナ"),DW25+1,0)</f>
        <v>0</v>
      </c>
      <c r="DY25" s="141">
        <f>IF(AND(病床状況確認表!DX25="コロナ",病床状況確認表!DY25="コロナ"),DX25+1,0)</f>
        <v>0</v>
      </c>
      <c r="DZ25" s="141">
        <f>IF(AND(病床状況確認表!DY25="コロナ",病床状況確認表!DZ25="コロナ"),DY25+1,0)</f>
        <v>0</v>
      </c>
      <c r="EA25" s="141">
        <f>IF(AND(病床状況確認表!DZ25="コロナ",病床状況確認表!EA25="コロナ"),DZ25+1,0)</f>
        <v>0</v>
      </c>
      <c r="EB25" s="141">
        <f>IF(AND(病床状況確認表!EA25="コロナ",病床状況確認表!EB25="コロナ"),EA25+1,0)</f>
        <v>0</v>
      </c>
      <c r="EC25" s="141">
        <f>IF(AND(病床状況確認表!EB25="コロナ",病床状況確認表!EC25="コロナ"),EB25+1,0)</f>
        <v>0</v>
      </c>
      <c r="ED25" s="141">
        <f>IF(AND(病床状況確認表!EC25="コロナ",病床状況確認表!ED25="コロナ"),EC25+1,0)</f>
        <v>0</v>
      </c>
      <c r="EE25" s="141">
        <f>IF(AND(病床状況確認表!ED25="コロナ",病床状況確認表!EE25="コロナ"),ED25+1,0)</f>
        <v>0</v>
      </c>
      <c r="EF25" s="141">
        <f>IF(AND(病床状況確認表!EE25="コロナ",病床状況確認表!EF25="コロナ"),EE25+1,0)</f>
        <v>0</v>
      </c>
      <c r="EG25" s="141">
        <f>IF(AND(病床状況確認表!EF25="コロナ",病床状況確認表!EG25="コロナ"),EF25+1,0)</f>
        <v>0</v>
      </c>
      <c r="EH25" s="141">
        <f>IF(AND(病床状況確認表!EG25="コロナ",病床状況確認表!EH25="コロナ"),EG25+1,0)</f>
        <v>0</v>
      </c>
      <c r="EI25" s="141">
        <f>IF(AND(病床状況確認表!EH25="コロナ",病床状況確認表!EI25="コロナ"),EH25+1,0)</f>
        <v>0</v>
      </c>
      <c r="EJ25" s="141">
        <f>IF(AND(病床状況確認表!EI25="コロナ",病床状況確認表!EJ25="コロナ"),EI25+1,0)</f>
        <v>0</v>
      </c>
      <c r="EK25" s="141">
        <f>IF(AND(病床状況確認表!EJ25="コロナ",病床状況確認表!EK25="コロナ"),EJ25+1,0)</f>
        <v>0</v>
      </c>
      <c r="EL25" s="141">
        <f>IF(AND(病床状況確認表!EK25="コロナ",病床状況確認表!EL25="コロナ"),EK25+1,0)</f>
        <v>0</v>
      </c>
      <c r="EM25" s="141">
        <f>IF(AND(病床状況確認表!EL25="コロナ",病床状況確認表!EM25="コロナ"),EL25+1,0)</f>
        <v>0</v>
      </c>
      <c r="EN25" s="141">
        <f>IF(AND(病床状況確認表!EM25="コロナ",病床状況確認表!EN25="コロナ"),EM25+1,0)</f>
        <v>0</v>
      </c>
      <c r="EO25" s="141">
        <f>IF(AND(病床状況確認表!EN25="コロナ",病床状況確認表!EO25="コロナ"),EN25+1,0)</f>
        <v>0</v>
      </c>
      <c r="EP25" s="141">
        <f>IF(AND(病床状況確認表!EO25="コロナ",病床状況確認表!EP25="コロナ"),EO25+1,0)</f>
        <v>0</v>
      </c>
      <c r="EQ25" s="141">
        <f>IF(AND(病床状況確認表!EP25="コロナ",病床状況確認表!EQ25="コロナ"),EP25+1,0)</f>
        <v>0</v>
      </c>
      <c r="ER25" s="141">
        <f>IF(AND(病床状況確認表!EQ25="コロナ",病床状況確認表!ER25="コロナ"),EQ25+1,0)</f>
        <v>0</v>
      </c>
      <c r="ES25" s="141">
        <f>IF(AND(病床状況確認表!ER25="コロナ",病床状況確認表!ES25="コロナ"),ER25+1,0)</f>
        <v>0</v>
      </c>
      <c r="ET25" s="141">
        <f>IF(AND(病床状況確認表!ES25="コロナ",病床状況確認表!ET25="コロナ"),ES25+1,0)</f>
        <v>0</v>
      </c>
      <c r="EU25" s="141">
        <f>IF(AND(病床状況確認表!ET25="コロナ",病床状況確認表!EU25="コロナ"),ET25+1,0)</f>
        <v>0</v>
      </c>
      <c r="EV25" s="141">
        <f>IF(AND(病床状況確認表!EU25="コロナ",病床状況確認表!EV25="コロナ"),EU25+1,0)</f>
        <v>0</v>
      </c>
      <c r="EW25" s="141">
        <f>IF(AND(病床状況確認表!EV25="コロナ",病床状況確認表!EW25="コロナ"),EV25+1,0)</f>
        <v>0</v>
      </c>
      <c r="EX25" s="141">
        <f>IF(AND(病床状況確認表!EW25="コロナ",病床状況確認表!EX25="コロナ"),EW25+1,0)</f>
        <v>0</v>
      </c>
      <c r="EY25" s="141">
        <f>IF(AND(病床状況確認表!EX25="コロナ",病床状況確認表!EY25="コロナ"),EX25+1,0)</f>
        <v>0</v>
      </c>
      <c r="EZ25" s="141">
        <f>IF(AND(病床状況確認表!EY25="コロナ",病床状況確認表!EZ25="コロナ"),EY25+1,0)</f>
        <v>0</v>
      </c>
      <c r="FA25" s="141">
        <f>IF(AND(病床状況確認表!EZ25="コロナ",病床状況確認表!FA25="コロナ"),EZ25+1,0)</f>
        <v>0</v>
      </c>
      <c r="FB25" s="141">
        <f>IF(AND(病床状況確認表!FA25="コロナ",病床状況確認表!FB25="コロナ"),FA25+1,0)</f>
        <v>0</v>
      </c>
      <c r="FC25" s="141">
        <f>IF(AND(病床状況確認表!FB25="コロナ",病床状況確認表!FC25="コロナ"),FB25+1,0)</f>
        <v>0</v>
      </c>
      <c r="FD25" s="141">
        <f>IF(AND(病床状況確認表!FC25="コロナ",病床状況確認表!FD25="コロナ"),FC25+1,0)</f>
        <v>0</v>
      </c>
      <c r="FE25" s="141">
        <f>IF(AND(病床状況確認表!FD25="コロナ",病床状況確認表!FE25="コロナ"),FD25+1,0)</f>
        <v>0</v>
      </c>
      <c r="FF25" s="141">
        <f>IF(AND(病床状況確認表!FE25="コロナ",病床状況確認表!FF25="コロナ"),FE25+1,0)</f>
        <v>0</v>
      </c>
      <c r="FG25" s="141">
        <f>IF(AND(病床状況確認表!FF25="コロナ",病床状況確認表!FG25="コロナ"),FF25+1,0)</f>
        <v>0</v>
      </c>
      <c r="FH25" s="141">
        <f>IF(AND(病床状況確認表!FG25="コロナ",病床状況確認表!FH25="コロナ"),FG25+1,0)</f>
        <v>0</v>
      </c>
      <c r="FI25" s="141">
        <f>IF(AND(病床状況確認表!FH25="コロナ",病床状況確認表!FI25="コロナ"),FH25+1,0)</f>
        <v>0</v>
      </c>
      <c r="FJ25" s="141">
        <f>IF(AND(病床状況確認表!FI25="コロナ",病床状況確認表!FJ25="コロナ"),FI25+1,0)</f>
        <v>0</v>
      </c>
      <c r="FK25" s="141">
        <f>IF(AND(病床状況確認表!FJ25="コロナ",病床状況確認表!FK25="コロナ"),FJ25+1,0)</f>
        <v>0</v>
      </c>
      <c r="FL25" s="141">
        <f>IF(AND(病床状況確認表!FK25="コロナ",病床状況確認表!FL25="コロナ"),FK25+1,0)</f>
        <v>0</v>
      </c>
      <c r="FM25" s="141">
        <f>IF(AND(病床状況確認表!FL25="コロナ",病床状況確認表!FM25="コロナ"),FL25+1,0)</f>
        <v>0</v>
      </c>
      <c r="FN25" s="141">
        <f>IF(AND(病床状況確認表!FM25="コロナ",病床状況確認表!FN25="コロナ"),FM25+1,0)</f>
        <v>0</v>
      </c>
      <c r="FO25" s="141">
        <f>IF(AND(病床状況確認表!FN25="コロナ",病床状況確認表!FO25="コロナ"),FN25+1,0)</f>
        <v>0</v>
      </c>
      <c r="FP25" s="141">
        <f>IF(AND(病床状況確認表!FO25="コロナ",病床状況確認表!FP25="コロナ"),FO25+1,0)</f>
        <v>0</v>
      </c>
      <c r="FQ25" s="141">
        <f>IF(AND(病床状況確認表!FP25="コロナ",病床状況確認表!FQ25="コロナ"),FP25+1,0)</f>
        <v>0</v>
      </c>
      <c r="FR25" s="141">
        <f>IF(AND(病床状況確認表!FQ25="コロナ",病床状況確認表!FR25="コロナ"),FQ25+1,0)</f>
        <v>0</v>
      </c>
      <c r="FS25" s="141">
        <f>IF(AND(病床状況確認表!FR25="コロナ",病床状況確認表!FS25="コロナ"),FR25+1,0)</f>
        <v>0</v>
      </c>
      <c r="FT25" s="141">
        <f>IF(AND(病床状況確認表!FS25="コロナ",病床状況確認表!FT25="コロナ"),FS25+1,0)</f>
        <v>0</v>
      </c>
      <c r="FU25" s="141">
        <f>IF(AND(病床状況確認表!FT25="コロナ",病床状況確認表!FU25="コロナ"),FT25+1,0)</f>
        <v>0</v>
      </c>
      <c r="FV25" s="141">
        <f>IF(AND(病床状況確認表!FU25="コロナ",病床状況確認表!FV25="コロナ"),FU25+1,0)</f>
        <v>0</v>
      </c>
      <c r="FW25" s="141">
        <f>IF(AND(病床状況確認表!FV25="コロナ",病床状況確認表!FW25="コロナ"),FV25+1,0)</f>
        <v>0</v>
      </c>
      <c r="FX25" s="141">
        <f>IF(AND(病床状況確認表!FW25="コロナ",病床状況確認表!FX25="コロナ"),FW25+1,0)</f>
        <v>0</v>
      </c>
      <c r="FY25" s="141">
        <f>IF(AND(病床状況確認表!FX25="コロナ",病床状況確認表!FY25="コロナ"),FX25+1,0)</f>
        <v>0</v>
      </c>
      <c r="FZ25" s="141">
        <f>IF(AND(病床状況確認表!FY25="コロナ",病床状況確認表!FZ25="コロナ"),FY25+1,0)</f>
        <v>0</v>
      </c>
      <c r="GA25" s="141">
        <f>IF(AND(病床状況確認表!FZ25="コロナ",病床状況確認表!GA25="コロナ"),FZ25+1,0)</f>
        <v>0</v>
      </c>
      <c r="GB25" s="141">
        <f>IF(AND(病床状況確認表!GA25="コロナ",病床状況確認表!GB25="コロナ"),GA25+1,0)</f>
        <v>0</v>
      </c>
      <c r="GC25" s="141">
        <f>IF(AND(病床状況確認表!GB25="コロナ",病床状況確認表!GC25="コロナ"),GB25+1,0)</f>
        <v>0</v>
      </c>
      <c r="GD25" s="141">
        <f>IF(AND(病床状況確認表!GC25="コロナ",病床状況確認表!GD25="コロナ"),GC25+1,0)</f>
        <v>0</v>
      </c>
      <c r="GE25" s="142">
        <f>IF(AND(病床状況確認表!GD25="コロナ",病床状況確認表!GE25="コロナ"),GD25+1,0)</f>
        <v>0</v>
      </c>
      <c r="GF25" s="27" t="str">
        <f t="shared" si="7"/>
        <v/>
      </c>
      <c r="GG25" s="12">
        <f t="shared" si="11"/>
        <v>0</v>
      </c>
      <c r="GH25" s="12">
        <f t="shared" si="14"/>
        <v>0</v>
      </c>
      <c r="GI25" s="45">
        <f>IFERROR(VLOOKUP(O$17&amp;C25&amp;D25,データ!D:E,2,0),0)</f>
        <v>0</v>
      </c>
      <c r="GJ25" s="45">
        <f t="shared" si="12"/>
        <v>0</v>
      </c>
      <c r="GK25" s="1">
        <f t="shared" si="9"/>
        <v>0</v>
      </c>
      <c r="GL25" s="1" t="str">
        <f t="shared" si="10"/>
        <v/>
      </c>
      <c r="GM25" s="85">
        <f>MIN('病床状況確認表 (2)'!$E11:$GE11)</f>
        <v>0</v>
      </c>
      <c r="GN25" s="85">
        <f>MAX('病床状況確認表 (2)'!$E11:$GE11)</f>
        <v>0</v>
      </c>
      <c r="GO25" s="159"/>
      <c r="GP25" s="160"/>
      <c r="GQ25" s="160"/>
      <c r="GR25" s="160"/>
      <c r="GS25" s="161"/>
      <c r="GT25" s="108"/>
      <c r="GU25" s="106"/>
      <c r="GV25" s="106"/>
      <c r="GW25" s="106"/>
      <c r="GX25" s="106"/>
      <c r="GY25" s="106"/>
      <c r="GZ25" s="106"/>
      <c r="HA25" s="109"/>
      <c r="HB25" s="1">
        <f t="shared" si="13"/>
        <v>0</v>
      </c>
    </row>
    <row r="26" spans="1:211" ht="13.5" customHeight="1">
      <c r="A26" s="1" t="str">
        <f>IF(GL26="","",MAX($A$20:A25)+1)</f>
        <v/>
      </c>
      <c r="B26" s="27"/>
      <c r="C26" s="6"/>
      <c r="D26" s="6"/>
      <c r="E26" s="140" t="str">
        <f>IF(病床状況確認表!E26="コロナ",1,"")</f>
        <v/>
      </c>
      <c r="F26" s="141">
        <f>IF(AND(病床状況確認表!E26="コロナ",病床状況確認表!F26="コロナ"),E26+1,0)</f>
        <v>0</v>
      </c>
      <c r="G26" s="141">
        <f>IF(AND(病床状況確認表!F26="コロナ",病床状況確認表!G26="コロナ"),F26+1,0)</f>
        <v>0</v>
      </c>
      <c r="H26" s="141">
        <f>IF(AND(病床状況確認表!G26="コロナ",病床状況確認表!H26="コロナ"),G26+1,0)</f>
        <v>0</v>
      </c>
      <c r="I26" s="141">
        <f>IF(AND(病床状況確認表!H26="コロナ",病床状況確認表!I26="コロナ"),H26+1,0)</f>
        <v>0</v>
      </c>
      <c r="J26" s="141">
        <f>IF(AND(病床状況確認表!I26="コロナ",病床状況確認表!J26="コロナ"),I26+1,0)</f>
        <v>0</v>
      </c>
      <c r="K26" s="141">
        <f>IF(AND(病床状況確認表!J26="コロナ",病床状況確認表!K26="コロナ"),J26+1,0)</f>
        <v>0</v>
      </c>
      <c r="L26" s="141">
        <f>IF(AND(病床状況確認表!K26="コロナ",病床状況確認表!L26="コロナ"),K26+1,0)</f>
        <v>0</v>
      </c>
      <c r="M26" s="141">
        <f>IF(AND(病床状況確認表!L26="コロナ",病床状況確認表!M26="コロナ"),L26+1,0)</f>
        <v>0</v>
      </c>
      <c r="N26" s="141">
        <f>IF(AND(病床状況確認表!M26="コロナ",病床状況確認表!N26="コロナ"),M26+1,0)</f>
        <v>0</v>
      </c>
      <c r="O26" s="141">
        <f>IF(AND(病床状況確認表!N26="コロナ",病床状況確認表!O26="コロナ"),N26+1,0)</f>
        <v>0</v>
      </c>
      <c r="P26" s="141">
        <f>IF(AND(病床状況確認表!O26="コロナ",病床状況確認表!P26="コロナ"),O26+1,0)</f>
        <v>0</v>
      </c>
      <c r="Q26" s="141">
        <f>IF(AND(病床状況確認表!P26="コロナ",病床状況確認表!Q26="コロナ"),P26+1,0)</f>
        <v>0</v>
      </c>
      <c r="R26" s="141">
        <f>IF(AND(病床状況確認表!Q26="コロナ",病床状況確認表!R26="コロナ"),Q26+1,0)</f>
        <v>0</v>
      </c>
      <c r="S26" s="141">
        <f>IF(AND(病床状況確認表!R26="コロナ",病床状況確認表!S26="コロナ"),R26+1,0)</f>
        <v>0</v>
      </c>
      <c r="T26" s="141">
        <f>IF(AND(病床状況確認表!S26="コロナ",病床状況確認表!T26="コロナ"),S26+1,0)</f>
        <v>0</v>
      </c>
      <c r="U26" s="141">
        <f>IF(AND(病床状況確認表!T26="コロナ",病床状況確認表!U26="コロナ"),T26+1,0)</f>
        <v>0</v>
      </c>
      <c r="V26" s="141">
        <f>IF(AND(病床状況確認表!U26="コロナ",病床状況確認表!V26="コロナ"),U26+1,0)</f>
        <v>0</v>
      </c>
      <c r="W26" s="141">
        <f>IF(AND(病床状況確認表!V26="コロナ",病床状況確認表!W26="コロナ"),V26+1,0)</f>
        <v>0</v>
      </c>
      <c r="X26" s="141">
        <f>IF(AND(病床状況確認表!W26="コロナ",病床状況確認表!X26="コロナ"),W26+1,0)</f>
        <v>0</v>
      </c>
      <c r="Y26" s="141">
        <f>IF(AND(病床状況確認表!X26="コロナ",病床状況確認表!Y26="コロナ"),X26+1,0)</f>
        <v>0</v>
      </c>
      <c r="Z26" s="141">
        <f>IF(AND(病床状況確認表!Y26="コロナ",病床状況確認表!Z26="コロナ"),Y26+1,0)</f>
        <v>0</v>
      </c>
      <c r="AA26" s="141">
        <f>IF(AND(病床状況確認表!Z26="コロナ",病床状況確認表!AA26="コロナ"),Z26+1,0)</f>
        <v>0</v>
      </c>
      <c r="AB26" s="141">
        <f>IF(AND(病床状況確認表!AA26="コロナ",病床状況確認表!AB26="コロナ"),AA26+1,0)</f>
        <v>0</v>
      </c>
      <c r="AC26" s="141">
        <f>IF(AND(病床状況確認表!AB26="コロナ",病床状況確認表!AC26="コロナ"),AB26+1,0)</f>
        <v>0</v>
      </c>
      <c r="AD26" s="141">
        <f>IF(AND(病床状況確認表!AC26="コロナ",病床状況確認表!AD26="コロナ"),AC26+1,0)</f>
        <v>0</v>
      </c>
      <c r="AE26" s="141">
        <f>IF(AND(病床状況確認表!AD26="コロナ",病床状況確認表!AE26="コロナ"),AD26+1,0)</f>
        <v>0</v>
      </c>
      <c r="AF26" s="141">
        <f>IF(AND(病床状況確認表!AE26="コロナ",病床状況確認表!AF26="コロナ"),AE26+1,0)</f>
        <v>0</v>
      </c>
      <c r="AG26" s="141">
        <f>IF(AND(病床状況確認表!AF26="コロナ",病床状況確認表!AG26="コロナ"),AF26+1,0)</f>
        <v>0</v>
      </c>
      <c r="AH26" s="141">
        <f>IF(AND(病床状況確認表!AG26="コロナ",病床状況確認表!AH26="コロナ"),AG26+1,0)</f>
        <v>0</v>
      </c>
      <c r="AI26" s="142">
        <f>IF(AND(病床状況確認表!AH26="コロナ",病床状況確認表!AI26="コロナ"),AH26+1,0)</f>
        <v>0</v>
      </c>
      <c r="AJ26" s="140">
        <f>IF(AND(病床状況確認表!AI26="コロナ",病床状況確認表!AJ26="コロナ"),AI26+1,0)</f>
        <v>0</v>
      </c>
      <c r="AK26" s="141">
        <f>IF(AND(病床状況確認表!AJ26="コロナ",病床状況確認表!AK26="コロナ"),AJ26+1,0)</f>
        <v>0</v>
      </c>
      <c r="AL26" s="141">
        <f>IF(AND(病床状況確認表!AK26="コロナ",病床状況確認表!AL26="コロナ"),AK26+1,0)</f>
        <v>0</v>
      </c>
      <c r="AM26" s="141">
        <f>IF(AND(病床状況確認表!AL26="コロナ",病床状況確認表!AM26="コロナ"),AL26+1,0)</f>
        <v>0</v>
      </c>
      <c r="AN26" s="141">
        <f>IF(AND(病床状況確認表!AM26="コロナ",病床状況確認表!AN26="コロナ"),AM26+1,0)</f>
        <v>0</v>
      </c>
      <c r="AO26" s="141">
        <f>IF(AND(病床状況確認表!AN26="コロナ",病床状況確認表!AO26="コロナ"),AN26+1,0)</f>
        <v>0</v>
      </c>
      <c r="AP26" s="141">
        <f>IF(AND(病床状況確認表!AO26="コロナ",病床状況確認表!AP26="コロナ"),AO26+1,0)</f>
        <v>0</v>
      </c>
      <c r="AQ26" s="141">
        <f>IF(AND(病床状況確認表!AP26="コロナ",病床状況確認表!AQ26="コロナ"),AP26+1,0)</f>
        <v>0</v>
      </c>
      <c r="AR26" s="141">
        <f>IF(AND(病床状況確認表!AQ26="コロナ",病床状況確認表!AR26="コロナ"),AQ26+1,0)</f>
        <v>0</v>
      </c>
      <c r="AS26" s="141">
        <f>IF(AND(病床状況確認表!AR26="コロナ",病床状況確認表!AS26="コロナ"),AR26+1,0)</f>
        <v>0</v>
      </c>
      <c r="AT26" s="141">
        <f>IF(AND(病床状況確認表!AS26="コロナ",病床状況確認表!AT26="コロナ"),AS26+1,0)</f>
        <v>0</v>
      </c>
      <c r="AU26" s="141">
        <f>IF(AND(病床状況確認表!AT26="コロナ",病床状況確認表!AU26="コロナ"),AT26+1,0)</f>
        <v>0</v>
      </c>
      <c r="AV26" s="141">
        <f>IF(AND(病床状況確認表!AU26="コロナ",病床状況確認表!AV26="コロナ"),AU26+1,0)</f>
        <v>0</v>
      </c>
      <c r="AW26" s="141">
        <f>IF(AND(病床状況確認表!AV26="コロナ",病床状況確認表!AW26="コロナ"),AV26+1,0)</f>
        <v>0</v>
      </c>
      <c r="AX26" s="141">
        <f>IF(AND(病床状況確認表!AW26="コロナ",病床状況確認表!AX26="コロナ"),AW26+1,0)</f>
        <v>0</v>
      </c>
      <c r="AY26" s="141">
        <f>IF(AND(病床状況確認表!AX26="コロナ",病床状況確認表!AY26="コロナ"),AX26+1,0)</f>
        <v>0</v>
      </c>
      <c r="AZ26" s="141">
        <f>IF(AND(病床状況確認表!AY26="コロナ",病床状況確認表!AZ26="コロナ"),AY26+1,0)</f>
        <v>0</v>
      </c>
      <c r="BA26" s="141">
        <f>IF(AND(病床状況確認表!AZ26="コロナ",病床状況確認表!BA26="コロナ"),AZ26+1,0)</f>
        <v>0</v>
      </c>
      <c r="BB26" s="141">
        <f>IF(AND(病床状況確認表!BA26="コロナ",病床状況確認表!BB26="コロナ"),BA26+1,0)</f>
        <v>0</v>
      </c>
      <c r="BC26" s="141">
        <f>IF(AND(病床状況確認表!BB26="コロナ",病床状況確認表!BC26="コロナ"),BB26+1,0)</f>
        <v>0</v>
      </c>
      <c r="BD26" s="141">
        <f>IF(AND(病床状況確認表!BC26="コロナ",病床状況確認表!BD26="コロナ"),BC26+1,0)</f>
        <v>0</v>
      </c>
      <c r="BE26" s="141">
        <f>IF(AND(病床状況確認表!BD26="コロナ",病床状況確認表!BE26="コロナ"),BD26+1,0)</f>
        <v>0</v>
      </c>
      <c r="BF26" s="141">
        <f>IF(AND(病床状況確認表!BE26="コロナ",病床状況確認表!BF26="コロナ"),BE26+1,0)</f>
        <v>0</v>
      </c>
      <c r="BG26" s="141">
        <f>IF(AND(病床状況確認表!BF26="コロナ",病床状況確認表!BG26="コロナ"),BF26+1,0)</f>
        <v>0</v>
      </c>
      <c r="BH26" s="141">
        <f>IF(AND(病床状況確認表!BG26="コロナ",病床状況確認表!BH26="コロナ"),BG26+1,0)</f>
        <v>0</v>
      </c>
      <c r="BI26" s="141">
        <f>IF(AND(病床状況確認表!BH26="コロナ",病床状況確認表!BI26="コロナ"),BH26+1,0)</f>
        <v>0</v>
      </c>
      <c r="BJ26" s="141">
        <f>IF(AND(病床状況確認表!BI26="コロナ",病床状況確認表!BJ26="コロナ"),BI26+1,0)</f>
        <v>0</v>
      </c>
      <c r="BK26" s="141">
        <f>IF(AND(病床状況確認表!BJ26="コロナ",病床状況確認表!BK26="コロナ"),BJ26+1,0)</f>
        <v>0</v>
      </c>
      <c r="BL26" s="141">
        <f>IF(AND(病床状況確認表!BK26="コロナ",病床状況確認表!BL26="コロナ"),BK26+1,0)</f>
        <v>0</v>
      </c>
      <c r="BM26" s="142">
        <f>IF(AND(病床状況確認表!BL26="コロナ",病床状況確認表!BM26="コロナ"),BL26+1,0)</f>
        <v>0</v>
      </c>
      <c r="BN26" s="143">
        <f>IF(AND(病床状況確認表!BM26="コロナ",病床状況確認表!BN26="コロナ"),BM26+1,0)</f>
        <v>0</v>
      </c>
      <c r="BO26" s="141">
        <f>IF(AND(病床状況確認表!BN26="コロナ",病床状況確認表!BO26="コロナ"),BN26+1,0)</f>
        <v>0</v>
      </c>
      <c r="BP26" s="141">
        <f>IF(AND(病床状況確認表!BO26="コロナ",病床状況確認表!BP26="コロナ"),BO26+1,0)</f>
        <v>0</v>
      </c>
      <c r="BQ26" s="141">
        <f>IF(AND(病床状況確認表!BP26="コロナ",病床状況確認表!BQ26="コロナ"),BP26+1,0)</f>
        <v>0</v>
      </c>
      <c r="BR26" s="141">
        <f>IF(AND(病床状況確認表!BQ26="コロナ",病床状況確認表!BR26="コロナ"),BQ26+1,0)</f>
        <v>0</v>
      </c>
      <c r="BS26" s="141">
        <f>IF(AND(病床状況確認表!BR26="コロナ",病床状況確認表!BS26="コロナ"),BR26+1,0)</f>
        <v>0</v>
      </c>
      <c r="BT26" s="141">
        <f>IF(AND(病床状況確認表!BS26="コロナ",病床状況確認表!BT26="コロナ"),BS26+1,0)</f>
        <v>0</v>
      </c>
      <c r="BU26" s="141">
        <f>IF(AND(病床状況確認表!BT26="コロナ",病床状況確認表!BU26="コロナ"),BT26+1,0)</f>
        <v>0</v>
      </c>
      <c r="BV26" s="141">
        <f>IF(AND(病床状況確認表!BU26="コロナ",病床状況確認表!BV26="コロナ"),BU26+1,0)</f>
        <v>0</v>
      </c>
      <c r="BW26" s="141">
        <f>IF(AND(病床状況確認表!BV26="コロナ",病床状況確認表!BW26="コロナ"),BV26+1,0)</f>
        <v>0</v>
      </c>
      <c r="BX26" s="141">
        <f>IF(AND(病床状況確認表!BW26="コロナ",病床状況確認表!BX26="コロナ"),BW26+1,0)</f>
        <v>0</v>
      </c>
      <c r="BY26" s="141">
        <f>IF(AND(病床状況確認表!BX26="コロナ",病床状況確認表!BY26="コロナ"),BX26+1,0)</f>
        <v>0</v>
      </c>
      <c r="BZ26" s="141">
        <f>IF(AND(病床状況確認表!BY26="コロナ",病床状況確認表!BZ26="コロナ"),BY26+1,0)</f>
        <v>0</v>
      </c>
      <c r="CA26" s="141">
        <f>IF(AND(病床状況確認表!BZ26="コロナ",病床状況確認表!CA26="コロナ"),BZ26+1,0)</f>
        <v>0</v>
      </c>
      <c r="CB26" s="141">
        <f>IF(AND(病床状況確認表!CA26="コロナ",病床状況確認表!CB26="コロナ"),CA26+1,0)</f>
        <v>0</v>
      </c>
      <c r="CC26" s="141">
        <f>IF(AND(病床状況確認表!CB26="コロナ",病床状況確認表!CC26="コロナ"),CB26+1,0)</f>
        <v>0</v>
      </c>
      <c r="CD26" s="141">
        <f>IF(AND(病床状況確認表!CC26="コロナ",病床状況確認表!CD26="コロナ"),CC26+1,0)</f>
        <v>0</v>
      </c>
      <c r="CE26" s="141">
        <f>IF(AND(病床状況確認表!CD26="コロナ",病床状況確認表!CE26="コロナ"),CD26+1,0)</f>
        <v>0</v>
      </c>
      <c r="CF26" s="141">
        <f>IF(AND(病床状況確認表!CE26="コロナ",病床状況確認表!CF26="コロナ"),CE26+1,0)</f>
        <v>0</v>
      </c>
      <c r="CG26" s="141">
        <f>IF(AND(病床状況確認表!CF26="コロナ",病床状況確認表!CG26="コロナ"),CF26+1,0)</f>
        <v>0</v>
      </c>
      <c r="CH26" s="141">
        <f>IF(AND(病床状況確認表!CG26="コロナ",病床状況確認表!CH26="コロナ"),CG26+1,0)</f>
        <v>0</v>
      </c>
      <c r="CI26" s="141">
        <f>IF(AND(病床状況確認表!CH26="コロナ",病床状況確認表!CI26="コロナ"),CH26+1,0)</f>
        <v>0</v>
      </c>
      <c r="CJ26" s="141">
        <f>IF(AND(病床状況確認表!CI26="コロナ",病床状況確認表!CJ26="コロナ"),CI26+1,0)</f>
        <v>0</v>
      </c>
      <c r="CK26" s="141">
        <f>IF(AND(病床状況確認表!CJ26="コロナ",病床状況確認表!CK26="コロナ"),CJ26+1,0)</f>
        <v>0</v>
      </c>
      <c r="CL26" s="141">
        <f>IF(AND(病床状況確認表!CK26="コロナ",病床状況確認表!CL26="コロナ"),CK26+1,0)</f>
        <v>0</v>
      </c>
      <c r="CM26" s="141">
        <f>IF(AND(病床状況確認表!CL26="コロナ",病床状況確認表!CM26="コロナ"),CL26+1,0)</f>
        <v>0</v>
      </c>
      <c r="CN26" s="141">
        <f>IF(AND(病床状況確認表!CM26="コロナ",病床状況確認表!CN26="コロナ"),CM26+1,0)</f>
        <v>0</v>
      </c>
      <c r="CO26" s="141">
        <f>IF(AND(病床状況確認表!CN26="コロナ",病床状況確認表!CO26="コロナ"),CN26+1,0)</f>
        <v>0</v>
      </c>
      <c r="CP26" s="141">
        <f>IF(AND(病床状況確認表!CO26="コロナ",病床状況確認表!CP26="コロナ"),CO26+1,0)</f>
        <v>0</v>
      </c>
      <c r="CQ26" s="141">
        <f>IF(AND(病床状況確認表!CP26="コロナ",病床状況確認表!CQ26="コロナ"),CP26+1,0)</f>
        <v>0</v>
      </c>
      <c r="CR26" s="141">
        <f>IF(AND(病床状況確認表!CQ26="コロナ",病床状況確認表!CR26="コロナ"),CQ26+1,0)</f>
        <v>0</v>
      </c>
      <c r="CS26" s="141">
        <f>IF(AND(病床状況確認表!CR26="コロナ",病床状況確認表!CS26="コロナ"),CR26+1,0)</f>
        <v>0</v>
      </c>
      <c r="CT26" s="141">
        <f>IF(AND(病床状況確認表!CS26="コロナ",病床状況確認表!CT26="コロナ"),CS26+1,0)</f>
        <v>0</v>
      </c>
      <c r="CU26" s="141">
        <f>IF(AND(病床状況確認表!CT26="コロナ",病床状況確認表!CU26="コロナ"),CT26+1,0)</f>
        <v>0</v>
      </c>
      <c r="CV26" s="141">
        <f>IF(AND(病床状況確認表!CU26="コロナ",病床状況確認表!CV26="コロナ"),CU26+1,0)</f>
        <v>0</v>
      </c>
      <c r="CW26" s="141">
        <f>IF(AND(病床状況確認表!CV26="コロナ",病床状況確認表!CW26="コロナ"),CV26+1,0)</f>
        <v>0</v>
      </c>
      <c r="CX26" s="141">
        <f>IF(AND(病床状況確認表!CW26="コロナ",病床状況確認表!CX26="コロナ"),CW26+1,0)</f>
        <v>0</v>
      </c>
      <c r="CY26" s="141">
        <f>IF(AND(病床状況確認表!CX26="コロナ",病床状況確認表!CY26="コロナ"),CX26+1,0)</f>
        <v>0</v>
      </c>
      <c r="CZ26" s="141">
        <f>IF(AND(病床状況確認表!CY26="コロナ",病床状況確認表!CZ26="コロナ"),CY26+1,0)</f>
        <v>0</v>
      </c>
      <c r="DA26" s="141">
        <f>IF(AND(病床状況確認表!CZ26="コロナ",病床状況確認表!DA26="コロナ"),CZ26+1,0)</f>
        <v>0</v>
      </c>
      <c r="DB26" s="141">
        <f>IF(AND(病床状況確認表!DA26="コロナ",病床状況確認表!DB26="コロナ"),DA26+1,0)</f>
        <v>0</v>
      </c>
      <c r="DC26" s="141">
        <f>IF(AND(病床状況確認表!DB26="コロナ",病床状況確認表!DC26="コロナ"),DB26+1,0)</f>
        <v>0</v>
      </c>
      <c r="DD26" s="141">
        <f>IF(AND(病床状況確認表!DC26="コロナ",病床状況確認表!DD26="コロナ"),DC26+1,0)</f>
        <v>0</v>
      </c>
      <c r="DE26" s="141">
        <f>IF(AND(病床状況確認表!DD26="コロナ",病床状況確認表!DE26="コロナ"),DD26+1,0)</f>
        <v>0</v>
      </c>
      <c r="DF26" s="141">
        <f>IF(AND(病床状況確認表!DE26="コロナ",病床状況確認表!DF26="コロナ"),DE26+1,0)</f>
        <v>0</v>
      </c>
      <c r="DG26" s="141">
        <f>IF(AND(病床状況確認表!DF26="コロナ",病床状況確認表!DG26="コロナ"),DF26+1,0)</f>
        <v>0</v>
      </c>
      <c r="DH26" s="141">
        <f>IF(AND(病床状況確認表!DG26="コロナ",病床状況確認表!DH26="コロナ"),DG26+1,0)</f>
        <v>0</v>
      </c>
      <c r="DI26" s="141">
        <f>IF(AND(病床状況確認表!DH26="コロナ",病床状況確認表!DI26="コロナ"),DH26+1,0)</f>
        <v>0</v>
      </c>
      <c r="DJ26" s="141">
        <f>IF(AND(病床状況確認表!DI26="コロナ",病床状況確認表!DJ26="コロナ"),DI26+1,0)</f>
        <v>0</v>
      </c>
      <c r="DK26" s="141">
        <f>IF(AND(病床状況確認表!DJ26="コロナ",病床状況確認表!DK26="コロナ"),DJ26+1,0)</f>
        <v>0</v>
      </c>
      <c r="DL26" s="141">
        <f>IF(AND(病床状況確認表!DK26="コロナ",病床状況確認表!DL26="コロナ"),DK26+1,0)</f>
        <v>0</v>
      </c>
      <c r="DM26" s="141">
        <f>IF(AND(病床状況確認表!DL26="コロナ",病床状況確認表!DM26="コロナ"),DL26+1,0)</f>
        <v>0</v>
      </c>
      <c r="DN26" s="141">
        <f>IF(AND(病床状況確認表!DM26="コロナ",病床状況確認表!DN26="コロナ"),DM26+1,0)</f>
        <v>0</v>
      </c>
      <c r="DO26" s="141">
        <f>IF(AND(病床状況確認表!DN26="コロナ",病床状況確認表!DO26="コロナ"),DN26+1,0)</f>
        <v>0</v>
      </c>
      <c r="DP26" s="141">
        <f>IF(AND(病床状況確認表!DO26="コロナ",病床状況確認表!DP26="コロナ"),DO26+1,0)</f>
        <v>0</v>
      </c>
      <c r="DQ26" s="141">
        <f>IF(AND(病床状況確認表!DP26="コロナ",病床状況確認表!DQ26="コロナ"),DP26+1,0)</f>
        <v>0</v>
      </c>
      <c r="DR26" s="141">
        <f>IF(AND(病床状況確認表!DQ26="コロナ",病床状況確認表!DR26="コロナ"),DQ26+1,0)</f>
        <v>0</v>
      </c>
      <c r="DS26" s="141">
        <f>IF(AND(病床状況確認表!DR26="コロナ",病床状況確認表!DS26="コロナ"),DR26+1,0)</f>
        <v>0</v>
      </c>
      <c r="DT26" s="141">
        <f>IF(AND(病床状況確認表!DS26="コロナ",病床状況確認表!DT26="コロナ"),DS26+1,0)</f>
        <v>0</v>
      </c>
      <c r="DU26" s="141">
        <f>IF(AND(病床状況確認表!DT26="コロナ",病床状況確認表!DU26="コロナ"),DT26+1,0)</f>
        <v>0</v>
      </c>
      <c r="DV26" s="141">
        <f>IF(AND(病床状況確認表!DU26="コロナ",病床状況確認表!DV26="コロナ"),DU26+1,0)</f>
        <v>0</v>
      </c>
      <c r="DW26" s="141">
        <f>IF(AND(病床状況確認表!DV26="コロナ",病床状況確認表!DW26="コロナ"),DV26+1,0)</f>
        <v>0</v>
      </c>
      <c r="DX26" s="141">
        <f>IF(AND(病床状況確認表!DW26="コロナ",病床状況確認表!DX26="コロナ"),DW26+1,0)</f>
        <v>0</v>
      </c>
      <c r="DY26" s="141">
        <f>IF(AND(病床状況確認表!DX26="コロナ",病床状況確認表!DY26="コロナ"),DX26+1,0)</f>
        <v>0</v>
      </c>
      <c r="DZ26" s="141">
        <f>IF(AND(病床状況確認表!DY26="コロナ",病床状況確認表!DZ26="コロナ"),DY26+1,0)</f>
        <v>0</v>
      </c>
      <c r="EA26" s="141">
        <f>IF(AND(病床状況確認表!DZ26="コロナ",病床状況確認表!EA26="コロナ"),DZ26+1,0)</f>
        <v>0</v>
      </c>
      <c r="EB26" s="141">
        <f>IF(AND(病床状況確認表!EA26="コロナ",病床状況確認表!EB26="コロナ"),EA26+1,0)</f>
        <v>0</v>
      </c>
      <c r="EC26" s="141">
        <f>IF(AND(病床状況確認表!EB26="コロナ",病床状況確認表!EC26="コロナ"),EB26+1,0)</f>
        <v>0</v>
      </c>
      <c r="ED26" s="141">
        <f>IF(AND(病床状況確認表!EC26="コロナ",病床状況確認表!ED26="コロナ"),EC26+1,0)</f>
        <v>0</v>
      </c>
      <c r="EE26" s="141">
        <f>IF(AND(病床状況確認表!ED26="コロナ",病床状況確認表!EE26="コロナ"),ED26+1,0)</f>
        <v>0</v>
      </c>
      <c r="EF26" s="141">
        <f>IF(AND(病床状況確認表!EE26="コロナ",病床状況確認表!EF26="コロナ"),EE26+1,0)</f>
        <v>0</v>
      </c>
      <c r="EG26" s="141">
        <f>IF(AND(病床状況確認表!EF26="コロナ",病床状況確認表!EG26="コロナ"),EF26+1,0)</f>
        <v>0</v>
      </c>
      <c r="EH26" s="141">
        <f>IF(AND(病床状況確認表!EG26="コロナ",病床状況確認表!EH26="コロナ"),EG26+1,0)</f>
        <v>0</v>
      </c>
      <c r="EI26" s="141">
        <f>IF(AND(病床状況確認表!EH26="コロナ",病床状況確認表!EI26="コロナ"),EH26+1,0)</f>
        <v>0</v>
      </c>
      <c r="EJ26" s="141">
        <f>IF(AND(病床状況確認表!EI26="コロナ",病床状況確認表!EJ26="コロナ"),EI26+1,0)</f>
        <v>0</v>
      </c>
      <c r="EK26" s="141">
        <f>IF(AND(病床状況確認表!EJ26="コロナ",病床状況確認表!EK26="コロナ"),EJ26+1,0)</f>
        <v>0</v>
      </c>
      <c r="EL26" s="141">
        <f>IF(AND(病床状況確認表!EK26="コロナ",病床状況確認表!EL26="コロナ"),EK26+1,0)</f>
        <v>0</v>
      </c>
      <c r="EM26" s="141">
        <f>IF(AND(病床状況確認表!EL26="コロナ",病床状況確認表!EM26="コロナ"),EL26+1,0)</f>
        <v>0</v>
      </c>
      <c r="EN26" s="141">
        <f>IF(AND(病床状況確認表!EM26="コロナ",病床状況確認表!EN26="コロナ"),EM26+1,0)</f>
        <v>0</v>
      </c>
      <c r="EO26" s="141">
        <f>IF(AND(病床状況確認表!EN26="コロナ",病床状況確認表!EO26="コロナ"),EN26+1,0)</f>
        <v>0</v>
      </c>
      <c r="EP26" s="141">
        <f>IF(AND(病床状況確認表!EO26="コロナ",病床状況確認表!EP26="コロナ"),EO26+1,0)</f>
        <v>0</v>
      </c>
      <c r="EQ26" s="141">
        <f>IF(AND(病床状況確認表!EP26="コロナ",病床状況確認表!EQ26="コロナ"),EP26+1,0)</f>
        <v>0</v>
      </c>
      <c r="ER26" s="141">
        <f>IF(AND(病床状況確認表!EQ26="コロナ",病床状況確認表!ER26="コロナ"),EQ26+1,0)</f>
        <v>0</v>
      </c>
      <c r="ES26" s="141">
        <f>IF(AND(病床状況確認表!ER26="コロナ",病床状況確認表!ES26="コロナ"),ER26+1,0)</f>
        <v>0</v>
      </c>
      <c r="ET26" s="141">
        <f>IF(AND(病床状況確認表!ES26="コロナ",病床状況確認表!ET26="コロナ"),ES26+1,0)</f>
        <v>0</v>
      </c>
      <c r="EU26" s="141">
        <f>IF(AND(病床状況確認表!ET26="コロナ",病床状況確認表!EU26="コロナ"),ET26+1,0)</f>
        <v>0</v>
      </c>
      <c r="EV26" s="141">
        <f>IF(AND(病床状況確認表!EU26="コロナ",病床状況確認表!EV26="コロナ"),EU26+1,0)</f>
        <v>0</v>
      </c>
      <c r="EW26" s="141">
        <f>IF(AND(病床状況確認表!EV26="コロナ",病床状況確認表!EW26="コロナ"),EV26+1,0)</f>
        <v>0</v>
      </c>
      <c r="EX26" s="141">
        <f>IF(AND(病床状況確認表!EW26="コロナ",病床状況確認表!EX26="コロナ"),EW26+1,0)</f>
        <v>0</v>
      </c>
      <c r="EY26" s="141">
        <f>IF(AND(病床状況確認表!EX26="コロナ",病床状況確認表!EY26="コロナ"),EX26+1,0)</f>
        <v>0</v>
      </c>
      <c r="EZ26" s="141">
        <f>IF(AND(病床状況確認表!EY26="コロナ",病床状況確認表!EZ26="コロナ"),EY26+1,0)</f>
        <v>0</v>
      </c>
      <c r="FA26" s="141">
        <f>IF(AND(病床状況確認表!EZ26="コロナ",病床状況確認表!FA26="コロナ"),EZ26+1,0)</f>
        <v>0</v>
      </c>
      <c r="FB26" s="141">
        <f>IF(AND(病床状況確認表!FA26="コロナ",病床状況確認表!FB26="コロナ"),FA26+1,0)</f>
        <v>0</v>
      </c>
      <c r="FC26" s="141">
        <f>IF(AND(病床状況確認表!FB26="コロナ",病床状況確認表!FC26="コロナ"),FB26+1,0)</f>
        <v>0</v>
      </c>
      <c r="FD26" s="141">
        <f>IF(AND(病床状況確認表!FC26="コロナ",病床状況確認表!FD26="コロナ"),FC26+1,0)</f>
        <v>0</v>
      </c>
      <c r="FE26" s="141">
        <f>IF(AND(病床状況確認表!FD26="コロナ",病床状況確認表!FE26="コロナ"),FD26+1,0)</f>
        <v>0</v>
      </c>
      <c r="FF26" s="141">
        <f>IF(AND(病床状況確認表!FE26="コロナ",病床状況確認表!FF26="コロナ"),FE26+1,0)</f>
        <v>0</v>
      </c>
      <c r="FG26" s="141">
        <f>IF(AND(病床状況確認表!FF26="コロナ",病床状況確認表!FG26="コロナ"),FF26+1,0)</f>
        <v>0</v>
      </c>
      <c r="FH26" s="141">
        <f>IF(AND(病床状況確認表!FG26="コロナ",病床状況確認表!FH26="コロナ"),FG26+1,0)</f>
        <v>0</v>
      </c>
      <c r="FI26" s="141">
        <f>IF(AND(病床状況確認表!FH26="コロナ",病床状況確認表!FI26="コロナ"),FH26+1,0)</f>
        <v>0</v>
      </c>
      <c r="FJ26" s="141">
        <f>IF(AND(病床状況確認表!FI26="コロナ",病床状況確認表!FJ26="コロナ"),FI26+1,0)</f>
        <v>0</v>
      </c>
      <c r="FK26" s="141">
        <f>IF(AND(病床状況確認表!FJ26="コロナ",病床状況確認表!FK26="コロナ"),FJ26+1,0)</f>
        <v>0</v>
      </c>
      <c r="FL26" s="141">
        <f>IF(AND(病床状況確認表!FK26="コロナ",病床状況確認表!FL26="コロナ"),FK26+1,0)</f>
        <v>0</v>
      </c>
      <c r="FM26" s="141">
        <f>IF(AND(病床状況確認表!FL26="コロナ",病床状況確認表!FM26="コロナ"),FL26+1,0)</f>
        <v>0</v>
      </c>
      <c r="FN26" s="141">
        <f>IF(AND(病床状況確認表!FM26="コロナ",病床状況確認表!FN26="コロナ"),FM26+1,0)</f>
        <v>0</v>
      </c>
      <c r="FO26" s="141">
        <f>IF(AND(病床状況確認表!FN26="コロナ",病床状況確認表!FO26="コロナ"),FN26+1,0)</f>
        <v>0</v>
      </c>
      <c r="FP26" s="141">
        <f>IF(AND(病床状況確認表!FO26="コロナ",病床状況確認表!FP26="コロナ"),FO26+1,0)</f>
        <v>0</v>
      </c>
      <c r="FQ26" s="141">
        <f>IF(AND(病床状況確認表!FP26="コロナ",病床状況確認表!FQ26="コロナ"),FP26+1,0)</f>
        <v>0</v>
      </c>
      <c r="FR26" s="141">
        <f>IF(AND(病床状況確認表!FQ26="コロナ",病床状況確認表!FR26="コロナ"),FQ26+1,0)</f>
        <v>0</v>
      </c>
      <c r="FS26" s="141">
        <f>IF(AND(病床状況確認表!FR26="コロナ",病床状況確認表!FS26="コロナ"),FR26+1,0)</f>
        <v>0</v>
      </c>
      <c r="FT26" s="141">
        <f>IF(AND(病床状況確認表!FS26="コロナ",病床状況確認表!FT26="コロナ"),FS26+1,0)</f>
        <v>0</v>
      </c>
      <c r="FU26" s="141">
        <f>IF(AND(病床状況確認表!FT26="コロナ",病床状況確認表!FU26="コロナ"),FT26+1,0)</f>
        <v>0</v>
      </c>
      <c r="FV26" s="141">
        <f>IF(AND(病床状況確認表!FU26="コロナ",病床状況確認表!FV26="コロナ"),FU26+1,0)</f>
        <v>0</v>
      </c>
      <c r="FW26" s="141">
        <f>IF(AND(病床状況確認表!FV26="コロナ",病床状況確認表!FW26="コロナ"),FV26+1,0)</f>
        <v>0</v>
      </c>
      <c r="FX26" s="141">
        <f>IF(AND(病床状況確認表!FW26="コロナ",病床状況確認表!FX26="コロナ"),FW26+1,0)</f>
        <v>0</v>
      </c>
      <c r="FY26" s="141">
        <f>IF(AND(病床状況確認表!FX26="コロナ",病床状況確認表!FY26="コロナ"),FX26+1,0)</f>
        <v>0</v>
      </c>
      <c r="FZ26" s="141">
        <f>IF(AND(病床状況確認表!FY26="コロナ",病床状況確認表!FZ26="コロナ"),FY26+1,0)</f>
        <v>0</v>
      </c>
      <c r="GA26" s="141">
        <f>IF(AND(病床状況確認表!FZ26="コロナ",病床状況確認表!GA26="コロナ"),FZ26+1,0)</f>
        <v>0</v>
      </c>
      <c r="GB26" s="141">
        <f>IF(AND(病床状況確認表!GA26="コロナ",病床状況確認表!GB26="コロナ"),GA26+1,0)</f>
        <v>0</v>
      </c>
      <c r="GC26" s="141">
        <f>IF(AND(病床状況確認表!GB26="コロナ",病床状況確認表!GC26="コロナ"),GB26+1,0)</f>
        <v>0</v>
      </c>
      <c r="GD26" s="141">
        <f>IF(AND(病床状況確認表!GC26="コロナ",病床状況確認表!GD26="コロナ"),GC26+1,0)</f>
        <v>0</v>
      </c>
      <c r="GE26" s="142">
        <f>IF(AND(病床状況確認表!GD26="コロナ",病床状況確認表!GE26="コロナ"),GD26+1,0)</f>
        <v>0</v>
      </c>
      <c r="GF26" s="27" t="str">
        <f t="shared" si="7"/>
        <v/>
      </c>
      <c r="GG26" s="12">
        <f t="shared" si="11"/>
        <v>0</v>
      </c>
      <c r="GH26" s="12">
        <f t="shared" si="14"/>
        <v>0</v>
      </c>
      <c r="GI26" s="45">
        <f>IFERROR(VLOOKUP(O$17&amp;C26&amp;D26,データ!D:E,2,0),0)</f>
        <v>0</v>
      </c>
      <c r="GJ26" s="45">
        <f t="shared" si="12"/>
        <v>0</v>
      </c>
      <c r="GK26" s="1">
        <f t="shared" si="9"/>
        <v>0</v>
      </c>
      <c r="GL26" s="1" t="str">
        <f t="shared" si="10"/>
        <v/>
      </c>
      <c r="GM26" s="85">
        <f>MIN('病床状況確認表 (2)'!$E12:$GE12)</f>
        <v>0</v>
      </c>
      <c r="GN26" s="85">
        <f>MAX('病床状況確認表 (2)'!$E12:$GE12)</f>
        <v>0</v>
      </c>
      <c r="GO26" s="159"/>
      <c r="GP26" s="160"/>
      <c r="GQ26" s="160"/>
      <c r="GR26" s="160"/>
      <c r="GS26" s="161"/>
      <c r="GT26" s="108"/>
      <c r="GU26" s="106"/>
      <c r="GV26" s="106"/>
      <c r="GW26" s="106"/>
      <c r="GX26" s="106"/>
      <c r="GY26" s="106"/>
      <c r="GZ26" s="106"/>
      <c r="HA26" s="109"/>
      <c r="HB26" s="1">
        <f t="shared" si="13"/>
        <v>0</v>
      </c>
    </row>
    <row r="27" spans="1:211" ht="13.5" customHeight="1">
      <c r="A27" s="1" t="str">
        <f>IF(GL27="","",MAX($A$20:A26)+1)</f>
        <v/>
      </c>
      <c r="B27" s="27"/>
      <c r="C27" s="6"/>
      <c r="D27" s="6"/>
      <c r="E27" s="140" t="str">
        <f>IF(病床状況確認表!E27="コロナ",1,"")</f>
        <v/>
      </c>
      <c r="F27" s="141">
        <f>IF(AND(病床状況確認表!E27="コロナ",病床状況確認表!F27="コロナ"),E27+1,0)</f>
        <v>0</v>
      </c>
      <c r="G27" s="141">
        <f>IF(AND(病床状況確認表!F27="コロナ",病床状況確認表!G27="コロナ"),F27+1,0)</f>
        <v>0</v>
      </c>
      <c r="H27" s="141">
        <f>IF(AND(病床状況確認表!G27="コロナ",病床状況確認表!H27="コロナ"),G27+1,0)</f>
        <v>0</v>
      </c>
      <c r="I27" s="141">
        <f>IF(AND(病床状況確認表!H27="コロナ",病床状況確認表!I27="コロナ"),H27+1,0)</f>
        <v>0</v>
      </c>
      <c r="J27" s="141">
        <f>IF(AND(病床状況確認表!I27="コロナ",病床状況確認表!J27="コロナ"),I27+1,0)</f>
        <v>0</v>
      </c>
      <c r="K27" s="141">
        <f>IF(AND(病床状況確認表!J27="コロナ",病床状況確認表!K27="コロナ"),J27+1,0)</f>
        <v>0</v>
      </c>
      <c r="L27" s="141">
        <f>IF(AND(病床状況確認表!K27="コロナ",病床状況確認表!L27="コロナ"),K27+1,0)</f>
        <v>0</v>
      </c>
      <c r="M27" s="141">
        <f>IF(AND(病床状況確認表!L27="コロナ",病床状況確認表!M27="コロナ"),L27+1,0)</f>
        <v>0</v>
      </c>
      <c r="N27" s="141">
        <f>IF(AND(病床状況確認表!M27="コロナ",病床状況確認表!N27="コロナ"),M27+1,0)</f>
        <v>0</v>
      </c>
      <c r="O27" s="141">
        <f>IF(AND(病床状況確認表!N27="コロナ",病床状況確認表!O27="コロナ"),N27+1,0)</f>
        <v>0</v>
      </c>
      <c r="P27" s="141">
        <f>IF(AND(病床状況確認表!O27="コロナ",病床状況確認表!P27="コロナ"),O27+1,0)</f>
        <v>0</v>
      </c>
      <c r="Q27" s="141">
        <f>IF(AND(病床状況確認表!P27="コロナ",病床状況確認表!Q27="コロナ"),P27+1,0)</f>
        <v>0</v>
      </c>
      <c r="R27" s="141">
        <f>IF(AND(病床状況確認表!Q27="コロナ",病床状況確認表!R27="コロナ"),Q27+1,0)</f>
        <v>0</v>
      </c>
      <c r="S27" s="141">
        <f>IF(AND(病床状況確認表!R27="コロナ",病床状況確認表!S27="コロナ"),R27+1,0)</f>
        <v>0</v>
      </c>
      <c r="T27" s="141">
        <f>IF(AND(病床状況確認表!S27="コロナ",病床状況確認表!T27="コロナ"),S27+1,0)</f>
        <v>0</v>
      </c>
      <c r="U27" s="141">
        <f>IF(AND(病床状況確認表!T27="コロナ",病床状況確認表!U27="コロナ"),T27+1,0)</f>
        <v>0</v>
      </c>
      <c r="V27" s="141">
        <f>IF(AND(病床状況確認表!U27="コロナ",病床状況確認表!V27="コロナ"),U27+1,0)</f>
        <v>0</v>
      </c>
      <c r="W27" s="141">
        <f>IF(AND(病床状況確認表!V27="コロナ",病床状況確認表!W27="コロナ"),V27+1,0)</f>
        <v>0</v>
      </c>
      <c r="X27" s="141">
        <f>IF(AND(病床状況確認表!W27="コロナ",病床状況確認表!X27="コロナ"),W27+1,0)</f>
        <v>0</v>
      </c>
      <c r="Y27" s="141">
        <f>IF(AND(病床状況確認表!X27="コロナ",病床状況確認表!Y27="コロナ"),X27+1,0)</f>
        <v>0</v>
      </c>
      <c r="Z27" s="141">
        <f>IF(AND(病床状況確認表!Y27="コロナ",病床状況確認表!Z27="コロナ"),Y27+1,0)</f>
        <v>0</v>
      </c>
      <c r="AA27" s="141">
        <f>IF(AND(病床状況確認表!Z27="コロナ",病床状況確認表!AA27="コロナ"),Z27+1,0)</f>
        <v>0</v>
      </c>
      <c r="AB27" s="141">
        <f>IF(AND(病床状況確認表!AA27="コロナ",病床状況確認表!AB27="コロナ"),AA27+1,0)</f>
        <v>0</v>
      </c>
      <c r="AC27" s="141">
        <f>IF(AND(病床状況確認表!AB27="コロナ",病床状況確認表!AC27="コロナ"),AB27+1,0)</f>
        <v>0</v>
      </c>
      <c r="AD27" s="141">
        <f>IF(AND(病床状況確認表!AC27="コロナ",病床状況確認表!AD27="コロナ"),AC27+1,0)</f>
        <v>0</v>
      </c>
      <c r="AE27" s="141">
        <f>IF(AND(病床状況確認表!AD27="コロナ",病床状況確認表!AE27="コロナ"),AD27+1,0)</f>
        <v>0</v>
      </c>
      <c r="AF27" s="141">
        <f>IF(AND(病床状況確認表!AE27="コロナ",病床状況確認表!AF27="コロナ"),AE27+1,0)</f>
        <v>0</v>
      </c>
      <c r="AG27" s="141">
        <f>IF(AND(病床状況確認表!AF27="コロナ",病床状況確認表!AG27="コロナ"),AF27+1,0)</f>
        <v>0</v>
      </c>
      <c r="AH27" s="141">
        <f>IF(AND(病床状況確認表!AG27="コロナ",病床状況確認表!AH27="コロナ"),AG27+1,0)</f>
        <v>0</v>
      </c>
      <c r="AI27" s="142">
        <f>IF(AND(病床状況確認表!AH27="コロナ",病床状況確認表!AI27="コロナ"),AH27+1,0)</f>
        <v>0</v>
      </c>
      <c r="AJ27" s="140">
        <f>IF(AND(病床状況確認表!AI27="コロナ",病床状況確認表!AJ27="コロナ"),AI27+1,0)</f>
        <v>0</v>
      </c>
      <c r="AK27" s="141">
        <f>IF(AND(病床状況確認表!AJ27="コロナ",病床状況確認表!AK27="コロナ"),AJ27+1,0)</f>
        <v>0</v>
      </c>
      <c r="AL27" s="141">
        <f>IF(AND(病床状況確認表!AK27="コロナ",病床状況確認表!AL27="コロナ"),AK27+1,0)</f>
        <v>0</v>
      </c>
      <c r="AM27" s="141">
        <f>IF(AND(病床状況確認表!AL27="コロナ",病床状況確認表!AM27="コロナ"),AL27+1,0)</f>
        <v>0</v>
      </c>
      <c r="AN27" s="141">
        <f>IF(AND(病床状況確認表!AM27="コロナ",病床状況確認表!AN27="コロナ"),AM27+1,0)</f>
        <v>0</v>
      </c>
      <c r="AO27" s="141">
        <f>IF(AND(病床状況確認表!AN27="コロナ",病床状況確認表!AO27="コロナ"),AN27+1,0)</f>
        <v>0</v>
      </c>
      <c r="AP27" s="141">
        <f>IF(AND(病床状況確認表!AO27="コロナ",病床状況確認表!AP27="コロナ"),AO27+1,0)</f>
        <v>0</v>
      </c>
      <c r="AQ27" s="141">
        <f>IF(AND(病床状況確認表!AP27="コロナ",病床状況確認表!AQ27="コロナ"),AP27+1,0)</f>
        <v>0</v>
      </c>
      <c r="AR27" s="141">
        <f>IF(AND(病床状況確認表!AQ27="コロナ",病床状況確認表!AR27="コロナ"),AQ27+1,0)</f>
        <v>0</v>
      </c>
      <c r="AS27" s="141">
        <f>IF(AND(病床状況確認表!AR27="コロナ",病床状況確認表!AS27="コロナ"),AR27+1,0)</f>
        <v>0</v>
      </c>
      <c r="AT27" s="141">
        <f>IF(AND(病床状況確認表!AS27="コロナ",病床状況確認表!AT27="コロナ"),AS27+1,0)</f>
        <v>0</v>
      </c>
      <c r="AU27" s="141">
        <f>IF(AND(病床状況確認表!AT27="コロナ",病床状況確認表!AU27="コロナ"),AT27+1,0)</f>
        <v>0</v>
      </c>
      <c r="AV27" s="141">
        <f>IF(AND(病床状況確認表!AU27="コロナ",病床状況確認表!AV27="コロナ"),AU27+1,0)</f>
        <v>0</v>
      </c>
      <c r="AW27" s="141">
        <f>IF(AND(病床状況確認表!AV27="コロナ",病床状況確認表!AW27="コロナ"),AV27+1,0)</f>
        <v>0</v>
      </c>
      <c r="AX27" s="141">
        <f>IF(AND(病床状況確認表!AW27="コロナ",病床状況確認表!AX27="コロナ"),AW27+1,0)</f>
        <v>0</v>
      </c>
      <c r="AY27" s="141">
        <f>IF(AND(病床状況確認表!AX27="コロナ",病床状況確認表!AY27="コロナ"),AX27+1,0)</f>
        <v>0</v>
      </c>
      <c r="AZ27" s="141">
        <f>IF(AND(病床状況確認表!AY27="コロナ",病床状況確認表!AZ27="コロナ"),AY27+1,0)</f>
        <v>0</v>
      </c>
      <c r="BA27" s="141">
        <f>IF(AND(病床状況確認表!AZ27="コロナ",病床状況確認表!BA27="コロナ"),AZ27+1,0)</f>
        <v>0</v>
      </c>
      <c r="BB27" s="141">
        <f>IF(AND(病床状況確認表!BA27="コロナ",病床状況確認表!BB27="コロナ"),BA27+1,0)</f>
        <v>0</v>
      </c>
      <c r="BC27" s="141">
        <f>IF(AND(病床状況確認表!BB27="コロナ",病床状況確認表!BC27="コロナ"),BB27+1,0)</f>
        <v>0</v>
      </c>
      <c r="BD27" s="141">
        <f>IF(AND(病床状況確認表!BC27="コロナ",病床状況確認表!BD27="コロナ"),BC27+1,0)</f>
        <v>0</v>
      </c>
      <c r="BE27" s="141">
        <f>IF(AND(病床状況確認表!BD27="コロナ",病床状況確認表!BE27="コロナ"),BD27+1,0)</f>
        <v>0</v>
      </c>
      <c r="BF27" s="141">
        <f>IF(AND(病床状況確認表!BE27="コロナ",病床状況確認表!BF27="コロナ"),BE27+1,0)</f>
        <v>0</v>
      </c>
      <c r="BG27" s="141">
        <f>IF(AND(病床状況確認表!BF27="コロナ",病床状況確認表!BG27="コロナ"),BF27+1,0)</f>
        <v>0</v>
      </c>
      <c r="BH27" s="141">
        <f>IF(AND(病床状況確認表!BG27="コロナ",病床状況確認表!BH27="コロナ"),BG27+1,0)</f>
        <v>0</v>
      </c>
      <c r="BI27" s="141">
        <f>IF(AND(病床状況確認表!BH27="コロナ",病床状況確認表!BI27="コロナ"),BH27+1,0)</f>
        <v>0</v>
      </c>
      <c r="BJ27" s="141">
        <f>IF(AND(病床状況確認表!BI27="コロナ",病床状況確認表!BJ27="コロナ"),BI27+1,0)</f>
        <v>0</v>
      </c>
      <c r="BK27" s="141">
        <f>IF(AND(病床状況確認表!BJ27="コロナ",病床状況確認表!BK27="コロナ"),BJ27+1,0)</f>
        <v>0</v>
      </c>
      <c r="BL27" s="141">
        <f>IF(AND(病床状況確認表!BK27="コロナ",病床状況確認表!BL27="コロナ"),BK27+1,0)</f>
        <v>0</v>
      </c>
      <c r="BM27" s="142">
        <f>IF(AND(病床状況確認表!BL27="コロナ",病床状況確認表!BM27="コロナ"),BL27+1,0)</f>
        <v>0</v>
      </c>
      <c r="BN27" s="143">
        <f>IF(AND(病床状況確認表!BM27="コロナ",病床状況確認表!BN27="コロナ"),BM27+1,0)</f>
        <v>0</v>
      </c>
      <c r="BO27" s="141">
        <f>IF(AND(病床状況確認表!BN27="コロナ",病床状況確認表!BO27="コロナ"),BN27+1,0)</f>
        <v>0</v>
      </c>
      <c r="BP27" s="141">
        <f>IF(AND(病床状況確認表!BO27="コロナ",病床状況確認表!BP27="コロナ"),BO27+1,0)</f>
        <v>0</v>
      </c>
      <c r="BQ27" s="141">
        <f>IF(AND(病床状況確認表!BP27="コロナ",病床状況確認表!BQ27="コロナ"),BP27+1,0)</f>
        <v>0</v>
      </c>
      <c r="BR27" s="141">
        <f>IF(AND(病床状況確認表!BQ27="コロナ",病床状況確認表!BR27="コロナ"),BQ27+1,0)</f>
        <v>0</v>
      </c>
      <c r="BS27" s="141">
        <f>IF(AND(病床状況確認表!BR27="コロナ",病床状況確認表!BS27="コロナ"),BR27+1,0)</f>
        <v>0</v>
      </c>
      <c r="BT27" s="141">
        <f>IF(AND(病床状況確認表!BS27="コロナ",病床状況確認表!BT27="コロナ"),BS27+1,0)</f>
        <v>0</v>
      </c>
      <c r="BU27" s="141">
        <f>IF(AND(病床状況確認表!BT27="コロナ",病床状況確認表!BU27="コロナ"),BT27+1,0)</f>
        <v>0</v>
      </c>
      <c r="BV27" s="141">
        <f>IF(AND(病床状況確認表!BU27="コロナ",病床状況確認表!BV27="コロナ"),BU27+1,0)</f>
        <v>0</v>
      </c>
      <c r="BW27" s="141">
        <f>IF(AND(病床状況確認表!BV27="コロナ",病床状況確認表!BW27="コロナ"),BV27+1,0)</f>
        <v>0</v>
      </c>
      <c r="BX27" s="141">
        <f>IF(AND(病床状況確認表!BW27="コロナ",病床状況確認表!BX27="コロナ"),BW27+1,0)</f>
        <v>0</v>
      </c>
      <c r="BY27" s="141">
        <f>IF(AND(病床状況確認表!BX27="コロナ",病床状況確認表!BY27="コロナ"),BX27+1,0)</f>
        <v>0</v>
      </c>
      <c r="BZ27" s="141">
        <f>IF(AND(病床状況確認表!BY27="コロナ",病床状況確認表!BZ27="コロナ"),BY27+1,0)</f>
        <v>0</v>
      </c>
      <c r="CA27" s="141">
        <f>IF(AND(病床状況確認表!BZ27="コロナ",病床状況確認表!CA27="コロナ"),BZ27+1,0)</f>
        <v>0</v>
      </c>
      <c r="CB27" s="141">
        <f>IF(AND(病床状況確認表!CA27="コロナ",病床状況確認表!CB27="コロナ"),CA27+1,0)</f>
        <v>0</v>
      </c>
      <c r="CC27" s="141">
        <f>IF(AND(病床状況確認表!CB27="コロナ",病床状況確認表!CC27="コロナ"),CB27+1,0)</f>
        <v>0</v>
      </c>
      <c r="CD27" s="141">
        <f>IF(AND(病床状況確認表!CC27="コロナ",病床状況確認表!CD27="コロナ"),CC27+1,0)</f>
        <v>0</v>
      </c>
      <c r="CE27" s="141">
        <f>IF(AND(病床状況確認表!CD27="コロナ",病床状況確認表!CE27="コロナ"),CD27+1,0)</f>
        <v>0</v>
      </c>
      <c r="CF27" s="141">
        <f>IF(AND(病床状況確認表!CE27="コロナ",病床状況確認表!CF27="コロナ"),CE27+1,0)</f>
        <v>0</v>
      </c>
      <c r="CG27" s="141">
        <f>IF(AND(病床状況確認表!CF27="コロナ",病床状況確認表!CG27="コロナ"),CF27+1,0)</f>
        <v>0</v>
      </c>
      <c r="CH27" s="141">
        <f>IF(AND(病床状況確認表!CG27="コロナ",病床状況確認表!CH27="コロナ"),CG27+1,0)</f>
        <v>0</v>
      </c>
      <c r="CI27" s="141">
        <f>IF(AND(病床状況確認表!CH27="コロナ",病床状況確認表!CI27="コロナ"),CH27+1,0)</f>
        <v>0</v>
      </c>
      <c r="CJ27" s="141">
        <f>IF(AND(病床状況確認表!CI27="コロナ",病床状況確認表!CJ27="コロナ"),CI27+1,0)</f>
        <v>0</v>
      </c>
      <c r="CK27" s="141">
        <f>IF(AND(病床状況確認表!CJ27="コロナ",病床状況確認表!CK27="コロナ"),CJ27+1,0)</f>
        <v>0</v>
      </c>
      <c r="CL27" s="141">
        <f>IF(AND(病床状況確認表!CK27="コロナ",病床状況確認表!CL27="コロナ"),CK27+1,0)</f>
        <v>0</v>
      </c>
      <c r="CM27" s="141">
        <f>IF(AND(病床状況確認表!CL27="コロナ",病床状況確認表!CM27="コロナ"),CL27+1,0)</f>
        <v>0</v>
      </c>
      <c r="CN27" s="141">
        <f>IF(AND(病床状況確認表!CM27="コロナ",病床状況確認表!CN27="コロナ"),CM27+1,0)</f>
        <v>0</v>
      </c>
      <c r="CO27" s="141">
        <f>IF(AND(病床状況確認表!CN27="コロナ",病床状況確認表!CO27="コロナ"),CN27+1,0)</f>
        <v>0</v>
      </c>
      <c r="CP27" s="141">
        <f>IF(AND(病床状況確認表!CO27="コロナ",病床状況確認表!CP27="コロナ"),CO27+1,0)</f>
        <v>0</v>
      </c>
      <c r="CQ27" s="141">
        <f>IF(AND(病床状況確認表!CP27="コロナ",病床状況確認表!CQ27="コロナ"),CP27+1,0)</f>
        <v>0</v>
      </c>
      <c r="CR27" s="141">
        <f>IF(AND(病床状況確認表!CQ27="コロナ",病床状況確認表!CR27="コロナ"),CQ27+1,0)</f>
        <v>0</v>
      </c>
      <c r="CS27" s="141">
        <f>IF(AND(病床状況確認表!CR27="コロナ",病床状況確認表!CS27="コロナ"),CR27+1,0)</f>
        <v>0</v>
      </c>
      <c r="CT27" s="141">
        <f>IF(AND(病床状況確認表!CS27="コロナ",病床状況確認表!CT27="コロナ"),CS27+1,0)</f>
        <v>0</v>
      </c>
      <c r="CU27" s="141">
        <f>IF(AND(病床状況確認表!CT27="コロナ",病床状況確認表!CU27="コロナ"),CT27+1,0)</f>
        <v>0</v>
      </c>
      <c r="CV27" s="141">
        <f>IF(AND(病床状況確認表!CU27="コロナ",病床状況確認表!CV27="コロナ"),CU27+1,0)</f>
        <v>0</v>
      </c>
      <c r="CW27" s="141">
        <f>IF(AND(病床状況確認表!CV27="コロナ",病床状況確認表!CW27="コロナ"),CV27+1,0)</f>
        <v>0</v>
      </c>
      <c r="CX27" s="141">
        <f>IF(AND(病床状況確認表!CW27="コロナ",病床状況確認表!CX27="コロナ"),CW27+1,0)</f>
        <v>0</v>
      </c>
      <c r="CY27" s="141">
        <f>IF(AND(病床状況確認表!CX27="コロナ",病床状況確認表!CY27="コロナ"),CX27+1,0)</f>
        <v>0</v>
      </c>
      <c r="CZ27" s="141">
        <f>IF(AND(病床状況確認表!CY27="コロナ",病床状況確認表!CZ27="コロナ"),CY27+1,0)</f>
        <v>0</v>
      </c>
      <c r="DA27" s="141">
        <f>IF(AND(病床状況確認表!CZ27="コロナ",病床状況確認表!DA27="コロナ"),CZ27+1,0)</f>
        <v>0</v>
      </c>
      <c r="DB27" s="141">
        <f>IF(AND(病床状況確認表!DA27="コロナ",病床状況確認表!DB27="コロナ"),DA27+1,0)</f>
        <v>0</v>
      </c>
      <c r="DC27" s="141">
        <f>IF(AND(病床状況確認表!DB27="コロナ",病床状況確認表!DC27="コロナ"),DB27+1,0)</f>
        <v>0</v>
      </c>
      <c r="DD27" s="141">
        <f>IF(AND(病床状況確認表!DC27="コロナ",病床状況確認表!DD27="コロナ"),DC27+1,0)</f>
        <v>0</v>
      </c>
      <c r="DE27" s="141">
        <f>IF(AND(病床状況確認表!DD27="コロナ",病床状況確認表!DE27="コロナ"),DD27+1,0)</f>
        <v>0</v>
      </c>
      <c r="DF27" s="141">
        <f>IF(AND(病床状況確認表!DE27="コロナ",病床状況確認表!DF27="コロナ"),DE27+1,0)</f>
        <v>0</v>
      </c>
      <c r="DG27" s="141">
        <f>IF(AND(病床状況確認表!DF27="コロナ",病床状況確認表!DG27="コロナ"),DF27+1,0)</f>
        <v>0</v>
      </c>
      <c r="DH27" s="141">
        <f>IF(AND(病床状況確認表!DG27="コロナ",病床状況確認表!DH27="コロナ"),DG27+1,0)</f>
        <v>0</v>
      </c>
      <c r="DI27" s="141">
        <f>IF(AND(病床状況確認表!DH27="コロナ",病床状況確認表!DI27="コロナ"),DH27+1,0)</f>
        <v>0</v>
      </c>
      <c r="DJ27" s="141">
        <f>IF(AND(病床状況確認表!DI27="コロナ",病床状況確認表!DJ27="コロナ"),DI27+1,0)</f>
        <v>0</v>
      </c>
      <c r="DK27" s="141">
        <f>IF(AND(病床状況確認表!DJ27="コロナ",病床状況確認表!DK27="コロナ"),DJ27+1,0)</f>
        <v>0</v>
      </c>
      <c r="DL27" s="141">
        <f>IF(AND(病床状況確認表!DK27="コロナ",病床状況確認表!DL27="コロナ"),DK27+1,0)</f>
        <v>0</v>
      </c>
      <c r="DM27" s="141">
        <f>IF(AND(病床状況確認表!DL27="コロナ",病床状況確認表!DM27="コロナ"),DL27+1,0)</f>
        <v>0</v>
      </c>
      <c r="DN27" s="141">
        <f>IF(AND(病床状況確認表!DM27="コロナ",病床状況確認表!DN27="コロナ"),DM27+1,0)</f>
        <v>0</v>
      </c>
      <c r="DO27" s="141">
        <f>IF(AND(病床状況確認表!DN27="コロナ",病床状況確認表!DO27="コロナ"),DN27+1,0)</f>
        <v>0</v>
      </c>
      <c r="DP27" s="141">
        <f>IF(AND(病床状況確認表!DO27="コロナ",病床状況確認表!DP27="コロナ"),DO27+1,0)</f>
        <v>0</v>
      </c>
      <c r="DQ27" s="141">
        <f>IF(AND(病床状況確認表!DP27="コロナ",病床状況確認表!DQ27="コロナ"),DP27+1,0)</f>
        <v>0</v>
      </c>
      <c r="DR27" s="141">
        <f>IF(AND(病床状況確認表!DQ27="コロナ",病床状況確認表!DR27="コロナ"),DQ27+1,0)</f>
        <v>0</v>
      </c>
      <c r="DS27" s="141">
        <f>IF(AND(病床状況確認表!DR27="コロナ",病床状況確認表!DS27="コロナ"),DR27+1,0)</f>
        <v>0</v>
      </c>
      <c r="DT27" s="141">
        <f>IF(AND(病床状況確認表!DS27="コロナ",病床状況確認表!DT27="コロナ"),DS27+1,0)</f>
        <v>0</v>
      </c>
      <c r="DU27" s="141">
        <f>IF(AND(病床状況確認表!DT27="コロナ",病床状況確認表!DU27="コロナ"),DT27+1,0)</f>
        <v>0</v>
      </c>
      <c r="DV27" s="141">
        <f>IF(AND(病床状況確認表!DU27="コロナ",病床状況確認表!DV27="コロナ"),DU27+1,0)</f>
        <v>0</v>
      </c>
      <c r="DW27" s="141">
        <f>IF(AND(病床状況確認表!DV27="コロナ",病床状況確認表!DW27="コロナ"),DV27+1,0)</f>
        <v>0</v>
      </c>
      <c r="DX27" s="141">
        <f>IF(AND(病床状況確認表!DW27="コロナ",病床状況確認表!DX27="コロナ"),DW27+1,0)</f>
        <v>0</v>
      </c>
      <c r="DY27" s="141">
        <f>IF(AND(病床状況確認表!DX27="コロナ",病床状況確認表!DY27="コロナ"),DX27+1,0)</f>
        <v>0</v>
      </c>
      <c r="DZ27" s="141">
        <f>IF(AND(病床状況確認表!DY27="コロナ",病床状況確認表!DZ27="コロナ"),DY27+1,0)</f>
        <v>0</v>
      </c>
      <c r="EA27" s="141">
        <f>IF(AND(病床状況確認表!DZ27="コロナ",病床状況確認表!EA27="コロナ"),DZ27+1,0)</f>
        <v>0</v>
      </c>
      <c r="EB27" s="141">
        <f>IF(AND(病床状況確認表!EA27="コロナ",病床状況確認表!EB27="コロナ"),EA27+1,0)</f>
        <v>0</v>
      </c>
      <c r="EC27" s="141">
        <f>IF(AND(病床状況確認表!EB27="コロナ",病床状況確認表!EC27="コロナ"),EB27+1,0)</f>
        <v>0</v>
      </c>
      <c r="ED27" s="141">
        <f>IF(AND(病床状況確認表!EC27="コロナ",病床状況確認表!ED27="コロナ"),EC27+1,0)</f>
        <v>0</v>
      </c>
      <c r="EE27" s="141">
        <f>IF(AND(病床状況確認表!ED27="コロナ",病床状況確認表!EE27="コロナ"),ED27+1,0)</f>
        <v>0</v>
      </c>
      <c r="EF27" s="141">
        <f>IF(AND(病床状況確認表!EE27="コロナ",病床状況確認表!EF27="コロナ"),EE27+1,0)</f>
        <v>0</v>
      </c>
      <c r="EG27" s="141">
        <f>IF(AND(病床状況確認表!EF27="コロナ",病床状況確認表!EG27="コロナ"),EF27+1,0)</f>
        <v>0</v>
      </c>
      <c r="EH27" s="141">
        <f>IF(AND(病床状況確認表!EG27="コロナ",病床状況確認表!EH27="コロナ"),EG27+1,0)</f>
        <v>0</v>
      </c>
      <c r="EI27" s="141">
        <f>IF(AND(病床状況確認表!EH27="コロナ",病床状況確認表!EI27="コロナ"),EH27+1,0)</f>
        <v>0</v>
      </c>
      <c r="EJ27" s="141">
        <f>IF(AND(病床状況確認表!EI27="コロナ",病床状況確認表!EJ27="コロナ"),EI27+1,0)</f>
        <v>0</v>
      </c>
      <c r="EK27" s="141">
        <f>IF(AND(病床状況確認表!EJ27="コロナ",病床状況確認表!EK27="コロナ"),EJ27+1,0)</f>
        <v>0</v>
      </c>
      <c r="EL27" s="141">
        <f>IF(AND(病床状況確認表!EK27="コロナ",病床状況確認表!EL27="コロナ"),EK27+1,0)</f>
        <v>0</v>
      </c>
      <c r="EM27" s="141">
        <f>IF(AND(病床状況確認表!EL27="コロナ",病床状況確認表!EM27="コロナ"),EL27+1,0)</f>
        <v>0</v>
      </c>
      <c r="EN27" s="141">
        <f>IF(AND(病床状況確認表!EM27="コロナ",病床状況確認表!EN27="コロナ"),EM27+1,0)</f>
        <v>0</v>
      </c>
      <c r="EO27" s="141">
        <f>IF(AND(病床状況確認表!EN27="コロナ",病床状況確認表!EO27="コロナ"),EN27+1,0)</f>
        <v>0</v>
      </c>
      <c r="EP27" s="141">
        <f>IF(AND(病床状況確認表!EO27="コロナ",病床状況確認表!EP27="コロナ"),EO27+1,0)</f>
        <v>0</v>
      </c>
      <c r="EQ27" s="141">
        <f>IF(AND(病床状況確認表!EP27="コロナ",病床状況確認表!EQ27="コロナ"),EP27+1,0)</f>
        <v>0</v>
      </c>
      <c r="ER27" s="141">
        <f>IF(AND(病床状況確認表!EQ27="コロナ",病床状況確認表!ER27="コロナ"),EQ27+1,0)</f>
        <v>0</v>
      </c>
      <c r="ES27" s="141">
        <f>IF(AND(病床状況確認表!ER27="コロナ",病床状況確認表!ES27="コロナ"),ER27+1,0)</f>
        <v>0</v>
      </c>
      <c r="ET27" s="141">
        <f>IF(AND(病床状況確認表!ES27="コロナ",病床状況確認表!ET27="コロナ"),ES27+1,0)</f>
        <v>0</v>
      </c>
      <c r="EU27" s="141">
        <f>IF(AND(病床状況確認表!ET27="コロナ",病床状況確認表!EU27="コロナ"),ET27+1,0)</f>
        <v>0</v>
      </c>
      <c r="EV27" s="141">
        <f>IF(AND(病床状況確認表!EU27="コロナ",病床状況確認表!EV27="コロナ"),EU27+1,0)</f>
        <v>0</v>
      </c>
      <c r="EW27" s="141">
        <f>IF(AND(病床状況確認表!EV27="コロナ",病床状況確認表!EW27="コロナ"),EV27+1,0)</f>
        <v>0</v>
      </c>
      <c r="EX27" s="141">
        <f>IF(AND(病床状況確認表!EW27="コロナ",病床状況確認表!EX27="コロナ"),EW27+1,0)</f>
        <v>0</v>
      </c>
      <c r="EY27" s="141">
        <f>IF(AND(病床状況確認表!EX27="コロナ",病床状況確認表!EY27="コロナ"),EX27+1,0)</f>
        <v>0</v>
      </c>
      <c r="EZ27" s="141">
        <f>IF(AND(病床状況確認表!EY27="コロナ",病床状況確認表!EZ27="コロナ"),EY27+1,0)</f>
        <v>0</v>
      </c>
      <c r="FA27" s="141">
        <f>IF(AND(病床状況確認表!EZ27="コロナ",病床状況確認表!FA27="コロナ"),EZ27+1,0)</f>
        <v>0</v>
      </c>
      <c r="FB27" s="141">
        <f>IF(AND(病床状況確認表!FA27="コロナ",病床状況確認表!FB27="コロナ"),FA27+1,0)</f>
        <v>0</v>
      </c>
      <c r="FC27" s="141">
        <f>IF(AND(病床状況確認表!FB27="コロナ",病床状況確認表!FC27="コロナ"),FB27+1,0)</f>
        <v>0</v>
      </c>
      <c r="FD27" s="141">
        <f>IF(AND(病床状況確認表!FC27="コロナ",病床状況確認表!FD27="コロナ"),FC27+1,0)</f>
        <v>0</v>
      </c>
      <c r="FE27" s="141">
        <f>IF(AND(病床状況確認表!FD27="コロナ",病床状況確認表!FE27="コロナ"),FD27+1,0)</f>
        <v>0</v>
      </c>
      <c r="FF27" s="141">
        <f>IF(AND(病床状況確認表!FE27="コロナ",病床状況確認表!FF27="コロナ"),FE27+1,0)</f>
        <v>0</v>
      </c>
      <c r="FG27" s="141">
        <f>IF(AND(病床状況確認表!FF27="コロナ",病床状況確認表!FG27="コロナ"),FF27+1,0)</f>
        <v>0</v>
      </c>
      <c r="FH27" s="141">
        <f>IF(AND(病床状況確認表!FG27="コロナ",病床状況確認表!FH27="コロナ"),FG27+1,0)</f>
        <v>0</v>
      </c>
      <c r="FI27" s="141">
        <f>IF(AND(病床状況確認表!FH27="コロナ",病床状況確認表!FI27="コロナ"),FH27+1,0)</f>
        <v>0</v>
      </c>
      <c r="FJ27" s="141">
        <f>IF(AND(病床状況確認表!FI27="コロナ",病床状況確認表!FJ27="コロナ"),FI27+1,0)</f>
        <v>0</v>
      </c>
      <c r="FK27" s="141">
        <f>IF(AND(病床状況確認表!FJ27="コロナ",病床状況確認表!FK27="コロナ"),FJ27+1,0)</f>
        <v>0</v>
      </c>
      <c r="FL27" s="141">
        <f>IF(AND(病床状況確認表!FK27="コロナ",病床状況確認表!FL27="コロナ"),FK27+1,0)</f>
        <v>0</v>
      </c>
      <c r="FM27" s="141">
        <f>IF(AND(病床状況確認表!FL27="コロナ",病床状況確認表!FM27="コロナ"),FL27+1,0)</f>
        <v>0</v>
      </c>
      <c r="FN27" s="141">
        <f>IF(AND(病床状況確認表!FM27="コロナ",病床状況確認表!FN27="コロナ"),FM27+1,0)</f>
        <v>0</v>
      </c>
      <c r="FO27" s="141">
        <f>IF(AND(病床状況確認表!FN27="コロナ",病床状況確認表!FO27="コロナ"),FN27+1,0)</f>
        <v>0</v>
      </c>
      <c r="FP27" s="141">
        <f>IF(AND(病床状況確認表!FO27="コロナ",病床状況確認表!FP27="コロナ"),FO27+1,0)</f>
        <v>0</v>
      </c>
      <c r="FQ27" s="141">
        <f>IF(AND(病床状況確認表!FP27="コロナ",病床状況確認表!FQ27="コロナ"),FP27+1,0)</f>
        <v>0</v>
      </c>
      <c r="FR27" s="141">
        <f>IF(AND(病床状況確認表!FQ27="コロナ",病床状況確認表!FR27="コロナ"),FQ27+1,0)</f>
        <v>0</v>
      </c>
      <c r="FS27" s="141">
        <f>IF(AND(病床状況確認表!FR27="コロナ",病床状況確認表!FS27="コロナ"),FR27+1,0)</f>
        <v>0</v>
      </c>
      <c r="FT27" s="141">
        <f>IF(AND(病床状況確認表!FS27="コロナ",病床状況確認表!FT27="コロナ"),FS27+1,0)</f>
        <v>0</v>
      </c>
      <c r="FU27" s="141">
        <f>IF(AND(病床状況確認表!FT27="コロナ",病床状況確認表!FU27="コロナ"),FT27+1,0)</f>
        <v>0</v>
      </c>
      <c r="FV27" s="141">
        <f>IF(AND(病床状況確認表!FU27="コロナ",病床状況確認表!FV27="コロナ"),FU27+1,0)</f>
        <v>0</v>
      </c>
      <c r="FW27" s="141">
        <f>IF(AND(病床状況確認表!FV27="コロナ",病床状況確認表!FW27="コロナ"),FV27+1,0)</f>
        <v>0</v>
      </c>
      <c r="FX27" s="141">
        <f>IF(AND(病床状況確認表!FW27="コロナ",病床状況確認表!FX27="コロナ"),FW27+1,0)</f>
        <v>0</v>
      </c>
      <c r="FY27" s="141">
        <f>IF(AND(病床状況確認表!FX27="コロナ",病床状況確認表!FY27="コロナ"),FX27+1,0)</f>
        <v>0</v>
      </c>
      <c r="FZ27" s="141">
        <f>IF(AND(病床状況確認表!FY27="コロナ",病床状況確認表!FZ27="コロナ"),FY27+1,0)</f>
        <v>0</v>
      </c>
      <c r="GA27" s="141">
        <f>IF(AND(病床状況確認表!FZ27="コロナ",病床状況確認表!GA27="コロナ"),FZ27+1,0)</f>
        <v>0</v>
      </c>
      <c r="GB27" s="141">
        <f>IF(AND(病床状況確認表!GA27="コロナ",病床状況確認表!GB27="コロナ"),GA27+1,0)</f>
        <v>0</v>
      </c>
      <c r="GC27" s="141">
        <f>IF(AND(病床状況確認表!GB27="コロナ",病床状況確認表!GC27="コロナ"),GB27+1,0)</f>
        <v>0</v>
      </c>
      <c r="GD27" s="141">
        <f>IF(AND(病床状況確認表!GC27="コロナ",病床状況確認表!GD27="コロナ"),GC27+1,0)</f>
        <v>0</v>
      </c>
      <c r="GE27" s="142">
        <f>IF(AND(病床状況確認表!GD27="コロナ",病床状況確認表!GE27="コロナ"),GD27+1,0)</f>
        <v>0</v>
      </c>
      <c r="GF27" s="27" t="str">
        <f t="shared" si="7"/>
        <v/>
      </c>
      <c r="GG27" s="12">
        <f t="shared" si="11"/>
        <v>0</v>
      </c>
      <c r="GH27" s="12">
        <f t="shared" si="14"/>
        <v>0</v>
      </c>
      <c r="GI27" s="45">
        <f>IFERROR(VLOOKUP(O$17&amp;C27&amp;D27,データ!D:E,2,0),0)</f>
        <v>0</v>
      </c>
      <c r="GJ27" s="45">
        <f t="shared" si="12"/>
        <v>0</v>
      </c>
      <c r="GK27" s="1">
        <f t="shared" si="9"/>
        <v>0</v>
      </c>
      <c r="GL27" s="1" t="str">
        <f t="shared" si="10"/>
        <v/>
      </c>
      <c r="GM27" s="85">
        <f>MIN('病床状況確認表 (2)'!$E13:$GE13)</f>
        <v>0</v>
      </c>
      <c r="GN27" s="85">
        <f>MAX('病床状況確認表 (2)'!$E13:$GE13)</f>
        <v>0</v>
      </c>
      <c r="GO27" s="159"/>
      <c r="GP27" s="160"/>
      <c r="GQ27" s="160"/>
      <c r="GR27" s="160"/>
      <c r="GS27" s="161"/>
      <c r="GT27" s="108"/>
      <c r="GU27" s="106"/>
      <c r="GV27" s="106"/>
      <c r="GW27" s="106"/>
      <c r="GX27" s="106"/>
      <c r="GY27" s="106"/>
      <c r="GZ27" s="106"/>
      <c r="HA27" s="109"/>
      <c r="HB27" s="1">
        <f t="shared" si="13"/>
        <v>0</v>
      </c>
    </row>
    <row r="28" spans="1:211">
      <c r="A28" s="1" t="str">
        <f>IF(GL28="","",MAX($A$20:A27)+1)</f>
        <v/>
      </c>
      <c r="B28" s="27"/>
      <c r="C28" s="6"/>
      <c r="D28" s="6"/>
      <c r="E28" s="140" t="str">
        <f>IF(病床状況確認表!E28="コロナ",1,"")</f>
        <v/>
      </c>
      <c r="F28" s="141">
        <f>IF(AND(病床状況確認表!E28="コロナ",病床状況確認表!F28="コロナ"),E28+1,0)</f>
        <v>0</v>
      </c>
      <c r="G28" s="141">
        <f>IF(AND(病床状況確認表!F28="コロナ",病床状況確認表!G28="コロナ"),F28+1,0)</f>
        <v>0</v>
      </c>
      <c r="H28" s="141">
        <f>IF(AND(病床状況確認表!G28="コロナ",病床状況確認表!H28="コロナ"),G28+1,0)</f>
        <v>0</v>
      </c>
      <c r="I28" s="141">
        <f>IF(AND(病床状況確認表!H28="コロナ",病床状況確認表!I28="コロナ"),H28+1,0)</f>
        <v>0</v>
      </c>
      <c r="J28" s="141">
        <f>IF(AND(病床状況確認表!I28="コロナ",病床状況確認表!J28="コロナ"),I28+1,0)</f>
        <v>0</v>
      </c>
      <c r="K28" s="141">
        <f>IF(AND(病床状況確認表!J28="コロナ",病床状況確認表!K28="コロナ"),J28+1,0)</f>
        <v>0</v>
      </c>
      <c r="L28" s="141">
        <f>IF(AND(病床状況確認表!K28="コロナ",病床状況確認表!L28="コロナ"),K28+1,0)</f>
        <v>0</v>
      </c>
      <c r="M28" s="141">
        <f>IF(AND(病床状況確認表!L28="コロナ",病床状況確認表!M28="コロナ"),L28+1,0)</f>
        <v>0</v>
      </c>
      <c r="N28" s="141">
        <f>IF(AND(病床状況確認表!M28="コロナ",病床状況確認表!N28="コロナ"),M28+1,0)</f>
        <v>0</v>
      </c>
      <c r="O28" s="141">
        <f>IF(AND(病床状況確認表!N28="コロナ",病床状況確認表!O28="コロナ"),N28+1,0)</f>
        <v>0</v>
      </c>
      <c r="P28" s="141">
        <f>IF(AND(病床状況確認表!O28="コロナ",病床状況確認表!P28="コロナ"),O28+1,0)</f>
        <v>0</v>
      </c>
      <c r="Q28" s="141">
        <f>IF(AND(病床状況確認表!P28="コロナ",病床状況確認表!Q28="コロナ"),P28+1,0)</f>
        <v>0</v>
      </c>
      <c r="R28" s="141">
        <f>IF(AND(病床状況確認表!Q28="コロナ",病床状況確認表!R28="コロナ"),Q28+1,0)</f>
        <v>0</v>
      </c>
      <c r="S28" s="141">
        <f>IF(AND(病床状況確認表!R28="コロナ",病床状況確認表!S28="コロナ"),R28+1,0)</f>
        <v>0</v>
      </c>
      <c r="T28" s="141">
        <f>IF(AND(病床状況確認表!S28="コロナ",病床状況確認表!T28="コロナ"),S28+1,0)</f>
        <v>0</v>
      </c>
      <c r="U28" s="141">
        <f>IF(AND(病床状況確認表!T28="コロナ",病床状況確認表!U28="コロナ"),T28+1,0)</f>
        <v>0</v>
      </c>
      <c r="V28" s="141">
        <f>IF(AND(病床状況確認表!U28="コロナ",病床状況確認表!V28="コロナ"),U28+1,0)</f>
        <v>0</v>
      </c>
      <c r="W28" s="141">
        <f>IF(AND(病床状況確認表!V28="コロナ",病床状況確認表!W28="コロナ"),V28+1,0)</f>
        <v>0</v>
      </c>
      <c r="X28" s="141">
        <f>IF(AND(病床状況確認表!W28="コロナ",病床状況確認表!X28="コロナ"),W28+1,0)</f>
        <v>0</v>
      </c>
      <c r="Y28" s="141">
        <f>IF(AND(病床状況確認表!X28="コロナ",病床状況確認表!Y28="コロナ"),X28+1,0)</f>
        <v>0</v>
      </c>
      <c r="Z28" s="141">
        <f>IF(AND(病床状況確認表!Y28="コロナ",病床状況確認表!Z28="コロナ"),Y28+1,0)</f>
        <v>0</v>
      </c>
      <c r="AA28" s="141">
        <f>IF(AND(病床状況確認表!Z28="コロナ",病床状況確認表!AA28="コロナ"),Z28+1,0)</f>
        <v>0</v>
      </c>
      <c r="AB28" s="141">
        <f>IF(AND(病床状況確認表!AA28="コロナ",病床状況確認表!AB28="コロナ"),AA28+1,0)</f>
        <v>0</v>
      </c>
      <c r="AC28" s="141">
        <f>IF(AND(病床状況確認表!AB28="コロナ",病床状況確認表!AC28="コロナ"),AB28+1,0)</f>
        <v>0</v>
      </c>
      <c r="AD28" s="141">
        <f>IF(AND(病床状況確認表!AC28="コロナ",病床状況確認表!AD28="コロナ"),AC28+1,0)</f>
        <v>0</v>
      </c>
      <c r="AE28" s="141">
        <f>IF(AND(病床状況確認表!AD28="コロナ",病床状況確認表!AE28="コロナ"),AD28+1,0)</f>
        <v>0</v>
      </c>
      <c r="AF28" s="141">
        <f>IF(AND(病床状況確認表!AE28="コロナ",病床状況確認表!AF28="コロナ"),AE28+1,0)</f>
        <v>0</v>
      </c>
      <c r="AG28" s="141">
        <f>IF(AND(病床状況確認表!AF28="コロナ",病床状況確認表!AG28="コロナ"),AF28+1,0)</f>
        <v>0</v>
      </c>
      <c r="AH28" s="141">
        <f>IF(AND(病床状況確認表!AG28="コロナ",病床状況確認表!AH28="コロナ"),AG28+1,0)</f>
        <v>0</v>
      </c>
      <c r="AI28" s="142">
        <f>IF(AND(病床状況確認表!AH28="コロナ",病床状況確認表!AI28="コロナ"),AH28+1,0)</f>
        <v>0</v>
      </c>
      <c r="AJ28" s="140">
        <f>IF(AND(病床状況確認表!AI28="コロナ",病床状況確認表!AJ28="コロナ"),AI28+1,0)</f>
        <v>0</v>
      </c>
      <c r="AK28" s="141">
        <f>IF(AND(病床状況確認表!AJ28="コロナ",病床状況確認表!AK28="コロナ"),AJ28+1,0)</f>
        <v>0</v>
      </c>
      <c r="AL28" s="141">
        <f>IF(AND(病床状況確認表!AK28="コロナ",病床状況確認表!AL28="コロナ"),AK28+1,0)</f>
        <v>0</v>
      </c>
      <c r="AM28" s="141">
        <f>IF(AND(病床状況確認表!AL28="コロナ",病床状況確認表!AM28="コロナ"),AL28+1,0)</f>
        <v>0</v>
      </c>
      <c r="AN28" s="141">
        <f>IF(AND(病床状況確認表!AM28="コロナ",病床状況確認表!AN28="コロナ"),AM28+1,0)</f>
        <v>0</v>
      </c>
      <c r="AO28" s="141">
        <f>IF(AND(病床状況確認表!AN28="コロナ",病床状況確認表!AO28="コロナ"),AN28+1,0)</f>
        <v>0</v>
      </c>
      <c r="AP28" s="141">
        <f>IF(AND(病床状況確認表!AO28="コロナ",病床状況確認表!AP28="コロナ"),AO28+1,0)</f>
        <v>0</v>
      </c>
      <c r="AQ28" s="141">
        <f>IF(AND(病床状況確認表!AP28="コロナ",病床状況確認表!AQ28="コロナ"),AP28+1,0)</f>
        <v>0</v>
      </c>
      <c r="AR28" s="141">
        <f>IF(AND(病床状況確認表!AQ28="コロナ",病床状況確認表!AR28="コロナ"),AQ28+1,0)</f>
        <v>0</v>
      </c>
      <c r="AS28" s="141">
        <f>IF(AND(病床状況確認表!AR28="コロナ",病床状況確認表!AS28="コロナ"),AR28+1,0)</f>
        <v>0</v>
      </c>
      <c r="AT28" s="141">
        <f>IF(AND(病床状況確認表!AS28="コロナ",病床状況確認表!AT28="コロナ"),AS28+1,0)</f>
        <v>0</v>
      </c>
      <c r="AU28" s="141">
        <f>IF(AND(病床状況確認表!AT28="コロナ",病床状況確認表!AU28="コロナ"),AT28+1,0)</f>
        <v>0</v>
      </c>
      <c r="AV28" s="141">
        <f>IF(AND(病床状況確認表!AU28="コロナ",病床状況確認表!AV28="コロナ"),AU28+1,0)</f>
        <v>0</v>
      </c>
      <c r="AW28" s="141">
        <f>IF(AND(病床状況確認表!AV28="コロナ",病床状況確認表!AW28="コロナ"),AV28+1,0)</f>
        <v>0</v>
      </c>
      <c r="AX28" s="141">
        <f>IF(AND(病床状況確認表!AW28="コロナ",病床状況確認表!AX28="コロナ"),AW28+1,0)</f>
        <v>0</v>
      </c>
      <c r="AY28" s="141">
        <f>IF(AND(病床状況確認表!AX28="コロナ",病床状況確認表!AY28="コロナ"),AX28+1,0)</f>
        <v>0</v>
      </c>
      <c r="AZ28" s="141">
        <f>IF(AND(病床状況確認表!AY28="コロナ",病床状況確認表!AZ28="コロナ"),AY28+1,0)</f>
        <v>0</v>
      </c>
      <c r="BA28" s="141">
        <f>IF(AND(病床状況確認表!AZ28="コロナ",病床状況確認表!BA28="コロナ"),AZ28+1,0)</f>
        <v>0</v>
      </c>
      <c r="BB28" s="141">
        <f>IF(AND(病床状況確認表!BA28="コロナ",病床状況確認表!BB28="コロナ"),BA28+1,0)</f>
        <v>0</v>
      </c>
      <c r="BC28" s="141">
        <f>IF(AND(病床状況確認表!BB28="コロナ",病床状況確認表!BC28="コロナ"),BB28+1,0)</f>
        <v>0</v>
      </c>
      <c r="BD28" s="141">
        <f>IF(AND(病床状況確認表!BC28="コロナ",病床状況確認表!BD28="コロナ"),BC28+1,0)</f>
        <v>0</v>
      </c>
      <c r="BE28" s="141">
        <f>IF(AND(病床状況確認表!BD28="コロナ",病床状況確認表!BE28="コロナ"),BD28+1,0)</f>
        <v>0</v>
      </c>
      <c r="BF28" s="141">
        <f>IF(AND(病床状況確認表!BE28="コロナ",病床状況確認表!BF28="コロナ"),BE28+1,0)</f>
        <v>0</v>
      </c>
      <c r="BG28" s="141">
        <f>IF(AND(病床状況確認表!BF28="コロナ",病床状況確認表!BG28="コロナ"),BF28+1,0)</f>
        <v>0</v>
      </c>
      <c r="BH28" s="141">
        <f>IF(AND(病床状況確認表!BG28="コロナ",病床状況確認表!BH28="コロナ"),BG28+1,0)</f>
        <v>0</v>
      </c>
      <c r="BI28" s="141">
        <f>IF(AND(病床状況確認表!BH28="コロナ",病床状況確認表!BI28="コロナ"),BH28+1,0)</f>
        <v>0</v>
      </c>
      <c r="BJ28" s="141">
        <f>IF(AND(病床状況確認表!BI28="コロナ",病床状況確認表!BJ28="コロナ"),BI28+1,0)</f>
        <v>0</v>
      </c>
      <c r="BK28" s="141">
        <f>IF(AND(病床状況確認表!BJ28="コロナ",病床状況確認表!BK28="コロナ"),BJ28+1,0)</f>
        <v>0</v>
      </c>
      <c r="BL28" s="141">
        <f>IF(AND(病床状況確認表!BK28="コロナ",病床状況確認表!BL28="コロナ"),BK28+1,0)</f>
        <v>0</v>
      </c>
      <c r="BM28" s="142">
        <f>IF(AND(病床状況確認表!BL28="コロナ",病床状況確認表!BM28="コロナ"),BL28+1,0)</f>
        <v>0</v>
      </c>
      <c r="BN28" s="143">
        <f>IF(AND(病床状況確認表!BM28="コロナ",病床状況確認表!BN28="コロナ"),BM28+1,0)</f>
        <v>0</v>
      </c>
      <c r="BO28" s="141">
        <f>IF(AND(病床状況確認表!BN28="コロナ",病床状況確認表!BO28="コロナ"),BN28+1,0)</f>
        <v>0</v>
      </c>
      <c r="BP28" s="141">
        <f>IF(AND(病床状況確認表!BO28="コロナ",病床状況確認表!BP28="コロナ"),BO28+1,0)</f>
        <v>0</v>
      </c>
      <c r="BQ28" s="141">
        <f>IF(AND(病床状況確認表!BP28="コロナ",病床状況確認表!BQ28="コロナ"),BP28+1,0)</f>
        <v>0</v>
      </c>
      <c r="BR28" s="141">
        <f>IF(AND(病床状況確認表!BQ28="コロナ",病床状況確認表!BR28="コロナ"),BQ28+1,0)</f>
        <v>0</v>
      </c>
      <c r="BS28" s="141">
        <f>IF(AND(病床状況確認表!BR28="コロナ",病床状況確認表!BS28="コロナ"),BR28+1,0)</f>
        <v>0</v>
      </c>
      <c r="BT28" s="141">
        <f>IF(AND(病床状況確認表!BS28="コロナ",病床状況確認表!BT28="コロナ"),BS28+1,0)</f>
        <v>0</v>
      </c>
      <c r="BU28" s="141">
        <f>IF(AND(病床状況確認表!BT28="コロナ",病床状況確認表!BU28="コロナ"),BT28+1,0)</f>
        <v>0</v>
      </c>
      <c r="BV28" s="141">
        <f>IF(AND(病床状況確認表!BU28="コロナ",病床状況確認表!BV28="コロナ"),BU28+1,0)</f>
        <v>0</v>
      </c>
      <c r="BW28" s="141">
        <f>IF(AND(病床状況確認表!BV28="コロナ",病床状況確認表!BW28="コロナ"),BV28+1,0)</f>
        <v>0</v>
      </c>
      <c r="BX28" s="141">
        <f>IF(AND(病床状況確認表!BW28="コロナ",病床状況確認表!BX28="コロナ"),BW28+1,0)</f>
        <v>0</v>
      </c>
      <c r="BY28" s="141">
        <f>IF(AND(病床状況確認表!BX28="コロナ",病床状況確認表!BY28="コロナ"),BX28+1,0)</f>
        <v>0</v>
      </c>
      <c r="BZ28" s="141">
        <f>IF(AND(病床状況確認表!BY28="コロナ",病床状況確認表!BZ28="コロナ"),BY28+1,0)</f>
        <v>0</v>
      </c>
      <c r="CA28" s="141">
        <f>IF(AND(病床状況確認表!BZ28="コロナ",病床状況確認表!CA28="コロナ"),BZ28+1,0)</f>
        <v>0</v>
      </c>
      <c r="CB28" s="141">
        <f>IF(AND(病床状況確認表!CA28="コロナ",病床状況確認表!CB28="コロナ"),CA28+1,0)</f>
        <v>0</v>
      </c>
      <c r="CC28" s="141">
        <f>IF(AND(病床状況確認表!CB28="コロナ",病床状況確認表!CC28="コロナ"),CB28+1,0)</f>
        <v>0</v>
      </c>
      <c r="CD28" s="141">
        <f>IF(AND(病床状況確認表!CC28="コロナ",病床状況確認表!CD28="コロナ"),CC28+1,0)</f>
        <v>0</v>
      </c>
      <c r="CE28" s="141">
        <f>IF(AND(病床状況確認表!CD28="コロナ",病床状況確認表!CE28="コロナ"),CD28+1,0)</f>
        <v>0</v>
      </c>
      <c r="CF28" s="141">
        <f>IF(AND(病床状況確認表!CE28="コロナ",病床状況確認表!CF28="コロナ"),CE28+1,0)</f>
        <v>0</v>
      </c>
      <c r="CG28" s="141">
        <f>IF(AND(病床状況確認表!CF28="コロナ",病床状況確認表!CG28="コロナ"),CF28+1,0)</f>
        <v>0</v>
      </c>
      <c r="CH28" s="141">
        <f>IF(AND(病床状況確認表!CG28="コロナ",病床状況確認表!CH28="コロナ"),CG28+1,0)</f>
        <v>0</v>
      </c>
      <c r="CI28" s="141">
        <f>IF(AND(病床状況確認表!CH28="コロナ",病床状況確認表!CI28="コロナ"),CH28+1,0)</f>
        <v>0</v>
      </c>
      <c r="CJ28" s="141">
        <f>IF(AND(病床状況確認表!CI28="コロナ",病床状況確認表!CJ28="コロナ"),CI28+1,0)</f>
        <v>0</v>
      </c>
      <c r="CK28" s="141">
        <f>IF(AND(病床状況確認表!CJ28="コロナ",病床状況確認表!CK28="コロナ"),CJ28+1,0)</f>
        <v>0</v>
      </c>
      <c r="CL28" s="141">
        <f>IF(AND(病床状況確認表!CK28="コロナ",病床状況確認表!CL28="コロナ"),CK28+1,0)</f>
        <v>0</v>
      </c>
      <c r="CM28" s="141">
        <f>IF(AND(病床状況確認表!CL28="コロナ",病床状況確認表!CM28="コロナ"),CL28+1,0)</f>
        <v>0</v>
      </c>
      <c r="CN28" s="141">
        <f>IF(AND(病床状況確認表!CM28="コロナ",病床状況確認表!CN28="コロナ"),CM28+1,0)</f>
        <v>0</v>
      </c>
      <c r="CO28" s="141">
        <f>IF(AND(病床状況確認表!CN28="コロナ",病床状況確認表!CO28="コロナ"),CN28+1,0)</f>
        <v>0</v>
      </c>
      <c r="CP28" s="141">
        <f>IF(AND(病床状況確認表!CO28="コロナ",病床状況確認表!CP28="コロナ"),CO28+1,0)</f>
        <v>0</v>
      </c>
      <c r="CQ28" s="141">
        <f>IF(AND(病床状況確認表!CP28="コロナ",病床状況確認表!CQ28="コロナ"),CP28+1,0)</f>
        <v>0</v>
      </c>
      <c r="CR28" s="141">
        <f>IF(AND(病床状況確認表!CQ28="コロナ",病床状況確認表!CR28="コロナ"),CQ28+1,0)</f>
        <v>0</v>
      </c>
      <c r="CS28" s="141">
        <f>IF(AND(病床状況確認表!CR28="コロナ",病床状況確認表!CS28="コロナ"),CR28+1,0)</f>
        <v>0</v>
      </c>
      <c r="CT28" s="141">
        <f>IF(AND(病床状況確認表!CS28="コロナ",病床状況確認表!CT28="コロナ"),CS28+1,0)</f>
        <v>0</v>
      </c>
      <c r="CU28" s="141">
        <f>IF(AND(病床状況確認表!CT28="コロナ",病床状況確認表!CU28="コロナ"),CT28+1,0)</f>
        <v>0</v>
      </c>
      <c r="CV28" s="141">
        <f>IF(AND(病床状況確認表!CU28="コロナ",病床状況確認表!CV28="コロナ"),CU28+1,0)</f>
        <v>0</v>
      </c>
      <c r="CW28" s="141">
        <f>IF(AND(病床状況確認表!CV28="コロナ",病床状況確認表!CW28="コロナ"),CV28+1,0)</f>
        <v>0</v>
      </c>
      <c r="CX28" s="141">
        <f>IF(AND(病床状況確認表!CW28="コロナ",病床状況確認表!CX28="コロナ"),CW28+1,0)</f>
        <v>0</v>
      </c>
      <c r="CY28" s="141">
        <f>IF(AND(病床状況確認表!CX28="コロナ",病床状況確認表!CY28="コロナ"),CX28+1,0)</f>
        <v>0</v>
      </c>
      <c r="CZ28" s="141">
        <f>IF(AND(病床状況確認表!CY28="コロナ",病床状況確認表!CZ28="コロナ"),CY28+1,0)</f>
        <v>0</v>
      </c>
      <c r="DA28" s="141">
        <f>IF(AND(病床状況確認表!CZ28="コロナ",病床状況確認表!DA28="コロナ"),CZ28+1,0)</f>
        <v>0</v>
      </c>
      <c r="DB28" s="141">
        <f>IF(AND(病床状況確認表!DA28="コロナ",病床状況確認表!DB28="コロナ"),DA28+1,0)</f>
        <v>0</v>
      </c>
      <c r="DC28" s="141">
        <f>IF(AND(病床状況確認表!DB28="コロナ",病床状況確認表!DC28="コロナ"),DB28+1,0)</f>
        <v>0</v>
      </c>
      <c r="DD28" s="141">
        <f>IF(AND(病床状況確認表!DC28="コロナ",病床状況確認表!DD28="コロナ"),DC28+1,0)</f>
        <v>0</v>
      </c>
      <c r="DE28" s="141">
        <f>IF(AND(病床状況確認表!DD28="コロナ",病床状況確認表!DE28="コロナ"),DD28+1,0)</f>
        <v>0</v>
      </c>
      <c r="DF28" s="141">
        <f>IF(AND(病床状況確認表!DE28="コロナ",病床状況確認表!DF28="コロナ"),DE28+1,0)</f>
        <v>0</v>
      </c>
      <c r="DG28" s="141">
        <f>IF(AND(病床状況確認表!DF28="コロナ",病床状況確認表!DG28="コロナ"),DF28+1,0)</f>
        <v>0</v>
      </c>
      <c r="DH28" s="141">
        <f>IF(AND(病床状況確認表!DG28="コロナ",病床状況確認表!DH28="コロナ"),DG28+1,0)</f>
        <v>0</v>
      </c>
      <c r="DI28" s="141">
        <f>IF(AND(病床状況確認表!DH28="コロナ",病床状況確認表!DI28="コロナ"),DH28+1,0)</f>
        <v>0</v>
      </c>
      <c r="DJ28" s="141">
        <f>IF(AND(病床状況確認表!DI28="コロナ",病床状況確認表!DJ28="コロナ"),DI28+1,0)</f>
        <v>0</v>
      </c>
      <c r="DK28" s="141">
        <f>IF(AND(病床状況確認表!DJ28="コロナ",病床状況確認表!DK28="コロナ"),DJ28+1,0)</f>
        <v>0</v>
      </c>
      <c r="DL28" s="141">
        <f>IF(AND(病床状況確認表!DK28="コロナ",病床状況確認表!DL28="コロナ"),DK28+1,0)</f>
        <v>0</v>
      </c>
      <c r="DM28" s="141">
        <f>IF(AND(病床状況確認表!DL28="コロナ",病床状況確認表!DM28="コロナ"),DL28+1,0)</f>
        <v>0</v>
      </c>
      <c r="DN28" s="141">
        <f>IF(AND(病床状況確認表!DM28="コロナ",病床状況確認表!DN28="コロナ"),DM28+1,0)</f>
        <v>0</v>
      </c>
      <c r="DO28" s="141">
        <f>IF(AND(病床状況確認表!DN28="コロナ",病床状況確認表!DO28="コロナ"),DN28+1,0)</f>
        <v>0</v>
      </c>
      <c r="DP28" s="141">
        <f>IF(AND(病床状況確認表!DO28="コロナ",病床状況確認表!DP28="コロナ"),DO28+1,0)</f>
        <v>0</v>
      </c>
      <c r="DQ28" s="141">
        <f>IF(AND(病床状況確認表!DP28="コロナ",病床状況確認表!DQ28="コロナ"),DP28+1,0)</f>
        <v>0</v>
      </c>
      <c r="DR28" s="141">
        <f>IF(AND(病床状況確認表!DQ28="コロナ",病床状況確認表!DR28="コロナ"),DQ28+1,0)</f>
        <v>0</v>
      </c>
      <c r="DS28" s="141">
        <f>IF(AND(病床状況確認表!DR28="コロナ",病床状況確認表!DS28="コロナ"),DR28+1,0)</f>
        <v>0</v>
      </c>
      <c r="DT28" s="141">
        <f>IF(AND(病床状況確認表!DS28="コロナ",病床状況確認表!DT28="コロナ"),DS28+1,0)</f>
        <v>0</v>
      </c>
      <c r="DU28" s="141">
        <f>IF(AND(病床状況確認表!DT28="コロナ",病床状況確認表!DU28="コロナ"),DT28+1,0)</f>
        <v>0</v>
      </c>
      <c r="DV28" s="141">
        <f>IF(AND(病床状況確認表!DU28="コロナ",病床状況確認表!DV28="コロナ"),DU28+1,0)</f>
        <v>0</v>
      </c>
      <c r="DW28" s="141">
        <f>IF(AND(病床状況確認表!DV28="コロナ",病床状況確認表!DW28="コロナ"),DV28+1,0)</f>
        <v>0</v>
      </c>
      <c r="DX28" s="141">
        <f>IF(AND(病床状況確認表!DW28="コロナ",病床状況確認表!DX28="コロナ"),DW28+1,0)</f>
        <v>0</v>
      </c>
      <c r="DY28" s="141">
        <f>IF(AND(病床状況確認表!DX28="コロナ",病床状況確認表!DY28="コロナ"),DX28+1,0)</f>
        <v>0</v>
      </c>
      <c r="DZ28" s="141">
        <f>IF(AND(病床状況確認表!DY28="コロナ",病床状況確認表!DZ28="コロナ"),DY28+1,0)</f>
        <v>0</v>
      </c>
      <c r="EA28" s="141">
        <f>IF(AND(病床状況確認表!DZ28="コロナ",病床状況確認表!EA28="コロナ"),DZ28+1,0)</f>
        <v>0</v>
      </c>
      <c r="EB28" s="141">
        <f>IF(AND(病床状況確認表!EA28="コロナ",病床状況確認表!EB28="コロナ"),EA28+1,0)</f>
        <v>0</v>
      </c>
      <c r="EC28" s="141">
        <f>IF(AND(病床状況確認表!EB28="コロナ",病床状況確認表!EC28="コロナ"),EB28+1,0)</f>
        <v>0</v>
      </c>
      <c r="ED28" s="141">
        <f>IF(AND(病床状況確認表!EC28="コロナ",病床状況確認表!ED28="コロナ"),EC28+1,0)</f>
        <v>0</v>
      </c>
      <c r="EE28" s="141">
        <f>IF(AND(病床状況確認表!ED28="コロナ",病床状況確認表!EE28="コロナ"),ED28+1,0)</f>
        <v>0</v>
      </c>
      <c r="EF28" s="141">
        <f>IF(AND(病床状況確認表!EE28="コロナ",病床状況確認表!EF28="コロナ"),EE28+1,0)</f>
        <v>0</v>
      </c>
      <c r="EG28" s="141">
        <f>IF(AND(病床状況確認表!EF28="コロナ",病床状況確認表!EG28="コロナ"),EF28+1,0)</f>
        <v>0</v>
      </c>
      <c r="EH28" s="141">
        <f>IF(AND(病床状況確認表!EG28="コロナ",病床状況確認表!EH28="コロナ"),EG28+1,0)</f>
        <v>0</v>
      </c>
      <c r="EI28" s="141">
        <f>IF(AND(病床状況確認表!EH28="コロナ",病床状況確認表!EI28="コロナ"),EH28+1,0)</f>
        <v>0</v>
      </c>
      <c r="EJ28" s="141">
        <f>IF(AND(病床状況確認表!EI28="コロナ",病床状況確認表!EJ28="コロナ"),EI28+1,0)</f>
        <v>0</v>
      </c>
      <c r="EK28" s="141">
        <f>IF(AND(病床状況確認表!EJ28="コロナ",病床状況確認表!EK28="コロナ"),EJ28+1,0)</f>
        <v>0</v>
      </c>
      <c r="EL28" s="141">
        <f>IF(AND(病床状況確認表!EK28="コロナ",病床状況確認表!EL28="コロナ"),EK28+1,0)</f>
        <v>0</v>
      </c>
      <c r="EM28" s="141">
        <f>IF(AND(病床状況確認表!EL28="コロナ",病床状況確認表!EM28="コロナ"),EL28+1,0)</f>
        <v>0</v>
      </c>
      <c r="EN28" s="141">
        <f>IF(AND(病床状況確認表!EM28="コロナ",病床状況確認表!EN28="コロナ"),EM28+1,0)</f>
        <v>0</v>
      </c>
      <c r="EO28" s="141">
        <f>IF(AND(病床状況確認表!EN28="コロナ",病床状況確認表!EO28="コロナ"),EN28+1,0)</f>
        <v>0</v>
      </c>
      <c r="EP28" s="141">
        <f>IF(AND(病床状況確認表!EO28="コロナ",病床状況確認表!EP28="コロナ"),EO28+1,0)</f>
        <v>0</v>
      </c>
      <c r="EQ28" s="141">
        <f>IF(AND(病床状況確認表!EP28="コロナ",病床状況確認表!EQ28="コロナ"),EP28+1,0)</f>
        <v>0</v>
      </c>
      <c r="ER28" s="141">
        <f>IF(AND(病床状況確認表!EQ28="コロナ",病床状況確認表!ER28="コロナ"),EQ28+1,0)</f>
        <v>0</v>
      </c>
      <c r="ES28" s="141">
        <f>IF(AND(病床状況確認表!ER28="コロナ",病床状況確認表!ES28="コロナ"),ER28+1,0)</f>
        <v>0</v>
      </c>
      <c r="ET28" s="141">
        <f>IF(AND(病床状況確認表!ES28="コロナ",病床状況確認表!ET28="コロナ"),ES28+1,0)</f>
        <v>0</v>
      </c>
      <c r="EU28" s="141">
        <f>IF(AND(病床状況確認表!ET28="コロナ",病床状況確認表!EU28="コロナ"),ET28+1,0)</f>
        <v>0</v>
      </c>
      <c r="EV28" s="141">
        <f>IF(AND(病床状況確認表!EU28="コロナ",病床状況確認表!EV28="コロナ"),EU28+1,0)</f>
        <v>0</v>
      </c>
      <c r="EW28" s="141">
        <f>IF(AND(病床状況確認表!EV28="コロナ",病床状況確認表!EW28="コロナ"),EV28+1,0)</f>
        <v>0</v>
      </c>
      <c r="EX28" s="141">
        <f>IF(AND(病床状況確認表!EW28="コロナ",病床状況確認表!EX28="コロナ"),EW28+1,0)</f>
        <v>0</v>
      </c>
      <c r="EY28" s="141">
        <f>IF(AND(病床状況確認表!EX28="コロナ",病床状況確認表!EY28="コロナ"),EX28+1,0)</f>
        <v>0</v>
      </c>
      <c r="EZ28" s="141">
        <f>IF(AND(病床状況確認表!EY28="コロナ",病床状況確認表!EZ28="コロナ"),EY28+1,0)</f>
        <v>0</v>
      </c>
      <c r="FA28" s="141">
        <f>IF(AND(病床状況確認表!EZ28="コロナ",病床状況確認表!FA28="コロナ"),EZ28+1,0)</f>
        <v>0</v>
      </c>
      <c r="FB28" s="141">
        <f>IF(AND(病床状況確認表!FA28="コロナ",病床状況確認表!FB28="コロナ"),FA28+1,0)</f>
        <v>0</v>
      </c>
      <c r="FC28" s="141">
        <f>IF(AND(病床状況確認表!FB28="コロナ",病床状況確認表!FC28="コロナ"),FB28+1,0)</f>
        <v>0</v>
      </c>
      <c r="FD28" s="141">
        <f>IF(AND(病床状況確認表!FC28="コロナ",病床状況確認表!FD28="コロナ"),FC28+1,0)</f>
        <v>0</v>
      </c>
      <c r="FE28" s="141">
        <f>IF(AND(病床状況確認表!FD28="コロナ",病床状況確認表!FE28="コロナ"),FD28+1,0)</f>
        <v>0</v>
      </c>
      <c r="FF28" s="141">
        <f>IF(AND(病床状況確認表!FE28="コロナ",病床状況確認表!FF28="コロナ"),FE28+1,0)</f>
        <v>0</v>
      </c>
      <c r="FG28" s="141">
        <f>IF(AND(病床状況確認表!FF28="コロナ",病床状況確認表!FG28="コロナ"),FF28+1,0)</f>
        <v>0</v>
      </c>
      <c r="FH28" s="141">
        <f>IF(AND(病床状況確認表!FG28="コロナ",病床状況確認表!FH28="コロナ"),FG28+1,0)</f>
        <v>0</v>
      </c>
      <c r="FI28" s="141">
        <f>IF(AND(病床状況確認表!FH28="コロナ",病床状況確認表!FI28="コロナ"),FH28+1,0)</f>
        <v>0</v>
      </c>
      <c r="FJ28" s="141">
        <f>IF(AND(病床状況確認表!FI28="コロナ",病床状況確認表!FJ28="コロナ"),FI28+1,0)</f>
        <v>0</v>
      </c>
      <c r="FK28" s="141">
        <f>IF(AND(病床状況確認表!FJ28="コロナ",病床状況確認表!FK28="コロナ"),FJ28+1,0)</f>
        <v>0</v>
      </c>
      <c r="FL28" s="141">
        <f>IF(AND(病床状況確認表!FK28="コロナ",病床状況確認表!FL28="コロナ"),FK28+1,0)</f>
        <v>0</v>
      </c>
      <c r="FM28" s="141">
        <f>IF(AND(病床状況確認表!FL28="コロナ",病床状況確認表!FM28="コロナ"),FL28+1,0)</f>
        <v>0</v>
      </c>
      <c r="FN28" s="141">
        <f>IF(AND(病床状況確認表!FM28="コロナ",病床状況確認表!FN28="コロナ"),FM28+1,0)</f>
        <v>0</v>
      </c>
      <c r="FO28" s="141">
        <f>IF(AND(病床状況確認表!FN28="コロナ",病床状況確認表!FO28="コロナ"),FN28+1,0)</f>
        <v>0</v>
      </c>
      <c r="FP28" s="141">
        <f>IF(AND(病床状況確認表!FO28="コロナ",病床状況確認表!FP28="コロナ"),FO28+1,0)</f>
        <v>0</v>
      </c>
      <c r="FQ28" s="141">
        <f>IF(AND(病床状況確認表!FP28="コロナ",病床状況確認表!FQ28="コロナ"),FP28+1,0)</f>
        <v>0</v>
      </c>
      <c r="FR28" s="141">
        <f>IF(AND(病床状況確認表!FQ28="コロナ",病床状況確認表!FR28="コロナ"),FQ28+1,0)</f>
        <v>0</v>
      </c>
      <c r="FS28" s="141">
        <f>IF(AND(病床状況確認表!FR28="コロナ",病床状況確認表!FS28="コロナ"),FR28+1,0)</f>
        <v>0</v>
      </c>
      <c r="FT28" s="141">
        <f>IF(AND(病床状況確認表!FS28="コロナ",病床状況確認表!FT28="コロナ"),FS28+1,0)</f>
        <v>0</v>
      </c>
      <c r="FU28" s="141">
        <f>IF(AND(病床状況確認表!FT28="コロナ",病床状況確認表!FU28="コロナ"),FT28+1,0)</f>
        <v>0</v>
      </c>
      <c r="FV28" s="141">
        <f>IF(AND(病床状況確認表!FU28="コロナ",病床状況確認表!FV28="コロナ"),FU28+1,0)</f>
        <v>0</v>
      </c>
      <c r="FW28" s="141">
        <f>IF(AND(病床状況確認表!FV28="コロナ",病床状況確認表!FW28="コロナ"),FV28+1,0)</f>
        <v>0</v>
      </c>
      <c r="FX28" s="141">
        <f>IF(AND(病床状況確認表!FW28="コロナ",病床状況確認表!FX28="コロナ"),FW28+1,0)</f>
        <v>0</v>
      </c>
      <c r="FY28" s="141">
        <f>IF(AND(病床状況確認表!FX28="コロナ",病床状況確認表!FY28="コロナ"),FX28+1,0)</f>
        <v>0</v>
      </c>
      <c r="FZ28" s="141">
        <f>IF(AND(病床状況確認表!FY28="コロナ",病床状況確認表!FZ28="コロナ"),FY28+1,0)</f>
        <v>0</v>
      </c>
      <c r="GA28" s="141">
        <f>IF(AND(病床状況確認表!FZ28="コロナ",病床状況確認表!GA28="コロナ"),FZ28+1,0)</f>
        <v>0</v>
      </c>
      <c r="GB28" s="141">
        <f>IF(AND(病床状況確認表!GA28="コロナ",病床状況確認表!GB28="コロナ"),GA28+1,0)</f>
        <v>0</v>
      </c>
      <c r="GC28" s="141">
        <f>IF(AND(病床状況確認表!GB28="コロナ",病床状況確認表!GC28="コロナ"),GB28+1,0)</f>
        <v>0</v>
      </c>
      <c r="GD28" s="141">
        <f>IF(AND(病床状況確認表!GC28="コロナ",病床状況確認表!GD28="コロナ"),GC28+1,0)</f>
        <v>0</v>
      </c>
      <c r="GE28" s="142">
        <f>IF(AND(病床状況確認表!GD28="コロナ",病床状況確認表!GE28="コロナ"),GD28+1,0)</f>
        <v>0</v>
      </c>
      <c r="GF28" s="27" t="str">
        <f t="shared" si="7"/>
        <v/>
      </c>
      <c r="GG28" s="12">
        <f t="shared" si="11"/>
        <v>0</v>
      </c>
      <c r="GH28" s="12">
        <f t="shared" si="14"/>
        <v>0</v>
      </c>
      <c r="GI28" s="45">
        <f>IFERROR(VLOOKUP(O$17&amp;C28&amp;D28,データ!D:E,2,0),0)</f>
        <v>0</v>
      </c>
      <c r="GJ28" s="45">
        <f t="shared" si="12"/>
        <v>0</v>
      </c>
      <c r="GK28" s="1">
        <f t="shared" si="9"/>
        <v>0</v>
      </c>
      <c r="GL28" s="1" t="str">
        <f t="shared" si="10"/>
        <v/>
      </c>
      <c r="GM28" s="85">
        <f>MIN('病床状況確認表 (2)'!$E14:$GE14)</f>
        <v>0</v>
      </c>
      <c r="GN28" s="85">
        <f>MAX('病床状況確認表 (2)'!$E14:$GE14)</f>
        <v>0</v>
      </c>
      <c r="GO28" s="159"/>
      <c r="GP28" s="160"/>
      <c r="GQ28" s="160"/>
      <c r="GR28" s="160"/>
      <c r="GS28" s="161"/>
      <c r="GT28" s="108"/>
      <c r="GU28" s="106"/>
      <c r="GV28" s="106"/>
      <c r="GW28" s="106"/>
      <c r="GX28" s="106"/>
      <c r="GY28" s="106"/>
      <c r="GZ28" s="106"/>
      <c r="HA28" s="109"/>
      <c r="HB28" s="1">
        <f t="shared" si="13"/>
        <v>0</v>
      </c>
    </row>
    <row r="29" spans="1:211">
      <c r="A29" s="1" t="str">
        <f>IF(GL29="","",MAX($A$20:A28)+1)</f>
        <v/>
      </c>
      <c r="B29" s="27"/>
      <c r="C29" s="6"/>
      <c r="D29" s="6"/>
      <c r="E29" s="140" t="str">
        <f>IF(病床状況確認表!E29="コロナ",1,"")</f>
        <v/>
      </c>
      <c r="F29" s="141">
        <f>IF(AND(病床状況確認表!E29="コロナ",病床状況確認表!F29="コロナ"),E29+1,0)</f>
        <v>0</v>
      </c>
      <c r="G29" s="141">
        <f>IF(AND(病床状況確認表!F29="コロナ",病床状況確認表!G29="コロナ"),F29+1,0)</f>
        <v>0</v>
      </c>
      <c r="H29" s="141">
        <f>IF(AND(病床状況確認表!G29="コロナ",病床状況確認表!H29="コロナ"),G29+1,0)</f>
        <v>0</v>
      </c>
      <c r="I29" s="141">
        <f>IF(AND(病床状況確認表!H29="コロナ",病床状況確認表!I29="コロナ"),H29+1,0)</f>
        <v>0</v>
      </c>
      <c r="J29" s="141">
        <f>IF(AND(病床状況確認表!I29="コロナ",病床状況確認表!J29="コロナ"),I29+1,0)</f>
        <v>0</v>
      </c>
      <c r="K29" s="141">
        <f>IF(AND(病床状況確認表!J29="コロナ",病床状況確認表!K29="コロナ"),J29+1,0)</f>
        <v>0</v>
      </c>
      <c r="L29" s="141">
        <f>IF(AND(病床状況確認表!K29="コロナ",病床状況確認表!L29="コロナ"),K29+1,0)</f>
        <v>0</v>
      </c>
      <c r="M29" s="141">
        <f>IF(AND(病床状況確認表!L29="コロナ",病床状況確認表!M29="コロナ"),L29+1,0)</f>
        <v>0</v>
      </c>
      <c r="N29" s="141">
        <f>IF(AND(病床状況確認表!M29="コロナ",病床状況確認表!N29="コロナ"),M29+1,0)</f>
        <v>0</v>
      </c>
      <c r="O29" s="141">
        <f>IF(AND(病床状況確認表!N29="コロナ",病床状況確認表!O29="コロナ"),N29+1,0)</f>
        <v>0</v>
      </c>
      <c r="P29" s="141">
        <f>IF(AND(病床状況確認表!O29="コロナ",病床状況確認表!P29="コロナ"),O29+1,0)</f>
        <v>0</v>
      </c>
      <c r="Q29" s="141">
        <f>IF(AND(病床状況確認表!P29="コロナ",病床状況確認表!Q29="コロナ"),P29+1,0)</f>
        <v>0</v>
      </c>
      <c r="R29" s="141">
        <f>IF(AND(病床状況確認表!Q29="コロナ",病床状況確認表!R29="コロナ"),Q29+1,0)</f>
        <v>0</v>
      </c>
      <c r="S29" s="141">
        <f>IF(AND(病床状況確認表!R29="コロナ",病床状況確認表!S29="コロナ"),R29+1,0)</f>
        <v>0</v>
      </c>
      <c r="T29" s="141">
        <f>IF(AND(病床状況確認表!S29="コロナ",病床状況確認表!T29="コロナ"),S29+1,0)</f>
        <v>0</v>
      </c>
      <c r="U29" s="141">
        <f>IF(AND(病床状況確認表!T29="コロナ",病床状況確認表!U29="コロナ"),T29+1,0)</f>
        <v>0</v>
      </c>
      <c r="V29" s="141">
        <f>IF(AND(病床状況確認表!U29="コロナ",病床状況確認表!V29="コロナ"),U29+1,0)</f>
        <v>0</v>
      </c>
      <c r="W29" s="141">
        <f>IF(AND(病床状況確認表!V29="コロナ",病床状況確認表!W29="コロナ"),V29+1,0)</f>
        <v>0</v>
      </c>
      <c r="X29" s="141">
        <f>IF(AND(病床状況確認表!W29="コロナ",病床状況確認表!X29="コロナ"),W29+1,0)</f>
        <v>0</v>
      </c>
      <c r="Y29" s="141">
        <f>IF(AND(病床状況確認表!X29="コロナ",病床状況確認表!Y29="コロナ"),X29+1,0)</f>
        <v>0</v>
      </c>
      <c r="Z29" s="141">
        <f>IF(AND(病床状況確認表!Y29="コロナ",病床状況確認表!Z29="コロナ"),Y29+1,0)</f>
        <v>0</v>
      </c>
      <c r="AA29" s="141">
        <f>IF(AND(病床状況確認表!Z29="コロナ",病床状況確認表!AA29="コロナ"),Z29+1,0)</f>
        <v>0</v>
      </c>
      <c r="AB29" s="141">
        <f>IF(AND(病床状況確認表!AA29="コロナ",病床状況確認表!AB29="コロナ"),AA29+1,0)</f>
        <v>0</v>
      </c>
      <c r="AC29" s="141">
        <f>IF(AND(病床状況確認表!AB29="コロナ",病床状況確認表!AC29="コロナ"),AB29+1,0)</f>
        <v>0</v>
      </c>
      <c r="AD29" s="141">
        <f>IF(AND(病床状況確認表!AC29="コロナ",病床状況確認表!AD29="コロナ"),AC29+1,0)</f>
        <v>0</v>
      </c>
      <c r="AE29" s="141">
        <f>IF(AND(病床状況確認表!AD29="コロナ",病床状況確認表!AE29="コロナ"),AD29+1,0)</f>
        <v>0</v>
      </c>
      <c r="AF29" s="141">
        <f>IF(AND(病床状況確認表!AE29="コロナ",病床状況確認表!AF29="コロナ"),AE29+1,0)</f>
        <v>0</v>
      </c>
      <c r="AG29" s="141">
        <f>IF(AND(病床状況確認表!AF29="コロナ",病床状況確認表!AG29="コロナ"),AF29+1,0)</f>
        <v>0</v>
      </c>
      <c r="AH29" s="141">
        <f>IF(AND(病床状況確認表!AG29="コロナ",病床状況確認表!AH29="コロナ"),AG29+1,0)</f>
        <v>0</v>
      </c>
      <c r="AI29" s="142">
        <f>IF(AND(病床状況確認表!AH29="コロナ",病床状況確認表!AI29="コロナ"),AH29+1,0)</f>
        <v>0</v>
      </c>
      <c r="AJ29" s="140">
        <f>IF(AND(病床状況確認表!AI29="コロナ",病床状況確認表!AJ29="コロナ"),AI29+1,0)</f>
        <v>0</v>
      </c>
      <c r="AK29" s="141">
        <f>IF(AND(病床状況確認表!AJ29="コロナ",病床状況確認表!AK29="コロナ"),AJ29+1,0)</f>
        <v>0</v>
      </c>
      <c r="AL29" s="141">
        <f>IF(AND(病床状況確認表!AK29="コロナ",病床状況確認表!AL29="コロナ"),AK29+1,0)</f>
        <v>0</v>
      </c>
      <c r="AM29" s="141">
        <f>IF(AND(病床状況確認表!AL29="コロナ",病床状況確認表!AM29="コロナ"),AL29+1,0)</f>
        <v>0</v>
      </c>
      <c r="AN29" s="141">
        <f>IF(AND(病床状況確認表!AM29="コロナ",病床状況確認表!AN29="コロナ"),AM29+1,0)</f>
        <v>0</v>
      </c>
      <c r="AO29" s="141">
        <f>IF(AND(病床状況確認表!AN29="コロナ",病床状況確認表!AO29="コロナ"),AN29+1,0)</f>
        <v>0</v>
      </c>
      <c r="AP29" s="141">
        <f>IF(AND(病床状況確認表!AO29="コロナ",病床状況確認表!AP29="コロナ"),AO29+1,0)</f>
        <v>0</v>
      </c>
      <c r="AQ29" s="141">
        <f>IF(AND(病床状況確認表!AP29="コロナ",病床状況確認表!AQ29="コロナ"),AP29+1,0)</f>
        <v>0</v>
      </c>
      <c r="AR29" s="141">
        <f>IF(AND(病床状況確認表!AQ29="コロナ",病床状況確認表!AR29="コロナ"),AQ29+1,0)</f>
        <v>0</v>
      </c>
      <c r="AS29" s="141">
        <f>IF(AND(病床状況確認表!AR29="コロナ",病床状況確認表!AS29="コロナ"),AR29+1,0)</f>
        <v>0</v>
      </c>
      <c r="AT29" s="141">
        <f>IF(AND(病床状況確認表!AS29="コロナ",病床状況確認表!AT29="コロナ"),AS29+1,0)</f>
        <v>0</v>
      </c>
      <c r="AU29" s="141">
        <f>IF(AND(病床状況確認表!AT29="コロナ",病床状況確認表!AU29="コロナ"),AT29+1,0)</f>
        <v>0</v>
      </c>
      <c r="AV29" s="141">
        <f>IF(AND(病床状況確認表!AU29="コロナ",病床状況確認表!AV29="コロナ"),AU29+1,0)</f>
        <v>0</v>
      </c>
      <c r="AW29" s="141">
        <f>IF(AND(病床状況確認表!AV29="コロナ",病床状況確認表!AW29="コロナ"),AV29+1,0)</f>
        <v>0</v>
      </c>
      <c r="AX29" s="141">
        <f>IF(AND(病床状況確認表!AW29="コロナ",病床状況確認表!AX29="コロナ"),AW29+1,0)</f>
        <v>0</v>
      </c>
      <c r="AY29" s="141">
        <f>IF(AND(病床状況確認表!AX29="コロナ",病床状況確認表!AY29="コロナ"),AX29+1,0)</f>
        <v>0</v>
      </c>
      <c r="AZ29" s="141">
        <f>IF(AND(病床状況確認表!AY29="コロナ",病床状況確認表!AZ29="コロナ"),AY29+1,0)</f>
        <v>0</v>
      </c>
      <c r="BA29" s="141">
        <f>IF(AND(病床状況確認表!AZ29="コロナ",病床状況確認表!BA29="コロナ"),AZ29+1,0)</f>
        <v>0</v>
      </c>
      <c r="BB29" s="141">
        <f>IF(AND(病床状況確認表!BA29="コロナ",病床状況確認表!BB29="コロナ"),BA29+1,0)</f>
        <v>0</v>
      </c>
      <c r="BC29" s="141">
        <f>IF(AND(病床状況確認表!BB29="コロナ",病床状況確認表!BC29="コロナ"),BB29+1,0)</f>
        <v>0</v>
      </c>
      <c r="BD29" s="141">
        <f>IF(AND(病床状況確認表!BC29="コロナ",病床状況確認表!BD29="コロナ"),BC29+1,0)</f>
        <v>0</v>
      </c>
      <c r="BE29" s="141">
        <f>IF(AND(病床状況確認表!BD29="コロナ",病床状況確認表!BE29="コロナ"),BD29+1,0)</f>
        <v>0</v>
      </c>
      <c r="BF29" s="141">
        <f>IF(AND(病床状況確認表!BE29="コロナ",病床状況確認表!BF29="コロナ"),BE29+1,0)</f>
        <v>0</v>
      </c>
      <c r="BG29" s="141">
        <f>IF(AND(病床状況確認表!BF29="コロナ",病床状況確認表!BG29="コロナ"),BF29+1,0)</f>
        <v>0</v>
      </c>
      <c r="BH29" s="141">
        <f>IF(AND(病床状況確認表!BG29="コロナ",病床状況確認表!BH29="コロナ"),BG29+1,0)</f>
        <v>0</v>
      </c>
      <c r="BI29" s="141">
        <f>IF(AND(病床状況確認表!BH29="コロナ",病床状況確認表!BI29="コロナ"),BH29+1,0)</f>
        <v>0</v>
      </c>
      <c r="BJ29" s="141">
        <f>IF(AND(病床状況確認表!BI29="コロナ",病床状況確認表!BJ29="コロナ"),BI29+1,0)</f>
        <v>0</v>
      </c>
      <c r="BK29" s="141">
        <f>IF(AND(病床状況確認表!BJ29="コロナ",病床状況確認表!BK29="コロナ"),BJ29+1,0)</f>
        <v>0</v>
      </c>
      <c r="BL29" s="141">
        <f>IF(AND(病床状況確認表!BK29="コロナ",病床状況確認表!BL29="コロナ"),BK29+1,0)</f>
        <v>0</v>
      </c>
      <c r="BM29" s="142">
        <f>IF(AND(病床状況確認表!BL29="コロナ",病床状況確認表!BM29="コロナ"),BL29+1,0)</f>
        <v>0</v>
      </c>
      <c r="BN29" s="143">
        <f>IF(AND(病床状況確認表!BM29="コロナ",病床状況確認表!BN29="コロナ"),BM29+1,0)</f>
        <v>0</v>
      </c>
      <c r="BO29" s="141">
        <f>IF(AND(病床状況確認表!BN29="コロナ",病床状況確認表!BO29="コロナ"),BN29+1,0)</f>
        <v>0</v>
      </c>
      <c r="BP29" s="141">
        <f>IF(AND(病床状況確認表!BO29="コロナ",病床状況確認表!BP29="コロナ"),BO29+1,0)</f>
        <v>0</v>
      </c>
      <c r="BQ29" s="141">
        <f>IF(AND(病床状況確認表!BP29="コロナ",病床状況確認表!BQ29="コロナ"),BP29+1,0)</f>
        <v>0</v>
      </c>
      <c r="BR29" s="141">
        <f>IF(AND(病床状況確認表!BQ29="コロナ",病床状況確認表!BR29="コロナ"),BQ29+1,0)</f>
        <v>0</v>
      </c>
      <c r="BS29" s="141">
        <f>IF(AND(病床状況確認表!BR29="コロナ",病床状況確認表!BS29="コロナ"),BR29+1,0)</f>
        <v>0</v>
      </c>
      <c r="BT29" s="141">
        <f>IF(AND(病床状況確認表!BS29="コロナ",病床状況確認表!BT29="コロナ"),BS29+1,0)</f>
        <v>0</v>
      </c>
      <c r="BU29" s="141">
        <f>IF(AND(病床状況確認表!BT29="コロナ",病床状況確認表!BU29="コロナ"),BT29+1,0)</f>
        <v>0</v>
      </c>
      <c r="BV29" s="141">
        <f>IF(AND(病床状況確認表!BU29="コロナ",病床状況確認表!BV29="コロナ"),BU29+1,0)</f>
        <v>0</v>
      </c>
      <c r="BW29" s="141">
        <f>IF(AND(病床状況確認表!BV29="コロナ",病床状況確認表!BW29="コロナ"),BV29+1,0)</f>
        <v>0</v>
      </c>
      <c r="BX29" s="141">
        <f>IF(AND(病床状況確認表!BW29="コロナ",病床状況確認表!BX29="コロナ"),BW29+1,0)</f>
        <v>0</v>
      </c>
      <c r="BY29" s="141">
        <f>IF(AND(病床状況確認表!BX29="コロナ",病床状況確認表!BY29="コロナ"),BX29+1,0)</f>
        <v>0</v>
      </c>
      <c r="BZ29" s="141">
        <f>IF(AND(病床状況確認表!BY29="コロナ",病床状況確認表!BZ29="コロナ"),BY29+1,0)</f>
        <v>0</v>
      </c>
      <c r="CA29" s="141">
        <f>IF(AND(病床状況確認表!BZ29="コロナ",病床状況確認表!CA29="コロナ"),BZ29+1,0)</f>
        <v>0</v>
      </c>
      <c r="CB29" s="141">
        <f>IF(AND(病床状況確認表!CA29="コロナ",病床状況確認表!CB29="コロナ"),CA29+1,0)</f>
        <v>0</v>
      </c>
      <c r="CC29" s="141">
        <f>IF(AND(病床状況確認表!CB29="コロナ",病床状況確認表!CC29="コロナ"),CB29+1,0)</f>
        <v>0</v>
      </c>
      <c r="CD29" s="141">
        <f>IF(AND(病床状況確認表!CC29="コロナ",病床状況確認表!CD29="コロナ"),CC29+1,0)</f>
        <v>0</v>
      </c>
      <c r="CE29" s="141">
        <f>IF(AND(病床状況確認表!CD29="コロナ",病床状況確認表!CE29="コロナ"),CD29+1,0)</f>
        <v>0</v>
      </c>
      <c r="CF29" s="141">
        <f>IF(AND(病床状況確認表!CE29="コロナ",病床状況確認表!CF29="コロナ"),CE29+1,0)</f>
        <v>0</v>
      </c>
      <c r="CG29" s="141">
        <f>IF(AND(病床状況確認表!CF29="コロナ",病床状況確認表!CG29="コロナ"),CF29+1,0)</f>
        <v>0</v>
      </c>
      <c r="CH29" s="141">
        <f>IF(AND(病床状況確認表!CG29="コロナ",病床状況確認表!CH29="コロナ"),CG29+1,0)</f>
        <v>0</v>
      </c>
      <c r="CI29" s="141">
        <f>IF(AND(病床状況確認表!CH29="コロナ",病床状況確認表!CI29="コロナ"),CH29+1,0)</f>
        <v>0</v>
      </c>
      <c r="CJ29" s="141">
        <f>IF(AND(病床状況確認表!CI29="コロナ",病床状況確認表!CJ29="コロナ"),CI29+1,0)</f>
        <v>0</v>
      </c>
      <c r="CK29" s="141">
        <f>IF(AND(病床状況確認表!CJ29="コロナ",病床状況確認表!CK29="コロナ"),CJ29+1,0)</f>
        <v>0</v>
      </c>
      <c r="CL29" s="141">
        <f>IF(AND(病床状況確認表!CK29="コロナ",病床状況確認表!CL29="コロナ"),CK29+1,0)</f>
        <v>0</v>
      </c>
      <c r="CM29" s="141">
        <f>IF(AND(病床状況確認表!CL29="コロナ",病床状況確認表!CM29="コロナ"),CL29+1,0)</f>
        <v>0</v>
      </c>
      <c r="CN29" s="141">
        <f>IF(AND(病床状況確認表!CM29="コロナ",病床状況確認表!CN29="コロナ"),CM29+1,0)</f>
        <v>0</v>
      </c>
      <c r="CO29" s="141">
        <f>IF(AND(病床状況確認表!CN29="コロナ",病床状況確認表!CO29="コロナ"),CN29+1,0)</f>
        <v>0</v>
      </c>
      <c r="CP29" s="141">
        <f>IF(AND(病床状況確認表!CO29="コロナ",病床状況確認表!CP29="コロナ"),CO29+1,0)</f>
        <v>0</v>
      </c>
      <c r="CQ29" s="141">
        <f>IF(AND(病床状況確認表!CP29="コロナ",病床状況確認表!CQ29="コロナ"),CP29+1,0)</f>
        <v>0</v>
      </c>
      <c r="CR29" s="141">
        <f>IF(AND(病床状況確認表!CQ29="コロナ",病床状況確認表!CR29="コロナ"),CQ29+1,0)</f>
        <v>0</v>
      </c>
      <c r="CS29" s="141">
        <f>IF(AND(病床状況確認表!CR29="コロナ",病床状況確認表!CS29="コロナ"),CR29+1,0)</f>
        <v>0</v>
      </c>
      <c r="CT29" s="141">
        <f>IF(AND(病床状況確認表!CS29="コロナ",病床状況確認表!CT29="コロナ"),CS29+1,0)</f>
        <v>0</v>
      </c>
      <c r="CU29" s="141">
        <f>IF(AND(病床状況確認表!CT29="コロナ",病床状況確認表!CU29="コロナ"),CT29+1,0)</f>
        <v>0</v>
      </c>
      <c r="CV29" s="141">
        <f>IF(AND(病床状況確認表!CU29="コロナ",病床状況確認表!CV29="コロナ"),CU29+1,0)</f>
        <v>0</v>
      </c>
      <c r="CW29" s="141">
        <f>IF(AND(病床状況確認表!CV29="コロナ",病床状況確認表!CW29="コロナ"),CV29+1,0)</f>
        <v>0</v>
      </c>
      <c r="CX29" s="141">
        <f>IF(AND(病床状況確認表!CW29="コロナ",病床状況確認表!CX29="コロナ"),CW29+1,0)</f>
        <v>0</v>
      </c>
      <c r="CY29" s="141">
        <f>IF(AND(病床状況確認表!CX29="コロナ",病床状況確認表!CY29="コロナ"),CX29+1,0)</f>
        <v>0</v>
      </c>
      <c r="CZ29" s="141">
        <f>IF(AND(病床状況確認表!CY29="コロナ",病床状況確認表!CZ29="コロナ"),CY29+1,0)</f>
        <v>0</v>
      </c>
      <c r="DA29" s="141">
        <f>IF(AND(病床状況確認表!CZ29="コロナ",病床状況確認表!DA29="コロナ"),CZ29+1,0)</f>
        <v>0</v>
      </c>
      <c r="DB29" s="141">
        <f>IF(AND(病床状況確認表!DA29="コロナ",病床状況確認表!DB29="コロナ"),DA29+1,0)</f>
        <v>0</v>
      </c>
      <c r="DC29" s="141">
        <f>IF(AND(病床状況確認表!DB29="コロナ",病床状況確認表!DC29="コロナ"),DB29+1,0)</f>
        <v>0</v>
      </c>
      <c r="DD29" s="141">
        <f>IF(AND(病床状況確認表!DC29="コロナ",病床状況確認表!DD29="コロナ"),DC29+1,0)</f>
        <v>0</v>
      </c>
      <c r="DE29" s="141">
        <f>IF(AND(病床状況確認表!DD29="コロナ",病床状況確認表!DE29="コロナ"),DD29+1,0)</f>
        <v>0</v>
      </c>
      <c r="DF29" s="141">
        <f>IF(AND(病床状況確認表!DE29="コロナ",病床状況確認表!DF29="コロナ"),DE29+1,0)</f>
        <v>0</v>
      </c>
      <c r="DG29" s="141">
        <f>IF(AND(病床状況確認表!DF29="コロナ",病床状況確認表!DG29="コロナ"),DF29+1,0)</f>
        <v>0</v>
      </c>
      <c r="DH29" s="141">
        <f>IF(AND(病床状況確認表!DG29="コロナ",病床状況確認表!DH29="コロナ"),DG29+1,0)</f>
        <v>0</v>
      </c>
      <c r="DI29" s="141">
        <f>IF(AND(病床状況確認表!DH29="コロナ",病床状況確認表!DI29="コロナ"),DH29+1,0)</f>
        <v>0</v>
      </c>
      <c r="DJ29" s="141">
        <f>IF(AND(病床状況確認表!DI29="コロナ",病床状況確認表!DJ29="コロナ"),DI29+1,0)</f>
        <v>0</v>
      </c>
      <c r="DK29" s="141">
        <f>IF(AND(病床状況確認表!DJ29="コロナ",病床状況確認表!DK29="コロナ"),DJ29+1,0)</f>
        <v>0</v>
      </c>
      <c r="DL29" s="141">
        <f>IF(AND(病床状況確認表!DK29="コロナ",病床状況確認表!DL29="コロナ"),DK29+1,0)</f>
        <v>0</v>
      </c>
      <c r="DM29" s="141">
        <f>IF(AND(病床状況確認表!DL29="コロナ",病床状況確認表!DM29="コロナ"),DL29+1,0)</f>
        <v>0</v>
      </c>
      <c r="DN29" s="141">
        <f>IF(AND(病床状況確認表!DM29="コロナ",病床状況確認表!DN29="コロナ"),DM29+1,0)</f>
        <v>0</v>
      </c>
      <c r="DO29" s="141">
        <f>IF(AND(病床状況確認表!DN29="コロナ",病床状況確認表!DO29="コロナ"),DN29+1,0)</f>
        <v>0</v>
      </c>
      <c r="DP29" s="141">
        <f>IF(AND(病床状況確認表!DO29="コロナ",病床状況確認表!DP29="コロナ"),DO29+1,0)</f>
        <v>0</v>
      </c>
      <c r="DQ29" s="141">
        <f>IF(AND(病床状況確認表!DP29="コロナ",病床状況確認表!DQ29="コロナ"),DP29+1,0)</f>
        <v>0</v>
      </c>
      <c r="DR29" s="141">
        <f>IF(AND(病床状況確認表!DQ29="コロナ",病床状況確認表!DR29="コロナ"),DQ29+1,0)</f>
        <v>0</v>
      </c>
      <c r="DS29" s="141">
        <f>IF(AND(病床状況確認表!DR29="コロナ",病床状況確認表!DS29="コロナ"),DR29+1,0)</f>
        <v>0</v>
      </c>
      <c r="DT29" s="141">
        <f>IF(AND(病床状況確認表!DS29="コロナ",病床状況確認表!DT29="コロナ"),DS29+1,0)</f>
        <v>0</v>
      </c>
      <c r="DU29" s="141">
        <f>IF(AND(病床状況確認表!DT29="コロナ",病床状況確認表!DU29="コロナ"),DT29+1,0)</f>
        <v>0</v>
      </c>
      <c r="DV29" s="141">
        <f>IF(AND(病床状況確認表!DU29="コロナ",病床状況確認表!DV29="コロナ"),DU29+1,0)</f>
        <v>0</v>
      </c>
      <c r="DW29" s="141">
        <f>IF(AND(病床状況確認表!DV29="コロナ",病床状況確認表!DW29="コロナ"),DV29+1,0)</f>
        <v>0</v>
      </c>
      <c r="DX29" s="141">
        <f>IF(AND(病床状況確認表!DW29="コロナ",病床状況確認表!DX29="コロナ"),DW29+1,0)</f>
        <v>0</v>
      </c>
      <c r="DY29" s="141">
        <f>IF(AND(病床状況確認表!DX29="コロナ",病床状況確認表!DY29="コロナ"),DX29+1,0)</f>
        <v>0</v>
      </c>
      <c r="DZ29" s="141">
        <f>IF(AND(病床状況確認表!DY29="コロナ",病床状況確認表!DZ29="コロナ"),DY29+1,0)</f>
        <v>0</v>
      </c>
      <c r="EA29" s="141">
        <f>IF(AND(病床状況確認表!DZ29="コロナ",病床状況確認表!EA29="コロナ"),DZ29+1,0)</f>
        <v>0</v>
      </c>
      <c r="EB29" s="141">
        <f>IF(AND(病床状況確認表!EA29="コロナ",病床状況確認表!EB29="コロナ"),EA29+1,0)</f>
        <v>0</v>
      </c>
      <c r="EC29" s="141">
        <f>IF(AND(病床状況確認表!EB29="コロナ",病床状況確認表!EC29="コロナ"),EB29+1,0)</f>
        <v>0</v>
      </c>
      <c r="ED29" s="141">
        <f>IF(AND(病床状況確認表!EC29="コロナ",病床状況確認表!ED29="コロナ"),EC29+1,0)</f>
        <v>0</v>
      </c>
      <c r="EE29" s="141">
        <f>IF(AND(病床状況確認表!ED29="コロナ",病床状況確認表!EE29="コロナ"),ED29+1,0)</f>
        <v>0</v>
      </c>
      <c r="EF29" s="141">
        <f>IF(AND(病床状況確認表!EE29="コロナ",病床状況確認表!EF29="コロナ"),EE29+1,0)</f>
        <v>0</v>
      </c>
      <c r="EG29" s="141">
        <f>IF(AND(病床状況確認表!EF29="コロナ",病床状況確認表!EG29="コロナ"),EF29+1,0)</f>
        <v>0</v>
      </c>
      <c r="EH29" s="141">
        <f>IF(AND(病床状況確認表!EG29="コロナ",病床状況確認表!EH29="コロナ"),EG29+1,0)</f>
        <v>0</v>
      </c>
      <c r="EI29" s="141">
        <f>IF(AND(病床状況確認表!EH29="コロナ",病床状況確認表!EI29="コロナ"),EH29+1,0)</f>
        <v>0</v>
      </c>
      <c r="EJ29" s="141">
        <f>IF(AND(病床状況確認表!EI29="コロナ",病床状況確認表!EJ29="コロナ"),EI29+1,0)</f>
        <v>0</v>
      </c>
      <c r="EK29" s="141">
        <f>IF(AND(病床状況確認表!EJ29="コロナ",病床状況確認表!EK29="コロナ"),EJ29+1,0)</f>
        <v>0</v>
      </c>
      <c r="EL29" s="141">
        <f>IF(AND(病床状況確認表!EK29="コロナ",病床状況確認表!EL29="コロナ"),EK29+1,0)</f>
        <v>0</v>
      </c>
      <c r="EM29" s="141">
        <f>IF(AND(病床状況確認表!EL29="コロナ",病床状況確認表!EM29="コロナ"),EL29+1,0)</f>
        <v>0</v>
      </c>
      <c r="EN29" s="141">
        <f>IF(AND(病床状況確認表!EM29="コロナ",病床状況確認表!EN29="コロナ"),EM29+1,0)</f>
        <v>0</v>
      </c>
      <c r="EO29" s="141">
        <f>IF(AND(病床状況確認表!EN29="コロナ",病床状況確認表!EO29="コロナ"),EN29+1,0)</f>
        <v>0</v>
      </c>
      <c r="EP29" s="141">
        <f>IF(AND(病床状況確認表!EO29="コロナ",病床状況確認表!EP29="コロナ"),EO29+1,0)</f>
        <v>0</v>
      </c>
      <c r="EQ29" s="141">
        <f>IF(AND(病床状況確認表!EP29="コロナ",病床状況確認表!EQ29="コロナ"),EP29+1,0)</f>
        <v>0</v>
      </c>
      <c r="ER29" s="141">
        <f>IF(AND(病床状況確認表!EQ29="コロナ",病床状況確認表!ER29="コロナ"),EQ29+1,0)</f>
        <v>0</v>
      </c>
      <c r="ES29" s="141">
        <f>IF(AND(病床状況確認表!ER29="コロナ",病床状況確認表!ES29="コロナ"),ER29+1,0)</f>
        <v>0</v>
      </c>
      <c r="ET29" s="141">
        <f>IF(AND(病床状況確認表!ES29="コロナ",病床状況確認表!ET29="コロナ"),ES29+1,0)</f>
        <v>0</v>
      </c>
      <c r="EU29" s="141">
        <f>IF(AND(病床状況確認表!ET29="コロナ",病床状況確認表!EU29="コロナ"),ET29+1,0)</f>
        <v>0</v>
      </c>
      <c r="EV29" s="141">
        <f>IF(AND(病床状況確認表!EU29="コロナ",病床状況確認表!EV29="コロナ"),EU29+1,0)</f>
        <v>0</v>
      </c>
      <c r="EW29" s="141">
        <f>IF(AND(病床状況確認表!EV29="コロナ",病床状況確認表!EW29="コロナ"),EV29+1,0)</f>
        <v>0</v>
      </c>
      <c r="EX29" s="141">
        <f>IF(AND(病床状況確認表!EW29="コロナ",病床状況確認表!EX29="コロナ"),EW29+1,0)</f>
        <v>0</v>
      </c>
      <c r="EY29" s="141">
        <f>IF(AND(病床状況確認表!EX29="コロナ",病床状況確認表!EY29="コロナ"),EX29+1,0)</f>
        <v>0</v>
      </c>
      <c r="EZ29" s="141">
        <f>IF(AND(病床状況確認表!EY29="コロナ",病床状況確認表!EZ29="コロナ"),EY29+1,0)</f>
        <v>0</v>
      </c>
      <c r="FA29" s="141">
        <f>IF(AND(病床状況確認表!EZ29="コロナ",病床状況確認表!FA29="コロナ"),EZ29+1,0)</f>
        <v>0</v>
      </c>
      <c r="FB29" s="141">
        <f>IF(AND(病床状況確認表!FA29="コロナ",病床状況確認表!FB29="コロナ"),FA29+1,0)</f>
        <v>0</v>
      </c>
      <c r="FC29" s="141">
        <f>IF(AND(病床状況確認表!FB29="コロナ",病床状況確認表!FC29="コロナ"),FB29+1,0)</f>
        <v>0</v>
      </c>
      <c r="FD29" s="141">
        <f>IF(AND(病床状況確認表!FC29="コロナ",病床状況確認表!FD29="コロナ"),FC29+1,0)</f>
        <v>0</v>
      </c>
      <c r="FE29" s="141">
        <f>IF(AND(病床状況確認表!FD29="コロナ",病床状況確認表!FE29="コロナ"),FD29+1,0)</f>
        <v>0</v>
      </c>
      <c r="FF29" s="141">
        <f>IF(AND(病床状況確認表!FE29="コロナ",病床状況確認表!FF29="コロナ"),FE29+1,0)</f>
        <v>0</v>
      </c>
      <c r="FG29" s="141">
        <f>IF(AND(病床状況確認表!FF29="コロナ",病床状況確認表!FG29="コロナ"),FF29+1,0)</f>
        <v>0</v>
      </c>
      <c r="FH29" s="141">
        <f>IF(AND(病床状況確認表!FG29="コロナ",病床状況確認表!FH29="コロナ"),FG29+1,0)</f>
        <v>0</v>
      </c>
      <c r="FI29" s="141">
        <f>IF(AND(病床状況確認表!FH29="コロナ",病床状況確認表!FI29="コロナ"),FH29+1,0)</f>
        <v>0</v>
      </c>
      <c r="FJ29" s="141">
        <f>IF(AND(病床状況確認表!FI29="コロナ",病床状況確認表!FJ29="コロナ"),FI29+1,0)</f>
        <v>0</v>
      </c>
      <c r="FK29" s="141">
        <f>IF(AND(病床状況確認表!FJ29="コロナ",病床状況確認表!FK29="コロナ"),FJ29+1,0)</f>
        <v>0</v>
      </c>
      <c r="FL29" s="141">
        <f>IF(AND(病床状況確認表!FK29="コロナ",病床状況確認表!FL29="コロナ"),FK29+1,0)</f>
        <v>0</v>
      </c>
      <c r="FM29" s="141">
        <f>IF(AND(病床状況確認表!FL29="コロナ",病床状況確認表!FM29="コロナ"),FL29+1,0)</f>
        <v>0</v>
      </c>
      <c r="FN29" s="141">
        <f>IF(AND(病床状況確認表!FM29="コロナ",病床状況確認表!FN29="コロナ"),FM29+1,0)</f>
        <v>0</v>
      </c>
      <c r="FO29" s="141">
        <f>IF(AND(病床状況確認表!FN29="コロナ",病床状況確認表!FO29="コロナ"),FN29+1,0)</f>
        <v>0</v>
      </c>
      <c r="FP29" s="141">
        <f>IF(AND(病床状況確認表!FO29="コロナ",病床状況確認表!FP29="コロナ"),FO29+1,0)</f>
        <v>0</v>
      </c>
      <c r="FQ29" s="141">
        <f>IF(AND(病床状況確認表!FP29="コロナ",病床状況確認表!FQ29="コロナ"),FP29+1,0)</f>
        <v>0</v>
      </c>
      <c r="FR29" s="141">
        <f>IF(AND(病床状況確認表!FQ29="コロナ",病床状況確認表!FR29="コロナ"),FQ29+1,0)</f>
        <v>0</v>
      </c>
      <c r="FS29" s="141">
        <f>IF(AND(病床状況確認表!FR29="コロナ",病床状況確認表!FS29="コロナ"),FR29+1,0)</f>
        <v>0</v>
      </c>
      <c r="FT29" s="141">
        <f>IF(AND(病床状況確認表!FS29="コロナ",病床状況確認表!FT29="コロナ"),FS29+1,0)</f>
        <v>0</v>
      </c>
      <c r="FU29" s="141">
        <f>IF(AND(病床状況確認表!FT29="コロナ",病床状況確認表!FU29="コロナ"),FT29+1,0)</f>
        <v>0</v>
      </c>
      <c r="FV29" s="141">
        <f>IF(AND(病床状況確認表!FU29="コロナ",病床状況確認表!FV29="コロナ"),FU29+1,0)</f>
        <v>0</v>
      </c>
      <c r="FW29" s="141">
        <f>IF(AND(病床状況確認表!FV29="コロナ",病床状況確認表!FW29="コロナ"),FV29+1,0)</f>
        <v>0</v>
      </c>
      <c r="FX29" s="141">
        <f>IF(AND(病床状況確認表!FW29="コロナ",病床状況確認表!FX29="コロナ"),FW29+1,0)</f>
        <v>0</v>
      </c>
      <c r="FY29" s="141">
        <f>IF(AND(病床状況確認表!FX29="コロナ",病床状況確認表!FY29="コロナ"),FX29+1,0)</f>
        <v>0</v>
      </c>
      <c r="FZ29" s="141">
        <f>IF(AND(病床状況確認表!FY29="コロナ",病床状況確認表!FZ29="コロナ"),FY29+1,0)</f>
        <v>0</v>
      </c>
      <c r="GA29" s="141">
        <f>IF(AND(病床状況確認表!FZ29="コロナ",病床状況確認表!GA29="コロナ"),FZ29+1,0)</f>
        <v>0</v>
      </c>
      <c r="GB29" s="141">
        <f>IF(AND(病床状況確認表!GA29="コロナ",病床状況確認表!GB29="コロナ"),GA29+1,0)</f>
        <v>0</v>
      </c>
      <c r="GC29" s="141">
        <f>IF(AND(病床状況確認表!GB29="コロナ",病床状況確認表!GC29="コロナ"),GB29+1,0)</f>
        <v>0</v>
      </c>
      <c r="GD29" s="141">
        <f>IF(AND(病床状況確認表!GC29="コロナ",病床状況確認表!GD29="コロナ"),GC29+1,0)</f>
        <v>0</v>
      </c>
      <c r="GE29" s="142">
        <f>IF(AND(病床状況確認表!GD29="コロナ",病床状況確認表!GE29="コロナ"),GD29+1,0)</f>
        <v>0</v>
      </c>
      <c r="GF29" s="27" t="str">
        <f t="shared" si="7"/>
        <v/>
      </c>
      <c r="GG29" s="12">
        <f t="shared" si="11"/>
        <v>0</v>
      </c>
      <c r="GH29" s="12">
        <f t="shared" si="14"/>
        <v>0</v>
      </c>
      <c r="GI29" s="45">
        <f>IFERROR(VLOOKUP(O$17&amp;C29&amp;D29,データ!D:E,2,0),0)</f>
        <v>0</v>
      </c>
      <c r="GJ29" s="45">
        <f t="shared" si="12"/>
        <v>0</v>
      </c>
      <c r="GK29" s="1">
        <f t="shared" si="9"/>
        <v>0</v>
      </c>
      <c r="GL29" s="1" t="str">
        <f t="shared" si="10"/>
        <v/>
      </c>
      <c r="GM29" s="85">
        <f>MIN('病床状況確認表 (2)'!$E15:$GE15)</f>
        <v>0</v>
      </c>
      <c r="GN29" s="85">
        <f>MAX('病床状況確認表 (2)'!$E15:$GE15)</f>
        <v>0</v>
      </c>
      <c r="GO29" s="159"/>
      <c r="GP29" s="160"/>
      <c r="GQ29" s="160"/>
      <c r="GR29" s="160"/>
      <c r="GS29" s="161"/>
      <c r="GT29" s="108"/>
      <c r="GU29" s="106"/>
      <c r="GV29" s="106"/>
      <c r="GW29" s="106"/>
      <c r="GX29" s="106"/>
      <c r="GY29" s="106"/>
      <c r="GZ29" s="106"/>
      <c r="HA29" s="109"/>
      <c r="HB29" s="1">
        <f t="shared" si="13"/>
        <v>0</v>
      </c>
    </row>
    <row r="30" spans="1:211">
      <c r="A30" s="1" t="str">
        <f>IF(GL30="","",MAX($A$20:A29)+1)</f>
        <v/>
      </c>
      <c r="B30" s="27"/>
      <c r="C30" s="6"/>
      <c r="D30" s="6"/>
      <c r="E30" s="140" t="str">
        <f>IF(病床状況確認表!E30="コロナ",1,"")</f>
        <v/>
      </c>
      <c r="F30" s="141">
        <f>IF(AND(病床状況確認表!E30="コロナ",病床状況確認表!F30="コロナ"),E30+1,0)</f>
        <v>0</v>
      </c>
      <c r="G30" s="141">
        <f>IF(AND(病床状況確認表!F30="コロナ",病床状況確認表!G30="コロナ"),F30+1,0)</f>
        <v>0</v>
      </c>
      <c r="H30" s="141">
        <f>IF(AND(病床状況確認表!G30="コロナ",病床状況確認表!H30="コロナ"),G30+1,0)</f>
        <v>0</v>
      </c>
      <c r="I30" s="141">
        <f>IF(AND(病床状況確認表!H30="コロナ",病床状況確認表!I30="コロナ"),H30+1,0)</f>
        <v>0</v>
      </c>
      <c r="J30" s="141">
        <f>IF(AND(病床状況確認表!I30="コロナ",病床状況確認表!J30="コロナ"),I30+1,0)</f>
        <v>0</v>
      </c>
      <c r="K30" s="141">
        <f>IF(AND(病床状況確認表!J30="コロナ",病床状況確認表!K30="コロナ"),J30+1,0)</f>
        <v>0</v>
      </c>
      <c r="L30" s="141">
        <f>IF(AND(病床状況確認表!K30="コロナ",病床状況確認表!L30="コロナ"),K30+1,0)</f>
        <v>0</v>
      </c>
      <c r="M30" s="141">
        <f>IF(AND(病床状況確認表!L30="コロナ",病床状況確認表!M30="コロナ"),L30+1,0)</f>
        <v>0</v>
      </c>
      <c r="N30" s="141">
        <f>IF(AND(病床状況確認表!M30="コロナ",病床状況確認表!N30="コロナ"),M30+1,0)</f>
        <v>0</v>
      </c>
      <c r="O30" s="141">
        <f>IF(AND(病床状況確認表!N30="コロナ",病床状況確認表!O30="コロナ"),N30+1,0)</f>
        <v>0</v>
      </c>
      <c r="P30" s="141">
        <f>IF(AND(病床状況確認表!O30="コロナ",病床状況確認表!P30="コロナ"),O30+1,0)</f>
        <v>0</v>
      </c>
      <c r="Q30" s="141">
        <f>IF(AND(病床状況確認表!P30="コロナ",病床状況確認表!Q30="コロナ"),P30+1,0)</f>
        <v>0</v>
      </c>
      <c r="R30" s="141">
        <f>IF(AND(病床状況確認表!Q30="コロナ",病床状況確認表!R30="コロナ"),Q30+1,0)</f>
        <v>0</v>
      </c>
      <c r="S30" s="141">
        <f>IF(AND(病床状況確認表!R30="コロナ",病床状況確認表!S30="コロナ"),R30+1,0)</f>
        <v>0</v>
      </c>
      <c r="T30" s="141">
        <f>IF(AND(病床状況確認表!S30="コロナ",病床状況確認表!T30="コロナ"),S30+1,0)</f>
        <v>0</v>
      </c>
      <c r="U30" s="141">
        <f>IF(AND(病床状況確認表!T30="コロナ",病床状況確認表!U30="コロナ"),T30+1,0)</f>
        <v>0</v>
      </c>
      <c r="V30" s="141">
        <f>IF(AND(病床状況確認表!U30="コロナ",病床状況確認表!V30="コロナ"),U30+1,0)</f>
        <v>0</v>
      </c>
      <c r="W30" s="141">
        <f>IF(AND(病床状況確認表!V30="コロナ",病床状況確認表!W30="コロナ"),V30+1,0)</f>
        <v>0</v>
      </c>
      <c r="X30" s="141">
        <f>IF(AND(病床状況確認表!W30="コロナ",病床状況確認表!X30="コロナ"),W30+1,0)</f>
        <v>0</v>
      </c>
      <c r="Y30" s="141">
        <f>IF(AND(病床状況確認表!X30="コロナ",病床状況確認表!Y30="コロナ"),X30+1,0)</f>
        <v>0</v>
      </c>
      <c r="Z30" s="141">
        <f>IF(AND(病床状況確認表!Y30="コロナ",病床状況確認表!Z30="コロナ"),Y30+1,0)</f>
        <v>0</v>
      </c>
      <c r="AA30" s="141">
        <f>IF(AND(病床状況確認表!Z30="コロナ",病床状況確認表!AA30="コロナ"),Z30+1,0)</f>
        <v>0</v>
      </c>
      <c r="AB30" s="141">
        <f>IF(AND(病床状況確認表!AA30="コロナ",病床状況確認表!AB30="コロナ"),AA30+1,0)</f>
        <v>0</v>
      </c>
      <c r="AC30" s="141">
        <f>IF(AND(病床状況確認表!AB30="コロナ",病床状況確認表!AC30="コロナ"),AB30+1,0)</f>
        <v>0</v>
      </c>
      <c r="AD30" s="141">
        <f>IF(AND(病床状況確認表!AC30="コロナ",病床状況確認表!AD30="コロナ"),AC30+1,0)</f>
        <v>0</v>
      </c>
      <c r="AE30" s="141">
        <f>IF(AND(病床状況確認表!AD30="コロナ",病床状況確認表!AE30="コロナ"),AD30+1,0)</f>
        <v>0</v>
      </c>
      <c r="AF30" s="141">
        <f>IF(AND(病床状況確認表!AE30="コロナ",病床状況確認表!AF30="コロナ"),AE30+1,0)</f>
        <v>0</v>
      </c>
      <c r="AG30" s="141">
        <f>IF(AND(病床状況確認表!AF30="コロナ",病床状況確認表!AG30="コロナ"),AF30+1,0)</f>
        <v>0</v>
      </c>
      <c r="AH30" s="141">
        <f>IF(AND(病床状況確認表!AG30="コロナ",病床状況確認表!AH30="コロナ"),AG30+1,0)</f>
        <v>0</v>
      </c>
      <c r="AI30" s="142">
        <f>IF(AND(病床状況確認表!AH30="コロナ",病床状況確認表!AI30="コロナ"),AH30+1,0)</f>
        <v>0</v>
      </c>
      <c r="AJ30" s="140">
        <f>IF(AND(病床状況確認表!AI30="コロナ",病床状況確認表!AJ30="コロナ"),AI30+1,0)</f>
        <v>0</v>
      </c>
      <c r="AK30" s="141">
        <f>IF(AND(病床状況確認表!AJ30="コロナ",病床状況確認表!AK30="コロナ"),AJ30+1,0)</f>
        <v>0</v>
      </c>
      <c r="AL30" s="141">
        <f>IF(AND(病床状況確認表!AK30="コロナ",病床状況確認表!AL30="コロナ"),AK30+1,0)</f>
        <v>0</v>
      </c>
      <c r="AM30" s="141">
        <f>IF(AND(病床状況確認表!AL30="コロナ",病床状況確認表!AM30="コロナ"),AL30+1,0)</f>
        <v>0</v>
      </c>
      <c r="AN30" s="141">
        <f>IF(AND(病床状況確認表!AM30="コロナ",病床状況確認表!AN30="コロナ"),AM30+1,0)</f>
        <v>0</v>
      </c>
      <c r="AO30" s="141">
        <f>IF(AND(病床状況確認表!AN30="コロナ",病床状況確認表!AO30="コロナ"),AN30+1,0)</f>
        <v>0</v>
      </c>
      <c r="AP30" s="141">
        <f>IF(AND(病床状況確認表!AO30="コロナ",病床状況確認表!AP30="コロナ"),AO30+1,0)</f>
        <v>0</v>
      </c>
      <c r="AQ30" s="141">
        <f>IF(AND(病床状況確認表!AP30="コロナ",病床状況確認表!AQ30="コロナ"),AP30+1,0)</f>
        <v>0</v>
      </c>
      <c r="AR30" s="141">
        <f>IF(AND(病床状況確認表!AQ30="コロナ",病床状況確認表!AR30="コロナ"),AQ30+1,0)</f>
        <v>0</v>
      </c>
      <c r="AS30" s="141">
        <f>IF(AND(病床状況確認表!AR30="コロナ",病床状況確認表!AS30="コロナ"),AR30+1,0)</f>
        <v>0</v>
      </c>
      <c r="AT30" s="141">
        <f>IF(AND(病床状況確認表!AS30="コロナ",病床状況確認表!AT30="コロナ"),AS30+1,0)</f>
        <v>0</v>
      </c>
      <c r="AU30" s="141">
        <f>IF(AND(病床状況確認表!AT30="コロナ",病床状況確認表!AU30="コロナ"),AT30+1,0)</f>
        <v>0</v>
      </c>
      <c r="AV30" s="141">
        <f>IF(AND(病床状況確認表!AU30="コロナ",病床状況確認表!AV30="コロナ"),AU30+1,0)</f>
        <v>0</v>
      </c>
      <c r="AW30" s="141">
        <f>IF(AND(病床状況確認表!AV30="コロナ",病床状況確認表!AW30="コロナ"),AV30+1,0)</f>
        <v>0</v>
      </c>
      <c r="AX30" s="141">
        <f>IF(AND(病床状況確認表!AW30="コロナ",病床状況確認表!AX30="コロナ"),AW30+1,0)</f>
        <v>0</v>
      </c>
      <c r="AY30" s="141">
        <f>IF(AND(病床状況確認表!AX30="コロナ",病床状況確認表!AY30="コロナ"),AX30+1,0)</f>
        <v>0</v>
      </c>
      <c r="AZ30" s="141">
        <f>IF(AND(病床状況確認表!AY30="コロナ",病床状況確認表!AZ30="コロナ"),AY30+1,0)</f>
        <v>0</v>
      </c>
      <c r="BA30" s="141">
        <f>IF(AND(病床状況確認表!AZ30="コロナ",病床状況確認表!BA30="コロナ"),AZ30+1,0)</f>
        <v>0</v>
      </c>
      <c r="BB30" s="141">
        <f>IF(AND(病床状況確認表!BA30="コロナ",病床状況確認表!BB30="コロナ"),BA30+1,0)</f>
        <v>0</v>
      </c>
      <c r="BC30" s="141">
        <f>IF(AND(病床状況確認表!BB30="コロナ",病床状況確認表!BC30="コロナ"),BB30+1,0)</f>
        <v>0</v>
      </c>
      <c r="BD30" s="141">
        <f>IF(AND(病床状況確認表!BC30="コロナ",病床状況確認表!BD30="コロナ"),BC30+1,0)</f>
        <v>0</v>
      </c>
      <c r="BE30" s="141">
        <f>IF(AND(病床状況確認表!BD30="コロナ",病床状況確認表!BE30="コロナ"),BD30+1,0)</f>
        <v>0</v>
      </c>
      <c r="BF30" s="141">
        <f>IF(AND(病床状況確認表!BE30="コロナ",病床状況確認表!BF30="コロナ"),BE30+1,0)</f>
        <v>0</v>
      </c>
      <c r="BG30" s="141">
        <f>IF(AND(病床状況確認表!BF30="コロナ",病床状況確認表!BG30="コロナ"),BF30+1,0)</f>
        <v>0</v>
      </c>
      <c r="BH30" s="141">
        <f>IF(AND(病床状況確認表!BG30="コロナ",病床状況確認表!BH30="コロナ"),BG30+1,0)</f>
        <v>0</v>
      </c>
      <c r="BI30" s="141">
        <f>IF(AND(病床状況確認表!BH30="コロナ",病床状況確認表!BI30="コロナ"),BH30+1,0)</f>
        <v>0</v>
      </c>
      <c r="BJ30" s="141">
        <f>IF(AND(病床状況確認表!BI30="コロナ",病床状況確認表!BJ30="コロナ"),BI30+1,0)</f>
        <v>0</v>
      </c>
      <c r="BK30" s="141">
        <f>IF(AND(病床状況確認表!BJ30="コロナ",病床状況確認表!BK30="コロナ"),BJ30+1,0)</f>
        <v>0</v>
      </c>
      <c r="BL30" s="141">
        <f>IF(AND(病床状況確認表!BK30="コロナ",病床状況確認表!BL30="コロナ"),BK30+1,0)</f>
        <v>0</v>
      </c>
      <c r="BM30" s="142">
        <f>IF(AND(病床状況確認表!BL30="コロナ",病床状況確認表!BM30="コロナ"),BL30+1,0)</f>
        <v>0</v>
      </c>
      <c r="BN30" s="143">
        <f>IF(AND(病床状況確認表!BM30="コロナ",病床状況確認表!BN30="コロナ"),BM30+1,0)</f>
        <v>0</v>
      </c>
      <c r="BO30" s="141">
        <f>IF(AND(病床状況確認表!BN30="コロナ",病床状況確認表!BO30="コロナ"),BN30+1,0)</f>
        <v>0</v>
      </c>
      <c r="BP30" s="141">
        <f>IF(AND(病床状況確認表!BO30="コロナ",病床状況確認表!BP30="コロナ"),BO30+1,0)</f>
        <v>0</v>
      </c>
      <c r="BQ30" s="141">
        <f>IF(AND(病床状況確認表!BP30="コロナ",病床状況確認表!BQ30="コロナ"),BP30+1,0)</f>
        <v>0</v>
      </c>
      <c r="BR30" s="141">
        <f>IF(AND(病床状況確認表!BQ30="コロナ",病床状況確認表!BR30="コロナ"),BQ30+1,0)</f>
        <v>0</v>
      </c>
      <c r="BS30" s="141">
        <f>IF(AND(病床状況確認表!BR30="コロナ",病床状況確認表!BS30="コロナ"),BR30+1,0)</f>
        <v>0</v>
      </c>
      <c r="BT30" s="141">
        <f>IF(AND(病床状況確認表!BS30="コロナ",病床状況確認表!BT30="コロナ"),BS30+1,0)</f>
        <v>0</v>
      </c>
      <c r="BU30" s="141">
        <f>IF(AND(病床状況確認表!BT30="コロナ",病床状況確認表!BU30="コロナ"),BT30+1,0)</f>
        <v>0</v>
      </c>
      <c r="BV30" s="141">
        <f>IF(AND(病床状況確認表!BU30="コロナ",病床状況確認表!BV30="コロナ"),BU30+1,0)</f>
        <v>0</v>
      </c>
      <c r="BW30" s="141">
        <f>IF(AND(病床状況確認表!BV30="コロナ",病床状況確認表!BW30="コロナ"),BV30+1,0)</f>
        <v>0</v>
      </c>
      <c r="BX30" s="141">
        <f>IF(AND(病床状況確認表!BW30="コロナ",病床状況確認表!BX30="コロナ"),BW30+1,0)</f>
        <v>0</v>
      </c>
      <c r="BY30" s="141">
        <f>IF(AND(病床状況確認表!BX30="コロナ",病床状況確認表!BY30="コロナ"),BX30+1,0)</f>
        <v>0</v>
      </c>
      <c r="BZ30" s="141">
        <f>IF(AND(病床状況確認表!BY30="コロナ",病床状況確認表!BZ30="コロナ"),BY30+1,0)</f>
        <v>0</v>
      </c>
      <c r="CA30" s="141">
        <f>IF(AND(病床状況確認表!BZ30="コロナ",病床状況確認表!CA30="コロナ"),BZ30+1,0)</f>
        <v>0</v>
      </c>
      <c r="CB30" s="141">
        <f>IF(AND(病床状況確認表!CA30="コロナ",病床状況確認表!CB30="コロナ"),CA30+1,0)</f>
        <v>0</v>
      </c>
      <c r="CC30" s="141">
        <f>IF(AND(病床状況確認表!CB30="コロナ",病床状況確認表!CC30="コロナ"),CB30+1,0)</f>
        <v>0</v>
      </c>
      <c r="CD30" s="141">
        <f>IF(AND(病床状況確認表!CC30="コロナ",病床状況確認表!CD30="コロナ"),CC30+1,0)</f>
        <v>0</v>
      </c>
      <c r="CE30" s="141">
        <f>IF(AND(病床状況確認表!CD30="コロナ",病床状況確認表!CE30="コロナ"),CD30+1,0)</f>
        <v>0</v>
      </c>
      <c r="CF30" s="141">
        <f>IF(AND(病床状況確認表!CE30="コロナ",病床状況確認表!CF30="コロナ"),CE30+1,0)</f>
        <v>0</v>
      </c>
      <c r="CG30" s="141">
        <f>IF(AND(病床状況確認表!CF30="コロナ",病床状況確認表!CG30="コロナ"),CF30+1,0)</f>
        <v>0</v>
      </c>
      <c r="CH30" s="141">
        <f>IF(AND(病床状況確認表!CG30="コロナ",病床状況確認表!CH30="コロナ"),CG30+1,0)</f>
        <v>0</v>
      </c>
      <c r="CI30" s="141">
        <f>IF(AND(病床状況確認表!CH30="コロナ",病床状況確認表!CI30="コロナ"),CH30+1,0)</f>
        <v>0</v>
      </c>
      <c r="CJ30" s="141">
        <f>IF(AND(病床状況確認表!CI30="コロナ",病床状況確認表!CJ30="コロナ"),CI30+1,0)</f>
        <v>0</v>
      </c>
      <c r="CK30" s="141">
        <f>IF(AND(病床状況確認表!CJ30="コロナ",病床状況確認表!CK30="コロナ"),CJ30+1,0)</f>
        <v>0</v>
      </c>
      <c r="CL30" s="141">
        <f>IF(AND(病床状況確認表!CK30="コロナ",病床状況確認表!CL30="コロナ"),CK30+1,0)</f>
        <v>0</v>
      </c>
      <c r="CM30" s="141">
        <f>IF(AND(病床状況確認表!CL30="コロナ",病床状況確認表!CM30="コロナ"),CL30+1,0)</f>
        <v>0</v>
      </c>
      <c r="CN30" s="141">
        <f>IF(AND(病床状況確認表!CM30="コロナ",病床状況確認表!CN30="コロナ"),CM30+1,0)</f>
        <v>0</v>
      </c>
      <c r="CO30" s="141">
        <f>IF(AND(病床状況確認表!CN30="コロナ",病床状況確認表!CO30="コロナ"),CN30+1,0)</f>
        <v>0</v>
      </c>
      <c r="CP30" s="141">
        <f>IF(AND(病床状況確認表!CO30="コロナ",病床状況確認表!CP30="コロナ"),CO30+1,0)</f>
        <v>0</v>
      </c>
      <c r="CQ30" s="141">
        <f>IF(AND(病床状況確認表!CP30="コロナ",病床状況確認表!CQ30="コロナ"),CP30+1,0)</f>
        <v>0</v>
      </c>
      <c r="CR30" s="141">
        <f>IF(AND(病床状況確認表!CQ30="コロナ",病床状況確認表!CR30="コロナ"),CQ30+1,0)</f>
        <v>0</v>
      </c>
      <c r="CS30" s="141">
        <f>IF(AND(病床状況確認表!CR30="コロナ",病床状況確認表!CS30="コロナ"),CR30+1,0)</f>
        <v>0</v>
      </c>
      <c r="CT30" s="141">
        <f>IF(AND(病床状況確認表!CS30="コロナ",病床状況確認表!CT30="コロナ"),CS30+1,0)</f>
        <v>0</v>
      </c>
      <c r="CU30" s="141">
        <f>IF(AND(病床状況確認表!CT30="コロナ",病床状況確認表!CU30="コロナ"),CT30+1,0)</f>
        <v>0</v>
      </c>
      <c r="CV30" s="141">
        <f>IF(AND(病床状況確認表!CU30="コロナ",病床状況確認表!CV30="コロナ"),CU30+1,0)</f>
        <v>0</v>
      </c>
      <c r="CW30" s="141">
        <f>IF(AND(病床状況確認表!CV30="コロナ",病床状況確認表!CW30="コロナ"),CV30+1,0)</f>
        <v>0</v>
      </c>
      <c r="CX30" s="141">
        <f>IF(AND(病床状況確認表!CW30="コロナ",病床状況確認表!CX30="コロナ"),CW30+1,0)</f>
        <v>0</v>
      </c>
      <c r="CY30" s="141">
        <f>IF(AND(病床状況確認表!CX30="コロナ",病床状況確認表!CY30="コロナ"),CX30+1,0)</f>
        <v>0</v>
      </c>
      <c r="CZ30" s="141">
        <f>IF(AND(病床状況確認表!CY30="コロナ",病床状況確認表!CZ30="コロナ"),CY30+1,0)</f>
        <v>0</v>
      </c>
      <c r="DA30" s="141">
        <f>IF(AND(病床状況確認表!CZ30="コロナ",病床状況確認表!DA30="コロナ"),CZ30+1,0)</f>
        <v>0</v>
      </c>
      <c r="DB30" s="141">
        <f>IF(AND(病床状況確認表!DA30="コロナ",病床状況確認表!DB30="コロナ"),DA30+1,0)</f>
        <v>0</v>
      </c>
      <c r="DC30" s="141">
        <f>IF(AND(病床状況確認表!DB30="コロナ",病床状況確認表!DC30="コロナ"),DB30+1,0)</f>
        <v>0</v>
      </c>
      <c r="DD30" s="141">
        <f>IF(AND(病床状況確認表!DC30="コロナ",病床状況確認表!DD30="コロナ"),DC30+1,0)</f>
        <v>0</v>
      </c>
      <c r="DE30" s="141">
        <f>IF(AND(病床状況確認表!DD30="コロナ",病床状況確認表!DE30="コロナ"),DD30+1,0)</f>
        <v>0</v>
      </c>
      <c r="DF30" s="141">
        <f>IF(AND(病床状況確認表!DE30="コロナ",病床状況確認表!DF30="コロナ"),DE30+1,0)</f>
        <v>0</v>
      </c>
      <c r="DG30" s="141">
        <f>IF(AND(病床状況確認表!DF30="コロナ",病床状況確認表!DG30="コロナ"),DF30+1,0)</f>
        <v>0</v>
      </c>
      <c r="DH30" s="141">
        <f>IF(AND(病床状況確認表!DG30="コロナ",病床状況確認表!DH30="コロナ"),DG30+1,0)</f>
        <v>0</v>
      </c>
      <c r="DI30" s="141">
        <f>IF(AND(病床状況確認表!DH30="コロナ",病床状況確認表!DI30="コロナ"),DH30+1,0)</f>
        <v>0</v>
      </c>
      <c r="DJ30" s="141">
        <f>IF(AND(病床状況確認表!DI30="コロナ",病床状況確認表!DJ30="コロナ"),DI30+1,0)</f>
        <v>0</v>
      </c>
      <c r="DK30" s="141">
        <f>IF(AND(病床状況確認表!DJ30="コロナ",病床状況確認表!DK30="コロナ"),DJ30+1,0)</f>
        <v>0</v>
      </c>
      <c r="DL30" s="141">
        <f>IF(AND(病床状況確認表!DK30="コロナ",病床状況確認表!DL30="コロナ"),DK30+1,0)</f>
        <v>0</v>
      </c>
      <c r="DM30" s="141">
        <f>IF(AND(病床状況確認表!DL30="コロナ",病床状況確認表!DM30="コロナ"),DL30+1,0)</f>
        <v>0</v>
      </c>
      <c r="DN30" s="141">
        <f>IF(AND(病床状況確認表!DM30="コロナ",病床状況確認表!DN30="コロナ"),DM30+1,0)</f>
        <v>0</v>
      </c>
      <c r="DO30" s="141">
        <f>IF(AND(病床状況確認表!DN30="コロナ",病床状況確認表!DO30="コロナ"),DN30+1,0)</f>
        <v>0</v>
      </c>
      <c r="DP30" s="141">
        <f>IF(AND(病床状況確認表!DO30="コロナ",病床状況確認表!DP30="コロナ"),DO30+1,0)</f>
        <v>0</v>
      </c>
      <c r="DQ30" s="141">
        <f>IF(AND(病床状況確認表!DP30="コロナ",病床状況確認表!DQ30="コロナ"),DP30+1,0)</f>
        <v>0</v>
      </c>
      <c r="DR30" s="141">
        <f>IF(AND(病床状況確認表!DQ30="コロナ",病床状況確認表!DR30="コロナ"),DQ30+1,0)</f>
        <v>0</v>
      </c>
      <c r="DS30" s="141">
        <f>IF(AND(病床状況確認表!DR30="コロナ",病床状況確認表!DS30="コロナ"),DR30+1,0)</f>
        <v>0</v>
      </c>
      <c r="DT30" s="141">
        <f>IF(AND(病床状況確認表!DS30="コロナ",病床状況確認表!DT30="コロナ"),DS30+1,0)</f>
        <v>0</v>
      </c>
      <c r="DU30" s="141">
        <f>IF(AND(病床状況確認表!DT30="コロナ",病床状況確認表!DU30="コロナ"),DT30+1,0)</f>
        <v>0</v>
      </c>
      <c r="DV30" s="141">
        <f>IF(AND(病床状況確認表!DU30="コロナ",病床状況確認表!DV30="コロナ"),DU30+1,0)</f>
        <v>0</v>
      </c>
      <c r="DW30" s="141">
        <f>IF(AND(病床状況確認表!DV30="コロナ",病床状況確認表!DW30="コロナ"),DV30+1,0)</f>
        <v>0</v>
      </c>
      <c r="DX30" s="141">
        <f>IF(AND(病床状況確認表!DW30="コロナ",病床状況確認表!DX30="コロナ"),DW30+1,0)</f>
        <v>0</v>
      </c>
      <c r="DY30" s="141">
        <f>IF(AND(病床状況確認表!DX30="コロナ",病床状況確認表!DY30="コロナ"),DX30+1,0)</f>
        <v>0</v>
      </c>
      <c r="DZ30" s="141">
        <f>IF(AND(病床状況確認表!DY30="コロナ",病床状況確認表!DZ30="コロナ"),DY30+1,0)</f>
        <v>0</v>
      </c>
      <c r="EA30" s="141">
        <f>IF(AND(病床状況確認表!DZ30="コロナ",病床状況確認表!EA30="コロナ"),DZ30+1,0)</f>
        <v>0</v>
      </c>
      <c r="EB30" s="141">
        <f>IF(AND(病床状況確認表!EA30="コロナ",病床状況確認表!EB30="コロナ"),EA30+1,0)</f>
        <v>0</v>
      </c>
      <c r="EC30" s="141">
        <f>IF(AND(病床状況確認表!EB30="コロナ",病床状況確認表!EC30="コロナ"),EB30+1,0)</f>
        <v>0</v>
      </c>
      <c r="ED30" s="141">
        <f>IF(AND(病床状況確認表!EC30="コロナ",病床状況確認表!ED30="コロナ"),EC30+1,0)</f>
        <v>0</v>
      </c>
      <c r="EE30" s="141">
        <f>IF(AND(病床状況確認表!ED30="コロナ",病床状況確認表!EE30="コロナ"),ED30+1,0)</f>
        <v>0</v>
      </c>
      <c r="EF30" s="141">
        <f>IF(AND(病床状況確認表!EE30="コロナ",病床状況確認表!EF30="コロナ"),EE30+1,0)</f>
        <v>0</v>
      </c>
      <c r="EG30" s="141">
        <f>IF(AND(病床状況確認表!EF30="コロナ",病床状況確認表!EG30="コロナ"),EF30+1,0)</f>
        <v>0</v>
      </c>
      <c r="EH30" s="141">
        <f>IF(AND(病床状況確認表!EG30="コロナ",病床状況確認表!EH30="コロナ"),EG30+1,0)</f>
        <v>0</v>
      </c>
      <c r="EI30" s="141">
        <f>IF(AND(病床状況確認表!EH30="コロナ",病床状況確認表!EI30="コロナ"),EH30+1,0)</f>
        <v>0</v>
      </c>
      <c r="EJ30" s="141">
        <f>IF(AND(病床状況確認表!EI30="コロナ",病床状況確認表!EJ30="コロナ"),EI30+1,0)</f>
        <v>0</v>
      </c>
      <c r="EK30" s="141">
        <f>IF(AND(病床状況確認表!EJ30="コロナ",病床状況確認表!EK30="コロナ"),EJ30+1,0)</f>
        <v>0</v>
      </c>
      <c r="EL30" s="141">
        <f>IF(AND(病床状況確認表!EK30="コロナ",病床状況確認表!EL30="コロナ"),EK30+1,0)</f>
        <v>0</v>
      </c>
      <c r="EM30" s="141">
        <f>IF(AND(病床状況確認表!EL30="コロナ",病床状況確認表!EM30="コロナ"),EL30+1,0)</f>
        <v>0</v>
      </c>
      <c r="EN30" s="141">
        <f>IF(AND(病床状況確認表!EM30="コロナ",病床状況確認表!EN30="コロナ"),EM30+1,0)</f>
        <v>0</v>
      </c>
      <c r="EO30" s="141">
        <f>IF(AND(病床状況確認表!EN30="コロナ",病床状況確認表!EO30="コロナ"),EN30+1,0)</f>
        <v>0</v>
      </c>
      <c r="EP30" s="141">
        <f>IF(AND(病床状況確認表!EO30="コロナ",病床状況確認表!EP30="コロナ"),EO30+1,0)</f>
        <v>0</v>
      </c>
      <c r="EQ30" s="141">
        <f>IF(AND(病床状況確認表!EP30="コロナ",病床状況確認表!EQ30="コロナ"),EP30+1,0)</f>
        <v>0</v>
      </c>
      <c r="ER30" s="141">
        <f>IF(AND(病床状況確認表!EQ30="コロナ",病床状況確認表!ER30="コロナ"),EQ30+1,0)</f>
        <v>0</v>
      </c>
      <c r="ES30" s="141">
        <f>IF(AND(病床状況確認表!ER30="コロナ",病床状況確認表!ES30="コロナ"),ER30+1,0)</f>
        <v>0</v>
      </c>
      <c r="ET30" s="141">
        <f>IF(AND(病床状況確認表!ES30="コロナ",病床状況確認表!ET30="コロナ"),ES30+1,0)</f>
        <v>0</v>
      </c>
      <c r="EU30" s="141">
        <f>IF(AND(病床状況確認表!ET30="コロナ",病床状況確認表!EU30="コロナ"),ET30+1,0)</f>
        <v>0</v>
      </c>
      <c r="EV30" s="141">
        <f>IF(AND(病床状況確認表!EU30="コロナ",病床状況確認表!EV30="コロナ"),EU30+1,0)</f>
        <v>0</v>
      </c>
      <c r="EW30" s="141">
        <f>IF(AND(病床状況確認表!EV30="コロナ",病床状況確認表!EW30="コロナ"),EV30+1,0)</f>
        <v>0</v>
      </c>
      <c r="EX30" s="141">
        <f>IF(AND(病床状況確認表!EW30="コロナ",病床状況確認表!EX30="コロナ"),EW30+1,0)</f>
        <v>0</v>
      </c>
      <c r="EY30" s="141">
        <f>IF(AND(病床状況確認表!EX30="コロナ",病床状況確認表!EY30="コロナ"),EX30+1,0)</f>
        <v>0</v>
      </c>
      <c r="EZ30" s="141">
        <f>IF(AND(病床状況確認表!EY30="コロナ",病床状況確認表!EZ30="コロナ"),EY30+1,0)</f>
        <v>0</v>
      </c>
      <c r="FA30" s="141">
        <f>IF(AND(病床状況確認表!EZ30="コロナ",病床状況確認表!FA30="コロナ"),EZ30+1,0)</f>
        <v>0</v>
      </c>
      <c r="FB30" s="141">
        <f>IF(AND(病床状況確認表!FA30="コロナ",病床状況確認表!FB30="コロナ"),FA30+1,0)</f>
        <v>0</v>
      </c>
      <c r="FC30" s="141">
        <f>IF(AND(病床状況確認表!FB30="コロナ",病床状況確認表!FC30="コロナ"),FB30+1,0)</f>
        <v>0</v>
      </c>
      <c r="FD30" s="141">
        <f>IF(AND(病床状況確認表!FC30="コロナ",病床状況確認表!FD30="コロナ"),FC30+1,0)</f>
        <v>0</v>
      </c>
      <c r="FE30" s="141">
        <f>IF(AND(病床状況確認表!FD30="コロナ",病床状況確認表!FE30="コロナ"),FD30+1,0)</f>
        <v>0</v>
      </c>
      <c r="FF30" s="141">
        <f>IF(AND(病床状況確認表!FE30="コロナ",病床状況確認表!FF30="コロナ"),FE30+1,0)</f>
        <v>0</v>
      </c>
      <c r="FG30" s="141">
        <f>IF(AND(病床状況確認表!FF30="コロナ",病床状況確認表!FG30="コロナ"),FF30+1,0)</f>
        <v>0</v>
      </c>
      <c r="FH30" s="141">
        <f>IF(AND(病床状況確認表!FG30="コロナ",病床状況確認表!FH30="コロナ"),FG30+1,0)</f>
        <v>0</v>
      </c>
      <c r="FI30" s="141">
        <f>IF(AND(病床状況確認表!FH30="コロナ",病床状況確認表!FI30="コロナ"),FH30+1,0)</f>
        <v>0</v>
      </c>
      <c r="FJ30" s="141">
        <f>IF(AND(病床状況確認表!FI30="コロナ",病床状況確認表!FJ30="コロナ"),FI30+1,0)</f>
        <v>0</v>
      </c>
      <c r="FK30" s="141">
        <f>IF(AND(病床状況確認表!FJ30="コロナ",病床状況確認表!FK30="コロナ"),FJ30+1,0)</f>
        <v>0</v>
      </c>
      <c r="FL30" s="141">
        <f>IF(AND(病床状況確認表!FK30="コロナ",病床状況確認表!FL30="コロナ"),FK30+1,0)</f>
        <v>0</v>
      </c>
      <c r="FM30" s="141">
        <f>IF(AND(病床状況確認表!FL30="コロナ",病床状況確認表!FM30="コロナ"),FL30+1,0)</f>
        <v>0</v>
      </c>
      <c r="FN30" s="141">
        <f>IF(AND(病床状況確認表!FM30="コロナ",病床状況確認表!FN30="コロナ"),FM30+1,0)</f>
        <v>0</v>
      </c>
      <c r="FO30" s="141">
        <f>IF(AND(病床状況確認表!FN30="コロナ",病床状況確認表!FO30="コロナ"),FN30+1,0)</f>
        <v>0</v>
      </c>
      <c r="FP30" s="141">
        <f>IF(AND(病床状況確認表!FO30="コロナ",病床状況確認表!FP30="コロナ"),FO30+1,0)</f>
        <v>0</v>
      </c>
      <c r="FQ30" s="141">
        <f>IF(AND(病床状況確認表!FP30="コロナ",病床状況確認表!FQ30="コロナ"),FP30+1,0)</f>
        <v>0</v>
      </c>
      <c r="FR30" s="141">
        <f>IF(AND(病床状況確認表!FQ30="コロナ",病床状況確認表!FR30="コロナ"),FQ30+1,0)</f>
        <v>0</v>
      </c>
      <c r="FS30" s="141">
        <f>IF(AND(病床状況確認表!FR30="コロナ",病床状況確認表!FS30="コロナ"),FR30+1,0)</f>
        <v>0</v>
      </c>
      <c r="FT30" s="141">
        <f>IF(AND(病床状況確認表!FS30="コロナ",病床状況確認表!FT30="コロナ"),FS30+1,0)</f>
        <v>0</v>
      </c>
      <c r="FU30" s="141">
        <f>IF(AND(病床状況確認表!FT30="コロナ",病床状況確認表!FU30="コロナ"),FT30+1,0)</f>
        <v>0</v>
      </c>
      <c r="FV30" s="141">
        <f>IF(AND(病床状況確認表!FU30="コロナ",病床状況確認表!FV30="コロナ"),FU30+1,0)</f>
        <v>0</v>
      </c>
      <c r="FW30" s="141">
        <f>IF(AND(病床状況確認表!FV30="コロナ",病床状況確認表!FW30="コロナ"),FV30+1,0)</f>
        <v>0</v>
      </c>
      <c r="FX30" s="141">
        <f>IF(AND(病床状況確認表!FW30="コロナ",病床状況確認表!FX30="コロナ"),FW30+1,0)</f>
        <v>0</v>
      </c>
      <c r="FY30" s="141">
        <f>IF(AND(病床状況確認表!FX30="コロナ",病床状況確認表!FY30="コロナ"),FX30+1,0)</f>
        <v>0</v>
      </c>
      <c r="FZ30" s="141">
        <f>IF(AND(病床状況確認表!FY30="コロナ",病床状況確認表!FZ30="コロナ"),FY30+1,0)</f>
        <v>0</v>
      </c>
      <c r="GA30" s="141">
        <f>IF(AND(病床状況確認表!FZ30="コロナ",病床状況確認表!GA30="コロナ"),FZ30+1,0)</f>
        <v>0</v>
      </c>
      <c r="GB30" s="141">
        <f>IF(AND(病床状況確認表!GA30="コロナ",病床状況確認表!GB30="コロナ"),GA30+1,0)</f>
        <v>0</v>
      </c>
      <c r="GC30" s="141">
        <f>IF(AND(病床状況確認表!GB30="コロナ",病床状況確認表!GC30="コロナ"),GB30+1,0)</f>
        <v>0</v>
      </c>
      <c r="GD30" s="141">
        <f>IF(AND(病床状況確認表!GC30="コロナ",病床状況確認表!GD30="コロナ"),GC30+1,0)</f>
        <v>0</v>
      </c>
      <c r="GE30" s="142">
        <f>IF(AND(病床状況確認表!GD30="コロナ",病床状況確認表!GE30="コロナ"),GD30+1,0)</f>
        <v>0</v>
      </c>
      <c r="GF30" s="27" t="str">
        <f t="shared" si="7"/>
        <v/>
      </c>
      <c r="GG30" s="12">
        <f t="shared" si="11"/>
        <v>0</v>
      </c>
      <c r="GH30" s="12">
        <f t="shared" si="14"/>
        <v>0</v>
      </c>
      <c r="GI30" s="45">
        <f>IFERROR(VLOOKUP(O$17&amp;C30&amp;D30,データ!D:E,2,0),0)</f>
        <v>0</v>
      </c>
      <c r="GJ30" s="45">
        <f t="shared" si="12"/>
        <v>0</v>
      </c>
      <c r="GK30" s="1">
        <f t="shared" si="9"/>
        <v>0</v>
      </c>
      <c r="GL30" s="1" t="str">
        <f t="shared" si="10"/>
        <v/>
      </c>
      <c r="GM30" s="85">
        <f>MIN('病床状況確認表 (2)'!$E16:$GE16)</f>
        <v>0</v>
      </c>
      <c r="GN30" s="85">
        <f>MAX('病床状況確認表 (2)'!$E16:$GE16)</f>
        <v>0</v>
      </c>
      <c r="GO30" s="159"/>
      <c r="GP30" s="160"/>
      <c r="GQ30" s="160"/>
      <c r="GR30" s="160"/>
      <c r="GS30" s="161"/>
      <c r="GT30" s="108"/>
      <c r="GU30" s="106"/>
      <c r="GV30" s="106"/>
      <c r="GW30" s="106"/>
      <c r="GX30" s="106"/>
      <c r="GY30" s="106"/>
      <c r="GZ30" s="106"/>
      <c r="HA30" s="109"/>
      <c r="HB30" s="1">
        <f t="shared" si="13"/>
        <v>0</v>
      </c>
    </row>
    <row r="31" spans="1:211">
      <c r="A31" s="1" t="str">
        <f>IF(GL31="","",MAX($A$20:A30)+1)</f>
        <v/>
      </c>
      <c r="B31" s="27"/>
      <c r="C31" s="6"/>
      <c r="D31" s="6"/>
      <c r="E31" s="140" t="str">
        <f>IF(病床状況確認表!E31="コロナ",1,"")</f>
        <v/>
      </c>
      <c r="F31" s="141">
        <f>IF(AND(病床状況確認表!E31="コロナ",病床状況確認表!F31="コロナ"),E31+1,0)</f>
        <v>0</v>
      </c>
      <c r="G31" s="141">
        <f>IF(AND(病床状況確認表!F31="コロナ",病床状況確認表!G31="コロナ"),F31+1,0)</f>
        <v>0</v>
      </c>
      <c r="H31" s="141">
        <f>IF(AND(病床状況確認表!G31="コロナ",病床状況確認表!H31="コロナ"),G31+1,0)</f>
        <v>0</v>
      </c>
      <c r="I31" s="141">
        <f>IF(AND(病床状況確認表!H31="コロナ",病床状況確認表!I31="コロナ"),H31+1,0)</f>
        <v>0</v>
      </c>
      <c r="J31" s="141">
        <f>IF(AND(病床状況確認表!I31="コロナ",病床状況確認表!J31="コロナ"),I31+1,0)</f>
        <v>0</v>
      </c>
      <c r="K31" s="141">
        <f>IF(AND(病床状況確認表!J31="コロナ",病床状況確認表!K31="コロナ"),J31+1,0)</f>
        <v>0</v>
      </c>
      <c r="L31" s="141">
        <f>IF(AND(病床状況確認表!K31="コロナ",病床状況確認表!L31="コロナ"),K31+1,0)</f>
        <v>0</v>
      </c>
      <c r="M31" s="141">
        <f>IF(AND(病床状況確認表!L31="コロナ",病床状況確認表!M31="コロナ"),L31+1,0)</f>
        <v>0</v>
      </c>
      <c r="N31" s="141">
        <f>IF(AND(病床状況確認表!M31="コロナ",病床状況確認表!N31="コロナ"),M31+1,0)</f>
        <v>0</v>
      </c>
      <c r="O31" s="141">
        <f>IF(AND(病床状況確認表!N31="コロナ",病床状況確認表!O31="コロナ"),N31+1,0)</f>
        <v>0</v>
      </c>
      <c r="P31" s="141">
        <f>IF(AND(病床状況確認表!O31="コロナ",病床状況確認表!P31="コロナ"),O31+1,0)</f>
        <v>0</v>
      </c>
      <c r="Q31" s="141">
        <f>IF(AND(病床状況確認表!P31="コロナ",病床状況確認表!Q31="コロナ"),P31+1,0)</f>
        <v>0</v>
      </c>
      <c r="R31" s="141">
        <f>IF(AND(病床状況確認表!Q31="コロナ",病床状況確認表!R31="コロナ"),Q31+1,0)</f>
        <v>0</v>
      </c>
      <c r="S31" s="141">
        <f>IF(AND(病床状況確認表!R31="コロナ",病床状況確認表!S31="コロナ"),R31+1,0)</f>
        <v>0</v>
      </c>
      <c r="T31" s="141">
        <f>IF(AND(病床状況確認表!S31="コロナ",病床状況確認表!T31="コロナ"),S31+1,0)</f>
        <v>0</v>
      </c>
      <c r="U31" s="141">
        <f>IF(AND(病床状況確認表!T31="コロナ",病床状況確認表!U31="コロナ"),T31+1,0)</f>
        <v>0</v>
      </c>
      <c r="V31" s="141">
        <f>IF(AND(病床状況確認表!U31="コロナ",病床状況確認表!V31="コロナ"),U31+1,0)</f>
        <v>0</v>
      </c>
      <c r="W31" s="141">
        <f>IF(AND(病床状況確認表!V31="コロナ",病床状況確認表!W31="コロナ"),V31+1,0)</f>
        <v>0</v>
      </c>
      <c r="X31" s="141">
        <f>IF(AND(病床状況確認表!W31="コロナ",病床状況確認表!X31="コロナ"),W31+1,0)</f>
        <v>0</v>
      </c>
      <c r="Y31" s="141">
        <f>IF(AND(病床状況確認表!X31="コロナ",病床状況確認表!Y31="コロナ"),X31+1,0)</f>
        <v>0</v>
      </c>
      <c r="Z31" s="141">
        <f>IF(AND(病床状況確認表!Y31="コロナ",病床状況確認表!Z31="コロナ"),Y31+1,0)</f>
        <v>0</v>
      </c>
      <c r="AA31" s="141">
        <f>IF(AND(病床状況確認表!Z31="コロナ",病床状況確認表!AA31="コロナ"),Z31+1,0)</f>
        <v>0</v>
      </c>
      <c r="AB31" s="141">
        <f>IF(AND(病床状況確認表!AA31="コロナ",病床状況確認表!AB31="コロナ"),AA31+1,0)</f>
        <v>0</v>
      </c>
      <c r="AC31" s="141">
        <f>IF(AND(病床状況確認表!AB31="コロナ",病床状況確認表!AC31="コロナ"),AB31+1,0)</f>
        <v>0</v>
      </c>
      <c r="AD31" s="141">
        <f>IF(AND(病床状況確認表!AC31="コロナ",病床状況確認表!AD31="コロナ"),AC31+1,0)</f>
        <v>0</v>
      </c>
      <c r="AE31" s="141">
        <f>IF(AND(病床状況確認表!AD31="コロナ",病床状況確認表!AE31="コロナ"),AD31+1,0)</f>
        <v>0</v>
      </c>
      <c r="AF31" s="141">
        <f>IF(AND(病床状況確認表!AE31="コロナ",病床状況確認表!AF31="コロナ"),AE31+1,0)</f>
        <v>0</v>
      </c>
      <c r="AG31" s="141">
        <f>IF(AND(病床状況確認表!AF31="コロナ",病床状況確認表!AG31="コロナ"),AF31+1,0)</f>
        <v>0</v>
      </c>
      <c r="AH31" s="141">
        <f>IF(AND(病床状況確認表!AG31="コロナ",病床状況確認表!AH31="コロナ"),AG31+1,0)</f>
        <v>0</v>
      </c>
      <c r="AI31" s="142">
        <f>IF(AND(病床状況確認表!AH31="コロナ",病床状況確認表!AI31="コロナ"),AH31+1,0)</f>
        <v>0</v>
      </c>
      <c r="AJ31" s="140">
        <f>IF(AND(病床状況確認表!AI31="コロナ",病床状況確認表!AJ31="コロナ"),AI31+1,0)</f>
        <v>0</v>
      </c>
      <c r="AK31" s="141">
        <f>IF(AND(病床状況確認表!AJ31="コロナ",病床状況確認表!AK31="コロナ"),AJ31+1,0)</f>
        <v>0</v>
      </c>
      <c r="AL31" s="141">
        <f>IF(AND(病床状況確認表!AK31="コロナ",病床状況確認表!AL31="コロナ"),AK31+1,0)</f>
        <v>0</v>
      </c>
      <c r="AM31" s="141">
        <f>IF(AND(病床状況確認表!AL31="コロナ",病床状況確認表!AM31="コロナ"),AL31+1,0)</f>
        <v>0</v>
      </c>
      <c r="AN31" s="141">
        <f>IF(AND(病床状況確認表!AM31="コロナ",病床状況確認表!AN31="コロナ"),AM31+1,0)</f>
        <v>0</v>
      </c>
      <c r="AO31" s="141">
        <f>IF(AND(病床状況確認表!AN31="コロナ",病床状況確認表!AO31="コロナ"),AN31+1,0)</f>
        <v>0</v>
      </c>
      <c r="AP31" s="141">
        <f>IF(AND(病床状況確認表!AO31="コロナ",病床状況確認表!AP31="コロナ"),AO31+1,0)</f>
        <v>0</v>
      </c>
      <c r="AQ31" s="141">
        <f>IF(AND(病床状況確認表!AP31="コロナ",病床状況確認表!AQ31="コロナ"),AP31+1,0)</f>
        <v>0</v>
      </c>
      <c r="AR31" s="141">
        <f>IF(AND(病床状況確認表!AQ31="コロナ",病床状況確認表!AR31="コロナ"),AQ31+1,0)</f>
        <v>0</v>
      </c>
      <c r="AS31" s="141">
        <f>IF(AND(病床状況確認表!AR31="コロナ",病床状況確認表!AS31="コロナ"),AR31+1,0)</f>
        <v>0</v>
      </c>
      <c r="AT31" s="141">
        <f>IF(AND(病床状況確認表!AS31="コロナ",病床状況確認表!AT31="コロナ"),AS31+1,0)</f>
        <v>0</v>
      </c>
      <c r="AU31" s="141">
        <f>IF(AND(病床状況確認表!AT31="コロナ",病床状況確認表!AU31="コロナ"),AT31+1,0)</f>
        <v>0</v>
      </c>
      <c r="AV31" s="141">
        <f>IF(AND(病床状況確認表!AU31="コロナ",病床状況確認表!AV31="コロナ"),AU31+1,0)</f>
        <v>0</v>
      </c>
      <c r="AW31" s="141">
        <f>IF(AND(病床状況確認表!AV31="コロナ",病床状況確認表!AW31="コロナ"),AV31+1,0)</f>
        <v>0</v>
      </c>
      <c r="AX31" s="141">
        <f>IF(AND(病床状況確認表!AW31="コロナ",病床状況確認表!AX31="コロナ"),AW31+1,0)</f>
        <v>0</v>
      </c>
      <c r="AY31" s="141">
        <f>IF(AND(病床状況確認表!AX31="コロナ",病床状況確認表!AY31="コロナ"),AX31+1,0)</f>
        <v>0</v>
      </c>
      <c r="AZ31" s="141">
        <f>IF(AND(病床状況確認表!AY31="コロナ",病床状況確認表!AZ31="コロナ"),AY31+1,0)</f>
        <v>0</v>
      </c>
      <c r="BA31" s="141">
        <f>IF(AND(病床状況確認表!AZ31="コロナ",病床状況確認表!BA31="コロナ"),AZ31+1,0)</f>
        <v>0</v>
      </c>
      <c r="BB31" s="141">
        <f>IF(AND(病床状況確認表!BA31="コロナ",病床状況確認表!BB31="コロナ"),BA31+1,0)</f>
        <v>0</v>
      </c>
      <c r="BC31" s="141">
        <f>IF(AND(病床状況確認表!BB31="コロナ",病床状況確認表!BC31="コロナ"),BB31+1,0)</f>
        <v>0</v>
      </c>
      <c r="BD31" s="141">
        <f>IF(AND(病床状況確認表!BC31="コロナ",病床状況確認表!BD31="コロナ"),BC31+1,0)</f>
        <v>0</v>
      </c>
      <c r="BE31" s="141">
        <f>IF(AND(病床状況確認表!BD31="コロナ",病床状況確認表!BE31="コロナ"),BD31+1,0)</f>
        <v>0</v>
      </c>
      <c r="BF31" s="141">
        <f>IF(AND(病床状況確認表!BE31="コロナ",病床状況確認表!BF31="コロナ"),BE31+1,0)</f>
        <v>0</v>
      </c>
      <c r="BG31" s="141">
        <f>IF(AND(病床状況確認表!BF31="コロナ",病床状況確認表!BG31="コロナ"),BF31+1,0)</f>
        <v>0</v>
      </c>
      <c r="BH31" s="141">
        <f>IF(AND(病床状況確認表!BG31="コロナ",病床状況確認表!BH31="コロナ"),BG31+1,0)</f>
        <v>0</v>
      </c>
      <c r="BI31" s="141">
        <f>IF(AND(病床状況確認表!BH31="コロナ",病床状況確認表!BI31="コロナ"),BH31+1,0)</f>
        <v>0</v>
      </c>
      <c r="BJ31" s="141">
        <f>IF(AND(病床状況確認表!BI31="コロナ",病床状況確認表!BJ31="コロナ"),BI31+1,0)</f>
        <v>0</v>
      </c>
      <c r="BK31" s="141">
        <f>IF(AND(病床状況確認表!BJ31="コロナ",病床状況確認表!BK31="コロナ"),BJ31+1,0)</f>
        <v>0</v>
      </c>
      <c r="BL31" s="141">
        <f>IF(AND(病床状況確認表!BK31="コロナ",病床状況確認表!BL31="コロナ"),BK31+1,0)</f>
        <v>0</v>
      </c>
      <c r="BM31" s="142">
        <f>IF(AND(病床状況確認表!BL31="コロナ",病床状況確認表!BM31="コロナ"),BL31+1,0)</f>
        <v>0</v>
      </c>
      <c r="BN31" s="143">
        <f>IF(AND(病床状況確認表!BM31="コロナ",病床状況確認表!BN31="コロナ"),BM31+1,0)</f>
        <v>0</v>
      </c>
      <c r="BO31" s="141">
        <f>IF(AND(病床状況確認表!BN31="コロナ",病床状況確認表!BO31="コロナ"),BN31+1,0)</f>
        <v>0</v>
      </c>
      <c r="BP31" s="141">
        <f>IF(AND(病床状況確認表!BO31="コロナ",病床状況確認表!BP31="コロナ"),BO31+1,0)</f>
        <v>0</v>
      </c>
      <c r="BQ31" s="141">
        <f>IF(AND(病床状況確認表!BP31="コロナ",病床状況確認表!BQ31="コロナ"),BP31+1,0)</f>
        <v>0</v>
      </c>
      <c r="BR31" s="141">
        <f>IF(AND(病床状況確認表!BQ31="コロナ",病床状況確認表!BR31="コロナ"),BQ31+1,0)</f>
        <v>0</v>
      </c>
      <c r="BS31" s="141">
        <f>IF(AND(病床状況確認表!BR31="コロナ",病床状況確認表!BS31="コロナ"),BR31+1,0)</f>
        <v>0</v>
      </c>
      <c r="BT31" s="141">
        <f>IF(AND(病床状況確認表!BS31="コロナ",病床状況確認表!BT31="コロナ"),BS31+1,0)</f>
        <v>0</v>
      </c>
      <c r="BU31" s="141">
        <f>IF(AND(病床状況確認表!BT31="コロナ",病床状況確認表!BU31="コロナ"),BT31+1,0)</f>
        <v>0</v>
      </c>
      <c r="BV31" s="141">
        <f>IF(AND(病床状況確認表!BU31="コロナ",病床状況確認表!BV31="コロナ"),BU31+1,0)</f>
        <v>0</v>
      </c>
      <c r="BW31" s="141">
        <f>IF(AND(病床状況確認表!BV31="コロナ",病床状況確認表!BW31="コロナ"),BV31+1,0)</f>
        <v>0</v>
      </c>
      <c r="BX31" s="141">
        <f>IF(AND(病床状況確認表!BW31="コロナ",病床状況確認表!BX31="コロナ"),BW31+1,0)</f>
        <v>0</v>
      </c>
      <c r="BY31" s="141">
        <f>IF(AND(病床状況確認表!BX31="コロナ",病床状況確認表!BY31="コロナ"),BX31+1,0)</f>
        <v>0</v>
      </c>
      <c r="BZ31" s="141">
        <f>IF(AND(病床状況確認表!BY31="コロナ",病床状況確認表!BZ31="コロナ"),BY31+1,0)</f>
        <v>0</v>
      </c>
      <c r="CA31" s="141">
        <f>IF(AND(病床状況確認表!BZ31="コロナ",病床状況確認表!CA31="コロナ"),BZ31+1,0)</f>
        <v>0</v>
      </c>
      <c r="CB31" s="141">
        <f>IF(AND(病床状況確認表!CA31="コロナ",病床状況確認表!CB31="コロナ"),CA31+1,0)</f>
        <v>0</v>
      </c>
      <c r="CC31" s="141">
        <f>IF(AND(病床状況確認表!CB31="コロナ",病床状況確認表!CC31="コロナ"),CB31+1,0)</f>
        <v>0</v>
      </c>
      <c r="CD31" s="141">
        <f>IF(AND(病床状況確認表!CC31="コロナ",病床状況確認表!CD31="コロナ"),CC31+1,0)</f>
        <v>0</v>
      </c>
      <c r="CE31" s="141">
        <f>IF(AND(病床状況確認表!CD31="コロナ",病床状況確認表!CE31="コロナ"),CD31+1,0)</f>
        <v>0</v>
      </c>
      <c r="CF31" s="141">
        <f>IF(AND(病床状況確認表!CE31="コロナ",病床状況確認表!CF31="コロナ"),CE31+1,0)</f>
        <v>0</v>
      </c>
      <c r="CG31" s="141">
        <f>IF(AND(病床状況確認表!CF31="コロナ",病床状況確認表!CG31="コロナ"),CF31+1,0)</f>
        <v>0</v>
      </c>
      <c r="CH31" s="141">
        <f>IF(AND(病床状況確認表!CG31="コロナ",病床状況確認表!CH31="コロナ"),CG31+1,0)</f>
        <v>0</v>
      </c>
      <c r="CI31" s="141">
        <f>IF(AND(病床状況確認表!CH31="コロナ",病床状況確認表!CI31="コロナ"),CH31+1,0)</f>
        <v>0</v>
      </c>
      <c r="CJ31" s="141">
        <f>IF(AND(病床状況確認表!CI31="コロナ",病床状況確認表!CJ31="コロナ"),CI31+1,0)</f>
        <v>0</v>
      </c>
      <c r="CK31" s="141">
        <f>IF(AND(病床状況確認表!CJ31="コロナ",病床状況確認表!CK31="コロナ"),CJ31+1,0)</f>
        <v>0</v>
      </c>
      <c r="CL31" s="141">
        <f>IF(AND(病床状況確認表!CK31="コロナ",病床状況確認表!CL31="コロナ"),CK31+1,0)</f>
        <v>0</v>
      </c>
      <c r="CM31" s="141">
        <f>IF(AND(病床状況確認表!CL31="コロナ",病床状況確認表!CM31="コロナ"),CL31+1,0)</f>
        <v>0</v>
      </c>
      <c r="CN31" s="141">
        <f>IF(AND(病床状況確認表!CM31="コロナ",病床状況確認表!CN31="コロナ"),CM31+1,0)</f>
        <v>0</v>
      </c>
      <c r="CO31" s="141">
        <f>IF(AND(病床状況確認表!CN31="コロナ",病床状況確認表!CO31="コロナ"),CN31+1,0)</f>
        <v>0</v>
      </c>
      <c r="CP31" s="141">
        <f>IF(AND(病床状況確認表!CO31="コロナ",病床状況確認表!CP31="コロナ"),CO31+1,0)</f>
        <v>0</v>
      </c>
      <c r="CQ31" s="141">
        <f>IF(AND(病床状況確認表!CP31="コロナ",病床状況確認表!CQ31="コロナ"),CP31+1,0)</f>
        <v>0</v>
      </c>
      <c r="CR31" s="141">
        <f>IF(AND(病床状況確認表!CQ31="コロナ",病床状況確認表!CR31="コロナ"),CQ31+1,0)</f>
        <v>0</v>
      </c>
      <c r="CS31" s="141">
        <f>IF(AND(病床状況確認表!CR31="コロナ",病床状況確認表!CS31="コロナ"),CR31+1,0)</f>
        <v>0</v>
      </c>
      <c r="CT31" s="141">
        <f>IF(AND(病床状況確認表!CS31="コロナ",病床状況確認表!CT31="コロナ"),CS31+1,0)</f>
        <v>0</v>
      </c>
      <c r="CU31" s="141">
        <f>IF(AND(病床状況確認表!CT31="コロナ",病床状況確認表!CU31="コロナ"),CT31+1,0)</f>
        <v>0</v>
      </c>
      <c r="CV31" s="141">
        <f>IF(AND(病床状況確認表!CU31="コロナ",病床状況確認表!CV31="コロナ"),CU31+1,0)</f>
        <v>0</v>
      </c>
      <c r="CW31" s="141">
        <f>IF(AND(病床状況確認表!CV31="コロナ",病床状況確認表!CW31="コロナ"),CV31+1,0)</f>
        <v>0</v>
      </c>
      <c r="CX31" s="141">
        <f>IF(AND(病床状況確認表!CW31="コロナ",病床状況確認表!CX31="コロナ"),CW31+1,0)</f>
        <v>0</v>
      </c>
      <c r="CY31" s="141">
        <f>IF(AND(病床状況確認表!CX31="コロナ",病床状況確認表!CY31="コロナ"),CX31+1,0)</f>
        <v>0</v>
      </c>
      <c r="CZ31" s="141">
        <f>IF(AND(病床状況確認表!CY31="コロナ",病床状況確認表!CZ31="コロナ"),CY31+1,0)</f>
        <v>0</v>
      </c>
      <c r="DA31" s="141">
        <f>IF(AND(病床状況確認表!CZ31="コロナ",病床状況確認表!DA31="コロナ"),CZ31+1,0)</f>
        <v>0</v>
      </c>
      <c r="DB31" s="141">
        <f>IF(AND(病床状況確認表!DA31="コロナ",病床状況確認表!DB31="コロナ"),DA31+1,0)</f>
        <v>0</v>
      </c>
      <c r="DC31" s="141">
        <f>IF(AND(病床状況確認表!DB31="コロナ",病床状況確認表!DC31="コロナ"),DB31+1,0)</f>
        <v>0</v>
      </c>
      <c r="DD31" s="141">
        <f>IF(AND(病床状況確認表!DC31="コロナ",病床状況確認表!DD31="コロナ"),DC31+1,0)</f>
        <v>0</v>
      </c>
      <c r="DE31" s="141">
        <f>IF(AND(病床状況確認表!DD31="コロナ",病床状況確認表!DE31="コロナ"),DD31+1,0)</f>
        <v>0</v>
      </c>
      <c r="DF31" s="141">
        <f>IF(AND(病床状況確認表!DE31="コロナ",病床状況確認表!DF31="コロナ"),DE31+1,0)</f>
        <v>0</v>
      </c>
      <c r="DG31" s="141">
        <f>IF(AND(病床状況確認表!DF31="コロナ",病床状況確認表!DG31="コロナ"),DF31+1,0)</f>
        <v>0</v>
      </c>
      <c r="DH31" s="141">
        <f>IF(AND(病床状況確認表!DG31="コロナ",病床状況確認表!DH31="コロナ"),DG31+1,0)</f>
        <v>0</v>
      </c>
      <c r="DI31" s="141">
        <f>IF(AND(病床状況確認表!DH31="コロナ",病床状況確認表!DI31="コロナ"),DH31+1,0)</f>
        <v>0</v>
      </c>
      <c r="DJ31" s="141">
        <f>IF(AND(病床状況確認表!DI31="コロナ",病床状況確認表!DJ31="コロナ"),DI31+1,0)</f>
        <v>0</v>
      </c>
      <c r="DK31" s="141">
        <f>IF(AND(病床状況確認表!DJ31="コロナ",病床状況確認表!DK31="コロナ"),DJ31+1,0)</f>
        <v>0</v>
      </c>
      <c r="DL31" s="141">
        <f>IF(AND(病床状況確認表!DK31="コロナ",病床状況確認表!DL31="コロナ"),DK31+1,0)</f>
        <v>0</v>
      </c>
      <c r="DM31" s="141">
        <f>IF(AND(病床状況確認表!DL31="コロナ",病床状況確認表!DM31="コロナ"),DL31+1,0)</f>
        <v>0</v>
      </c>
      <c r="DN31" s="141">
        <f>IF(AND(病床状況確認表!DM31="コロナ",病床状況確認表!DN31="コロナ"),DM31+1,0)</f>
        <v>0</v>
      </c>
      <c r="DO31" s="141">
        <f>IF(AND(病床状況確認表!DN31="コロナ",病床状況確認表!DO31="コロナ"),DN31+1,0)</f>
        <v>0</v>
      </c>
      <c r="DP31" s="141">
        <f>IF(AND(病床状況確認表!DO31="コロナ",病床状況確認表!DP31="コロナ"),DO31+1,0)</f>
        <v>0</v>
      </c>
      <c r="DQ31" s="141">
        <f>IF(AND(病床状況確認表!DP31="コロナ",病床状況確認表!DQ31="コロナ"),DP31+1,0)</f>
        <v>0</v>
      </c>
      <c r="DR31" s="141">
        <f>IF(AND(病床状況確認表!DQ31="コロナ",病床状況確認表!DR31="コロナ"),DQ31+1,0)</f>
        <v>0</v>
      </c>
      <c r="DS31" s="141">
        <f>IF(AND(病床状況確認表!DR31="コロナ",病床状況確認表!DS31="コロナ"),DR31+1,0)</f>
        <v>0</v>
      </c>
      <c r="DT31" s="141">
        <f>IF(AND(病床状況確認表!DS31="コロナ",病床状況確認表!DT31="コロナ"),DS31+1,0)</f>
        <v>0</v>
      </c>
      <c r="DU31" s="141">
        <f>IF(AND(病床状況確認表!DT31="コロナ",病床状況確認表!DU31="コロナ"),DT31+1,0)</f>
        <v>0</v>
      </c>
      <c r="DV31" s="141">
        <f>IF(AND(病床状況確認表!DU31="コロナ",病床状況確認表!DV31="コロナ"),DU31+1,0)</f>
        <v>0</v>
      </c>
      <c r="DW31" s="141">
        <f>IF(AND(病床状況確認表!DV31="コロナ",病床状況確認表!DW31="コロナ"),DV31+1,0)</f>
        <v>0</v>
      </c>
      <c r="DX31" s="141">
        <f>IF(AND(病床状況確認表!DW31="コロナ",病床状況確認表!DX31="コロナ"),DW31+1,0)</f>
        <v>0</v>
      </c>
      <c r="DY31" s="141">
        <f>IF(AND(病床状況確認表!DX31="コロナ",病床状況確認表!DY31="コロナ"),DX31+1,0)</f>
        <v>0</v>
      </c>
      <c r="DZ31" s="141">
        <f>IF(AND(病床状況確認表!DY31="コロナ",病床状況確認表!DZ31="コロナ"),DY31+1,0)</f>
        <v>0</v>
      </c>
      <c r="EA31" s="141">
        <f>IF(AND(病床状況確認表!DZ31="コロナ",病床状況確認表!EA31="コロナ"),DZ31+1,0)</f>
        <v>0</v>
      </c>
      <c r="EB31" s="141">
        <f>IF(AND(病床状況確認表!EA31="コロナ",病床状況確認表!EB31="コロナ"),EA31+1,0)</f>
        <v>0</v>
      </c>
      <c r="EC31" s="141">
        <f>IF(AND(病床状況確認表!EB31="コロナ",病床状況確認表!EC31="コロナ"),EB31+1,0)</f>
        <v>0</v>
      </c>
      <c r="ED31" s="141">
        <f>IF(AND(病床状況確認表!EC31="コロナ",病床状況確認表!ED31="コロナ"),EC31+1,0)</f>
        <v>0</v>
      </c>
      <c r="EE31" s="141">
        <f>IF(AND(病床状況確認表!ED31="コロナ",病床状況確認表!EE31="コロナ"),ED31+1,0)</f>
        <v>0</v>
      </c>
      <c r="EF31" s="141">
        <f>IF(AND(病床状況確認表!EE31="コロナ",病床状況確認表!EF31="コロナ"),EE31+1,0)</f>
        <v>0</v>
      </c>
      <c r="EG31" s="141">
        <f>IF(AND(病床状況確認表!EF31="コロナ",病床状況確認表!EG31="コロナ"),EF31+1,0)</f>
        <v>0</v>
      </c>
      <c r="EH31" s="141">
        <f>IF(AND(病床状況確認表!EG31="コロナ",病床状況確認表!EH31="コロナ"),EG31+1,0)</f>
        <v>0</v>
      </c>
      <c r="EI31" s="141">
        <f>IF(AND(病床状況確認表!EH31="コロナ",病床状況確認表!EI31="コロナ"),EH31+1,0)</f>
        <v>0</v>
      </c>
      <c r="EJ31" s="141">
        <f>IF(AND(病床状況確認表!EI31="コロナ",病床状況確認表!EJ31="コロナ"),EI31+1,0)</f>
        <v>0</v>
      </c>
      <c r="EK31" s="141">
        <f>IF(AND(病床状況確認表!EJ31="コロナ",病床状況確認表!EK31="コロナ"),EJ31+1,0)</f>
        <v>0</v>
      </c>
      <c r="EL31" s="141">
        <f>IF(AND(病床状況確認表!EK31="コロナ",病床状況確認表!EL31="コロナ"),EK31+1,0)</f>
        <v>0</v>
      </c>
      <c r="EM31" s="141">
        <f>IF(AND(病床状況確認表!EL31="コロナ",病床状況確認表!EM31="コロナ"),EL31+1,0)</f>
        <v>0</v>
      </c>
      <c r="EN31" s="141">
        <f>IF(AND(病床状況確認表!EM31="コロナ",病床状況確認表!EN31="コロナ"),EM31+1,0)</f>
        <v>0</v>
      </c>
      <c r="EO31" s="141">
        <f>IF(AND(病床状況確認表!EN31="コロナ",病床状況確認表!EO31="コロナ"),EN31+1,0)</f>
        <v>0</v>
      </c>
      <c r="EP31" s="141">
        <f>IF(AND(病床状況確認表!EO31="コロナ",病床状況確認表!EP31="コロナ"),EO31+1,0)</f>
        <v>0</v>
      </c>
      <c r="EQ31" s="141">
        <f>IF(AND(病床状況確認表!EP31="コロナ",病床状況確認表!EQ31="コロナ"),EP31+1,0)</f>
        <v>0</v>
      </c>
      <c r="ER31" s="141">
        <f>IF(AND(病床状況確認表!EQ31="コロナ",病床状況確認表!ER31="コロナ"),EQ31+1,0)</f>
        <v>0</v>
      </c>
      <c r="ES31" s="141">
        <f>IF(AND(病床状況確認表!ER31="コロナ",病床状況確認表!ES31="コロナ"),ER31+1,0)</f>
        <v>0</v>
      </c>
      <c r="ET31" s="141">
        <f>IF(AND(病床状況確認表!ES31="コロナ",病床状況確認表!ET31="コロナ"),ES31+1,0)</f>
        <v>0</v>
      </c>
      <c r="EU31" s="141">
        <f>IF(AND(病床状況確認表!ET31="コロナ",病床状況確認表!EU31="コロナ"),ET31+1,0)</f>
        <v>0</v>
      </c>
      <c r="EV31" s="141">
        <f>IF(AND(病床状況確認表!EU31="コロナ",病床状況確認表!EV31="コロナ"),EU31+1,0)</f>
        <v>0</v>
      </c>
      <c r="EW31" s="141">
        <f>IF(AND(病床状況確認表!EV31="コロナ",病床状況確認表!EW31="コロナ"),EV31+1,0)</f>
        <v>0</v>
      </c>
      <c r="EX31" s="141">
        <f>IF(AND(病床状況確認表!EW31="コロナ",病床状況確認表!EX31="コロナ"),EW31+1,0)</f>
        <v>0</v>
      </c>
      <c r="EY31" s="141">
        <f>IF(AND(病床状況確認表!EX31="コロナ",病床状況確認表!EY31="コロナ"),EX31+1,0)</f>
        <v>0</v>
      </c>
      <c r="EZ31" s="141">
        <f>IF(AND(病床状況確認表!EY31="コロナ",病床状況確認表!EZ31="コロナ"),EY31+1,0)</f>
        <v>0</v>
      </c>
      <c r="FA31" s="141">
        <f>IF(AND(病床状況確認表!EZ31="コロナ",病床状況確認表!FA31="コロナ"),EZ31+1,0)</f>
        <v>0</v>
      </c>
      <c r="FB31" s="141">
        <f>IF(AND(病床状況確認表!FA31="コロナ",病床状況確認表!FB31="コロナ"),FA31+1,0)</f>
        <v>0</v>
      </c>
      <c r="FC31" s="141">
        <f>IF(AND(病床状況確認表!FB31="コロナ",病床状況確認表!FC31="コロナ"),FB31+1,0)</f>
        <v>0</v>
      </c>
      <c r="FD31" s="141">
        <f>IF(AND(病床状況確認表!FC31="コロナ",病床状況確認表!FD31="コロナ"),FC31+1,0)</f>
        <v>0</v>
      </c>
      <c r="FE31" s="141">
        <f>IF(AND(病床状況確認表!FD31="コロナ",病床状況確認表!FE31="コロナ"),FD31+1,0)</f>
        <v>0</v>
      </c>
      <c r="FF31" s="141">
        <f>IF(AND(病床状況確認表!FE31="コロナ",病床状況確認表!FF31="コロナ"),FE31+1,0)</f>
        <v>0</v>
      </c>
      <c r="FG31" s="141">
        <f>IF(AND(病床状況確認表!FF31="コロナ",病床状況確認表!FG31="コロナ"),FF31+1,0)</f>
        <v>0</v>
      </c>
      <c r="FH31" s="141">
        <f>IF(AND(病床状況確認表!FG31="コロナ",病床状況確認表!FH31="コロナ"),FG31+1,0)</f>
        <v>0</v>
      </c>
      <c r="FI31" s="141">
        <f>IF(AND(病床状況確認表!FH31="コロナ",病床状況確認表!FI31="コロナ"),FH31+1,0)</f>
        <v>0</v>
      </c>
      <c r="FJ31" s="141">
        <f>IF(AND(病床状況確認表!FI31="コロナ",病床状況確認表!FJ31="コロナ"),FI31+1,0)</f>
        <v>0</v>
      </c>
      <c r="FK31" s="141">
        <f>IF(AND(病床状況確認表!FJ31="コロナ",病床状況確認表!FK31="コロナ"),FJ31+1,0)</f>
        <v>0</v>
      </c>
      <c r="FL31" s="141">
        <f>IF(AND(病床状況確認表!FK31="コロナ",病床状況確認表!FL31="コロナ"),FK31+1,0)</f>
        <v>0</v>
      </c>
      <c r="FM31" s="141">
        <f>IF(AND(病床状況確認表!FL31="コロナ",病床状況確認表!FM31="コロナ"),FL31+1,0)</f>
        <v>0</v>
      </c>
      <c r="FN31" s="141">
        <f>IF(AND(病床状況確認表!FM31="コロナ",病床状況確認表!FN31="コロナ"),FM31+1,0)</f>
        <v>0</v>
      </c>
      <c r="FO31" s="141">
        <f>IF(AND(病床状況確認表!FN31="コロナ",病床状況確認表!FO31="コロナ"),FN31+1,0)</f>
        <v>0</v>
      </c>
      <c r="FP31" s="141">
        <f>IF(AND(病床状況確認表!FO31="コロナ",病床状況確認表!FP31="コロナ"),FO31+1,0)</f>
        <v>0</v>
      </c>
      <c r="FQ31" s="141">
        <f>IF(AND(病床状況確認表!FP31="コロナ",病床状況確認表!FQ31="コロナ"),FP31+1,0)</f>
        <v>0</v>
      </c>
      <c r="FR31" s="141">
        <f>IF(AND(病床状況確認表!FQ31="コロナ",病床状況確認表!FR31="コロナ"),FQ31+1,0)</f>
        <v>0</v>
      </c>
      <c r="FS31" s="141">
        <f>IF(AND(病床状況確認表!FR31="コロナ",病床状況確認表!FS31="コロナ"),FR31+1,0)</f>
        <v>0</v>
      </c>
      <c r="FT31" s="141">
        <f>IF(AND(病床状況確認表!FS31="コロナ",病床状況確認表!FT31="コロナ"),FS31+1,0)</f>
        <v>0</v>
      </c>
      <c r="FU31" s="141">
        <f>IF(AND(病床状況確認表!FT31="コロナ",病床状況確認表!FU31="コロナ"),FT31+1,0)</f>
        <v>0</v>
      </c>
      <c r="FV31" s="141">
        <f>IF(AND(病床状況確認表!FU31="コロナ",病床状況確認表!FV31="コロナ"),FU31+1,0)</f>
        <v>0</v>
      </c>
      <c r="FW31" s="141">
        <f>IF(AND(病床状況確認表!FV31="コロナ",病床状況確認表!FW31="コロナ"),FV31+1,0)</f>
        <v>0</v>
      </c>
      <c r="FX31" s="141">
        <f>IF(AND(病床状況確認表!FW31="コロナ",病床状況確認表!FX31="コロナ"),FW31+1,0)</f>
        <v>0</v>
      </c>
      <c r="FY31" s="141">
        <f>IF(AND(病床状況確認表!FX31="コロナ",病床状況確認表!FY31="コロナ"),FX31+1,0)</f>
        <v>0</v>
      </c>
      <c r="FZ31" s="141">
        <f>IF(AND(病床状況確認表!FY31="コロナ",病床状況確認表!FZ31="コロナ"),FY31+1,0)</f>
        <v>0</v>
      </c>
      <c r="GA31" s="141">
        <f>IF(AND(病床状況確認表!FZ31="コロナ",病床状況確認表!GA31="コロナ"),FZ31+1,0)</f>
        <v>0</v>
      </c>
      <c r="GB31" s="141">
        <f>IF(AND(病床状況確認表!GA31="コロナ",病床状況確認表!GB31="コロナ"),GA31+1,0)</f>
        <v>0</v>
      </c>
      <c r="GC31" s="141">
        <f>IF(AND(病床状況確認表!GB31="コロナ",病床状況確認表!GC31="コロナ"),GB31+1,0)</f>
        <v>0</v>
      </c>
      <c r="GD31" s="141">
        <f>IF(AND(病床状況確認表!GC31="コロナ",病床状況確認表!GD31="コロナ"),GC31+1,0)</f>
        <v>0</v>
      </c>
      <c r="GE31" s="142">
        <f>IF(AND(病床状況確認表!GD31="コロナ",病床状況確認表!GE31="コロナ"),GD31+1,0)</f>
        <v>0</v>
      </c>
      <c r="GF31" s="27" t="str">
        <f t="shared" si="7"/>
        <v/>
      </c>
      <c r="GG31" s="12">
        <f t="shared" si="11"/>
        <v>0</v>
      </c>
      <c r="GH31" s="12">
        <f t="shared" si="14"/>
        <v>0</v>
      </c>
      <c r="GI31" s="45">
        <f>IFERROR(VLOOKUP(O$17&amp;C31&amp;D31,データ!D:E,2,0),0)</f>
        <v>0</v>
      </c>
      <c r="GJ31" s="45">
        <f t="shared" si="12"/>
        <v>0</v>
      </c>
      <c r="GK31" s="1">
        <f t="shared" si="9"/>
        <v>0</v>
      </c>
      <c r="GL31" s="1" t="str">
        <f t="shared" si="10"/>
        <v/>
      </c>
      <c r="GM31" s="85">
        <f>MIN('病床状況確認表 (2)'!$E17:$GE17)</f>
        <v>0</v>
      </c>
      <c r="GN31" s="85">
        <f>MAX('病床状況確認表 (2)'!$E17:$GE17)</f>
        <v>0</v>
      </c>
      <c r="GO31" s="159"/>
      <c r="GP31" s="160"/>
      <c r="GQ31" s="160"/>
      <c r="GR31" s="160"/>
      <c r="GS31" s="161"/>
      <c r="GT31" s="108"/>
      <c r="GU31" s="106"/>
      <c r="GV31" s="106"/>
      <c r="GW31" s="106"/>
      <c r="GX31" s="106"/>
      <c r="GY31" s="106"/>
      <c r="GZ31" s="106"/>
      <c r="HA31" s="109"/>
      <c r="HB31" s="1">
        <f t="shared" si="13"/>
        <v>0</v>
      </c>
    </row>
    <row r="32" spans="1:211">
      <c r="A32" s="1" t="str">
        <f>IF(GL32="","",MAX($A$20:A31)+1)</f>
        <v/>
      </c>
      <c r="B32" s="27"/>
      <c r="C32" s="6"/>
      <c r="D32" s="6"/>
      <c r="E32" s="140" t="str">
        <f>IF(病床状況確認表!E32="コロナ",1,"")</f>
        <v/>
      </c>
      <c r="F32" s="141">
        <f>IF(AND(病床状況確認表!E32="コロナ",病床状況確認表!F32="コロナ"),E32+1,0)</f>
        <v>0</v>
      </c>
      <c r="G32" s="141">
        <f>IF(AND(病床状況確認表!F32="コロナ",病床状況確認表!G32="コロナ"),F32+1,0)</f>
        <v>0</v>
      </c>
      <c r="H32" s="141">
        <f>IF(AND(病床状況確認表!G32="コロナ",病床状況確認表!H32="コロナ"),G32+1,0)</f>
        <v>0</v>
      </c>
      <c r="I32" s="141">
        <f>IF(AND(病床状況確認表!H32="コロナ",病床状況確認表!I32="コロナ"),H32+1,0)</f>
        <v>0</v>
      </c>
      <c r="J32" s="141">
        <f>IF(AND(病床状況確認表!I32="コロナ",病床状況確認表!J32="コロナ"),I32+1,0)</f>
        <v>0</v>
      </c>
      <c r="K32" s="141">
        <f>IF(AND(病床状況確認表!J32="コロナ",病床状況確認表!K32="コロナ"),J32+1,0)</f>
        <v>0</v>
      </c>
      <c r="L32" s="141">
        <f>IF(AND(病床状況確認表!K32="コロナ",病床状況確認表!L32="コロナ"),K32+1,0)</f>
        <v>0</v>
      </c>
      <c r="M32" s="141">
        <f>IF(AND(病床状況確認表!L32="コロナ",病床状況確認表!M32="コロナ"),L32+1,0)</f>
        <v>0</v>
      </c>
      <c r="N32" s="141">
        <f>IF(AND(病床状況確認表!M32="コロナ",病床状況確認表!N32="コロナ"),M32+1,0)</f>
        <v>0</v>
      </c>
      <c r="O32" s="141">
        <f>IF(AND(病床状況確認表!N32="コロナ",病床状況確認表!O32="コロナ"),N32+1,0)</f>
        <v>0</v>
      </c>
      <c r="P32" s="141">
        <f>IF(AND(病床状況確認表!O32="コロナ",病床状況確認表!P32="コロナ"),O32+1,0)</f>
        <v>0</v>
      </c>
      <c r="Q32" s="141">
        <f>IF(AND(病床状況確認表!P32="コロナ",病床状況確認表!Q32="コロナ"),P32+1,0)</f>
        <v>0</v>
      </c>
      <c r="R32" s="141">
        <f>IF(AND(病床状況確認表!Q32="コロナ",病床状況確認表!R32="コロナ"),Q32+1,0)</f>
        <v>0</v>
      </c>
      <c r="S32" s="141">
        <f>IF(AND(病床状況確認表!R32="コロナ",病床状況確認表!S32="コロナ"),R32+1,0)</f>
        <v>0</v>
      </c>
      <c r="T32" s="141">
        <f>IF(AND(病床状況確認表!S32="コロナ",病床状況確認表!T32="コロナ"),S32+1,0)</f>
        <v>0</v>
      </c>
      <c r="U32" s="141">
        <f>IF(AND(病床状況確認表!T32="コロナ",病床状況確認表!U32="コロナ"),T32+1,0)</f>
        <v>0</v>
      </c>
      <c r="V32" s="141">
        <f>IF(AND(病床状況確認表!U32="コロナ",病床状況確認表!V32="コロナ"),U32+1,0)</f>
        <v>0</v>
      </c>
      <c r="W32" s="141">
        <f>IF(AND(病床状況確認表!V32="コロナ",病床状況確認表!W32="コロナ"),V32+1,0)</f>
        <v>0</v>
      </c>
      <c r="X32" s="141">
        <f>IF(AND(病床状況確認表!W32="コロナ",病床状況確認表!X32="コロナ"),W32+1,0)</f>
        <v>0</v>
      </c>
      <c r="Y32" s="141">
        <f>IF(AND(病床状況確認表!X32="コロナ",病床状況確認表!Y32="コロナ"),X32+1,0)</f>
        <v>0</v>
      </c>
      <c r="Z32" s="141">
        <f>IF(AND(病床状況確認表!Y32="コロナ",病床状況確認表!Z32="コロナ"),Y32+1,0)</f>
        <v>0</v>
      </c>
      <c r="AA32" s="141">
        <f>IF(AND(病床状況確認表!Z32="コロナ",病床状況確認表!AA32="コロナ"),Z32+1,0)</f>
        <v>0</v>
      </c>
      <c r="AB32" s="141">
        <f>IF(AND(病床状況確認表!AA32="コロナ",病床状況確認表!AB32="コロナ"),AA32+1,0)</f>
        <v>0</v>
      </c>
      <c r="AC32" s="141">
        <f>IF(AND(病床状況確認表!AB32="コロナ",病床状況確認表!AC32="コロナ"),AB32+1,0)</f>
        <v>0</v>
      </c>
      <c r="AD32" s="141">
        <f>IF(AND(病床状況確認表!AC32="コロナ",病床状況確認表!AD32="コロナ"),AC32+1,0)</f>
        <v>0</v>
      </c>
      <c r="AE32" s="141">
        <f>IF(AND(病床状況確認表!AD32="コロナ",病床状況確認表!AE32="コロナ"),AD32+1,0)</f>
        <v>0</v>
      </c>
      <c r="AF32" s="141">
        <f>IF(AND(病床状況確認表!AE32="コロナ",病床状況確認表!AF32="コロナ"),AE32+1,0)</f>
        <v>0</v>
      </c>
      <c r="AG32" s="141">
        <f>IF(AND(病床状況確認表!AF32="コロナ",病床状況確認表!AG32="コロナ"),AF32+1,0)</f>
        <v>0</v>
      </c>
      <c r="AH32" s="141">
        <f>IF(AND(病床状況確認表!AG32="コロナ",病床状況確認表!AH32="コロナ"),AG32+1,0)</f>
        <v>0</v>
      </c>
      <c r="AI32" s="142">
        <f>IF(AND(病床状況確認表!AH32="コロナ",病床状況確認表!AI32="コロナ"),AH32+1,0)</f>
        <v>0</v>
      </c>
      <c r="AJ32" s="140">
        <f>IF(AND(病床状況確認表!AI32="コロナ",病床状況確認表!AJ32="コロナ"),AI32+1,0)</f>
        <v>0</v>
      </c>
      <c r="AK32" s="141">
        <f>IF(AND(病床状況確認表!AJ32="コロナ",病床状況確認表!AK32="コロナ"),AJ32+1,0)</f>
        <v>0</v>
      </c>
      <c r="AL32" s="141">
        <f>IF(AND(病床状況確認表!AK32="コロナ",病床状況確認表!AL32="コロナ"),AK32+1,0)</f>
        <v>0</v>
      </c>
      <c r="AM32" s="141">
        <f>IF(AND(病床状況確認表!AL32="コロナ",病床状況確認表!AM32="コロナ"),AL32+1,0)</f>
        <v>0</v>
      </c>
      <c r="AN32" s="141">
        <f>IF(AND(病床状況確認表!AM32="コロナ",病床状況確認表!AN32="コロナ"),AM32+1,0)</f>
        <v>0</v>
      </c>
      <c r="AO32" s="141">
        <f>IF(AND(病床状況確認表!AN32="コロナ",病床状況確認表!AO32="コロナ"),AN32+1,0)</f>
        <v>0</v>
      </c>
      <c r="AP32" s="141">
        <f>IF(AND(病床状況確認表!AO32="コロナ",病床状況確認表!AP32="コロナ"),AO32+1,0)</f>
        <v>0</v>
      </c>
      <c r="AQ32" s="141">
        <f>IF(AND(病床状況確認表!AP32="コロナ",病床状況確認表!AQ32="コロナ"),AP32+1,0)</f>
        <v>0</v>
      </c>
      <c r="AR32" s="141">
        <f>IF(AND(病床状況確認表!AQ32="コロナ",病床状況確認表!AR32="コロナ"),AQ32+1,0)</f>
        <v>0</v>
      </c>
      <c r="AS32" s="141">
        <f>IF(AND(病床状況確認表!AR32="コロナ",病床状況確認表!AS32="コロナ"),AR32+1,0)</f>
        <v>0</v>
      </c>
      <c r="AT32" s="141">
        <f>IF(AND(病床状況確認表!AS32="コロナ",病床状況確認表!AT32="コロナ"),AS32+1,0)</f>
        <v>0</v>
      </c>
      <c r="AU32" s="141">
        <f>IF(AND(病床状況確認表!AT32="コロナ",病床状況確認表!AU32="コロナ"),AT32+1,0)</f>
        <v>0</v>
      </c>
      <c r="AV32" s="141">
        <f>IF(AND(病床状況確認表!AU32="コロナ",病床状況確認表!AV32="コロナ"),AU32+1,0)</f>
        <v>0</v>
      </c>
      <c r="AW32" s="141">
        <f>IF(AND(病床状況確認表!AV32="コロナ",病床状況確認表!AW32="コロナ"),AV32+1,0)</f>
        <v>0</v>
      </c>
      <c r="AX32" s="141">
        <f>IF(AND(病床状況確認表!AW32="コロナ",病床状況確認表!AX32="コロナ"),AW32+1,0)</f>
        <v>0</v>
      </c>
      <c r="AY32" s="141">
        <f>IF(AND(病床状況確認表!AX32="コロナ",病床状況確認表!AY32="コロナ"),AX32+1,0)</f>
        <v>0</v>
      </c>
      <c r="AZ32" s="141">
        <f>IF(AND(病床状況確認表!AY32="コロナ",病床状況確認表!AZ32="コロナ"),AY32+1,0)</f>
        <v>0</v>
      </c>
      <c r="BA32" s="141">
        <f>IF(AND(病床状況確認表!AZ32="コロナ",病床状況確認表!BA32="コロナ"),AZ32+1,0)</f>
        <v>0</v>
      </c>
      <c r="BB32" s="141">
        <f>IF(AND(病床状況確認表!BA32="コロナ",病床状況確認表!BB32="コロナ"),BA32+1,0)</f>
        <v>0</v>
      </c>
      <c r="BC32" s="141">
        <f>IF(AND(病床状況確認表!BB32="コロナ",病床状況確認表!BC32="コロナ"),BB32+1,0)</f>
        <v>0</v>
      </c>
      <c r="BD32" s="141">
        <f>IF(AND(病床状況確認表!BC32="コロナ",病床状況確認表!BD32="コロナ"),BC32+1,0)</f>
        <v>0</v>
      </c>
      <c r="BE32" s="141">
        <f>IF(AND(病床状況確認表!BD32="コロナ",病床状況確認表!BE32="コロナ"),BD32+1,0)</f>
        <v>0</v>
      </c>
      <c r="BF32" s="141">
        <f>IF(AND(病床状況確認表!BE32="コロナ",病床状況確認表!BF32="コロナ"),BE32+1,0)</f>
        <v>0</v>
      </c>
      <c r="BG32" s="141">
        <f>IF(AND(病床状況確認表!BF32="コロナ",病床状況確認表!BG32="コロナ"),BF32+1,0)</f>
        <v>0</v>
      </c>
      <c r="BH32" s="141">
        <f>IF(AND(病床状況確認表!BG32="コロナ",病床状況確認表!BH32="コロナ"),BG32+1,0)</f>
        <v>0</v>
      </c>
      <c r="BI32" s="141">
        <f>IF(AND(病床状況確認表!BH32="コロナ",病床状況確認表!BI32="コロナ"),BH32+1,0)</f>
        <v>0</v>
      </c>
      <c r="BJ32" s="141">
        <f>IF(AND(病床状況確認表!BI32="コロナ",病床状況確認表!BJ32="コロナ"),BI32+1,0)</f>
        <v>0</v>
      </c>
      <c r="BK32" s="141">
        <f>IF(AND(病床状況確認表!BJ32="コロナ",病床状況確認表!BK32="コロナ"),BJ32+1,0)</f>
        <v>0</v>
      </c>
      <c r="BL32" s="141">
        <f>IF(AND(病床状況確認表!BK32="コロナ",病床状況確認表!BL32="コロナ"),BK32+1,0)</f>
        <v>0</v>
      </c>
      <c r="BM32" s="142">
        <f>IF(AND(病床状況確認表!BL32="コロナ",病床状況確認表!BM32="コロナ"),BL32+1,0)</f>
        <v>0</v>
      </c>
      <c r="BN32" s="143">
        <f>IF(AND(病床状況確認表!BM32="コロナ",病床状況確認表!BN32="コロナ"),BM32+1,0)</f>
        <v>0</v>
      </c>
      <c r="BO32" s="141">
        <f>IF(AND(病床状況確認表!BN32="コロナ",病床状況確認表!BO32="コロナ"),BN32+1,0)</f>
        <v>0</v>
      </c>
      <c r="BP32" s="141">
        <f>IF(AND(病床状況確認表!BO32="コロナ",病床状況確認表!BP32="コロナ"),BO32+1,0)</f>
        <v>0</v>
      </c>
      <c r="BQ32" s="141">
        <f>IF(AND(病床状況確認表!BP32="コロナ",病床状況確認表!BQ32="コロナ"),BP32+1,0)</f>
        <v>0</v>
      </c>
      <c r="BR32" s="141">
        <f>IF(AND(病床状況確認表!BQ32="コロナ",病床状況確認表!BR32="コロナ"),BQ32+1,0)</f>
        <v>0</v>
      </c>
      <c r="BS32" s="141">
        <f>IF(AND(病床状況確認表!BR32="コロナ",病床状況確認表!BS32="コロナ"),BR32+1,0)</f>
        <v>0</v>
      </c>
      <c r="BT32" s="141">
        <f>IF(AND(病床状況確認表!BS32="コロナ",病床状況確認表!BT32="コロナ"),BS32+1,0)</f>
        <v>0</v>
      </c>
      <c r="BU32" s="141">
        <f>IF(AND(病床状況確認表!BT32="コロナ",病床状況確認表!BU32="コロナ"),BT32+1,0)</f>
        <v>0</v>
      </c>
      <c r="BV32" s="141">
        <f>IF(AND(病床状況確認表!BU32="コロナ",病床状況確認表!BV32="コロナ"),BU32+1,0)</f>
        <v>0</v>
      </c>
      <c r="BW32" s="141">
        <f>IF(AND(病床状況確認表!BV32="コロナ",病床状況確認表!BW32="コロナ"),BV32+1,0)</f>
        <v>0</v>
      </c>
      <c r="BX32" s="141">
        <f>IF(AND(病床状況確認表!BW32="コロナ",病床状況確認表!BX32="コロナ"),BW32+1,0)</f>
        <v>0</v>
      </c>
      <c r="BY32" s="141">
        <f>IF(AND(病床状況確認表!BX32="コロナ",病床状況確認表!BY32="コロナ"),BX32+1,0)</f>
        <v>0</v>
      </c>
      <c r="BZ32" s="141">
        <f>IF(AND(病床状況確認表!BY32="コロナ",病床状況確認表!BZ32="コロナ"),BY32+1,0)</f>
        <v>0</v>
      </c>
      <c r="CA32" s="141">
        <f>IF(AND(病床状況確認表!BZ32="コロナ",病床状況確認表!CA32="コロナ"),BZ32+1,0)</f>
        <v>0</v>
      </c>
      <c r="CB32" s="141">
        <f>IF(AND(病床状況確認表!CA32="コロナ",病床状況確認表!CB32="コロナ"),CA32+1,0)</f>
        <v>0</v>
      </c>
      <c r="CC32" s="141">
        <f>IF(AND(病床状況確認表!CB32="コロナ",病床状況確認表!CC32="コロナ"),CB32+1,0)</f>
        <v>0</v>
      </c>
      <c r="CD32" s="141">
        <f>IF(AND(病床状況確認表!CC32="コロナ",病床状況確認表!CD32="コロナ"),CC32+1,0)</f>
        <v>0</v>
      </c>
      <c r="CE32" s="141">
        <f>IF(AND(病床状況確認表!CD32="コロナ",病床状況確認表!CE32="コロナ"),CD32+1,0)</f>
        <v>0</v>
      </c>
      <c r="CF32" s="141">
        <f>IF(AND(病床状況確認表!CE32="コロナ",病床状況確認表!CF32="コロナ"),CE32+1,0)</f>
        <v>0</v>
      </c>
      <c r="CG32" s="141">
        <f>IF(AND(病床状況確認表!CF32="コロナ",病床状況確認表!CG32="コロナ"),CF32+1,0)</f>
        <v>0</v>
      </c>
      <c r="CH32" s="141">
        <f>IF(AND(病床状況確認表!CG32="コロナ",病床状況確認表!CH32="コロナ"),CG32+1,0)</f>
        <v>0</v>
      </c>
      <c r="CI32" s="141">
        <f>IF(AND(病床状況確認表!CH32="コロナ",病床状況確認表!CI32="コロナ"),CH32+1,0)</f>
        <v>0</v>
      </c>
      <c r="CJ32" s="141">
        <f>IF(AND(病床状況確認表!CI32="コロナ",病床状況確認表!CJ32="コロナ"),CI32+1,0)</f>
        <v>0</v>
      </c>
      <c r="CK32" s="141">
        <f>IF(AND(病床状況確認表!CJ32="コロナ",病床状況確認表!CK32="コロナ"),CJ32+1,0)</f>
        <v>0</v>
      </c>
      <c r="CL32" s="141">
        <f>IF(AND(病床状況確認表!CK32="コロナ",病床状況確認表!CL32="コロナ"),CK32+1,0)</f>
        <v>0</v>
      </c>
      <c r="CM32" s="141">
        <f>IF(AND(病床状況確認表!CL32="コロナ",病床状況確認表!CM32="コロナ"),CL32+1,0)</f>
        <v>0</v>
      </c>
      <c r="CN32" s="141">
        <f>IF(AND(病床状況確認表!CM32="コロナ",病床状況確認表!CN32="コロナ"),CM32+1,0)</f>
        <v>0</v>
      </c>
      <c r="CO32" s="141">
        <f>IF(AND(病床状況確認表!CN32="コロナ",病床状況確認表!CO32="コロナ"),CN32+1,0)</f>
        <v>0</v>
      </c>
      <c r="CP32" s="141">
        <f>IF(AND(病床状況確認表!CO32="コロナ",病床状況確認表!CP32="コロナ"),CO32+1,0)</f>
        <v>0</v>
      </c>
      <c r="CQ32" s="141">
        <f>IF(AND(病床状況確認表!CP32="コロナ",病床状況確認表!CQ32="コロナ"),CP32+1,0)</f>
        <v>0</v>
      </c>
      <c r="CR32" s="141">
        <f>IF(AND(病床状況確認表!CQ32="コロナ",病床状況確認表!CR32="コロナ"),CQ32+1,0)</f>
        <v>0</v>
      </c>
      <c r="CS32" s="141">
        <f>IF(AND(病床状況確認表!CR32="コロナ",病床状況確認表!CS32="コロナ"),CR32+1,0)</f>
        <v>0</v>
      </c>
      <c r="CT32" s="141">
        <f>IF(AND(病床状況確認表!CS32="コロナ",病床状況確認表!CT32="コロナ"),CS32+1,0)</f>
        <v>0</v>
      </c>
      <c r="CU32" s="141">
        <f>IF(AND(病床状況確認表!CT32="コロナ",病床状況確認表!CU32="コロナ"),CT32+1,0)</f>
        <v>0</v>
      </c>
      <c r="CV32" s="141">
        <f>IF(AND(病床状況確認表!CU32="コロナ",病床状況確認表!CV32="コロナ"),CU32+1,0)</f>
        <v>0</v>
      </c>
      <c r="CW32" s="141">
        <f>IF(AND(病床状況確認表!CV32="コロナ",病床状況確認表!CW32="コロナ"),CV32+1,0)</f>
        <v>0</v>
      </c>
      <c r="CX32" s="141">
        <f>IF(AND(病床状況確認表!CW32="コロナ",病床状況確認表!CX32="コロナ"),CW32+1,0)</f>
        <v>0</v>
      </c>
      <c r="CY32" s="141">
        <f>IF(AND(病床状況確認表!CX32="コロナ",病床状況確認表!CY32="コロナ"),CX32+1,0)</f>
        <v>0</v>
      </c>
      <c r="CZ32" s="141">
        <f>IF(AND(病床状況確認表!CY32="コロナ",病床状況確認表!CZ32="コロナ"),CY32+1,0)</f>
        <v>0</v>
      </c>
      <c r="DA32" s="141">
        <f>IF(AND(病床状況確認表!CZ32="コロナ",病床状況確認表!DA32="コロナ"),CZ32+1,0)</f>
        <v>0</v>
      </c>
      <c r="DB32" s="141">
        <f>IF(AND(病床状況確認表!DA32="コロナ",病床状況確認表!DB32="コロナ"),DA32+1,0)</f>
        <v>0</v>
      </c>
      <c r="DC32" s="141">
        <f>IF(AND(病床状況確認表!DB32="コロナ",病床状況確認表!DC32="コロナ"),DB32+1,0)</f>
        <v>0</v>
      </c>
      <c r="DD32" s="141">
        <f>IF(AND(病床状況確認表!DC32="コロナ",病床状況確認表!DD32="コロナ"),DC32+1,0)</f>
        <v>0</v>
      </c>
      <c r="DE32" s="141">
        <f>IF(AND(病床状況確認表!DD32="コロナ",病床状況確認表!DE32="コロナ"),DD32+1,0)</f>
        <v>0</v>
      </c>
      <c r="DF32" s="141">
        <f>IF(AND(病床状況確認表!DE32="コロナ",病床状況確認表!DF32="コロナ"),DE32+1,0)</f>
        <v>0</v>
      </c>
      <c r="DG32" s="141">
        <f>IF(AND(病床状況確認表!DF32="コロナ",病床状況確認表!DG32="コロナ"),DF32+1,0)</f>
        <v>0</v>
      </c>
      <c r="DH32" s="141">
        <f>IF(AND(病床状況確認表!DG32="コロナ",病床状況確認表!DH32="コロナ"),DG32+1,0)</f>
        <v>0</v>
      </c>
      <c r="DI32" s="141">
        <f>IF(AND(病床状況確認表!DH32="コロナ",病床状況確認表!DI32="コロナ"),DH32+1,0)</f>
        <v>0</v>
      </c>
      <c r="DJ32" s="141">
        <f>IF(AND(病床状況確認表!DI32="コロナ",病床状況確認表!DJ32="コロナ"),DI32+1,0)</f>
        <v>0</v>
      </c>
      <c r="DK32" s="141">
        <f>IF(AND(病床状況確認表!DJ32="コロナ",病床状況確認表!DK32="コロナ"),DJ32+1,0)</f>
        <v>0</v>
      </c>
      <c r="DL32" s="141">
        <f>IF(AND(病床状況確認表!DK32="コロナ",病床状況確認表!DL32="コロナ"),DK32+1,0)</f>
        <v>0</v>
      </c>
      <c r="DM32" s="141">
        <f>IF(AND(病床状況確認表!DL32="コロナ",病床状況確認表!DM32="コロナ"),DL32+1,0)</f>
        <v>0</v>
      </c>
      <c r="DN32" s="141">
        <f>IF(AND(病床状況確認表!DM32="コロナ",病床状況確認表!DN32="コロナ"),DM32+1,0)</f>
        <v>0</v>
      </c>
      <c r="DO32" s="141">
        <f>IF(AND(病床状況確認表!DN32="コロナ",病床状況確認表!DO32="コロナ"),DN32+1,0)</f>
        <v>0</v>
      </c>
      <c r="DP32" s="141">
        <f>IF(AND(病床状況確認表!DO32="コロナ",病床状況確認表!DP32="コロナ"),DO32+1,0)</f>
        <v>0</v>
      </c>
      <c r="DQ32" s="141">
        <f>IF(AND(病床状況確認表!DP32="コロナ",病床状況確認表!DQ32="コロナ"),DP32+1,0)</f>
        <v>0</v>
      </c>
      <c r="DR32" s="141">
        <f>IF(AND(病床状況確認表!DQ32="コロナ",病床状況確認表!DR32="コロナ"),DQ32+1,0)</f>
        <v>0</v>
      </c>
      <c r="DS32" s="141">
        <f>IF(AND(病床状況確認表!DR32="コロナ",病床状況確認表!DS32="コロナ"),DR32+1,0)</f>
        <v>0</v>
      </c>
      <c r="DT32" s="141">
        <f>IF(AND(病床状況確認表!DS32="コロナ",病床状況確認表!DT32="コロナ"),DS32+1,0)</f>
        <v>0</v>
      </c>
      <c r="DU32" s="141">
        <f>IF(AND(病床状況確認表!DT32="コロナ",病床状況確認表!DU32="コロナ"),DT32+1,0)</f>
        <v>0</v>
      </c>
      <c r="DV32" s="141">
        <f>IF(AND(病床状況確認表!DU32="コロナ",病床状況確認表!DV32="コロナ"),DU32+1,0)</f>
        <v>0</v>
      </c>
      <c r="DW32" s="141">
        <f>IF(AND(病床状況確認表!DV32="コロナ",病床状況確認表!DW32="コロナ"),DV32+1,0)</f>
        <v>0</v>
      </c>
      <c r="DX32" s="141">
        <f>IF(AND(病床状況確認表!DW32="コロナ",病床状況確認表!DX32="コロナ"),DW32+1,0)</f>
        <v>0</v>
      </c>
      <c r="DY32" s="141">
        <f>IF(AND(病床状況確認表!DX32="コロナ",病床状況確認表!DY32="コロナ"),DX32+1,0)</f>
        <v>0</v>
      </c>
      <c r="DZ32" s="141">
        <f>IF(AND(病床状況確認表!DY32="コロナ",病床状況確認表!DZ32="コロナ"),DY32+1,0)</f>
        <v>0</v>
      </c>
      <c r="EA32" s="141">
        <f>IF(AND(病床状況確認表!DZ32="コロナ",病床状況確認表!EA32="コロナ"),DZ32+1,0)</f>
        <v>0</v>
      </c>
      <c r="EB32" s="141">
        <f>IF(AND(病床状況確認表!EA32="コロナ",病床状況確認表!EB32="コロナ"),EA32+1,0)</f>
        <v>0</v>
      </c>
      <c r="EC32" s="141">
        <f>IF(AND(病床状況確認表!EB32="コロナ",病床状況確認表!EC32="コロナ"),EB32+1,0)</f>
        <v>0</v>
      </c>
      <c r="ED32" s="141">
        <f>IF(AND(病床状況確認表!EC32="コロナ",病床状況確認表!ED32="コロナ"),EC32+1,0)</f>
        <v>0</v>
      </c>
      <c r="EE32" s="141">
        <f>IF(AND(病床状況確認表!ED32="コロナ",病床状況確認表!EE32="コロナ"),ED32+1,0)</f>
        <v>0</v>
      </c>
      <c r="EF32" s="141">
        <f>IF(AND(病床状況確認表!EE32="コロナ",病床状況確認表!EF32="コロナ"),EE32+1,0)</f>
        <v>0</v>
      </c>
      <c r="EG32" s="141">
        <f>IF(AND(病床状況確認表!EF32="コロナ",病床状況確認表!EG32="コロナ"),EF32+1,0)</f>
        <v>0</v>
      </c>
      <c r="EH32" s="141">
        <f>IF(AND(病床状況確認表!EG32="コロナ",病床状況確認表!EH32="コロナ"),EG32+1,0)</f>
        <v>0</v>
      </c>
      <c r="EI32" s="141">
        <f>IF(AND(病床状況確認表!EH32="コロナ",病床状況確認表!EI32="コロナ"),EH32+1,0)</f>
        <v>0</v>
      </c>
      <c r="EJ32" s="141">
        <f>IF(AND(病床状況確認表!EI32="コロナ",病床状況確認表!EJ32="コロナ"),EI32+1,0)</f>
        <v>0</v>
      </c>
      <c r="EK32" s="141">
        <f>IF(AND(病床状況確認表!EJ32="コロナ",病床状況確認表!EK32="コロナ"),EJ32+1,0)</f>
        <v>0</v>
      </c>
      <c r="EL32" s="141">
        <f>IF(AND(病床状況確認表!EK32="コロナ",病床状況確認表!EL32="コロナ"),EK32+1,0)</f>
        <v>0</v>
      </c>
      <c r="EM32" s="141">
        <f>IF(AND(病床状況確認表!EL32="コロナ",病床状況確認表!EM32="コロナ"),EL32+1,0)</f>
        <v>0</v>
      </c>
      <c r="EN32" s="141">
        <f>IF(AND(病床状況確認表!EM32="コロナ",病床状況確認表!EN32="コロナ"),EM32+1,0)</f>
        <v>0</v>
      </c>
      <c r="EO32" s="141">
        <f>IF(AND(病床状況確認表!EN32="コロナ",病床状況確認表!EO32="コロナ"),EN32+1,0)</f>
        <v>0</v>
      </c>
      <c r="EP32" s="141">
        <f>IF(AND(病床状況確認表!EO32="コロナ",病床状況確認表!EP32="コロナ"),EO32+1,0)</f>
        <v>0</v>
      </c>
      <c r="EQ32" s="141">
        <f>IF(AND(病床状況確認表!EP32="コロナ",病床状況確認表!EQ32="コロナ"),EP32+1,0)</f>
        <v>0</v>
      </c>
      <c r="ER32" s="141">
        <f>IF(AND(病床状況確認表!EQ32="コロナ",病床状況確認表!ER32="コロナ"),EQ32+1,0)</f>
        <v>0</v>
      </c>
      <c r="ES32" s="141">
        <f>IF(AND(病床状況確認表!ER32="コロナ",病床状況確認表!ES32="コロナ"),ER32+1,0)</f>
        <v>0</v>
      </c>
      <c r="ET32" s="141">
        <f>IF(AND(病床状況確認表!ES32="コロナ",病床状況確認表!ET32="コロナ"),ES32+1,0)</f>
        <v>0</v>
      </c>
      <c r="EU32" s="141">
        <f>IF(AND(病床状況確認表!ET32="コロナ",病床状況確認表!EU32="コロナ"),ET32+1,0)</f>
        <v>0</v>
      </c>
      <c r="EV32" s="141">
        <f>IF(AND(病床状況確認表!EU32="コロナ",病床状況確認表!EV32="コロナ"),EU32+1,0)</f>
        <v>0</v>
      </c>
      <c r="EW32" s="141">
        <f>IF(AND(病床状況確認表!EV32="コロナ",病床状況確認表!EW32="コロナ"),EV32+1,0)</f>
        <v>0</v>
      </c>
      <c r="EX32" s="141">
        <f>IF(AND(病床状況確認表!EW32="コロナ",病床状況確認表!EX32="コロナ"),EW32+1,0)</f>
        <v>0</v>
      </c>
      <c r="EY32" s="141">
        <f>IF(AND(病床状況確認表!EX32="コロナ",病床状況確認表!EY32="コロナ"),EX32+1,0)</f>
        <v>0</v>
      </c>
      <c r="EZ32" s="141">
        <f>IF(AND(病床状況確認表!EY32="コロナ",病床状況確認表!EZ32="コロナ"),EY32+1,0)</f>
        <v>0</v>
      </c>
      <c r="FA32" s="141">
        <f>IF(AND(病床状況確認表!EZ32="コロナ",病床状況確認表!FA32="コロナ"),EZ32+1,0)</f>
        <v>0</v>
      </c>
      <c r="FB32" s="141">
        <f>IF(AND(病床状況確認表!FA32="コロナ",病床状況確認表!FB32="コロナ"),FA32+1,0)</f>
        <v>0</v>
      </c>
      <c r="FC32" s="141">
        <f>IF(AND(病床状況確認表!FB32="コロナ",病床状況確認表!FC32="コロナ"),FB32+1,0)</f>
        <v>0</v>
      </c>
      <c r="FD32" s="141">
        <f>IF(AND(病床状況確認表!FC32="コロナ",病床状況確認表!FD32="コロナ"),FC32+1,0)</f>
        <v>0</v>
      </c>
      <c r="FE32" s="141">
        <f>IF(AND(病床状況確認表!FD32="コロナ",病床状況確認表!FE32="コロナ"),FD32+1,0)</f>
        <v>0</v>
      </c>
      <c r="FF32" s="141">
        <f>IF(AND(病床状況確認表!FE32="コロナ",病床状況確認表!FF32="コロナ"),FE32+1,0)</f>
        <v>0</v>
      </c>
      <c r="FG32" s="141">
        <f>IF(AND(病床状況確認表!FF32="コロナ",病床状況確認表!FG32="コロナ"),FF32+1,0)</f>
        <v>0</v>
      </c>
      <c r="FH32" s="141">
        <f>IF(AND(病床状況確認表!FG32="コロナ",病床状況確認表!FH32="コロナ"),FG32+1,0)</f>
        <v>0</v>
      </c>
      <c r="FI32" s="141">
        <f>IF(AND(病床状況確認表!FH32="コロナ",病床状況確認表!FI32="コロナ"),FH32+1,0)</f>
        <v>0</v>
      </c>
      <c r="FJ32" s="141">
        <f>IF(AND(病床状況確認表!FI32="コロナ",病床状況確認表!FJ32="コロナ"),FI32+1,0)</f>
        <v>0</v>
      </c>
      <c r="FK32" s="141">
        <f>IF(AND(病床状況確認表!FJ32="コロナ",病床状況確認表!FK32="コロナ"),FJ32+1,0)</f>
        <v>0</v>
      </c>
      <c r="FL32" s="141">
        <f>IF(AND(病床状況確認表!FK32="コロナ",病床状況確認表!FL32="コロナ"),FK32+1,0)</f>
        <v>0</v>
      </c>
      <c r="FM32" s="141">
        <f>IF(AND(病床状況確認表!FL32="コロナ",病床状況確認表!FM32="コロナ"),FL32+1,0)</f>
        <v>0</v>
      </c>
      <c r="FN32" s="141">
        <f>IF(AND(病床状況確認表!FM32="コロナ",病床状況確認表!FN32="コロナ"),FM32+1,0)</f>
        <v>0</v>
      </c>
      <c r="FO32" s="141">
        <f>IF(AND(病床状況確認表!FN32="コロナ",病床状況確認表!FO32="コロナ"),FN32+1,0)</f>
        <v>0</v>
      </c>
      <c r="FP32" s="141">
        <f>IF(AND(病床状況確認表!FO32="コロナ",病床状況確認表!FP32="コロナ"),FO32+1,0)</f>
        <v>0</v>
      </c>
      <c r="FQ32" s="141">
        <f>IF(AND(病床状況確認表!FP32="コロナ",病床状況確認表!FQ32="コロナ"),FP32+1,0)</f>
        <v>0</v>
      </c>
      <c r="FR32" s="141">
        <f>IF(AND(病床状況確認表!FQ32="コロナ",病床状況確認表!FR32="コロナ"),FQ32+1,0)</f>
        <v>0</v>
      </c>
      <c r="FS32" s="141">
        <f>IF(AND(病床状況確認表!FR32="コロナ",病床状況確認表!FS32="コロナ"),FR32+1,0)</f>
        <v>0</v>
      </c>
      <c r="FT32" s="141">
        <f>IF(AND(病床状況確認表!FS32="コロナ",病床状況確認表!FT32="コロナ"),FS32+1,0)</f>
        <v>0</v>
      </c>
      <c r="FU32" s="141">
        <f>IF(AND(病床状況確認表!FT32="コロナ",病床状況確認表!FU32="コロナ"),FT32+1,0)</f>
        <v>0</v>
      </c>
      <c r="FV32" s="141">
        <f>IF(AND(病床状況確認表!FU32="コロナ",病床状況確認表!FV32="コロナ"),FU32+1,0)</f>
        <v>0</v>
      </c>
      <c r="FW32" s="141">
        <f>IF(AND(病床状況確認表!FV32="コロナ",病床状況確認表!FW32="コロナ"),FV32+1,0)</f>
        <v>0</v>
      </c>
      <c r="FX32" s="141">
        <f>IF(AND(病床状況確認表!FW32="コロナ",病床状況確認表!FX32="コロナ"),FW32+1,0)</f>
        <v>0</v>
      </c>
      <c r="FY32" s="141">
        <f>IF(AND(病床状況確認表!FX32="コロナ",病床状況確認表!FY32="コロナ"),FX32+1,0)</f>
        <v>0</v>
      </c>
      <c r="FZ32" s="141">
        <f>IF(AND(病床状況確認表!FY32="コロナ",病床状況確認表!FZ32="コロナ"),FY32+1,0)</f>
        <v>0</v>
      </c>
      <c r="GA32" s="141">
        <f>IF(AND(病床状況確認表!FZ32="コロナ",病床状況確認表!GA32="コロナ"),FZ32+1,0)</f>
        <v>0</v>
      </c>
      <c r="GB32" s="141">
        <f>IF(AND(病床状況確認表!GA32="コロナ",病床状況確認表!GB32="コロナ"),GA32+1,0)</f>
        <v>0</v>
      </c>
      <c r="GC32" s="141">
        <f>IF(AND(病床状況確認表!GB32="コロナ",病床状況確認表!GC32="コロナ"),GB32+1,0)</f>
        <v>0</v>
      </c>
      <c r="GD32" s="141">
        <f>IF(AND(病床状況確認表!GC32="コロナ",病床状況確認表!GD32="コロナ"),GC32+1,0)</f>
        <v>0</v>
      </c>
      <c r="GE32" s="142">
        <f>IF(AND(病床状況確認表!GD32="コロナ",病床状況確認表!GE32="コロナ"),GD32+1,0)</f>
        <v>0</v>
      </c>
      <c r="GF32" s="27" t="str">
        <f t="shared" si="7"/>
        <v/>
      </c>
      <c r="GG32" s="12">
        <f t="shared" si="11"/>
        <v>0</v>
      </c>
      <c r="GH32" s="12">
        <f t="shared" si="14"/>
        <v>0</v>
      </c>
      <c r="GI32" s="45">
        <f>IFERROR(VLOOKUP(O$17&amp;C32&amp;D32,データ!D:E,2,0),0)</f>
        <v>0</v>
      </c>
      <c r="GJ32" s="45">
        <f t="shared" si="12"/>
        <v>0</v>
      </c>
      <c r="GK32" s="1">
        <f t="shared" si="9"/>
        <v>0</v>
      </c>
      <c r="GL32" s="1" t="str">
        <f t="shared" si="10"/>
        <v/>
      </c>
      <c r="GM32" s="85">
        <f>MIN('病床状況確認表 (2)'!$E18:$GE18)</f>
        <v>0</v>
      </c>
      <c r="GN32" s="85">
        <f>MAX('病床状況確認表 (2)'!$E18:$GE18)</f>
        <v>0</v>
      </c>
      <c r="GO32" s="159"/>
      <c r="GP32" s="160"/>
      <c r="GQ32" s="160"/>
      <c r="GR32" s="160"/>
      <c r="GS32" s="161"/>
      <c r="GT32" s="108"/>
      <c r="GU32" s="106"/>
      <c r="GV32" s="106"/>
      <c r="GW32" s="106"/>
      <c r="GX32" s="106"/>
      <c r="GY32" s="106"/>
      <c r="GZ32" s="106"/>
      <c r="HA32" s="109"/>
      <c r="HB32" s="1">
        <f t="shared" si="13"/>
        <v>0</v>
      </c>
    </row>
    <row r="33" spans="1:210">
      <c r="A33" s="1" t="str">
        <f>IF(GL33="","",MAX($A$20:A32)+1)</f>
        <v/>
      </c>
      <c r="B33" s="27"/>
      <c r="C33" s="6"/>
      <c r="D33" s="6"/>
      <c r="E33" s="140" t="str">
        <f>IF(病床状況確認表!E33="コロナ",1,"")</f>
        <v/>
      </c>
      <c r="F33" s="141">
        <f>IF(AND(病床状況確認表!E33="コロナ",病床状況確認表!F33="コロナ"),E33+1,0)</f>
        <v>0</v>
      </c>
      <c r="G33" s="141">
        <f>IF(AND(病床状況確認表!F33="コロナ",病床状況確認表!G33="コロナ"),F33+1,0)</f>
        <v>0</v>
      </c>
      <c r="H33" s="141">
        <f>IF(AND(病床状況確認表!G33="コロナ",病床状況確認表!H33="コロナ"),G33+1,0)</f>
        <v>0</v>
      </c>
      <c r="I33" s="141">
        <f>IF(AND(病床状況確認表!H33="コロナ",病床状況確認表!I33="コロナ"),H33+1,0)</f>
        <v>0</v>
      </c>
      <c r="J33" s="141">
        <f>IF(AND(病床状況確認表!I33="コロナ",病床状況確認表!J33="コロナ"),I33+1,0)</f>
        <v>0</v>
      </c>
      <c r="K33" s="141">
        <f>IF(AND(病床状況確認表!J33="コロナ",病床状況確認表!K33="コロナ"),J33+1,0)</f>
        <v>0</v>
      </c>
      <c r="L33" s="141">
        <f>IF(AND(病床状況確認表!K33="コロナ",病床状況確認表!L33="コロナ"),K33+1,0)</f>
        <v>0</v>
      </c>
      <c r="M33" s="141">
        <f>IF(AND(病床状況確認表!L33="コロナ",病床状況確認表!M33="コロナ"),L33+1,0)</f>
        <v>0</v>
      </c>
      <c r="N33" s="141">
        <f>IF(AND(病床状況確認表!M33="コロナ",病床状況確認表!N33="コロナ"),M33+1,0)</f>
        <v>0</v>
      </c>
      <c r="O33" s="141">
        <f>IF(AND(病床状況確認表!N33="コロナ",病床状況確認表!O33="コロナ"),N33+1,0)</f>
        <v>0</v>
      </c>
      <c r="P33" s="141">
        <f>IF(AND(病床状況確認表!O33="コロナ",病床状況確認表!P33="コロナ"),O33+1,0)</f>
        <v>0</v>
      </c>
      <c r="Q33" s="141">
        <f>IF(AND(病床状況確認表!P33="コロナ",病床状況確認表!Q33="コロナ"),P33+1,0)</f>
        <v>0</v>
      </c>
      <c r="R33" s="141">
        <f>IF(AND(病床状況確認表!Q33="コロナ",病床状況確認表!R33="コロナ"),Q33+1,0)</f>
        <v>0</v>
      </c>
      <c r="S33" s="141">
        <f>IF(AND(病床状況確認表!R33="コロナ",病床状況確認表!S33="コロナ"),R33+1,0)</f>
        <v>0</v>
      </c>
      <c r="T33" s="141">
        <f>IF(AND(病床状況確認表!S33="コロナ",病床状況確認表!T33="コロナ"),S33+1,0)</f>
        <v>0</v>
      </c>
      <c r="U33" s="141">
        <f>IF(AND(病床状況確認表!T33="コロナ",病床状況確認表!U33="コロナ"),T33+1,0)</f>
        <v>0</v>
      </c>
      <c r="V33" s="141">
        <f>IF(AND(病床状況確認表!U33="コロナ",病床状況確認表!V33="コロナ"),U33+1,0)</f>
        <v>0</v>
      </c>
      <c r="W33" s="141">
        <f>IF(AND(病床状況確認表!V33="コロナ",病床状況確認表!W33="コロナ"),V33+1,0)</f>
        <v>0</v>
      </c>
      <c r="X33" s="141">
        <f>IF(AND(病床状況確認表!W33="コロナ",病床状況確認表!X33="コロナ"),W33+1,0)</f>
        <v>0</v>
      </c>
      <c r="Y33" s="141">
        <f>IF(AND(病床状況確認表!X33="コロナ",病床状況確認表!Y33="コロナ"),X33+1,0)</f>
        <v>0</v>
      </c>
      <c r="Z33" s="141">
        <f>IF(AND(病床状況確認表!Y33="コロナ",病床状況確認表!Z33="コロナ"),Y33+1,0)</f>
        <v>0</v>
      </c>
      <c r="AA33" s="141">
        <f>IF(AND(病床状況確認表!Z33="コロナ",病床状況確認表!AA33="コロナ"),Z33+1,0)</f>
        <v>0</v>
      </c>
      <c r="AB33" s="141">
        <f>IF(AND(病床状況確認表!AA33="コロナ",病床状況確認表!AB33="コロナ"),AA33+1,0)</f>
        <v>0</v>
      </c>
      <c r="AC33" s="141">
        <f>IF(AND(病床状況確認表!AB33="コロナ",病床状況確認表!AC33="コロナ"),AB33+1,0)</f>
        <v>0</v>
      </c>
      <c r="AD33" s="141">
        <f>IF(AND(病床状況確認表!AC33="コロナ",病床状況確認表!AD33="コロナ"),AC33+1,0)</f>
        <v>0</v>
      </c>
      <c r="AE33" s="141">
        <f>IF(AND(病床状況確認表!AD33="コロナ",病床状況確認表!AE33="コロナ"),AD33+1,0)</f>
        <v>0</v>
      </c>
      <c r="AF33" s="141">
        <f>IF(AND(病床状況確認表!AE33="コロナ",病床状況確認表!AF33="コロナ"),AE33+1,0)</f>
        <v>0</v>
      </c>
      <c r="AG33" s="141">
        <f>IF(AND(病床状況確認表!AF33="コロナ",病床状況確認表!AG33="コロナ"),AF33+1,0)</f>
        <v>0</v>
      </c>
      <c r="AH33" s="141">
        <f>IF(AND(病床状況確認表!AG33="コロナ",病床状況確認表!AH33="コロナ"),AG33+1,0)</f>
        <v>0</v>
      </c>
      <c r="AI33" s="142">
        <f>IF(AND(病床状況確認表!AH33="コロナ",病床状況確認表!AI33="コロナ"),AH33+1,0)</f>
        <v>0</v>
      </c>
      <c r="AJ33" s="140">
        <f>IF(AND(病床状況確認表!AI33="コロナ",病床状況確認表!AJ33="コロナ"),AI33+1,0)</f>
        <v>0</v>
      </c>
      <c r="AK33" s="141">
        <f>IF(AND(病床状況確認表!AJ33="コロナ",病床状況確認表!AK33="コロナ"),AJ33+1,0)</f>
        <v>0</v>
      </c>
      <c r="AL33" s="141">
        <f>IF(AND(病床状況確認表!AK33="コロナ",病床状況確認表!AL33="コロナ"),AK33+1,0)</f>
        <v>0</v>
      </c>
      <c r="AM33" s="141">
        <f>IF(AND(病床状況確認表!AL33="コロナ",病床状況確認表!AM33="コロナ"),AL33+1,0)</f>
        <v>0</v>
      </c>
      <c r="AN33" s="141">
        <f>IF(AND(病床状況確認表!AM33="コロナ",病床状況確認表!AN33="コロナ"),AM33+1,0)</f>
        <v>0</v>
      </c>
      <c r="AO33" s="141">
        <f>IF(AND(病床状況確認表!AN33="コロナ",病床状況確認表!AO33="コロナ"),AN33+1,0)</f>
        <v>0</v>
      </c>
      <c r="AP33" s="141">
        <f>IF(AND(病床状況確認表!AO33="コロナ",病床状況確認表!AP33="コロナ"),AO33+1,0)</f>
        <v>0</v>
      </c>
      <c r="AQ33" s="141">
        <f>IF(AND(病床状況確認表!AP33="コロナ",病床状況確認表!AQ33="コロナ"),AP33+1,0)</f>
        <v>0</v>
      </c>
      <c r="AR33" s="141">
        <f>IF(AND(病床状況確認表!AQ33="コロナ",病床状況確認表!AR33="コロナ"),AQ33+1,0)</f>
        <v>0</v>
      </c>
      <c r="AS33" s="141">
        <f>IF(AND(病床状況確認表!AR33="コロナ",病床状況確認表!AS33="コロナ"),AR33+1,0)</f>
        <v>0</v>
      </c>
      <c r="AT33" s="141">
        <f>IF(AND(病床状況確認表!AS33="コロナ",病床状況確認表!AT33="コロナ"),AS33+1,0)</f>
        <v>0</v>
      </c>
      <c r="AU33" s="141">
        <f>IF(AND(病床状況確認表!AT33="コロナ",病床状況確認表!AU33="コロナ"),AT33+1,0)</f>
        <v>0</v>
      </c>
      <c r="AV33" s="141">
        <f>IF(AND(病床状況確認表!AU33="コロナ",病床状況確認表!AV33="コロナ"),AU33+1,0)</f>
        <v>0</v>
      </c>
      <c r="AW33" s="141">
        <f>IF(AND(病床状況確認表!AV33="コロナ",病床状況確認表!AW33="コロナ"),AV33+1,0)</f>
        <v>0</v>
      </c>
      <c r="AX33" s="141">
        <f>IF(AND(病床状況確認表!AW33="コロナ",病床状況確認表!AX33="コロナ"),AW33+1,0)</f>
        <v>0</v>
      </c>
      <c r="AY33" s="141">
        <f>IF(AND(病床状況確認表!AX33="コロナ",病床状況確認表!AY33="コロナ"),AX33+1,0)</f>
        <v>0</v>
      </c>
      <c r="AZ33" s="141">
        <f>IF(AND(病床状況確認表!AY33="コロナ",病床状況確認表!AZ33="コロナ"),AY33+1,0)</f>
        <v>0</v>
      </c>
      <c r="BA33" s="141">
        <f>IF(AND(病床状況確認表!AZ33="コロナ",病床状況確認表!BA33="コロナ"),AZ33+1,0)</f>
        <v>0</v>
      </c>
      <c r="BB33" s="141">
        <f>IF(AND(病床状況確認表!BA33="コロナ",病床状況確認表!BB33="コロナ"),BA33+1,0)</f>
        <v>0</v>
      </c>
      <c r="BC33" s="141">
        <f>IF(AND(病床状況確認表!BB33="コロナ",病床状況確認表!BC33="コロナ"),BB33+1,0)</f>
        <v>0</v>
      </c>
      <c r="BD33" s="141">
        <f>IF(AND(病床状況確認表!BC33="コロナ",病床状況確認表!BD33="コロナ"),BC33+1,0)</f>
        <v>0</v>
      </c>
      <c r="BE33" s="141">
        <f>IF(AND(病床状況確認表!BD33="コロナ",病床状況確認表!BE33="コロナ"),BD33+1,0)</f>
        <v>0</v>
      </c>
      <c r="BF33" s="141">
        <f>IF(AND(病床状況確認表!BE33="コロナ",病床状況確認表!BF33="コロナ"),BE33+1,0)</f>
        <v>0</v>
      </c>
      <c r="BG33" s="141">
        <f>IF(AND(病床状況確認表!BF33="コロナ",病床状況確認表!BG33="コロナ"),BF33+1,0)</f>
        <v>0</v>
      </c>
      <c r="BH33" s="141">
        <f>IF(AND(病床状況確認表!BG33="コロナ",病床状況確認表!BH33="コロナ"),BG33+1,0)</f>
        <v>0</v>
      </c>
      <c r="BI33" s="141">
        <f>IF(AND(病床状況確認表!BH33="コロナ",病床状況確認表!BI33="コロナ"),BH33+1,0)</f>
        <v>0</v>
      </c>
      <c r="BJ33" s="141">
        <f>IF(AND(病床状況確認表!BI33="コロナ",病床状況確認表!BJ33="コロナ"),BI33+1,0)</f>
        <v>0</v>
      </c>
      <c r="BK33" s="141">
        <f>IF(AND(病床状況確認表!BJ33="コロナ",病床状況確認表!BK33="コロナ"),BJ33+1,0)</f>
        <v>0</v>
      </c>
      <c r="BL33" s="141">
        <f>IF(AND(病床状況確認表!BK33="コロナ",病床状況確認表!BL33="コロナ"),BK33+1,0)</f>
        <v>0</v>
      </c>
      <c r="BM33" s="142">
        <f>IF(AND(病床状況確認表!BL33="コロナ",病床状況確認表!BM33="コロナ"),BL33+1,0)</f>
        <v>0</v>
      </c>
      <c r="BN33" s="143">
        <f>IF(AND(病床状況確認表!BM33="コロナ",病床状況確認表!BN33="コロナ"),BM33+1,0)</f>
        <v>0</v>
      </c>
      <c r="BO33" s="141">
        <f>IF(AND(病床状況確認表!BN33="コロナ",病床状況確認表!BO33="コロナ"),BN33+1,0)</f>
        <v>0</v>
      </c>
      <c r="BP33" s="141">
        <f>IF(AND(病床状況確認表!BO33="コロナ",病床状況確認表!BP33="コロナ"),BO33+1,0)</f>
        <v>0</v>
      </c>
      <c r="BQ33" s="141">
        <f>IF(AND(病床状況確認表!BP33="コロナ",病床状況確認表!BQ33="コロナ"),BP33+1,0)</f>
        <v>0</v>
      </c>
      <c r="BR33" s="141">
        <f>IF(AND(病床状況確認表!BQ33="コロナ",病床状況確認表!BR33="コロナ"),BQ33+1,0)</f>
        <v>0</v>
      </c>
      <c r="BS33" s="141">
        <f>IF(AND(病床状況確認表!BR33="コロナ",病床状況確認表!BS33="コロナ"),BR33+1,0)</f>
        <v>0</v>
      </c>
      <c r="BT33" s="141">
        <f>IF(AND(病床状況確認表!BS33="コロナ",病床状況確認表!BT33="コロナ"),BS33+1,0)</f>
        <v>0</v>
      </c>
      <c r="BU33" s="141">
        <f>IF(AND(病床状況確認表!BT33="コロナ",病床状況確認表!BU33="コロナ"),BT33+1,0)</f>
        <v>0</v>
      </c>
      <c r="BV33" s="141">
        <f>IF(AND(病床状況確認表!BU33="コロナ",病床状況確認表!BV33="コロナ"),BU33+1,0)</f>
        <v>0</v>
      </c>
      <c r="BW33" s="141">
        <f>IF(AND(病床状況確認表!BV33="コロナ",病床状況確認表!BW33="コロナ"),BV33+1,0)</f>
        <v>0</v>
      </c>
      <c r="BX33" s="141">
        <f>IF(AND(病床状況確認表!BW33="コロナ",病床状況確認表!BX33="コロナ"),BW33+1,0)</f>
        <v>0</v>
      </c>
      <c r="BY33" s="141">
        <f>IF(AND(病床状況確認表!BX33="コロナ",病床状況確認表!BY33="コロナ"),BX33+1,0)</f>
        <v>0</v>
      </c>
      <c r="BZ33" s="141">
        <f>IF(AND(病床状況確認表!BY33="コロナ",病床状況確認表!BZ33="コロナ"),BY33+1,0)</f>
        <v>0</v>
      </c>
      <c r="CA33" s="141">
        <f>IF(AND(病床状況確認表!BZ33="コロナ",病床状況確認表!CA33="コロナ"),BZ33+1,0)</f>
        <v>0</v>
      </c>
      <c r="CB33" s="141">
        <f>IF(AND(病床状況確認表!CA33="コロナ",病床状況確認表!CB33="コロナ"),CA33+1,0)</f>
        <v>0</v>
      </c>
      <c r="CC33" s="141">
        <f>IF(AND(病床状況確認表!CB33="コロナ",病床状況確認表!CC33="コロナ"),CB33+1,0)</f>
        <v>0</v>
      </c>
      <c r="CD33" s="141">
        <f>IF(AND(病床状況確認表!CC33="コロナ",病床状況確認表!CD33="コロナ"),CC33+1,0)</f>
        <v>0</v>
      </c>
      <c r="CE33" s="141">
        <f>IF(AND(病床状況確認表!CD33="コロナ",病床状況確認表!CE33="コロナ"),CD33+1,0)</f>
        <v>0</v>
      </c>
      <c r="CF33" s="141">
        <f>IF(AND(病床状況確認表!CE33="コロナ",病床状況確認表!CF33="コロナ"),CE33+1,0)</f>
        <v>0</v>
      </c>
      <c r="CG33" s="141">
        <f>IF(AND(病床状況確認表!CF33="コロナ",病床状況確認表!CG33="コロナ"),CF33+1,0)</f>
        <v>0</v>
      </c>
      <c r="CH33" s="141">
        <f>IF(AND(病床状況確認表!CG33="コロナ",病床状況確認表!CH33="コロナ"),CG33+1,0)</f>
        <v>0</v>
      </c>
      <c r="CI33" s="141">
        <f>IF(AND(病床状況確認表!CH33="コロナ",病床状況確認表!CI33="コロナ"),CH33+1,0)</f>
        <v>0</v>
      </c>
      <c r="CJ33" s="141">
        <f>IF(AND(病床状況確認表!CI33="コロナ",病床状況確認表!CJ33="コロナ"),CI33+1,0)</f>
        <v>0</v>
      </c>
      <c r="CK33" s="141">
        <f>IF(AND(病床状況確認表!CJ33="コロナ",病床状況確認表!CK33="コロナ"),CJ33+1,0)</f>
        <v>0</v>
      </c>
      <c r="CL33" s="141">
        <f>IF(AND(病床状況確認表!CK33="コロナ",病床状況確認表!CL33="コロナ"),CK33+1,0)</f>
        <v>0</v>
      </c>
      <c r="CM33" s="141">
        <f>IF(AND(病床状況確認表!CL33="コロナ",病床状況確認表!CM33="コロナ"),CL33+1,0)</f>
        <v>0</v>
      </c>
      <c r="CN33" s="141">
        <f>IF(AND(病床状況確認表!CM33="コロナ",病床状況確認表!CN33="コロナ"),CM33+1,0)</f>
        <v>0</v>
      </c>
      <c r="CO33" s="141">
        <f>IF(AND(病床状況確認表!CN33="コロナ",病床状況確認表!CO33="コロナ"),CN33+1,0)</f>
        <v>0</v>
      </c>
      <c r="CP33" s="141">
        <f>IF(AND(病床状況確認表!CO33="コロナ",病床状況確認表!CP33="コロナ"),CO33+1,0)</f>
        <v>0</v>
      </c>
      <c r="CQ33" s="141">
        <f>IF(AND(病床状況確認表!CP33="コロナ",病床状況確認表!CQ33="コロナ"),CP33+1,0)</f>
        <v>0</v>
      </c>
      <c r="CR33" s="141">
        <f>IF(AND(病床状況確認表!CQ33="コロナ",病床状況確認表!CR33="コロナ"),CQ33+1,0)</f>
        <v>0</v>
      </c>
      <c r="CS33" s="141">
        <f>IF(AND(病床状況確認表!CR33="コロナ",病床状況確認表!CS33="コロナ"),CR33+1,0)</f>
        <v>0</v>
      </c>
      <c r="CT33" s="141">
        <f>IF(AND(病床状況確認表!CS33="コロナ",病床状況確認表!CT33="コロナ"),CS33+1,0)</f>
        <v>0</v>
      </c>
      <c r="CU33" s="141">
        <f>IF(AND(病床状況確認表!CT33="コロナ",病床状況確認表!CU33="コロナ"),CT33+1,0)</f>
        <v>0</v>
      </c>
      <c r="CV33" s="141">
        <f>IF(AND(病床状況確認表!CU33="コロナ",病床状況確認表!CV33="コロナ"),CU33+1,0)</f>
        <v>0</v>
      </c>
      <c r="CW33" s="141">
        <f>IF(AND(病床状況確認表!CV33="コロナ",病床状況確認表!CW33="コロナ"),CV33+1,0)</f>
        <v>0</v>
      </c>
      <c r="CX33" s="141">
        <f>IF(AND(病床状況確認表!CW33="コロナ",病床状況確認表!CX33="コロナ"),CW33+1,0)</f>
        <v>0</v>
      </c>
      <c r="CY33" s="141">
        <f>IF(AND(病床状況確認表!CX33="コロナ",病床状況確認表!CY33="コロナ"),CX33+1,0)</f>
        <v>0</v>
      </c>
      <c r="CZ33" s="141">
        <f>IF(AND(病床状況確認表!CY33="コロナ",病床状況確認表!CZ33="コロナ"),CY33+1,0)</f>
        <v>0</v>
      </c>
      <c r="DA33" s="141">
        <f>IF(AND(病床状況確認表!CZ33="コロナ",病床状況確認表!DA33="コロナ"),CZ33+1,0)</f>
        <v>0</v>
      </c>
      <c r="DB33" s="141">
        <f>IF(AND(病床状況確認表!DA33="コロナ",病床状況確認表!DB33="コロナ"),DA33+1,0)</f>
        <v>0</v>
      </c>
      <c r="DC33" s="141">
        <f>IF(AND(病床状況確認表!DB33="コロナ",病床状況確認表!DC33="コロナ"),DB33+1,0)</f>
        <v>0</v>
      </c>
      <c r="DD33" s="141">
        <f>IF(AND(病床状況確認表!DC33="コロナ",病床状況確認表!DD33="コロナ"),DC33+1,0)</f>
        <v>0</v>
      </c>
      <c r="DE33" s="141">
        <f>IF(AND(病床状況確認表!DD33="コロナ",病床状況確認表!DE33="コロナ"),DD33+1,0)</f>
        <v>0</v>
      </c>
      <c r="DF33" s="141">
        <f>IF(AND(病床状況確認表!DE33="コロナ",病床状況確認表!DF33="コロナ"),DE33+1,0)</f>
        <v>0</v>
      </c>
      <c r="DG33" s="141">
        <f>IF(AND(病床状況確認表!DF33="コロナ",病床状況確認表!DG33="コロナ"),DF33+1,0)</f>
        <v>0</v>
      </c>
      <c r="DH33" s="141">
        <f>IF(AND(病床状況確認表!DG33="コロナ",病床状況確認表!DH33="コロナ"),DG33+1,0)</f>
        <v>0</v>
      </c>
      <c r="DI33" s="141">
        <f>IF(AND(病床状況確認表!DH33="コロナ",病床状況確認表!DI33="コロナ"),DH33+1,0)</f>
        <v>0</v>
      </c>
      <c r="DJ33" s="141">
        <f>IF(AND(病床状況確認表!DI33="コロナ",病床状況確認表!DJ33="コロナ"),DI33+1,0)</f>
        <v>0</v>
      </c>
      <c r="DK33" s="141">
        <f>IF(AND(病床状況確認表!DJ33="コロナ",病床状況確認表!DK33="コロナ"),DJ33+1,0)</f>
        <v>0</v>
      </c>
      <c r="DL33" s="141">
        <f>IF(AND(病床状況確認表!DK33="コロナ",病床状況確認表!DL33="コロナ"),DK33+1,0)</f>
        <v>0</v>
      </c>
      <c r="DM33" s="141">
        <f>IF(AND(病床状況確認表!DL33="コロナ",病床状況確認表!DM33="コロナ"),DL33+1,0)</f>
        <v>0</v>
      </c>
      <c r="DN33" s="141">
        <f>IF(AND(病床状況確認表!DM33="コロナ",病床状況確認表!DN33="コロナ"),DM33+1,0)</f>
        <v>0</v>
      </c>
      <c r="DO33" s="141">
        <f>IF(AND(病床状況確認表!DN33="コロナ",病床状況確認表!DO33="コロナ"),DN33+1,0)</f>
        <v>0</v>
      </c>
      <c r="DP33" s="141">
        <f>IF(AND(病床状況確認表!DO33="コロナ",病床状況確認表!DP33="コロナ"),DO33+1,0)</f>
        <v>0</v>
      </c>
      <c r="DQ33" s="141">
        <f>IF(AND(病床状況確認表!DP33="コロナ",病床状況確認表!DQ33="コロナ"),DP33+1,0)</f>
        <v>0</v>
      </c>
      <c r="DR33" s="141">
        <f>IF(AND(病床状況確認表!DQ33="コロナ",病床状況確認表!DR33="コロナ"),DQ33+1,0)</f>
        <v>0</v>
      </c>
      <c r="DS33" s="141">
        <f>IF(AND(病床状況確認表!DR33="コロナ",病床状況確認表!DS33="コロナ"),DR33+1,0)</f>
        <v>0</v>
      </c>
      <c r="DT33" s="141">
        <f>IF(AND(病床状況確認表!DS33="コロナ",病床状況確認表!DT33="コロナ"),DS33+1,0)</f>
        <v>0</v>
      </c>
      <c r="DU33" s="141">
        <f>IF(AND(病床状況確認表!DT33="コロナ",病床状況確認表!DU33="コロナ"),DT33+1,0)</f>
        <v>0</v>
      </c>
      <c r="DV33" s="141">
        <f>IF(AND(病床状況確認表!DU33="コロナ",病床状況確認表!DV33="コロナ"),DU33+1,0)</f>
        <v>0</v>
      </c>
      <c r="DW33" s="141">
        <f>IF(AND(病床状況確認表!DV33="コロナ",病床状況確認表!DW33="コロナ"),DV33+1,0)</f>
        <v>0</v>
      </c>
      <c r="DX33" s="141">
        <f>IF(AND(病床状況確認表!DW33="コロナ",病床状況確認表!DX33="コロナ"),DW33+1,0)</f>
        <v>0</v>
      </c>
      <c r="DY33" s="141">
        <f>IF(AND(病床状況確認表!DX33="コロナ",病床状況確認表!DY33="コロナ"),DX33+1,0)</f>
        <v>0</v>
      </c>
      <c r="DZ33" s="141">
        <f>IF(AND(病床状況確認表!DY33="コロナ",病床状況確認表!DZ33="コロナ"),DY33+1,0)</f>
        <v>0</v>
      </c>
      <c r="EA33" s="141">
        <f>IF(AND(病床状況確認表!DZ33="コロナ",病床状況確認表!EA33="コロナ"),DZ33+1,0)</f>
        <v>0</v>
      </c>
      <c r="EB33" s="141">
        <f>IF(AND(病床状況確認表!EA33="コロナ",病床状況確認表!EB33="コロナ"),EA33+1,0)</f>
        <v>0</v>
      </c>
      <c r="EC33" s="141">
        <f>IF(AND(病床状況確認表!EB33="コロナ",病床状況確認表!EC33="コロナ"),EB33+1,0)</f>
        <v>0</v>
      </c>
      <c r="ED33" s="141">
        <f>IF(AND(病床状況確認表!EC33="コロナ",病床状況確認表!ED33="コロナ"),EC33+1,0)</f>
        <v>0</v>
      </c>
      <c r="EE33" s="141">
        <f>IF(AND(病床状況確認表!ED33="コロナ",病床状況確認表!EE33="コロナ"),ED33+1,0)</f>
        <v>0</v>
      </c>
      <c r="EF33" s="141">
        <f>IF(AND(病床状況確認表!EE33="コロナ",病床状況確認表!EF33="コロナ"),EE33+1,0)</f>
        <v>0</v>
      </c>
      <c r="EG33" s="141">
        <f>IF(AND(病床状況確認表!EF33="コロナ",病床状況確認表!EG33="コロナ"),EF33+1,0)</f>
        <v>0</v>
      </c>
      <c r="EH33" s="141">
        <f>IF(AND(病床状況確認表!EG33="コロナ",病床状況確認表!EH33="コロナ"),EG33+1,0)</f>
        <v>0</v>
      </c>
      <c r="EI33" s="141">
        <f>IF(AND(病床状況確認表!EH33="コロナ",病床状況確認表!EI33="コロナ"),EH33+1,0)</f>
        <v>0</v>
      </c>
      <c r="EJ33" s="141">
        <f>IF(AND(病床状況確認表!EI33="コロナ",病床状況確認表!EJ33="コロナ"),EI33+1,0)</f>
        <v>0</v>
      </c>
      <c r="EK33" s="141">
        <f>IF(AND(病床状況確認表!EJ33="コロナ",病床状況確認表!EK33="コロナ"),EJ33+1,0)</f>
        <v>0</v>
      </c>
      <c r="EL33" s="141">
        <f>IF(AND(病床状況確認表!EK33="コロナ",病床状況確認表!EL33="コロナ"),EK33+1,0)</f>
        <v>0</v>
      </c>
      <c r="EM33" s="141">
        <f>IF(AND(病床状況確認表!EL33="コロナ",病床状況確認表!EM33="コロナ"),EL33+1,0)</f>
        <v>0</v>
      </c>
      <c r="EN33" s="141">
        <f>IF(AND(病床状況確認表!EM33="コロナ",病床状況確認表!EN33="コロナ"),EM33+1,0)</f>
        <v>0</v>
      </c>
      <c r="EO33" s="141">
        <f>IF(AND(病床状況確認表!EN33="コロナ",病床状況確認表!EO33="コロナ"),EN33+1,0)</f>
        <v>0</v>
      </c>
      <c r="EP33" s="141">
        <f>IF(AND(病床状況確認表!EO33="コロナ",病床状況確認表!EP33="コロナ"),EO33+1,0)</f>
        <v>0</v>
      </c>
      <c r="EQ33" s="141">
        <f>IF(AND(病床状況確認表!EP33="コロナ",病床状況確認表!EQ33="コロナ"),EP33+1,0)</f>
        <v>0</v>
      </c>
      <c r="ER33" s="141">
        <f>IF(AND(病床状況確認表!EQ33="コロナ",病床状況確認表!ER33="コロナ"),EQ33+1,0)</f>
        <v>0</v>
      </c>
      <c r="ES33" s="141">
        <f>IF(AND(病床状況確認表!ER33="コロナ",病床状況確認表!ES33="コロナ"),ER33+1,0)</f>
        <v>0</v>
      </c>
      <c r="ET33" s="141">
        <f>IF(AND(病床状況確認表!ES33="コロナ",病床状況確認表!ET33="コロナ"),ES33+1,0)</f>
        <v>0</v>
      </c>
      <c r="EU33" s="141">
        <f>IF(AND(病床状況確認表!ET33="コロナ",病床状況確認表!EU33="コロナ"),ET33+1,0)</f>
        <v>0</v>
      </c>
      <c r="EV33" s="141">
        <f>IF(AND(病床状況確認表!EU33="コロナ",病床状況確認表!EV33="コロナ"),EU33+1,0)</f>
        <v>0</v>
      </c>
      <c r="EW33" s="141">
        <f>IF(AND(病床状況確認表!EV33="コロナ",病床状況確認表!EW33="コロナ"),EV33+1,0)</f>
        <v>0</v>
      </c>
      <c r="EX33" s="141">
        <f>IF(AND(病床状況確認表!EW33="コロナ",病床状況確認表!EX33="コロナ"),EW33+1,0)</f>
        <v>0</v>
      </c>
      <c r="EY33" s="141">
        <f>IF(AND(病床状況確認表!EX33="コロナ",病床状況確認表!EY33="コロナ"),EX33+1,0)</f>
        <v>0</v>
      </c>
      <c r="EZ33" s="141">
        <f>IF(AND(病床状況確認表!EY33="コロナ",病床状況確認表!EZ33="コロナ"),EY33+1,0)</f>
        <v>0</v>
      </c>
      <c r="FA33" s="141">
        <f>IF(AND(病床状況確認表!EZ33="コロナ",病床状況確認表!FA33="コロナ"),EZ33+1,0)</f>
        <v>0</v>
      </c>
      <c r="FB33" s="141">
        <f>IF(AND(病床状況確認表!FA33="コロナ",病床状況確認表!FB33="コロナ"),FA33+1,0)</f>
        <v>0</v>
      </c>
      <c r="FC33" s="141">
        <f>IF(AND(病床状況確認表!FB33="コロナ",病床状況確認表!FC33="コロナ"),FB33+1,0)</f>
        <v>0</v>
      </c>
      <c r="FD33" s="141">
        <f>IF(AND(病床状況確認表!FC33="コロナ",病床状況確認表!FD33="コロナ"),FC33+1,0)</f>
        <v>0</v>
      </c>
      <c r="FE33" s="141">
        <f>IF(AND(病床状況確認表!FD33="コロナ",病床状況確認表!FE33="コロナ"),FD33+1,0)</f>
        <v>0</v>
      </c>
      <c r="FF33" s="141">
        <f>IF(AND(病床状況確認表!FE33="コロナ",病床状況確認表!FF33="コロナ"),FE33+1,0)</f>
        <v>0</v>
      </c>
      <c r="FG33" s="141">
        <f>IF(AND(病床状況確認表!FF33="コロナ",病床状況確認表!FG33="コロナ"),FF33+1,0)</f>
        <v>0</v>
      </c>
      <c r="FH33" s="141">
        <f>IF(AND(病床状況確認表!FG33="コロナ",病床状況確認表!FH33="コロナ"),FG33+1,0)</f>
        <v>0</v>
      </c>
      <c r="FI33" s="141">
        <f>IF(AND(病床状況確認表!FH33="コロナ",病床状況確認表!FI33="コロナ"),FH33+1,0)</f>
        <v>0</v>
      </c>
      <c r="FJ33" s="141">
        <f>IF(AND(病床状況確認表!FI33="コロナ",病床状況確認表!FJ33="コロナ"),FI33+1,0)</f>
        <v>0</v>
      </c>
      <c r="FK33" s="141">
        <f>IF(AND(病床状況確認表!FJ33="コロナ",病床状況確認表!FK33="コロナ"),FJ33+1,0)</f>
        <v>0</v>
      </c>
      <c r="FL33" s="141">
        <f>IF(AND(病床状況確認表!FK33="コロナ",病床状況確認表!FL33="コロナ"),FK33+1,0)</f>
        <v>0</v>
      </c>
      <c r="FM33" s="141">
        <f>IF(AND(病床状況確認表!FL33="コロナ",病床状況確認表!FM33="コロナ"),FL33+1,0)</f>
        <v>0</v>
      </c>
      <c r="FN33" s="141">
        <f>IF(AND(病床状況確認表!FM33="コロナ",病床状況確認表!FN33="コロナ"),FM33+1,0)</f>
        <v>0</v>
      </c>
      <c r="FO33" s="141">
        <f>IF(AND(病床状況確認表!FN33="コロナ",病床状況確認表!FO33="コロナ"),FN33+1,0)</f>
        <v>0</v>
      </c>
      <c r="FP33" s="141">
        <f>IF(AND(病床状況確認表!FO33="コロナ",病床状況確認表!FP33="コロナ"),FO33+1,0)</f>
        <v>0</v>
      </c>
      <c r="FQ33" s="141">
        <f>IF(AND(病床状況確認表!FP33="コロナ",病床状況確認表!FQ33="コロナ"),FP33+1,0)</f>
        <v>0</v>
      </c>
      <c r="FR33" s="141">
        <f>IF(AND(病床状況確認表!FQ33="コロナ",病床状況確認表!FR33="コロナ"),FQ33+1,0)</f>
        <v>0</v>
      </c>
      <c r="FS33" s="141">
        <f>IF(AND(病床状況確認表!FR33="コロナ",病床状況確認表!FS33="コロナ"),FR33+1,0)</f>
        <v>0</v>
      </c>
      <c r="FT33" s="141">
        <f>IF(AND(病床状況確認表!FS33="コロナ",病床状況確認表!FT33="コロナ"),FS33+1,0)</f>
        <v>0</v>
      </c>
      <c r="FU33" s="141">
        <f>IF(AND(病床状況確認表!FT33="コロナ",病床状況確認表!FU33="コロナ"),FT33+1,0)</f>
        <v>0</v>
      </c>
      <c r="FV33" s="141">
        <f>IF(AND(病床状況確認表!FU33="コロナ",病床状況確認表!FV33="コロナ"),FU33+1,0)</f>
        <v>0</v>
      </c>
      <c r="FW33" s="141">
        <f>IF(AND(病床状況確認表!FV33="コロナ",病床状況確認表!FW33="コロナ"),FV33+1,0)</f>
        <v>0</v>
      </c>
      <c r="FX33" s="141">
        <f>IF(AND(病床状況確認表!FW33="コロナ",病床状況確認表!FX33="コロナ"),FW33+1,0)</f>
        <v>0</v>
      </c>
      <c r="FY33" s="141">
        <f>IF(AND(病床状況確認表!FX33="コロナ",病床状況確認表!FY33="コロナ"),FX33+1,0)</f>
        <v>0</v>
      </c>
      <c r="FZ33" s="141">
        <f>IF(AND(病床状況確認表!FY33="コロナ",病床状況確認表!FZ33="コロナ"),FY33+1,0)</f>
        <v>0</v>
      </c>
      <c r="GA33" s="141">
        <f>IF(AND(病床状況確認表!FZ33="コロナ",病床状況確認表!GA33="コロナ"),FZ33+1,0)</f>
        <v>0</v>
      </c>
      <c r="GB33" s="141">
        <f>IF(AND(病床状況確認表!GA33="コロナ",病床状況確認表!GB33="コロナ"),GA33+1,0)</f>
        <v>0</v>
      </c>
      <c r="GC33" s="141">
        <f>IF(AND(病床状況確認表!GB33="コロナ",病床状況確認表!GC33="コロナ"),GB33+1,0)</f>
        <v>0</v>
      </c>
      <c r="GD33" s="141">
        <f>IF(AND(病床状況確認表!GC33="コロナ",病床状況確認表!GD33="コロナ"),GC33+1,0)</f>
        <v>0</v>
      </c>
      <c r="GE33" s="142">
        <f>IF(AND(病床状況確認表!GD33="コロナ",病床状況確認表!GE33="コロナ"),GD33+1,0)</f>
        <v>0</v>
      </c>
      <c r="GF33" s="27" t="str">
        <f t="shared" si="7"/>
        <v/>
      </c>
      <c r="GG33" s="12">
        <f t="shared" si="11"/>
        <v>0</v>
      </c>
      <c r="GH33" s="12">
        <f t="shared" si="14"/>
        <v>0</v>
      </c>
      <c r="GI33" s="45">
        <f>IFERROR(VLOOKUP(O$17&amp;C33&amp;D33,データ!D:E,2,0),0)</f>
        <v>0</v>
      </c>
      <c r="GJ33" s="45">
        <f t="shared" si="12"/>
        <v>0</v>
      </c>
      <c r="GK33" s="1">
        <f t="shared" si="9"/>
        <v>0</v>
      </c>
      <c r="GL33" s="1" t="str">
        <f t="shared" si="10"/>
        <v/>
      </c>
      <c r="GM33" s="85">
        <f>MIN('病床状況確認表 (2)'!$E19:$GE19)</f>
        <v>0</v>
      </c>
      <c r="GN33" s="85">
        <f>MAX('病床状況確認表 (2)'!$E19:$GE19)</f>
        <v>0</v>
      </c>
      <c r="GO33" s="159"/>
      <c r="GP33" s="160"/>
      <c r="GQ33" s="160"/>
      <c r="GR33" s="160"/>
      <c r="GS33" s="161"/>
      <c r="GT33" s="108"/>
      <c r="GU33" s="106"/>
      <c r="GV33" s="106"/>
      <c r="GW33" s="106"/>
      <c r="GX33" s="106"/>
      <c r="GY33" s="106"/>
      <c r="GZ33" s="106"/>
      <c r="HA33" s="109"/>
      <c r="HB33" s="1">
        <f t="shared" si="13"/>
        <v>0</v>
      </c>
    </row>
    <row r="34" spans="1:210">
      <c r="A34" s="1" t="str">
        <f>IF(GL34="","",MAX($A$20:A33)+1)</f>
        <v/>
      </c>
      <c r="B34" s="27"/>
      <c r="C34" s="6"/>
      <c r="D34" s="6"/>
      <c r="E34" s="140" t="str">
        <f>IF(病床状況確認表!E34="コロナ",1,"")</f>
        <v/>
      </c>
      <c r="F34" s="141">
        <f>IF(AND(病床状況確認表!E34="コロナ",病床状況確認表!F34="コロナ"),E34+1,0)</f>
        <v>0</v>
      </c>
      <c r="G34" s="141">
        <f>IF(AND(病床状況確認表!F34="コロナ",病床状況確認表!G34="コロナ"),F34+1,0)</f>
        <v>0</v>
      </c>
      <c r="H34" s="141">
        <f>IF(AND(病床状況確認表!G34="コロナ",病床状況確認表!H34="コロナ"),G34+1,0)</f>
        <v>0</v>
      </c>
      <c r="I34" s="141">
        <f>IF(AND(病床状況確認表!H34="コロナ",病床状況確認表!I34="コロナ"),H34+1,0)</f>
        <v>0</v>
      </c>
      <c r="J34" s="141">
        <f>IF(AND(病床状況確認表!I34="コロナ",病床状況確認表!J34="コロナ"),I34+1,0)</f>
        <v>0</v>
      </c>
      <c r="K34" s="141">
        <f>IF(AND(病床状況確認表!J34="コロナ",病床状況確認表!K34="コロナ"),J34+1,0)</f>
        <v>0</v>
      </c>
      <c r="L34" s="141">
        <f>IF(AND(病床状況確認表!K34="コロナ",病床状況確認表!L34="コロナ"),K34+1,0)</f>
        <v>0</v>
      </c>
      <c r="M34" s="141">
        <f>IF(AND(病床状況確認表!L34="コロナ",病床状況確認表!M34="コロナ"),L34+1,0)</f>
        <v>0</v>
      </c>
      <c r="N34" s="141">
        <f>IF(AND(病床状況確認表!M34="コロナ",病床状況確認表!N34="コロナ"),M34+1,0)</f>
        <v>0</v>
      </c>
      <c r="O34" s="141">
        <f>IF(AND(病床状況確認表!N34="コロナ",病床状況確認表!O34="コロナ"),N34+1,0)</f>
        <v>0</v>
      </c>
      <c r="P34" s="141">
        <f>IF(AND(病床状況確認表!O34="コロナ",病床状況確認表!P34="コロナ"),O34+1,0)</f>
        <v>0</v>
      </c>
      <c r="Q34" s="141">
        <f>IF(AND(病床状況確認表!P34="コロナ",病床状況確認表!Q34="コロナ"),P34+1,0)</f>
        <v>0</v>
      </c>
      <c r="R34" s="141">
        <f>IF(AND(病床状況確認表!Q34="コロナ",病床状況確認表!R34="コロナ"),Q34+1,0)</f>
        <v>0</v>
      </c>
      <c r="S34" s="141">
        <f>IF(AND(病床状況確認表!R34="コロナ",病床状況確認表!S34="コロナ"),R34+1,0)</f>
        <v>0</v>
      </c>
      <c r="T34" s="141">
        <f>IF(AND(病床状況確認表!S34="コロナ",病床状況確認表!T34="コロナ"),S34+1,0)</f>
        <v>0</v>
      </c>
      <c r="U34" s="141">
        <f>IF(AND(病床状況確認表!T34="コロナ",病床状況確認表!U34="コロナ"),T34+1,0)</f>
        <v>0</v>
      </c>
      <c r="V34" s="141">
        <f>IF(AND(病床状況確認表!U34="コロナ",病床状況確認表!V34="コロナ"),U34+1,0)</f>
        <v>0</v>
      </c>
      <c r="W34" s="141">
        <f>IF(AND(病床状況確認表!V34="コロナ",病床状況確認表!W34="コロナ"),V34+1,0)</f>
        <v>0</v>
      </c>
      <c r="X34" s="141">
        <f>IF(AND(病床状況確認表!W34="コロナ",病床状況確認表!X34="コロナ"),W34+1,0)</f>
        <v>0</v>
      </c>
      <c r="Y34" s="141">
        <f>IF(AND(病床状況確認表!X34="コロナ",病床状況確認表!Y34="コロナ"),X34+1,0)</f>
        <v>0</v>
      </c>
      <c r="Z34" s="141">
        <f>IF(AND(病床状況確認表!Y34="コロナ",病床状況確認表!Z34="コロナ"),Y34+1,0)</f>
        <v>0</v>
      </c>
      <c r="AA34" s="141">
        <f>IF(AND(病床状況確認表!Z34="コロナ",病床状況確認表!AA34="コロナ"),Z34+1,0)</f>
        <v>0</v>
      </c>
      <c r="AB34" s="141">
        <f>IF(AND(病床状況確認表!AA34="コロナ",病床状況確認表!AB34="コロナ"),AA34+1,0)</f>
        <v>0</v>
      </c>
      <c r="AC34" s="141">
        <f>IF(AND(病床状況確認表!AB34="コロナ",病床状況確認表!AC34="コロナ"),AB34+1,0)</f>
        <v>0</v>
      </c>
      <c r="AD34" s="141">
        <f>IF(AND(病床状況確認表!AC34="コロナ",病床状況確認表!AD34="コロナ"),AC34+1,0)</f>
        <v>0</v>
      </c>
      <c r="AE34" s="141">
        <f>IF(AND(病床状況確認表!AD34="コロナ",病床状況確認表!AE34="コロナ"),AD34+1,0)</f>
        <v>0</v>
      </c>
      <c r="AF34" s="141">
        <f>IF(AND(病床状況確認表!AE34="コロナ",病床状況確認表!AF34="コロナ"),AE34+1,0)</f>
        <v>0</v>
      </c>
      <c r="AG34" s="141">
        <f>IF(AND(病床状況確認表!AF34="コロナ",病床状況確認表!AG34="コロナ"),AF34+1,0)</f>
        <v>0</v>
      </c>
      <c r="AH34" s="141">
        <f>IF(AND(病床状況確認表!AG34="コロナ",病床状況確認表!AH34="コロナ"),AG34+1,0)</f>
        <v>0</v>
      </c>
      <c r="AI34" s="142">
        <f>IF(AND(病床状況確認表!AH34="コロナ",病床状況確認表!AI34="コロナ"),AH34+1,0)</f>
        <v>0</v>
      </c>
      <c r="AJ34" s="140">
        <f>IF(AND(病床状況確認表!AI34="コロナ",病床状況確認表!AJ34="コロナ"),AI34+1,0)</f>
        <v>0</v>
      </c>
      <c r="AK34" s="141">
        <f>IF(AND(病床状況確認表!AJ34="コロナ",病床状況確認表!AK34="コロナ"),AJ34+1,0)</f>
        <v>0</v>
      </c>
      <c r="AL34" s="141">
        <f>IF(AND(病床状況確認表!AK34="コロナ",病床状況確認表!AL34="コロナ"),AK34+1,0)</f>
        <v>0</v>
      </c>
      <c r="AM34" s="141">
        <f>IF(AND(病床状況確認表!AL34="コロナ",病床状況確認表!AM34="コロナ"),AL34+1,0)</f>
        <v>0</v>
      </c>
      <c r="AN34" s="141">
        <f>IF(AND(病床状況確認表!AM34="コロナ",病床状況確認表!AN34="コロナ"),AM34+1,0)</f>
        <v>0</v>
      </c>
      <c r="AO34" s="141">
        <f>IF(AND(病床状況確認表!AN34="コロナ",病床状況確認表!AO34="コロナ"),AN34+1,0)</f>
        <v>0</v>
      </c>
      <c r="AP34" s="141">
        <f>IF(AND(病床状況確認表!AO34="コロナ",病床状況確認表!AP34="コロナ"),AO34+1,0)</f>
        <v>0</v>
      </c>
      <c r="AQ34" s="141">
        <f>IF(AND(病床状況確認表!AP34="コロナ",病床状況確認表!AQ34="コロナ"),AP34+1,0)</f>
        <v>0</v>
      </c>
      <c r="AR34" s="141">
        <f>IF(AND(病床状況確認表!AQ34="コロナ",病床状況確認表!AR34="コロナ"),AQ34+1,0)</f>
        <v>0</v>
      </c>
      <c r="AS34" s="141">
        <f>IF(AND(病床状況確認表!AR34="コロナ",病床状況確認表!AS34="コロナ"),AR34+1,0)</f>
        <v>0</v>
      </c>
      <c r="AT34" s="141">
        <f>IF(AND(病床状況確認表!AS34="コロナ",病床状況確認表!AT34="コロナ"),AS34+1,0)</f>
        <v>0</v>
      </c>
      <c r="AU34" s="141">
        <f>IF(AND(病床状況確認表!AT34="コロナ",病床状況確認表!AU34="コロナ"),AT34+1,0)</f>
        <v>0</v>
      </c>
      <c r="AV34" s="141">
        <f>IF(AND(病床状況確認表!AU34="コロナ",病床状況確認表!AV34="コロナ"),AU34+1,0)</f>
        <v>0</v>
      </c>
      <c r="AW34" s="141">
        <f>IF(AND(病床状況確認表!AV34="コロナ",病床状況確認表!AW34="コロナ"),AV34+1,0)</f>
        <v>0</v>
      </c>
      <c r="AX34" s="141">
        <f>IF(AND(病床状況確認表!AW34="コロナ",病床状況確認表!AX34="コロナ"),AW34+1,0)</f>
        <v>0</v>
      </c>
      <c r="AY34" s="141">
        <f>IF(AND(病床状況確認表!AX34="コロナ",病床状況確認表!AY34="コロナ"),AX34+1,0)</f>
        <v>0</v>
      </c>
      <c r="AZ34" s="141">
        <f>IF(AND(病床状況確認表!AY34="コロナ",病床状況確認表!AZ34="コロナ"),AY34+1,0)</f>
        <v>0</v>
      </c>
      <c r="BA34" s="141">
        <f>IF(AND(病床状況確認表!AZ34="コロナ",病床状況確認表!BA34="コロナ"),AZ34+1,0)</f>
        <v>0</v>
      </c>
      <c r="BB34" s="141">
        <f>IF(AND(病床状況確認表!BA34="コロナ",病床状況確認表!BB34="コロナ"),BA34+1,0)</f>
        <v>0</v>
      </c>
      <c r="BC34" s="141">
        <f>IF(AND(病床状況確認表!BB34="コロナ",病床状況確認表!BC34="コロナ"),BB34+1,0)</f>
        <v>0</v>
      </c>
      <c r="BD34" s="141">
        <f>IF(AND(病床状況確認表!BC34="コロナ",病床状況確認表!BD34="コロナ"),BC34+1,0)</f>
        <v>0</v>
      </c>
      <c r="BE34" s="141">
        <f>IF(AND(病床状況確認表!BD34="コロナ",病床状況確認表!BE34="コロナ"),BD34+1,0)</f>
        <v>0</v>
      </c>
      <c r="BF34" s="141">
        <f>IF(AND(病床状況確認表!BE34="コロナ",病床状況確認表!BF34="コロナ"),BE34+1,0)</f>
        <v>0</v>
      </c>
      <c r="BG34" s="141">
        <f>IF(AND(病床状況確認表!BF34="コロナ",病床状況確認表!BG34="コロナ"),BF34+1,0)</f>
        <v>0</v>
      </c>
      <c r="BH34" s="141">
        <f>IF(AND(病床状況確認表!BG34="コロナ",病床状況確認表!BH34="コロナ"),BG34+1,0)</f>
        <v>0</v>
      </c>
      <c r="BI34" s="141">
        <f>IF(AND(病床状況確認表!BH34="コロナ",病床状況確認表!BI34="コロナ"),BH34+1,0)</f>
        <v>0</v>
      </c>
      <c r="BJ34" s="141">
        <f>IF(AND(病床状況確認表!BI34="コロナ",病床状況確認表!BJ34="コロナ"),BI34+1,0)</f>
        <v>0</v>
      </c>
      <c r="BK34" s="141">
        <f>IF(AND(病床状況確認表!BJ34="コロナ",病床状況確認表!BK34="コロナ"),BJ34+1,0)</f>
        <v>0</v>
      </c>
      <c r="BL34" s="141">
        <f>IF(AND(病床状況確認表!BK34="コロナ",病床状況確認表!BL34="コロナ"),BK34+1,0)</f>
        <v>0</v>
      </c>
      <c r="BM34" s="142">
        <f>IF(AND(病床状況確認表!BL34="コロナ",病床状況確認表!BM34="コロナ"),BL34+1,0)</f>
        <v>0</v>
      </c>
      <c r="BN34" s="143">
        <f>IF(AND(病床状況確認表!BM34="コロナ",病床状況確認表!BN34="コロナ"),BM34+1,0)</f>
        <v>0</v>
      </c>
      <c r="BO34" s="141">
        <f>IF(AND(病床状況確認表!BN34="コロナ",病床状況確認表!BO34="コロナ"),BN34+1,0)</f>
        <v>0</v>
      </c>
      <c r="BP34" s="141">
        <f>IF(AND(病床状況確認表!BO34="コロナ",病床状況確認表!BP34="コロナ"),BO34+1,0)</f>
        <v>0</v>
      </c>
      <c r="BQ34" s="141">
        <f>IF(AND(病床状況確認表!BP34="コロナ",病床状況確認表!BQ34="コロナ"),BP34+1,0)</f>
        <v>0</v>
      </c>
      <c r="BR34" s="141">
        <f>IF(AND(病床状況確認表!BQ34="コロナ",病床状況確認表!BR34="コロナ"),BQ34+1,0)</f>
        <v>0</v>
      </c>
      <c r="BS34" s="141">
        <f>IF(AND(病床状況確認表!BR34="コロナ",病床状況確認表!BS34="コロナ"),BR34+1,0)</f>
        <v>0</v>
      </c>
      <c r="BT34" s="141">
        <f>IF(AND(病床状況確認表!BS34="コロナ",病床状況確認表!BT34="コロナ"),BS34+1,0)</f>
        <v>0</v>
      </c>
      <c r="BU34" s="141">
        <f>IF(AND(病床状況確認表!BT34="コロナ",病床状況確認表!BU34="コロナ"),BT34+1,0)</f>
        <v>0</v>
      </c>
      <c r="BV34" s="141">
        <f>IF(AND(病床状況確認表!BU34="コロナ",病床状況確認表!BV34="コロナ"),BU34+1,0)</f>
        <v>0</v>
      </c>
      <c r="BW34" s="141">
        <f>IF(AND(病床状況確認表!BV34="コロナ",病床状況確認表!BW34="コロナ"),BV34+1,0)</f>
        <v>0</v>
      </c>
      <c r="BX34" s="141">
        <f>IF(AND(病床状況確認表!BW34="コロナ",病床状況確認表!BX34="コロナ"),BW34+1,0)</f>
        <v>0</v>
      </c>
      <c r="BY34" s="141">
        <f>IF(AND(病床状況確認表!BX34="コロナ",病床状況確認表!BY34="コロナ"),BX34+1,0)</f>
        <v>0</v>
      </c>
      <c r="BZ34" s="141">
        <f>IF(AND(病床状況確認表!BY34="コロナ",病床状況確認表!BZ34="コロナ"),BY34+1,0)</f>
        <v>0</v>
      </c>
      <c r="CA34" s="141">
        <f>IF(AND(病床状況確認表!BZ34="コロナ",病床状況確認表!CA34="コロナ"),BZ34+1,0)</f>
        <v>0</v>
      </c>
      <c r="CB34" s="141">
        <f>IF(AND(病床状況確認表!CA34="コロナ",病床状況確認表!CB34="コロナ"),CA34+1,0)</f>
        <v>0</v>
      </c>
      <c r="CC34" s="141">
        <f>IF(AND(病床状況確認表!CB34="コロナ",病床状況確認表!CC34="コロナ"),CB34+1,0)</f>
        <v>0</v>
      </c>
      <c r="CD34" s="141">
        <f>IF(AND(病床状況確認表!CC34="コロナ",病床状況確認表!CD34="コロナ"),CC34+1,0)</f>
        <v>0</v>
      </c>
      <c r="CE34" s="141">
        <f>IF(AND(病床状況確認表!CD34="コロナ",病床状況確認表!CE34="コロナ"),CD34+1,0)</f>
        <v>0</v>
      </c>
      <c r="CF34" s="141">
        <f>IF(AND(病床状況確認表!CE34="コロナ",病床状況確認表!CF34="コロナ"),CE34+1,0)</f>
        <v>0</v>
      </c>
      <c r="CG34" s="141">
        <f>IF(AND(病床状況確認表!CF34="コロナ",病床状況確認表!CG34="コロナ"),CF34+1,0)</f>
        <v>0</v>
      </c>
      <c r="CH34" s="141">
        <f>IF(AND(病床状況確認表!CG34="コロナ",病床状況確認表!CH34="コロナ"),CG34+1,0)</f>
        <v>0</v>
      </c>
      <c r="CI34" s="141">
        <f>IF(AND(病床状況確認表!CH34="コロナ",病床状況確認表!CI34="コロナ"),CH34+1,0)</f>
        <v>0</v>
      </c>
      <c r="CJ34" s="141">
        <f>IF(AND(病床状況確認表!CI34="コロナ",病床状況確認表!CJ34="コロナ"),CI34+1,0)</f>
        <v>0</v>
      </c>
      <c r="CK34" s="141">
        <f>IF(AND(病床状況確認表!CJ34="コロナ",病床状況確認表!CK34="コロナ"),CJ34+1,0)</f>
        <v>0</v>
      </c>
      <c r="CL34" s="141">
        <f>IF(AND(病床状況確認表!CK34="コロナ",病床状況確認表!CL34="コロナ"),CK34+1,0)</f>
        <v>0</v>
      </c>
      <c r="CM34" s="141">
        <f>IF(AND(病床状況確認表!CL34="コロナ",病床状況確認表!CM34="コロナ"),CL34+1,0)</f>
        <v>0</v>
      </c>
      <c r="CN34" s="141">
        <f>IF(AND(病床状況確認表!CM34="コロナ",病床状況確認表!CN34="コロナ"),CM34+1,0)</f>
        <v>0</v>
      </c>
      <c r="CO34" s="141">
        <f>IF(AND(病床状況確認表!CN34="コロナ",病床状況確認表!CO34="コロナ"),CN34+1,0)</f>
        <v>0</v>
      </c>
      <c r="CP34" s="141">
        <f>IF(AND(病床状況確認表!CO34="コロナ",病床状況確認表!CP34="コロナ"),CO34+1,0)</f>
        <v>0</v>
      </c>
      <c r="CQ34" s="141">
        <f>IF(AND(病床状況確認表!CP34="コロナ",病床状況確認表!CQ34="コロナ"),CP34+1,0)</f>
        <v>0</v>
      </c>
      <c r="CR34" s="141">
        <f>IF(AND(病床状況確認表!CQ34="コロナ",病床状況確認表!CR34="コロナ"),CQ34+1,0)</f>
        <v>0</v>
      </c>
      <c r="CS34" s="141">
        <f>IF(AND(病床状況確認表!CR34="コロナ",病床状況確認表!CS34="コロナ"),CR34+1,0)</f>
        <v>0</v>
      </c>
      <c r="CT34" s="141">
        <f>IF(AND(病床状況確認表!CS34="コロナ",病床状況確認表!CT34="コロナ"),CS34+1,0)</f>
        <v>0</v>
      </c>
      <c r="CU34" s="141">
        <f>IF(AND(病床状況確認表!CT34="コロナ",病床状況確認表!CU34="コロナ"),CT34+1,0)</f>
        <v>0</v>
      </c>
      <c r="CV34" s="141">
        <f>IF(AND(病床状況確認表!CU34="コロナ",病床状況確認表!CV34="コロナ"),CU34+1,0)</f>
        <v>0</v>
      </c>
      <c r="CW34" s="141">
        <f>IF(AND(病床状況確認表!CV34="コロナ",病床状況確認表!CW34="コロナ"),CV34+1,0)</f>
        <v>0</v>
      </c>
      <c r="CX34" s="141">
        <f>IF(AND(病床状況確認表!CW34="コロナ",病床状況確認表!CX34="コロナ"),CW34+1,0)</f>
        <v>0</v>
      </c>
      <c r="CY34" s="141">
        <f>IF(AND(病床状況確認表!CX34="コロナ",病床状況確認表!CY34="コロナ"),CX34+1,0)</f>
        <v>0</v>
      </c>
      <c r="CZ34" s="141">
        <f>IF(AND(病床状況確認表!CY34="コロナ",病床状況確認表!CZ34="コロナ"),CY34+1,0)</f>
        <v>0</v>
      </c>
      <c r="DA34" s="141">
        <f>IF(AND(病床状況確認表!CZ34="コロナ",病床状況確認表!DA34="コロナ"),CZ34+1,0)</f>
        <v>0</v>
      </c>
      <c r="DB34" s="141">
        <f>IF(AND(病床状況確認表!DA34="コロナ",病床状況確認表!DB34="コロナ"),DA34+1,0)</f>
        <v>0</v>
      </c>
      <c r="DC34" s="141">
        <f>IF(AND(病床状況確認表!DB34="コロナ",病床状況確認表!DC34="コロナ"),DB34+1,0)</f>
        <v>0</v>
      </c>
      <c r="DD34" s="141">
        <f>IF(AND(病床状況確認表!DC34="コロナ",病床状況確認表!DD34="コロナ"),DC34+1,0)</f>
        <v>0</v>
      </c>
      <c r="DE34" s="141">
        <f>IF(AND(病床状況確認表!DD34="コロナ",病床状況確認表!DE34="コロナ"),DD34+1,0)</f>
        <v>0</v>
      </c>
      <c r="DF34" s="141">
        <f>IF(AND(病床状況確認表!DE34="コロナ",病床状況確認表!DF34="コロナ"),DE34+1,0)</f>
        <v>0</v>
      </c>
      <c r="DG34" s="141">
        <f>IF(AND(病床状況確認表!DF34="コロナ",病床状況確認表!DG34="コロナ"),DF34+1,0)</f>
        <v>0</v>
      </c>
      <c r="DH34" s="141">
        <f>IF(AND(病床状況確認表!DG34="コロナ",病床状況確認表!DH34="コロナ"),DG34+1,0)</f>
        <v>0</v>
      </c>
      <c r="DI34" s="141">
        <f>IF(AND(病床状況確認表!DH34="コロナ",病床状況確認表!DI34="コロナ"),DH34+1,0)</f>
        <v>0</v>
      </c>
      <c r="DJ34" s="141">
        <f>IF(AND(病床状況確認表!DI34="コロナ",病床状況確認表!DJ34="コロナ"),DI34+1,0)</f>
        <v>0</v>
      </c>
      <c r="DK34" s="141">
        <f>IF(AND(病床状況確認表!DJ34="コロナ",病床状況確認表!DK34="コロナ"),DJ34+1,0)</f>
        <v>0</v>
      </c>
      <c r="DL34" s="141">
        <f>IF(AND(病床状況確認表!DK34="コロナ",病床状況確認表!DL34="コロナ"),DK34+1,0)</f>
        <v>0</v>
      </c>
      <c r="DM34" s="141">
        <f>IF(AND(病床状況確認表!DL34="コロナ",病床状況確認表!DM34="コロナ"),DL34+1,0)</f>
        <v>0</v>
      </c>
      <c r="DN34" s="141">
        <f>IF(AND(病床状況確認表!DM34="コロナ",病床状況確認表!DN34="コロナ"),DM34+1,0)</f>
        <v>0</v>
      </c>
      <c r="DO34" s="141">
        <f>IF(AND(病床状況確認表!DN34="コロナ",病床状況確認表!DO34="コロナ"),DN34+1,0)</f>
        <v>0</v>
      </c>
      <c r="DP34" s="141">
        <f>IF(AND(病床状況確認表!DO34="コロナ",病床状況確認表!DP34="コロナ"),DO34+1,0)</f>
        <v>0</v>
      </c>
      <c r="DQ34" s="141">
        <f>IF(AND(病床状況確認表!DP34="コロナ",病床状況確認表!DQ34="コロナ"),DP34+1,0)</f>
        <v>0</v>
      </c>
      <c r="DR34" s="141">
        <f>IF(AND(病床状況確認表!DQ34="コロナ",病床状況確認表!DR34="コロナ"),DQ34+1,0)</f>
        <v>0</v>
      </c>
      <c r="DS34" s="141">
        <f>IF(AND(病床状況確認表!DR34="コロナ",病床状況確認表!DS34="コロナ"),DR34+1,0)</f>
        <v>0</v>
      </c>
      <c r="DT34" s="141">
        <f>IF(AND(病床状況確認表!DS34="コロナ",病床状況確認表!DT34="コロナ"),DS34+1,0)</f>
        <v>0</v>
      </c>
      <c r="DU34" s="141">
        <f>IF(AND(病床状況確認表!DT34="コロナ",病床状況確認表!DU34="コロナ"),DT34+1,0)</f>
        <v>0</v>
      </c>
      <c r="DV34" s="141">
        <f>IF(AND(病床状況確認表!DU34="コロナ",病床状況確認表!DV34="コロナ"),DU34+1,0)</f>
        <v>0</v>
      </c>
      <c r="DW34" s="141">
        <f>IF(AND(病床状況確認表!DV34="コロナ",病床状況確認表!DW34="コロナ"),DV34+1,0)</f>
        <v>0</v>
      </c>
      <c r="DX34" s="141">
        <f>IF(AND(病床状況確認表!DW34="コロナ",病床状況確認表!DX34="コロナ"),DW34+1,0)</f>
        <v>0</v>
      </c>
      <c r="DY34" s="141">
        <f>IF(AND(病床状況確認表!DX34="コロナ",病床状況確認表!DY34="コロナ"),DX34+1,0)</f>
        <v>0</v>
      </c>
      <c r="DZ34" s="141">
        <f>IF(AND(病床状況確認表!DY34="コロナ",病床状況確認表!DZ34="コロナ"),DY34+1,0)</f>
        <v>0</v>
      </c>
      <c r="EA34" s="141">
        <f>IF(AND(病床状況確認表!DZ34="コロナ",病床状況確認表!EA34="コロナ"),DZ34+1,0)</f>
        <v>0</v>
      </c>
      <c r="EB34" s="141">
        <f>IF(AND(病床状況確認表!EA34="コロナ",病床状況確認表!EB34="コロナ"),EA34+1,0)</f>
        <v>0</v>
      </c>
      <c r="EC34" s="141">
        <f>IF(AND(病床状況確認表!EB34="コロナ",病床状況確認表!EC34="コロナ"),EB34+1,0)</f>
        <v>0</v>
      </c>
      <c r="ED34" s="141">
        <f>IF(AND(病床状況確認表!EC34="コロナ",病床状況確認表!ED34="コロナ"),EC34+1,0)</f>
        <v>0</v>
      </c>
      <c r="EE34" s="141">
        <f>IF(AND(病床状況確認表!ED34="コロナ",病床状況確認表!EE34="コロナ"),ED34+1,0)</f>
        <v>0</v>
      </c>
      <c r="EF34" s="141">
        <f>IF(AND(病床状況確認表!EE34="コロナ",病床状況確認表!EF34="コロナ"),EE34+1,0)</f>
        <v>0</v>
      </c>
      <c r="EG34" s="141">
        <f>IF(AND(病床状況確認表!EF34="コロナ",病床状況確認表!EG34="コロナ"),EF34+1,0)</f>
        <v>0</v>
      </c>
      <c r="EH34" s="141">
        <f>IF(AND(病床状況確認表!EG34="コロナ",病床状況確認表!EH34="コロナ"),EG34+1,0)</f>
        <v>0</v>
      </c>
      <c r="EI34" s="141">
        <f>IF(AND(病床状況確認表!EH34="コロナ",病床状況確認表!EI34="コロナ"),EH34+1,0)</f>
        <v>0</v>
      </c>
      <c r="EJ34" s="141">
        <f>IF(AND(病床状況確認表!EI34="コロナ",病床状況確認表!EJ34="コロナ"),EI34+1,0)</f>
        <v>0</v>
      </c>
      <c r="EK34" s="141">
        <f>IF(AND(病床状況確認表!EJ34="コロナ",病床状況確認表!EK34="コロナ"),EJ34+1,0)</f>
        <v>0</v>
      </c>
      <c r="EL34" s="141">
        <f>IF(AND(病床状況確認表!EK34="コロナ",病床状況確認表!EL34="コロナ"),EK34+1,0)</f>
        <v>0</v>
      </c>
      <c r="EM34" s="141">
        <f>IF(AND(病床状況確認表!EL34="コロナ",病床状況確認表!EM34="コロナ"),EL34+1,0)</f>
        <v>0</v>
      </c>
      <c r="EN34" s="141">
        <f>IF(AND(病床状況確認表!EM34="コロナ",病床状況確認表!EN34="コロナ"),EM34+1,0)</f>
        <v>0</v>
      </c>
      <c r="EO34" s="141">
        <f>IF(AND(病床状況確認表!EN34="コロナ",病床状況確認表!EO34="コロナ"),EN34+1,0)</f>
        <v>0</v>
      </c>
      <c r="EP34" s="141">
        <f>IF(AND(病床状況確認表!EO34="コロナ",病床状況確認表!EP34="コロナ"),EO34+1,0)</f>
        <v>0</v>
      </c>
      <c r="EQ34" s="141">
        <f>IF(AND(病床状況確認表!EP34="コロナ",病床状況確認表!EQ34="コロナ"),EP34+1,0)</f>
        <v>0</v>
      </c>
      <c r="ER34" s="141">
        <f>IF(AND(病床状況確認表!EQ34="コロナ",病床状況確認表!ER34="コロナ"),EQ34+1,0)</f>
        <v>0</v>
      </c>
      <c r="ES34" s="141">
        <f>IF(AND(病床状況確認表!ER34="コロナ",病床状況確認表!ES34="コロナ"),ER34+1,0)</f>
        <v>0</v>
      </c>
      <c r="ET34" s="141">
        <f>IF(AND(病床状況確認表!ES34="コロナ",病床状況確認表!ET34="コロナ"),ES34+1,0)</f>
        <v>0</v>
      </c>
      <c r="EU34" s="141">
        <f>IF(AND(病床状況確認表!ET34="コロナ",病床状況確認表!EU34="コロナ"),ET34+1,0)</f>
        <v>0</v>
      </c>
      <c r="EV34" s="141">
        <f>IF(AND(病床状況確認表!EU34="コロナ",病床状況確認表!EV34="コロナ"),EU34+1,0)</f>
        <v>0</v>
      </c>
      <c r="EW34" s="141">
        <f>IF(AND(病床状況確認表!EV34="コロナ",病床状況確認表!EW34="コロナ"),EV34+1,0)</f>
        <v>0</v>
      </c>
      <c r="EX34" s="141">
        <f>IF(AND(病床状況確認表!EW34="コロナ",病床状況確認表!EX34="コロナ"),EW34+1,0)</f>
        <v>0</v>
      </c>
      <c r="EY34" s="141">
        <f>IF(AND(病床状況確認表!EX34="コロナ",病床状況確認表!EY34="コロナ"),EX34+1,0)</f>
        <v>0</v>
      </c>
      <c r="EZ34" s="141">
        <f>IF(AND(病床状況確認表!EY34="コロナ",病床状況確認表!EZ34="コロナ"),EY34+1,0)</f>
        <v>0</v>
      </c>
      <c r="FA34" s="141">
        <f>IF(AND(病床状況確認表!EZ34="コロナ",病床状況確認表!FA34="コロナ"),EZ34+1,0)</f>
        <v>0</v>
      </c>
      <c r="FB34" s="141">
        <f>IF(AND(病床状況確認表!FA34="コロナ",病床状況確認表!FB34="コロナ"),FA34+1,0)</f>
        <v>0</v>
      </c>
      <c r="FC34" s="141">
        <f>IF(AND(病床状況確認表!FB34="コロナ",病床状況確認表!FC34="コロナ"),FB34+1,0)</f>
        <v>0</v>
      </c>
      <c r="FD34" s="141">
        <f>IF(AND(病床状況確認表!FC34="コロナ",病床状況確認表!FD34="コロナ"),FC34+1,0)</f>
        <v>0</v>
      </c>
      <c r="FE34" s="141">
        <f>IF(AND(病床状況確認表!FD34="コロナ",病床状況確認表!FE34="コロナ"),FD34+1,0)</f>
        <v>0</v>
      </c>
      <c r="FF34" s="141">
        <f>IF(AND(病床状況確認表!FE34="コロナ",病床状況確認表!FF34="コロナ"),FE34+1,0)</f>
        <v>0</v>
      </c>
      <c r="FG34" s="141">
        <f>IF(AND(病床状況確認表!FF34="コロナ",病床状況確認表!FG34="コロナ"),FF34+1,0)</f>
        <v>0</v>
      </c>
      <c r="FH34" s="141">
        <f>IF(AND(病床状況確認表!FG34="コロナ",病床状況確認表!FH34="コロナ"),FG34+1,0)</f>
        <v>0</v>
      </c>
      <c r="FI34" s="141">
        <f>IF(AND(病床状況確認表!FH34="コロナ",病床状況確認表!FI34="コロナ"),FH34+1,0)</f>
        <v>0</v>
      </c>
      <c r="FJ34" s="141">
        <f>IF(AND(病床状況確認表!FI34="コロナ",病床状況確認表!FJ34="コロナ"),FI34+1,0)</f>
        <v>0</v>
      </c>
      <c r="FK34" s="141">
        <f>IF(AND(病床状況確認表!FJ34="コロナ",病床状況確認表!FK34="コロナ"),FJ34+1,0)</f>
        <v>0</v>
      </c>
      <c r="FL34" s="141">
        <f>IF(AND(病床状況確認表!FK34="コロナ",病床状況確認表!FL34="コロナ"),FK34+1,0)</f>
        <v>0</v>
      </c>
      <c r="FM34" s="141">
        <f>IF(AND(病床状況確認表!FL34="コロナ",病床状況確認表!FM34="コロナ"),FL34+1,0)</f>
        <v>0</v>
      </c>
      <c r="FN34" s="141">
        <f>IF(AND(病床状況確認表!FM34="コロナ",病床状況確認表!FN34="コロナ"),FM34+1,0)</f>
        <v>0</v>
      </c>
      <c r="FO34" s="141">
        <f>IF(AND(病床状況確認表!FN34="コロナ",病床状況確認表!FO34="コロナ"),FN34+1,0)</f>
        <v>0</v>
      </c>
      <c r="FP34" s="141">
        <f>IF(AND(病床状況確認表!FO34="コロナ",病床状況確認表!FP34="コロナ"),FO34+1,0)</f>
        <v>0</v>
      </c>
      <c r="FQ34" s="141">
        <f>IF(AND(病床状況確認表!FP34="コロナ",病床状況確認表!FQ34="コロナ"),FP34+1,0)</f>
        <v>0</v>
      </c>
      <c r="FR34" s="141">
        <f>IF(AND(病床状況確認表!FQ34="コロナ",病床状況確認表!FR34="コロナ"),FQ34+1,0)</f>
        <v>0</v>
      </c>
      <c r="FS34" s="141">
        <f>IF(AND(病床状況確認表!FR34="コロナ",病床状況確認表!FS34="コロナ"),FR34+1,0)</f>
        <v>0</v>
      </c>
      <c r="FT34" s="141">
        <f>IF(AND(病床状況確認表!FS34="コロナ",病床状況確認表!FT34="コロナ"),FS34+1,0)</f>
        <v>0</v>
      </c>
      <c r="FU34" s="141">
        <f>IF(AND(病床状況確認表!FT34="コロナ",病床状況確認表!FU34="コロナ"),FT34+1,0)</f>
        <v>0</v>
      </c>
      <c r="FV34" s="141">
        <f>IF(AND(病床状況確認表!FU34="コロナ",病床状況確認表!FV34="コロナ"),FU34+1,0)</f>
        <v>0</v>
      </c>
      <c r="FW34" s="141">
        <f>IF(AND(病床状況確認表!FV34="コロナ",病床状況確認表!FW34="コロナ"),FV34+1,0)</f>
        <v>0</v>
      </c>
      <c r="FX34" s="141">
        <f>IF(AND(病床状況確認表!FW34="コロナ",病床状況確認表!FX34="コロナ"),FW34+1,0)</f>
        <v>0</v>
      </c>
      <c r="FY34" s="141">
        <f>IF(AND(病床状況確認表!FX34="コロナ",病床状況確認表!FY34="コロナ"),FX34+1,0)</f>
        <v>0</v>
      </c>
      <c r="FZ34" s="141">
        <f>IF(AND(病床状況確認表!FY34="コロナ",病床状況確認表!FZ34="コロナ"),FY34+1,0)</f>
        <v>0</v>
      </c>
      <c r="GA34" s="141">
        <f>IF(AND(病床状況確認表!FZ34="コロナ",病床状況確認表!GA34="コロナ"),FZ34+1,0)</f>
        <v>0</v>
      </c>
      <c r="GB34" s="141">
        <f>IF(AND(病床状況確認表!GA34="コロナ",病床状況確認表!GB34="コロナ"),GA34+1,0)</f>
        <v>0</v>
      </c>
      <c r="GC34" s="141">
        <f>IF(AND(病床状況確認表!GB34="コロナ",病床状況確認表!GC34="コロナ"),GB34+1,0)</f>
        <v>0</v>
      </c>
      <c r="GD34" s="141">
        <f>IF(AND(病床状況確認表!GC34="コロナ",病床状況確認表!GD34="コロナ"),GC34+1,0)</f>
        <v>0</v>
      </c>
      <c r="GE34" s="142">
        <f>IF(AND(病床状況確認表!GD34="コロナ",病床状況確認表!GE34="コロナ"),GD34+1,0)</f>
        <v>0</v>
      </c>
      <c r="GF34" s="27" t="str">
        <f t="shared" si="7"/>
        <v/>
      </c>
      <c r="GG34" s="12">
        <f t="shared" si="11"/>
        <v>0</v>
      </c>
      <c r="GH34" s="12">
        <f t="shared" si="14"/>
        <v>0</v>
      </c>
      <c r="GI34" s="45">
        <f>IFERROR(VLOOKUP(O$17&amp;C34&amp;D34,データ!D:E,2,0),0)</f>
        <v>0</v>
      </c>
      <c r="GJ34" s="45">
        <f t="shared" si="12"/>
        <v>0</v>
      </c>
      <c r="GK34" s="1">
        <f t="shared" si="9"/>
        <v>0</v>
      </c>
      <c r="GL34" s="1" t="str">
        <f t="shared" si="10"/>
        <v/>
      </c>
      <c r="GM34" s="85">
        <f>MIN('病床状況確認表 (2)'!$E20:$GE20)</f>
        <v>0</v>
      </c>
      <c r="GN34" s="85">
        <f>MAX('病床状況確認表 (2)'!$E20:$GE20)</f>
        <v>0</v>
      </c>
      <c r="GO34" s="159"/>
      <c r="GP34" s="160"/>
      <c r="GQ34" s="160"/>
      <c r="GR34" s="160"/>
      <c r="GS34" s="161"/>
      <c r="GT34" s="108"/>
      <c r="GU34" s="106"/>
      <c r="GV34" s="106"/>
      <c r="GW34" s="106"/>
      <c r="GX34" s="106"/>
      <c r="GY34" s="106"/>
      <c r="GZ34" s="106"/>
      <c r="HA34" s="109"/>
      <c r="HB34" s="1">
        <f t="shared" si="13"/>
        <v>0</v>
      </c>
    </row>
    <row r="35" spans="1:210">
      <c r="A35" s="1" t="str">
        <f>IF(GL35="","",MAX($A$20:A34)+1)</f>
        <v/>
      </c>
      <c r="B35" s="27"/>
      <c r="C35" s="6"/>
      <c r="D35" s="6"/>
      <c r="E35" s="140" t="str">
        <f>IF(病床状況確認表!E35="コロナ",1,"")</f>
        <v/>
      </c>
      <c r="F35" s="141">
        <f>IF(AND(病床状況確認表!E35="コロナ",病床状況確認表!F35="コロナ"),E35+1,0)</f>
        <v>0</v>
      </c>
      <c r="G35" s="141">
        <f>IF(AND(病床状況確認表!F35="コロナ",病床状況確認表!G35="コロナ"),F35+1,0)</f>
        <v>0</v>
      </c>
      <c r="H35" s="141">
        <f>IF(AND(病床状況確認表!G35="コロナ",病床状況確認表!H35="コロナ"),G35+1,0)</f>
        <v>0</v>
      </c>
      <c r="I35" s="141">
        <f>IF(AND(病床状況確認表!H35="コロナ",病床状況確認表!I35="コロナ"),H35+1,0)</f>
        <v>0</v>
      </c>
      <c r="J35" s="141">
        <f>IF(AND(病床状況確認表!I35="コロナ",病床状況確認表!J35="コロナ"),I35+1,0)</f>
        <v>0</v>
      </c>
      <c r="K35" s="141">
        <f>IF(AND(病床状況確認表!J35="コロナ",病床状況確認表!K35="コロナ"),J35+1,0)</f>
        <v>0</v>
      </c>
      <c r="L35" s="141">
        <f>IF(AND(病床状況確認表!K35="コロナ",病床状況確認表!L35="コロナ"),K35+1,0)</f>
        <v>0</v>
      </c>
      <c r="M35" s="141">
        <f>IF(AND(病床状況確認表!L35="コロナ",病床状況確認表!M35="コロナ"),L35+1,0)</f>
        <v>0</v>
      </c>
      <c r="N35" s="141">
        <f>IF(AND(病床状況確認表!M35="コロナ",病床状況確認表!N35="コロナ"),M35+1,0)</f>
        <v>0</v>
      </c>
      <c r="O35" s="141">
        <f>IF(AND(病床状況確認表!N35="コロナ",病床状況確認表!O35="コロナ"),N35+1,0)</f>
        <v>0</v>
      </c>
      <c r="P35" s="141">
        <f>IF(AND(病床状況確認表!O35="コロナ",病床状況確認表!P35="コロナ"),O35+1,0)</f>
        <v>0</v>
      </c>
      <c r="Q35" s="141">
        <f>IF(AND(病床状況確認表!P35="コロナ",病床状況確認表!Q35="コロナ"),P35+1,0)</f>
        <v>0</v>
      </c>
      <c r="R35" s="141">
        <f>IF(AND(病床状況確認表!Q35="コロナ",病床状況確認表!R35="コロナ"),Q35+1,0)</f>
        <v>0</v>
      </c>
      <c r="S35" s="141">
        <f>IF(AND(病床状況確認表!R35="コロナ",病床状況確認表!S35="コロナ"),R35+1,0)</f>
        <v>0</v>
      </c>
      <c r="T35" s="141">
        <f>IF(AND(病床状況確認表!S35="コロナ",病床状況確認表!T35="コロナ"),S35+1,0)</f>
        <v>0</v>
      </c>
      <c r="U35" s="141">
        <f>IF(AND(病床状況確認表!T35="コロナ",病床状況確認表!U35="コロナ"),T35+1,0)</f>
        <v>0</v>
      </c>
      <c r="V35" s="141">
        <f>IF(AND(病床状況確認表!U35="コロナ",病床状況確認表!V35="コロナ"),U35+1,0)</f>
        <v>0</v>
      </c>
      <c r="W35" s="141">
        <f>IF(AND(病床状況確認表!V35="コロナ",病床状況確認表!W35="コロナ"),V35+1,0)</f>
        <v>0</v>
      </c>
      <c r="X35" s="141">
        <f>IF(AND(病床状況確認表!W35="コロナ",病床状況確認表!X35="コロナ"),W35+1,0)</f>
        <v>0</v>
      </c>
      <c r="Y35" s="141">
        <f>IF(AND(病床状況確認表!X35="コロナ",病床状況確認表!Y35="コロナ"),X35+1,0)</f>
        <v>0</v>
      </c>
      <c r="Z35" s="141">
        <f>IF(AND(病床状況確認表!Y35="コロナ",病床状況確認表!Z35="コロナ"),Y35+1,0)</f>
        <v>0</v>
      </c>
      <c r="AA35" s="141">
        <f>IF(AND(病床状況確認表!Z35="コロナ",病床状況確認表!AA35="コロナ"),Z35+1,0)</f>
        <v>0</v>
      </c>
      <c r="AB35" s="141">
        <f>IF(AND(病床状況確認表!AA35="コロナ",病床状況確認表!AB35="コロナ"),AA35+1,0)</f>
        <v>0</v>
      </c>
      <c r="AC35" s="141">
        <f>IF(AND(病床状況確認表!AB35="コロナ",病床状況確認表!AC35="コロナ"),AB35+1,0)</f>
        <v>0</v>
      </c>
      <c r="AD35" s="141">
        <f>IF(AND(病床状況確認表!AC35="コロナ",病床状況確認表!AD35="コロナ"),AC35+1,0)</f>
        <v>0</v>
      </c>
      <c r="AE35" s="141">
        <f>IF(AND(病床状況確認表!AD35="コロナ",病床状況確認表!AE35="コロナ"),AD35+1,0)</f>
        <v>0</v>
      </c>
      <c r="AF35" s="141">
        <f>IF(AND(病床状況確認表!AE35="コロナ",病床状況確認表!AF35="コロナ"),AE35+1,0)</f>
        <v>0</v>
      </c>
      <c r="AG35" s="141">
        <f>IF(AND(病床状況確認表!AF35="コロナ",病床状況確認表!AG35="コロナ"),AF35+1,0)</f>
        <v>0</v>
      </c>
      <c r="AH35" s="141">
        <f>IF(AND(病床状況確認表!AG35="コロナ",病床状況確認表!AH35="コロナ"),AG35+1,0)</f>
        <v>0</v>
      </c>
      <c r="AI35" s="142">
        <f>IF(AND(病床状況確認表!AH35="コロナ",病床状況確認表!AI35="コロナ"),AH35+1,0)</f>
        <v>0</v>
      </c>
      <c r="AJ35" s="140">
        <f>IF(AND(病床状況確認表!AI35="コロナ",病床状況確認表!AJ35="コロナ"),AI35+1,0)</f>
        <v>0</v>
      </c>
      <c r="AK35" s="141">
        <f>IF(AND(病床状況確認表!AJ35="コロナ",病床状況確認表!AK35="コロナ"),AJ35+1,0)</f>
        <v>0</v>
      </c>
      <c r="AL35" s="141">
        <f>IF(AND(病床状況確認表!AK35="コロナ",病床状況確認表!AL35="コロナ"),AK35+1,0)</f>
        <v>0</v>
      </c>
      <c r="AM35" s="141">
        <f>IF(AND(病床状況確認表!AL35="コロナ",病床状況確認表!AM35="コロナ"),AL35+1,0)</f>
        <v>0</v>
      </c>
      <c r="AN35" s="141">
        <f>IF(AND(病床状況確認表!AM35="コロナ",病床状況確認表!AN35="コロナ"),AM35+1,0)</f>
        <v>0</v>
      </c>
      <c r="AO35" s="141">
        <f>IF(AND(病床状況確認表!AN35="コロナ",病床状況確認表!AO35="コロナ"),AN35+1,0)</f>
        <v>0</v>
      </c>
      <c r="AP35" s="141">
        <f>IF(AND(病床状況確認表!AO35="コロナ",病床状況確認表!AP35="コロナ"),AO35+1,0)</f>
        <v>0</v>
      </c>
      <c r="AQ35" s="141">
        <f>IF(AND(病床状況確認表!AP35="コロナ",病床状況確認表!AQ35="コロナ"),AP35+1,0)</f>
        <v>0</v>
      </c>
      <c r="AR35" s="141">
        <f>IF(AND(病床状況確認表!AQ35="コロナ",病床状況確認表!AR35="コロナ"),AQ35+1,0)</f>
        <v>0</v>
      </c>
      <c r="AS35" s="141">
        <f>IF(AND(病床状況確認表!AR35="コロナ",病床状況確認表!AS35="コロナ"),AR35+1,0)</f>
        <v>0</v>
      </c>
      <c r="AT35" s="141">
        <f>IF(AND(病床状況確認表!AS35="コロナ",病床状況確認表!AT35="コロナ"),AS35+1,0)</f>
        <v>0</v>
      </c>
      <c r="AU35" s="141">
        <f>IF(AND(病床状況確認表!AT35="コロナ",病床状況確認表!AU35="コロナ"),AT35+1,0)</f>
        <v>0</v>
      </c>
      <c r="AV35" s="141">
        <f>IF(AND(病床状況確認表!AU35="コロナ",病床状況確認表!AV35="コロナ"),AU35+1,0)</f>
        <v>0</v>
      </c>
      <c r="AW35" s="141">
        <f>IF(AND(病床状況確認表!AV35="コロナ",病床状況確認表!AW35="コロナ"),AV35+1,0)</f>
        <v>0</v>
      </c>
      <c r="AX35" s="141">
        <f>IF(AND(病床状況確認表!AW35="コロナ",病床状況確認表!AX35="コロナ"),AW35+1,0)</f>
        <v>0</v>
      </c>
      <c r="AY35" s="141">
        <f>IF(AND(病床状況確認表!AX35="コロナ",病床状況確認表!AY35="コロナ"),AX35+1,0)</f>
        <v>0</v>
      </c>
      <c r="AZ35" s="141">
        <f>IF(AND(病床状況確認表!AY35="コロナ",病床状況確認表!AZ35="コロナ"),AY35+1,0)</f>
        <v>0</v>
      </c>
      <c r="BA35" s="141">
        <f>IF(AND(病床状況確認表!AZ35="コロナ",病床状況確認表!BA35="コロナ"),AZ35+1,0)</f>
        <v>0</v>
      </c>
      <c r="BB35" s="141">
        <f>IF(AND(病床状況確認表!BA35="コロナ",病床状況確認表!BB35="コロナ"),BA35+1,0)</f>
        <v>0</v>
      </c>
      <c r="BC35" s="141">
        <f>IF(AND(病床状況確認表!BB35="コロナ",病床状況確認表!BC35="コロナ"),BB35+1,0)</f>
        <v>0</v>
      </c>
      <c r="BD35" s="141">
        <f>IF(AND(病床状況確認表!BC35="コロナ",病床状況確認表!BD35="コロナ"),BC35+1,0)</f>
        <v>0</v>
      </c>
      <c r="BE35" s="141">
        <f>IF(AND(病床状況確認表!BD35="コロナ",病床状況確認表!BE35="コロナ"),BD35+1,0)</f>
        <v>0</v>
      </c>
      <c r="BF35" s="141">
        <f>IF(AND(病床状況確認表!BE35="コロナ",病床状況確認表!BF35="コロナ"),BE35+1,0)</f>
        <v>0</v>
      </c>
      <c r="BG35" s="141">
        <f>IF(AND(病床状況確認表!BF35="コロナ",病床状況確認表!BG35="コロナ"),BF35+1,0)</f>
        <v>0</v>
      </c>
      <c r="BH35" s="141">
        <f>IF(AND(病床状況確認表!BG35="コロナ",病床状況確認表!BH35="コロナ"),BG35+1,0)</f>
        <v>0</v>
      </c>
      <c r="BI35" s="141">
        <f>IF(AND(病床状況確認表!BH35="コロナ",病床状況確認表!BI35="コロナ"),BH35+1,0)</f>
        <v>0</v>
      </c>
      <c r="BJ35" s="141">
        <f>IF(AND(病床状況確認表!BI35="コロナ",病床状況確認表!BJ35="コロナ"),BI35+1,0)</f>
        <v>0</v>
      </c>
      <c r="BK35" s="141">
        <f>IF(AND(病床状況確認表!BJ35="コロナ",病床状況確認表!BK35="コロナ"),BJ35+1,0)</f>
        <v>0</v>
      </c>
      <c r="BL35" s="141">
        <f>IF(AND(病床状況確認表!BK35="コロナ",病床状況確認表!BL35="コロナ"),BK35+1,0)</f>
        <v>0</v>
      </c>
      <c r="BM35" s="142">
        <f>IF(AND(病床状況確認表!BL35="コロナ",病床状況確認表!BM35="コロナ"),BL35+1,0)</f>
        <v>0</v>
      </c>
      <c r="BN35" s="143">
        <f>IF(AND(病床状況確認表!BM35="コロナ",病床状況確認表!BN35="コロナ"),BM35+1,0)</f>
        <v>0</v>
      </c>
      <c r="BO35" s="141">
        <f>IF(AND(病床状況確認表!BN35="コロナ",病床状況確認表!BO35="コロナ"),BN35+1,0)</f>
        <v>0</v>
      </c>
      <c r="BP35" s="141">
        <f>IF(AND(病床状況確認表!BO35="コロナ",病床状況確認表!BP35="コロナ"),BO35+1,0)</f>
        <v>0</v>
      </c>
      <c r="BQ35" s="141">
        <f>IF(AND(病床状況確認表!BP35="コロナ",病床状況確認表!BQ35="コロナ"),BP35+1,0)</f>
        <v>0</v>
      </c>
      <c r="BR35" s="141">
        <f>IF(AND(病床状況確認表!BQ35="コロナ",病床状況確認表!BR35="コロナ"),BQ35+1,0)</f>
        <v>0</v>
      </c>
      <c r="BS35" s="141">
        <f>IF(AND(病床状況確認表!BR35="コロナ",病床状況確認表!BS35="コロナ"),BR35+1,0)</f>
        <v>0</v>
      </c>
      <c r="BT35" s="141">
        <f>IF(AND(病床状況確認表!BS35="コロナ",病床状況確認表!BT35="コロナ"),BS35+1,0)</f>
        <v>0</v>
      </c>
      <c r="BU35" s="141">
        <f>IF(AND(病床状況確認表!BT35="コロナ",病床状況確認表!BU35="コロナ"),BT35+1,0)</f>
        <v>0</v>
      </c>
      <c r="BV35" s="141">
        <f>IF(AND(病床状況確認表!BU35="コロナ",病床状況確認表!BV35="コロナ"),BU35+1,0)</f>
        <v>0</v>
      </c>
      <c r="BW35" s="141">
        <f>IF(AND(病床状況確認表!BV35="コロナ",病床状況確認表!BW35="コロナ"),BV35+1,0)</f>
        <v>0</v>
      </c>
      <c r="BX35" s="141">
        <f>IF(AND(病床状況確認表!BW35="コロナ",病床状況確認表!BX35="コロナ"),BW35+1,0)</f>
        <v>0</v>
      </c>
      <c r="BY35" s="141">
        <f>IF(AND(病床状況確認表!BX35="コロナ",病床状況確認表!BY35="コロナ"),BX35+1,0)</f>
        <v>0</v>
      </c>
      <c r="BZ35" s="141">
        <f>IF(AND(病床状況確認表!BY35="コロナ",病床状況確認表!BZ35="コロナ"),BY35+1,0)</f>
        <v>0</v>
      </c>
      <c r="CA35" s="141">
        <f>IF(AND(病床状況確認表!BZ35="コロナ",病床状況確認表!CA35="コロナ"),BZ35+1,0)</f>
        <v>0</v>
      </c>
      <c r="CB35" s="141">
        <f>IF(AND(病床状況確認表!CA35="コロナ",病床状況確認表!CB35="コロナ"),CA35+1,0)</f>
        <v>0</v>
      </c>
      <c r="CC35" s="141">
        <f>IF(AND(病床状況確認表!CB35="コロナ",病床状況確認表!CC35="コロナ"),CB35+1,0)</f>
        <v>0</v>
      </c>
      <c r="CD35" s="141">
        <f>IF(AND(病床状況確認表!CC35="コロナ",病床状況確認表!CD35="コロナ"),CC35+1,0)</f>
        <v>0</v>
      </c>
      <c r="CE35" s="141">
        <f>IF(AND(病床状況確認表!CD35="コロナ",病床状況確認表!CE35="コロナ"),CD35+1,0)</f>
        <v>0</v>
      </c>
      <c r="CF35" s="141">
        <f>IF(AND(病床状況確認表!CE35="コロナ",病床状況確認表!CF35="コロナ"),CE35+1,0)</f>
        <v>0</v>
      </c>
      <c r="CG35" s="141">
        <f>IF(AND(病床状況確認表!CF35="コロナ",病床状況確認表!CG35="コロナ"),CF35+1,0)</f>
        <v>0</v>
      </c>
      <c r="CH35" s="141">
        <f>IF(AND(病床状況確認表!CG35="コロナ",病床状況確認表!CH35="コロナ"),CG35+1,0)</f>
        <v>0</v>
      </c>
      <c r="CI35" s="141">
        <f>IF(AND(病床状況確認表!CH35="コロナ",病床状況確認表!CI35="コロナ"),CH35+1,0)</f>
        <v>0</v>
      </c>
      <c r="CJ35" s="141">
        <f>IF(AND(病床状況確認表!CI35="コロナ",病床状況確認表!CJ35="コロナ"),CI35+1,0)</f>
        <v>0</v>
      </c>
      <c r="CK35" s="141">
        <f>IF(AND(病床状況確認表!CJ35="コロナ",病床状況確認表!CK35="コロナ"),CJ35+1,0)</f>
        <v>0</v>
      </c>
      <c r="CL35" s="141">
        <f>IF(AND(病床状況確認表!CK35="コロナ",病床状況確認表!CL35="コロナ"),CK35+1,0)</f>
        <v>0</v>
      </c>
      <c r="CM35" s="141">
        <f>IF(AND(病床状況確認表!CL35="コロナ",病床状況確認表!CM35="コロナ"),CL35+1,0)</f>
        <v>0</v>
      </c>
      <c r="CN35" s="141">
        <f>IF(AND(病床状況確認表!CM35="コロナ",病床状況確認表!CN35="コロナ"),CM35+1,0)</f>
        <v>0</v>
      </c>
      <c r="CO35" s="141">
        <f>IF(AND(病床状況確認表!CN35="コロナ",病床状況確認表!CO35="コロナ"),CN35+1,0)</f>
        <v>0</v>
      </c>
      <c r="CP35" s="141">
        <f>IF(AND(病床状況確認表!CO35="コロナ",病床状況確認表!CP35="コロナ"),CO35+1,0)</f>
        <v>0</v>
      </c>
      <c r="CQ35" s="141">
        <f>IF(AND(病床状況確認表!CP35="コロナ",病床状況確認表!CQ35="コロナ"),CP35+1,0)</f>
        <v>0</v>
      </c>
      <c r="CR35" s="141">
        <f>IF(AND(病床状況確認表!CQ35="コロナ",病床状況確認表!CR35="コロナ"),CQ35+1,0)</f>
        <v>0</v>
      </c>
      <c r="CS35" s="141">
        <f>IF(AND(病床状況確認表!CR35="コロナ",病床状況確認表!CS35="コロナ"),CR35+1,0)</f>
        <v>0</v>
      </c>
      <c r="CT35" s="141">
        <f>IF(AND(病床状況確認表!CS35="コロナ",病床状況確認表!CT35="コロナ"),CS35+1,0)</f>
        <v>0</v>
      </c>
      <c r="CU35" s="141">
        <f>IF(AND(病床状況確認表!CT35="コロナ",病床状況確認表!CU35="コロナ"),CT35+1,0)</f>
        <v>0</v>
      </c>
      <c r="CV35" s="141">
        <f>IF(AND(病床状況確認表!CU35="コロナ",病床状況確認表!CV35="コロナ"),CU35+1,0)</f>
        <v>0</v>
      </c>
      <c r="CW35" s="141">
        <f>IF(AND(病床状況確認表!CV35="コロナ",病床状況確認表!CW35="コロナ"),CV35+1,0)</f>
        <v>0</v>
      </c>
      <c r="CX35" s="141">
        <f>IF(AND(病床状況確認表!CW35="コロナ",病床状況確認表!CX35="コロナ"),CW35+1,0)</f>
        <v>0</v>
      </c>
      <c r="CY35" s="141">
        <f>IF(AND(病床状況確認表!CX35="コロナ",病床状況確認表!CY35="コロナ"),CX35+1,0)</f>
        <v>0</v>
      </c>
      <c r="CZ35" s="141">
        <f>IF(AND(病床状況確認表!CY35="コロナ",病床状況確認表!CZ35="コロナ"),CY35+1,0)</f>
        <v>0</v>
      </c>
      <c r="DA35" s="141">
        <f>IF(AND(病床状況確認表!CZ35="コロナ",病床状況確認表!DA35="コロナ"),CZ35+1,0)</f>
        <v>0</v>
      </c>
      <c r="DB35" s="141">
        <f>IF(AND(病床状況確認表!DA35="コロナ",病床状況確認表!DB35="コロナ"),DA35+1,0)</f>
        <v>0</v>
      </c>
      <c r="DC35" s="141">
        <f>IF(AND(病床状況確認表!DB35="コロナ",病床状況確認表!DC35="コロナ"),DB35+1,0)</f>
        <v>0</v>
      </c>
      <c r="DD35" s="141">
        <f>IF(AND(病床状況確認表!DC35="コロナ",病床状況確認表!DD35="コロナ"),DC35+1,0)</f>
        <v>0</v>
      </c>
      <c r="DE35" s="141">
        <f>IF(AND(病床状況確認表!DD35="コロナ",病床状況確認表!DE35="コロナ"),DD35+1,0)</f>
        <v>0</v>
      </c>
      <c r="DF35" s="141">
        <f>IF(AND(病床状況確認表!DE35="コロナ",病床状況確認表!DF35="コロナ"),DE35+1,0)</f>
        <v>0</v>
      </c>
      <c r="DG35" s="141">
        <f>IF(AND(病床状況確認表!DF35="コロナ",病床状況確認表!DG35="コロナ"),DF35+1,0)</f>
        <v>0</v>
      </c>
      <c r="DH35" s="141">
        <f>IF(AND(病床状況確認表!DG35="コロナ",病床状況確認表!DH35="コロナ"),DG35+1,0)</f>
        <v>0</v>
      </c>
      <c r="DI35" s="141">
        <f>IF(AND(病床状況確認表!DH35="コロナ",病床状況確認表!DI35="コロナ"),DH35+1,0)</f>
        <v>0</v>
      </c>
      <c r="DJ35" s="141">
        <f>IF(AND(病床状況確認表!DI35="コロナ",病床状況確認表!DJ35="コロナ"),DI35+1,0)</f>
        <v>0</v>
      </c>
      <c r="DK35" s="141">
        <f>IF(AND(病床状況確認表!DJ35="コロナ",病床状況確認表!DK35="コロナ"),DJ35+1,0)</f>
        <v>0</v>
      </c>
      <c r="DL35" s="141">
        <f>IF(AND(病床状況確認表!DK35="コロナ",病床状況確認表!DL35="コロナ"),DK35+1,0)</f>
        <v>0</v>
      </c>
      <c r="DM35" s="141">
        <f>IF(AND(病床状況確認表!DL35="コロナ",病床状況確認表!DM35="コロナ"),DL35+1,0)</f>
        <v>0</v>
      </c>
      <c r="DN35" s="141">
        <f>IF(AND(病床状況確認表!DM35="コロナ",病床状況確認表!DN35="コロナ"),DM35+1,0)</f>
        <v>0</v>
      </c>
      <c r="DO35" s="141">
        <f>IF(AND(病床状況確認表!DN35="コロナ",病床状況確認表!DO35="コロナ"),DN35+1,0)</f>
        <v>0</v>
      </c>
      <c r="DP35" s="141">
        <f>IF(AND(病床状況確認表!DO35="コロナ",病床状況確認表!DP35="コロナ"),DO35+1,0)</f>
        <v>0</v>
      </c>
      <c r="DQ35" s="141">
        <f>IF(AND(病床状況確認表!DP35="コロナ",病床状況確認表!DQ35="コロナ"),DP35+1,0)</f>
        <v>0</v>
      </c>
      <c r="DR35" s="141">
        <f>IF(AND(病床状況確認表!DQ35="コロナ",病床状況確認表!DR35="コロナ"),DQ35+1,0)</f>
        <v>0</v>
      </c>
      <c r="DS35" s="141">
        <f>IF(AND(病床状況確認表!DR35="コロナ",病床状況確認表!DS35="コロナ"),DR35+1,0)</f>
        <v>0</v>
      </c>
      <c r="DT35" s="141">
        <f>IF(AND(病床状況確認表!DS35="コロナ",病床状況確認表!DT35="コロナ"),DS35+1,0)</f>
        <v>0</v>
      </c>
      <c r="DU35" s="141">
        <f>IF(AND(病床状況確認表!DT35="コロナ",病床状況確認表!DU35="コロナ"),DT35+1,0)</f>
        <v>0</v>
      </c>
      <c r="DV35" s="141">
        <f>IF(AND(病床状況確認表!DU35="コロナ",病床状況確認表!DV35="コロナ"),DU35+1,0)</f>
        <v>0</v>
      </c>
      <c r="DW35" s="141">
        <f>IF(AND(病床状況確認表!DV35="コロナ",病床状況確認表!DW35="コロナ"),DV35+1,0)</f>
        <v>0</v>
      </c>
      <c r="DX35" s="141">
        <f>IF(AND(病床状況確認表!DW35="コロナ",病床状況確認表!DX35="コロナ"),DW35+1,0)</f>
        <v>0</v>
      </c>
      <c r="DY35" s="141">
        <f>IF(AND(病床状況確認表!DX35="コロナ",病床状況確認表!DY35="コロナ"),DX35+1,0)</f>
        <v>0</v>
      </c>
      <c r="DZ35" s="141">
        <f>IF(AND(病床状況確認表!DY35="コロナ",病床状況確認表!DZ35="コロナ"),DY35+1,0)</f>
        <v>0</v>
      </c>
      <c r="EA35" s="141">
        <f>IF(AND(病床状況確認表!DZ35="コロナ",病床状況確認表!EA35="コロナ"),DZ35+1,0)</f>
        <v>0</v>
      </c>
      <c r="EB35" s="141">
        <f>IF(AND(病床状況確認表!EA35="コロナ",病床状況確認表!EB35="コロナ"),EA35+1,0)</f>
        <v>0</v>
      </c>
      <c r="EC35" s="141">
        <f>IF(AND(病床状況確認表!EB35="コロナ",病床状況確認表!EC35="コロナ"),EB35+1,0)</f>
        <v>0</v>
      </c>
      <c r="ED35" s="141">
        <f>IF(AND(病床状況確認表!EC35="コロナ",病床状況確認表!ED35="コロナ"),EC35+1,0)</f>
        <v>0</v>
      </c>
      <c r="EE35" s="141">
        <f>IF(AND(病床状況確認表!ED35="コロナ",病床状況確認表!EE35="コロナ"),ED35+1,0)</f>
        <v>0</v>
      </c>
      <c r="EF35" s="141">
        <f>IF(AND(病床状況確認表!EE35="コロナ",病床状況確認表!EF35="コロナ"),EE35+1,0)</f>
        <v>0</v>
      </c>
      <c r="EG35" s="141">
        <f>IF(AND(病床状況確認表!EF35="コロナ",病床状況確認表!EG35="コロナ"),EF35+1,0)</f>
        <v>0</v>
      </c>
      <c r="EH35" s="141">
        <f>IF(AND(病床状況確認表!EG35="コロナ",病床状況確認表!EH35="コロナ"),EG35+1,0)</f>
        <v>0</v>
      </c>
      <c r="EI35" s="141">
        <f>IF(AND(病床状況確認表!EH35="コロナ",病床状況確認表!EI35="コロナ"),EH35+1,0)</f>
        <v>0</v>
      </c>
      <c r="EJ35" s="141">
        <f>IF(AND(病床状況確認表!EI35="コロナ",病床状況確認表!EJ35="コロナ"),EI35+1,0)</f>
        <v>0</v>
      </c>
      <c r="EK35" s="141">
        <f>IF(AND(病床状況確認表!EJ35="コロナ",病床状況確認表!EK35="コロナ"),EJ35+1,0)</f>
        <v>0</v>
      </c>
      <c r="EL35" s="141">
        <f>IF(AND(病床状況確認表!EK35="コロナ",病床状況確認表!EL35="コロナ"),EK35+1,0)</f>
        <v>0</v>
      </c>
      <c r="EM35" s="141">
        <f>IF(AND(病床状況確認表!EL35="コロナ",病床状況確認表!EM35="コロナ"),EL35+1,0)</f>
        <v>0</v>
      </c>
      <c r="EN35" s="141">
        <f>IF(AND(病床状況確認表!EM35="コロナ",病床状況確認表!EN35="コロナ"),EM35+1,0)</f>
        <v>0</v>
      </c>
      <c r="EO35" s="141">
        <f>IF(AND(病床状況確認表!EN35="コロナ",病床状況確認表!EO35="コロナ"),EN35+1,0)</f>
        <v>0</v>
      </c>
      <c r="EP35" s="141">
        <f>IF(AND(病床状況確認表!EO35="コロナ",病床状況確認表!EP35="コロナ"),EO35+1,0)</f>
        <v>0</v>
      </c>
      <c r="EQ35" s="141">
        <f>IF(AND(病床状況確認表!EP35="コロナ",病床状況確認表!EQ35="コロナ"),EP35+1,0)</f>
        <v>0</v>
      </c>
      <c r="ER35" s="141">
        <f>IF(AND(病床状況確認表!EQ35="コロナ",病床状況確認表!ER35="コロナ"),EQ35+1,0)</f>
        <v>0</v>
      </c>
      <c r="ES35" s="141">
        <f>IF(AND(病床状況確認表!ER35="コロナ",病床状況確認表!ES35="コロナ"),ER35+1,0)</f>
        <v>0</v>
      </c>
      <c r="ET35" s="141">
        <f>IF(AND(病床状況確認表!ES35="コロナ",病床状況確認表!ET35="コロナ"),ES35+1,0)</f>
        <v>0</v>
      </c>
      <c r="EU35" s="141">
        <f>IF(AND(病床状況確認表!ET35="コロナ",病床状況確認表!EU35="コロナ"),ET35+1,0)</f>
        <v>0</v>
      </c>
      <c r="EV35" s="141">
        <f>IF(AND(病床状況確認表!EU35="コロナ",病床状況確認表!EV35="コロナ"),EU35+1,0)</f>
        <v>0</v>
      </c>
      <c r="EW35" s="141">
        <f>IF(AND(病床状況確認表!EV35="コロナ",病床状況確認表!EW35="コロナ"),EV35+1,0)</f>
        <v>0</v>
      </c>
      <c r="EX35" s="141">
        <f>IF(AND(病床状況確認表!EW35="コロナ",病床状況確認表!EX35="コロナ"),EW35+1,0)</f>
        <v>0</v>
      </c>
      <c r="EY35" s="141">
        <f>IF(AND(病床状況確認表!EX35="コロナ",病床状況確認表!EY35="コロナ"),EX35+1,0)</f>
        <v>0</v>
      </c>
      <c r="EZ35" s="141">
        <f>IF(AND(病床状況確認表!EY35="コロナ",病床状況確認表!EZ35="コロナ"),EY35+1,0)</f>
        <v>0</v>
      </c>
      <c r="FA35" s="141">
        <f>IF(AND(病床状況確認表!EZ35="コロナ",病床状況確認表!FA35="コロナ"),EZ35+1,0)</f>
        <v>0</v>
      </c>
      <c r="FB35" s="141">
        <f>IF(AND(病床状況確認表!FA35="コロナ",病床状況確認表!FB35="コロナ"),FA35+1,0)</f>
        <v>0</v>
      </c>
      <c r="FC35" s="141">
        <f>IF(AND(病床状況確認表!FB35="コロナ",病床状況確認表!FC35="コロナ"),FB35+1,0)</f>
        <v>0</v>
      </c>
      <c r="FD35" s="141">
        <f>IF(AND(病床状況確認表!FC35="コロナ",病床状況確認表!FD35="コロナ"),FC35+1,0)</f>
        <v>0</v>
      </c>
      <c r="FE35" s="141">
        <f>IF(AND(病床状況確認表!FD35="コロナ",病床状況確認表!FE35="コロナ"),FD35+1,0)</f>
        <v>0</v>
      </c>
      <c r="FF35" s="141">
        <f>IF(AND(病床状況確認表!FE35="コロナ",病床状況確認表!FF35="コロナ"),FE35+1,0)</f>
        <v>0</v>
      </c>
      <c r="FG35" s="141">
        <f>IF(AND(病床状況確認表!FF35="コロナ",病床状況確認表!FG35="コロナ"),FF35+1,0)</f>
        <v>0</v>
      </c>
      <c r="FH35" s="141">
        <f>IF(AND(病床状況確認表!FG35="コロナ",病床状況確認表!FH35="コロナ"),FG35+1,0)</f>
        <v>0</v>
      </c>
      <c r="FI35" s="141">
        <f>IF(AND(病床状況確認表!FH35="コロナ",病床状況確認表!FI35="コロナ"),FH35+1,0)</f>
        <v>0</v>
      </c>
      <c r="FJ35" s="141">
        <f>IF(AND(病床状況確認表!FI35="コロナ",病床状況確認表!FJ35="コロナ"),FI35+1,0)</f>
        <v>0</v>
      </c>
      <c r="FK35" s="141">
        <f>IF(AND(病床状況確認表!FJ35="コロナ",病床状況確認表!FK35="コロナ"),FJ35+1,0)</f>
        <v>0</v>
      </c>
      <c r="FL35" s="141">
        <f>IF(AND(病床状況確認表!FK35="コロナ",病床状況確認表!FL35="コロナ"),FK35+1,0)</f>
        <v>0</v>
      </c>
      <c r="FM35" s="141">
        <f>IF(AND(病床状況確認表!FL35="コロナ",病床状況確認表!FM35="コロナ"),FL35+1,0)</f>
        <v>0</v>
      </c>
      <c r="FN35" s="141">
        <f>IF(AND(病床状況確認表!FM35="コロナ",病床状況確認表!FN35="コロナ"),FM35+1,0)</f>
        <v>0</v>
      </c>
      <c r="FO35" s="141">
        <f>IF(AND(病床状況確認表!FN35="コロナ",病床状況確認表!FO35="コロナ"),FN35+1,0)</f>
        <v>0</v>
      </c>
      <c r="FP35" s="141">
        <f>IF(AND(病床状況確認表!FO35="コロナ",病床状況確認表!FP35="コロナ"),FO35+1,0)</f>
        <v>0</v>
      </c>
      <c r="FQ35" s="141">
        <f>IF(AND(病床状況確認表!FP35="コロナ",病床状況確認表!FQ35="コロナ"),FP35+1,0)</f>
        <v>0</v>
      </c>
      <c r="FR35" s="141">
        <f>IF(AND(病床状況確認表!FQ35="コロナ",病床状況確認表!FR35="コロナ"),FQ35+1,0)</f>
        <v>0</v>
      </c>
      <c r="FS35" s="141">
        <f>IF(AND(病床状況確認表!FR35="コロナ",病床状況確認表!FS35="コロナ"),FR35+1,0)</f>
        <v>0</v>
      </c>
      <c r="FT35" s="141">
        <f>IF(AND(病床状況確認表!FS35="コロナ",病床状況確認表!FT35="コロナ"),FS35+1,0)</f>
        <v>0</v>
      </c>
      <c r="FU35" s="141">
        <f>IF(AND(病床状況確認表!FT35="コロナ",病床状況確認表!FU35="コロナ"),FT35+1,0)</f>
        <v>0</v>
      </c>
      <c r="FV35" s="141">
        <f>IF(AND(病床状況確認表!FU35="コロナ",病床状況確認表!FV35="コロナ"),FU35+1,0)</f>
        <v>0</v>
      </c>
      <c r="FW35" s="141">
        <f>IF(AND(病床状況確認表!FV35="コロナ",病床状況確認表!FW35="コロナ"),FV35+1,0)</f>
        <v>0</v>
      </c>
      <c r="FX35" s="141">
        <f>IF(AND(病床状況確認表!FW35="コロナ",病床状況確認表!FX35="コロナ"),FW35+1,0)</f>
        <v>0</v>
      </c>
      <c r="FY35" s="141">
        <f>IF(AND(病床状況確認表!FX35="コロナ",病床状況確認表!FY35="コロナ"),FX35+1,0)</f>
        <v>0</v>
      </c>
      <c r="FZ35" s="141">
        <f>IF(AND(病床状況確認表!FY35="コロナ",病床状況確認表!FZ35="コロナ"),FY35+1,0)</f>
        <v>0</v>
      </c>
      <c r="GA35" s="141">
        <f>IF(AND(病床状況確認表!FZ35="コロナ",病床状況確認表!GA35="コロナ"),FZ35+1,0)</f>
        <v>0</v>
      </c>
      <c r="GB35" s="141">
        <f>IF(AND(病床状況確認表!GA35="コロナ",病床状況確認表!GB35="コロナ"),GA35+1,0)</f>
        <v>0</v>
      </c>
      <c r="GC35" s="141">
        <f>IF(AND(病床状況確認表!GB35="コロナ",病床状況確認表!GC35="コロナ"),GB35+1,0)</f>
        <v>0</v>
      </c>
      <c r="GD35" s="141">
        <f>IF(AND(病床状況確認表!GC35="コロナ",病床状況確認表!GD35="コロナ"),GC35+1,0)</f>
        <v>0</v>
      </c>
      <c r="GE35" s="142">
        <f>IF(AND(病床状況確認表!GD35="コロナ",病床状況確認表!GE35="コロナ"),GD35+1,0)</f>
        <v>0</v>
      </c>
      <c r="GF35" s="27" t="str">
        <f t="shared" si="7"/>
        <v/>
      </c>
      <c r="GG35" s="12">
        <f t="shared" si="11"/>
        <v>0</v>
      </c>
      <c r="GH35" s="12">
        <f t="shared" si="14"/>
        <v>0</v>
      </c>
      <c r="GI35" s="45">
        <f>IFERROR(VLOOKUP(O$17&amp;C35&amp;D35,データ!D:E,2,0),0)</f>
        <v>0</v>
      </c>
      <c r="GJ35" s="45">
        <f t="shared" si="12"/>
        <v>0</v>
      </c>
      <c r="GK35" s="1">
        <f t="shared" si="9"/>
        <v>0</v>
      </c>
      <c r="GL35" s="1" t="str">
        <f t="shared" si="10"/>
        <v/>
      </c>
      <c r="GM35" s="85">
        <f>MIN('病床状況確認表 (2)'!$E21:$GE21)</f>
        <v>0</v>
      </c>
      <c r="GN35" s="85">
        <f>MAX('病床状況確認表 (2)'!$E21:$GE21)</f>
        <v>0</v>
      </c>
      <c r="GO35" s="159"/>
      <c r="GP35" s="160"/>
      <c r="GQ35" s="160"/>
      <c r="GR35" s="160"/>
      <c r="GS35" s="161"/>
      <c r="GT35" s="108"/>
      <c r="GU35" s="106"/>
      <c r="GV35" s="106"/>
      <c r="GW35" s="106"/>
      <c r="GX35" s="106"/>
      <c r="GY35" s="106"/>
      <c r="GZ35" s="106"/>
      <c r="HA35" s="109"/>
      <c r="HB35" s="1">
        <f t="shared" si="13"/>
        <v>0</v>
      </c>
    </row>
    <row r="36" spans="1:210">
      <c r="A36" s="1" t="str">
        <f>IF(GL36="","",MAX($A$20:A35)+1)</f>
        <v/>
      </c>
      <c r="B36" s="27"/>
      <c r="C36" s="6"/>
      <c r="D36" s="6"/>
      <c r="E36" s="140" t="str">
        <f>IF(病床状況確認表!E36="コロナ",1,"")</f>
        <v/>
      </c>
      <c r="F36" s="141">
        <f>IF(AND(病床状況確認表!E36="コロナ",病床状況確認表!F36="コロナ"),E36+1,0)</f>
        <v>0</v>
      </c>
      <c r="G36" s="141">
        <f>IF(AND(病床状況確認表!F36="コロナ",病床状況確認表!G36="コロナ"),F36+1,0)</f>
        <v>0</v>
      </c>
      <c r="H36" s="141">
        <f>IF(AND(病床状況確認表!G36="コロナ",病床状況確認表!H36="コロナ"),G36+1,0)</f>
        <v>0</v>
      </c>
      <c r="I36" s="141">
        <f>IF(AND(病床状況確認表!H36="コロナ",病床状況確認表!I36="コロナ"),H36+1,0)</f>
        <v>0</v>
      </c>
      <c r="J36" s="141">
        <f>IF(AND(病床状況確認表!I36="コロナ",病床状況確認表!J36="コロナ"),I36+1,0)</f>
        <v>0</v>
      </c>
      <c r="K36" s="141">
        <f>IF(AND(病床状況確認表!J36="コロナ",病床状況確認表!K36="コロナ"),J36+1,0)</f>
        <v>0</v>
      </c>
      <c r="L36" s="141">
        <f>IF(AND(病床状況確認表!K36="コロナ",病床状況確認表!L36="コロナ"),K36+1,0)</f>
        <v>0</v>
      </c>
      <c r="M36" s="141">
        <f>IF(AND(病床状況確認表!L36="コロナ",病床状況確認表!M36="コロナ"),L36+1,0)</f>
        <v>0</v>
      </c>
      <c r="N36" s="141">
        <f>IF(AND(病床状況確認表!M36="コロナ",病床状況確認表!N36="コロナ"),M36+1,0)</f>
        <v>0</v>
      </c>
      <c r="O36" s="141">
        <f>IF(AND(病床状況確認表!N36="コロナ",病床状況確認表!O36="コロナ"),N36+1,0)</f>
        <v>0</v>
      </c>
      <c r="P36" s="141">
        <f>IF(AND(病床状況確認表!O36="コロナ",病床状況確認表!P36="コロナ"),O36+1,0)</f>
        <v>0</v>
      </c>
      <c r="Q36" s="141">
        <f>IF(AND(病床状況確認表!P36="コロナ",病床状況確認表!Q36="コロナ"),P36+1,0)</f>
        <v>0</v>
      </c>
      <c r="R36" s="141">
        <f>IF(AND(病床状況確認表!Q36="コロナ",病床状況確認表!R36="コロナ"),Q36+1,0)</f>
        <v>0</v>
      </c>
      <c r="S36" s="141">
        <f>IF(AND(病床状況確認表!R36="コロナ",病床状況確認表!S36="コロナ"),R36+1,0)</f>
        <v>0</v>
      </c>
      <c r="T36" s="141">
        <f>IF(AND(病床状況確認表!S36="コロナ",病床状況確認表!T36="コロナ"),S36+1,0)</f>
        <v>0</v>
      </c>
      <c r="U36" s="141">
        <f>IF(AND(病床状況確認表!T36="コロナ",病床状況確認表!U36="コロナ"),T36+1,0)</f>
        <v>0</v>
      </c>
      <c r="V36" s="141">
        <f>IF(AND(病床状況確認表!U36="コロナ",病床状況確認表!V36="コロナ"),U36+1,0)</f>
        <v>0</v>
      </c>
      <c r="W36" s="141">
        <f>IF(AND(病床状況確認表!V36="コロナ",病床状況確認表!W36="コロナ"),V36+1,0)</f>
        <v>0</v>
      </c>
      <c r="X36" s="141">
        <f>IF(AND(病床状況確認表!W36="コロナ",病床状況確認表!X36="コロナ"),W36+1,0)</f>
        <v>0</v>
      </c>
      <c r="Y36" s="141">
        <f>IF(AND(病床状況確認表!X36="コロナ",病床状況確認表!Y36="コロナ"),X36+1,0)</f>
        <v>0</v>
      </c>
      <c r="Z36" s="141">
        <f>IF(AND(病床状況確認表!Y36="コロナ",病床状況確認表!Z36="コロナ"),Y36+1,0)</f>
        <v>0</v>
      </c>
      <c r="AA36" s="141">
        <f>IF(AND(病床状況確認表!Z36="コロナ",病床状況確認表!AA36="コロナ"),Z36+1,0)</f>
        <v>0</v>
      </c>
      <c r="AB36" s="141">
        <f>IF(AND(病床状況確認表!AA36="コロナ",病床状況確認表!AB36="コロナ"),AA36+1,0)</f>
        <v>0</v>
      </c>
      <c r="AC36" s="141">
        <f>IF(AND(病床状況確認表!AB36="コロナ",病床状況確認表!AC36="コロナ"),AB36+1,0)</f>
        <v>0</v>
      </c>
      <c r="AD36" s="141">
        <f>IF(AND(病床状況確認表!AC36="コロナ",病床状況確認表!AD36="コロナ"),AC36+1,0)</f>
        <v>0</v>
      </c>
      <c r="AE36" s="141">
        <f>IF(AND(病床状況確認表!AD36="コロナ",病床状況確認表!AE36="コロナ"),AD36+1,0)</f>
        <v>0</v>
      </c>
      <c r="AF36" s="141">
        <f>IF(AND(病床状況確認表!AE36="コロナ",病床状況確認表!AF36="コロナ"),AE36+1,0)</f>
        <v>0</v>
      </c>
      <c r="AG36" s="141">
        <f>IF(AND(病床状況確認表!AF36="コロナ",病床状況確認表!AG36="コロナ"),AF36+1,0)</f>
        <v>0</v>
      </c>
      <c r="AH36" s="141">
        <f>IF(AND(病床状況確認表!AG36="コロナ",病床状況確認表!AH36="コロナ"),AG36+1,0)</f>
        <v>0</v>
      </c>
      <c r="AI36" s="142">
        <f>IF(AND(病床状況確認表!AH36="コロナ",病床状況確認表!AI36="コロナ"),AH36+1,0)</f>
        <v>0</v>
      </c>
      <c r="AJ36" s="140">
        <f>IF(AND(病床状況確認表!AI36="コロナ",病床状況確認表!AJ36="コロナ"),AI36+1,0)</f>
        <v>0</v>
      </c>
      <c r="AK36" s="141">
        <f>IF(AND(病床状況確認表!AJ36="コロナ",病床状況確認表!AK36="コロナ"),AJ36+1,0)</f>
        <v>0</v>
      </c>
      <c r="AL36" s="141">
        <f>IF(AND(病床状況確認表!AK36="コロナ",病床状況確認表!AL36="コロナ"),AK36+1,0)</f>
        <v>0</v>
      </c>
      <c r="AM36" s="141">
        <f>IF(AND(病床状況確認表!AL36="コロナ",病床状況確認表!AM36="コロナ"),AL36+1,0)</f>
        <v>0</v>
      </c>
      <c r="AN36" s="141">
        <f>IF(AND(病床状況確認表!AM36="コロナ",病床状況確認表!AN36="コロナ"),AM36+1,0)</f>
        <v>0</v>
      </c>
      <c r="AO36" s="141">
        <f>IF(AND(病床状況確認表!AN36="コロナ",病床状況確認表!AO36="コロナ"),AN36+1,0)</f>
        <v>0</v>
      </c>
      <c r="AP36" s="141">
        <f>IF(AND(病床状況確認表!AO36="コロナ",病床状況確認表!AP36="コロナ"),AO36+1,0)</f>
        <v>0</v>
      </c>
      <c r="AQ36" s="141">
        <f>IF(AND(病床状況確認表!AP36="コロナ",病床状況確認表!AQ36="コロナ"),AP36+1,0)</f>
        <v>0</v>
      </c>
      <c r="AR36" s="141">
        <f>IF(AND(病床状況確認表!AQ36="コロナ",病床状況確認表!AR36="コロナ"),AQ36+1,0)</f>
        <v>0</v>
      </c>
      <c r="AS36" s="141">
        <f>IF(AND(病床状況確認表!AR36="コロナ",病床状況確認表!AS36="コロナ"),AR36+1,0)</f>
        <v>0</v>
      </c>
      <c r="AT36" s="141">
        <f>IF(AND(病床状況確認表!AS36="コロナ",病床状況確認表!AT36="コロナ"),AS36+1,0)</f>
        <v>0</v>
      </c>
      <c r="AU36" s="141">
        <f>IF(AND(病床状況確認表!AT36="コロナ",病床状況確認表!AU36="コロナ"),AT36+1,0)</f>
        <v>0</v>
      </c>
      <c r="AV36" s="141">
        <f>IF(AND(病床状況確認表!AU36="コロナ",病床状況確認表!AV36="コロナ"),AU36+1,0)</f>
        <v>0</v>
      </c>
      <c r="AW36" s="141">
        <f>IF(AND(病床状況確認表!AV36="コロナ",病床状況確認表!AW36="コロナ"),AV36+1,0)</f>
        <v>0</v>
      </c>
      <c r="AX36" s="141">
        <f>IF(AND(病床状況確認表!AW36="コロナ",病床状況確認表!AX36="コロナ"),AW36+1,0)</f>
        <v>0</v>
      </c>
      <c r="AY36" s="141">
        <f>IF(AND(病床状況確認表!AX36="コロナ",病床状況確認表!AY36="コロナ"),AX36+1,0)</f>
        <v>0</v>
      </c>
      <c r="AZ36" s="141">
        <f>IF(AND(病床状況確認表!AY36="コロナ",病床状況確認表!AZ36="コロナ"),AY36+1,0)</f>
        <v>0</v>
      </c>
      <c r="BA36" s="141">
        <f>IF(AND(病床状況確認表!AZ36="コロナ",病床状況確認表!BA36="コロナ"),AZ36+1,0)</f>
        <v>0</v>
      </c>
      <c r="BB36" s="141">
        <f>IF(AND(病床状況確認表!BA36="コロナ",病床状況確認表!BB36="コロナ"),BA36+1,0)</f>
        <v>0</v>
      </c>
      <c r="BC36" s="141">
        <f>IF(AND(病床状況確認表!BB36="コロナ",病床状況確認表!BC36="コロナ"),BB36+1,0)</f>
        <v>0</v>
      </c>
      <c r="BD36" s="141">
        <f>IF(AND(病床状況確認表!BC36="コロナ",病床状況確認表!BD36="コロナ"),BC36+1,0)</f>
        <v>0</v>
      </c>
      <c r="BE36" s="141">
        <f>IF(AND(病床状況確認表!BD36="コロナ",病床状況確認表!BE36="コロナ"),BD36+1,0)</f>
        <v>0</v>
      </c>
      <c r="BF36" s="141">
        <f>IF(AND(病床状況確認表!BE36="コロナ",病床状況確認表!BF36="コロナ"),BE36+1,0)</f>
        <v>0</v>
      </c>
      <c r="BG36" s="141">
        <f>IF(AND(病床状況確認表!BF36="コロナ",病床状況確認表!BG36="コロナ"),BF36+1,0)</f>
        <v>0</v>
      </c>
      <c r="BH36" s="141">
        <f>IF(AND(病床状況確認表!BG36="コロナ",病床状況確認表!BH36="コロナ"),BG36+1,0)</f>
        <v>0</v>
      </c>
      <c r="BI36" s="141">
        <f>IF(AND(病床状況確認表!BH36="コロナ",病床状況確認表!BI36="コロナ"),BH36+1,0)</f>
        <v>0</v>
      </c>
      <c r="BJ36" s="141">
        <f>IF(AND(病床状況確認表!BI36="コロナ",病床状況確認表!BJ36="コロナ"),BI36+1,0)</f>
        <v>0</v>
      </c>
      <c r="BK36" s="141">
        <f>IF(AND(病床状況確認表!BJ36="コロナ",病床状況確認表!BK36="コロナ"),BJ36+1,0)</f>
        <v>0</v>
      </c>
      <c r="BL36" s="141">
        <f>IF(AND(病床状況確認表!BK36="コロナ",病床状況確認表!BL36="コロナ"),BK36+1,0)</f>
        <v>0</v>
      </c>
      <c r="BM36" s="142">
        <f>IF(AND(病床状況確認表!BL36="コロナ",病床状況確認表!BM36="コロナ"),BL36+1,0)</f>
        <v>0</v>
      </c>
      <c r="BN36" s="143">
        <f>IF(AND(病床状況確認表!BM36="コロナ",病床状況確認表!BN36="コロナ"),BM36+1,0)</f>
        <v>0</v>
      </c>
      <c r="BO36" s="141">
        <f>IF(AND(病床状況確認表!BN36="コロナ",病床状況確認表!BO36="コロナ"),BN36+1,0)</f>
        <v>0</v>
      </c>
      <c r="BP36" s="141">
        <f>IF(AND(病床状況確認表!BO36="コロナ",病床状況確認表!BP36="コロナ"),BO36+1,0)</f>
        <v>0</v>
      </c>
      <c r="BQ36" s="141">
        <f>IF(AND(病床状況確認表!BP36="コロナ",病床状況確認表!BQ36="コロナ"),BP36+1,0)</f>
        <v>0</v>
      </c>
      <c r="BR36" s="141">
        <f>IF(AND(病床状況確認表!BQ36="コロナ",病床状況確認表!BR36="コロナ"),BQ36+1,0)</f>
        <v>0</v>
      </c>
      <c r="BS36" s="141">
        <f>IF(AND(病床状況確認表!BR36="コロナ",病床状況確認表!BS36="コロナ"),BR36+1,0)</f>
        <v>0</v>
      </c>
      <c r="BT36" s="141">
        <f>IF(AND(病床状況確認表!BS36="コロナ",病床状況確認表!BT36="コロナ"),BS36+1,0)</f>
        <v>0</v>
      </c>
      <c r="BU36" s="141">
        <f>IF(AND(病床状況確認表!BT36="コロナ",病床状況確認表!BU36="コロナ"),BT36+1,0)</f>
        <v>0</v>
      </c>
      <c r="BV36" s="141">
        <f>IF(AND(病床状況確認表!BU36="コロナ",病床状況確認表!BV36="コロナ"),BU36+1,0)</f>
        <v>0</v>
      </c>
      <c r="BW36" s="141">
        <f>IF(AND(病床状況確認表!BV36="コロナ",病床状況確認表!BW36="コロナ"),BV36+1,0)</f>
        <v>0</v>
      </c>
      <c r="BX36" s="141">
        <f>IF(AND(病床状況確認表!BW36="コロナ",病床状況確認表!BX36="コロナ"),BW36+1,0)</f>
        <v>0</v>
      </c>
      <c r="BY36" s="141">
        <f>IF(AND(病床状況確認表!BX36="コロナ",病床状況確認表!BY36="コロナ"),BX36+1,0)</f>
        <v>0</v>
      </c>
      <c r="BZ36" s="141">
        <f>IF(AND(病床状況確認表!BY36="コロナ",病床状況確認表!BZ36="コロナ"),BY36+1,0)</f>
        <v>0</v>
      </c>
      <c r="CA36" s="141">
        <f>IF(AND(病床状況確認表!BZ36="コロナ",病床状況確認表!CA36="コロナ"),BZ36+1,0)</f>
        <v>0</v>
      </c>
      <c r="CB36" s="141">
        <f>IF(AND(病床状況確認表!CA36="コロナ",病床状況確認表!CB36="コロナ"),CA36+1,0)</f>
        <v>0</v>
      </c>
      <c r="CC36" s="141">
        <f>IF(AND(病床状況確認表!CB36="コロナ",病床状況確認表!CC36="コロナ"),CB36+1,0)</f>
        <v>0</v>
      </c>
      <c r="CD36" s="141">
        <f>IF(AND(病床状況確認表!CC36="コロナ",病床状況確認表!CD36="コロナ"),CC36+1,0)</f>
        <v>0</v>
      </c>
      <c r="CE36" s="141">
        <f>IF(AND(病床状況確認表!CD36="コロナ",病床状況確認表!CE36="コロナ"),CD36+1,0)</f>
        <v>0</v>
      </c>
      <c r="CF36" s="141">
        <f>IF(AND(病床状況確認表!CE36="コロナ",病床状況確認表!CF36="コロナ"),CE36+1,0)</f>
        <v>0</v>
      </c>
      <c r="CG36" s="141">
        <f>IF(AND(病床状況確認表!CF36="コロナ",病床状況確認表!CG36="コロナ"),CF36+1,0)</f>
        <v>0</v>
      </c>
      <c r="CH36" s="141">
        <f>IF(AND(病床状況確認表!CG36="コロナ",病床状況確認表!CH36="コロナ"),CG36+1,0)</f>
        <v>0</v>
      </c>
      <c r="CI36" s="141">
        <f>IF(AND(病床状況確認表!CH36="コロナ",病床状況確認表!CI36="コロナ"),CH36+1,0)</f>
        <v>0</v>
      </c>
      <c r="CJ36" s="141">
        <f>IF(AND(病床状況確認表!CI36="コロナ",病床状況確認表!CJ36="コロナ"),CI36+1,0)</f>
        <v>0</v>
      </c>
      <c r="CK36" s="141">
        <f>IF(AND(病床状況確認表!CJ36="コロナ",病床状況確認表!CK36="コロナ"),CJ36+1,0)</f>
        <v>0</v>
      </c>
      <c r="CL36" s="141">
        <f>IF(AND(病床状況確認表!CK36="コロナ",病床状況確認表!CL36="コロナ"),CK36+1,0)</f>
        <v>0</v>
      </c>
      <c r="CM36" s="141">
        <f>IF(AND(病床状況確認表!CL36="コロナ",病床状況確認表!CM36="コロナ"),CL36+1,0)</f>
        <v>0</v>
      </c>
      <c r="CN36" s="141">
        <f>IF(AND(病床状況確認表!CM36="コロナ",病床状況確認表!CN36="コロナ"),CM36+1,0)</f>
        <v>0</v>
      </c>
      <c r="CO36" s="141">
        <f>IF(AND(病床状況確認表!CN36="コロナ",病床状況確認表!CO36="コロナ"),CN36+1,0)</f>
        <v>0</v>
      </c>
      <c r="CP36" s="141">
        <f>IF(AND(病床状況確認表!CO36="コロナ",病床状況確認表!CP36="コロナ"),CO36+1,0)</f>
        <v>0</v>
      </c>
      <c r="CQ36" s="141">
        <f>IF(AND(病床状況確認表!CP36="コロナ",病床状況確認表!CQ36="コロナ"),CP36+1,0)</f>
        <v>0</v>
      </c>
      <c r="CR36" s="141">
        <f>IF(AND(病床状況確認表!CQ36="コロナ",病床状況確認表!CR36="コロナ"),CQ36+1,0)</f>
        <v>0</v>
      </c>
      <c r="CS36" s="141">
        <f>IF(AND(病床状況確認表!CR36="コロナ",病床状況確認表!CS36="コロナ"),CR36+1,0)</f>
        <v>0</v>
      </c>
      <c r="CT36" s="141">
        <f>IF(AND(病床状況確認表!CS36="コロナ",病床状況確認表!CT36="コロナ"),CS36+1,0)</f>
        <v>0</v>
      </c>
      <c r="CU36" s="141">
        <f>IF(AND(病床状況確認表!CT36="コロナ",病床状況確認表!CU36="コロナ"),CT36+1,0)</f>
        <v>0</v>
      </c>
      <c r="CV36" s="141">
        <f>IF(AND(病床状況確認表!CU36="コロナ",病床状況確認表!CV36="コロナ"),CU36+1,0)</f>
        <v>0</v>
      </c>
      <c r="CW36" s="141">
        <f>IF(AND(病床状況確認表!CV36="コロナ",病床状況確認表!CW36="コロナ"),CV36+1,0)</f>
        <v>0</v>
      </c>
      <c r="CX36" s="141">
        <f>IF(AND(病床状況確認表!CW36="コロナ",病床状況確認表!CX36="コロナ"),CW36+1,0)</f>
        <v>0</v>
      </c>
      <c r="CY36" s="141">
        <f>IF(AND(病床状況確認表!CX36="コロナ",病床状況確認表!CY36="コロナ"),CX36+1,0)</f>
        <v>0</v>
      </c>
      <c r="CZ36" s="141">
        <f>IF(AND(病床状況確認表!CY36="コロナ",病床状況確認表!CZ36="コロナ"),CY36+1,0)</f>
        <v>0</v>
      </c>
      <c r="DA36" s="141">
        <f>IF(AND(病床状況確認表!CZ36="コロナ",病床状況確認表!DA36="コロナ"),CZ36+1,0)</f>
        <v>0</v>
      </c>
      <c r="DB36" s="141">
        <f>IF(AND(病床状況確認表!DA36="コロナ",病床状況確認表!DB36="コロナ"),DA36+1,0)</f>
        <v>0</v>
      </c>
      <c r="DC36" s="141">
        <f>IF(AND(病床状況確認表!DB36="コロナ",病床状況確認表!DC36="コロナ"),DB36+1,0)</f>
        <v>0</v>
      </c>
      <c r="DD36" s="141">
        <f>IF(AND(病床状況確認表!DC36="コロナ",病床状況確認表!DD36="コロナ"),DC36+1,0)</f>
        <v>0</v>
      </c>
      <c r="DE36" s="141">
        <f>IF(AND(病床状況確認表!DD36="コロナ",病床状況確認表!DE36="コロナ"),DD36+1,0)</f>
        <v>0</v>
      </c>
      <c r="DF36" s="141">
        <f>IF(AND(病床状況確認表!DE36="コロナ",病床状況確認表!DF36="コロナ"),DE36+1,0)</f>
        <v>0</v>
      </c>
      <c r="DG36" s="141">
        <f>IF(AND(病床状況確認表!DF36="コロナ",病床状況確認表!DG36="コロナ"),DF36+1,0)</f>
        <v>0</v>
      </c>
      <c r="DH36" s="141">
        <f>IF(AND(病床状況確認表!DG36="コロナ",病床状況確認表!DH36="コロナ"),DG36+1,0)</f>
        <v>0</v>
      </c>
      <c r="DI36" s="141">
        <f>IF(AND(病床状況確認表!DH36="コロナ",病床状況確認表!DI36="コロナ"),DH36+1,0)</f>
        <v>0</v>
      </c>
      <c r="DJ36" s="141">
        <f>IF(AND(病床状況確認表!DI36="コロナ",病床状況確認表!DJ36="コロナ"),DI36+1,0)</f>
        <v>0</v>
      </c>
      <c r="DK36" s="141">
        <f>IF(AND(病床状況確認表!DJ36="コロナ",病床状況確認表!DK36="コロナ"),DJ36+1,0)</f>
        <v>0</v>
      </c>
      <c r="DL36" s="141">
        <f>IF(AND(病床状況確認表!DK36="コロナ",病床状況確認表!DL36="コロナ"),DK36+1,0)</f>
        <v>0</v>
      </c>
      <c r="DM36" s="141">
        <f>IF(AND(病床状況確認表!DL36="コロナ",病床状況確認表!DM36="コロナ"),DL36+1,0)</f>
        <v>0</v>
      </c>
      <c r="DN36" s="141">
        <f>IF(AND(病床状況確認表!DM36="コロナ",病床状況確認表!DN36="コロナ"),DM36+1,0)</f>
        <v>0</v>
      </c>
      <c r="DO36" s="141">
        <f>IF(AND(病床状況確認表!DN36="コロナ",病床状況確認表!DO36="コロナ"),DN36+1,0)</f>
        <v>0</v>
      </c>
      <c r="DP36" s="141">
        <f>IF(AND(病床状況確認表!DO36="コロナ",病床状況確認表!DP36="コロナ"),DO36+1,0)</f>
        <v>0</v>
      </c>
      <c r="DQ36" s="141">
        <f>IF(AND(病床状況確認表!DP36="コロナ",病床状況確認表!DQ36="コロナ"),DP36+1,0)</f>
        <v>0</v>
      </c>
      <c r="DR36" s="141">
        <f>IF(AND(病床状況確認表!DQ36="コロナ",病床状況確認表!DR36="コロナ"),DQ36+1,0)</f>
        <v>0</v>
      </c>
      <c r="DS36" s="141">
        <f>IF(AND(病床状況確認表!DR36="コロナ",病床状況確認表!DS36="コロナ"),DR36+1,0)</f>
        <v>0</v>
      </c>
      <c r="DT36" s="141">
        <f>IF(AND(病床状況確認表!DS36="コロナ",病床状況確認表!DT36="コロナ"),DS36+1,0)</f>
        <v>0</v>
      </c>
      <c r="DU36" s="141">
        <f>IF(AND(病床状況確認表!DT36="コロナ",病床状況確認表!DU36="コロナ"),DT36+1,0)</f>
        <v>0</v>
      </c>
      <c r="DV36" s="141">
        <f>IF(AND(病床状況確認表!DU36="コロナ",病床状況確認表!DV36="コロナ"),DU36+1,0)</f>
        <v>0</v>
      </c>
      <c r="DW36" s="141">
        <f>IF(AND(病床状況確認表!DV36="コロナ",病床状況確認表!DW36="コロナ"),DV36+1,0)</f>
        <v>0</v>
      </c>
      <c r="DX36" s="141">
        <f>IF(AND(病床状況確認表!DW36="コロナ",病床状況確認表!DX36="コロナ"),DW36+1,0)</f>
        <v>0</v>
      </c>
      <c r="DY36" s="141">
        <f>IF(AND(病床状況確認表!DX36="コロナ",病床状況確認表!DY36="コロナ"),DX36+1,0)</f>
        <v>0</v>
      </c>
      <c r="DZ36" s="141">
        <f>IF(AND(病床状況確認表!DY36="コロナ",病床状況確認表!DZ36="コロナ"),DY36+1,0)</f>
        <v>0</v>
      </c>
      <c r="EA36" s="141">
        <f>IF(AND(病床状況確認表!DZ36="コロナ",病床状況確認表!EA36="コロナ"),DZ36+1,0)</f>
        <v>0</v>
      </c>
      <c r="EB36" s="141">
        <f>IF(AND(病床状況確認表!EA36="コロナ",病床状況確認表!EB36="コロナ"),EA36+1,0)</f>
        <v>0</v>
      </c>
      <c r="EC36" s="141">
        <f>IF(AND(病床状況確認表!EB36="コロナ",病床状況確認表!EC36="コロナ"),EB36+1,0)</f>
        <v>0</v>
      </c>
      <c r="ED36" s="141">
        <f>IF(AND(病床状況確認表!EC36="コロナ",病床状況確認表!ED36="コロナ"),EC36+1,0)</f>
        <v>0</v>
      </c>
      <c r="EE36" s="141">
        <f>IF(AND(病床状況確認表!ED36="コロナ",病床状況確認表!EE36="コロナ"),ED36+1,0)</f>
        <v>0</v>
      </c>
      <c r="EF36" s="141">
        <f>IF(AND(病床状況確認表!EE36="コロナ",病床状況確認表!EF36="コロナ"),EE36+1,0)</f>
        <v>0</v>
      </c>
      <c r="EG36" s="141">
        <f>IF(AND(病床状況確認表!EF36="コロナ",病床状況確認表!EG36="コロナ"),EF36+1,0)</f>
        <v>0</v>
      </c>
      <c r="EH36" s="141">
        <f>IF(AND(病床状況確認表!EG36="コロナ",病床状況確認表!EH36="コロナ"),EG36+1,0)</f>
        <v>0</v>
      </c>
      <c r="EI36" s="141">
        <f>IF(AND(病床状況確認表!EH36="コロナ",病床状況確認表!EI36="コロナ"),EH36+1,0)</f>
        <v>0</v>
      </c>
      <c r="EJ36" s="141">
        <f>IF(AND(病床状況確認表!EI36="コロナ",病床状況確認表!EJ36="コロナ"),EI36+1,0)</f>
        <v>0</v>
      </c>
      <c r="EK36" s="141">
        <f>IF(AND(病床状況確認表!EJ36="コロナ",病床状況確認表!EK36="コロナ"),EJ36+1,0)</f>
        <v>0</v>
      </c>
      <c r="EL36" s="141">
        <f>IF(AND(病床状況確認表!EK36="コロナ",病床状況確認表!EL36="コロナ"),EK36+1,0)</f>
        <v>0</v>
      </c>
      <c r="EM36" s="141">
        <f>IF(AND(病床状況確認表!EL36="コロナ",病床状況確認表!EM36="コロナ"),EL36+1,0)</f>
        <v>0</v>
      </c>
      <c r="EN36" s="141">
        <f>IF(AND(病床状況確認表!EM36="コロナ",病床状況確認表!EN36="コロナ"),EM36+1,0)</f>
        <v>0</v>
      </c>
      <c r="EO36" s="141">
        <f>IF(AND(病床状況確認表!EN36="コロナ",病床状況確認表!EO36="コロナ"),EN36+1,0)</f>
        <v>0</v>
      </c>
      <c r="EP36" s="141">
        <f>IF(AND(病床状況確認表!EO36="コロナ",病床状況確認表!EP36="コロナ"),EO36+1,0)</f>
        <v>0</v>
      </c>
      <c r="EQ36" s="141">
        <f>IF(AND(病床状況確認表!EP36="コロナ",病床状況確認表!EQ36="コロナ"),EP36+1,0)</f>
        <v>0</v>
      </c>
      <c r="ER36" s="141">
        <f>IF(AND(病床状況確認表!EQ36="コロナ",病床状況確認表!ER36="コロナ"),EQ36+1,0)</f>
        <v>0</v>
      </c>
      <c r="ES36" s="141">
        <f>IF(AND(病床状況確認表!ER36="コロナ",病床状況確認表!ES36="コロナ"),ER36+1,0)</f>
        <v>0</v>
      </c>
      <c r="ET36" s="141">
        <f>IF(AND(病床状況確認表!ES36="コロナ",病床状況確認表!ET36="コロナ"),ES36+1,0)</f>
        <v>0</v>
      </c>
      <c r="EU36" s="141">
        <f>IF(AND(病床状況確認表!ET36="コロナ",病床状況確認表!EU36="コロナ"),ET36+1,0)</f>
        <v>0</v>
      </c>
      <c r="EV36" s="141">
        <f>IF(AND(病床状況確認表!EU36="コロナ",病床状況確認表!EV36="コロナ"),EU36+1,0)</f>
        <v>0</v>
      </c>
      <c r="EW36" s="141">
        <f>IF(AND(病床状況確認表!EV36="コロナ",病床状況確認表!EW36="コロナ"),EV36+1,0)</f>
        <v>0</v>
      </c>
      <c r="EX36" s="141">
        <f>IF(AND(病床状況確認表!EW36="コロナ",病床状況確認表!EX36="コロナ"),EW36+1,0)</f>
        <v>0</v>
      </c>
      <c r="EY36" s="141">
        <f>IF(AND(病床状況確認表!EX36="コロナ",病床状況確認表!EY36="コロナ"),EX36+1,0)</f>
        <v>0</v>
      </c>
      <c r="EZ36" s="141">
        <f>IF(AND(病床状況確認表!EY36="コロナ",病床状況確認表!EZ36="コロナ"),EY36+1,0)</f>
        <v>0</v>
      </c>
      <c r="FA36" s="141">
        <f>IF(AND(病床状況確認表!EZ36="コロナ",病床状況確認表!FA36="コロナ"),EZ36+1,0)</f>
        <v>0</v>
      </c>
      <c r="FB36" s="141">
        <f>IF(AND(病床状況確認表!FA36="コロナ",病床状況確認表!FB36="コロナ"),FA36+1,0)</f>
        <v>0</v>
      </c>
      <c r="FC36" s="141">
        <f>IF(AND(病床状況確認表!FB36="コロナ",病床状況確認表!FC36="コロナ"),FB36+1,0)</f>
        <v>0</v>
      </c>
      <c r="FD36" s="141">
        <f>IF(AND(病床状況確認表!FC36="コロナ",病床状況確認表!FD36="コロナ"),FC36+1,0)</f>
        <v>0</v>
      </c>
      <c r="FE36" s="141">
        <f>IF(AND(病床状況確認表!FD36="コロナ",病床状況確認表!FE36="コロナ"),FD36+1,0)</f>
        <v>0</v>
      </c>
      <c r="FF36" s="141">
        <f>IF(AND(病床状況確認表!FE36="コロナ",病床状況確認表!FF36="コロナ"),FE36+1,0)</f>
        <v>0</v>
      </c>
      <c r="FG36" s="141">
        <f>IF(AND(病床状況確認表!FF36="コロナ",病床状況確認表!FG36="コロナ"),FF36+1,0)</f>
        <v>0</v>
      </c>
      <c r="FH36" s="141">
        <f>IF(AND(病床状況確認表!FG36="コロナ",病床状況確認表!FH36="コロナ"),FG36+1,0)</f>
        <v>0</v>
      </c>
      <c r="FI36" s="141">
        <f>IF(AND(病床状況確認表!FH36="コロナ",病床状況確認表!FI36="コロナ"),FH36+1,0)</f>
        <v>0</v>
      </c>
      <c r="FJ36" s="141">
        <f>IF(AND(病床状況確認表!FI36="コロナ",病床状況確認表!FJ36="コロナ"),FI36+1,0)</f>
        <v>0</v>
      </c>
      <c r="FK36" s="141">
        <f>IF(AND(病床状況確認表!FJ36="コロナ",病床状況確認表!FK36="コロナ"),FJ36+1,0)</f>
        <v>0</v>
      </c>
      <c r="FL36" s="141">
        <f>IF(AND(病床状況確認表!FK36="コロナ",病床状況確認表!FL36="コロナ"),FK36+1,0)</f>
        <v>0</v>
      </c>
      <c r="FM36" s="141">
        <f>IF(AND(病床状況確認表!FL36="コロナ",病床状況確認表!FM36="コロナ"),FL36+1,0)</f>
        <v>0</v>
      </c>
      <c r="FN36" s="141">
        <f>IF(AND(病床状況確認表!FM36="コロナ",病床状況確認表!FN36="コロナ"),FM36+1,0)</f>
        <v>0</v>
      </c>
      <c r="FO36" s="141">
        <f>IF(AND(病床状況確認表!FN36="コロナ",病床状況確認表!FO36="コロナ"),FN36+1,0)</f>
        <v>0</v>
      </c>
      <c r="FP36" s="141">
        <f>IF(AND(病床状況確認表!FO36="コロナ",病床状況確認表!FP36="コロナ"),FO36+1,0)</f>
        <v>0</v>
      </c>
      <c r="FQ36" s="141">
        <f>IF(AND(病床状況確認表!FP36="コロナ",病床状況確認表!FQ36="コロナ"),FP36+1,0)</f>
        <v>0</v>
      </c>
      <c r="FR36" s="141">
        <f>IF(AND(病床状況確認表!FQ36="コロナ",病床状況確認表!FR36="コロナ"),FQ36+1,0)</f>
        <v>0</v>
      </c>
      <c r="FS36" s="141">
        <f>IF(AND(病床状況確認表!FR36="コロナ",病床状況確認表!FS36="コロナ"),FR36+1,0)</f>
        <v>0</v>
      </c>
      <c r="FT36" s="141">
        <f>IF(AND(病床状況確認表!FS36="コロナ",病床状況確認表!FT36="コロナ"),FS36+1,0)</f>
        <v>0</v>
      </c>
      <c r="FU36" s="141">
        <f>IF(AND(病床状況確認表!FT36="コロナ",病床状況確認表!FU36="コロナ"),FT36+1,0)</f>
        <v>0</v>
      </c>
      <c r="FV36" s="141">
        <f>IF(AND(病床状況確認表!FU36="コロナ",病床状況確認表!FV36="コロナ"),FU36+1,0)</f>
        <v>0</v>
      </c>
      <c r="FW36" s="141">
        <f>IF(AND(病床状況確認表!FV36="コロナ",病床状況確認表!FW36="コロナ"),FV36+1,0)</f>
        <v>0</v>
      </c>
      <c r="FX36" s="141">
        <f>IF(AND(病床状況確認表!FW36="コロナ",病床状況確認表!FX36="コロナ"),FW36+1,0)</f>
        <v>0</v>
      </c>
      <c r="FY36" s="141">
        <f>IF(AND(病床状況確認表!FX36="コロナ",病床状況確認表!FY36="コロナ"),FX36+1,0)</f>
        <v>0</v>
      </c>
      <c r="FZ36" s="141">
        <f>IF(AND(病床状況確認表!FY36="コロナ",病床状況確認表!FZ36="コロナ"),FY36+1,0)</f>
        <v>0</v>
      </c>
      <c r="GA36" s="141">
        <f>IF(AND(病床状況確認表!FZ36="コロナ",病床状況確認表!GA36="コロナ"),FZ36+1,0)</f>
        <v>0</v>
      </c>
      <c r="GB36" s="141">
        <f>IF(AND(病床状況確認表!GA36="コロナ",病床状況確認表!GB36="コロナ"),GA36+1,0)</f>
        <v>0</v>
      </c>
      <c r="GC36" s="141">
        <f>IF(AND(病床状況確認表!GB36="コロナ",病床状況確認表!GC36="コロナ"),GB36+1,0)</f>
        <v>0</v>
      </c>
      <c r="GD36" s="141">
        <f>IF(AND(病床状況確認表!GC36="コロナ",病床状況確認表!GD36="コロナ"),GC36+1,0)</f>
        <v>0</v>
      </c>
      <c r="GE36" s="142">
        <f>IF(AND(病床状況確認表!GD36="コロナ",病床状況確認表!GE36="コロナ"),GD36+1,0)</f>
        <v>0</v>
      </c>
      <c r="GF36" s="27" t="str">
        <f t="shared" si="7"/>
        <v/>
      </c>
      <c r="GG36" s="12">
        <f t="shared" si="11"/>
        <v>0</v>
      </c>
      <c r="GH36" s="12">
        <f t="shared" si="14"/>
        <v>0</v>
      </c>
      <c r="GI36" s="45">
        <f>IFERROR(VLOOKUP(O$17&amp;C36&amp;D36,データ!D:E,2,0),0)</f>
        <v>0</v>
      </c>
      <c r="GJ36" s="45">
        <f t="shared" si="12"/>
        <v>0</v>
      </c>
      <c r="GK36" s="1">
        <f t="shared" si="9"/>
        <v>0</v>
      </c>
      <c r="GL36" s="1" t="str">
        <f t="shared" si="10"/>
        <v/>
      </c>
      <c r="GM36" s="85">
        <f>MIN('病床状況確認表 (2)'!$E22:$GE22)</f>
        <v>0</v>
      </c>
      <c r="GN36" s="85">
        <f>MAX('病床状況確認表 (2)'!$E22:$GE22)</f>
        <v>0</v>
      </c>
      <c r="GO36" s="159"/>
      <c r="GP36" s="160"/>
      <c r="GQ36" s="160"/>
      <c r="GR36" s="160"/>
      <c r="GS36" s="161"/>
      <c r="GT36" s="108"/>
      <c r="GU36" s="106"/>
      <c r="GV36" s="106"/>
      <c r="GW36" s="106"/>
      <c r="GX36" s="106"/>
      <c r="GY36" s="106"/>
      <c r="GZ36" s="106"/>
      <c r="HA36" s="109"/>
      <c r="HB36" s="1">
        <f t="shared" si="13"/>
        <v>0</v>
      </c>
    </row>
    <row r="37" spans="1:210">
      <c r="A37" s="1" t="str">
        <f>IF(GL37="","",MAX($A$20:A36)+1)</f>
        <v/>
      </c>
      <c r="B37" s="27"/>
      <c r="C37" s="7"/>
      <c r="D37" s="7"/>
      <c r="E37" s="140" t="str">
        <f>IF(病床状況確認表!E37="コロナ",1,"")</f>
        <v/>
      </c>
      <c r="F37" s="141">
        <f>IF(AND(病床状況確認表!E37="コロナ",病床状況確認表!F37="コロナ"),E37+1,0)</f>
        <v>0</v>
      </c>
      <c r="G37" s="141">
        <f>IF(AND(病床状況確認表!F37="コロナ",病床状況確認表!G37="コロナ"),F37+1,0)</f>
        <v>0</v>
      </c>
      <c r="H37" s="141">
        <f>IF(AND(病床状況確認表!G37="コロナ",病床状況確認表!H37="コロナ"),G37+1,0)</f>
        <v>0</v>
      </c>
      <c r="I37" s="141">
        <f>IF(AND(病床状況確認表!H37="コロナ",病床状況確認表!I37="コロナ"),H37+1,0)</f>
        <v>0</v>
      </c>
      <c r="J37" s="141">
        <f>IF(AND(病床状況確認表!I37="コロナ",病床状況確認表!J37="コロナ"),I37+1,0)</f>
        <v>0</v>
      </c>
      <c r="K37" s="141">
        <f>IF(AND(病床状況確認表!J37="コロナ",病床状況確認表!K37="コロナ"),J37+1,0)</f>
        <v>0</v>
      </c>
      <c r="L37" s="141">
        <f>IF(AND(病床状況確認表!K37="コロナ",病床状況確認表!L37="コロナ"),K37+1,0)</f>
        <v>0</v>
      </c>
      <c r="M37" s="141">
        <f>IF(AND(病床状況確認表!L37="コロナ",病床状況確認表!M37="コロナ"),L37+1,0)</f>
        <v>0</v>
      </c>
      <c r="N37" s="141">
        <f>IF(AND(病床状況確認表!M37="コロナ",病床状況確認表!N37="コロナ"),M37+1,0)</f>
        <v>0</v>
      </c>
      <c r="O37" s="141">
        <f>IF(AND(病床状況確認表!N37="コロナ",病床状況確認表!O37="コロナ"),N37+1,0)</f>
        <v>0</v>
      </c>
      <c r="P37" s="141">
        <f>IF(AND(病床状況確認表!O37="コロナ",病床状況確認表!P37="コロナ"),O37+1,0)</f>
        <v>0</v>
      </c>
      <c r="Q37" s="141">
        <f>IF(AND(病床状況確認表!P37="コロナ",病床状況確認表!Q37="コロナ"),P37+1,0)</f>
        <v>0</v>
      </c>
      <c r="R37" s="141">
        <f>IF(AND(病床状況確認表!Q37="コロナ",病床状況確認表!R37="コロナ"),Q37+1,0)</f>
        <v>0</v>
      </c>
      <c r="S37" s="141">
        <f>IF(AND(病床状況確認表!R37="コロナ",病床状況確認表!S37="コロナ"),R37+1,0)</f>
        <v>0</v>
      </c>
      <c r="T37" s="141">
        <f>IF(AND(病床状況確認表!S37="コロナ",病床状況確認表!T37="コロナ"),S37+1,0)</f>
        <v>0</v>
      </c>
      <c r="U37" s="141">
        <f>IF(AND(病床状況確認表!T37="コロナ",病床状況確認表!U37="コロナ"),T37+1,0)</f>
        <v>0</v>
      </c>
      <c r="V37" s="141">
        <f>IF(AND(病床状況確認表!U37="コロナ",病床状況確認表!V37="コロナ"),U37+1,0)</f>
        <v>0</v>
      </c>
      <c r="W37" s="141">
        <f>IF(AND(病床状況確認表!V37="コロナ",病床状況確認表!W37="コロナ"),V37+1,0)</f>
        <v>0</v>
      </c>
      <c r="X37" s="141">
        <f>IF(AND(病床状況確認表!W37="コロナ",病床状況確認表!X37="コロナ"),W37+1,0)</f>
        <v>0</v>
      </c>
      <c r="Y37" s="141">
        <f>IF(AND(病床状況確認表!X37="コロナ",病床状況確認表!Y37="コロナ"),X37+1,0)</f>
        <v>0</v>
      </c>
      <c r="Z37" s="141">
        <f>IF(AND(病床状況確認表!Y37="コロナ",病床状況確認表!Z37="コロナ"),Y37+1,0)</f>
        <v>0</v>
      </c>
      <c r="AA37" s="141">
        <f>IF(AND(病床状況確認表!Z37="コロナ",病床状況確認表!AA37="コロナ"),Z37+1,0)</f>
        <v>0</v>
      </c>
      <c r="AB37" s="141">
        <f>IF(AND(病床状況確認表!AA37="コロナ",病床状況確認表!AB37="コロナ"),AA37+1,0)</f>
        <v>0</v>
      </c>
      <c r="AC37" s="141">
        <f>IF(AND(病床状況確認表!AB37="コロナ",病床状況確認表!AC37="コロナ"),AB37+1,0)</f>
        <v>0</v>
      </c>
      <c r="AD37" s="141">
        <f>IF(AND(病床状況確認表!AC37="コロナ",病床状況確認表!AD37="コロナ"),AC37+1,0)</f>
        <v>0</v>
      </c>
      <c r="AE37" s="141">
        <f>IF(AND(病床状況確認表!AD37="コロナ",病床状況確認表!AE37="コロナ"),AD37+1,0)</f>
        <v>0</v>
      </c>
      <c r="AF37" s="141">
        <f>IF(AND(病床状況確認表!AE37="コロナ",病床状況確認表!AF37="コロナ"),AE37+1,0)</f>
        <v>0</v>
      </c>
      <c r="AG37" s="141">
        <f>IF(AND(病床状況確認表!AF37="コロナ",病床状況確認表!AG37="コロナ"),AF37+1,0)</f>
        <v>0</v>
      </c>
      <c r="AH37" s="141">
        <f>IF(AND(病床状況確認表!AG37="コロナ",病床状況確認表!AH37="コロナ"),AG37+1,0)</f>
        <v>0</v>
      </c>
      <c r="AI37" s="142">
        <f>IF(AND(病床状況確認表!AH37="コロナ",病床状況確認表!AI37="コロナ"),AH37+1,0)</f>
        <v>0</v>
      </c>
      <c r="AJ37" s="140">
        <f>IF(AND(病床状況確認表!AI37="コロナ",病床状況確認表!AJ37="コロナ"),AI37+1,0)</f>
        <v>0</v>
      </c>
      <c r="AK37" s="141">
        <f>IF(AND(病床状況確認表!AJ37="コロナ",病床状況確認表!AK37="コロナ"),AJ37+1,0)</f>
        <v>0</v>
      </c>
      <c r="AL37" s="141">
        <f>IF(AND(病床状況確認表!AK37="コロナ",病床状況確認表!AL37="コロナ"),AK37+1,0)</f>
        <v>0</v>
      </c>
      <c r="AM37" s="141">
        <f>IF(AND(病床状況確認表!AL37="コロナ",病床状況確認表!AM37="コロナ"),AL37+1,0)</f>
        <v>0</v>
      </c>
      <c r="AN37" s="141">
        <f>IF(AND(病床状況確認表!AM37="コロナ",病床状況確認表!AN37="コロナ"),AM37+1,0)</f>
        <v>0</v>
      </c>
      <c r="AO37" s="141">
        <f>IF(AND(病床状況確認表!AN37="コロナ",病床状況確認表!AO37="コロナ"),AN37+1,0)</f>
        <v>0</v>
      </c>
      <c r="AP37" s="141">
        <f>IF(AND(病床状況確認表!AO37="コロナ",病床状況確認表!AP37="コロナ"),AO37+1,0)</f>
        <v>0</v>
      </c>
      <c r="AQ37" s="141">
        <f>IF(AND(病床状況確認表!AP37="コロナ",病床状況確認表!AQ37="コロナ"),AP37+1,0)</f>
        <v>0</v>
      </c>
      <c r="AR37" s="141">
        <f>IF(AND(病床状況確認表!AQ37="コロナ",病床状況確認表!AR37="コロナ"),AQ37+1,0)</f>
        <v>0</v>
      </c>
      <c r="AS37" s="141">
        <f>IF(AND(病床状況確認表!AR37="コロナ",病床状況確認表!AS37="コロナ"),AR37+1,0)</f>
        <v>0</v>
      </c>
      <c r="AT37" s="141">
        <f>IF(AND(病床状況確認表!AS37="コロナ",病床状況確認表!AT37="コロナ"),AS37+1,0)</f>
        <v>0</v>
      </c>
      <c r="AU37" s="141">
        <f>IF(AND(病床状況確認表!AT37="コロナ",病床状況確認表!AU37="コロナ"),AT37+1,0)</f>
        <v>0</v>
      </c>
      <c r="AV37" s="141">
        <f>IF(AND(病床状況確認表!AU37="コロナ",病床状況確認表!AV37="コロナ"),AU37+1,0)</f>
        <v>0</v>
      </c>
      <c r="AW37" s="141">
        <f>IF(AND(病床状況確認表!AV37="コロナ",病床状況確認表!AW37="コロナ"),AV37+1,0)</f>
        <v>0</v>
      </c>
      <c r="AX37" s="141">
        <f>IF(AND(病床状況確認表!AW37="コロナ",病床状況確認表!AX37="コロナ"),AW37+1,0)</f>
        <v>0</v>
      </c>
      <c r="AY37" s="141">
        <f>IF(AND(病床状況確認表!AX37="コロナ",病床状況確認表!AY37="コロナ"),AX37+1,0)</f>
        <v>0</v>
      </c>
      <c r="AZ37" s="141">
        <f>IF(AND(病床状況確認表!AY37="コロナ",病床状況確認表!AZ37="コロナ"),AY37+1,0)</f>
        <v>0</v>
      </c>
      <c r="BA37" s="141">
        <f>IF(AND(病床状況確認表!AZ37="コロナ",病床状況確認表!BA37="コロナ"),AZ37+1,0)</f>
        <v>0</v>
      </c>
      <c r="BB37" s="141">
        <f>IF(AND(病床状況確認表!BA37="コロナ",病床状況確認表!BB37="コロナ"),BA37+1,0)</f>
        <v>0</v>
      </c>
      <c r="BC37" s="141">
        <f>IF(AND(病床状況確認表!BB37="コロナ",病床状況確認表!BC37="コロナ"),BB37+1,0)</f>
        <v>0</v>
      </c>
      <c r="BD37" s="141">
        <f>IF(AND(病床状況確認表!BC37="コロナ",病床状況確認表!BD37="コロナ"),BC37+1,0)</f>
        <v>0</v>
      </c>
      <c r="BE37" s="141">
        <f>IF(AND(病床状況確認表!BD37="コロナ",病床状況確認表!BE37="コロナ"),BD37+1,0)</f>
        <v>0</v>
      </c>
      <c r="BF37" s="141">
        <f>IF(AND(病床状況確認表!BE37="コロナ",病床状況確認表!BF37="コロナ"),BE37+1,0)</f>
        <v>0</v>
      </c>
      <c r="BG37" s="141">
        <f>IF(AND(病床状況確認表!BF37="コロナ",病床状況確認表!BG37="コロナ"),BF37+1,0)</f>
        <v>0</v>
      </c>
      <c r="BH37" s="141">
        <f>IF(AND(病床状況確認表!BG37="コロナ",病床状況確認表!BH37="コロナ"),BG37+1,0)</f>
        <v>0</v>
      </c>
      <c r="BI37" s="141">
        <f>IF(AND(病床状況確認表!BH37="コロナ",病床状況確認表!BI37="コロナ"),BH37+1,0)</f>
        <v>0</v>
      </c>
      <c r="BJ37" s="141">
        <f>IF(AND(病床状況確認表!BI37="コロナ",病床状況確認表!BJ37="コロナ"),BI37+1,0)</f>
        <v>0</v>
      </c>
      <c r="BK37" s="141">
        <f>IF(AND(病床状況確認表!BJ37="コロナ",病床状況確認表!BK37="コロナ"),BJ37+1,0)</f>
        <v>0</v>
      </c>
      <c r="BL37" s="141">
        <f>IF(AND(病床状況確認表!BK37="コロナ",病床状況確認表!BL37="コロナ"),BK37+1,0)</f>
        <v>0</v>
      </c>
      <c r="BM37" s="142">
        <f>IF(AND(病床状況確認表!BL37="コロナ",病床状況確認表!BM37="コロナ"),BL37+1,0)</f>
        <v>0</v>
      </c>
      <c r="BN37" s="143">
        <f>IF(AND(病床状況確認表!BM37="コロナ",病床状況確認表!BN37="コロナ"),BM37+1,0)</f>
        <v>0</v>
      </c>
      <c r="BO37" s="141">
        <f>IF(AND(病床状況確認表!BN37="コロナ",病床状況確認表!BO37="コロナ"),BN37+1,0)</f>
        <v>0</v>
      </c>
      <c r="BP37" s="141">
        <f>IF(AND(病床状況確認表!BO37="コロナ",病床状況確認表!BP37="コロナ"),BO37+1,0)</f>
        <v>0</v>
      </c>
      <c r="BQ37" s="141">
        <f>IF(AND(病床状況確認表!BP37="コロナ",病床状況確認表!BQ37="コロナ"),BP37+1,0)</f>
        <v>0</v>
      </c>
      <c r="BR37" s="141">
        <f>IF(AND(病床状況確認表!BQ37="コロナ",病床状況確認表!BR37="コロナ"),BQ37+1,0)</f>
        <v>0</v>
      </c>
      <c r="BS37" s="141">
        <f>IF(AND(病床状況確認表!BR37="コロナ",病床状況確認表!BS37="コロナ"),BR37+1,0)</f>
        <v>0</v>
      </c>
      <c r="BT37" s="141">
        <f>IF(AND(病床状況確認表!BS37="コロナ",病床状況確認表!BT37="コロナ"),BS37+1,0)</f>
        <v>0</v>
      </c>
      <c r="BU37" s="141">
        <f>IF(AND(病床状況確認表!BT37="コロナ",病床状況確認表!BU37="コロナ"),BT37+1,0)</f>
        <v>0</v>
      </c>
      <c r="BV37" s="141">
        <f>IF(AND(病床状況確認表!BU37="コロナ",病床状況確認表!BV37="コロナ"),BU37+1,0)</f>
        <v>0</v>
      </c>
      <c r="BW37" s="141">
        <f>IF(AND(病床状況確認表!BV37="コロナ",病床状況確認表!BW37="コロナ"),BV37+1,0)</f>
        <v>0</v>
      </c>
      <c r="BX37" s="141">
        <f>IF(AND(病床状況確認表!BW37="コロナ",病床状況確認表!BX37="コロナ"),BW37+1,0)</f>
        <v>0</v>
      </c>
      <c r="BY37" s="141">
        <f>IF(AND(病床状況確認表!BX37="コロナ",病床状況確認表!BY37="コロナ"),BX37+1,0)</f>
        <v>0</v>
      </c>
      <c r="BZ37" s="141">
        <f>IF(AND(病床状況確認表!BY37="コロナ",病床状況確認表!BZ37="コロナ"),BY37+1,0)</f>
        <v>0</v>
      </c>
      <c r="CA37" s="141">
        <f>IF(AND(病床状況確認表!BZ37="コロナ",病床状況確認表!CA37="コロナ"),BZ37+1,0)</f>
        <v>0</v>
      </c>
      <c r="CB37" s="141">
        <f>IF(AND(病床状況確認表!CA37="コロナ",病床状況確認表!CB37="コロナ"),CA37+1,0)</f>
        <v>0</v>
      </c>
      <c r="CC37" s="141">
        <f>IF(AND(病床状況確認表!CB37="コロナ",病床状況確認表!CC37="コロナ"),CB37+1,0)</f>
        <v>0</v>
      </c>
      <c r="CD37" s="141">
        <f>IF(AND(病床状況確認表!CC37="コロナ",病床状況確認表!CD37="コロナ"),CC37+1,0)</f>
        <v>0</v>
      </c>
      <c r="CE37" s="141">
        <f>IF(AND(病床状況確認表!CD37="コロナ",病床状況確認表!CE37="コロナ"),CD37+1,0)</f>
        <v>0</v>
      </c>
      <c r="CF37" s="141">
        <f>IF(AND(病床状況確認表!CE37="コロナ",病床状況確認表!CF37="コロナ"),CE37+1,0)</f>
        <v>0</v>
      </c>
      <c r="CG37" s="141">
        <f>IF(AND(病床状況確認表!CF37="コロナ",病床状況確認表!CG37="コロナ"),CF37+1,0)</f>
        <v>0</v>
      </c>
      <c r="CH37" s="141">
        <f>IF(AND(病床状況確認表!CG37="コロナ",病床状況確認表!CH37="コロナ"),CG37+1,0)</f>
        <v>0</v>
      </c>
      <c r="CI37" s="141">
        <f>IF(AND(病床状況確認表!CH37="コロナ",病床状況確認表!CI37="コロナ"),CH37+1,0)</f>
        <v>0</v>
      </c>
      <c r="CJ37" s="141">
        <f>IF(AND(病床状況確認表!CI37="コロナ",病床状況確認表!CJ37="コロナ"),CI37+1,0)</f>
        <v>0</v>
      </c>
      <c r="CK37" s="141">
        <f>IF(AND(病床状況確認表!CJ37="コロナ",病床状況確認表!CK37="コロナ"),CJ37+1,0)</f>
        <v>0</v>
      </c>
      <c r="CL37" s="141">
        <f>IF(AND(病床状況確認表!CK37="コロナ",病床状況確認表!CL37="コロナ"),CK37+1,0)</f>
        <v>0</v>
      </c>
      <c r="CM37" s="141">
        <f>IF(AND(病床状況確認表!CL37="コロナ",病床状況確認表!CM37="コロナ"),CL37+1,0)</f>
        <v>0</v>
      </c>
      <c r="CN37" s="141">
        <f>IF(AND(病床状況確認表!CM37="コロナ",病床状況確認表!CN37="コロナ"),CM37+1,0)</f>
        <v>0</v>
      </c>
      <c r="CO37" s="141">
        <f>IF(AND(病床状況確認表!CN37="コロナ",病床状況確認表!CO37="コロナ"),CN37+1,0)</f>
        <v>0</v>
      </c>
      <c r="CP37" s="141">
        <f>IF(AND(病床状況確認表!CO37="コロナ",病床状況確認表!CP37="コロナ"),CO37+1,0)</f>
        <v>0</v>
      </c>
      <c r="CQ37" s="141">
        <f>IF(AND(病床状況確認表!CP37="コロナ",病床状況確認表!CQ37="コロナ"),CP37+1,0)</f>
        <v>0</v>
      </c>
      <c r="CR37" s="141">
        <f>IF(AND(病床状況確認表!CQ37="コロナ",病床状況確認表!CR37="コロナ"),CQ37+1,0)</f>
        <v>0</v>
      </c>
      <c r="CS37" s="141">
        <f>IF(AND(病床状況確認表!CR37="コロナ",病床状況確認表!CS37="コロナ"),CR37+1,0)</f>
        <v>0</v>
      </c>
      <c r="CT37" s="141">
        <f>IF(AND(病床状況確認表!CS37="コロナ",病床状況確認表!CT37="コロナ"),CS37+1,0)</f>
        <v>0</v>
      </c>
      <c r="CU37" s="141">
        <f>IF(AND(病床状況確認表!CT37="コロナ",病床状況確認表!CU37="コロナ"),CT37+1,0)</f>
        <v>0</v>
      </c>
      <c r="CV37" s="141">
        <f>IF(AND(病床状況確認表!CU37="コロナ",病床状況確認表!CV37="コロナ"),CU37+1,0)</f>
        <v>0</v>
      </c>
      <c r="CW37" s="141">
        <f>IF(AND(病床状況確認表!CV37="コロナ",病床状況確認表!CW37="コロナ"),CV37+1,0)</f>
        <v>0</v>
      </c>
      <c r="CX37" s="141">
        <f>IF(AND(病床状況確認表!CW37="コロナ",病床状況確認表!CX37="コロナ"),CW37+1,0)</f>
        <v>0</v>
      </c>
      <c r="CY37" s="141">
        <f>IF(AND(病床状況確認表!CX37="コロナ",病床状況確認表!CY37="コロナ"),CX37+1,0)</f>
        <v>0</v>
      </c>
      <c r="CZ37" s="141">
        <f>IF(AND(病床状況確認表!CY37="コロナ",病床状況確認表!CZ37="コロナ"),CY37+1,0)</f>
        <v>0</v>
      </c>
      <c r="DA37" s="141">
        <f>IF(AND(病床状況確認表!CZ37="コロナ",病床状況確認表!DA37="コロナ"),CZ37+1,0)</f>
        <v>0</v>
      </c>
      <c r="DB37" s="141">
        <f>IF(AND(病床状況確認表!DA37="コロナ",病床状況確認表!DB37="コロナ"),DA37+1,0)</f>
        <v>0</v>
      </c>
      <c r="DC37" s="141">
        <f>IF(AND(病床状況確認表!DB37="コロナ",病床状況確認表!DC37="コロナ"),DB37+1,0)</f>
        <v>0</v>
      </c>
      <c r="DD37" s="141">
        <f>IF(AND(病床状況確認表!DC37="コロナ",病床状況確認表!DD37="コロナ"),DC37+1,0)</f>
        <v>0</v>
      </c>
      <c r="DE37" s="141">
        <f>IF(AND(病床状況確認表!DD37="コロナ",病床状況確認表!DE37="コロナ"),DD37+1,0)</f>
        <v>0</v>
      </c>
      <c r="DF37" s="141">
        <f>IF(AND(病床状況確認表!DE37="コロナ",病床状況確認表!DF37="コロナ"),DE37+1,0)</f>
        <v>0</v>
      </c>
      <c r="DG37" s="141">
        <f>IF(AND(病床状況確認表!DF37="コロナ",病床状況確認表!DG37="コロナ"),DF37+1,0)</f>
        <v>0</v>
      </c>
      <c r="DH37" s="141">
        <f>IF(AND(病床状況確認表!DG37="コロナ",病床状況確認表!DH37="コロナ"),DG37+1,0)</f>
        <v>0</v>
      </c>
      <c r="DI37" s="141">
        <f>IF(AND(病床状況確認表!DH37="コロナ",病床状況確認表!DI37="コロナ"),DH37+1,0)</f>
        <v>0</v>
      </c>
      <c r="DJ37" s="141">
        <f>IF(AND(病床状況確認表!DI37="コロナ",病床状況確認表!DJ37="コロナ"),DI37+1,0)</f>
        <v>0</v>
      </c>
      <c r="DK37" s="141">
        <f>IF(AND(病床状況確認表!DJ37="コロナ",病床状況確認表!DK37="コロナ"),DJ37+1,0)</f>
        <v>0</v>
      </c>
      <c r="DL37" s="141">
        <f>IF(AND(病床状況確認表!DK37="コロナ",病床状況確認表!DL37="コロナ"),DK37+1,0)</f>
        <v>0</v>
      </c>
      <c r="DM37" s="141">
        <f>IF(AND(病床状況確認表!DL37="コロナ",病床状況確認表!DM37="コロナ"),DL37+1,0)</f>
        <v>0</v>
      </c>
      <c r="DN37" s="141">
        <f>IF(AND(病床状況確認表!DM37="コロナ",病床状況確認表!DN37="コロナ"),DM37+1,0)</f>
        <v>0</v>
      </c>
      <c r="DO37" s="141">
        <f>IF(AND(病床状況確認表!DN37="コロナ",病床状況確認表!DO37="コロナ"),DN37+1,0)</f>
        <v>0</v>
      </c>
      <c r="DP37" s="141">
        <f>IF(AND(病床状況確認表!DO37="コロナ",病床状況確認表!DP37="コロナ"),DO37+1,0)</f>
        <v>0</v>
      </c>
      <c r="DQ37" s="141">
        <f>IF(AND(病床状況確認表!DP37="コロナ",病床状況確認表!DQ37="コロナ"),DP37+1,0)</f>
        <v>0</v>
      </c>
      <c r="DR37" s="141">
        <f>IF(AND(病床状況確認表!DQ37="コロナ",病床状況確認表!DR37="コロナ"),DQ37+1,0)</f>
        <v>0</v>
      </c>
      <c r="DS37" s="141">
        <f>IF(AND(病床状況確認表!DR37="コロナ",病床状況確認表!DS37="コロナ"),DR37+1,0)</f>
        <v>0</v>
      </c>
      <c r="DT37" s="141">
        <f>IF(AND(病床状況確認表!DS37="コロナ",病床状況確認表!DT37="コロナ"),DS37+1,0)</f>
        <v>0</v>
      </c>
      <c r="DU37" s="141">
        <f>IF(AND(病床状況確認表!DT37="コロナ",病床状況確認表!DU37="コロナ"),DT37+1,0)</f>
        <v>0</v>
      </c>
      <c r="DV37" s="141">
        <f>IF(AND(病床状況確認表!DU37="コロナ",病床状況確認表!DV37="コロナ"),DU37+1,0)</f>
        <v>0</v>
      </c>
      <c r="DW37" s="141">
        <f>IF(AND(病床状況確認表!DV37="コロナ",病床状況確認表!DW37="コロナ"),DV37+1,0)</f>
        <v>0</v>
      </c>
      <c r="DX37" s="141">
        <f>IF(AND(病床状況確認表!DW37="コロナ",病床状況確認表!DX37="コロナ"),DW37+1,0)</f>
        <v>0</v>
      </c>
      <c r="DY37" s="141">
        <f>IF(AND(病床状況確認表!DX37="コロナ",病床状況確認表!DY37="コロナ"),DX37+1,0)</f>
        <v>0</v>
      </c>
      <c r="DZ37" s="141">
        <f>IF(AND(病床状況確認表!DY37="コロナ",病床状況確認表!DZ37="コロナ"),DY37+1,0)</f>
        <v>0</v>
      </c>
      <c r="EA37" s="141">
        <f>IF(AND(病床状況確認表!DZ37="コロナ",病床状況確認表!EA37="コロナ"),DZ37+1,0)</f>
        <v>0</v>
      </c>
      <c r="EB37" s="141">
        <f>IF(AND(病床状況確認表!EA37="コロナ",病床状況確認表!EB37="コロナ"),EA37+1,0)</f>
        <v>0</v>
      </c>
      <c r="EC37" s="141">
        <f>IF(AND(病床状況確認表!EB37="コロナ",病床状況確認表!EC37="コロナ"),EB37+1,0)</f>
        <v>0</v>
      </c>
      <c r="ED37" s="141">
        <f>IF(AND(病床状況確認表!EC37="コロナ",病床状況確認表!ED37="コロナ"),EC37+1,0)</f>
        <v>0</v>
      </c>
      <c r="EE37" s="141">
        <f>IF(AND(病床状況確認表!ED37="コロナ",病床状況確認表!EE37="コロナ"),ED37+1,0)</f>
        <v>0</v>
      </c>
      <c r="EF37" s="141">
        <f>IF(AND(病床状況確認表!EE37="コロナ",病床状況確認表!EF37="コロナ"),EE37+1,0)</f>
        <v>0</v>
      </c>
      <c r="EG37" s="141">
        <f>IF(AND(病床状況確認表!EF37="コロナ",病床状況確認表!EG37="コロナ"),EF37+1,0)</f>
        <v>0</v>
      </c>
      <c r="EH37" s="141">
        <f>IF(AND(病床状況確認表!EG37="コロナ",病床状況確認表!EH37="コロナ"),EG37+1,0)</f>
        <v>0</v>
      </c>
      <c r="EI37" s="141">
        <f>IF(AND(病床状況確認表!EH37="コロナ",病床状況確認表!EI37="コロナ"),EH37+1,0)</f>
        <v>0</v>
      </c>
      <c r="EJ37" s="141">
        <f>IF(AND(病床状況確認表!EI37="コロナ",病床状況確認表!EJ37="コロナ"),EI37+1,0)</f>
        <v>0</v>
      </c>
      <c r="EK37" s="141">
        <f>IF(AND(病床状況確認表!EJ37="コロナ",病床状況確認表!EK37="コロナ"),EJ37+1,0)</f>
        <v>0</v>
      </c>
      <c r="EL37" s="141">
        <f>IF(AND(病床状況確認表!EK37="コロナ",病床状況確認表!EL37="コロナ"),EK37+1,0)</f>
        <v>0</v>
      </c>
      <c r="EM37" s="141">
        <f>IF(AND(病床状況確認表!EL37="コロナ",病床状況確認表!EM37="コロナ"),EL37+1,0)</f>
        <v>0</v>
      </c>
      <c r="EN37" s="141">
        <f>IF(AND(病床状況確認表!EM37="コロナ",病床状況確認表!EN37="コロナ"),EM37+1,0)</f>
        <v>0</v>
      </c>
      <c r="EO37" s="141">
        <f>IF(AND(病床状況確認表!EN37="コロナ",病床状況確認表!EO37="コロナ"),EN37+1,0)</f>
        <v>0</v>
      </c>
      <c r="EP37" s="141">
        <f>IF(AND(病床状況確認表!EO37="コロナ",病床状況確認表!EP37="コロナ"),EO37+1,0)</f>
        <v>0</v>
      </c>
      <c r="EQ37" s="141">
        <f>IF(AND(病床状況確認表!EP37="コロナ",病床状況確認表!EQ37="コロナ"),EP37+1,0)</f>
        <v>0</v>
      </c>
      <c r="ER37" s="141">
        <f>IF(AND(病床状況確認表!EQ37="コロナ",病床状況確認表!ER37="コロナ"),EQ37+1,0)</f>
        <v>0</v>
      </c>
      <c r="ES37" s="141">
        <f>IF(AND(病床状況確認表!ER37="コロナ",病床状況確認表!ES37="コロナ"),ER37+1,0)</f>
        <v>0</v>
      </c>
      <c r="ET37" s="141">
        <f>IF(AND(病床状況確認表!ES37="コロナ",病床状況確認表!ET37="コロナ"),ES37+1,0)</f>
        <v>0</v>
      </c>
      <c r="EU37" s="141">
        <f>IF(AND(病床状況確認表!ET37="コロナ",病床状況確認表!EU37="コロナ"),ET37+1,0)</f>
        <v>0</v>
      </c>
      <c r="EV37" s="141">
        <f>IF(AND(病床状況確認表!EU37="コロナ",病床状況確認表!EV37="コロナ"),EU37+1,0)</f>
        <v>0</v>
      </c>
      <c r="EW37" s="141">
        <f>IF(AND(病床状況確認表!EV37="コロナ",病床状況確認表!EW37="コロナ"),EV37+1,0)</f>
        <v>0</v>
      </c>
      <c r="EX37" s="141">
        <f>IF(AND(病床状況確認表!EW37="コロナ",病床状況確認表!EX37="コロナ"),EW37+1,0)</f>
        <v>0</v>
      </c>
      <c r="EY37" s="141">
        <f>IF(AND(病床状況確認表!EX37="コロナ",病床状況確認表!EY37="コロナ"),EX37+1,0)</f>
        <v>0</v>
      </c>
      <c r="EZ37" s="141">
        <f>IF(AND(病床状況確認表!EY37="コロナ",病床状況確認表!EZ37="コロナ"),EY37+1,0)</f>
        <v>0</v>
      </c>
      <c r="FA37" s="141">
        <f>IF(AND(病床状況確認表!EZ37="コロナ",病床状況確認表!FA37="コロナ"),EZ37+1,0)</f>
        <v>0</v>
      </c>
      <c r="FB37" s="141">
        <f>IF(AND(病床状況確認表!FA37="コロナ",病床状況確認表!FB37="コロナ"),FA37+1,0)</f>
        <v>0</v>
      </c>
      <c r="FC37" s="141">
        <f>IF(AND(病床状況確認表!FB37="コロナ",病床状況確認表!FC37="コロナ"),FB37+1,0)</f>
        <v>0</v>
      </c>
      <c r="FD37" s="141">
        <f>IF(AND(病床状況確認表!FC37="コロナ",病床状況確認表!FD37="コロナ"),FC37+1,0)</f>
        <v>0</v>
      </c>
      <c r="FE37" s="141">
        <f>IF(AND(病床状況確認表!FD37="コロナ",病床状況確認表!FE37="コロナ"),FD37+1,0)</f>
        <v>0</v>
      </c>
      <c r="FF37" s="141">
        <f>IF(AND(病床状況確認表!FE37="コロナ",病床状況確認表!FF37="コロナ"),FE37+1,0)</f>
        <v>0</v>
      </c>
      <c r="FG37" s="141">
        <f>IF(AND(病床状況確認表!FF37="コロナ",病床状況確認表!FG37="コロナ"),FF37+1,0)</f>
        <v>0</v>
      </c>
      <c r="FH37" s="141">
        <f>IF(AND(病床状況確認表!FG37="コロナ",病床状況確認表!FH37="コロナ"),FG37+1,0)</f>
        <v>0</v>
      </c>
      <c r="FI37" s="141">
        <f>IF(AND(病床状況確認表!FH37="コロナ",病床状況確認表!FI37="コロナ"),FH37+1,0)</f>
        <v>0</v>
      </c>
      <c r="FJ37" s="141">
        <f>IF(AND(病床状況確認表!FI37="コロナ",病床状況確認表!FJ37="コロナ"),FI37+1,0)</f>
        <v>0</v>
      </c>
      <c r="FK37" s="141">
        <f>IF(AND(病床状況確認表!FJ37="コロナ",病床状況確認表!FK37="コロナ"),FJ37+1,0)</f>
        <v>0</v>
      </c>
      <c r="FL37" s="141">
        <f>IF(AND(病床状況確認表!FK37="コロナ",病床状況確認表!FL37="コロナ"),FK37+1,0)</f>
        <v>0</v>
      </c>
      <c r="FM37" s="141">
        <f>IF(AND(病床状況確認表!FL37="コロナ",病床状況確認表!FM37="コロナ"),FL37+1,0)</f>
        <v>0</v>
      </c>
      <c r="FN37" s="141">
        <f>IF(AND(病床状況確認表!FM37="コロナ",病床状況確認表!FN37="コロナ"),FM37+1,0)</f>
        <v>0</v>
      </c>
      <c r="FO37" s="141">
        <f>IF(AND(病床状況確認表!FN37="コロナ",病床状況確認表!FO37="コロナ"),FN37+1,0)</f>
        <v>0</v>
      </c>
      <c r="FP37" s="141">
        <f>IF(AND(病床状況確認表!FO37="コロナ",病床状況確認表!FP37="コロナ"),FO37+1,0)</f>
        <v>0</v>
      </c>
      <c r="FQ37" s="141">
        <f>IF(AND(病床状況確認表!FP37="コロナ",病床状況確認表!FQ37="コロナ"),FP37+1,0)</f>
        <v>0</v>
      </c>
      <c r="FR37" s="141">
        <f>IF(AND(病床状況確認表!FQ37="コロナ",病床状況確認表!FR37="コロナ"),FQ37+1,0)</f>
        <v>0</v>
      </c>
      <c r="FS37" s="141">
        <f>IF(AND(病床状況確認表!FR37="コロナ",病床状況確認表!FS37="コロナ"),FR37+1,0)</f>
        <v>0</v>
      </c>
      <c r="FT37" s="141">
        <f>IF(AND(病床状況確認表!FS37="コロナ",病床状況確認表!FT37="コロナ"),FS37+1,0)</f>
        <v>0</v>
      </c>
      <c r="FU37" s="141">
        <f>IF(AND(病床状況確認表!FT37="コロナ",病床状況確認表!FU37="コロナ"),FT37+1,0)</f>
        <v>0</v>
      </c>
      <c r="FV37" s="141">
        <f>IF(AND(病床状況確認表!FU37="コロナ",病床状況確認表!FV37="コロナ"),FU37+1,0)</f>
        <v>0</v>
      </c>
      <c r="FW37" s="141">
        <f>IF(AND(病床状況確認表!FV37="コロナ",病床状況確認表!FW37="コロナ"),FV37+1,0)</f>
        <v>0</v>
      </c>
      <c r="FX37" s="141">
        <f>IF(AND(病床状況確認表!FW37="コロナ",病床状況確認表!FX37="コロナ"),FW37+1,0)</f>
        <v>0</v>
      </c>
      <c r="FY37" s="141">
        <f>IF(AND(病床状況確認表!FX37="コロナ",病床状況確認表!FY37="コロナ"),FX37+1,0)</f>
        <v>0</v>
      </c>
      <c r="FZ37" s="141">
        <f>IF(AND(病床状況確認表!FY37="コロナ",病床状況確認表!FZ37="コロナ"),FY37+1,0)</f>
        <v>0</v>
      </c>
      <c r="GA37" s="141">
        <f>IF(AND(病床状況確認表!FZ37="コロナ",病床状況確認表!GA37="コロナ"),FZ37+1,0)</f>
        <v>0</v>
      </c>
      <c r="GB37" s="141">
        <f>IF(AND(病床状況確認表!GA37="コロナ",病床状況確認表!GB37="コロナ"),GA37+1,0)</f>
        <v>0</v>
      </c>
      <c r="GC37" s="141">
        <f>IF(AND(病床状況確認表!GB37="コロナ",病床状況確認表!GC37="コロナ"),GB37+1,0)</f>
        <v>0</v>
      </c>
      <c r="GD37" s="141">
        <f>IF(AND(病床状況確認表!GC37="コロナ",病床状況確認表!GD37="コロナ"),GC37+1,0)</f>
        <v>0</v>
      </c>
      <c r="GE37" s="142">
        <f>IF(AND(病床状況確認表!GD37="コロナ",病床状況確認表!GE37="コロナ"),GD37+1,0)</f>
        <v>0</v>
      </c>
      <c r="GF37" s="27" t="str">
        <f t="shared" si="7"/>
        <v/>
      </c>
      <c r="GG37" s="12">
        <f t="shared" si="11"/>
        <v>0</v>
      </c>
      <c r="GH37" s="12">
        <f t="shared" si="14"/>
        <v>0</v>
      </c>
      <c r="GI37" s="45">
        <f>IFERROR(VLOOKUP(O$17&amp;C37&amp;D37,データ!D:E,2,0),0)</f>
        <v>0</v>
      </c>
      <c r="GJ37" s="45">
        <f t="shared" si="12"/>
        <v>0</v>
      </c>
      <c r="GK37" s="1">
        <f t="shared" si="9"/>
        <v>0</v>
      </c>
      <c r="GL37" s="1" t="str">
        <f t="shared" si="10"/>
        <v/>
      </c>
      <c r="GM37" s="85">
        <f>MIN('病床状況確認表 (2)'!$E23:$GE23)</f>
        <v>0</v>
      </c>
      <c r="GN37" s="85">
        <f>MAX('病床状況確認表 (2)'!$E23:$GE23)</f>
        <v>0</v>
      </c>
      <c r="GO37" s="159"/>
      <c r="GP37" s="160"/>
      <c r="GQ37" s="160"/>
      <c r="GR37" s="160"/>
      <c r="GS37" s="161"/>
      <c r="GT37" s="108"/>
      <c r="GU37" s="106"/>
      <c r="GV37" s="106"/>
      <c r="GW37" s="106"/>
      <c r="GX37" s="106"/>
      <c r="GY37" s="106"/>
      <c r="GZ37" s="106"/>
      <c r="HA37" s="109"/>
      <c r="HB37" s="1">
        <f t="shared" si="13"/>
        <v>0</v>
      </c>
    </row>
    <row r="38" spans="1:210">
      <c r="A38" s="1" t="str">
        <f>IF(GL38="","",MAX($A$20:A37)+1)</f>
        <v/>
      </c>
      <c r="B38" s="27"/>
      <c r="C38" s="7"/>
      <c r="D38" s="7"/>
      <c r="E38" s="140" t="str">
        <f>IF(病床状況確認表!E38="コロナ",1,"")</f>
        <v/>
      </c>
      <c r="F38" s="141">
        <f>IF(AND(病床状況確認表!E38="コロナ",病床状況確認表!F38="コロナ"),E38+1,0)</f>
        <v>0</v>
      </c>
      <c r="G38" s="141">
        <f>IF(AND(病床状況確認表!F38="コロナ",病床状況確認表!G38="コロナ"),F38+1,0)</f>
        <v>0</v>
      </c>
      <c r="H38" s="141">
        <f>IF(AND(病床状況確認表!G38="コロナ",病床状況確認表!H38="コロナ"),G38+1,0)</f>
        <v>0</v>
      </c>
      <c r="I38" s="141">
        <f>IF(AND(病床状況確認表!H38="コロナ",病床状況確認表!I38="コロナ"),H38+1,0)</f>
        <v>0</v>
      </c>
      <c r="J38" s="141">
        <f>IF(AND(病床状況確認表!I38="コロナ",病床状況確認表!J38="コロナ"),I38+1,0)</f>
        <v>0</v>
      </c>
      <c r="K38" s="141">
        <f>IF(AND(病床状況確認表!J38="コロナ",病床状況確認表!K38="コロナ"),J38+1,0)</f>
        <v>0</v>
      </c>
      <c r="L38" s="141">
        <f>IF(AND(病床状況確認表!K38="コロナ",病床状況確認表!L38="コロナ"),K38+1,0)</f>
        <v>0</v>
      </c>
      <c r="M38" s="141">
        <f>IF(AND(病床状況確認表!L38="コロナ",病床状況確認表!M38="コロナ"),L38+1,0)</f>
        <v>0</v>
      </c>
      <c r="N38" s="141">
        <f>IF(AND(病床状況確認表!M38="コロナ",病床状況確認表!N38="コロナ"),M38+1,0)</f>
        <v>0</v>
      </c>
      <c r="O38" s="141">
        <f>IF(AND(病床状況確認表!N38="コロナ",病床状況確認表!O38="コロナ"),N38+1,0)</f>
        <v>0</v>
      </c>
      <c r="P38" s="141">
        <f>IF(AND(病床状況確認表!O38="コロナ",病床状況確認表!P38="コロナ"),O38+1,0)</f>
        <v>0</v>
      </c>
      <c r="Q38" s="141">
        <f>IF(AND(病床状況確認表!P38="コロナ",病床状況確認表!Q38="コロナ"),P38+1,0)</f>
        <v>0</v>
      </c>
      <c r="R38" s="141">
        <f>IF(AND(病床状況確認表!Q38="コロナ",病床状況確認表!R38="コロナ"),Q38+1,0)</f>
        <v>0</v>
      </c>
      <c r="S38" s="141">
        <f>IF(AND(病床状況確認表!R38="コロナ",病床状況確認表!S38="コロナ"),R38+1,0)</f>
        <v>0</v>
      </c>
      <c r="T38" s="141">
        <f>IF(AND(病床状況確認表!S38="コロナ",病床状況確認表!T38="コロナ"),S38+1,0)</f>
        <v>0</v>
      </c>
      <c r="U38" s="141">
        <f>IF(AND(病床状況確認表!T38="コロナ",病床状況確認表!U38="コロナ"),T38+1,0)</f>
        <v>0</v>
      </c>
      <c r="V38" s="141">
        <f>IF(AND(病床状況確認表!U38="コロナ",病床状況確認表!V38="コロナ"),U38+1,0)</f>
        <v>0</v>
      </c>
      <c r="W38" s="141">
        <f>IF(AND(病床状況確認表!V38="コロナ",病床状況確認表!W38="コロナ"),V38+1,0)</f>
        <v>0</v>
      </c>
      <c r="X38" s="141">
        <f>IF(AND(病床状況確認表!W38="コロナ",病床状況確認表!X38="コロナ"),W38+1,0)</f>
        <v>0</v>
      </c>
      <c r="Y38" s="141">
        <f>IF(AND(病床状況確認表!X38="コロナ",病床状況確認表!Y38="コロナ"),X38+1,0)</f>
        <v>0</v>
      </c>
      <c r="Z38" s="141">
        <f>IF(AND(病床状況確認表!Y38="コロナ",病床状況確認表!Z38="コロナ"),Y38+1,0)</f>
        <v>0</v>
      </c>
      <c r="AA38" s="141">
        <f>IF(AND(病床状況確認表!Z38="コロナ",病床状況確認表!AA38="コロナ"),Z38+1,0)</f>
        <v>0</v>
      </c>
      <c r="AB38" s="141">
        <f>IF(AND(病床状況確認表!AA38="コロナ",病床状況確認表!AB38="コロナ"),AA38+1,0)</f>
        <v>0</v>
      </c>
      <c r="AC38" s="141">
        <f>IF(AND(病床状況確認表!AB38="コロナ",病床状況確認表!AC38="コロナ"),AB38+1,0)</f>
        <v>0</v>
      </c>
      <c r="AD38" s="141">
        <f>IF(AND(病床状況確認表!AC38="コロナ",病床状況確認表!AD38="コロナ"),AC38+1,0)</f>
        <v>0</v>
      </c>
      <c r="AE38" s="141">
        <f>IF(AND(病床状況確認表!AD38="コロナ",病床状況確認表!AE38="コロナ"),AD38+1,0)</f>
        <v>0</v>
      </c>
      <c r="AF38" s="141">
        <f>IF(AND(病床状況確認表!AE38="コロナ",病床状況確認表!AF38="コロナ"),AE38+1,0)</f>
        <v>0</v>
      </c>
      <c r="AG38" s="141">
        <f>IF(AND(病床状況確認表!AF38="コロナ",病床状況確認表!AG38="コロナ"),AF38+1,0)</f>
        <v>0</v>
      </c>
      <c r="AH38" s="141">
        <f>IF(AND(病床状況確認表!AG38="コロナ",病床状況確認表!AH38="コロナ"),AG38+1,0)</f>
        <v>0</v>
      </c>
      <c r="AI38" s="142">
        <f>IF(AND(病床状況確認表!AH38="コロナ",病床状況確認表!AI38="コロナ"),AH38+1,0)</f>
        <v>0</v>
      </c>
      <c r="AJ38" s="140">
        <f>IF(AND(病床状況確認表!AI38="コロナ",病床状況確認表!AJ38="コロナ"),AI38+1,0)</f>
        <v>0</v>
      </c>
      <c r="AK38" s="141">
        <f>IF(AND(病床状況確認表!AJ38="コロナ",病床状況確認表!AK38="コロナ"),AJ38+1,0)</f>
        <v>0</v>
      </c>
      <c r="AL38" s="141">
        <f>IF(AND(病床状況確認表!AK38="コロナ",病床状況確認表!AL38="コロナ"),AK38+1,0)</f>
        <v>0</v>
      </c>
      <c r="AM38" s="141">
        <f>IF(AND(病床状況確認表!AL38="コロナ",病床状況確認表!AM38="コロナ"),AL38+1,0)</f>
        <v>0</v>
      </c>
      <c r="AN38" s="141">
        <f>IF(AND(病床状況確認表!AM38="コロナ",病床状況確認表!AN38="コロナ"),AM38+1,0)</f>
        <v>0</v>
      </c>
      <c r="AO38" s="141">
        <f>IF(AND(病床状況確認表!AN38="コロナ",病床状況確認表!AO38="コロナ"),AN38+1,0)</f>
        <v>0</v>
      </c>
      <c r="AP38" s="141">
        <f>IF(AND(病床状況確認表!AO38="コロナ",病床状況確認表!AP38="コロナ"),AO38+1,0)</f>
        <v>0</v>
      </c>
      <c r="AQ38" s="141">
        <f>IF(AND(病床状況確認表!AP38="コロナ",病床状況確認表!AQ38="コロナ"),AP38+1,0)</f>
        <v>0</v>
      </c>
      <c r="AR38" s="141">
        <f>IF(AND(病床状況確認表!AQ38="コロナ",病床状況確認表!AR38="コロナ"),AQ38+1,0)</f>
        <v>0</v>
      </c>
      <c r="AS38" s="141">
        <f>IF(AND(病床状況確認表!AR38="コロナ",病床状況確認表!AS38="コロナ"),AR38+1,0)</f>
        <v>0</v>
      </c>
      <c r="AT38" s="141">
        <f>IF(AND(病床状況確認表!AS38="コロナ",病床状況確認表!AT38="コロナ"),AS38+1,0)</f>
        <v>0</v>
      </c>
      <c r="AU38" s="141">
        <f>IF(AND(病床状況確認表!AT38="コロナ",病床状況確認表!AU38="コロナ"),AT38+1,0)</f>
        <v>0</v>
      </c>
      <c r="AV38" s="141">
        <f>IF(AND(病床状況確認表!AU38="コロナ",病床状況確認表!AV38="コロナ"),AU38+1,0)</f>
        <v>0</v>
      </c>
      <c r="AW38" s="141">
        <f>IF(AND(病床状況確認表!AV38="コロナ",病床状況確認表!AW38="コロナ"),AV38+1,0)</f>
        <v>0</v>
      </c>
      <c r="AX38" s="141">
        <f>IF(AND(病床状況確認表!AW38="コロナ",病床状況確認表!AX38="コロナ"),AW38+1,0)</f>
        <v>0</v>
      </c>
      <c r="AY38" s="141">
        <f>IF(AND(病床状況確認表!AX38="コロナ",病床状況確認表!AY38="コロナ"),AX38+1,0)</f>
        <v>0</v>
      </c>
      <c r="AZ38" s="141">
        <f>IF(AND(病床状況確認表!AY38="コロナ",病床状況確認表!AZ38="コロナ"),AY38+1,0)</f>
        <v>0</v>
      </c>
      <c r="BA38" s="141">
        <f>IF(AND(病床状況確認表!AZ38="コロナ",病床状況確認表!BA38="コロナ"),AZ38+1,0)</f>
        <v>0</v>
      </c>
      <c r="BB38" s="141">
        <f>IF(AND(病床状況確認表!BA38="コロナ",病床状況確認表!BB38="コロナ"),BA38+1,0)</f>
        <v>0</v>
      </c>
      <c r="BC38" s="141">
        <f>IF(AND(病床状況確認表!BB38="コロナ",病床状況確認表!BC38="コロナ"),BB38+1,0)</f>
        <v>0</v>
      </c>
      <c r="BD38" s="141">
        <f>IF(AND(病床状況確認表!BC38="コロナ",病床状況確認表!BD38="コロナ"),BC38+1,0)</f>
        <v>0</v>
      </c>
      <c r="BE38" s="141">
        <f>IF(AND(病床状況確認表!BD38="コロナ",病床状況確認表!BE38="コロナ"),BD38+1,0)</f>
        <v>0</v>
      </c>
      <c r="BF38" s="141">
        <f>IF(AND(病床状況確認表!BE38="コロナ",病床状況確認表!BF38="コロナ"),BE38+1,0)</f>
        <v>0</v>
      </c>
      <c r="BG38" s="141">
        <f>IF(AND(病床状況確認表!BF38="コロナ",病床状況確認表!BG38="コロナ"),BF38+1,0)</f>
        <v>0</v>
      </c>
      <c r="BH38" s="141">
        <f>IF(AND(病床状況確認表!BG38="コロナ",病床状況確認表!BH38="コロナ"),BG38+1,0)</f>
        <v>0</v>
      </c>
      <c r="BI38" s="141">
        <f>IF(AND(病床状況確認表!BH38="コロナ",病床状況確認表!BI38="コロナ"),BH38+1,0)</f>
        <v>0</v>
      </c>
      <c r="BJ38" s="141">
        <f>IF(AND(病床状況確認表!BI38="コロナ",病床状況確認表!BJ38="コロナ"),BI38+1,0)</f>
        <v>0</v>
      </c>
      <c r="BK38" s="141">
        <f>IF(AND(病床状況確認表!BJ38="コロナ",病床状況確認表!BK38="コロナ"),BJ38+1,0)</f>
        <v>0</v>
      </c>
      <c r="BL38" s="141">
        <f>IF(AND(病床状況確認表!BK38="コロナ",病床状況確認表!BL38="コロナ"),BK38+1,0)</f>
        <v>0</v>
      </c>
      <c r="BM38" s="142">
        <f>IF(AND(病床状況確認表!BL38="コロナ",病床状況確認表!BM38="コロナ"),BL38+1,0)</f>
        <v>0</v>
      </c>
      <c r="BN38" s="143">
        <f>IF(AND(病床状況確認表!BM38="コロナ",病床状況確認表!BN38="コロナ"),BM38+1,0)</f>
        <v>0</v>
      </c>
      <c r="BO38" s="141">
        <f>IF(AND(病床状況確認表!BN38="コロナ",病床状況確認表!BO38="コロナ"),BN38+1,0)</f>
        <v>0</v>
      </c>
      <c r="BP38" s="141">
        <f>IF(AND(病床状況確認表!BO38="コロナ",病床状況確認表!BP38="コロナ"),BO38+1,0)</f>
        <v>0</v>
      </c>
      <c r="BQ38" s="141">
        <f>IF(AND(病床状況確認表!BP38="コロナ",病床状況確認表!BQ38="コロナ"),BP38+1,0)</f>
        <v>0</v>
      </c>
      <c r="BR38" s="141">
        <f>IF(AND(病床状況確認表!BQ38="コロナ",病床状況確認表!BR38="コロナ"),BQ38+1,0)</f>
        <v>0</v>
      </c>
      <c r="BS38" s="141">
        <f>IF(AND(病床状況確認表!BR38="コロナ",病床状況確認表!BS38="コロナ"),BR38+1,0)</f>
        <v>0</v>
      </c>
      <c r="BT38" s="141">
        <f>IF(AND(病床状況確認表!BS38="コロナ",病床状況確認表!BT38="コロナ"),BS38+1,0)</f>
        <v>0</v>
      </c>
      <c r="BU38" s="141">
        <f>IF(AND(病床状況確認表!BT38="コロナ",病床状況確認表!BU38="コロナ"),BT38+1,0)</f>
        <v>0</v>
      </c>
      <c r="BV38" s="141">
        <f>IF(AND(病床状況確認表!BU38="コロナ",病床状況確認表!BV38="コロナ"),BU38+1,0)</f>
        <v>0</v>
      </c>
      <c r="BW38" s="141">
        <f>IF(AND(病床状況確認表!BV38="コロナ",病床状況確認表!BW38="コロナ"),BV38+1,0)</f>
        <v>0</v>
      </c>
      <c r="BX38" s="141">
        <f>IF(AND(病床状況確認表!BW38="コロナ",病床状況確認表!BX38="コロナ"),BW38+1,0)</f>
        <v>0</v>
      </c>
      <c r="BY38" s="141">
        <f>IF(AND(病床状況確認表!BX38="コロナ",病床状況確認表!BY38="コロナ"),BX38+1,0)</f>
        <v>0</v>
      </c>
      <c r="BZ38" s="141">
        <f>IF(AND(病床状況確認表!BY38="コロナ",病床状況確認表!BZ38="コロナ"),BY38+1,0)</f>
        <v>0</v>
      </c>
      <c r="CA38" s="141">
        <f>IF(AND(病床状況確認表!BZ38="コロナ",病床状況確認表!CA38="コロナ"),BZ38+1,0)</f>
        <v>0</v>
      </c>
      <c r="CB38" s="141">
        <f>IF(AND(病床状況確認表!CA38="コロナ",病床状況確認表!CB38="コロナ"),CA38+1,0)</f>
        <v>0</v>
      </c>
      <c r="CC38" s="141">
        <f>IF(AND(病床状況確認表!CB38="コロナ",病床状況確認表!CC38="コロナ"),CB38+1,0)</f>
        <v>0</v>
      </c>
      <c r="CD38" s="141">
        <f>IF(AND(病床状況確認表!CC38="コロナ",病床状況確認表!CD38="コロナ"),CC38+1,0)</f>
        <v>0</v>
      </c>
      <c r="CE38" s="141">
        <f>IF(AND(病床状況確認表!CD38="コロナ",病床状況確認表!CE38="コロナ"),CD38+1,0)</f>
        <v>0</v>
      </c>
      <c r="CF38" s="141">
        <f>IF(AND(病床状況確認表!CE38="コロナ",病床状況確認表!CF38="コロナ"),CE38+1,0)</f>
        <v>0</v>
      </c>
      <c r="CG38" s="141">
        <f>IF(AND(病床状況確認表!CF38="コロナ",病床状況確認表!CG38="コロナ"),CF38+1,0)</f>
        <v>0</v>
      </c>
      <c r="CH38" s="141">
        <f>IF(AND(病床状況確認表!CG38="コロナ",病床状況確認表!CH38="コロナ"),CG38+1,0)</f>
        <v>0</v>
      </c>
      <c r="CI38" s="141">
        <f>IF(AND(病床状況確認表!CH38="コロナ",病床状況確認表!CI38="コロナ"),CH38+1,0)</f>
        <v>0</v>
      </c>
      <c r="CJ38" s="141">
        <f>IF(AND(病床状況確認表!CI38="コロナ",病床状況確認表!CJ38="コロナ"),CI38+1,0)</f>
        <v>0</v>
      </c>
      <c r="CK38" s="141">
        <f>IF(AND(病床状況確認表!CJ38="コロナ",病床状況確認表!CK38="コロナ"),CJ38+1,0)</f>
        <v>0</v>
      </c>
      <c r="CL38" s="141">
        <f>IF(AND(病床状況確認表!CK38="コロナ",病床状況確認表!CL38="コロナ"),CK38+1,0)</f>
        <v>0</v>
      </c>
      <c r="CM38" s="141">
        <f>IF(AND(病床状況確認表!CL38="コロナ",病床状況確認表!CM38="コロナ"),CL38+1,0)</f>
        <v>0</v>
      </c>
      <c r="CN38" s="141">
        <f>IF(AND(病床状況確認表!CM38="コロナ",病床状況確認表!CN38="コロナ"),CM38+1,0)</f>
        <v>0</v>
      </c>
      <c r="CO38" s="141">
        <f>IF(AND(病床状況確認表!CN38="コロナ",病床状況確認表!CO38="コロナ"),CN38+1,0)</f>
        <v>0</v>
      </c>
      <c r="CP38" s="141">
        <f>IF(AND(病床状況確認表!CO38="コロナ",病床状況確認表!CP38="コロナ"),CO38+1,0)</f>
        <v>0</v>
      </c>
      <c r="CQ38" s="141">
        <f>IF(AND(病床状況確認表!CP38="コロナ",病床状況確認表!CQ38="コロナ"),CP38+1,0)</f>
        <v>0</v>
      </c>
      <c r="CR38" s="141">
        <f>IF(AND(病床状況確認表!CQ38="コロナ",病床状況確認表!CR38="コロナ"),CQ38+1,0)</f>
        <v>0</v>
      </c>
      <c r="CS38" s="141">
        <f>IF(AND(病床状況確認表!CR38="コロナ",病床状況確認表!CS38="コロナ"),CR38+1,0)</f>
        <v>0</v>
      </c>
      <c r="CT38" s="141">
        <f>IF(AND(病床状況確認表!CS38="コロナ",病床状況確認表!CT38="コロナ"),CS38+1,0)</f>
        <v>0</v>
      </c>
      <c r="CU38" s="141">
        <f>IF(AND(病床状況確認表!CT38="コロナ",病床状況確認表!CU38="コロナ"),CT38+1,0)</f>
        <v>0</v>
      </c>
      <c r="CV38" s="141">
        <f>IF(AND(病床状況確認表!CU38="コロナ",病床状況確認表!CV38="コロナ"),CU38+1,0)</f>
        <v>0</v>
      </c>
      <c r="CW38" s="141">
        <f>IF(AND(病床状況確認表!CV38="コロナ",病床状況確認表!CW38="コロナ"),CV38+1,0)</f>
        <v>0</v>
      </c>
      <c r="CX38" s="141">
        <f>IF(AND(病床状況確認表!CW38="コロナ",病床状況確認表!CX38="コロナ"),CW38+1,0)</f>
        <v>0</v>
      </c>
      <c r="CY38" s="141">
        <f>IF(AND(病床状況確認表!CX38="コロナ",病床状況確認表!CY38="コロナ"),CX38+1,0)</f>
        <v>0</v>
      </c>
      <c r="CZ38" s="141">
        <f>IF(AND(病床状況確認表!CY38="コロナ",病床状況確認表!CZ38="コロナ"),CY38+1,0)</f>
        <v>0</v>
      </c>
      <c r="DA38" s="141">
        <f>IF(AND(病床状況確認表!CZ38="コロナ",病床状況確認表!DA38="コロナ"),CZ38+1,0)</f>
        <v>0</v>
      </c>
      <c r="DB38" s="141">
        <f>IF(AND(病床状況確認表!DA38="コロナ",病床状況確認表!DB38="コロナ"),DA38+1,0)</f>
        <v>0</v>
      </c>
      <c r="DC38" s="141">
        <f>IF(AND(病床状況確認表!DB38="コロナ",病床状況確認表!DC38="コロナ"),DB38+1,0)</f>
        <v>0</v>
      </c>
      <c r="DD38" s="141">
        <f>IF(AND(病床状況確認表!DC38="コロナ",病床状況確認表!DD38="コロナ"),DC38+1,0)</f>
        <v>0</v>
      </c>
      <c r="DE38" s="141">
        <f>IF(AND(病床状況確認表!DD38="コロナ",病床状況確認表!DE38="コロナ"),DD38+1,0)</f>
        <v>0</v>
      </c>
      <c r="DF38" s="141">
        <f>IF(AND(病床状況確認表!DE38="コロナ",病床状況確認表!DF38="コロナ"),DE38+1,0)</f>
        <v>0</v>
      </c>
      <c r="DG38" s="141">
        <f>IF(AND(病床状況確認表!DF38="コロナ",病床状況確認表!DG38="コロナ"),DF38+1,0)</f>
        <v>0</v>
      </c>
      <c r="DH38" s="141">
        <f>IF(AND(病床状況確認表!DG38="コロナ",病床状況確認表!DH38="コロナ"),DG38+1,0)</f>
        <v>0</v>
      </c>
      <c r="DI38" s="141">
        <f>IF(AND(病床状況確認表!DH38="コロナ",病床状況確認表!DI38="コロナ"),DH38+1,0)</f>
        <v>0</v>
      </c>
      <c r="DJ38" s="141">
        <f>IF(AND(病床状況確認表!DI38="コロナ",病床状況確認表!DJ38="コロナ"),DI38+1,0)</f>
        <v>0</v>
      </c>
      <c r="DK38" s="141">
        <f>IF(AND(病床状況確認表!DJ38="コロナ",病床状況確認表!DK38="コロナ"),DJ38+1,0)</f>
        <v>0</v>
      </c>
      <c r="DL38" s="141">
        <f>IF(AND(病床状況確認表!DK38="コロナ",病床状況確認表!DL38="コロナ"),DK38+1,0)</f>
        <v>0</v>
      </c>
      <c r="DM38" s="141">
        <f>IF(AND(病床状況確認表!DL38="コロナ",病床状況確認表!DM38="コロナ"),DL38+1,0)</f>
        <v>0</v>
      </c>
      <c r="DN38" s="141">
        <f>IF(AND(病床状況確認表!DM38="コロナ",病床状況確認表!DN38="コロナ"),DM38+1,0)</f>
        <v>0</v>
      </c>
      <c r="DO38" s="141">
        <f>IF(AND(病床状況確認表!DN38="コロナ",病床状況確認表!DO38="コロナ"),DN38+1,0)</f>
        <v>0</v>
      </c>
      <c r="DP38" s="141">
        <f>IF(AND(病床状況確認表!DO38="コロナ",病床状況確認表!DP38="コロナ"),DO38+1,0)</f>
        <v>0</v>
      </c>
      <c r="DQ38" s="141">
        <f>IF(AND(病床状況確認表!DP38="コロナ",病床状況確認表!DQ38="コロナ"),DP38+1,0)</f>
        <v>0</v>
      </c>
      <c r="DR38" s="141">
        <f>IF(AND(病床状況確認表!DQ38="コロナ",病床状況確認表!DR38="コロナ"),DQ38+1,0)</f>
        <v>0</v>
      </c>
      <c r="DS38" s="141">
        <f>IF(AND(病床状況確認表!DR38="コロナ",病床状況確認表!DS38="コロナ"),DR38+1,0)</f>
        <v>0</v>
      </c>
      <c r="DT38" s="141">
        <f>IF(AND(病床状況確認表!DS38="コロナ",病床状況確認表!DT38="コロナ"),DS38+1,0)</f>
        <v>0</v>
      </c>
      <c r="DU38" s="141">
        <f>IF(AND(病床状況確認表!DT38="コロナ",病床状況確認表!DU38="コロナ"),DT38+1,0)</f>
        <v>0</v>
      </c>
      <c r="DV38" s="141">
        <f>IF(AND(病床状況確認表!DU38="コロナ",病床状況確認表!DV38="コロナ"),DU38+1,0)</f>
        <v>0</v>
      </c>
      <c r="DW38" s="141">
        <f>IF(AND(病床状況確認表!DV38="コロナ",病床状況確認表!DW38="コロナ"),DV38+1,0)</f>
        <v>0</v>
      </c>
      <c r="DX38" s="141">
        <f>IF(AND(病床状況確認表!DW38="コロナ",病床状況確認表!DX38="コロナ"),DW38+1,0)</f>
        <v>0</v>
      </c>
      <c r="DY38" s="141">
        <f>IF(AND(病床状況確認表!DX38="コロナ",病床状況確認表!DY38="コロナ"),DX38+1,0)</f>
        <v>0</v>
      </c>
      <c r="DZ38" s="141">
        <f>IF(AND(病床状況確認表!DY38="コロナ",病床状況確認表!DZ38="コロナ"),DY38+1,0)</f>
        <v>0</v>
      </c>
      <c r="EA38" s="141">
        <f>IF(AND(病床状況確認表!DZ38="コロナ",病床状況確認表!EA38="コロナ"),DZ38+1,0)</f>
        <v>0</v>
      </c>
      <c r="EB38" s="141">
        <f>IF(AND(病床状況確認表!EA38="コロナ",病床状況確認表!EB38="コロナ"),EA38+1,0)</f>
        <v>0</v>
      </c>
      <c r="EC38" s="141">
        <f>IF(AND(病床状況確認表!EB38="コロナ",病床状況確認表!EC38="コロナ"),EB38+1,0)</f>
        <v>0</v>
      </c>
      <c r="ED38" s="141">
        <f>IF(AND(病床状況確認表!EC38="コロナ",病床状況確認表!ED38="コロナ"),EC38+1,0)</f>
        <v>0</v>
      </c>
      <c r="EE38" s="141">
        <f>IF(AND(病床状況確認表!ED38="コロナ",病床状況確認表!EE38="コロナ"),ED38+1,0)</f>
        <v>0</v>
      </c>
      <c r="EF38" s="141">
        <f>IF(AND(病床状況確認表!EE38="コロナ",病床状況確認表!EF38="コロナ"),EE38+1,0)</f>
        <v>0</v>
      </c>
      <c r="EG38" s="141">
        <f>IF(AND(病床状況確認表!EF38="コロナ",病床状況確認表!EG38="コロナ"),EF38+1,0)</f>
        <v>0</v>
      </c>
      <c r="EH38" s="141">
        <f>IF(AND(病床状況確認表!EG38="コロナ",病床状況確認表!EH38="コロナ"),EG38+1,0)</f>
        <v>0</v>
      </c>
      <c r="EI38" s="141">
        <f>IF(AND(病床状況確認表!EH38="コロナ",病床状況確認表!EI38="コロナ"),EH38+1,0)</f>
        <v>0</v>
      </c>
      <c r="EJ38" s="141">
        <f>IF(AND(病床状況確認表!EI38="コロナ",病床状況確認表!EJ38="コロナ"),EI38+1,0)</f>
        <v>0</v>
      </c>
      <c r="EK38" s="141">
        <f>IF(AND(病床状況確認表!EJ38="コロナ",病床状況確認表!EK38="コロナ"),EJ38+1,0)</f>
        <v>0</v>
      </c>
      <c r="EL38" s="141">
        <f>IF(AND(病床状況確認表!EK38="コロナ",病床状況確認表!EL38="コロナ"),EK38+1,0)</f>
        <v>0</v>
      </c>
      <c r="EM38" s="141">
        <f>IF(AND(病床状況確認表!EL38="コロナ",病床状況確認表!EM38="コロナ"),EL38+1,0)</f>
        <v>0</v>
      </c>
      <c r="EN38" s="141">
        <f>IF(AND(病床状況確認表!EM38="コロナ",病床状況確認表!EN38="コロナ"),EM38+1,0)</f>
        <v>0</v>
      </c>
      <c r="EO38" s="141">
        <f>IF(AND(病床状況確認表!EN38="コロナ",病床状況確認表!EO38="コロナ"),EN38+1,0)</f>
        <v>0</v>
      </c>
      <c r="EP38" s="141">
        <f>IF(AND(病床状況確認表!EO38="コロナ",病床状況確認表!EP38="コロナ"),EO38+1,0)</f>
        <v>0</v>
      </c>
      <c r="EQ38" s="141">
        <f>IF(AND(病床状況確認表!EP38="コロナ",病床状況確認表!EQ38="コロナ"),EP38+1,0)</f>
        <v>0</v>
      </c>
      <c r="ER38" s="141">
        <f>IF(AND(病床状況確認表!EQ38="コロナ",病床状況確認表!ER38="コロナ"),EQ38+1,0)</f>
        <v>0</v>
      </c>
      <c r="ES38" s="141">
        <f>IF(AND(病床状況確認表!ER38="コロナ",病床状況確認表!ES38="コロナ"),ER38+1,0)</f>
        <v>0</v>
      </c>
      <c r="ET38" s="141">
        <f>IF(AND(病床状況確認表!ES38="コロナ",病床状況確認表!ET38="コロナ"),ES38+1,0)</f>
        <v>0</v>
      </c>
      <c r="EU38" s="141">
        <f>IF(AND(病床状況確認表!ET38="コロナ",病床状況確認表!EU38="コロナ"),ET38+1,0)</f>
        <v>0</v>
      </c>
      <c r="EV38" s="141">
        <f>IF(AND(病床状況確認表!EU38="コロナ",病床状況確認表!EV38="コロナ"),EU38+1,0)</f>
        <v>0</v>
      </c>
      <c r="EW38" s="141">
        <f>IF(AND(病床状況確認表!EV38="コロナ",病床状況確認表!EW38="コロナ"),EV38+1,0)</f>
        <v>0</v>
      </c>
      <c r="EX38" s="141">
        <f>IF(AND(病床状況確認表!EW38="コロナ",病床状況確認表!EX38="コロナ"),EW38+1,0)</f>
        <v>0</v>
      </c>
      <c r="EY38" s="141">
        <f>IF(AND(病床状況確認表!EX38="コロナ",病床状況確認表!EY38="コロナ"),EX38+1,0)</f>
        <v>0</v>
      </c>
      <c r="EZ38" s="141">
        <f>IF(AND(病床状況確認表!EY38="コロナ",病床状況確認表!EZ38="コロナ"),EY38+1,0)</f>
        <v>0</v>
      </c>
      <c r="FA38" s="141">
        <f>IF(AND(病床状況確認表!EZ38="コロナ",病床状況確認表!FA38="コロナ"),EZ38+1,0)</f>
        <v>0</v>
      </c>
      <c r="FB38" s="141">
        <f>IF(AND(病床状況確認表!FA38="コロナ",病床状況確認表!FB38="コロナ"),FA38+1,0)</f>
        <v>0</v>
      </c>
      <c r="FC38" s="141">
        <f>IF(AND(病床状況確認表!FB38="コロナ",病床状況確認表!FC38="コロナ"),FB38+1,0)</f>
        <v>0</v>
      </c>
      <c r="FD38" s="141">
        <f>IF(AND(病床状況確認表!FC38="コロナ",病床状況確認表!FD38="コロナ"),FC38+1,0)</f>
        <v>0</v>
      </c>
      <c r="FE38" s="141">
        <f>IF(AND(病床状況確認表!FD38="コロナ",病床状況確認表!FE38="コロナ"),FD38+1,0)</f>
        <v>0</v>
      </c>
      <c r="FF38" s="141">
        <f>IF(AND(病床状況確認表!FE38="コロナ",病床状況確認表!FF38="コロナ"),FE38+1,0)</f>
        <v>0</v>
      </c>
      <c r="FG38" s="141">
        <f>IF(AND(病床状況確認表!FF38="コロナ",病床状況確認表!FG38="コロナ"),FF38+1,0)</f>
        <v>0</v>
      </c>
      <c r="FH38" s="141">
        <f>IF(AND(病床状況確認表!FG38="コロナ",病床状況確認表!FH38="コロナ"),FG38+1,0)</f>
        <v>0</v>
      </c>
      <c r="FI38" s="141">
        <f>IF(AND(病床状況確認表!FH38="コロナ",病床状況確認表!FI38="コロナ"),FH38+1,0)</f>
        <v>0</v>
      </c>
      <c r="FJ38" s="141">
        <f>IF(AND(病床状況確認表!FI38="コロナ",病床状況確認表!FJ38="コロナ"),FI38+1,0)</f>
        <v>0</v>
      </c>
      <c r="FK38" s="141">
        <f>IF(AND(病床状況確認表!FJ38="コロナ",病床状況確認表!FK38="コロナ"),FJ38+1,0)</f>
        <v>0</v>
      </c>
      <c r="FL38" s="141">
        <f>IF(AND(病床状況確認表!FK38="コロナ",病床状況確認表!FL38="コロナ"),FK38+1,0)</f>
        <v>0</v>
      </c>
      <c r="FM38" s="141">
        <f>IF(AND(病床状況確認表!FL38="コロナ",病床状況確認表!FM38="コロナ"),FL38+1,0)</f>
        <v>0</v>
      </c>
      <c r="FN38" s="141">
        <f>IF(AND(病床状況確認表!FM38="コロナ",病床状況確認表!FN38="コロナ"),FM38+1,0)</f>
        <v>0</v>
      </c>
      <c r="FO38" s="141">
        <f>IF(AND(病床状況確認表!FN38="コロナ",病床状況確認表!FO38="コロナ"),FN38+1,0)</f>
        <v>0</v>
      </c>
      <c r="FP38" s="141">
        <f>IF(AND(病床状況確認表!FO38="コロナ",病床状況確認表!FP38="コロナ"),FO38+1,0)</f>
        <v>0</v>
      </c>
      <c r="FQ38" s="141">
        <f>IF(AND(病床状況確認表!FP38="コロナ",病床状況確認表!FQ38="コロナ"),FP38+1,0)</f>
        <v>0</v>
      </c>
      <c r="FR38" s="141">
        <f>IF(AND(病床状況確認表!FQ38="コロナ",病床状況確認表!FR38="コロナ"),FQ38+1,0)</f>
        <v>0</v>
      </c>
      <c r="FS38" s="141">
        <f>IF(AND(病床状況確認表!FR38="コロナ",病床状況確認表!FS38="コロナ"),FR38+1,0)</f>
        <v>0</v>
      </c>
      <c r="FT38" s="141">
        <f>IF(AND(病床状況確認表!FS38="コロナ",病床状況確認表!FT38="コロナ"),FS38+1,0)</f>
        <v>0</v>
      </c>
      <c r="FU38" s="141">
        <f>IF(AND(病床状況確認表!FT38="コロナ",病床状況確認表!FU38="コロナ"),FT38+1,0)</f>
        <v>0</v>
      </c>
      <c r="FV38" s="141">
        <f>IF(AND(病床状況確認表!FU38="コロナ",病床状況確認表!FV38="コロナ"),FU38+1,0)</f>
        <v>0</v>
      </c>
      <c r="FW38" s="141">
        <f>IF(AND(病床状況確認表!FV38="コロナ",病床状況確認表!FW38="コロナ"),FV38+1,0)</f>
        <v>0</v>
      </c>
      <c r="FX38" s="141">
        <f>IF(AND(病床状況確認表!FW38="コロナ",病床状況確認表!FX38="コロナ"),FW38+1,0)</f>
        <v>0</v>
      </c>
      <c r="FY38" s="141">
        <f>IF(AND(病床状況確認表!FX38="コロナ",病床状況確認表!FY38="コロナ"),FX38+1,0)</f>
        <v>0</v>
      </c>
      <c r="FZ38" s="141">
        <f>IF(AND(病床状況確認表!FY38="コロナ",病床状況確認表!FZ38="コロナ"),FY38+1,0)</f>
        <v>0</v>
      </c>
      <c r="GA38" s="141">
        <f>IF(AND(病床状況確認表!FZ38="コロナ",病床状況確認表!GA38="コロナ"),FZ38+1,0)</f>
        <v>0</v>
      </c>
      <c r="GB38" s="141">
        <f>IF(AND(病床状況確認表!GA38="コロナ",病床状況確認表!GB38="コロナ"),GA38+1,0)</f>
        <v>0</v>
      </c>
      <c r="GC38" s="141">
        <f>IF(AND(病床状況確認表!GB38="コロナ",病床状況確認表!GC38="コロナ"),GB38+1,0)</f>
        <v>0</v>
      </c>
      <c r="GD38" s="141">
        <f>IF(AND(病床状況確認表!GC38="コロナ",病床状況確認表!GD38="コロナ"),GC38+1,0)</f>
        <v>0</v>
      </c>
      <c r="GE38" s="142">
        <f>IF(AND(病床状況確認表!GD38="コロナ",病床状況確認表!GE38="コロナ"),GD38+1,0)</f>
        <v>0</v>
      </c>
      <c r="GF38" s="27" t="str">
        <f t="shared" si="7"/>
        <v/>
      </c>
      <c r="GG38" s="12">
        <f t="shared" si="11"/>
        <v>0</v>
      </c>
      <c r="GH38" s="12">
        <f t="shared" si="14"/>
        <v>0</v>
      </c>
      <c r="GI38" s="45">
        <f>IFERROR(VLOOKUP(O$17&amp;C38&amp;D38,データ!D:E,2,0),0)</f>
        <v>0</v>
      </c>
      <c r="GJ38" s="45">
        <f t="shared" si="12"/>
        <v>0</v>
      </c>
      <c r="GK38" s="1">
        <f t="shared" si="9"/>
        <v>0</v>
      </c>
      <c r="GL38" s="1" t="str">
        <f t="shared" si="10"/>
        <v/>
      </c>
      <c r="GM38" s="85">
        <f>MIN('病床状況確認表 (2)'!$E24:$GE24)</f>
        <v>0</v>
      </c>
      <c r="GN38" s="85">
        <f>MAX('病床状況確認表 (2)'!$E24:$GE24)</f>
        <v>0</v>
      </c>
      <c r="GO38" s="159"/>
      <c r="GP38" s="160"/>
      <c r="GQ38" s="160"/>
      <c r="GR38" s="160"/>
      <c r="GS38" s="161"/>
      <c r="GT38" s="108"/>
      <c r="GU38" s="106"/>
      <c r="GV38" s="106"/>
      <c r="GW38" s="106"/>
      <c r="GX38" s="106"/>
      <c r="GY38" s="106"/>
      <c r="GZ38" s="106"/>
      <c r="HA38" s="109"/>
      <c r="HB38" s="1">
        <f t="shared" si="13"/>
        <v>0</v>
      </c>
    </row>
    <row r="39" spans="1:210">
      <c r="A39" s="1" t="str">
        <f>IF(GL39="","",MAX($A$20:A38)+1)</f>
        <v/>
      </c>
      <c r="B39" s="27"/>
      <c r="C39" s="6"/>
      <c r="D39" s="6"/>
      <c r="E39" s="140" t="str">
        <f>IF(病床状況確認表!E39="コロナ",1,"")</f>
        <v/>
      </c>
      <c r="F39" s="141">
        <f>IF(AND(病床状況確認表!E39="コロナ",病床状況確認表!F39="コロナ"),E39+1,0)</f>
        <v>0</v>
      </c>
      <c r="G39" s="141">
        <f>IF(AND(病床状況確認表!F39="コロナ",病床状況確認表!G39="コロナ"),F39+1,0)</f>
        <v>0</v>
      </c>
      <c r="H39" s="141">
        <f>IF(AND(病床状況確認表!G39="コロナ",病床状況確認表!H39="コロナ"),G39+1,0)</f>
        <v>0</v>
      </c>
      <c r="I39" s="141">
        <f>IF(AND(病床状況確認表!H39="コロナ",病床状況確認表!I39="コロナ"),H39+1,0)</f>
        <v>0</v>
      </c>
      <c r="J39" s="141">
        <f>IF(AND(病床状況確認表!I39="コロナ",病床状況確認表!J39="コロナ"),I39+1,0)</f>
        <v>0</v>
      </c>
      <c r="K39" s="141">
        <f>IF(AND(病床状況確認表!J39="コロナ",病床状況確認表!K39="コロナ"),J39+1,0)</f>
        <v>0</v>
      </c>
      <c r="L39" s="141">
        <f>IF(AND(病床状況確認表!K39="コロナ",病床状況確認表!L39="コロナ"),K39+1,0)</f>
        <v>0</v>
      </c>
      <c r="M39" s="141">
        <f>IF(AND(病床状況確認表!L39="コロナ",病床状況確認表!M39="コロナ"),L39+1,0)</f>
        <v>0</v>
      </c>
      <c r="N39" s="141">
        <f>IF(AND(病床状況確認表!M39="コロナ",病床状況確認表!N39="コロナ"),M39+1,0)</f>
        <v>0</v>
      </c>
      <c r="O39" s="141">
        <f>IF(AND(病床状況確認表!N39="コロナ",病床状況確認表!O39="コロナ"),N39+1,0)</f>
        <v>0</v>
      </c>
      <c r="P39" s="141">
        <f>IF(AND(病床状況確認表!O39="コロナ",病床状況確認表!P39="コロナ"),O39+1,0)</f>
        <v>0</v>
      </c>
      <c r="Q39" s="141">
        <f>IF(AND(病床状況確認表!P39="コロナ",病床状況確認表!Q39="コロナ"),P39+1,0)</f>
        <v>0</v>
      </c>
      <c r="R39" s="141">
        <f>IF(AND(病床状況確認表!Q39="コロナ",病床状況確認表!R39="コロナ"),Q39+1,0)</f>
        <v>0</v>
      </c>
      <c r="S39" s="141">
        <f>IF(AND(病床状況確認表!R39="コロナ",病床状況確認表!S39="コロナ"),R39+1,0)</f>
        <v>0</v>
      </c>
      <c r="T39" s="141">
        <f>IF(AND(病床状況確認表!S39="コロナ",病床状況確認表!T39="コロナ"),S39+1,0)</f>
        <v>0</v>
      </c>
      <c r="U39" s="141">
        <f>IF(AND(病床状況確認表!T39="コロナ",病床状況確認表!U39="コロナ"),T39+1,0)</f>
        <v>0</v>
      </c>
      <c r="V39" s="141">
        <f>IF(AND(病床状況確認表!U39="コロナ",病床状況確認表!V39="コロナ"),U39+1,0)</f>
        <v>0</v>
      </c>
      <c r="W39" s="141">
        <f>IF(AND(病床状況確認表!V39="コロナ",病床状況確認表!W39="コロナ"),V39+1,0)</f>
        <v>0</v>
      </c>
      <c r="X39" s="141">
        <f>IF(AND(病床状況確認表!W39="コロナ",病床状況確認表!X39="コロナ"),W39+1,0)</f>
        <v>0</v>
      </c>
      <c r="Y39" s="141">
        <f>IF(AND(病床状況確認表!X39="コロナ",病床状況確認表!Y39="コロナ"),X39+1,0)</f>
        <v>0</v>
      </c>
      <c r="Z39" s="141">
        <f>IF(AND(病床状況確認表!Y39="コロナ",病床状況確認表!Z39="コロナ"),Y39+1,0)</f>
        <v>0</v>
      </c>
      <c r="AA39" s="141">
        <f>IF(AND(病床状況確認表!Z39="コロナ",病床状況確認表!AA39="コロナ"),Z39+1,0)</f>
        <v>0</v>
      </c>
      <c r="AB39" s="141">
        <f>IF(AND(病床状況確認表!AA39="コロナ",病床状況確認表!AB39="コロナ"),AA39+1,0)</f>
        <v>0</v>
      </c>
      <c r="AC39" s="141">
        <f>IF(AND(病床状況確認表!AB39="コロナ",病床状況確認表!AC39="コロナ"),AB39+1,0)</f>
        <v>0</v>
      </c>
      <c r="AD39" s="141">
        <f>IF(AND(病床状況確認表!AC39="コロナ",病床状況確認表!AD39="コロナ"),AC39+1,0)</f>
        <v>0</v>
      </c>
      <c r="AE39" s="141">
        <f>IF(AND(病床状況確認表!AD39="コロナ",病床状況確認表!AE39="コロナ"),AD39+1,0)</f>
        <v>0</v>
      </c>
      <c r="AF39" s="141">
        <f>IF(AND(病床状況確認表!AE39="コロナ",病床状況確認表!AF39="コロナ"),AE39+1,0)</f>
        <v>0</v>
      </c>
      <c r="AG39" s="141">
        <f>IF(AND(病床状況確認表!AF39="コロナ",病床状況確認表!AG39="コロナ"),AF39+1,0)</f>
        <v>0</v>
      </c>
      <c r="AH39" s="141">
        <f>IF(AND(病床状況確認表!AG39="コロナ",病床状況確認表!AH39="コロナ"),AG39+1,0)</f>
        <v>0</v>
      </c>
      <c r="AI39" s="142">
        <f>IF(AND(病床状況確認表!AH39="コロナ",病床状況確認表!AI39="コロナ"),AH39+1,0)</f>
        <v>0</v>
      </c>
      <c r="AJ39" s="140">
        <f>IF(AND(病床状況確認表!AI39="コロナ",病床状況確認表!AJ39="コロナ"),AI39+1,0)</f>
        <v>0</v>
      </c>
      <c r="AK39" s="141">
        <f>IF(AND(病床状況確認表!AJ39="コロナ",病床状況確認表!AK39="コロナ"),AJ39+1,0)</f>
        <v>0</v>
      </c>
      <c r="AL39" s="141">
        <f>IF(AND(病床状況確認表!AK39="コロナ",病床状況確認表!AL39="コロナ"),AK39+1,0)</f>
        <v>0</v>
      </c>
      <c r="AM39" s="141">
        <f>IF(AND(病床状況確認表!AL39="コロナ",病床状況確認表!AM39="コロナ"),AL39+1,0)</f>
        <v>0</v>
      </c>
      <c r="AN39" s="141">
        <f>IF(AND(病床状況確認表!AM39="コロナ",病床状況確認表!AN39="コロナ"),AM39+1,0)</f>
        <v>0</v>
      </c>
      <c r="AO39" s="141">
        <f>IF(AND(病床状況確認表!AN39="コロナ",病床状況確認表!AO39="コロナ"),AN39+1,0)</f>
        <v>0</v>
      </c>
      <c r="AP39" s="141">
        <f>IF(AND(病床状況確認表!AO39="コロナ",病床状況確認表!AP39="コロナ"),AO39+1,0)</f>
        <v>0</v>
      </c>
      <c r="AQ39" s="141">
        <f>IF(AND(病床状況確認表!AP39="コロナ",病床状況確認表!AQ39="コロナ"),AP39+1,0)</f>
        <v>0</v>
      </c>
      <c r="AR39" s="141">
        <f>IF(AND(病床状況確認表!AQ39="コロナ",病床状況確認表!AR39="コロナ"),AQ39+1,0)</f>
        <v>0</v>
      </c>
      <c r="AS39" s="141">
        <f>IF(AND(病床状況確認表!AR39="コロナ",病床状況確認表!AS39="コロナ"),AR39+1,0)</f>
        <v>0</v>
      </c>
      <c r="AT39" s="141">
        <f>IF(AND(病床状況確認表!AS39="コロナ",病床状況確認表!AT39="コロナ"),AS39+1,0)</f>
        <v>0</v>
      </c>
      <c r="AU39" s="141">
        <f>IF(AND(病床状況確認表!AT39="コロナ",病床状況確認表!AU39="コロナ"),AT39+1,0)</f>
        <v>0</v>
      </c>
      <c r="AV39" s="141">
        <f>IF(AND(病床状況確認表!AU39="コロナ",病床状況確認表!AV39="コロナ"),AU39+1,0)</f>
        <v>0</v>
      </c>
      <c r="AW39" s="141">
        <f>IF(AND(病床状況確認表!AV39="コロナ",病床状況確認表!AW39="コロナ"),AV39+1,0)</f>
        <v>0</v>
      </c>
      <c r="AX39" s="141">
        <f>IF(AND(病床状況確認表!AW39="コロナ",病床状況確認表!AX39="コロナ"),AW39+1,0)</f>
        <v>0</v>
      </c>
      <c r="AY39" s="141">
        <f>IF(AND(病床状況確認表!AX39="コロナ",病床状況確認表!AY39="コロナ"),AX39+1,0)</f>
        <v>0</v>
      </c>
      <c r="AZ39" s="141">
        <f>IF(AND(病床状況確認表!AY39="コロナ",病床状況確認表!AZ39="コロナ"),AY39+1,0)</f>
        <v>0</v>
      </c>
      <c r="BA39" s="141">
        <f>IF(AND(病床状況確認表!AZ39="コロナ",病床状況確認表!BA39="コロナ"),AZ39+1,0)</f>
        <v>0</v>
      </c>
      <c r="BB39" s="141">
        <f>IF(AND(病床状況確認表!BA39="コロナ",病床状況確認表!BB39="コロナ"),BA39+1,0)</f>
        <v>0</v>
      </c>
      <c r="BC39" s="141">
        <f>IF(AND(病床状況確認表!BB39="コロナ",病床状況確認表!BC39="コロナ"),BB39+1,0)</f>
        <v>0</v>
      </c>
      <c r="BD39" s="141">
        <f>IF(AND(病床状況確認表!BC39="コロナ",病床状況確認表!BD39="コロナ"),BC39+1,0)</f>
        <v>0</v>
      </c>
      <c r="BE39" s="141">
        <f>IF(AND(病床状況確認表!BD39="コロナ",病床状況確認表!BE39="コロナ"),BD39+1,0)</f>
        <v>0</v>
      </c>
      <c r="BF39" s="141">
        <f>IF(AND(病床状況確認表!BE39="コロナ",病床状況確認表!BF39="コロナ"),BE39+1,0)</f>
        <v>0</v>
      </c>
      <c r="BG39" s="141">
        <f>IF(AND(病床状況確認表!BF39="コロナ",病床状況確認表!BG39="コロナ"),BF39+1,0)</f>
        <v>0</v>
      </c>
      <c r="BH39" s="141">
        <f>IF(AND(病床状況確認表!BG39="コロナ",病床状況確認表!BH39="コロナ"),BG39+1,0)</f>
        <v>0</v>
      </c>
      <c r="BI39" s="141">
        <f>IF(AND(病床状況確認表!BH39="コロナ",病床状況確認表!BI39="コロナ"),BH39+1,0)</f>
        <v>0</v>
      </c>
      <c r="BJ39" s="141">
        <f>IF(AND(病床状況確認表!BI39="コロナ",病床状況確認表!BJ39="コロナ"),BI39+1,0)</f>
        <v>0</v>
      </c>
      <c r="BK39" s="141">
        <f>IF(AND(病床状況確認表!BJ39="コロナ",病床状況確認表!BK39="コロナ"),BJ39+1,0)</f>
        <v>0</v>
      </c>
      <c r="BL39" s="141">
        <f>IF(AND(病床状況確認表!BK39="コロナ",病床状況確認表!BL39="コロナ"),BK39+1,0)</f>
        <v>0</v>
      </c>
      <c r="BM39" s="142">
        <f>IF(AND(病床状況確認表!BL39="コロナ",病床状況確認表!BM39="コロナ"),BL39+1,0)</f>
        <v>0</v>
      </c>
      <c r="BN39" s="143">
        <f>IF(AND(病床状況確認表!BM39="コロナ",病床状況確認表!BN39="コロナ"),BM39+1,0)</f>
        <v>0</v>
      </c>
      <c r="BO39" s="141">
        <f>IF(AND(病床状況確認表!BN39="コロナ",病床状況確認表!BO39="コロナ"),BN39+1,0)</f>
        <v>0</v>
      </c>
      <c r="BP39" s="141">
        <f>IF(AND(病床状況確認表!BO39="コロナ",病床状況確認表!BP39="コロナ"),BO39+1,0)</f>
        <v>0</v>
      </c>
      <c r="BQ39" s="141">
        <f>IF(AND(病床状況確認表!BP39="コロナ",病床状況確認表!BQ39="コロナ"),BP39+1,0)</f>
        <v>0</v>
      </c>
      <c r="BR39" s="141">
        <f>IF(AND(病床状況確認表!BQ39="コロナ",病床状況確認表!BR39="コロナ"),BQ39+1,0)</f>
        <v>0</v>
      </c>
      <c r="BS39" s="141">
        <f>IF(AND(病床状況確認表!BR39="コロナ",病床状況確認表!BS39="コロナ"),BR39+1,0)</f>
        <v>0</v>
      </c>
      <c r="BT39" s="141">
        <f>IF(AND(病床状況確認表!BS39="コロナ",病床状況確認表!BT39="コロナ"),BS39+1,0)</f>
        <v>0</v>
      </c>
      <c r="BU39" s="141">
        <f>IF(AND(病床状況確認表!BT39="コロナ",病床状況確認表!BU39="コロナ"),BT39+1,0)</f>
        <v>0</v>
      </c>
      <c r="BV39" s="141">
        <f>IF(AND(病床状況確認表!BU39="コロナ",病床状況確認表!BV39="コロナ"),BU39+1,0)</f>
        <v>0</v>
      </c>
      <c r="BW39" s="141">
        <f>IF(AND(病床状況確認表!BV39="コロナ",病床状況確認表!BW39="コロナ"),BV39+1,0)</f>
        <v>0</v>
      </c>
      <c r="BX39" s="141">
        <f>IF(AND(病床状況確認表!BW39="コロナ",病床状況確認表!BX39="コロナ"),BW39+1,0)</f>
        <v>0</v>
      </c>
      <c r="BY39" s="141">
        <f>IF(AND(病床状況確認表!BX39="コロナ",病床状況確認表!BY39="コロナ"),BX39+1,0)</f>
        <v>0</v>
      </c>
      <c r="BZ39" s="141">
        <f>IF(AND(病床状況確認表!BY39="コロナ",病床状況確認表!BZ39="コロナ"),BY39+1,0)</f>
        <v>0</v>
      </c>
      <c r="CA39" s="141">
        <f>IF(AND(病床状況確認表!BZ39="コロナ",病床状況確認表!CA39="コロナ"),BZ39+1,0)</f>
        <v>0</v>
      </c>
      <c r="CB39" s="141">
        <f>IF(AND(病床状況確認表!CA39="コロナ",病床状況確認表!CB39="コロナ"),CA39+1,0)</f>
        <v>0</v>
      </c>
      <c r="CC39" s="141">
        <f>IF(AND(病床状況確認表!CB39="コロナ",病床状況確認表!CC39="コロナ"),CB39+1,0)</f>
        <v>0</v>
      </c>
      <c r="CD39" s="141">
        <f>IF(AND(病床状況確認表!CC39="コロナ",病床状況確認表!CD39="コロナ"),CC39+1,0)</f>
        <v>0</v>
      </c>
      <c r="CE39" s="141">
        <f>IF(AND(病床状況確認表!CD39="コロナ",病床状況確認表!CE39="コロナ"),CD39+1,0)</f>
        <v>0</v>
      </c>
      <c r="CF39" s="141">
        <f>IF(AND(病床状況確認表!CE39="コロナ",病床状況確認表!CF39="コロナ"),CE39+1,0)</f>
        <v>0</v>
      </c>
      <c r="CG39" s="141">
        <f>IF(AND(病床状況確認表!CF39="コロナ",病床状況確認表!CG39="コロナ"),CF39+1,0)</f>
        <v>0</v>
      </c>
      <c r="CH39" s="141">
        <f>IF(AND(病床状況確認表!CG39="コロナ",病床状況確認表!CH39="コロナ"),CG39+1,0)</f>
        <v>0</v>
      </c>
      <c r="CI39" s="141">
        <f>IF(AND(病床状況確認表!CH39="コロナ",病床状況確認表!CI39="コロナ"),CH39+1,0)</f>
        <v>0</v>
      </c>
      <c r="CJ39" s="141">
        <f>IF(AND(病床状況確認表!CI39="コロナ",病床状況確認表!CJ39="コロナ"),CI39+1,0)</f>
        <v>0</v>
      </c>
      <c r="CK39" s="141">
        <f>IF(AND(病床状況確認表!CJ39="コロナ",病床状況確認表!CK39="コロナ"),CJ39+1,0)</f>
        <v>0</v>
      </c>
      <c r="CL39" s="141">
        <f>IF(AND(病床状況確認表!CK39="コロナ",病床状況確認表!CL39="コロナ"),CK39+1,0)</f>
        <v>0</v>
      </c>
      <c r="CM39" s="141">
        <f>IF(AND(病床状況確認表!CL39="コロナ",病床状況確認表!CM39="コロナ"),CL39+1,0)</f>
        <v>0</v>
      </c>
      <c r="CN39" s="141">
        <f>IF(AND(病床状況確認表!CM39="コロナ",病床状況確認表!CN39="コロナ"),CM39+1,0)</f>
        <v>0</v>
      </c>
      <c r="CO39" s="141">
        <f>IF(AND(病床状況確認表!CN39="コロナ",病床状況確認表!CO39="コロナ"),CN39+1,0)</f>
        <v>0</v>
      </c>
      <c r="CP39" s="141">
        <f>IF(AND(病床状況確認表!CO39="コロナ",病床状況確認表!CP39="コロナ"),CO39+1,0)</f>
        <v>0</v>
      </c>
      <c r="CQ39" s="141">
        <f>IF(AND(病床状況確認表!CP39="コロナ",病床状況確認表!CQ39="コロナ"),CP39+1,0)</f>
        <v>0</v>
      </c>
      <c r="CR39" s="141">
        <f>IF(AND(病床状況確認表!CQ39="コロナ",病床状況確認表!CR39="コロナ"),CQ39+1,0)</f>
        <v>0</v>
      </c>
      <c r="CS39" s="141">
        <f>IF(AND(病床状況確認表!CR39="コロナ",病床状況確認表!CS39="コロナ"),CR39+1,0)</f>
        <v>0</v>
      </c>
      <c r="CT39" s="141">
        <f>IF(AND(病床状況確認表!CS39="コロナ",病床状況確認表!CT39="コロナ"),CS39+1,0)</f>
        <v>0</v>
      </c>
      <c r="CU39" s="141">
        <f>IF(AND(病床状況確認表!CT39="コロナ",病床状況確認表!CU39="コロナ"),CT39+1,0)</f>
        <v>0</v>
      </c>
      <c r="CV39" s="141">
        <f>IF(AND(病床状況確認表!CU39="コロナ",病床状況確認表!CV39="コロナ"),CU39+1,0)</f>
        <v>0</v>
      </c>
      <c r="CW39" s="141">
        <f>IF(AND(病床状況確認表!CV39="コロナ",病床状況確認表!CW39="コロナ"),CV39+1,0)</f>
        <v>0</v>
      </c>
      <c r="CX39" s="141">
        <f>IF(AND(病床状況確認表!CW39="コロナ",病床状況確認表!CX39="コロナ"),CW39+1,0)</f>
        <v>0</v>
      </c>
      <c r="CY39" s="141">
        <f>IF(AND(病床状況確認表!CX39="コロナ",病床状況確認表!CY39="コロナ"),CX39+1,0)</f>
        <v>0</v>
      </c>
      <c r="CZ39" s="141">
        <f>IF(AND(病床状況確認表!CY39="コロナ",病床状況確認表!CZ39="コロナ"),CY39+1,0)</f>
        <v>0</v>
      </c>
      <c r="DA39" s="141">
        <f>IF(AND(病床状況確認表!CZ39="コロナ",病床状況確認表!DA39="コロナ"),CZ39+1,0)</f>
        <v>0</v>
      </c>
      <c r="DB39" s="141">
        <f>IF(AND(病床状況確認表!DA39="コロナ",病床状況確認表!DB39="コロナ"),DA39+1,0)</f>
        <v>0</v>
      </c>
      <c r="DC39" s="141">
        <f>IF(AND(病床状況確認表!DB39="コロナ",病床状況確認表!DC39="コロナ"),DB39+1,0)</f>
        <v>0</v>
      </c>
      <c r="DD39" s="141">
        <f>IF(AND(病床状況確認表!DC39="コロナ",病床状況確認表!DD39="コロナ"),DC39+1,0)</f>
        <v>0</v>
      </c>
      <c r="DE39" s="141">
        <f>IF(AND(病床状況確認表!DD39="コロナ",病床状況確認表!DE39="コロナ"),DD39+1,0)</f>
        <v>0</v>
      </c>
      <c r="DF39" s="141">
        <f>IF(AND(病床状況確認表!DE39="コロナ",病床状況確認表!DF39="コロナ"),DE39+1,0)</f>
        <v>0</v>
      </c>
      <c r="DG39" s="141">
        <f>IF(AND(病床状況確認表!DF39="コロナ",病床状況確認表!DG39="コロナ"),DF39+1,0)</f>
        <v>0</v>
      </c>
      <c r="DH39" s="141">
        <f>IF(AND(病床状況確認表!DG39="コロナ",病床状況確認表!DH39="コロナ"),DG39+1,0)</f>
        <v>0</v>
      </c>
      <c r="DI39" s="141">
        <f>IF(AND(病床状況確認表!DH39="コロナ",病床状況確認表!DI39="コロナ"),DH39+1,0)</f>
        <v>0</v>
      </c>
      <c r="DJ39" s="141">
        <f>IF(AND(病床状況確認表!DI39="コロナ",病床状況確認表!DJ39="コロナ"),DI39+1,0)</f>
        <v>0</v>
      </c>
      <c r="DK39" s="141">
        <f>IF(AND(病床状況確認表!DJ39="コロナ",病床状況確認表!DK39="コロナ"),DJ39+1,0)</f>
        <v>0</v>
      </c>
      <c r="DL39" s="141">
        <f>IF(AND(病床状況確認表!DK39="コロナ",病床状況確認表!DL39="コロナ"),DK39+1,0)</f>
        <v>0</v>
      </c>
      <c r="DM39" s="141">
        <f>IF(AND(病床状況確認表!DL39="コロナ",病床状況確認表!DM39="コロナ"),DL39+1,0)</f>
        <v>0</v>
      </c>
      <c r="DN39" s="141">
        <f>IF(AND(病床状況確認表!DM39="コロナ",病床状況確認表!DN39="コロナ"),DM39+1,0)</f>
        <v>0</v>
      </c>
      <c r="DO39" s="141">
        <f>IF(AND(病床状況確認表!DN39="コロナ",病床状況確認表!DO39="コロナ"),DN39+1,0)</f>
        <v>0</v>
      </c>
      <c r="DP39" s="141">
        <f>IF(AND(病床状況確認表!DO39="コロナ",病床状況確認表!DP39="コロナ"),DO39+1,0)</f>
        <v>0</v>
      </c>
      <c r="DQ39" s="141">
        <f>IF(AND(病床状況確認表!DP39="コロナ",病床状況確認表!DQ39="コロナ"),DP39+1,0)</f>
        <v>0</v>
      </c>
      <c r="DR39" s="141">
        <f>IF(AND(病床状況確認表!DQ39="コロナ",病床状況確認表!DR39="コロナ"),DQ39+1,0)</f>
        <v>0</v>
      </c>
      <c r="DS39" s="141">
        <f>IF(AND(病床状況確認表!DR39="コロナ",病床状況確認表!DS39="コロナ"),DR39+1,0)</f>
        <v>0</v>
      </c>
      <c r="DT39" s="141">
        <f>IF(AND(病床状況確認表!DS39="コロナ",病床状況確認表!DT39="コロナ"),DS39+1,0)</f>
        <v>0</v>
      </c>
      <c r="DU39" s="141">
        <f>IF(AND(病床状況確認表!DT39="コロナ",病床状況確認表!DU39="コロナ"),DT39+1,0)</f>
        <v>0</v>
      </c>
      <c r="DV39" s="141">
        <f>IF(AND(病床状況確認表!DU39="コロナ",病床状況確認表!DV39="コロナ"),DU39+1,0)</f>
        <v>0</v>
      </c>
      <c r="DW39" s="141">
        <f>IF(AND(病床状況確認表!DV39="コロナ",病床状況確認表!DW39="コロナ"),DV39+1,0)</f>
        <v>0</v>
      </c>
      <c r="DX39" s="141">
        <f>IF(AND(病床状況確認表!DW39="コロナ",病床状況確認表!DX39="コロナ"),DW39+1,0)</f>
        <v>0</v>
      </c>
      <c r="DY39" s="141">
        <f>IF(AND(病床状況確認表!DX39="コロナ",病床状況確認表!DY39="コロナ"),DX39+1,0)</f>
        <v>0</v>
      </c>
      <c r="DZ39" s="141">
        <f>IF(AND(病床状況確認表!DY39="コロナ",病床状況確認表!DZ39="コロナ"),DY39+1,0)</f>
        <v>0</v>
      </c>
      <c r="EA39" s="141">
        <f>IF(AND(病床状況確認表!DZ39="コロナ",病床状況確認表!EA39="コロナ"),DZ39+1,0)</f>
        <v>0</v>
      </c>
      <c r="EB39" s="141">
        <f>IF(AND(病床状況確認表!EA39="コロナ",病床状況確認表!EB39="コロナ"),EA39+1,0)</f>
        <v>0</v>
      </c>
      <c r="EC39" s="141">
        <f>IF(AND(病床状況確認表!EB39="コロナ",病床状況確認表!EC39="コロナ"),EB39+1,0)</f>
        <v>0</v>
      </c>
      <c r="ED39" s="141">
        <f>IF(AND(病床状況確認表!EC39="コロナ",病床状況確認表!ED39="コロナ"),EC39+1,0)</f>
        <v>0</v>
      </c>
      <c r="EE39" s="141">
        <f>IF(AND(病床状況確認表!ED39="コロナ",病床状況確認表!EE39="コロナ"),ED39+1,0)</f>
        <v>0</v>
      </c>
      <c r="EF39" s="141">
        <f>IF(AND(病床状況確認表!EE39="コロナ",病床状況確認表!EF39="コロナ"),EE39+1,0)</f>
        <v>0</v>
      </c>
      <c r="EG39" s="141">
        <f>IF(AND(病床状況確認表!EF39="コロナ",病床状況確認表!EG39="コロナ"),EF39+1,0)</f>
        <v>0</v>
      </c>
      <c r="EH39" s="141">
        <f>IF(AND(病床状況確認表!EG39="コロナ",病床状況確認表!EH39="コロナ"),EG39+1,0)</f>
        <v>0</v>
      </c>
      <c r="EI39" s="141">
        <f>IF(AND(病床状況確認表!EH39="コロナ",病床状況確認表!EI39="コロナ"),EH39+1,0)</f>
        <v>0</v>
      </c>
      <c r="EJ39" s="141">
        <f>IF(AND(病床状況確認表!EI39="コロナ",病床状況確認表!EJ39="コロナ"),EI39+1,0)</f>
        <v>0</v>
      </c>
      <c r="EK39" s="141">
        <f>IF(AND(病床状況確認表!EJ39="コロナ",病床状況確認表!EK39="コロナ"),EJ39+1,0)</f>
        <v>0</v>
      </c>
      <c r="EL39" s="141">
        <f>IF(AND(病床状況確認表!EK39="コロナ",病床状況確認表!EL39="コロナ"),EK39+1,0)</f>
        <v>0</v>
      </c>
      <c r="EM39" s="141">
        <f>IF(AND(病床状況確認表!EL39="コロナ",病床状況確認表!EM39="コロナ"),EL39+1,0)</f>
        <v>0</v>
      </c>
      <c r="EN39" s="141">
        <f>IF(AND(病床状況確認表!EM39="コロナ",病床状況確認表!EN39="コロナ"),EM39+1,0)</f>
        <v>0</v>
      </c>
      <c r="EO39" s="141">
        <f>IF(AND(病床状況確認表!EN39="コロナ",病床状況確認表!EO39="コロナ"),EN39+1,0)</f>
        <v>0</v>
      </c>
      <c r="EP39" s="141">
        <f>IF(AND(病床状況確認表!EO39="コロナ",病床状況確認表!EP39="コロナ"),EO39+1,0)</f>
        <v>0</v>
      </c>
      <c r="EQ39" s="141">
        <f>IF(AND(病床状況確認表!EP39="コロナ",病床状況確認表!EQ39="コロナ"),EP39+1,0)</f>
        <v>0</v>
      </c>
      <c r="ER39" s="141">
        <f>IF(AND(病床状況確認表!EQ39="コロナ",病床状況確認表!ER39="コロナ"),EQ39+1,0)</f>
        <v>0</v>
      </c>
      <c r="ES39" s="141">
        <f>IF(AND(病床状況確認表!ER39="コロナ",病床状況確認表!ES39="コロナ"),ER39+1,0)</f>
        <v>0</v>
      </c>
      <c r="ET39" s="141">
        <f>IF(AND(病床状況確認表!ES39="コロナ",病床状況確認表!ET39="コロナ"),ES39+1,0)</f>
        <v>0</v>
      </c>
      <c r="EU39" s="141">
        <f>IF(AND(病床状況確認表!ET39="コロナ",病床状況確認表!EU39="コロナ"),ET39+1,0)</f>
        <v>0</v>
      </c>
      <c r="EV39" s="141">
        <f>IF(AND(病床状況確認表!EU39="コロナ",病床状況確認表!EV39="コロナ"),EU39+1,0)</f>
        <v>0</v>
      </c>
      <c r="EW39" s="141">
        <f>IF(AND(病床状況確認表!EV39="コロナ",病床状況確認表!EW39="コロナ"),EV39+1,0)</f>
        <v>0</v>
      </c>
      <c r="EX39" s="141">
        <f>IF(AND(病床状況確認表!EW39="コロナ",病床状況確認表!EX39="コロナ"),EW39+1,0)</f>
        <v>0</v>
      </c>
      <c r="EY39" s="141">
        <f>IF(AND(病床状況確認表!EX39="コロナ",病床状況確認表!EY39="コロナ"),EX39+1,0)</f>
        <v>0</v>
      </c>
      <c r="EZ39" s="141">
        <f>IF(AND(病床状況確認表!EY39="コロナ",病床状況確認表!EZ39="コロナ"),EY39+1,0)</f>
        <v>0</v>
      </c>
      <c r="FA39" s="141">
        <f>IF(AND(病床状況確認表!EZ39="コロナ",病床状況確認表!FA39="コロナ"),EZ39+1,0)</f>
        <v>0</v>
      </c>
      <c r="FB39" s="141">
        <f>IF(AND(病床状況確認表!FA39="コロナ",病床状況確認表!FB39="コロナ"),FA39+1,0)</f>
        <v>0</v>
      </c>
      <c r="FC39" s="141">
        <f>IF(AND(病床状況確認表!FB39="コロナ",病床状況確認表!FC39="コロナ"),FB39+1,0)</f>
        <v>0</v>
      </c>
      <c r="FD39" s="141">
        <f>IF(AND(病床状況確認表!FC39="コロナ",病床状況確認表!FD39="コロナ"),FC39+1,0)</f>
        <v>0</v>
      </c>
      <c r="FE39" s="141">
        <f>IF(AND(病床状況確認表!FD39="コロナ",病床状況確認表!FE39="コロナ"),FD39+1,0)</f>
        <v>0</v>
      </c>
      <c r="FF39" s="141">
        <f>IF(AND(病床状況確認表!FE39="コロナ",病床状況確認表!FF39="コロナ"),FE39+1,0)</f>
        <v>0</v>
      </c>
      <c r="FG39" s="141">
        <f>IF(AND(病床状況確認表!FF39="コロナ",病床状況確認表!FG39="コロナ"),FF39+1,0)</f>
        <v>0</v>
      </c>
      <c r="FH39" s="141">
        <f>IF(AND(病床状況確認表!FG39="コロナ",病床状況確認表!FH39="コロナ"),FG39+1,0)</f>
        <v>0</v>
      </c>
      <c r="FI39" s="141">
        <f>IF(AND(病床状況確認表!FH39="コロナ",病床状況確認表!FI39="コロナ"),FH39+1,0)</f>
        <v>0</v>
      </c>
      <c r="FJ39" s="141">
        <f>IF(AND(病床状況確認表!FI39="コロナ",病床状況確認表!FJ39="コロナ"),FI39+1,0)</f>
        <v>0</v>
      </c>
      <c r="FK39" s="141">
        <f>IF(AND(病床状況確認表!FJ39="コロナ",病床状況確認表!FK39="コロナ"),FJ39+1,0)</f>
        <v>0</v>
      </c>
      <c r="FL39" s="141">
        <f>IF(AND(病床状況確認表!FK39="コロナ",病床状況確認表!FL39="コロナ"),FK39+1,0)</f>
        <v>0</v>
      </c>
      <c r="FM39" s="141">
        <f>IF(AND(病床状況確認表!FL39="コロナ",病床状況確認表!FM39="コロナ"),FL39+1,0)</f>
        <v>0</v>
      </c>
      <c r="FN39" s="141">
        <f>IF(AND(病床状況確認表!FM39="コロナ",病床状況確認表!FN39="コロナ"),FM39+1,0)</f>
        <v>0</v>
      </c>
      <c r="FO39" s="141">
        <f>IF(AND(病床状況確認表!FN39="コロナ",病床状況確認表!FO39="コロナ"),FN39+1,0)</f>
        <v>0</v>
      </c>
      <c r="FP39" s="141">
        <f>IF(AND(病床状況確認表!FO39="コロナ",病床状況確認表!FP39="コロナ"),FO39+1,0)</f>
        <v>0</v>
      </c>
      <c r="FQ39" s="141">
        <f>IF(AND(病床状況確認表!FP39="コロナ",病床状況確認表!FQ39="コロナ"),FP39+1,0)</f>
        <v>0</v>
      </c>
      <c r="FR39" s="141">
        <f>IF(AND(病床状況確認表!FQ39="コロナ",病床状況確認表!FR39="コロナ"),FQ39+1,0)</f>
        <v>0</v>
      </c>
      <c r="FS39" s="141">
        <f>IF(AND(病床状況確認表!FR39="コロナ",病床状況確認表!FS39="コロナ"),FR39+1,0)</f>
        <v>0</v>
      </c>
      <c r="FT39" s="141">
        <f>IF(AND(病床状況確認表!FS39="コロナ",病床状況確認表!FT39="コロナ"),FS39+1,0)</f>
        <v>0</v>
      </c>
      <c r="FU39" s="141">
        <f>IF(AND(病床状況確認表!FT39="コロナ",病床状況確認表!FU39="コロナ"),FT39+1,0)</f>
        <v>0</v>
      </c>
      <c r="FV39" s="141">
        <f>IF(AND(病床状況確認表!FU39="コロナ",病床状況確認表!FV39="コロナ"),FU39+1,0)</f>
        <v>0</v>
      </c>
      <c r="FW39" s="141">
        <f>IF(AND(病床状況確認表!FV39="コロナ",病床状況確認表!FW39="コロナ"),FV39+1,0)</f>
        <v>0</v>
      </c>
      <c r="FX39" s="141">
        <f>IF(AND(病床状況確認表!FW39="コロナ",病床状況確認表!FX39="コロナ"),FW39+1,0)</f>
        <v>0</v>
      </c>
      <c r="FY39" s="141">
        <f>IF(AND(病床状況確認表!FX39="コロナ",病床状況確認表!FY39="コロナ"),FX39+1,0)</f>
        <v>0</v>
      </c>
      <c r="FZ39" s="141">
        <f>IF(AND(病床状況確認表!FY39="コロナ",病床状況確認表!FZ39="コロナ"),FY39+1,0)</f>
        <v>0</v>
      </c>
      <c r="GA39" s="141">
        <f>IF(AND(病床状況確認表!FZ39="コロナ",病床状況確認表!GA39="コロナ"),FZ39+1,0)</f>
        <v>0</v>
      </c>
      <c r="GB39" s="141">
        <f>IF(AND(病床状況確認表!GA39="コロナ",病床状況確認表!GB39="コロナ"),GA39+1,0)</f>
        <v>0</v>
      </c>
      <c r="GC39" s="141">
        <f>IF(AND(病床状況確認表!GB39="コロナ",病床状況確認表!GC39="コロナ"),GB39+1,0)</f>
        <v>0</v>
      </c>
      <c r="GD39" s="141">
        <f>IF(AND(病床状況確認表!GC39="コロナ",病床状況確認表!GD39="コロナ"),GC39+1,0)</f>
        <v>0</v>
      </c>
      <c r="GE39" s="142">
        <f>IF(AND(病床状況確認表!GD39="コロナ",病床状況確認表!GE39="コロナ"),GD39+1,0)</f>
        <v>0</v>
      </c>
      <c r="GF39" s="27" t="str">
        <f t="shared" si="7"/>
        <v/>
      </c>
      <c r="GG39" s="12">
        <f t="shared" si="11"/>
        <v>0</v>
      </c>
      <c r="GH39" s="12">
        <f t="shared" si="14"/>
        <v>0</v>
      </c>
      <c r="GI39" s="45">
        <f>IFERROR(VLOOKUP(O$17&amp;C39&amp;D39,データ!D:E,2,0),0)</f>
        <v>0</v>
      </c>
      <c r="GJ39" s="45">
        <f t="shared" si="12"/>
        <v>0</v>
      </c>
      <c r="GK39" s="1">
        <f t="shared" si="9"/>
        <v>0</v>
      </c>
      <c r="GL39" s="1" t="str">
        <f t="shared" si="10"/>
        <v/>
      </c>
      <c r="GM39" s="85">
        <f>MIN('病床状況確認表 (2)'!$E25:$GE25)</f>
        <v>0</v>
      </c>
      <c r="GN39" s="85">
        <f>MAX('病床状況確認表 (2)'!$E25:$GE25)</f>
        <v>0</v>
      </c>
      <c r="GO39" s="159"/>
      <c r="GP39" s="160"/>
      <c r="GQ39" s="160"/>
      <c r="GR39" s="160"/>
      <c r="GS39" s="161"/>
      <c r="GT39" s="108"/>
      <c r="GU39" s="106"/>
      <c r="GV39" s="106"/>
      <c r="GW39" s="106"/>
      <c r="GX39" s="106"/>
      <c r="GY39" s="106"/>
      <c r="GZ39" s="106"/>
      <c r="HA39" s="109"/>
      <c r="HB39" s="1">
        <f t="shared" si="13"/>
        <v>0</v>
      </c>
    </row>
    <row r="40" spans="1:210">
      <c r="A40" s="1" t="str">
        <f>IF(GL40="","",MAX($A$20:A39)+1)</f>
        <v/>
      </c>
      <c r="B40" s="27"/>
      <c r="C40" s="6"/>
      <c r="D40" s="6"/>
      <c r="E40" s="140" t="str">
        <f>IF(病床状況確認表!E40="コロナ",1,"")</f>
        <v/>
      </c>
      <c r="F40" s="141">
        <f>IF(AND(病床状況確認表!E40="コロナ",病床状況確認表!F40="コロナ"),E40+1,0)</f>
        <v>0</v>
      </c>
      <c r="G40" s="141">
        <f>IF(AND(病床状況確認表!F40="コロナ",病床状況確認表!G40="コロナ"),F40+1,0)</f>
        <v>0</v>
      </c>
      <c r="H40" s="141">
        <f>IF(AND(病床状況確認表!G40="コロナ",病床状況確認表!H40="コロナ"),G40+1,0)</f>
        <v>0</v>
      </c>
      <c r="I40" s="141">
        <f>IF(AND(病床状況確認表!H40="コロナ",病床状況確認表!I40="コロナ"),H40+1,0)</f>
        <v>0</v>
      </c>
      <c r="J40" s="141">
        <f>IF(AND(病床状況確認表!I40="コロナ",病床状況確認表!J40="コロナ"),I40+1,0)</f>
        <v>0</v>
      </c>
      <c r="K40" s="141">
        <f>IF(AND(病床状況確認表!J40="コロナ",病床状況確認表!K40="コロナ"),J40+1,0)</f>
        <v>0</v>
      </c>
      <c r="L40" s="141">
        <f>IF(AND(病床状況確認表!K40="コロナ",病床状況確認表!L40="コロナ"),K40+1,0)</f>
        <v>0</v>
      </c>
      <c r="M40" s="141">
        <f>IF(AND(病床状況確認表!L40="コロナ",病床状況確認表!M40="コロナ"),L40+1,0)</f>
        <v>0</v>
      </c>
      <c r="N40" s="141">
        <f>IF(AND(病床状況確認表!M40="コロナ",病床状況確認表!N40="コロナ"),M40+1,0)</f>
        <v>0</v>
      </c>
      <c r="O40" s="141">
        <f>IF(AND(病床状況確認表!N40="コロナ",病床状況確認表!O40="コロナ"),N40+1,0)</f>
        <v>0</v>
      </c>
      <c r="P40" s="141">
        <f>IF(AND(病床状況確認表!O40="コロナ",病床状況確認表!P40="コロナ"),O40+1,0)</f>
        <v>0</v>
      </c>
      <c r="Q40" s="141">
        <f>IF(AND(病床状況確認表!P40="コロナ",病床状況確認表!Q40="コロナ"),P40+1,0)</f>
        <v>0</v>
      </c>
      <c r="R40" s="141">
        <f>IF(AND(病床状況確認表!Q40="コロナ",病床状況確認表!R40="コロナ"),Q40+1,0)</f>
        <v>0</v>
      </c>
      <c r="S40" s="141">
        <f>IF(AND(病床状況確認表!R40="コロナ",病床状況確認表!S40="コロナ"),R40+1,0)</f>
        <v>0</v>
      </c>
      <c r="T40" s="141">
        <f>IF(AND(病床状況確認表!S40="コロナ",病床状況確認表!T40="コロナ"),S40+1,0)</f>
        <v>0</v>
      </c>
      <c r="U40" s="141">
        <f>IF(AND(病床状況確認表!T40="コロナ",病床状況確認表!U40="コロナ"),T40+1,0)</f>
        <v>0</v>
      </c>
      <c r="V40" s="141">
        <f>IF(AND(病床状況確認表!U40="コロナ",病床状況確認表!V40="コロナ"),U40+1,0)</f>
        <v>0</v>
      </c>
      <c r="W40" s="141">
        <f>IF(AND(病床状況確認表!V40="コロナ",病床状況確認表!W40="コロナ"),V40+1,0)</f>
        <v>0</v>
      </c>
      <c r="X40" s="141">
        <f>IF(AND(病床状況確認表!W40="コロナ",病床状況確認表!X40="コロナ"),W40+1,0)</f>
        <v>0</v>
      </c>
      <c r="Y40" s="141">
        <f>IF(AND(病床状況確認表!X40="コロナ",病床状況確認表!Y40="コロナ"),X40+1,0)</f>
        <v>0</v>
      </c>
      <c r="Z40" s="141">
        <f>IF(AND(病床状況確認表!Y40="コロナ",病床状況確認表!Z40="コロナ"),Y40+1,0)</f>
        <v>0</v>
      </c>
      <c r="AA40" s="141">
        <f>IF(AND(病床状況確認表!Z40="コロナ",病床状況確認表!AA40="コロナ"),Z40+1,0)</f>
        <v>0</v>
      </c>
      <c r="AB40" s="141">
        <f>IF(AND(病床状況確認表!AA40="コロナ",病床状況確認表!AB40="コロナ"),AA40+1,0)</f>
        <v>0</v>
      </c>
      <c r="AC40" s="141">
        <f>IF(AND(病床状況確認表!AB40="コロナ",病床状況確認表!AC40="コロナ"),AB40+1,0)</f>
        <v>0</v>
      </c>
      <c r="AD40" s="141">
        <f>IF(AND(病床状況確認表!AC40="コロナ",病床状況確認表!AD40="コロナ"),AC40+1,0)</f>
        <v>0</v>
      </c>
      <c r="AE40" s="141">
        <f>IF(AND(病床状況確認表!AD40="コロナ",病床状況確認表!AE40="コロナ"),AD40+1,0)</f>
        <v>0</v>
      </c>
      <c r="AF40" s="141">
        <f>IF(AND(病床状況確認表!AE40="コロナ",病床状況確認表!AF40="コロナ"),AE40+1,0)</f>
        <v>0</v>
      </c>
      <c r="AG40" s="141">
        <f>IF(AND(病床状況確認表!AF40="コロナ",病床状況確認表!AG40="コロナ"),AF40+1,0)</f>
        <v>0</v>
      </c>
      <c r="AH40" s="141">
        <f>IF(AND(病床状況確認表!AG40="コロナ",病床状況確認表!AH40="コロナ"),AG40+1,0)</f>
        <v>0</v>
      </c>
      <c r="AI40" s="142">
        <f>IF(AND(病床状況確認表!AH40="コロナ",病床状況確認表!AI40="コロナ"),AH40+1,0)</f>
        <v>0</v>
      </c>
      <c r="AJ40" s="140">
        <f>IF(AND(病床状況確認表!AI40="コロナ",病床状況確認表!AJ40="コロナ"),AI40+1,0)</f>
        <v>0</v>
      </c>
      <c r="AK40" s="141">
        <f>IF(AND(病床状況確認表!AJ40="コロナ",病床状況確認表!AK40="コロナ"),AJ40+1,0)</f>
        <v>0</v>
      </c>
      <c r="AL40" s="141">
        <f>IF(AND(病床状況確認表!AK40="コロナ",病床状況確認表!AL40="コロナ"),AK40+1,0)</f>
        <v>0</v>
      </c>
      <c r="AM40" s="141">
        <f>IF(AND(病床状況確認表!AL40="コロナ",病床状況確認表!AM40="コロナ"),AL40+1,0)</f>
        <v>0</v>
      </c>
      <c r="AN40" s="141">
        <f>IF(AND(病床状況確認表!AM40="コロナ",病床状況確認表!AN40="コロナ"),AM40+1,0)</f>
        <v>0</v>
      </c>
      <c r="AO40" s="141">
        <f>IF(AND(病床状況確認表!AN40="コロナ",病床状況確認表!AO40="コロナ"),AN40+1,0)</f>
        <v>0</v>
      </c>
      <c r="AP40" s="141">
        <f>IF(AND(病床状況確認表!AO40="コロナ",病床状況確認表!AP40="コロナ"),AO40+1,0)</f>
        <v>0</v>
      </c>
      <c r="AQ40" s="141">
        <f>IF(AND(病床状況確認表!AP40="コロナ",病床状況確認表!AQ40="コロナ"),AP40+1,0)</f>
        <v>0</v>
      </c>
      <c r="AR40" s="141">
        <f>IF(AND(病床状況確認表!AQ40="コロナ",病床状況確認表!AR40="コロナ"),AQ40+1,0)</f>
        <v>0</v>
      </c>
      <c r="AS40" s="141">
        <f>IF(AND(病床状況確認表!AR40="コロナ",病床状況確認表!AS40="コロナ"),AR40+1,0)</f>
        <v>0</v>
      </c>
      <c r="AT40" s="141">
        <f>IF(AND(病床状況確認表!AS40="コロナ",病床状況確認表!AT40="コロナ"),AS40+1,0)</f>
        <v>0</v>
      </c>
      <c r="AU40" s="141">
        <f>IF(AND(病床状況確認表!AT40="コロナ",病床状況確認表!AU40="コロナ"),AT40+1,0)</f>
        <v>0</v>
      </c>
      <c r="AV40" s="141">
        <f>IF(AND(病床状況確認表!AU40="コロナ",病床状況確認表!AV40="コロナ"),AU40+1,0)</f>
        <v>0</v>
      </c>
      <c r="AW40" s="141">
        <f>IF(AND(病床状況確認表!AV40="コロナ",病床状況確認表!AW40="コロナ"),AV40+1,0)</f>
        <v>0</v>
      </c>
      <c r="AX40" s="141">
        <f>IF(AND(病床状況確認表!AW40="コロナ",病床状況確認表!AX40="コロナ"),AW40+1,0)</f>
        <v>0</v>
      </c>
      <c r="AY40" s="141">
        <f>IF(AND(病床状況確認表!AX40="コロナ",病床状況確認表!AY40="コロナ"),AX40+1,0)</f>
        <v>0</v>
      </c>
      <c r="AZ40" s="141">
        <f>IF(AND(病床状況確認表!AY40="コロナ",病床状況確認表!AZ40="コロナ"),AY40+1,0)</f>
        <v>0</v>
      </c>
      <c r="BA40" s="141">
        <f>IF(AND(病床状況確認表!AZ40="コロナ",病床状況確認表!BA40="コロナ"),AZ40+1,0)</f>
        <v>0</v>
      </c>
      <c r="BB40" s="141">
        <f>IF(AND(病床状況確認表!BA40="コロナ",病床状況確認表!BB40="コロナ"),BA40+1,0)</f>
        <v>0</v>
      </c>
      <c r="BC40" s="141">
        <f>IF(AND(病床状況確認表!BB40="コロナ",病床状況確認表!BC40="コロナ"),BB40+1,0)</f>
        <v>0</v>
      </c>
      <c r="BD40" s="141">
        <f>IF(AND(病床状況確認表!BC40="コロナ",病床状況確認表!BD40="コロナ"),BC40+1,0)</f>
        <v>0</v>
      </c>
      <c r="BE40" s="141">
        <f>IF(AND(病床状況確認表!BD40="コロナ",病床状況確認表!BE40="コロナ"),BD40+1,0)</f>
        <v>0</v>
      </c>
      <c r="BF40" s="141">
        <f>IF(AND(病床状況確認表!BE40="コロナ",病床状況確認表!BF40="コロナ"),BE40+1,0)</f>
        <v>0</v>
      </c>
      <c r="BG40" s="141">
        <f>IF(AND(病床状況確認表!BF40="コロナ",病床状況確認表!BG40="コロナ"),BF40+1,0)</f>
        <v>0</v>
      </c>
      <c r="BH40" s="141">
        <f>IF(AND(病床状況確認表!BG40="コロナ",病床状況確認表!BH40="コロナ"),BG40+1,0)</f>
        <v>0</v>
      </c>
      <c r="BI40" s="141">
        <f>IF(AND(病床状況確認表!BH40="コロナ",病床状況確認表!BI40="コロナ"),BH40+1,0)</f>
        <v>0</v>
      </c>
      <c r="BJ40" s="141">
        <f>IF(AND(病床状況確認表!BI40="コロナ",病床状況確認表!BJ40="コロナ"),BI40+1,0)</f>
        <v>0</v>
      </c>
      <c r="BK40" s="141">
        <f>IF(AND(病床状況確認表!BJ40="コロナ",病床状況確認表!BK40="コロナ"),BJ40+1,0)</f>
        <v>0</v>
      </c>
      <c r="BL40" s="141">
        <f>IF(AND(病床状況確認表!BK40="コロナ",病床状況確認表!BL40="コロナ"),BK40+1,0)</f>
        <v>0</v>
      </c>
      <c r="BM40" s="142">
        <f>IF(AND(病床状況確認表!BL40="コロナ",病床状況確認表!BM40="コロナ"),BL40+1,0)</f>
        <v>0</v>
      </c>
      <c r="BN40" s="143">
        <f>IF(AND(病床状況確認表!BM40="コロナ",病床状況確認表!BN40="コロナ"),BM40+1,0)</f>
        <v>0</v>
      </c>
      <c r="BO40" s="141">
        <f>IF(AND(病床状況確認表!BN40="コロナ",病床状況確認表!BO40="コロナ"),BN40+1,0)</f>
        <v>0</v>
      </c>
      <c r="BP40" s="141">
        <f>IF(AND(病床状況確認表!BO40="コロナ",病床状況確認表!BP40="コロナ"),BO40+1,0)</f>
        <v>0</v>
      </c>
      <c r="BQ40" s="141">
        <f>IF(AND(病床状況確認表!BP40="コロナ",病床状況確認表!BQ40="コロナ"),BP40+1,0)</f>
        <v>0</v>
      </c>
      <c r="BR40" s="141">
        <f>IF(AND(病床状況確認表!BQ40="コロナ",病床状況確認表!BR40="コロナ"),BQ40+1,0)</f>
        <v>0</v>
      </c>
      <c r="BS40" s="141">
        <f>IF(AND(病床状況確認表!BR40="コロナ",病床状況確認表!BS40="コロナ"),BR40+1,0)</f>
        <v>0</v>
      </c>
      <c r="BT40" s="141">
        <f>IF(AND(病床状況確認表!BS40="コロナ",病床状況確認表!BT40="コロナ"),BS40+1,0)</f>
        <v>0</v>
      </c>
      <c r="BU40" s="141">
        <f>IF(AND(病床状況確認表!BT40="コロナ",病床状況確認表!BU40="コロナ"),BT40+1,0)</f>
        <v>0</v>
      </c>
      <c r="BV40" s="141">
        <f>IF(AND(病床状況確認表!BU40="コロナ",病床状況確認表!BV40="コロナ"),BU40+1,0)</f>
        <v>0</v>
      </c>
      <c r="BW40" s="141">
        <f>IF(AND(病床状況確認表!BV40="コロナ",病床状況確認表!BW40="コロナ"),BV40+1,0)</f>
        <v>0</v>
      </c>
      <c r="BX40" s="141">
        <f>IF(AND(病床状況確認表!BW40="コロナ",病床状況確認表!BX40="コロナ"),BW40+1,0)</f>
        <v>0</v>
      </c>
      <c r="BY40" s="141">
        <f>IF(AND(病床状況確認表!BX40="コロナ",病床状況確認表!BY40="コロナ"),BX40+1,0)</f>
        <v>0</v>
      </c>
      <c r="BZ40" s="141">
        <f>IF(AND(病床状況確認表!BY40="コロナ",病床状況確認表!BZ40="コロナ"),BY40+1,0)</f>
        <v>0</v>
      </c>
      <c r="CA40" s="141">
        <f>IF(AND(病床状況確認表!BZ40="コロナ",病床状況確認表!CA40="コロナ"),BZ40+1,0)</f>
        <v>0</v>
      </c>
      <c r="CB40" s="141">
        <f>IF(AND(病床状況確認表!CA40="コロナ",病床状況確認表!CB40="コロナ"),CA40+1,0)</f>
        <v>0</v>
      </c>
      <c r="CC40" s="141">
        <f>IF(AND(病床状況確認表!CB40="コロナ",病床状況確認表!CC40="コロナ"),CB40+1,0)</f>
        <v>0</v>
      </c>
      <c r="CD40" s="141">
        <f>IF(AND(病床状況確認表!CC40="コロナ",病床状況確認表!CD40="コロナ"),CC40+1,0)</f>
        <v>0</v>
      </c>
      <c r="CE40" s="141">
        <f>IF(AND(病床状況確認表!CD40="コロナ",病床状況確認表!CE40="コロナ"),CD40+1,0)</f>
        <v>0</v>
      </c>
      <c r="CF40" s="141">
        <f>IF(AND(病床状況確認表!CE40="コロナ",病床状況確認表!CF40="コロナ"),CE40+1,0)</f>
        <v>0</v>
      </c>
      <c r="CG40" s="141">
        <f>IF(AND(病床状況確認表!CF40="コロナ",病床状況確認表!CG40="コロナ"),CF40+1,0)</f>
        <v>0</v>
      </c>
      <c r="CH40" s="141">
        <f>IF(AND(病床状況確認表!CG40="コロナ",病床状況確認表!CH40="コロナ"),CG40+1,0)</f>
        <v>0</v>
      </c>
      <c r="CI40" s="141">
        <f>IF(AND(病床状況確認表!CH40="コロナ",病床状況確認表!CI40="コロナ"),CH40+1,0)</f>
        <v>0</v>
      </c>
      <c r="CJ40" s="141">
        <f>IF(AND(病床状況確認表!CI40="コロナ",病床状況確認表!CJ40="コロナ"),CI40+1,0)</f>
        <v>0</v>
      </c>
      <c r="CK40" s="141">
        <f>IF(AND(病床状況確認表!CJ40="コロナ",病床状況確認表!CK40="コロナ"),CJ40+1,0)</f>
        <v>0</v>
      </c>
      <c r="CL40" s="141">
        <f>IF(AND(病床状況確認表!CK40="コロナ",病床状況確認表!CL40="コロナ"),CK40+1,0)</f>
        <v>0</v>
      </c>
      <c r="CM40" s="141">
        <f>IF(AND(病床状況確認表!CL40="コロナ",病床状況確認表!CM40="コロナ"),CL40+1,0)</f>
        <v>0</v>
      </c>
      <c r="CN40" s="141">
        <f>IF(AND(病床状況確認表!CM40="コロナ",病床状況確認表!CN40="コロナ"),CM40+1,0)</f>
        <v>0</v>
      </c>
      <c r="CO40" s="141">
        <f>IF(AND(病床状況確認表!CN40="コロナ",病床状況確認表!CO40="コロナ"),CN40+1,0)</f>
        <v>0</v>
      </c>
      <c r="CP40" s="141">
        <f>IF(AND(病床状況確認表!CO40="コロナ",病床状況確認表!CP40="コロナ"),CO40+1,0)</f>
        <v>0</v>
      </c>
      <c r="CQ40" s="141">
        <f>IF(AND(病床状況確認表!CP40="コロナ",病床状況確認表!CQ40="コロナ"),CP40+1,0)</f>
        <v>0</v>
      </c>
      <c r="CR40" s="141">
        <f>IF(AND(病床状況確認表!CQ40="コロナ",病床状況確認表!CR40="コロナ"),CQ40+1,0)</f>
        <v>0</v>
      </c>
      <c r="CS40" s="141">
        <f>IF(AND(病床状況確認表!CR40="コロナ",病床状況確認表!CS40="コロナ"),CR40+1,0)</f>
        <v>0</v>
      </c>
      <c r="CT40" s="141">
        <f>IF(AND(病床状況確認表!CS40="コロナ",病床状況確認表!CT40="コロナ"),CS40+1,0)</f>
        <v>0</v>
      </c>
      <c r="CU40" s="141">
        <f>IF(AND(病床状況確認表!CT40="コロナ",病床状況確認表!CU40="コロナ"),CT40+1,0)</f>
        <v>0</v>
      </c>
      <c r="CV40" s="141">
        <f>IF(AND(病床状況確認表!CU40="コロナ",病床状況確認表!CV40="コロナ"),CU40+1,0)</f>
        <v>0</v>
      </c>
      <c r="CW40" s="141">
        <f>IF(AND(病床状況確認表!CV40="コロナ",病床状況確認表!CW40="コロナ"),CV40+1,0)</f>
        <v>0</v>
      </c>
      <c r="CX40" s="141">
        <f>IF(AND(病床状況確認表!CW40="コロナ",病床状況確認表!CX40="コロナ"),CW40+1,0)</f>
        <v>0</v>
      </c>
      <c r="CY40" s="141">
        <f>IF(AND(病床状況確認表!CX40="コロナ",病床状況確認表!CY40="コロナ"),CX40+1,0)</f>
        <v>0</v>
      </c>
      <c r="CZ40" s="141">
        <f>IF(AND(病床状況確認表!CY40="コロナ",病床状況確認表!CZ40="コロナ"),CY40+1,0)</f>
        <v>0</v>
      </c>
      <c r="DA40" s="141">
        <f>IF(AND(病床状況確認表!CZ40="コロナ",病床状況確認表!DA40="コロナ"),CZ40+1,0)</f>
        <v>0</v>
      </c>
      <c r="DB40" s="141">
        <f>IF(AND(病床状況確認表!DA40="コロナ",病床状況確認表!DB40="コロナ"),DA40+1,0)</f>
        <v>0</v>
      </c>
      <c r="DC40" s="141">
        <f>IF(AND(病床状況確認表!DB40="コロナ",病床状況確認表!DC40="コロナ"),DB40+1,0)</f>
        <v>0</v>
      </c>
      <c r="DD40" s="141">
        <f>IF(AND(病床状況確認表!DC40="コロナ",病床状況確認表!DD40="コロナ"),DC40+1,0)</f>
        <v>0</v>
      </c>
      <c r="DE40" s="141">
        <f>IF(AND(病床状況確認表!DD40="コロナ",病床状況確認表!DE40="コロナ"),DD40+1,0)</f>
        <v>0</v>
      </c>
      <c r="DF40" s="141">
        <f>IF(AND(病床状況確認表!DE40="コロナ",病床状況確認表!DF40="コロナ"),DE40+1,0)</f>
        <v>0</v>
      </c>
      <c r="DG40" s="141">
        <f>IF(AND(病床状況確認表!DF40="コロナ",病床状況確認表!DG40="コロナ"),DF40+1,0)</f>
        <v>0</v>
      </c>
      <c r="DH40" s="141">
        <f>IF(AND(病床状況確認表!DG40="コロナ",病床状況確認表!DH40="コロナ"),DG40+1,0)</f>
        <v>0</v>
      </c>
      <c r="DI40" s="141">
        <f>IF(AND(病床状況確認表!DH40="コロナ",病床状況確認表!DI40="コロナ"),DH40+1,0)</f>
        <v>0</v>
      </c>
      <c r="DJ40" s="141">
        <f>IF(AND(病床状況確認表!DI40="コロナ",病床状況確認表!DJ40="コロナ"),DI40+1,0)</f>
        <v>0</v>
      </c>
      <c r="DK40" s="141">
        <f>IF(AND(病床状況確認表!DJ40="コロナ",病床状況確認表!DK40="コロナ"),DJ40+1,0)</f>
        <v>0</v>
      </c>
      <c r="DL40" s="141">
        <f>IF(AND(病床状況確認表!DK40="コロナ",病床状況確認表!DL40="コロナ"),DK40+1,0)</f>
        <v>0</v>
      </c>
      <c r="DM40" s="141">
        <f>IF(AND(病床状況確認表!DL40="コロナ",病床状況確認表!DM40="コロナ"),DL40+1,0)</f>
        <v>0</v>
      </c>
      <c r="DN40" s="141">
        <f>IF(AND(病床状況確認表!DM40="コロナ",病床状況確認表!DN40="コロナ"),DM40+1,0)</f>
        <v>0</v>
      </c>
      <c r="DO40" s="141">
        <f>IF(AND(病床状況確認表!DN40="コロナ",病床状況確認表!DO40="コロナ"),DN40+1,0)</f>
        <v>0</v>
      </c>
      <c r="DP40" s="141">
        <f>IF(AND(病床状況確認表!DO40="コロナ",病床状況確認表!DP40="コロナ"),DO40+1,0)</f>
        <v>0</v>
      </c>
      <c r="DQ40" s="141">
        <f>IF(AND(病床状況確認表!DP40="コロナ",病床状況確認表!DQ40="コロナ"),DP40+1,0)</f>
        <v>0</v>
      </c>
      <c r="DR40" s="141">
        <f>IF(AND(病床状況確認表!DQ40="コロナ",病床状況確認表!DR40="コロナ"),DQ40+1,0)</f>
        <v>0</v>
      </c>
      <c r="DS40" s="141">
        <f>IF(AND(病床状況確認表!DR40="コロナ",病床状況確認表!DS40="コロナ"),DR40+1,0)</f>
        <v>0</v>
      </c>
      <c r="DT40" s="141">
        <f>IF(AND(病床状況確認表!DS40="コロナ",病床状況確認表!DT40="コロナ"),DS40+1,0)</f>
        <v>0</v>
      </c>
      <c r="DU40" s="141">
        <f>IF(AND(病床状況確認表!DT40="コロナ",病床状況確認表!DU40="コロナ"),DT40+1,0)</f>
        <v>0</v>
      </c>
      <c r="DV40" s="141">
        <f>IF(AND(病床状況確認表!DU40="コロナ",病床状況確認表!DV40="コロナ"),DU40+1,0)</f>
        <v>0</v>
      </c>
      <c r="DW40" s="141">
        <f>IF(AND(病床状況確認表!DV40="コロナ",病床状況確認表!DW40="コロナ"),DV40+1,0)</f>
        <v>0</v>
      </c>
      <c r="DX40" s="141">
        <f>IF(AND(病床状況確認表!DW40="コロナ",病床状況確認表!DX40="コロナ"),DW40+1,0)</f>
        <v>0</v>
      </c>
      <c r="DY40" s="141">
        <f>IF(AND(病床状況確認表!DX40="コロナ",病床状況確認表!DY40="コロナ"),DX40+1,0)</f>
        <v>0</v>
      </c>
      <c r="DZ40" s="141">
        <f>IF(AND(病床状況確認表!DY40="コロナ",病床状況確認表!DZ40="コロナ"),DY40+1,0)</f>
        <v>0</v>
      </c>
      <c r="EA40" s="141">
        <f>IF(AND(病床状況確認表!DZ40="コロナ",病床状況確認表!EA40="コロナ"),DZ40+1,0)</f>
        <v>0</v>
      </c>
      <c r="EB40" s="141">
        <f>IF(AND(病床状況確認表!EA40="コロナ",病床状況確認表!EB40="コロナ"),EA40+1,0)</f>
        <v>0</v>
      </c>
      <c r="EC40" s="141">
        <f>IF(AND(病床状況確認表!EB40="コロナ",病床状況確認表!EC40="コロナ"),EB40+1,0)</f>
        <v>0</v>
      </c>
      <c r="ED40" s="141">
        <f>IF(AND(病床状況確認表!EC40="コロナ",病床状況確認表!ED40="コロナ"),EC40+1,0)</f>
        <v>0</v>
      </c>
      <c r="EE40" s="141">
        <f>IF(AND(病床状況確認表!ED40="コロナ",病床状況確認表!EE40="コロナ"),ED40+1,0)</f>
        <v>0</v>
      </c>
      <c r="EF40" s="141">
        <f>IF(AND(病床状況確認表!EE40="コロナ",病床状況確認表!EF40="コロナ"),EE40+1,0)</f>
        <v>0</v>
      </c>
      <c r="EG40" s="141">
        <f>IF(AND(病床状況確認表!EF40="コロナ",病床状況確認表!EG40="コロナ"),EF40+1,0)</f>
        <v>0</v>
      </c>
      <c r="EH40" s="141">
        <f>IF(AND(病床状況確認表!EG40="コロナ",病床状況確認表!EH40="コロナ"),EG40+1,0)</f>
        <v>0</v>
      </c>
      <c r="EI40" s="141">
        <f>IF(AND(病床状況確認表!EH40="コロナ",病床状況確認表!EI40="コロナ"),EH40+1,0)</f>
        <v>0</v>
      </c>
      <c r="EJ40" s="141">
        <f>IF(AND(病床状況確認表!EI40="コロナ",病床状況確認表!EJ40="コロナ"),EI40+1,0)</f>
        <v>0</v>
      </c>
      <c r="EK40" s="141">
        <f>IF(AND(病床状況確認表!EJ40="コロナ",病床状況確認表!EK40="コロナ"),EJ40+1,0)</f>
        <v>0</v>
      </c>
      <c r="EL40" s="141">
        <f>IF(AND(病床状況確認表!EK40="コロナ",病床状況確認表!EL40="コロナ"),EK40+1,0)</f>
        <v>0</v>
      </c>
      <c r="EM40" s="141">
        <f>IF(AND(病床状況確認表!EL40="コロナ",病床状況確認表!EM40="コロナ"),EL40+1,0)</f>
        <v>0</v>
      </c>
      <c r="EN40" s="141">
        <f>IF(AND(病床状況確認表!EM40="コロナ",病床状況確認表!EN40="コロナ"),EM40+1,0)</f>
        <v>0</v>
      </c>
      <c r="EO40" s="141">
        <f>IF(AND(病床状況確認表!EN40="コロナ",病床状況確認表!EO40="コロナ"),EN40+1,0)</f>
        <v>0</v>
      </c>
      <c r="EP40" s="141">
        <f>IF(AND(病床状況確認表!EO40="コロナ",病床状況確認表!EP40="コロナ"),EO40+1,0)</f>
        <v>0</v>
      </c>
      <c r="EQ40" s="141">
        <f>IF(AND(病床状況確認表!EP40="コロナ",病床状況確認表!EQ40="コロナ"),EP40+1,0)</f>
        <v>0</v>
      </c>
      <c r="ER40" s="141">
        <f>IF(AND(病床状況確認表!EQ40="コロナ",病床状況確認表!ER40="コロナ"),EQ40+1,0)</f>
        <v>0</v>
      </c>
      <c r="ES40" s="141">
        <f>IF(AND(病床状況確認表!ER40="コロナ",病床状況確認表!ES40="コロナ"),ER40+1,0)</f>
        <v>0</v>
      </c>
      <c r="ET40" s="141">
        <f>IF(AND(病床状況確認表!ES40="コロナ",病床状況確認表!ET40="コロナ"),ES40+1,0)</f>
        <v>0</v>
      </c>
      <c r="EU40" s="141">
        <f>IF(AND(病床状況確認表!ET40="コロナ",病床状況確認表!EU40="コロナ"),ET40+1,0)</f>
        <v>0</v>
      </c>
      <c r="EV40" s="141">
        <f>IF(AND(病床状況確認表!EU40="コロナ",病床状況確認表!EV40="コロナ"),EU40+1,0)</f>
        <v>0</v>
      </c>
      <c r="EW40" s="141">
        <f>IF(AND(病床状況確認表!EV40="コロナ",病床状況確認表!EW40="コロナ"),EV40+1,0)</f>
        <v>0</v>
      </c>
      <c r="EX40" s="141">
        <f>IF(AND(病床状況確認表!EW40="コロナ",病床状況確認表!EX40="コロナ"),EW40+1,0)</f>
        <v>0</v>
      </c>
      <c r="EY40" s="141">
        <f>IF(AND(病床状況確認表!EX40="コロナ",病床状況確認表!EY40="コロナ"),EX40+1,0)</f>
        <v>0</v>
      </c>
      <c r="EZ40" s="141">
        <f>IF(AND(病床状況確認表!EY40="コロナ",病床状況確認表!EZ40="コロナ"),EY40+1,0)</f>
        <v>0</v>
      </c>
      <c r="FA40" s="141">
        <f>IF(AND(病床状況確認表!EZ40="コロナ",病床状況確認表!FA40="コロナ"),EZ40+1,0)</f>
        <v>0</v>
      </c>
      <c r="FB40" s="141">
        <f>IF(AND(病床状況確認表!FA40="コロナ",病床状況確認表!FB40="コロナ"),FA40+1,0)</f>
        <v>0</v>
      </c>
      <c r="FC40" s="141">
        <f>IF(AND(病床状況確認表!FB40="コロナ",病床状況確認表!FC40="コロナ"),FB40+1,0)</f>
        <v>0</v>
      </c>
      <c r="FD40" s="141">
        <f>IF(AND(病床状況確認表!FC40="コロナ",病床状況確認表!FD40="コロナ"),FC40+1,0)</f>
        <v>0</v>
      </c>
      <c r="FE40" s="141">
        <f>IF(AND(病床状況確認表!FD40="コロナ",病床状況確認表!FE40="コロナ"),FD40+1,0)</f>
        <v>0</v>
      </c>
      <c r="FF40" s="141">
        <f>IF(AND(病床状況確認表!FE40="コロナ",病床状況確認表!FF40="コロナ"),FE40+1,0)</f>
        <v>0</v>
      </c>
      <c r="FG40" s="141">
        <f>IF(AND(病床状況確認表!FF40="コロナ",病床状況確認表!FG40="コロナ"),FF40+1,0)</f>
        <v>0</v>
      </c>
      <c r="FH40" s="141">
        <f>IF(AND(病床状況確認表!FG40="コロナ",病床状況確認表!FH40="コロナ"),FG40+1,0)</f>
        <v>0</v>
      </c>
      <c r="FI40" s="141">
        <f>IF(AND(病床状況確認表!FH40="コロナ",病床状況確認表!FI40="コロナ"),FH40+1,0)</f>
        <v>0</v>
      </c>
      <c r="FJ40" s="141">
        <f>IF(AND(病床状況確認表!FI40="コロナ",病床状況確認表!FJ40="コロナ"),FI40+1,0)</f>
        <v>0</v>
      </c>
      <c r="FK40" s="141">
        <f>IF(AND(病床状況確認表!FJ40="コロナ",病床状況確認表!FK40="コロナ"),FJ40+1,0)</f>
        <v>0</v>
      </c>
      <c r="FL40" s="141">
        <f>IF(AND(病床状況確認表!FK40="コロナ",病床状況確認表!FL40="コロナ"),FK40+1,0)</f>
        <v>0</v>
      </c>
      <c r="FM40" s="141">
        <f>IF(AND(病床状況確認表!FL40="コロナ",病床状況確認表!FM40="コロナ"),FL40+1,0)</f>
        <v>0</v>
      </c>
      <c r="FN40" s="141">
        <f>IF(AND(病床状況確認表!FM40="コロナ",病床状況確認表!FN40="コロナ"),FM40+1,0)</f>
        <v>0</v>
      </c>
      <c r="FO40" s="141">
        <f>IF(AND(病床状況確認表!FN40="コロナ",病床状況確認表!FO40="コロナ"),FN40+1,0)</f>
        <v>0</v>
      </c>
      <c r="FP40" s="141">
        <f>IF(AND(病床状況確認表!FO40="コロナ",病床状況確認表!FP40="コロナ"),FO40+1,0)</f>
        <v>0</v>
      </c>
      <c r="FQ40" s="141">
        <f>IF(AND(病床状況確認表!FP40="コロナ",病床状況確認表!FQ40="コロナ"),FP40+1,0)</f>
        <v>0</v>
      </c>
      <c r="FR40" s="141">
        <f>IF(AND(病床状況確認表!FQ40="コロナ",病床状況確認表!FR40="コロナ"),FQ40+1,0)</f>
        <v>0</v>
      </c>
      <c r="FS40" s="141">
        <f>IF(AND(病床状況確認表!FR40="コロナ",病床状況確認表!FS40="コロナ"),FR40+1,0)</f>
        <v>0</v>
      </c>
      <c r="FT40" s="141">
        <f>IF(AND(病床状況確認表!FS40="コロナ",病床状況確認表!FT40="コロナ"),FS40+1,0)</f>
        <v>0</v>
      </c>
      <c r="FU40" s="141">
        <f>IF(AND(病床状況確認表!FT40="コロナ",病床状況確認表!FU40="コロナ"),FT40+1,0)</f>
        <v>0</v>
      </c>
      <c r="FV40" s="141">
        <f>IF(AND(病床状況確認表!FU40="コロナ",病床状況確認表!FV40="コロナ"),FU40+1,0)</f>
        <v>0</v>
      </c>
      <c r="FW40" s="141">
        <f>IF(AND(病床状況確認表!FV40="コロナ",病床状況確認表!FW40="コロナ"),FV40+1,0)</f>
        <v>0</v>
      </c>
      <c r="FX40" s="141">
        <f>IF(AND(病床状況確認表!FW40="コロナ",病床状況確認表!FX40="コロナ"),FW40+1,0)</f>
        <v>0</v>
      </c>
      <c r="FY40" s="141">
        <f>IF(AND(病床状況確認表!FX40="コロナ",病床状況確認表!FY40="コロナ"),FX40+1,0)</f>
        <v>0</v>
      </c>
      <c r="FZ40" s="141">
        <f>IF(AND(病床状況確認表!FY40="コロナ",病床状況確認表!FZ40="コロナ"),FY40+1,0)</f>
        <v>0</v>
      </c>
      <c r="GA40" s="141">
        <f>IF(AND(病床状況確認表!FZ40="コロナ",病床状況確認表!GA40="コロナ"),FZ40+1,0)</f>
        <v>0</v>
      </c>
      <c r="GB40" s="141">
        <f>IF(AND(病床状況確認表!GA40="コロナ",病床状況確認表!GB40="コロナ"),GA40+1,0)</f>
        <v>0</v>
      </c>
      <c r="GC40" s="141">
        <f>IF(AND(病床状況確認表!GB40="コロナ",病床状況確認表!GC40="コロナ"),GB40+1,0)</f>
        <v>0</v>
      </c>
      <c r="GD40" s="141">
        <f>IF(AND(病床状況確認表!GC40="コロナ",病床状況確認表!GD40="コロナ"),GC40+1,0)</f>
        <v>0</v>
      </c>
      <c r="GE40" s="142">
        <f>IF(AND(病床状況確認表!GD40="コロナ",病床状況確認表!GE40="コロナ"),GD40+1,0)</f>
        <v>0</v>
      </c>
      <c r="GF40" s="27" t="str">
        <f t="shared" si="7"/>
        <v/>
      </c>
      <c r="GG40" s="12">
        <f t="shared" si="11"/>
        <v>0</v>
      </c>
      <c r="GH40" s="12">
        <f t="shared" si="14"/>
        <v>0</v>
      </c>
      <c r="GI40" s="45">
        <f>IFERROR(VLOOKUP(O$17&amp;C40&amp;D40,データ!D:E,2,0),0)</f>
        <v>0</v>
      </c>
      <c r="GJ40" s="45">
        <f t="shared" si="12"/>
        <v>0</v>
      </c>
      <c r="GK40" s="1">
        <f t="shared" si="9"/>
        <v>0</v>
      </c>
      <c r="GL40" s="1" t="str">
        <f t="shared" si="10"/>
        <v/>
      </c>
      <c r="GM40" s="85">
        <f>MIN('病床状況確認表 (2)'!$E26:$GE26)</f>
        <v>0</v>
      </c>
      <c r="GN40" s="85">
        <f>MAX('病床状況確認表 (2)'!$E26:$GE26)</f>
        <v>0</v>
      </c>
      <c r="GO40" s="159"/>
      <c r="GP40" s="160"/>
      <c r="GQ40" s="160"/>
      <c r="GR40" s="160"/>
      <c r="GS40" s="161"/>
      <c r="GT40" s="108"/>
      <c r="GU40" s="106"/>
      <c r="GV40" s="106"/>
      <c r="GW40" s="106"/>
      <c r="GX40" s="106"/>
      <c r="GY40" s="106"/>
      <c r="GZ40" s="106"/>
      <c r="HA40" s="109"/>
      <c r="HB40" s="1">
        <f t="shared" si="13"/>
        <v>0</v>
      </c>
    </row>
    <row r="41" spans="1:210">
      <c r="A41" s="1" t="str">
        <f>IF(GL41="","",MAX($A$20:A40)+1)</f>
        <v/>
      </c>
      <c r="B41" s="27"/>
      <c r="C41" s="6"/>
      <c r="D41" s="6"/>
      <c r="E41" s="140" t="str">
        <f>IF(病床状況確認表!E41="コロナ",1,"")</f>
        <v/>
      </c>
      <c r="F41" s="141">
        <f>IF(AND(病床状況確認表!E41="コロナ",病床状況確認表!F41="コロナ"),E41+1,0)</f>
        <v>0</v>
      </c>
      <c r="G41" s="141">
        <f>IF(AND(病床状況確認表!F41="コロナ",病床状況確認表!G41="コロナ"),F41+1,0)</f>
        <v>0</v>
      </c>
      <c r="H41" s="141">
        <f>IF(AND(病床状況確認表!G41="コロナ",病床状況確認表!H41="コロナ"),G41+1,0)</f>
        <v>0</v>
      </c>
      <c r="I41" s="141">
        <f>IF(AND(病床状況確認表!H41="コロナ",病床状況確認表!I41="コロナ"),H41+1,0)</f>
        <v>0</v>
      </c>
      <c r="J41" s="141">
        <f>IF(AND(病床状況確認表!I41="コロナ",病床状況確認表!J41="コロナ"),I41+1,0)</f>
        <v>0</v>
      </c>
      <c r="K41" s="141">
        <f>IF(AND(病床状況確認表!J41="コロナ",病床状況確認表!K41="コロナ"),J41+1,0)</f>
        <v>0</v>
      </c>
      <c r="L41" s="141">
        <f>IF(AND(病床状況確認表!K41="コロナ",病床状況確認表!L41="コロナ"),K41+1,0)</f>
        <v>0</v>
      </c>
      <c r="M41" s="141">
        <f>IF(AND(病床状況確認表!L41="コロナ",病床状況確認表!M41="コロナ"),L41+1,0)</f>
        <v>0</v>
      </c>
      <c r="N41" s="141">
        <f>IF(AND(病床状況確認表!M41="コロナ",病床状況確認表!N41="コロナ"),M41+1,0)</f>
        <v>0</v>
      </c>
      <c r="O41" s="141">
        <f>IF(AND(病床状況確認表!N41="コロナ",病床状況確認表!O41="コロナ"),N41+1,0)</f>
        <v>0</v>
      </c>
      <c r="P41" s="141">
        <f>IF(AND(病床状況確認表!O41="コロナ",病床状況確認表!P41="コロナ"),O41+1,0)</f>
        <v>0</v>
      </c>
      <c r="Q41" s="141">
        <f>IF(AND(病床状況確認表!P41="コロナ",病床状況確認表!Q41="コロナ"),P41+1,0)</f>
        <v>0</v>
      </c>
      <c r="R41" s="141">
        <f>IF(AND(病床状況確認表!Q41="コロナ",病床状況確認表!R41="コロナ"),Q41+1,0)</f>
        <v>0</v>
      </c>
      <c r="S41" s="141">
        <f>IF(AND(病床状況確認表!R41="コロナ",病床状況確認表!S41="コロナ"),R41+1,0)</f>
        <v>0</v>
      </c>
      <c r="T41" s="141">
        <f>IF(AND(病床状況確認表!S41="コロナ",病床状況確認表!T41="コロナ"),S41+1,0)</f>
        <v>0</v>
      </c>
      <c r="U41" s="141">
        <f>IF(AND(病床状況確認表!T41="コロナ",病床状況確認表!U41="コロナ"),T41+1,0)</f>
        <v>0</v>
      </c>
      <c r="V41" s="141">
        <f>IF(AND(病床状況確認表!U41="コロナ",病床状況確認表!V41="コロナ"),U41+1,0)</f>
        <v>0</v>
      </c>
      <c r="W41" s="141">
        <f>IF(AND(病床状況確認表!V41="コロナ",病床状況確認表!W41="コロナ"),V41+1,0)</f>
        <v>0</v>
      </c>
      <c r="X41" s="141">
        <f>IF(AND(病床状況確認表!W41="コロナ",病床状況確認表!X41="コロナ"),W41+1,0)</f>
        <v>0</v>
      </c>
      <c r="Y41" s="141">
        <f>IF(AND(病床状況確認表!X41="コロナ",病床状況確認表!Y41="コロナ"),X41+1,0)</f>
        <v>0</v>
      </c>
      <c r="Z41" s="141">
        <f>IF(AND(病床状況確認表!Y41="コロナ",病床状況確認表!Z41="コロナ"),Y41+1,0)</f>
        <v>0</v>
      </c>
      <c r="AA41" s="141">
        <f>IF(AND(病床状況確認表!Z41="コロナ",病床状況確認表!AA41="コロナ"),Z41+1,0)</f>
        <v>0</v>
      </c>
      <c r="AB41" s="141">
        <f>IF(AND(病床状況確認表!AA41="コロナ",病床状況確認表!AB41="コロナ"),AA41+1,0)</f>
        <v>0</v>
      </c>
      <c r="AC41" s="141">
        <f>IF(AND(病床状況確認表!AB41="コロナ",病床状況確認表!AC41="コロナ"),AB41+1,0)</f>
        <v>0</v>
      </c>
      <c r="AD41" s="141">
        <f>IF(AND(病床状況確認表!AC41="コロナ",病床状況確認表!AD41="コロナ"),AC41+1,0)</f>
        <v>0</v>
      </c>
      <c r="AE41" s="141">
        <f>IF(AND(病床状況確認表!AD41="コロナ",病床状況確認表!AE41="コロナ"),AD41+1,0)</f>
        <v>0</v>
      </c>
      <c r="AF41" s="141">
        <f>IF(AND(病床状況確認表!AE41="コロナ",病床状況確認表!AF41="コロナ"),AE41+1,0)</f>
        <v>0</v>
      </c>
      <c r="AG41" s="141">
        <f>IF(AND(病床状況確認表!AF41="コロナ",病床状況確認表!AG41="コロナ"),AF41+1,0)</f>
        <v>0</v>
      </c>
      <c r="AH41" s="141">
        <f>IF(AND(病床状況確認表!AG41="コロナ",病床状況確認表!AH41="コロナ"),AG41+1,0)</f>
        <v>0</v>
      </c>
      <c r="AI41" s="142">
        <f>IF(AND(病床状況確認表!AH41="コロナ",病床状況確認表!AI41="コロナ"),AH41+1,0)</f>
        <v>0</v>
      </c>
      <c r="AJ41" s="140">
        <f>IF(AND(病床状況確認表!AI41="コロナ",病床状況確認表!AJ41="コロナ"),AI41+1,0)</f>
        <v>0</v>
      </c>
      <c r="AK41" s="141">
        <f>IF(AND(病床状況確認表!AJ41="コロナ",病床状況確認表!AK41="コロナ"),AJ41+1,0)</f>
        <v>0</v>
      </c>
      <c r="AL41" s="141">
        <f>IF(AND(病床状況確認表!AK41="コロナ",病床状況確認表!AL41="コロナ"),AK41+1,0)</f>
        <v>0</v>
      </c>
      <c r="AM41" s="141">
        <f>IF(AND(病床状況確認表!AL41="コロナ",病床状況確認表!AM41="コロナ"),AL41+1,0)</f>
        <v>0</v>
      </c>
      <c r="AN41" s="141">
        <f>IF(AND(病床状況確認表!AM41="コロナ",病床状況確認表!AN41="コロナ"),AM41+1,0)</f>
        <v>0</v>
      </c>
      <c r="AO41" s="141">
        <f>IF(AND(病床状況確認表!AN41="コロナ",病床状況確認表!AO41="コロナ"),AN41+1,0)</f>
        <v>0</v>
      </c>
      <c r="AP41" s="141">
        <f>IF(AND(病床状況確認表!AO41="コロナ",病床状況確認表!AP41="コロナ"),AO41+1,0)</f>
        <v>0</v>
      </c>
      <c r="AQ41" s="141">
        <f>IF(AND(病床状況確認表!AP41="コロナ",病床状況確認表!AQ41="コロナ"),AP41+1,0)</f>
        <v>0</v>
      </c>
      <c r="AR41" s="141">
        <f>IF(AND(病床状況確認表!AQ41="コロナ",病床状況確認表!AR41="コロナ"),AQ41+1,0)</f>
        <v>0</v>
      </c>
      <c r="AS41" s="141">
        <f>IF(AND(病床状況確認表!AR41="コロナ",病床状況確認表!AS41="コロナ"),AR41+1,0)</f>
        <v>0</v>
      </c>
      <c r="AT41" s="141">
        <f>IF(AND(病床状況確認表!AS41="コロナ",病床状況確認表!AT41="コロナ"),AS41+1,0)</f>
        <v>0</v>
      </c>
      <c r="AU41" s="141">
        <f>IF(AND(病床状況確認表!AT41="コロナ",病床状況確認表!AU41="コロナ"),AT41+1,0)</f>
        <v>0</v>
      </c>
      <c r="AV41" s="141">
        <f>IF(AND(病床状況確認表!AU41="コロナ",病床状況確認表!AV41="コロナ"),AU41+1,0)</f>
        <v>0</v>
      </c>
      <c r="AW41" s="141">
        <f>IF(AND(病床状況確認表!AV41="コロナ",病床状況確認表!AW41="コロナ"),AV41+1,0)</f>
        <v>0</v>
      </c>
      <c r="AX41" s="141">
        <f>IF(AND(病床状況確認表!AW41="コロナ",病床状況確認表!AX41="コロナ"),AW41+1,0)</f>
        <v>0</v>
      </c>
      <c r="AY41" s="141">
        <f>IF(AND(病床状況確認表!AX41="コロナ",病床状況確認表!AY41="コロナ"),AX41+1,0)</f>
        <v>0</v>
      </c>
      <c r="AZ41" s="141">
        <f>IF(AND(病床状況確認表!AY41="コロナ",病床状況確認表!AZ41="コロナ"),AY41+1,0)</f>
        <v>0</v>
      </c>
      <c r="BA41" s="141">
        <f>IF(AND(病床状況確認表!AZ41="コロナ",病床状況確認表!BA41="コロナ"),AZ41+1,0)</f>
        <v>0</v>
      </c>
      <c r="BB41" s="141">
        <f>IF(AND(病床状況確認表!BA41="コロナ",病床状況確認表!BB41="コロナ"),BA41+1,0)</f>
        <v>0</v>
      </c>
      <c r="BC41" s="141">
        <f>IF(AND(病床状況確認表!BB41="コロナ",病床状況確認表!BC41="コロナ"),BB41+1,0)</f>
        <v>0</v>
      </c>
      <c r="BD41" s="141">
        <f>IF(AND(病床状況確認表!BC41="コロナ",病床状況確認表!BD41="コロナ"),BC41+1,0)</f>
        <v>0</v>
      </c>
      <c r="BE41" s="141">
        <f>IF(AND(病床状況確認表!BD41="コロナ",病床状況確認表!BE41="コロナ"),BD41+1,0)</f>
        <v>0</v>
      </c>
      <c r="BF41" s="141">
        <f>IF(AND(病床状況確認表!BE41="コロナ",病床状況確認表!BF41="コロナ"),BE41+1,0)</f>
        <v>0</v>
      </c>
      <c r="BG41" s="141">
        <f>IF(AND(病床状況確認表!BF41="コロナ",病床状況確認表!BG41="コロナ"),BF41+1,0)</f>
        <v>0</v>
      </c>
      <c r="BH41" s="141">
        <f>IF(AND(病床状況確認表!BG41="コロナ",病床状況確認表!BH41="コロナ"),BG41+1,0)</f>
        <v>0</v>
      </c>
      <c r="BI41" s="141">
        <f>IF(AND(病床状況確認表!BH41="コロナ",病床状況確認表!BI41="コロナ"),BH41+1,0)</f>
        <v>0</v>
      </c>
      <c r="BJ41" s="141">
        <f>IF(AND(病床状況確認表!BI41="コロナ",病床状況確認表!BJ41="コロナ"),BI41+1,0)</f>
        <v>0</v>
      </c>
      <c r="BK41" s="141">
        <f>IF(AND(病床状況確認表!BJ41="コロナ",病床状況確認表!BK41="コロナ"),BJ41+1,0)</f>
        <v>0</v>
      </c>
      <c r="BL41" s="141">
        <f>IF(AND(病床状況確認表!BK41="コロナ",病床状況確認表!BL41="コロナ"),BK41+1,0)</f>
        <v>0</v>
      </c>
      <c r="BM41" s="142">
        <f>IF(AND(病床状況確認表!BL41="コロナ",病床状況確認表!BM41="コロナ"),BL41+1,0)</f>
        <v>0</v>
      </c>
      <c r="BN41" s="143">
        <f>IF(AND(病床状況確認表!BM41="コロナ",病床状況確認表!BN41="コロナ"),BM41+1,0)</f>
        <v>0</v>
      </c>
      <c r="BO41" s="141">
        <f>IF(AND(病床状況確認表!BN41="コロナ",病床状況確認表!BO41="コロナ"),BN41+1,0)</f>
        <v>0</v>
      </c>
      <c r="BP41" s="141">
        <f>IF(AND(病床状況確認表!BO41="コロナ",病床状況確認表!BP41="コロナ"),BO41+1,0)</f>
        <v>0</v>
      </c>
      <c r="BQ41" s="141">
        <f>IF(AND(病床状況確認表!BP41="コロナ",病床状況確認表!BQ41="コロナ"),BP41+1,0)</f>
        <v>0</v>
      </c>
      <c r="BR41" s="141">
        <f>IF(AND(病床状況確認表!BQ41="コロナ",病床状況確認表!BR41="コロナ"),BQ41+1,0)</f>
        <v>0</v>
      </c>
      <c r="BS41" s="141">
        <f>IF(AND(病床状況確認表!BR41="コロナ",病床状況確認表!BS41="コロナ"),BR41+1,0)</f>
        <v>0</v>
      </c>
      <c r="BT41" s="141">
        <f>IF(AND(病床状況確認表!BS41="コロナ",病床状況確認表!BT41="コロナ"),BS41+1,0)</f>
        <v>0</v>
      </c>
      <c r="BU41" s="141">
        <f>IF(AND(病床状況確認表!BT41="コロナ",病床状況確認表!BU41="コロナ"),BT41+1,0)</f>
        <v>0</v>
      </c>
      <c r="BV41" s="141">
        <f>IF(AND(病床状況確認表!BU41="コロナ",病床状況確認表!BV41="コロナ"),BU41+1,0)</f>
        <v>0</v>
      </c>
      <c r="BW41" s="141">
        <f>IF(AND(病床状況確認表!BV41="コロナ",病床状況確認表!BW41="コロナ"),BV41+1,0)</f>
        <v>0</v>
      </c>
      <c r="BX41" s="141">
        <f>IF(AND(病床状況確認表!BW41="コロナ",病床状況確認表!BX41="コロナ"),BW41+1,0)</f>
        <v>0</v>
      </c>
      <c r="BY41" s="141">
        <f>IF(AND(病床状況確認表!BX41="コロナ",病床状況確認表!BY41="コロナ"),BX41+1,0)</f>
        <v>0</v>
      </c>
      <c r="BZ41" s="141">
        <f>IF(AND(病床状況確認表!BY41="コロナ",病床状況確認表!BZ41="コロナ"),BY41+1,0)</f>
        <v>0</v>
      </c>
      <c r="CA41" s="141">
        <f>IF(AND(病床状況確認表!BZ41="コロナ",病床状況確認表!CA41="コロナ"),BZ41+1,0)</f>
        <v>0</v>
      </c>
      <c r="CB41" s="141">
        <f>IF(AND(病床状況確認表!CA41="コロナ",病床状況確認表!CB41="コロナ"),CA41+1,0)</f>
        <v>0</v>
      </c>
      <c r="CC41" s="141">
        <f>IF(AND(病床状況確認表!CB41="コロナ",病床状況確認表!CC41="コロナ"),CB41+1,0)</f>
        <v>0</v>
      </c>
      <c r="CD41" s="141">
        <f>IF(AND(病床状況確認表!CC41="コロナ",病床状況確認表!CD41="コロナ"),CC41+1,0)</f>
        <v>0</v>
      </c>
      <c r="CE41" s="141">
        <f>IF(AND(病床状況確認表!CD41="コロナ",病床状況確認表!CE41="コロナ"),CD41+1,0)</f>
        <v>0</v>
      </c>
      <c r="CF41" s="141">
        <f>IF(AND(病床状況確認表!CE41="コロナ",病床状況確認表!CF41="コロナ"),CE41+1,0)</f>
        <v>0</v>
      </c>
      <c r="CG41" s="141">
        <f>IF(AND(病床状況確認表!CF41="コロナ",病床状況確認表!CG41="コロナ"),CF41+1,0)</f>
        <v>0</v>
      </c>
      <c r="CH41" s="141">
        <f>IF(AND(病床状況確認表!CG41="コロナ",病床状況確認表!CH41="コロナ"),CG41+1,0)</f>
        <v>0</v>
      </c>
      <c r="CI41" s="141">
        <f>IF(AND(病床状況確認表!CH41="コロナ",病床状況確認表!CI41="コロナ"),CH41+1,0)</f>
        <v>0</v>
      </c>
      <c r="CJ41" s="141">
        <f>IF(AND(病床状況確認表!CI41="コロナ",病床状況確認表!CJ41="コロナ"),CI41+1,0)</f>
        <v>0</v>
      </c>
      <c r="CK41" s="141">
        <f>IF(AND(病床状況確認表!CJ41="コロナ",病床状況確認表!CK41="コロナ"),CJ41+1,0)</f>
        <v>0</v>
      </c>
      <c r="CL41" s="141">
        <f>IF(AND(病床状況確認表!CK41="コロナ",病床状況確認表!CL41="コロナ"),CK41+1,0)</f>
        <v>0</v>
      </c>
      <c r="CM41" s="141">
        <f>IF(AND(病床状況確認表!CL41="コロナ",病床状況確認表!CM41="コロナ"),CL41+1,0)</f>
        <v>0</v>
      </c>
      <c r="CN41" s="141">
        <f>IF(AND(病床状況確認表!CM41="コロナ",病床状況確認表!CN41="コロナ"),CM41+1,0)</f>
        <v>0</v>
      </c>
      <c r="CO41" s="141">
        <f>IF(AND(病床状況確認表!CN41="コロナ",病床状況確認表!CO41="コロナ"),CN41+1,0)</f>
        <v>0</v>
      </c>
      <c r="CP41" s="141">
        <f>IF(AND(病床状況確認表!CO41="コロナ",病床状況確認表!CP41="コロナ"),CO41+1,0)</f>
        <v>0</v>
      </c>
      <c r="CQ41" s="141">
        <f>IF(AND(病床状況確認表!CP41="コロナ",病床状況確認表!CQ41="コロナ"),CP41+1,0)</f>
        <v>0</v>
      </c>
      <c r="CR41" s="141">
        <f>IF(AND(病床状況確認表!CQ41="コロナ",病床状況確認表!CR41="コロナ"),CQ41+1,0)</f>
        <v>0</v>
      </c>
      <c r="CS41" s="141">
        <f>IF(AND(病床状況確認表!CR41="コロナ",病床状況確認表!CS41="コロナ"),CR41+1,0)</f>
        <v>0</v>
      </c>
      <c r="CT41" s="141">
        <f>IF(AND(病床状況確認表!CS41="コロナ",病床状況確認表!CT41="コロナ"),CS41+1,0)</f>
        <v>0</v>
      </c>
      <c r="CU41" s="141">
        <f>IF(AND(病床状況確認表!CT41="コロナ",病床状況確認表!CU41="コロナ"),CT41+1,0)</f>
        <v>0</v>
      </c>
      <c r="CV41" s="141">
        <f>IF(AND(病床状況確認表!CU41="コロナ",病床状況確認表!CV41="コロナ"),CU41+1,0)</f>
        <v>0</v>
      </c>
      <c r="CW41" s="141">
        <f>IF(AND(病床状況確認表!CV41="コロナ",病床状況確認表!CW41="コロナ"),CV41+1,0)</f>
        <v>0</v>
      </c>
      <c r="CX41" s="141">
        <f>IF(AND(病床状況確認表!CW41="コロナ",病床状況確認表!CX41="コロナ"),CW41+1,0)</f>
        <v>0</v>
      </c>
      <c r="CY41" s="141">
        <f>IF(AND(病床状況確認表!CX41="コロナ",病床状況確認表!CY41="コロナ"),CX41+1,0)</f>
        <v>0</v>
      </c>
      <c r="CZ41" s="141">
        <f>IF(AND(病床状況確認表!CY41="コロナ",病床状況確認表!CZ41="コロナ"),CY41+1,0)</f>
        <v>0</v>
      </c>
      <c r="DA41" s="141">
        <f>IF(AND(病床状況確認表!CZ41="コロナ",病床状況確認表!DA41="コロナ"),CZ41+1,0)</f>
        <v>0</v>
      </c>
      <c r="DB41" s="141">
        <f>IF(AND(病床状況確認表!DA41="コロナ",病床状況確認表!DB41="コロナ"),DA41+1,0)</f>
        <v>0</v>
      </c>
      <c r="DC41" s="141">
        <f>IF(AND(病床状況確認表!DB41="コロナ",病床状況確認表!DC41="コロナ"),DB41+1,0)</f>
        <v>0</v>
      </c>
      <c r="DD41" s="141">
        <f>IF(AND(病床状況確認表!DC41="コロナ",病床状況確認表!DD41="コロナ"),DC41+1,0)</f>
        <v>0</v>
      </c>
      <c r="DE41" s="141">
        <f>IF(AND(病床状況確認表!DD41="コロナ",病床状況確認表!DE41="コロナ"),DD41+1,0)</f>
        <v>0</v>
      </c>
      <c r="DF41" s="141">
        <f>IF(AND(病床状況確認表!DE41="コロナ",病床状況確認表!DF41="コロナ"),DE41+1,0)</f>
        <v>0</v>
      </c>
      <c r="DG41" s="141">
        <f>IF(AND(病床状況確認表!DF41="コロナ",病床状況確認表!DG41="コロナ"),DF41+1,0)</f>
        <v>0</v>
      </c>
      <c r="DH41" s="141">
        <f>IF(AND(病床状況確認表!DG41="コロナ",病床状況確認表!DH41="コロナ"),DG41+1,0)</f>
        <v>0</v>
      </c>
      <c r="DI41" s="141">
        <f>IF(AND(病床状況確認表!DH41="コロナ",病床状況確認表!DI41="コロナ"),DH41+1,0)</f>
        <v>0</v>
      </c>
      <c r="DJ41" s="141">
        <f>IF(AND(病床状況確認表!DI41="コロナ",病床状況確認表!DJ41="コロナ"),DI41+1,0)</f>
        <v>0</v>
      </c>
      <c r="DK41" s="141">
        <f>IF(AND(病床状況確認表!DJ41="コロナ",病床状況確認表!DK41="コロナ"),DJ41+1,0)</f>
        <v>0</v>
      </c>
      <c r="DL41" s="141">
        <f>IF(AND(病床状況確認表!DK41="コロナ",病床状況確認表!DL41="コロナ"),DK41+1,0)</f>
        <v>0</v>
      </c>
      <c r="DM41" s="141">
        <f>IF(AND(病床状況確認表!DL41="コロナ",病床状況確認表!DM41="コロナ"),DL41+1,0)</f>
        <v>0</v>
      </c>
      <c r="DN41" s="141">
        <f>IF(AND(病床状況確認表!DM41="コロナ",病床状況確認表!DN41="コロナ"),DM41+1,0)</f>
        <v>0</v>
      </c>
      <c r="DO41" s="141">
        <f>IF(AND(病床状況確認表!DN41="コロナ",病床状況確認表!DO41="コロナ"),DN41+1,0)</f>
        <v>0</v>
      </c>
      <c r="DP41" s="141">
        <f>IF(AND(病床状況確認表!DO41="コロナ",病床状況確認表!DP41="コロナ"),DO41+1,0)</f>
        <v>0</v>
      </c>
      <c r="DQ41" s="141">
        <f>IF(AND(病床状況確認表!DP41="コロナ",病床状況確認表!DQ41="コロナ"),DP41+1,0)</f>
        <v>0</v>
      </c>
      <c r="DR41" s="141">
        <f>IF(AND(病床状況確認表!DQ41="コロナ",病床状況確認表!DR41="コロナ"),DQ41+1,0)</f>
        <v>0</v>
      </c>
      <c r="DS41" s="141">
        <f>IF(AND(病床状況確認表!DR41="コロナ",病床状況確認表!DS41="コロナ"),DR41+1,0)</f>
        <v>0</v>
      </c>
      <c r="DT41" s="141">
        <f>IF(AND(病床状況確認表!DS41="コロナ",病床状況確認表!DT41="コロナ"),DS41+1,0)</f>
        <v>0</v>
      </c>
      <c r="DU41" s="141">
        <f>IF(AND(病床状況確認表!DT41="コロナ",病床状況確認表!DU41="コロナ"),DT41+1,0)</f>
        <v>0</v>
      </c>
      <c r="DV41" s="141">
        <f>IF(AND(病床状況確認表!DU41="コロナ",病床状況確認表!DV41="コロナ"),DU41+1,0)</f>
        <v>0</v>
      </c>
      <c r="DW41" s="141">
        <f>IF(AND(病床状況確認表!DV41="コロナ",病床状況確認表!DW41="コロナ"),DV41+1,0)</f>
        <v>0</v>
      </c>
      <c r="DX41" s="141">
        <f>IF(AND(病床状況確認表!DW41="コロナ",病床状況確認表!DX41="コロナ"),DW41+1,0)</f>
        <v>0</v>
      </c>
      <c r="DY41" s="141">
        <f>IF(AND(病床状況確認表!DX41="コロナ",病床状況確認表!DY41="コロナ"),DX41+1,0)</f>
        <v>0</v>
      </c>
      <c r="DZ41" s="141">
        <f>IF(AND(病床状況確認表!DY41="コロナ",病床状況確認表!DZ41="コロナ"),DY41+1,0)</f>
        <v>0</v>
      </c>
      <c r="EA41" s="141">
        <f>IF(AND(病床状況確認表!DZ41="コロナ",病床状況確認表!EA41="コロナ"),DZ41+1,0)</f>
        <v>0</v>
      </c>
      <c r="EB41" s="141">
        <f>IF(AND(病床状況確認表!EA41="コロナ",病床状況確認表!EB41="コロナ"),EA41+1,0)</f>
        <v>0</v>
      </c>
      <c r="EC41" s="141">
        <f>IF(AND(病床状況確認表!EB41="コロナ",病床状況確認表!EC41="コロナ"),EB41+1,0)</f>
        <v>0</v>
      </c>
      <c r="ED41" s="141">
        <f>IF(AND(病床状況確認表!EC41="コロナ",病床状況確認表!ED41="コロナ"),EC41+1,0)</f>
        <v>0</v>
      </c>
      <c r="EE41" s="141">
        <f>IF(AND(病床状況確認表!ED41="コロナ",病床状況確認表!EE41="コロナ"),ED41+1,0)</f>
        <v>0</v>
      </c>
      <c r="EF41" s="141">
        <f>IF(AND(病床状況確認表!EE41="コロナ",病床状況確認表!EF41="コロナ"),EE41+1,0)</f>
        <v>0</v>
      </c>
      <c r="EG41" s="141">
        <f>IF(AND(病床状況確認表!EF41="コロナ",病床状況確認表!EG41="コロナ"),EF41+1,0)</f>
        <v>0</v>
      </c>
      <c r="EH41" s="141">
        <f>IF(AND(病床状況確認表!EG41="コロナ",病床状況確認表!EH41="コロナ"),EG41+1,0)</f>
        <v>0</v>
      </c>
      <c r="EI41" s="141">
        <f>IF(AND(病床状況確認表!EH41="コロナ",病床状況確認表!EI41="コロナ"),EH41+1,0)</f>
        <v>0</v>
      </c>
      <c r="EJ41" s="141">
        <f>IF(AND(病床状況確認表!EI41="コロナ",病床状況確認表!EJ41="コロナ"),EI41+1,0)</f>
        <v>0</v>
      </c>
      <c r="EK41" s="141">
        <f>IF(AND(病床状況確認表!EJ41="コロナ",病床状況確認表!EK41="コロナ"),EJ41+1,0)</f>
        <v>0</v>
      </c>
      <c r="EL41" s="141">
        <f>IF(AND(病床状況確認表!EK41="コロナ",病床状況確認表!EL41="コロナ"),EK41+1,0)</f>
        <v>0</v>
      </c>
      <c r="EM41" s="141">
        <f>IF(AND(病床状況確認表!EL41="コロナ",病床状況確認表!EM41="コロナ"),EL41+1,0)</f>
        <v>0</v>
      </c>
      <c r="EN41" s="141">
        <f>IF(AND(病床状況確認表!EM41="コロナ",病床状況確認表!EN41="コロナ"),EM41+1,0)</f>
        <v>0</v>
      </c>
      <c r="EO41" s="141">
        <f>IF(AND(病床状況確認表!EN41="コロナ",病床状況確認表!EO41="コロナ"),EN41+1,0)</f>
        <v>0</v>
      </c>
      <c r="EP41" s="141">
        <f>IF(AND(病床状況確認表!EO41="コロナ",病床状況確認表!EP41="コロナ"),EO41+1,0)</f>
        <v>0</v>
      </c>
      <c r="EQ41" s="141">
        <f>IF(AND(病床状況確認表!EP41="コロナ",病床状況確認表!EQ41="コロナ"),EP41+1,0)</f>
        <v>0</v>
      </c>
      <c r="ER41" s="141">
        <f>IF(AND(病床状況確認表!EQ41="コロナ",病床状況確認表!ER41="コロナ"),EQ41+1,0)</f>
        <v>0</v>
      </c>
      <c r="ES41" s="141">
        <f>IF(AND(病床状況確認表!ER41="コロナ",病床状況確認表!ES41="コロナ"),ER41+1,0)</f>
        <v>0</v>
      </c>
      <c r="ET41" s="141">
        <f>IF(AND(病床状況確認表!ES41="コロナ",病床状況確認表!ET41="コロナ"),ES41+1,0)</f>
        <v>0</v>
      </c>
      <c r="EU41" s="141">
        <f>IF(AND(病床状況確認表!ET41="コロナ",病床状況確認表!EU41="コロナ"),ET41+1,0)</f>
        <v>0</v>
      </c>
      <c r="EV41" s="141">
        <f>IF(AND(病床状況確認表!EU41="コロナ",病床状況確認表!EV41="コロナ"),EU41+1,0)</f>
        <v>0</v>
      </c>
      <c r="EW41" s="141">
        <f>IF(AND(病床状況確認表!EV41="コロナ",病床状況確認表!EW41="コロナ"),EV41+1,0)</f>
        <v>0</v>
      </c>
      <c r="EX41" s="141">
        <f>IF(AND(病床状況確認表!EW41="コロナ",病床状況確認表!EX41="コロナ"),EW41+1,0)</f>
        <v>0</v>
      </c>
      <c r="EY41" s="141">
        <f>IF(AND(病床状況確認表!EX41="コロナ",病床状況確認表!EY41="コロナ"),EX41+1,0)</f>
        <v>0</v>
      </c>
      <c r="EZ41" s="141">
        <f>IF(AND(病床状況確認表!EY41="コロナ",病床状況確認表!EZ41="コロナ"),EY41+1,0)</f>
        <v>0</v>
      </c>
      <c r="FA41" s="141">
        <f>IF(AND(病床状況確認表!EZ41="コロナ",病床状況確認表!FA41="コロナ"),EZ41+1,0)</f>
        <v>0</v>
      </c>
      <c r="FB41" s="141">
        <f>IF(AND(病床状況確認表!FA41="コロナ",病床状況確認表!FB41="コロナ"),FA41+1,0)</f>
        <v>0</v>
      </c>
      <c r="FC41" s="141">
        <f>IF(AND(病床状況確認表!FB41="コロナ",病床状況確認表!FC41="コロナ"),FB41+1,0)</f>
        <v>0</v>
      </c>
      <c r="FD41" s="141">
        <f>IF(AND(病床状況確認表!FC41="コロナ",病床状況確認表!FD41="コロナ"),FC41+1,0)</f>
        <v>0</v>
      </c>
      <c r="FE41" s="141">
        <f>IF(AND(病床状況確認表!FD41="コロナ",病床状況確認表!FE41="コロナ"),FD41+1,0)</f>
        <v>0</v>
      </c>
      <c r="FF41" s="141">
        <f>IF(AND(病床状況確認表!FE41="コロナ",病床状況確認表!FF41="コロナ"),FE41+1,0)</f>
        <v>0</v>
      </c>
      <c r="FG41" s="141">
        <f>IF(AND(病床状況確認表!FF41="コロナ",病床状況確認表!FG41="コロナ"),FF41+1,0)</f>
        <v>0</v>
      </c>
      <c r="FH41" s="141">
        <f>IF(AND(病床状況確認表!FG41="コロナ",病床状況確認表!FH41="コロナ"),FG41+1,0)</f>
        <v>0</v>
      </c>
      <c r="FI41" s="141">
        <f>IF(AND(病床状況確認表!FH41="コロナ",病床状況確認表!FI41="コロナ"),FH41+1,0)</f>
        <v>0</v>
      </c>
      <c r="FJ41" s="141">
        <f>IF(AND(病床状況確認表!FI41="コロナ",病床状況確認表!FJ41="コロナ"),FI41+1,0)</f>
        <v>0</v>
      </c>
      <c r="FK41" s="141">
        <f>IF(AND(病床状況確認表!FJ41="コロナ",病床状況確認表!FK41="コロナ"),FJ41+1,0)</f>
        <v>0</v>
      </c>
      <c r="FL41" s="141">
        <f>IF(AND(病床状況確認表!FK41="コロナ",病床状況確認表!FL41="コロナ"),FK41+1,0)</f>
        <v>0</v>
      </c>
      <c r="FM41" s="141">
        <f>IF(AND(病床状況確認表!FL41="コロナ",病床状況確認表!FM41="コロナ"),FL41+1,0)</f>
        <v>0</v>
      </c>
      <c r="FN41" s="141">
        <f>IF(AND(病床状況確認表!FM41="コロナ",病床状況確認表!FN41="コロナ"),FM41+1,0)</f>
        <v>0</v>
      </c>
      <c r="FO41" s="141">
        <f>IF(AND(病床状況確認表!FN41="コロナ",病床状況確認表!FO41="コロナ"),FN41+1,0)</f>
        <v>0</v>
      </c>
      <c r="FP41" s="141">
        <f>IF(AND(病床状況確認表!FO41="コロナ",病床状況確認表!FP41="コロナ"),FO41+1,0)</f>
        <v>0</v>
      </c>
      <c r="FQ41" s="141">
        <f>IF(AND(病床状況確認表!FP41="コロナ",病床状況確認表!FQ41="コロナ"),FP41+1,0)</f>
        <v>0</v>
      </c>
      <c r="FR41" s="141">
        <f>IF(AND(病床状況確認表!FQ41="コロナ",病床状況確認表!FR41="コロナ"),FQ41+1,0)</f>
        <v>0</v>
      </c>
      <c r="FS41" s="141">
        <f>IF(AND(病床状況確認表!FR41="コロナ",病床状況確認表!FS41="コロナ"),FR41+1,0)</f>
        <v>0</v>
      </c>
      <c r="FT41" s="141">
        <f>IF(AND(病床状況確認表!FS41="コロナ",病床状況確認表!FT41="コロナ"),FS41+1,0)</f>
        <v>0</v>
      </c>
      <c r="FU41" s="141">
        <f>IF(AND(病床状況確認表!FT41="コロナ",病床状況確認表!FU41="コロナ"),FT41+1,0)</f>
        <v>0</v>
      </c>
      <c r="FV41" s="141">
        <f>IF(AND(病床状況確認表!FU41="コロナ",病床状況確認表!FV41="コロナ"),FU41+1,0)</f>
        <v>0</v>
      </c>
      <c r="FW41" s="141">
        <f>IF(AND(病床状況確認表!FV41="コロナ",病床状況確認表!FW41="コロナ"),FV41+1,0)</f>
        <v>0</v>
      </c>
      <c r="FX41" s="141">
        <f>IF(AND(病床状況確認表!FW41="コロナ",病床状況確認表!FX41="コロナ"),FW41+1,0)</f>
        <v>0</v>
      </c>
      <c r="FY41" s="141">
        <f>IF(AND(病床状況確認表!FX41="コロナ",病床状況確認表!FY41="コロナ"),FX41+1,0)</f>
        <v>0</v>
      </c>
      <c r="FZ41" s="141">
        <f>IF(AND(病床状況確認表!FY41="コロナ",病床状況確認表!FZ41="コロナ"),FY41+1,0)</f>
        <v>0</v>
      </c>
      <c r="GA41" s="141">
        <f>IF(AND(病床状況確認表!FZ41="コロナ",病床状況確認表!GA41="コロナ"),FZ41+1,0)</f>
        <v>0</v>
      </c>
      <c r="GB41" s="141">
        <f>IF(AND(病床状況確認表!GA41="コロナ",病床状況確認表!GB41="コロナ"),GA41+1,0)</f>
        <v>0</v>
      </c>
      <c r="GC41" s="141">
        <f>IF(AND(病床状況確認表!GB41="コロナ",病床状況確認表!GC41="コロナ"),GB41+1,0)</f>
        <v>0</v>
      </c>
      <c r="GD41" s="141">
        <f>IF(AND(病床状況確認表!GC41="コロナ",病床状況確認表!GD41="コロナ"),GC41+1,0)</f>
        <v>0</v>
      </c>
      <c r="GE41" s="142">
        <f>IF(AND(病床状況確認表!GD41="コロナ",病床状況確認表!GE41="コロナ"),GD41+1,0)</f>
        <v>0</v>
      </c>
      <c r="GF41" s="27" t="str">
        <f t="shared" si="7"/>
        <v/>
      </c>
      <c r="GG41" s="12">
        <f t="shared" si="11"/>
        <v>0</v>
      </c>
      <c r="GH41" s="12">
        <f t="shared" si="14"/>
        <v>0</v>
      </c>
      <c r="GI41" s="45">
        <f>IFERROR(VLOOKUP(O$17&amp;C41&amp;D41,データ!D:E,2,0),0)</f>
        <v>0</v>
      </c>
      <c r="GJ41" s="45">
        <f t="shared" si="12"/>
        <v>0</v>
      </c>
      <c r="GK41" s="1">
        <f t="shared" si="9"/>
        <v>0</v>
      </c>
      <c r="GL41" s="1" t="str">
        <f t="shared" si="10"/>
        <v/>
      </c>
      <c r="GM41" s="85">
        <f>MIN('病床状況確認表 (2)'!$E27:$GE27)</f>
        <v>0</v>
      </c>
      <c r="GN41" s="85">
        <f>MAX('病床状況確認表 (2)'!$E27:$GE27)</f>
        <v>0</v>
      </c>
      <c r="GO41" s="159"/>
      <c r="GP41" s="160"/>
      <c r="GQ41" s="160"/>
      <c r="GR41" s="160"/>
      <c r="GS41" s="161"/>
      <c r="GT41" s="108"/>
      <c r="GU41" s="106"/>
      <c r="GV41" s="106"/>
      <c r="GW41" s="106"/>
      <c r="GX41" s="106"/>
      <c r="GY41" s="106"/>
      <c r="GZ41" s="106"/>
      <c r="HA41" s="109"/>
      <c r="HB41" s="1">
        <f t="shared" si="13"/>
        <v>0</v>
      </c>
    </row>
    <row r="42" spans="1:210">
      <c r="A42" s="1" t="str">
        <f>IF(GL42="","",MAX($A$20:A41)+1)</f>
        <v/>
      </c>
      <c r="B42" s="27"/>
      <c r="C42" s="6"/>
      <c r="D42" s="6"/>
      <c r="E42" s="140" t="str">
        <f>IF(病床状況確認表!E42="コロナ",1,"")</f>
        <v/>
      </c>
      <c r="F42" s="141">
        <f>IF(AND(病床状況確認表!E42="コロナ",病床状況確認表!F42="コロナ"),E42+1,0)</f>
        <v>0</v>
      </c>
      <c r="G42" s="141">
        <f>IF(AND(病床状況確認表!F42="コロナ",病床状況確認表!G42="コロナ"),F42+1,0)</f>
        <v>0</v>
      </c>
      <c r="H42" s="141">
        <f>IF(AND(病床状況確認表!G42="コロナ",病床状況確認表!H42="コロナ"),G42+1,0)</f>
        <v>0</v>
      </c>
      <c r="I42" s="141">
        <f>IF(AND(病床状況確認表!H42="コロナ",病床状況確認表!I42="コロナ"),H42+1,0)</f>
        <v>0</v>
      </c>
      <c r="J42" s="141">
        <f>IF(AND(病床状況確認表!I42="コロナ",病床状況確認表!J42="コロナ"),I42+1,0)</f>
        <v>0</v>
      </c>
      <c r="K42" s="141">
        <f>IF(AND(病床状況確認表!J42="コロナ",病床状況確認表!K42="コロナ"),J42+1,0)</f>
        <v>0</v>
      </c>
      <c r="L42" s="141">
        <f>IF(AND(病床状況確認表!K42="コロナ",病床状況確認表!L42="コロナ"),K42+1,0)</f>
        <v>0</v>
      </c>
      <c r="M42" s="141">
        <f>IF(AND(病床状況確認表!L42="コロナ",病床状況確認表!M42="コロナ"),L42+1,0)</f>
        <v>0</v>
      </c>
      <c r="N42" s="141">
        <f>IF(AND(病床状況確認表!M42="コロナ",病床状況確認表!N42="コロナ"),M42+1,0)</f>
        <v>0</v>
      </c>
      <c r="O42" s="141">
        <f>IF(AND(病床状況確認表!N42="コロナ",病床状況確認表!O42="コロナ"),N42+1,0)</f>
        <v>0</v>
      </c>
      <c r="P42" s="141">
        <f>IF(AND(病床状況確認表!O42="コロナ",病床状況確認表!P42="コロナ"),O42+1,0)</f>
        <v>0</v>
      </c>
      <c r="Q42" s="141">
        <f>IF(AND(病床状況確認表!P42="コロナ",病床状況確認表!Q42="コロナ"),P42+1,0)</f>
        <v>0</v>
      </c>
      <c r="R42" s="141">
        <f>IF(AND(病床状況確認表!Q42="コロナ",病床状況確認表!R42="コロナ"),Q42+1,0)</f>
        <v>0</v>
      </c>
      <c r="S42" s="141">
        <f>IF(AND(病床状況確認表!R42="コロナ",病床状況確認表!S42="コロナ"),R42+1,0)</f>
        <v>0</v>
      </c>
      <c r="T42" s="141">
        <f>IF(AND(病床状況確認表!S42="コロナ",病床状況確認表!T42="コロナ"),S42+1,0)</f>
        <v>0</v>
      </c>
      <c r="U42" s="141">
        <f>IF(AND(病床状況確認表!T42="コロナ",病床状況確認表!U42="コロナ"),T42+1,0)</f>
        <v>0</v>
      </c>
      <c r="V42" s="141">
        <f>IF(AND(病床状況確認表!U42="コロナ",病床状況確認表!V42="コロナ"),U42+1,0)</f>
        <v>0</v>
      </c>
      <c r="W42" s="141">
        <f>IF(AND(病床状況確認表!V42="コロナ",病床状況確認表!W42="コロナ"),V42+1,0)</f>
        <v>0</v>
      </c>
      <c r="X42" s="141">
        <f>IF(AND(病床状況確認表!W42="コロナ",病床状況確認表!X42="コロナ"),W42+1,0)</f>
        <v>0</v>
      </c>
      <c r="Y42" s="141">
        <f>IF(AND(病床状況確認表!X42="コロナ",病床状況確認表!Y42="コロナ"),X42+1,0)</f>
        <v>0</v>
      </c>
      <c r="Z42" s="141">
        <f>IF(AND(病床状況確認表!Y42="コロナ",病床状況確認表!Z42="コロナ"),Y42+1,0)</f>
        <v>0</v>
      </c>
      <c r="AA42" s="141">
        <f>IF(AND(病床状況確認表!Z42="コロナ",病床状況確認表!AA42="コロナ"),Z42+1,0)</f>
        <v>0</v>
      </c>
      <c r="AB42" s="141">
        <f>IF(AND(病床状況確認表!AA42="コロナ",病床状況確認表!AB42="コロナ"),AA42+1,0)</f>
        <v>0</v>
      </c>
      <c r="AC42" s="141">
        <f>IF(AND(病床状況確認表!AB42="コロナ",病床状況確認表!AC42="コロナ"),AB42+1,0)</f>
        <v>0</v>
      </c>
      <c r="AD42" s="141">
        <f>IF(AND(病床状況確認表!AC42="コロナ",病床状況確認表!AD42="コロナ"),AC42+1,0)</f>
        <v>0</v>
      </c>
      <c r="AE42" s="141">
        <f>IF(AND(病床状況確認表!AD42="コロナ",病床状況確認表!AE42="コロナ"),AD42+1,0)</f>
        <v>0</v>
      </c>
      <c r="AF42" s="141">
        <f>IF(AND(病床状況確認表!AE42="コロナ",病床状況確認表!AF42="コロナ"),AE42+1,0)</f>
        <v>0</v>
      </c>
      <c r="AG42" s="141">
        <f>IF(AND(病床状況確認表!AF42="コロナ",病床状況確認表!AG42="コロナ"),AF42+1,0)</f>
        <v>0</v>
      </c>
      <c r="AH42" s="141">
        <f>IF(AND(病床状況確認表!AG42="コロナ",病床状況確認表!AH42="コロナ"),AG42+1,0)</f>
        <v>0</v>
      </c>
      <c r="AI42" s="142">
        <f>IF(AND(病床状況確認表!AH42="コロナ",病床状況確認表!AI42="コロナ"),AH42+1,0)</f>
        <v>0</v>
      </c>
      <c r="AJ42" s="140">
        <f>IF(AND(病床状況確認表!AI42="コロナ",病床状況確認表!AJ42="コロナ"),AI42+1,0)</f>
        <v>0</v>
      </c>
      <c r="AK42" s="141">
        <f>IF(AND(病床状況確認表!AJ42="コロナ",病床状況確認表!AK42="コロナ"),AJ42+1,0)</f>
        <v>0</v>
      </c>
      <c r="AL42" s="141">
        <f>IF(AND(病床状況確認表!AK42="コロナ",病床状況確認表!AL42="コロナ"),AK42+1,0)</f>
        <v>0</v>
      </c>
      <c r="AM42" s="141">
        <f>IF(AND(病床状況確認表!AL42="コロナ",病床状況確認表!AM42="コロナ"),AL42+1,0)</f>
        <v>0</v>
      </c>
      <c r="AN42" s="141">
        <f>IF(AND(病床状況確認表!AM42="コロナ",病床状況確認表!AN42="コロナ"),AM42+1,0)</f>
        <v>0</v>
      </c>
      <c r="AO42" s="141">
        <f>IF(AND(病床状況確認表!AN42="コロナ",病床状況確認表!AO42="コロナ"),AN42+1,0)</f>
        <v>0</v>
      </c>
      <c r="AP42" s="141">
        <f>IF(AND(病床状況確認表!AO42="コロナ",病床状況確認表!AP42="コロナ"),AO42+1,0)</f>
        <v>0</v>
      </c>
      <c r="AQ42" s="141">
        <f>IF(AND(病床状況確認表!AP42="コロナ",病床状況確認表!AQ42="コロナ"),AP42+1,0)</f>
        <v>0</v>
      </c>
      <c r="AR42" s="141">
        <f>IF(AND(病床状況確認表!AQ42="コロナ",病床状況確認表!AR42="コロナ"),AQ42+1,0)</f>
        <v>0</v>
      </c>
      <c r="AS42" s="141">
        <f>IF(AND(病床状況確認表!AR42="コロナ",病床状況確認表!AS42="コロナ"),AR42+1,0)</f>
        <v>0</v>
      </c>
      <c r="AT42" s="141">
        <f>IF(AND(病床状況確認表!AS42="コロナ",病床状況確認表!AT42="コロナ"),AS42+1,0)</f>
        <v>0</v>
      </c>
      <c r="AU42" s="141">
        <f>IF(AND(病床状況確認表!AT42="コロナ",病床状況確認表!AU42="コロナ"),AT42+1,0)</f>
        <v>0</v>
      </c>
      <c r="AV42" s="141">
        <f>IF(AND(病床状況確認表!AU42="コロナ",病床状況確認表!AV42="コロナ"),AU42+1,0)</f>
        <v>0</v>
      </c>
      <c r="AW42" s="141">
        <f>IF(AND(病床状況確認表!AV42="コロナ",病床状況確認表!AW42="コロナ"),AV42+1,0)</f>
        <v>0</v>
      </c>
      <c r="AX42" s="141">
        <f>IF(AND(病床状況確認表!AW42="コロナ",病床状況確認表!AX42="コロナ"),AW42+1,0)</f>
        <v>0</v>
      </c>
      <c r="AY42" s="141">
        <f>IF(AND(病床状況確認表!AX42="コロナ",病床状況確認表!AY42="コロナ"),AX42+1,0)</f>
        <v>0</v>
      </c>
      <c r="AZ42" s="141">
        <f>IF(AND(病床状況確認表!AY42="コロナ",病床状況確認表!AZ42="コロナ"),AY42+1,0)</f>
        <v>0</v>
      </c>
      <c r="BA42" s="141">
        <f>IF(AND(病床状況確認表!AZ42="コロナ",病床状況確認表!BA42="コロナ"),AZ42+1,0)</f>
        <v>0</v>
      </c>
      <c r="BB42" s="141">
        <f>IF(AND(病床状況確認表!BA42="コロナ",病床状況確認表!BB42="コロナ"),BA42+1,0)</f>
        <v>0</v>
      </c>
      <c r="BC42" s="141">
        <f>IF(AND(病床状況確認表!BB42="コロナ",病床状況確認表!BC42="コロナ"),BB42+1,0)</f>
        <v>0</v>
      </c>
      <c r="BD42" s="141">
        <f>IF(AND(病床状況確認表!BC42="コロナ",病床状況確認表!BD42="コロナ"),BC42+1,0)</f>
        <v>0</v>
      </c>
      <c r="BE42" s="141">
        <f>IF(AND(病床状況確認表!BD42="コロナ",病床状況確認表!BE42="コロナ"),BD42+1,0)</f>
        <v>0</v>
      </c>
      <c r="BF42" s="141">
        <f>IF(AND(病床状況確認表!BE42="コロナ",病床状況確認表!BF42="コロナ"),BE42+1,0)</f>
        <v>0</v>
      </c>
      <c r="BG42" s="141">
        <f>IF(AND(病床状況確認表!BF42="コロナ",病床状況確認表!BG42="コロナ"),BF42+1,0)</f>
        <v>0</v>
      </c>
      <c r="BH42" s="141">
        <f>IF(AND(病床状況確認表!BG42="コロナ",病床状況確認表!BH42="コロナ"),BG42+1,0)</f>
        <v>0</v>
      </c>
      <c r="BI42" s="141">
        <f>IF(AND(病床状況確認表!BH42="コロナ",病床状況確認表!BI42="コロナ"),BH42+1,0)</f>
        <v>0</v>
      </c>
      <c r="BJ42" s="141">
        <f>IF(AND(病床状況確認表!BI42="コロナ",病床状況確認表!BJ42="コロナ"),BI42+1,0)</f>
        <v>0</v>
      </c>
      <c r="BK42" s="141">
        <f>IF(AND(病床状況確認表!BJ42="コロナ",病床状況確認表!BK42="コロナ"),BJ42+1,0)</f>
        <v>0</v>
      </c>
      <c r="BL42" s="141">
        <f>IF(AND(病床状況確認表!BK42="コロナ",病床状況確認表!BL42="コロナ"),BK42+1,0)</f>
        <v>0</v>
      </c>
      <c r="BM42" s="142">
        <f>IF(AND(病床状況確認表!BL42="コロナ",病床状況確認表!BM42="コロナ"),BL42+1,0)</f>
        <v>0</v>
      </c>
      <c r="BN42" s="143">
        <f>IF(AND(病床状況確認表!BM42="コロナ",病床状況確認表!BN42="コロナ"),BM42+1,0)</f>
        <v>0</v>
      </c>
      <c r="BO42" s="141">
        <f>IF(AND(病床状況確認表!BN42="コロナ",病床状況確認表!BO42="コロナ"),BN42+1,0)</f>
        <v>0</v>
      </c>
      <c r="BP42" s="141">
        <f>IF(AND(病床状況確認表!BO42="コロナ",病床状況確認表!BP42="コロナ"),BO42+1,0)</f>
        <v>0</v>
      </c>
      <c r="BQ42" s="141">
        <f>IF(AND(病床状況確認表!BP42="コロナ",病床状況確認表!BQ42="コロナ"),BP42+1,0)</f>
        <v>0</v>
      </c>
      <c r="BR42" s="141">
        <f>IF(AND(病床状況確認表!BQ42="コロナ",病床状況確認表!BR42="コロナ"),BQ42+1,0)</f>
        <v>0</v>
      </c>
      <c r="BS42" s="141">
        <f>IF(AND(病床状況確認表!BR42="コロナ",病床状況確認表!BS42="コロナ"),BR42+1,0)</f>
        <v>0</v>
      </c>
      <c r="BT42" s="141">
        <f>IF(AND(病床状況確認表!BS42="コロナ",病床状況確認表!BT42="コロナ"),BS42+1,0)</f>
        <v>0</v>
      </c>
      <c r="BU42" s="141">
        <f>IF(AND(病床状況確認表!BT42="コロナ",病床状況確認表!BU42="コロナ"),BT42+1,0)</f>
        <v>0</v>
      </c>
      <c r="BV42" s="141">
        <f>IF(AND(病床状況確認表!BU42="コロナ",病床状況確認表!BV42="コロナ"),BU42+1,0)</f>
        <v>0</v>
      </c>
      <c r="BW42" s="141">
        <f>IF(AND(病床状況確認表!BV42="コロナ",病床状況確認表!BW42="コロナ"),BV42+1,0)</f>
        <v>0</v>
      </c>
      <c r="BX42" s="141">
        <f>IF(AND(病床状況確認表!BW42="コロナ",病床状況確認表!BX42="コロナ"),BW42+1,0)</f>
        <v>0</v>
      </c>
      <c r="BY42" s="141">
        <f>IF(AND(病床状況確認表!BX42="コロナ",病床状況確認表!BY42="コロナ"),BX42+1,0)</f>
        <v>0</v>
      </c>
      <c r="BZ42" s="141">
        <f>IF(AND(病床状況確認表!BY42="コロナ",病床状況確認表!BZ42="コロナ"),BY42+1,0)</f>
        <v>0</v>
      </c>
      <c r="CA42" s="141">
        <f>IF(AND(病床状況確認表!BZ42="コロナ",病床状況確認表!CA42="コロナ"),BZ42+1,0)</f>
        <v>0</v>
      </c>
      <c r="CB42" s="141">
        <f>IF(AND(病床状況確認表!CA42="コロナ",病床状況確認表!CB42="コロナ"),CA42+1,0)</f>
        <v>0</v>
      </c>
      <c r="CC42" s="141">
        <f>IF(AND(病床状況確認表!CB42="コロナ",病床状況確認表!CC42="コロナ"),CB42+1,0)</f>
        <v>0</v>
      </c>
      <c r="CD42" s="141">
        <f>IF(AND(病床状況確認表!CC42="コロナ",病床状況確認表!CD42="コロナ"),CC42+1,0)</f>
        <v>0</v>
      </c>
      <c r="CE42" s="141">
        <f>IF(AND(病床状況確認表!CD42="コロナ",病床状況確認表!CE42="コロナ"),CD42+1,0)</f>
        <v>0</v>
      </c>
      <c r="CF42" s="141">
        <f>IF(AND(病床状況確認表!CE42="コロナ",病床状況確認表!CF42="コロナ"),CE42+1,0)</f>
        <v>0</v>
      </c>
      <c r="CG42" s="141">
        <f>IF(AND(病床状況確認表!CF42="コロナ",病床状況確認表!CG42="コロナ"),CF42+1,0)</f>
        <v>0</v>
      </c>
      <c r="CH42" s="141">
        <f>IF(AND(病床状況確認表!CG42="コロナ",病床状況確認表!CH42="コロナ"),CG42+1,0)</f>
        <v>0</v>
      </c>
      <c r="CI42" s="141">
        <f>IF(AND(病床状況確認表!CH42="コロナ",病床状況確認表!CI42="コロナ"),CH42+1,0)</f>
        <v>0</v>
      </c>
      <c r="CJ42" s="141">
        <f>IF(AND(病床状況確認表!CI42="コロナ",病床状況確認表!CJ42="コロナ"),CI42+1,0)</f>
        <v>0</v>
      </c>
      <c r="CK42" s="141">
        <f>IF(AND(病床状況確認表!CJ42="コロナ",病床状況確認表!CK42="コロナ"),CJ42+1,0)</f>
        <v>0</v>
      </c>
      <c r="CL42" s="141">
        <f>IF(AND(病床状況確認表!CK42="コロナ",病床状況確認表!CL42="コロナ"),CK42+1,0)</f>
        <v>0</v>
      </c>
      <c r="CM42" s="141">
        <f>IF(AND(病床状況確認表!CL42="コロナ",病床状況確認表!CM42="コロナ"),CL42+1,0)</f>
        <v>0</v>
      </c>
      <c r="CN42" s="141">
        <f>IF(AND(病床状況確認表!CM42="コロナ",病床状況確認表!CN42="コロナ"),CM42+1,0)</f>
        <v>0</v>
      </c>
      <c r="CO42" s="141">
        <f>IF(AND(病床状況確認表!CN42="コロナ",病床状況確認表!CO42="コロナ"),CN42+1,0)</f>
        <v>0</v>
      </c>
      <c r="CP42" s="141">
        <f>IF(AND(病床状況確認表!CO42="コロナ",病床状況確認表!CP42="コロナ"),CO42+1,0)</f>
        <v>0</v>
      </c>
      <c r="CQ42" s="141">
        <f>IF(AND(病床状況確認表!CP42="コロナ",病床状況確認表!CQ42="コロナ"),CP42+1,0)</f>
        <v>0</v>
      </c>
      <c r="CR42" s="141">
        <f>IF(AND(病床状況確認表!CQ42="コロナ",病床状況確認表!CR42="コロナ"),CQ42+1,0)</f>
        <v>0</v>
      </c>
      <c r="CS42" s="141">
        <f>IF(AND(病床状況確認表!CR42="コロナ",病床状況確認表!CS42="コロナ"),CR42+1,0)</f>
        <v>0</v>
      </c>
      <c r="CT42" s="141">
        <f>IF(AND(病床状況確認表!CS42="コロナ",病床状況確認表!CT42="コロナ"),CS42+1,0)</f>
        <v>0</v>
      </c>
      <c r="CU42" s="141">
        <f>IF(AND(病床状況確認表!CT42="コロナ",病床状況確認表!CU42="コロナ"),CT42+1,0)</f>
        <v>0</v>
      </c>
      <c r="CV42" s="141">
        <f>IF(AND(病床状況確認表!CU42="コロナ",病床状況確認表!CV42="コロナ"),CU42+1,0)</f>
        <v>0</v>
      </c>
      <c r="CW42" s="141">
        <f>IF(AND(病床状況確認表!CV42="コロナ",病床状況確認表!CW42="コロナ"),CV42+1,0)</f>
        <v>0</v>
      </c>
      <c r="CX42" s="141">
        <f>IF(AND(病床状況確認表!CW42="コロナ",病床状況確認表!CX42="コロナ"),CW42+1,0)</f>
        <v>0</v>
      </c>
      <c r="CY42" s="141">
        <f>IF(AND(病床状況確認表!CX42="コロナ",病床状況確認表!CY42="コロナ"),CX42+1,0)</f>
        <v>0</v>
      </c>
      <c r="CZ42" s="141">
        <f>IF(AND(病床状況確認表!CY42="コロナ",病床状況確認表!CZ42="コロナ"),CY42+1,0)</f>
        <v>0</v>
      </c>
      <c r="DA42" s="141">
        <f>IF(AND(病床状況確認表!CZ42="コロナ",病床状況確認表!DA42="コロナ"),CZ42+1,0)</f>
        <v>0</v>
      </c>
      <c r="DB42" s="141">
        <f>IF(AND(病床状況確認表!DA42="コロナ",病床状況確認表!DB42="コロナ"),DA42+1,0)</f>
        <v>0</v>
      </c>
      <c r="DC42" s="141">
        <f>IF(AND(病床状況確認表!DB42="コロナ",病床状況確認表!DC42="コロナ"),DB42+1,0)</f>
        <v>0</v>
      </c>
      <c r="DD42" s="141">
        <f>IF(AND(病床状況確認表!DC42="コロナ",病床状況確認表!DD42="コロナ"),DC42+1,0)</f>
        <v>0</v>
      </c>
      <c r="DE42" s="141">
        <f>IF(AND(病床状況確認表!DD42="コロナ",病床状況確認表!DE42="コロナ"),DD42+1,0)</f>
        <v>0</v>
      </c>
      <c r="DF42" s="141">
        <f>IF(AND(病床状況確認表!DE42="コロナ",病床状況確認表!DF42="コロナ"),DE42+1,0)</f>
        <v>0</v>
      </c>
      <c r="DG42" s="141">
        <f>IF(AND(病床状況確認表!DF42="コロナ",病床状況確認表!DG42="コロナ"),DF42+1,0)</f>
        <v>0</v>
      </c>
      <c r="DH42" s="141">
        <f>IF(AND(病床状況確認表!DG42="コロナ",病床状況確認表!DH42="コロナ"),DG42+1,0)</f>
        <v>0</v>
      </c>
      <c r="DI42" s="141">
        <f>IF(AND(病床状況確認表!DH42="コロナ",病床状況確認表!DI42="コロナ"),DH42+1,0)</f>
        <v>0</v>
      </c>
      <c r="DJ42" s="141">
        <f>IF(AND(病床状況確認表!DI42="コロナ",病床状況確認表!DJ42="コロナ"),DI42+1,0)</f>
        <v>0</v>
      </c>
      <c r="DK42" s="141">
        <f>IF(AND(病床状況確認表!DJ42="コロナ",病床状況確認表!DK42="コロナ"),DJ42+1,0)</f>
        <v>0</v>
      </c>
      <c r="DL42" s="141">
        <f>IF(AND(病床状況確認表!DK42="コロナ",病床状況確認表!DL42="コロナ"),DK42+1,0)</f>
        <v>0</v>
      </c>
      <c r="DM42" s="141">
        <f>IF(AND(病床状況確認表!DL42="コロナ",病床状況確認表!DM42="コロナ"),DL42+1,0)</f>
        <v>0</v>
      </c>
      <c r="DN42" s="141">
        <f>IF(AND(病床状況確認表!DM42="コロナ",病床状況確認表!DN42="コロナ"),DM42+1,0)</f>
        <v>0</v>
      </c>
      <c r="DO42" s="141">
        <f>IF(AND(病床状況確認表!DN42="コロナ",病床状況確認表!DO42="コロナ"),DN42+1,0)</f>
        <v>0</v>
      </c>
      <c r="DP42" s="141">
        <f>IF(AND(病床状況確認表!DO42="コロナ",病床状況確認表!DP42="コロナ"),DO42+1,0)</f>
        <v>0</v>
      </c>
      <c r="DQ42" s="141">
        <f>IF(AND(病床状況確認表!DP42="コロナ",病床状況確認表!DQ42="コロナ"),DP42+1,0)</f>
        <v>0</v>
      </c>
      <c r="DR42" s="141">
        <f>IF(AND(病床状況確認表!DQ42="コロナ",病床状況確認表!DR42="コロナ"),DQ42+1,0)</f>
        <v>0</v>
      </c>
      <c r="DS42" s="141">
        <f>IF(AND(病床状況確認表!DR42="コロナ",病床状況確認表!DS42="コロナ"),DR42+1,0)</f>
        <v>0</v>
      </c>
      <c r="DT42" s="141">
        <f>IF(AND(病床状況確認表!DS42="コロナ",病床状況確認表!DT42="コロナ"),DS42+1,0)</f>
        <v>0</v>
      </c>
      <c r="DU42" s="141">
        <f>IF(AND(病床状況確認表!DT42="コロナ",病床状況確認表!DU42="コロナ"),DT42+1,0)</f>
        <v>0</v>
      </c>
      <c r="DV42" s="141">
        <f>IF(AND(病床状況確認表!DU42="コロナ",病床状況確認表!DV42="コロナ"),DU42+1,0)</f>
        <v>0</v>
      </c>
      <c r="DW42" s="141">
        <f>IF(AND(病床状況確認表!DV42="コロナ",病床状況確認表!DW42="コロナ"),DV42+1,0)</f>
        <v>0</v>
      </c>
      <c r="DX42" s="141">
        <f>IF(AND(病床状況確認表!DW42="コロナ",病床状況確認表!DX42="コロナ"),DW42+1,0)</f>
        <v>0</v>
      </c>
      <c r="DY42" s="141">
        <f>IF(AND(病床状況確認表!DX42="コロナ",病床状況確認表!DY42="コロナ"),DX42+1,0)</f>
        <v>0</v>
      </c>
      <c r="DZ42" s="141">
        <f>IF(AND(病床状況確認表!DY42="コロナ",病床状況確認表!DZ42="コロナ"),DY42+1,0)</f>
        <v>0</v>
      </c>
      <c r="EA42" s="141">
        <f>IF(AND(病床状況確認表!DZ42="コロナ",病床状況確認表!EA42="コロナ"),DZ42+1,0)</f>
        <v>0</v>
      </c>
      <c r="EB42" s="141">
        <f>IF(AND(病床状況確認表!EA42="コロナ",病床状況確認表!EB42="コロナ"),EA42+1,0)</f>
        <v>0</v>
      </c>
      <c r="EC42" s="141">
        <f>IF(AND(病床状況確認表!EB42="コロナ",病床状況確認表!EC42="コロナ"),EB42+1,0)</f>
        <v>0</v>
      </c>
      <c r="ED42" s="141">
        <f>IF(AND(病床状況確認表!EC42="コロナ",病床状況確認表!ED42="コロナ"),EC42+1,0)</f>
        <v>0</v>
      </c>
      <c r="EE42" s="141">
        <f>IF(AND(病床状況確認表!ED42="コロナ",病床状況確認表!EE42="コロナ"),ED42+1,0)</f>
        <v>0</v>
      </c>
      <c r="EF42" s="141">
        <f>IF(AND(病床状況確認表!EE42="コロナ",病床状況確認表!EF42="コロナ"),EE42+1,0)</f>
        <v>0</v>
      </c>
      <c r="EG42" s="141">
        <f>IF(AND(病床状況確認表!EF42="コロナ",病床状況確認表!EG42="コロナ"),EF42+1,0)</f>
        <v>0</v>
      </c>
      <c r="EH42" s="141">
        <f>IF(AND(病床状況確認表!EG42="コロナ",病床状況確認表!EH42="コロナ"),EG42+1,0)</f>
        <v>0</v>
      </c>
      <c r="EI42" s="141">
        <f>IF(AND(病床状況確認表!EH42="コロナ",病床状況確認表!EI42="コロナ"),EH42+1,0)</f>
        <v>0</v>
      </c>
      <c r="EJ42" s="141">
        <f>IF(AND(病床状況確認表!EI42="コロナ",病床状況確認表!EJ42="コロナ"),EI42+1,0)</f>
        <v>0</v>
      </c>
      <c r="EK42" s="141">
        <f>IF(AND(病床状況確認表!EJ42="コロナ",病床状況確認表!EK42="コロナ"),EJ42+1,0)</f>
        <v>0</v>
      </c>
      <c r="EL42" s="141">
        <f>IF(AND(病床状況確認表!EK42="コロナ",病床状況確認表!EL42="コロナ"),EK42+1,0)</f>
        <v>0</v>
      </c>
      <c r="EM42" s="141">
        <f>IF(AND(病床状況確認表!EL42="コロナ",病床状況確認表!EM42="コロナ"),EL42+1,0)</f>
        <v>0</v>
      </c>
      <c r="EN42" s="141">
        <f>IF(AND(病床状況確認表!EM42="コロナ",病床状況確認表!EN42="コロナ"),EM42+1,0)</f>
        <v>0</v>
      </c>
      <c r="EO42" s="141">
        <f>IF(AND(病床状況確認表!EN42="コロナ",病床状況確認表!EO42="コロナ"),EN42+1,0)</f>
        <v>0</v>
      </c>
      <c r="EP42" s="141">
        <f>IF(AND(病床状況確認表!EO42="コロナ",病床状況確認表!EP42="コロナ"),EO42+1,0)</f>
        <v>0</v>
      </c>
      <c r="EQ42" s="141">
        <f>IF(AND(病床状況確認表!EP42="コロナ",病床状況確認表!EQ42="コロナ"),EP42+1,0)</f>
        <v>0</v>
      </c>
      <c r="ER42" s="141">
        <f>IF(AND(病床状況確認表!EQ42="コロナ",病床状況確認表!ER42="コロナ"),EQ42+1,0)</f>
        <v>0</v>
      </c>
      <c r="ES42" s="141">
        <f>IF(AND(病床状況確認表!ER42="コロナ",病床状況確認表!ES42="コロナ"),ER42+1,0)</f>
        <v>0</v>
      </c>
      <c r="ET42" s="141">
        <f>IF(AND(病床状況確認表!ES42="コロナ",病床状況確認表!ET42="コロナ"),ES42+1,0)</f>
        <v>0</v>
      </c>
      <c r="EU42" s="141">
        <f>IF(AND(病床状況確認表!ET42="コロナ",病床状況確認表!EU42="コロナ"),ET42+1,0)</f>
        <v>0</v>
      </c>
      <c r="EV42" s="141">
        <f>IF(AND(病床状況確認表!EU42="コロナ",病床状況確認表!EV42="コロナ"),EU42+1,0)</f>
        <v>0</v>
      </c>
      <c r="EW42" s="141">
        <f>IF(AND(病床状況確認表!EV42="コロナ",病床状況確認表!EW42="コロナ"),EV42+1,0)</f>
        <v>0</v>
      </c>
      <c r="EX42" s="141">
        <f>IF(AND(病床状況確認表!EW42="コロナ",病床状況確認表!EX42="コロナ"),EW42+1,0)</f>
        <v>0</v>
      </c>
      <c r="EY42" s="141">
        <f>IF(AND(病床状況確認表!EX42="コロナ",病床状況確認表!EY42="コロナ"),EX42+1,0)</f>
        <v>0</v>
      </c>
      <c r="EZ42" s="141">
        <f>IF(AND(病床状況確認表!EY42="コロナ",病床状況確認表!EZ42="コロナ"),EY42+1,0)</f>
        <v>0</v>
      </c>
      <c r="FA42" s="141">
        <f>IF(AND(病床状況確認表!EZ42="コロナ",病床状況確認表!FA42="コロナ"),EZ42+1,0)</f>
        <v>0</v>
      </c>
      <c r="FB42" s="141">
        <f>IF(AND(病床状況確認表!FA42="コロナ",病床状況確認表!FB42="コロナ"),FA42+1,0)</f>
        <v>0</v>
      </c>
      <c r="FC42" s="141">
        <f>IF(AND(病床状況確認表!FB42="コロナ",病床状況確認表!FC42="コロナ"),FB42+1,0)</f>
        <v>0</v>
      </c>
      <c r="FD42" s="141">
        <f>IF(AND(病床状況確認表!FC42="コロナ",病床状況確認表!FD42="コロナ"),FC42+1,0)</f>
        <v>0</v>
      </c>
      <c r="FE42" s="141">
        <f>IF(AND(病床状況確認表!FD42="コロナ",病床状況確認表!FE42="コロナ"),FD42+1,0)</f>
        <v>0</v>
      </c>
      <c r="FF42" s="141">
        <f>IF(AND(病床状況確認表!FE42="コロナ",病床状況確認表!FF42="コロナ"),FE42+1,0)</f>
        <v>0</v>
      </c>
      <c r="FG42" s="141">
        <f>IF(AND(病床状況確認表!FF42="コロナ",病床状況確認表!FG42="コロナ"),FF42+1,0)</f>
        <v>0</v>
      </c>
      <c r="FH42" s="141">
        <f>IF(AND(病床状況確認表!FG42="コロナ",病床状況確認表!FH42="コロナ"),FG42+1,0)</f>
        <v>0</v>
      </c>
      <c r="FI42" s="141">
        <f>IF(AND(病床状況確認表!FH42="コロナ",病床状況確認表!FI42="コロナ"),FH42+1,0)</f>
        <v>0</v>
      </c>
      <c r="FJ42" s="141">
        <f>IF(AND(病床状況確認表!FI42="コロナ",病床状況確認表!FJ42="コロナ"),FI42+1,0)</f>
        <v>0</v>
      </c>
      <c r="FK42" s="141">
        <f>IF(AND(病床状況確認表!FJ42="コロナ",病床状況確認表!FK42="コロナ"),FJ42+1,0)</f>
        <v>0</v>
      </c>
      <c r="FL42" s="141">
        <f>IF(AND(病床状況確認表!FK42="コロナ",病床状況確認表!FL42="コロナ"),FK42+1,0)</f>
        <v>0</v>
      </c>
      <c r="FM42" s="141">
        <f>IF(AND(病床状況確認表!FL42="コロナ",病床状況確認表!FM42="コロナ"),FL42+1,0)</f>
        <v>0</v>
      </c>
      <c r="FN42" s="141">
        <f>IF(AND(病床状況確認表!FM42="コロナ",病床状況確認表!FN42="コロナ"),FM42+1,0)</f>
        <v>0</v>
      </c>
      <c r="FO42" s="141">
        <f>IF(AND(病床状況確認表!FN42="コロナ",病床状況確認表!FO42="コロナ"),FN42+1,0)</f>
        <v>0</v>
      </c>
      <c r="FP42" s="141">
        <f>IF(AND(病床状況確認表!FO42="コロナ",病床状況確認表!FP42="コロナ"),FO42+1,0)</f>
        <v>0</v>
      </c>
      <c r="FQ42" s="141">
        <f>IF(AND(病床状況確認表!FP42="コロナ",病床状況確認表!FQ42="コロナ"),FP42+1,0)</f>
        <v>0</v>
      </c>
      <c r="FR42" s="141">
        <f>IF(AND(病床状況確認表!FQ42="コロナ",病床状況確認表!FR42="コロナ"),FQ42+1,0)</f>
        <v>0</v>
      </c>
      <c r="FS42" s="141">
        <f>IF(AND(病床状況確認表!FR42="コロナ",病床状況確認表!FS42="コロナ"),FR42+1,0)</f>
        <v>0</v>
      </c>
      <c r="FT42" s="141">
        <f>IF(AND(病床状況確認表!FS42="コロナ",病床状況確認表!FT42="コロナ"),FS42+1,0)</f>
        <v>0</v>
      </c>
      <c r="FU42" s="141">
        <f>IF(AND(病床状況確認表!FT42="コロナ",病床状況確認表!FU42="コロナ"),FT42+1,0)</f>
        <v>0</v>
      </c>
      <c r="FV42" s="141">
        <f>IF(AND(病床状況確認表!FU42="コロナ",病床状況確認表!FV42="コロナ"),FU42+1,0)</f>
        <v>0</v>
      </c>
      <c r="FW42" s="141">
        <f>IF(AND(病床状況確認表!FV42="コロナ",病床状況確認表!FW42="コロナ"),FV42+1,0)</f>
        <v>0</v>
      </c>
      <c r="FX42" s="141">
        <f>IF(AND(病床状況確認表!FW42="コロナ",病床状況確認表!FX42="コロナ"),FW42+1,0)</f>
        <v>0</v>
      </c>
      <c r="FY42" s="141">
        <f>IF(AND(病床状況確認表!FX42="コロナ",病床状況確認表!FY42="コロナ"),FX42+1,0)</f>
        <v>0</v>
      </c>
      <c r="FZ42" s="141">
        <f>IF(AND(病床状況確認表!FY42="コロナ",病床状況確認表!FZ42="コロナ"),FY42+1,0)</f>
        <v>0</v>
      </c>
      <c r="GA42" s="141">
        <f>IF(AND(病床状況確認表!FZ42="コロナ",病床状況確認表!GA42="コロナ"),FZ42+1,0)</f>
        <v>0</v>
      </c>
      <c r="GB42" s="141">
        <f>IF(AND(病床状況確認表!GA42="コロナ",病床状況確認表!GB42="コロナ"),GA42+1,0)</f>
        <v>0</v>
      </c>
      <c r="GC42" s="141">
        <f>IF(AND(病床状況確認表!GB42="コロナ",病床状況確認表!GC42="コロナ"),GB42+1,0)</f>
        <v>0</v>
      </c>
      <c r="GD42" s="141">
        <f>IF(AND(病床状況確認表!GC42="コロナ",病床状況確認表!GD42="コロナ"),GC42+1,0)</f>
        <v>0</v>
      </c>
      <c r="GE42" s="142">
        <f>IF(AND(病床状況確認表!GD42="コロナ",病床状況確認表!GE42="コロナ"),GD42+1,0)</f>
        <v>0</v>
      </c>
      <c r="GF42" s="27" t="str">
        <f t="shared" si="7"/>
        <v/>
      </c>
      <c r="GG42" s="12">
        <f t="shared" si="11"/>
        <v>0</v>
      </c>
      <c r="GH42" s="12">
        <f t="shared" si="14"/>
        <v>0</v>
      </c>
      <c r="GI42" s="45">
        <f>IFERROR(VLOOKUP(O$17&amp;C42&amp;D42,データ!D:E,2,0),0)</f>
        <v>0</v>
      </c>
      <c r="GJ42" s="45">
        <f t="shared" si="12"/>
        <v>0</v>
      </c>
      <c r="GK42" s="1">
        <f t="shared" si="9"/>
        <v>0</v>
      </c>
      <c r="GL42" s="1" t="str">
        <f t="shared" si="10"/>
        <v/>
      </c>
      <c r="GM42" s="85">
        <f>MIN('病床状況確認表 (2)'!$E28:$GE28)</f>
        <v>0</v>
      </c>
      <c r="GN42" s="85">
        <f>MAX('病床状況確認表 (2)'!$E28:$GE28)</f>
        <v>0</v>
      </c>
      <c r="GO42" s="159"/>
      <c r="GP42" s="160"/>
      <c r="GQ42" s="160"/>
      <c r="GR42" s="160"/>
      <c r="GS42" s="161"/>
      <c r="GT42" s="108"/>
      <c r="GU42" s="106"/>
      <c r="GV42" s="106"/>
      <c r="GW42" s="106"/>
      <c r="GX42" s="106"/>
      <c r="GY42" s="106"/>
      <c r="GZ42" s="106"/>
      <c r="HA42" s="109"/>
      <c r="HB42" s="1">
        <f t="shared" si="13"/>
        <v>0</v>
      </c>
    </row>
    <row r="43" spans="1:210">
      <c r="A43" s="1" t="str">
        <f>IF(GL43="","",MAX($A$20:A42)+1)</f>
        <v/>
      </c>
      <c r="B43" s="27"/>
      <c r="C43" s="6"/>
      <c r="D43" s="6"/>
      <c r="E43" s="140" t="str">
        <f>IF(病床状況確認表!E43="コロナ",1,"")</f>
        <v/>
      </c>
      <c r="F43" s="141">
        <f>IF(AND(病床状況確認表!E43="コロナ",病床状況確認表!F43="コロナ"),E43+1,0)</f>
        <v>0</v>
      </c>
      <c r="G43" s="141">
        <f>IF(AND(病床状況確認表!F43="コロナ",病床状況確認表!G43="コロナ"),F43+1,0)</f>
        <v>0</v>
      </c>
      <c r="H43" s="141">
        <f>IF(AND(病床状況確認表!G43="コロナ",病床状況確認表!H43="コロナ"),G43+1,0)</f>
        <v>0</v>
      </c>
      <c r="I43" s="141">
        <f>IF(AND(病床状況確認表!H43="コロナ",病床状況確認表!I43="コロナ"),H43+1,0)</f>
        <v>0</v>
      </c>
      <c r="J43" s="141">
        <f>IF(AND(病床状況確認表!I43="コロナ",病床状況確認表!J43="コロナ"),I43+1,0)</f>
        <v>0</v>
      </c>
      <c r="K43" s="141">
        <f>IF(AND(病床状況確認表!J43="コロナ",病床状況確認表!K43="コロナ"),J43+1,0)</f>
        <v>0</v>
      </c>
      <c r="L43" s="141">
        <f>IF(AND(病床状況確認表!K43="コロナ",病床状況確認表!L43="コロナ"),K43+1,0)</f>
        <v>0</v>
      </c>
      <c r="M43" s="141">
        <f>IF(AND(病床状況確認表!L43="コロナ",病床状況確認表!M43="コロナ"),L43+1,0)</f>
        <v>0</v>
      </c>
      <c r="N43" s="141">
        <f>IF(AND(病床状況確認表!M43="コロナ",病床状況確認表!N43="コロナ"),M43+1,0)</f>
        <v>0</v>
      </c>
      <c r="O43" s="141">
        <f>IF(AND(病床状況確認表!N43="コロナ",病床状況確認表!O43="コロナ"),N43+1,0)</f>
        <v>0</v>
      </c>
      <c r="P43" s="141">
        <f>IF(AND(病床状況確認表!O43="コロナ",病床状況確認表!P43="コロナ"),O43+1,0)</f>
        <v>0</v>
      </c>
      <c r="Q43" s="141">
        <f>IF(AND(病床状況確認表!P43="コロナ",病床状況確認表!Q43="コロナ"),P43+1,0)</f>
        <v>0</v>
      </c>
      <c r="R43" s="141">
        <f>IF(AND(病床状況確認表!Q43="コロナ",病床状況確認表!R43="コロナ"),Q43+1,0)</f>
        <v>0</v>
      </c>
      <c r="S43" s="141">
        <f>IF(AND(病床状況確認表!R43="コロナ",病床状況確認表!S43="コロナ"),R43+1,0)</f>
        <v>0</v>
      </c>
      <c r="T43" s="141">
        <f>IF(AND(病床状況確認表!S43="コロナ",病床状況確認表!T43="コロナ"),S43+1,0)</f>
        <v>0</v>
      </c>
      <c r="U43" s="141">
        <f>IF(AND(病床状況確認表!T43="コロナ",病床状況確認表!U43="コロナ"),T43+1,0)</f>
        <v>0</v>
      </c>
      <c r="V43" s="141">
        <f>IF(AND(病床状況確認表!U43="コロナ",病床状況確認表!V43="コロナ"),U43+1,0)</f>
        <v>0</v>
      </c>
      <c r="W43" s="141">
        <f>IF(AND(病床状況確認表!V43="コロナ",病床状況確認表!W43="コロナ"),V43+1,0)</f>
        <v>0</v>
      </c>
      <c r="X43" s="141">
        <f>IF(AND(病床状況確認表!W43="コロナ",病床状況確認表!X43="コロナ"),W43+1,0)</f>
        <v>0</v>
      </c>
      <c r="Y43" s="141">
        <f>IF(AND(病床状況確認表!X43="コロナ",病床状況確認表!Y43="コロナ"),X43+1,0)</f>
        <v>0</v>
      </c>
      <c r="Z43" s="141">
        <f>IF(AND(病床状況確認表!Y43="コロナ",病床状況確認表!Z43="コロナ"),Y43+1,0)</f>
        <v>0</v>
      </c>
      <c r="AA43" s="141">
        <f>IF(AND(病床状況確認表!Z43="コロナ",病床状況確認表!AA43="コロナ"),Z43+1,0)</f>
        <v>0</v>
      </c>
      <c r="AB43" s="141">
        <f>IF(AND(病床状況確認表!AA43="コロナ",病床状況確認表!AB43="コロナ"),AA43+1,0)</f>
        <v>0</v>
      </c>
      <c r="AC43" s="141">
        <f>IF(AND(病床状況確認表!AB43="コロナ",病床状況確認表!AC43="コロナ"),AB43+1,0)</f>
        <v>0</v>
      </c>
      <c r="AD43" s="141">
        <f>IF(AND(病床状況確認表!AC43="コロナ",病床状況確認表!AD43="コロナ"),AC43+1,0)</f>
        <v>0</v>
      </c>
      <c r="AE43" s="141">
        <f>IF(AND(病床状況確認表!AD43="コロナ",病床状況確認表!AE43="コロナ"),AD43+1,0)</f>
        <v>0</v>
      </c>
      <c r="AF43" s="141">
        <f>IF(AND(病床状況確認表!AE43="コロナ",病床状況確認表!AF43="コロナ"),AE43+1,0)</f>
        <v>0</v>
      </c>
      <c r="AG43" s="141">
        <f>IF(AND(病床状況確認表!AF43="コロナ",病床状況確認表!AG43="コロナ"),AF43+1,0)</f>
        <v>0</v>
      </c>
      <c r="AH43" s="141">
        <f>IF(AND(病床状況確認表!AG43="コロナ",病床状況確認表!AH43="コロナ"),AG43+1,0)</f>
        <v>0</v>
      </c>
      <c r="AI43" s="142">
        <f>IF(AND(病床状況確認表!AH43="コロナ",病床状況確認表!AI43="コロナ"),AH43+1,0)</f>
        <v>0</v>
      </c>
      <c r="AJ43" s="140">
        <f>IF(AND(病床状況確認表!AI43="コロナ",病床状況確認表!AJ43="コロナ"),AI43+1,0)</f>
        <v>0</v>
      </c>
      <c r="AK43" s="141">
        <f>IF(AND(病床状況確認表!AJ43="コロナ",病床状況確認表!AK43="コロナ"),AJ43+1,0)</f>
        <v>0</v>
      </c>
      <c r="AL43" s="141">
        <f>IF(AND(病床状況確認表!AK43="コロナ",病床状況確認表!AL43="コロナ"),AK43+1,0)</f>
        <v>0</v>
      </c>
      <c r="AM43" s="141">
        <f>IF(AND(病床状況確認表!AL43="コロナ",病床状況確認表!AM43="コロナ"),AL43+1,0)</f>
        <v>0</v>
      </c>
      <c r="AN43" s="141">
        <f>IF(AND(病床状況確認表!AM43="コロナ",病床状況確認表!AN43="コロナ"),AM43+1,0)</f>
        <v>0</v>
      </c>
      <c r="AO43" s="141">
        <f>IF(AND(病床状況確認表!AN43="コロナ",病床状況確認表!AO43="コロナ"),AN43+1,0)</f>
        <v>0</v>
      </c>
      <c r="AP43" s="141">
        <f>IF(AND(病床状況確認表!AO43="コロナ",病床状況確認表!AP43="コロナ"),AO43+1,0)</f>
        <v>0</v>
      </c>
      <c r="AQ43" s="141">
        <f>IF(AND(病床状況確認表!AP43="コロナ",病床状況確認表!AQ43="コロナ"),AP43+1,0)</f>
        <v>0</v>
      </c>
      <c r="AR43" s="141">
        <f>IF(AND(病床状況確認表!AQ43="コロナ",病床状況確認表!AR43="コロナ"),AQ43+1,0)</f>
        <v>0</v>
      </c>
      <c r="AS43" s="141">
        <f>IF(AND(病床状況確認表!AR43="コロナ",病床状況確認表!AS43="コロナ"),AR43+1,0)</f>
        <v>0</v>
      </c>
      <c r="AT43" s="141">
        <f>IF(AND(病床状況確認表!AS43="コロナ",病床状況確認表!AT43="コロナ"),AS43+1,0)</f>
        <v>0</v>
      </c>
      <c r="AU43" s="141">
        <f>IF(AND(病床状況確認表!AT43="コロナ",病床状況確認表!AU43="コロナ"),AT43+1,0)</f>
        <v>0</v>
      </c>
      <c r="AV43" s="141">
        <f>IF(AND(病床状況確認表!AU43="コロナ",病床状況確認表!AV43="コロナ"),AU43+1,0)</f>
        <v>0</v>
      </c>
      <c r="AW43" s="141">
        <f>IF(AND(病床状況確認表!AV43="コロナ",病床状況確認表!AW43="コロナ"),AV43+1,0)</f>
        <v>0</v>
      </c>
      <c r="AX43" s="141">
        <f>IF(AND(病床状況確認表!AW43="コロナ",病床状況確認表!AX43="コロナ"),AW43+1,0)</f>
        <v>0</v>
      </c>
      <c r="AY43" s="141">
        <f>IF(AND(病床状況確認表!AX43="コロナ",病床状況確認表!AY43="コロナ"),AX43+1,0)</f>
        <v>0</v>
      </c>
      <c r="AZ43" s="141">
        <f>IF(AND(病床状況確認表!AY43="コロナ",病床状況確認表!AZ43="コロナ"),AY43+1,0)</f>
        <v>0</v>
      </c>
      <c r="BA43" s="141">
        <f>IF(AND(病床状況確認表!AZ43="コロナ",病床状況確認表!BA43="コロナ"),AZ43+1,0)</f>
        <v>0</v>
      </c>
      <c r="BB43" s="141">
        <f>IF(AND(病床状況確認表!BA43="コロナ",病床状況確認表!BB43="コロナ"),BA43+1,0)</f>
        <v>0</v>
      </c>
      <c r="BC43" s="141">
        <f>IF(AND(病床状況確認表!BB43="コロナ",病床状況確認表!BC43="コロナ"),BB43+1,0)</f>
        <v>0</v>
      </c>
      <c r="BD43" s="141">
        <f>IF(AND(病床状況確認表!BC43="コロナ",病床状況確認表!BD43="コロナ"),BC43+1,0)</f>
        <v>0</v>
      </c>
      <c r="BE43" s="141">
        <f>IF(AND(病床状況確認表!BD43="コロナ",病床状況確認表!BE43="コロナ"),BD43+1,0)</f>
        <v>0</v>
      </c>
      <c r="BF43" s="141">
        <f>IF(AND(病床状況確認表!BE43="コロナ",病床状況確認表!BF43="コロナ"),BE43+1,0)</f>
        <v>0</v>
      </c>
      <c r="BG43" s="141">
        <f>IF(AND(病床状況確認表!BF43="コロナ",病床状況確認表!BG43="コロナ"),BF43+1,0)</f>
        <v>0</v>
      </c>
      <c r="BH43" s="141">
        <f>IF(AND(病床状況確認表!BG43="コロナ",病床状況確認表!BH43="コロナ"),BG43+1,0)</f>
        <v>0</v>
      </c>
      <c r="BI43" s="141">
        <f>IF(AND(病床状況確認表!BH43="コロナ",病床状況確認表!BI43="コロナ"),BH43+1,0)</f>
        <v>0</v>
      </c>
      <c r="BJ43" s="141">
        <f>IF(AND(病床状況確認表!BI43="コロナ",病床状況確認表!BJ43="コロナ"),BI43+1,0)</f>
        <v>0</v>
      </c>
      <c r="BK43" s="141">
        <f>IF(AND(病床状況確認表!BJ43="コロナ",病床状況確認表!BK43="コロナ"),BJ43+1,0)</f>
        <v>0</v>
      </c>
      <c r="BL43" s="141">
        <f>IF(AND(病床状況確認表!BK43="コロナ",病床状況確認表!BL43="コロナ"),BK43+1,0)</f>
        <v>0</v>
      </c>
      <c r="BM43" s="142">
        <f>IF(AND(病床状況確認表!BL43="コロナ",病床状況確認表!BM43="コロナ"),BL43+1,0)</f>
        <v>0</v>
      </c>
      <c r="BN43" s="143">
        <f>IF(AND(病床状況確認表!BM43="コロナ",病床状況確認表!BN43="コロナ"),BM43+1,0)</f>
        <v>0</v>
      </c>
      <c r="BO43" s="141">
        <f>IF(AND(病床状況確認表!BN43="コロナ",病床状況確認表!BO43="コロナ"),BN43+1,0)</f>
        <v>0</v>
      </c>
      <c r="BP43" s="141">
        <f>IF(AND(病床状況確認表!BO43="コロナ",病床状況確認表!BP43="コロナ"),BO43+1,0)</f>
        <v>0</v>
      </c>
      <c r="BQ43" s="141">
        <f>IF(AND(病床状況確認表!BP43="コロナ",病床状況確認表!BQ43="コロナ"),BP43+1,0)</f>
        <v>0</v>
      </c>
      <c r="BR43" s="141">
        <f>IF(AND(病床状況確認表!BQ43="コロナ",病床状況確認表!BR43="コロナ"),BQ43+1,0)</f>
        <v>0</v>
      </c>
      <c r="BS43" s="141">
        <f>IF(AND(病床状況確認表!BR43="コロナ",病床状況確認表!BS43="コロナ"),BR43+1,0)</f>
        <v>0</v>
      </c>
      <c r="BT43" s="141">
        <f>IF(AND(病床状況確認表!BS43="コロナ",病床状況確認表!BT43="コロナ"),BS43+1,0)</f>
        <v>0</v>
      </c>
      <c r="BU43" s="141">
        <f>IF(AND(病床状況確認表!BT43="コロナ",病床状況確認表!BU43="コロナ"),BT43+1,0)</f>
        <v>0</v>
      </c>
      <c r="BV43" s="141">
        <f>IF(AND(病床状況確認表!BU43="コロナ",病床状況確認表!BV43="コロナ"),BU43+1,0)</f>
        <v>0</v>
      </c>
      <c r="BW43" s="141">
        <f>IF(AND(病床状況確認表!BV43="コロナ",病床状況確認表!BW43="コロナ"),BV43+1,0)</f>
        <v>0</v>
      </c>
      <c r="BX43" s="141">
        <f>IF(AND(病床状況確認表!BW43="コロナ",病床状況確認表!BX43="コロナ"),BW43+1,0)</f>
        <v>0</v>
      </c>
      <c r="BY43" s="141">
        <f>IF(AND(病床状況確認表!BX43="コロナ",病床状況確認表!BY43="コロナ"),BX43+1,0)</f>
        <v>0</v>
      </c>
      <c r="BZ43" s="141">
        <f>IF(AND(病床状況確認表!BY43="コロナ",病床状況確認表!BZ43="コロナ"),BY43+1,0)</f>
        <v>0</v>
      </c>
      <c r="CA43" s="141">
        <f>IF(AND(病床状況確認表!BZ43="コロナ",病床状況確認表!CA43="コロナ"),BZ43+1,0)</f>
        <v>0</v>
      </c>
      <c r="CB43" s="141">
        <f>IF(AND(病床状況確認表!CA43="コロナ",病床状況確認表!CB43="コロナ"),CA43+1,0)</f>
        <v>0</v>
      </c>
      <c r="CC43" s="141">
        <f>IF(AND(病床状況確認表!CB43="コロナ",病床状況確認表!CC43="コロナ"),CB43+1,0)</f>
        <v>0</v>
      </c>
      <c r="CD43" s="141">
        <f>IF(AND(病床状況確認表!CC43="コロナ",病床状況確認表!CD43="コロナ"),CC43+1,0)</f>
        <v>0</v>
      </c>
      <c r="CE43" s="141">
        <f>IF(AND(病床状況確認表!CD43="コロナ",病床状況確認表!CE43="コロナ"),CD43+1,0)</f>
        <v>0</v>
      </c>
      <c r="CF43" s="141">
        <f>IF(AND(病床状況確認表!CE43="コロナ",病床状況確認表!CF43="コロナ"),CE43+1,0)</f>
        <v>0</v>
      </c>
      <c r="CG43" s="141">
        <f>IF(AND(病床状況確認表!CF43="コロナ",病床状況確認表!CG43="コロナ"),CF43+1,0)</f>
        <v>0</v>
      </c>
      <c r="CH43" s="141">
        <f>IF(AND(病床状況確認表!CG43="コロナ",病床状況確認表!CH43="コロナ"),CG43+1,0)</f>
        <v>0</v>
      </c>
      <c r="CI43" s="141">
        <f>IF(AND(病床状況確認表!CH43="コロナ",病床状況確認表!CI43="コロナ"),CH43+1,0)</f>
        <v>0</v>
      </c>
      <c r="CJ43" s="141">
        <f>IF(AND(病床状況確認表!CI43="コロナ",病床状況確認表!CJ43="コロナ"),CI43+1,0)</f>
        <v>0</v>
      </c>
      <c r="CK43" s="141">
        <f>IF(AND(病床状況確認表!CJ43="コロナ",病床状況確認表!CK43="コロナ"),CJ43+1,0)</f>
        <v>0</v>
      </c>
      <c r="CL43" s="141">
        <f>IF(AND(病床状況確認表!CK43="コロナ",病床状況確認表!CL43="コロナ"),CK43+1,0)</f>
        <v>0</v>
      </c>
      <c r="CM43" s="141">
        <f>IF(AND(病床状況確認表!CL43="コロナ",病床状況確認表!CM43="コロナ"),CL43+1,0)</f>
        <v>0</v>
      </c>
      <c r="CN43" s="141">
        <f>IF(AND(病床状況確認表!CM43="コロナ",病床状況確認表!CN43="コロナ"),CM43+1,0)</f>
        <v>0</v>
      </c>
      <c r="CO43" s="141">
        <f>IF(AND(病床状況確認表!CN43="コロナ",病床状況確認表!CO43="コロナ"),CN43+1,0)</f>
        <v>0</v>
      </c>
      <c r="CP43" s="141">
        <f>IF(AND(病床状況確認表!CO43="コロナ",病床状況確認表!CP43="コロナ"),CO43+1,0)</f>
        <v>0</v>
      </c>
      <c r="CQ43" s="141">
        <f>IF(AND(病床状況確認表!CP43="コロナ",病床状況確認表!CQ43="コロナ"),CP43+1,0)</f>
        <v>0</v>
      </c>
      <c r="CR43" s="141">
        <f>IF(AND(病床状況確認表!CQ43="コロナ",病床状況確認表!CR43="コロナ"),CQ43+1,0)</f>
        <v>0</v>
      </c>
      <c r="CS43" s="141">
        <f>IF(AND(病床状況確認表!CR43="コロナ",病床状況確認表!CS43="コロナ"),CR43+1,0)</f>
        <v>0</v>
      </c>
      <c r="CT43" s="141">
        <f>IF(AND(病床状況確認表!CS43="コロナ",病床状況確認表!CT43="コロナ"),CS43+1,0)</f>
        <v>0</v>
      </c>
      <c r="CU43" s="141">
        <f>IF(AND(病床状況確認表!CT43="コロナ",病床状況確認表!CU43="コロナ"),CT43+1,0)</f>
        <v>0</v>
      </c>
      <c r="CV43" s="141">
        <f>IF(AND(病床状況確認表!CU43="コロナ",病床状況確認表!CV43="コロナ"),CU43+1,0)</f>
        <v>0</v>
      </c>
      <c r="CW43" s="141">
        <f>IF(AND(病床状況確認表!CV43="コロナ",病床状況確認表!CW43="コロナ"),CV43+1,0)</f>
        <v>0</v>
      </c>
      <c r="CX43" s="141">
        <f>IF(AND(病床状況確認表!CW43="コロナ",病床状況確認表!CX43="コロナ"),CW43+1,0)</f>
        <v>0</v>
      </c>
      <c r="CY43" s="141">
        <f>IF(AND(病床状況確認表!CX43="コロナ",病床状況確認表!CY43="コロナ"),CX43+1,0)</f>
        <v>0</v>
      </c>
      <c r="CZ43" s="141">
        <f>IF(AND(病床状況確認表!CY43="コロナ",病床状況確認表!CZ43="コロナ"),CY43+1,0)</f>
        <v>0</v>
      </c>
      <c r="DA43" s="141">
        <f>IF(AND(病床状況確認表!CZ43="コロナ",病床状況確認表!DA43="コロナ"),CZ43+1,0)</f>
        <v>0</v>
      </c>
      <c r="DB43" s="141">
        <f>IF(AND(病床状況確認表!DA43="コロナ",病床状況確認表!DB43="コロナ"),DA43+1,0)</f>
        <v>0</v>
      </c>
      <c r="DC43" s="141">
        <f>IF(AND(病床状況確認表!DB43="コロナ",病床状況確認表!DC43="コロナ"),DB43+1,0)</f>
        <v>0</v>
      </c>
      <c r="DD43" s="141">
        <f>IF(AND(病床状況確認表!DC43="コロナ",病床状況確認表!DD43="コロナ"),DC43+1,0)</f>
        <v>0</v>
      </c>
      <c r="DE43" s="141">
        <f>IF(AND(病床状況確認表!DD43="コロナ",病床状況確認表!DE43="コロナ"),DD43+1,0)</f>
        <v>0</v>
      </c>
      <c r="DF43" s="141">
        <f>IF(AND(病床状況確認表!DE43="コロナ",病床状況確認表!DF43="コロナ"),DE43+1,0)</f>
        <v>0</v>
      </c>
      <c r="DG43" s="141">
        <f>IF(AND(病床状況確認表!DF43="コロナ",病床状況確認表!DG43="コロナ"),DF43+1,0)</f>
        <v>0</v>
      </c>
      <c r="DH43" s="141">
        <f>IF(AND(病床状況確認表!DG43="コロナ",病床状況確認表!DH43="コロナ"),DG43+1,0)</f>
        <v>0</v>
      </c>
      <c r="DI43" s="141">
        <f>IF(AND(病床状況確認表!DH43="コロナ",病床状況確認表!DI43="コロナ"),DH43+1,0)</f>
        <v>0</v>
      </c>
      <c r="DJ43" s="141">
        <f>IF(AND(病床状況確認表!DI43="コロナ",病床状況確認表!DJ43="コロナ"),DI43+1,0)</f>
        <v>0</v>
      </c>
      <c r="DK43" s="141">
        <f>IF(AND(病床状況確認表!DJ43="コロナ",病床状況確認表!DK43="コロナ"),DJ43+1,0)</f>
        <v>0</v>
      </c>
      <c r="DL43" s="141">
        <f>IF(AND(病床状況確認表!DK43="コロナ",病床状況確認表!DL43="コロナ"),DK43+1,0)</f>
        <v>0</v>
      </c>
      <c r="DM43" s="141">
        <f>IF(AND(病床状況確認表!DL43="コロナ",病床状況確認表!DM43="コロナ"),DL43+1,0)</f>
        <v>0</v>
      </c>
      <c r="DN43" s="141">
        <f>IF(AND(病床状況確認表!DM43="コロナ",病床状況確認表!DN43="コロナ"),DM43+1,0)</f>
        <v>0</v>
      </c>
      <c r="DO43" s="141">
        <f>IF(AND(病床状況確認表!DN43="コロナ",病床状況確認表!DO43="コロナ"),DN43+1,0)</f>
        <v>0</v>
      </c>
      <c r="DP43" s="141">
        <f>IF(AND(病床状況確認表!DO43="コロナ",病床状況確認表!DP43="コロナ"),DO43+1,0)</f>
        <v>0</v>
      </c>
      <c r="DQ43" s="141">
        <f>IF(AND(病床状況確認表!DP43="コロナ",病床状況確認表!DQ43="コロナ"),DP43+1,0)</f>
        <v>0</v>
      </c>
      <c r="DR43" s="141">
        <f>IF(AND(病床状況確認表!DQ43="コロナ",病床状況確認表!DR43="コロナ"),DQ43+1,0)</f>
        <v>0</v>
      </c>
      <c r="DS43" s="141">
        <f>IF(AND(病床状況確認表!DR43="コロナ",病床状況確認表!DS43="コロナ"),DR43+1,0)</f>
        <v>0</v>
      </c>
      <c r="DT43" s="141">
        <f>IF(AND(病床状況確認表!DS43="コロナ",病床状況確認表!DT43="コロナ"),DS43+1,0)</f>
        <v>0</v>
      </c>
      <c r="DU43" s="141">
        <f>IF(AND(病床状況確認表!DT43="コロナ",病床状況確認表!DU43="コロナ"),DT43+1,0)</f>
        <v>0</v>
      </c>
      <c r="DV43" s="141">
        <f>IF(AND(病床状況確認表!DU43="コロナ",病床状況確認表!DV43="コロナ"),DU43+1,0)</f>
        <v>0</v>
      </c>
      <c r="DW43" s="141">
        <f>IF(AND(病床状況確認表!DV43="コロナ",病床状況確認表!DW43="コロナ"),DV43+1,0)</f>
        <v>0</v>
      </c>
      <c r="DX43" s="141">
        <f>IF(AND(病床状況確認表!DW43="コロナ",病床状況確認表!DX43="コロナ"),DW43+1,0)</f>
        <v>0</v>
      </c>
      <c r="DY43" s="141">
        <f>IF(AND(病床状況確認表!DX43="コロナ",病床状況確認表!DY43="コロナ"),DX43+1,0)</f>
        <v>0</v>
      </c>
      <c r="DZ43" s="141">
        <f>IF(AND(病床状況確認表!DY43="コロナ",病床状況確認表!DZ43="コロナ"),DY43+1,0)</f>
        <v>0</v>
      </c>
      <c r="EA43" s="141">
        <f>IF(AND(病床状況確認表!DZ43="コロナ",病床状況確認表!EA43="コロナ"),DZ43+1,0)</f>
        <v>0</v>
      </c>
      <c r="EB43" s="141">
        <f>IF(AND(病床状況確認表!EA43="コロナ",病床状況確認表!EB43="コロナ"),EA43+1,0)</f>
        <v>0</v>
      </c>
      <c r="EC43" s="141">
        <f>IF(AND(病床状況確認表!EB43="コロナ",病床状況確認表!EC43="コロナ"),EB43+1,0)</f>
        <v>0</v>
      </c>
      <c r="ED43" s="141">
        <f>IF(AND(病床状況確認表!EC43="コロナ",病床状況確認表!ED43="コロナ"),EC43+1,0)</f>
        <v>0</v>
      </c>
      <c r="EE43" s="141">
        <f>IF(AND(病床状況確認表!ED43="コロナ",病床状況確認表!EE43="コロナ"),ED43+1,0)</f>
        <v>0</v>
      </c>
      <c r="EF43" s="141">
        <f>IF(AND(病床状況確認表!EE43="コロナ",病床状況確認表!EF43="コロナ"),EE43+1,0)</f>
        <v>0</v>
      </c>
      <c r="EG43" s="141">
        <f>IF(AND(病床状況確認表!EF43="コロナ",病床状況確認表!EG43="コロナ"),EF43+1,0)</f>
        <v>0</v>
      </c>
      <c r="EH43" s="141">
        <f>IF(AND(病床状況確認表!EG43="コロナ",病床状況確認表!EH43="コロナ"),EG43+1,0)</f>
        <v>0</v>
      </c>
      <c r="EI43" s="141">
        <f>IF(AND(病床状況確認表!EH43="コロナ",病床状況確認表!EI43="コロナ"),EH43+1,0)</f>
        <v>0</v>
      </c>
      <c r="EJ43" s="141">
        <f>IF(AND(病床状況確認表!EI43="コロナ",病床状況確認表!EJ43="コロナ"),EI43+1,0)</f>
        <v>0</v>
      </c>
      <c r="EK43" s="141">
        <f>IF(AND(病床状況確認表!EJ43="コロナ",病床状況確認表!EK43="コロナ"),EJ43+1,0)</f>
        <v>0</v>
      </c>
      <c r="EL43" s="141">
        <f>IF(AND(病床状況確認表!EK43="コロナ",病床状況確認表!EL43="コロナ"),EK43+1,0)</f>
        <v>0</v>
      </c>
      <c r="EM43" s="141">
        <f>IF(AND(病床状況確認表!EL43="コロナ",病床状況確認表!EM43="コロナ"),EL43+1,0)</f>
        <v>0</v>
      </c>
      <c r="EN43" s="141">
        <f>IF(AND(病床状況確認表!EM43="コロナ",病床状況確認表!EN43="コロナ"),EM43+1,0)</f>
        <v>0</v>
      </c>
      <c r="EO43" s="141">
        <f>IF(AND(病床状況確認表!EN43="コロナ",病床状況確認表!EO43="コロナ"),EN43+1,0)</f>
        <v>0</v>
      </c>
      <c r="EP43" s="141">
        <f>IF(AND(病床状況確認表!EO43="コロナ",病床状況確認表!EP43="コロナ"),EO43+1,0)</f>
        <v>0</v>
      </c>
      <c r="EQ43" s="141">
        <f>IF(AND(病床状況確認表!EP43="コロナ",病床状況確認表!EQ43="コロナ"),EP43+1,0)</f>
        <v>0</v>
      </c>
      <c r="ER43" s="141">
        <f>IF(AND(病床状況確認表!EQ43="コロナ",病床状況確認表!ER43="コロナ"),EQ43+1,0)</f>
        <v>0</v>
      </c>
      <c r="ES43" s="141">
        <f>IF(AND(病床状況確認表!ER43="コロナ",病床状況確認表!ES43="コロナ"),ER43+1,0)</f>
        <v>0</v>
      </c>
      <c r="ET43" s="141">
        <f>IF(AND(病床状況確認表!ES43="コロナ",病床状況確認表!ET43="コロナ"),ES43+1,0)</f>
        <v>0</v>
      </c>
      <c r="EU43" s="141">
        <f>IF(AND(病床状況確認表!ET43="コロナ",病床状況確認表!EU43="コロナ"),ET43+1,0)</f>
        <v>0</v>
      </c>
      <c r="EV43" s="141">
        <f>IF(AND(病床状況確認表!EU43="コロナ",病床状況確認表!EV43="コロナ"),EU43+1,0)</f>
        <v>0</v>
      </c>
      <c r="EW43" s="141">
        <f>IF(AND(病床状況確認表!EV43="コロナ",病床状況確認表!EW43="コロナ"),EV43+1,0)</f>
        <v>0</v>
      </c>
      <c r="EX43" s="141">
        <f>IF(AND(病床状況確認表!EW43="コロナ",病床状況確認表!EX43="コロナ"),EW43+1,0)</f>
        <v>0</v>
      </c>
      <c r="EY43" s="141">
        <f>IF(AND(病床状況確認表!EX43="コロナ",病床状況確認表!EY43="コロナ"),EX43+1,0)</f>
        <v>0</v>
      </c>
      <c r="EZ43" s="141">
        <f>IF(AND(病床状況確認表!EY43="コロナ",病床状況確認表!EZ43="コロナ"),EY43+1,0)</f>
        <v>0</v>
      </c>
      <c r="FA43" s="141">
        <f>IF(AND(病床状況確認表!EZ43="コロナ",病床状況確認表!FA43="コロナ"),EZ43+1,0)</f>
        <v>0</v>
      </c>
      <c r="FB43" s="141">
        <f>IF(AND(病床状況確認表!FA43="コロナ",病床状況確認表!FB43="コロナ"),FA43+1,0)</f>
        <v>0</v>
      </c>
      <c r="FC43" s="141">
        <f>IF(AND(病床状況確認表!FB43="コロナ",病床状況確認表!FC43="コロナ"),FB43+1,0)</f>
        <v>0</v>
      </c>
      <c r="FD43" s="141">
        <f>IF(AND(病床状況確認表!FC43="コロナ",病床状況確認表!FD43="コロナ"),FC43+1,0)</f>
        <v>0</v>
      </c>
      <c r="FE43" s="141">
        <f>IF(AND(病床状況確認表!FD43="コロナ",病床状況確認表!FE43="コロナ"),FD43+1,0)</f>
        <v>0</v>
      </c>
      <c r="FF43" s="141">
        <f>IF(AND(病床状況確認表!FE43="コロナ",病床状況確認表!FF43="コロナ"),FE43+1,0)</f>
        <v>0</v>
      </c>
      <c r="FG43" s="141">
        <f>IF(AND(病床状況確認表!FF43="コロナ",病床状況確認表!FG43="コロナ"),FF43+1,0)</f>
        <v>0</v>
      </c>
      <c r="FH43" s="141">
        <f>IF(AND(病床状況確認表!FG43="コロナ",病床状況確認表!FH43="コロナ"),FG43+1,0)</f>
        <v>0</v>
      </c>
      <c r="FI43" s="141">
        <f>IF(AND(病床状況確認表!FH43="コロナ",病床状況確認表!FI43="コロナ"),FH43+1,0)</f>
        <v>0</v>
      </c>
      <c r="FJ43" s="141">
        <f>IF(AND(病床状況確認表!FI43="コロナ",病床状況確認表!FJ43="コロナ"),FI43+1,0)</f>
        <v>0</v>
      </c>
      <c r="FK43" s="141">
        <f>IF(AND(病床状況確認表!FJ43="コロナ",病床状況確認表!FK43="コロナ"),FJ43+1,0)</f>
        <v>0</v>
      </c>
      <c r="FL43" s="141">
        <f>IF(AND(病床状況確認表!FK43="コロナ",病床状況確認表!FL43="コロナ"),FK43+1,0)</f>
        <v>0</v>
      </c>
      <c r="FM43" s="141">
        <f>IF(AND(病床状況確認表!FL43="コロナ",病床状況確認表!FM43="コロナ"),FL43+1,0)</f>
        <v>0</v>
      </c>
      <c r="FN43" s="141">
        <f>IF(AND(病床状況確認表!FM43="コロナ",病床状況確認表!FN43="コロナ"),FM43+1,0)</f>
        <v>0</v>
      </c>
      <c r="FO43" s="141">
        <f>IF(AND(病床状況確認表!FN43="コロナ",病床状況確認表!FO43="コロナ"),FN43+1,0)</f>
        <v>0</v>
      </c>
      <c r="FP43" s="141">
        <f>IF(AND(病床状況確認表!FO43="コロナ",病床状況確認表!FP43="コロナ"),FO43+1,0)</f>
        <v>0</v>
      </c>
      <c r="FQ43" s="141">
        <f>IF(AND(病床状況確認表!FP43="コロナ",病床状況確認表!FQ43="コロナ"),FP43+1,0)</f>
        <v>0</v>
      </c>
      <c r="FR43" s="141">
        <f>IF(AND(病床状況確認表!FQ43="コロナ",病床状況確認表!FR43="コロナ"),FQ43+1,0)</f>
        <v>0</v>
      </c>
      <c r="FS43" s="141">
        <f>IF(AND(病床状況確認表!FR43="コロナ",病床状況確認表!FS43="コロナ"),FR43+1,0)</f>
        <v>0</v>
      </c>
      <c r="FT43" s="141">
        <f>IF(AND(病床状況確認表!FS43="コロナ",病床状況確認表!FT43="コロナ"),FS43+1,0)</f>
        <v>0</v>
      </c>
      <c r="FU43" s="141">
        <f>IF(AND(病床状況確認表!FT43="コロナ",病床状況確認表!FU43="コロナ"),FT43+1,0)</f>
        <v>0</v>
      </c>
      <c r="FV43" s="141">
        <f>IF(AND(病床状況確認表!FU43="コロナ",病床状況確認表!FV43="コロナ"),FU43+1,0)</f>
        <v>0</v>
      </c>
      <c r="FW43" s="141">
        <f>IF(AND(病床状況確認表!FV43="コロナ",病床状況確認表!FW43="コロナ"),FV43+1,0)</f>
        <v>0</v>
      </c>
      <c r="FX43" s="141">
        <f>IF(AND(病床状況確認表!FW43="コロナ",病床状況確認表!FX43="コロナ"),FW43+1,0)</f>
        <v>0</v>
      </c>
      <c r="FY43" s="141">
        <f>IF(AND(病床状況確認表!FX43="コロナ",病床状況確認表!FY43="コロナ"),FX43+1,0)</f>
        <v>0</v>
      </c>
      <c r="FZ43" s="141">
        <f>IF(AND(病床状況確認表!FY43="コロナ",病床状況確認表!FZ43="コロナ"),FY43+1,0)</f>
        <v>0</v>
      </c>
      <c r="GA43" s="141">
        <f>IF(AND(病床状況確認表!FZ43="コロナ",病床状況確認表!GA43="コロナ"),FZ43+1,0)</f>
        <v>0</v>
      </c>
      <c r="GB43" s="141">
        <f>IF(AND(病床状況確認表!GA43="コロナ",病床状況確認表!GB43="コロナ"),GA43+1,0)</f>
        <v>0</v>
      </c>
      <c r="GC43" s="141">
        <f>IF(AND(病床状況確認表!GB43="コロナ",病床状況確認表!GC43="コロナ"),GB43+1,0)</f>
        <v>0</v>
      </c>
      <c r="GD43" s="141">
        <f>IF(AND(病床状況確認表!GC43="コロナ",病床状況確認表!GD43="コロナ"),GC43+1,0)</f>
        <v>0</v>
      </c>
      <c r="GE43" s="142">
        <f>IF(AND(病床状況確認表!GD43="コロナ",病床状況確認表!GE43="コロナ"),GD43+1,0)</f>
        <v>0</v>
      </c>
      <c r="GF43" s="27" t="str">
        <f t="shared" si="7"/>
        <v/>
      </c>
      <c r="GG43" s="12">
        <f t="shared" si="11"/>
        <v>0</v>
      </c>
      <c r="GH43" s="12">
        <f t="shared" si="14"/>
        <v>0</v>
      </c>
      <c r="GI43" s="45">
        <f>IFERROR(VLOOKUP(O$17&amp;C43&amp;D43,データ!D:E,2,0),0)</f>
        <v>0</v>
      </c>
      <c r="GJ43" s="45">
        <f t="shared" si="12"/>
        <v>0</v>
      </c>
      <c r="GK43" s="1">
        <f t="shared" si="9"/>
        <v>0</v>
      </c>
      <c r="GL43" s="1" t="str">
        <f t="shared" si="10"/>
        <v/>
      </c>
      <c r="GM43" s="85">
        <f>MIN('病床状況確認表 (2)'!$E29:$GE29)</f>
        <v>0</v>
      </c>
      <c r="GN43" s="85">
        <f>MAX('病床状況確認表 (2)'!$E29:$GE29)</f>
        <v>0</v>
      </c>
      <c r="GO43" s="159"/>
      <c r="GP43" s="160"/>
      <c r="GQ43" s="160"/>
      <c r="GR43" s="160"/>
      <c r="GS43" s="161"/>
      <c r="GT43" s="108"/>
      <c r="GU43" s="106"/>
      <c r="GV43" s="106"/>
      <c r="GW43" s="106"/>
      <c r="GX43" s="106"/>
      <c r="GY43" s="106"/>
      <c r="GZ43" s="106"/>
      <c r="HA43" s="109"/>
      <c r="HB43" s="1">
        <f t="shared" si="13"/>
        <v>0</v>
      </c>
    </row>
    <row r="44" spans="1:210">
      <c r="A44" s="1" t="str">
        <f>IF(GL44="","",MAX($A$20:A43)+1)</f>
        <v/>
      </c>
      <c r="B44" s="27"/>
      <c r="C44" s="6"/>
      <c r="D44" s="6"/>
      <c r="E44" s="140" t="str">
        <f>IF(病床状況確認表!E44="コロナ",1,"")</f>
        <v/>
      </c>
      <c r="F44" s="141">
        <f>IF(AND(病床状況確認表!E44="コロナ",病床状況確認表!F44="コロナ"),E44+1,0)</f>
        <v>0</v>
      </c>
      <c r="G44" s="141">
        <f>IF(AND(病床状況確認表!F44="コロナ",病床状況確認表!G44="コロナ"),F44+1,0)</f>
        <v>0</v>
      </c>
      <c r="H44" s="141">
        <f>IF(AND(病床状況確認表!G44="コロナ",病床状況確認表!H44="コロナ"),G44+1,0)</f>
        <v>0</v>
      </c>
      <c r="I44" s="141">
        <f>IF(AND(病床状況確認表!H44="コロナ",病床状況確認表!I44="コロナ"),H44+1,0)</f>
        <v>0</v>
      </c>
      <c r="J44" s="141">
        <f>IF(AND(病床状況確認表!I44="コロナ",病床状況確認表!J44="コロナ"),I44+1,0)</f>
        <v>0</v>
      </c>
      <c r="K44" s="141">
        <f>IF(AND(病床状況確認表!J44="コロナ",病床状況確認表!K44="コロナ"),J44+1,0)</f>
        <v>0</v>
      </c>
      <c r="L44" s="141">
        <f>IF(AND(病床状況確認表!K44="コロナ",病床状況確認表!L44="コロナ"),K44+1,0)</f>
        <v>0</v>
      </c>
      <c r="M44" s="141">
        <f>IF(AND(病床状況確認表!L44="コロナ",病床状況確認表!M44="コロナ"),L44+1,0)</f>
        <v>0</v>
      </c>
      <c r="N44" s="141">
        <f>IF(AND(病床状況確認表!M44="コロナ",病床状況確認表!N44="コロナ"),M44+1,0)</f>
        <v>0</v>
      </c>
      <c r="O44" s="141">
        <f>IF(AND(病床状況確認表!N44="コロナ",病床状況確認表!O44="コロナ"),N44+1,0)</f>
        <v>0</v>
      </c>
      <c r="P44" s="141">
        <f>IF(AND(病床状況確認表!O44="コロナ",病床状況確認表!P44="コロナ"),O44+1,0)</f>
        <v>0</v>
      </c>
      <c r="Q44" s="141">
        <f>IF(AND(病床状況確認表!P44="コロナ",病床状況確認表!Q44="コロナ"),P44+1,0)</f>
        <v>0</v>
      </c>
      <c r="R44" s="141">
        <f>IF(AND(病床状況確認表!Q44="コロナ",病床状況確認表!R44="コロナ"),Q44+1,0)</f>
        <v>0</v>
      </c>
      <c r="S44" s="141">
        <f>IF(AND(病床状況確認表!R44="コロナ",病床状況確認表!S44="コロナ"),R44+1,0)</f>
        <v>0</v>
      </c>
      <c r="T44" s="141">
        <f>IF(AND(病床状況確認表!S44="コロナ",病床状況確認表!T44="コロナ"),S44+1,0)</f>
        <v>0</v>
      </c>
      <c r="U44" s="141">
        <f>IF(AND(病床状況確認表!T44="コロナ",病床状況確認表!U44="コロナ"),T44+1,0)</f>
        <v>0</v>
      </c>
      <c r="V44" s="141">
        <f>IF(AND(病床状況確認表!U44="コロナ",病床状況確認表!V44="コロナ"),U44+1,0)</f>
        <v>0</v>
      </c>
      <c r="W44" s="141">
        <f>IF(AND(病床状況確認表!V44="コロナ",病床状況確認表!W44="コロナ"),V44+1,0)</f>
        <v>0</v>
      </c>
      <c r="X44" s="141">
        <f>IF(AND(病床状況確認表!W44="コロナ",病床状況確認表!X44="コロナ"),W44+1,0)</f>
        <v>0</v>
      </c>
      <c r="Y44" s="141">
        <f>IF(AND(病床状況確認表!X44="コロナ",病床状況確認表!Y44="コロナ"),X44+1,0)</f>
        <v>0</v>
      </c>
      <c r="Z44" s="141">
        <f>IF(AND(病床状況確認表!Y44="コロナ",病床状況確認表!Z44="コロナ"),Y44+1,0)</f>
        <v>0</v>
      </c>
      <c r="AA44" s="141">
        <f>IF(AND(病床状況確認表!Z44="コロナ",病床状況確認表!AA44="コロナ"),Z44+1,0)</f>
        <v>0</v>
      </c>
      <c r="AB44" s="141">
        <f>IF(AND(病床状況確認表!AA44="コロナ",病床状況確認表!AB44="コロナ"),AA44+1,0)</f>
        <v>0</v>
      </c>
      <c r="AC44" s="141">
        <f>IF(AND(病床状況確認表!AB44="コロナ",病床状況確認表!AC44="コロナ"),AB44+1,0)</f>
        <v>0</v>
      </c>
      <c r="AD44" s="141">
        <f>IF(AND(病床状況確認表!AC44="コロナ",病床状況確認表!AD44="コロナ"),AC44+1,0)</f>
        <v>0</v>
      </c>
      <c r="AE44" s="141">
        <f>IF(AND(病床状況確認表!AD44="コロナ",病床状況確認表!AE44="コロナ"),AD44+1,0)</f>
        <v>0</v>
      </c>
      <c r="AF44" s="141">
        <f>IF(AND(病床状況確認表!AE44="コロナ",病床状況確認表!AF44="コロナ"),AE44+1,0)</f>
        <v>0</v>
      </c>
      <c r="AG44" s="141">
        <f>IF(AND(病床状況確認表!AF44="コロナ",病床状況確認表!AG44="コロナ"),AF44+1,0)</f>
        <v>0</v>
      </c>
      <c r="AH44" s="141">
        <f>IF(AND(病床状況確認表!AG44="コロナ",病床状況確認表!AH44="コロナ"),AG44+1,0)</f>
        <v>0</v>
      </c>
      <c r="AI44" s="142">
        <f>IF(AND(病床状況確認表!AH44="コロナ",病床状況確認表!AI44="コロナ"),AH44+1,0)</f>
        <v>0</v>
      </c>
      <c r="AJ44" s="140">
        <f>IF(AND(病床状況確認表!AI44="コロナ",病床状況確認表!AJ44="コロナ"),AI44+1,0)</f>
        <v>0</v>
      </c>
      <c r="AK44" s="141">
        <f>IF(AND(病床状況確認表!AJ44="コロナ",病床状況確認表!AK44="コロナ"),AJ44+1,0)</f>
        <v>0</v>
      </c>
      <c r="AL44" s="141">
        <f>IF(AND(病床状況確認表!AK44="コロナ",病床状況確認表!AL44="コロナ"),AK44+1,0)</f>
        <v>0</v>
      </c>
      <c r="AM44" s="141">
        <f>IF(AND(病床状況確認表!AL44="コロナ",病床状況確認表!AM44="コロナ"),AL44+1,0)</f>
        <v>0</v>
      </c>
      <c r="AN44" s="141">
        <f>IF(AND(病床状況確認表!AM44="コロナ",病床状況確認表!AN44="コロナ"),AM44+1,0)</f>
        <v>0</v>
      </c>
      <c r="AO44" s="141">
        <f>IF(AND(病床状況確認表!AN44="コロナ",病床状況確認表!AO44="コロナ"),AN44+1,0)</f>
        <v>0</v>
      </c>
      <c r="AP44" s="141">
        <f>IF(AND(病床状況確認表!AO44="コロナ",病床状況確認表!AP44="コロナ"),AO44+1,0)</f>
        <v>0</v>
      </c>
      <c r="AQ44" s="141">
        <f>IF(AND(病床状況確認表!AP44="コロナ",病床状況確認表!AQ44="コロナ"),AP44+1,0)</f>
        <v>0</v>
      </c>
      <c r="AR44" s="141">
        <f>IF(AND(病床状況確認表!AQ44="コロナ",病床状況確認表!AR44="コロナ"),AQ44+1,0)</f>
        <v>0</v>
      </c>
      <c r="AS44" s="141">
        <f>IF(AND(病床状況確認表!AR44="コロナ",病床状況確認表!AS44="コロナ"),AR44+1,0)</f>
        <v>0</v>
      </c>
      <c r="AT44" s="141">
        <f>IF(AND(病床状況確認表!AS44="コロナ",病床状況確認表!AT44="コロナ"),AS44+1,0)</f>
        <v>0</v>
      </c>
      <c r="AU44" s="141">
        <f>IF(AND(病床状況確認表!AT44="コロナ",病床状況確認表!AU44="コロナ"),AT44+1,0)</f>
        <v>0</v>
      </c>
      <c r="AV44" s="141">
        <f>IF(AND(病床状況確認表!AU44="コロナ",病床状況確認表!AV44="コロナ"),AU44+1,0)</f>
        <v>0</v>
      </c>
      <c r="AW44" s="141">
        <f>IF(AND(病床状況確認表!AV44="コロナ",病床状況確認表!AW44="コロナ"),AV44+1,0)</f>
        <v>0</v>
      </c>
      <c r="AX44" s="141">
        <f>IF(AND(病床状況確認表!AW44="コロナ",病床状況確認表!AX44="コロナ"),AW44+1,0)</f>
        <v>0</v>
      </c>
      <c r="AY44" s="141">
        <f>IF(AND(病床状況確認表!AX44="コロナ",病床状況確認表!AY44="コロナ"),AX44+1,0)</f>
        <v>0</v>
      </c>
      <c r="AZ44" s="141">
        <f>IF(AND(病床状況確認表!AY44="コロナ",病床状況確認表!AZ44="コロナ"),AY44+1,0)</f>
        <v>0</v>
      </c>
      <c r="BA44" s="141">
        <f>IF(AND(病床状況確認表!AZ44="コロナ",病床状況確認表!BA44="コロナ"),AZ44+1,0)</f>
        <v>0</v>
      </c>
      <c r="BB44" s="141">
        <f>IF(AND(病床状況確認表!BA44="コロナ",病床状況確認表!BB44="コロナ"),BA44+1,0)</f>
        <v>0</v>
      </c>
      <c r="BC44" s="141">
        <f>IF(AND(病床状況確認表!BB44="コロナ",病床状況確認表!BC44="コロナ"),BB44+1,0)</f>
        <v>0</v>
      </c>
      <c r="BD44" s="141">
        <f>IF(AND(病床状況確認表!BC44="コロナ",病床状況確認表!BD44="コロナ"),BC44+1,0)</f>
        <v>0</v>
      </c>
      <c r="BE44" s="141">
        <f>IF(AND(病床状況確認表!BD44="コロナ",病床状況確認表!BE44="コロナ"),BD44+1,0)</f>
        <v>0</v>
      </c>
      <c r="BF44" s="141">
        <f>IF(AND(病床状況確認表!BE44="コロナ",病床状況確認表!BF44="コロナ"),BE44+1,0)</f>
        <v>0</v>
      </c>
      <c r="BG44" s="141">
        <f>IF(AND(病床状況確認表!BF44="コロナ",病床状況確認表!BG44="コロナ"),BF44+1,0)</f>
        <v>0</v>
      </c>
      <c r="BH44" s="141">
        <f>IF(AND(病床状況確認表!BG44="コロナ",病床状況確認表!BH44="コロナ"),BG44+1,0)</f>
        <v>0</v>
      </c>
      <c r="BI44" s="141">
        <f>IF(AND(病床状況確認表!BH44="コロナ",病床状況確認表!BI44="コロナ"),BH44+1,0)</f>
        <v>0</v>
      </c>
      <c r="BJ44" s="141">
        <f>IF(AND(病床状況確認表!BI44="コロナ",病床状況確認表!BJ44="コロナ"),BI44+1,0)</f>
        <v>0</v>
      </c>
      <c r="BK44" s="141">
        <f>IF(AND(病床状況確認表!BJ44="コロナ",病床状況確認表!BK44="コロナ"),BJ44+1,0)</f>
        <v>0</v>
      </c>
      <c r="BL44" s="141">
        <f>IF(AND(病床状況確認表!BK44="コロナ",病床状況確認表!BL44="コロナ"),BK44+1,0)</f>
        <v>0</v>
      </c>
      <c r="BM44" s="142">
        <f>IF(AND(病床状況確認表!BL44="コロナ",病床状況確認表!BM44="コロナ"),BL44+1,0)</f>
        <v>0</v>
      </c>
      <c r="BN44" s="143">
        <f>IF(AND(病床状況確認表!BM44="コロナ",病床状況確認表!BN44="コロナ"),BM44+1,0)</f>
        <v>0</v>
      </c>
      <c r="BO44" s="141">
        <f>IF(AND(病床状況確認表!BN44="コロナ",病床状況確認表!BO44="コロナ"),BN44+1,0)</f>
        <v>0</v>
      </c>
      <c r="BP44" s="141">
        <f>IF(AND(病床状況確認表!BO44="コロナ",病床状況確認表!BP44="コロナ"),BO44+1,0)</f>
        <v>0</v>
      </c>
      <c r="BQ44" s="141">
        <f>IF(AND(病床状況確認表!BP44="コロナ",病床状況確認表!BQ44="コロナ"),BP44+1,0)</f>
        <v>0</v>
      </c>
      <c r="BR44" s="141">
        <f>IF(AND(病床状況確認表!BQ44="コロナ",病床状況確認表!BR44="コロナ"),BQ44+1,0)</f>
        <v>0</v>
      </c>
      <c r="BS44" s="141">
        <f>IF(AND(病床状況確認表!BR44="コロナ",病床状況確認表!BS44="コロナ"),BR44+1,0)</f>
        <v>0</v>
      </c>
      <c r="BT44" s="141">
        <f>IF(AND(病床状況確認表!BS44="コロナ",病床状況確認表!BT44="コロナ"),BS44+1,0)</f>
        <v>0</v>
      </c>
      <c r="BU44" s="141">
        <f>IF(AND(病床状況確認表!BT44="コロナ",病床状況確認表!BU44="コロナ"),BT44+1,0)</f>
        <v>0</v>
      </c>
      <c r="BV44" s="141">
        <f>IF(AND(病床状況確認表!BU44="コロナ",病床状況確認表!BV44="コロナ"),BU44+1,0)</f>
        <v>0</v>
      </c>
      <c r="BW44" s="141">
        <f>IF(AND(病床状況確認表!BV44="コロナ",病床状況確認表!BW44="コロナ"),BV44+1,0)</f>
        <v>0</v>
      </c>
      <c r="BX44" s="141">
        <f>IF(AND(病床状況確認表!BW44="コロナ",病床状況確認表!BX44="コロナ"),BW44+1,0)</f>
        <v>0</v>
      </c>
      <c r="BY44" s="141">
        <f>IF(AND(病床状況確認表!BX44="コロナ",病床状況確認表!BY44="コロナ"),BX44+1,0)</f>
        <v>0</v>
      </c>
      <c r="BZ44" s="141">
        <f>IF(AND(病床状況確認表!BY44="コロナ",病床状況確認表!BZ44="コロナ"),BY44+1,0)</f>
        <v>0</v>
      </c>
      <c r="CA44" s="141">
        <f>IF(AND(病床状況確認表!BZ44="コロナ",病床状況確認表!CA44="コロナ"),BZ44+1,0)</f>
        <v>0</v>
      </c>
      <c r="CB44" s="141">
        <f>IF(AND(病床状況確認表!CA44="コロナ",病床状況確認表!CB44="コロナ"),CA44+1,0)</f>
        <v>0</v>
      </c>
      <c r="CC44" s="141">
        <f>IF(AND(病床状況確認表!CB44="コロナ",病床状況確認表!CC44="コロナ"),CB44+1,0)</f>
        <v>0</v>
      </c>
      <c r="CD44" s="141">
        <f>IF(AND(病床状況確認表!CC44="コロナ",病床状況確認表!CD44="コロナ"),CC44+1,0)</f>
        <v>0</v>
      </c>
      <c r="CE44" s="141">
        <f>IF(AND(病床状況確認表!CD44="コロナ",病床状況確認表!CE44="コロナ"),CD44+1,0)</f>
        <v>0</v>
      </c>
      <c r="CF44" s="141">
        <f>IF(AND(病床状況確認表!CE44="コロナ",病床状況確認表!CF44="コロナ"),CE44+1,0)</f>
        <v>0</v>
      </c>
      <c r="CG44" s="141">
        <f>IF(AND(病床状況確認表!CF44="コロナ",病床状況確認表!CG44="コロナ"),CF44+1,0)</f>
        <v>0</v>
      </c>
      <c r="CH44" s="141">
        <f>IF(AND(病床状況確認表!CG44="コロナ",病床状況確認表!CH44="コロナ"),CG44+1,0)</f>
        <v>0</v>
      </c>
      <c r="CI44" s="141">
        <f>IF(AND(病床状況確認表!CH44="コロナ",病床状況確認表!CI44="コロナ"),CH44+1,0)</f>
        <v>0</v>
      </c>
      <c r="CJ44" s="141">
        <f>IF(AND(病床状況確認表!CI44="コロナ",病床状況確認表!CJ44="コロナ"),CI44+1,0)</f>
        <v>0</v>
      </c>
      <c r="CK44" s="141">
        <f>IF(AND(病床状況確認表!CJ44="コロナ",病床状況確認表!CK44="コロナ"),CJ44+1,0)</f>
        <v>0</v>
      </c>
      <c r="CL44" s="141">
        <f>IF(AND(病床状況確認表!CK44="コロナ",病床状況確認表!CL44="コロナ"),CK44+1,0)</f>
        <v>0</v>
      </c>
      <c r="CM44" s="141">
        <f>IF(AND(病床状況確認表!CL44="コロナ",病床状況確認表!CM44="コロナ"),CL44+1,0)</f>
        <v>0</v>
      </c>
      <c r="CN44" s="141">
        <f>IF(AND(病床状況確認表!CM44="コロナ",病床状況確認表!CN44="コロナ"),CM44+1,0)</f>
        <v>0</v>
      </c>
      <c r="CO44" s="141">
        <f>IF(AND(病床状況確認表!CN44="コロナ",病床状況確認表!CO44="コロナ"),CN44+1,0)</f>
        <v>0</v>
      </c>
      <c r="CP44" s="141">
        <f>IF(AND(病床状況確認表!CO44="コロナ",病床状況確認表!CP44="コロナ"),CO44+1,0)</f>
        <v>0</v>
      </c>
      <c r="CQ44" s="141">
        <f>IF(AND(病床状況確認表!CP44="コロナ",病床状況確認表!CQ44="コロナ"),CP44+1,0)</f>
        <v>0</v>
      </c>
      <c r="CR44" s="141">
        <f>IF(AND(病床状況確認表!CQ44="コロナ",病床状況確認表!CR44="コロナ"),CQ44+1,0)</f>
        <v>0</v>
      </c>
      <c r="CS44" s="141">
        <f>IF(AND(病床状況確認表!CR44="コロナ",病床状況確認表!CS44="コロナ"),CR44+1,0)</f>
        <v>0</v>
      </c>
      <c r="CT44" s="141">
        <f>IF(AND(病床状況確認表!CS44="コロナ",病床状況確認表!CT44="コロナ"),CS44+1,0)</f>
        <v>0</v>
      </c>
      <c r="CU44" s="141">
        <f>IF(AND(病床状況確認表!CT44="コロナ",病床状況確認表!CU44="コロナ"),CT44+1,0)</f>
        <v>0</v>
      </c>
      <c r="CV44" s="141">
        <f>IF(AND(病床状況確認表!CU44="コロナ",病床状況確認表!CV44="コロナ"),CU44+1,0)</f>
        <v>0</v>
      </c>
      <c r="CW44" s="141">
        <f>IF(AND(病床状況確認表!CV44="コロナ",病床状況確認表!CW44="コロナ"),CV44+1,0)</f>
        <v>0</v>
      </c>
      <c r="CX44" s="141">
        <f>IF(AND(病床状況確認表!CW44="コロナ",病床状況確認表!CX44="コロナ"),CW44+1,0)</f>
        <v>0</v>
      </c>
      <c r="CY44" s="141">
        <f>IF(AND(病床状況確認表!CX44="コロナ",病床状況確認表!CY44="コロナ"),CX44+1,0)</f>
        <v>0</v>
      </c>
      <c r="CZ44" s="141">
        <f>IF(AND(病床状況確認表!CY44="コロナ",病床状況確認表!CZ44="コロナ"),CY44+1,0)</f>
        <v>0</v>
      </c>
      <c r="DA44" s="141">
        <f>IF(AND(病床状況確認表!CZ44="コロナ",病床状況確認表!DA44="コロナ"),CZ44+1,0)</f>
        <v>0</v>
      </c>
      <c r="DB44" s="141">
        <f>IF(AND(病床状況確認表!DA44="コロナ",病床状況確認表!DB44="コロナ"),DA44+1,0)</f>
        <v>0</v>
      </c>
      <c r="DC44" s="141">
        <f>IF(AND(病床状況確認表!DB44="コロナ",病床状況確認表!DC44="コロナ"),DB44+1,0)</f>
        <v>0</v>
      </c>
      <c r="DD44" s="141">
        <f>IF(AND(病床状況確認表!DC44="コロナ",病床状況確認表!DD44="コロナ"),DC44+1,0)</f>
        <v>0</v>
      </c>
      <c r="DE44" s="141">
        <f>IF(AND(病床状況確認表!DD44="コロナ",病床状況確認表!DE44="コロナ"),DD44+1,0)</f>
        <v>0</v>
      </c>
      <c r="DF44" s="141">
        <f>IF(AND(病床状況確認表!DE44="コロナ",病床状況確認表!DF44="コロナ"),DE44+1,0)</f>
        <v>0</v>
      </c>
      <c r="DG44" s="141">
        <f>IF(AND(病床状況確認表!DF44="コロナ",病床状況確認表!DG44="コロナ"),DF44+1,0)</f>
        <v>0</v>
      </c>
      <c r="DH44" s="141">
        <f>IF(AND(病床状況確認表!DG44="コロナ",病床状況確認表!DH44="コロナ"),DG44+1,0)</f>
        <v>0</v>
      </c>
      <c r="DI44" s="141">
        <f>IF(AND(病床状況確認表!DH44="コロナ",病床状況確認表!DI44="コロナ"),DH44+1,0)</f>
        <v>0</v>
      </c>
      <c r="DJ44" s="141">
        <f>IF(AND(病床状況確認表!DI44="コロナ",病床状況確認表!DJ44="コロナ"),DI44+1,0)</f>
        <v>0</v>
      </c>
      <c r="DK44" s="141">
        <f>IF(AND(病床状況確認表!DJ44="コロナ",病床状況確認表!DK44="コロナ"),DJ44+1,0)</f>
        <v>0</v>
      </c>
      <c r="DL44" s="141">
        <f>IF(AND(病床状況確認表!DK44="コロナ",病床状況確認表!DL44="コロナ"),DK44+1,0)</f>
        <v>0</v>
      </c>
      <c r="DM44" s="141">
        <f>IF(AND(病床状況確認表!DL44="コロナ",病床状況確認表!DM44="コロナ"),DL44+1,0)</f>
        <v>0</v>
      </c>
      <c r="DN44" s="141">
        <f>IF(AND(病床状況確認表!DM44="コロナ",病床状況確認表!DN44="コロナ"),DM44+1,0)</f>
        <v>0</v>
      </c>
      <c r="DO44" s="141">
        <f>IF(AND(病床状況確認表!DN44="コロナ",病床状況確認表!DO44="コロナ"),DN44+1,0)</f>
        <v>0</v>
      </c>
      <c r="DP44" s="141">
        <f>IF(AND(病床状況確認表!DO44="コロナ",病床状況確認表!DP44="コロナ"),DO44+1,0)</f>
        <v>0</v>
      </c>
      <c r="DQ44" s="141">
        <f>IF(AND(病床状況確認表!DP44="コロナ",病床状況確認表!DQ44="コロナ"),DP44+1,0)</f>
        <v>0</v>
      </c>
      <c r="DR44" s="141">
        <f>IF(AND(病床状況確認表!DQ44="コロナ",病床状況確認表!DR44="コロナ"),DQ44+1,0)</f>
        <v>0</v>
      </c>
      <c r="DS44" s="141">
        <f>IF(AND(病床状況確認表!DR44="コロナ",病床状況確認表!DS44="コロナ"),DR44+1,0)</f>
        <v>0</v>
      </c>
      <c r="DT44" s="141">
        <f>IF(AND(病床状況確認表!DS44="コロナ",病床状況確認表!DT44="コロナ"),DS44+1,0)</f>
        <v>0</v>
      </c>
      <c r="DU44" s="141">
        <f>IF(AND(病床状況確認表!DT44="コロナ",病床状況確認表!DU44="コロナ"),DT44+1,0)</f>
        <v>0</v>
      </c>
      <c r="DV44" s="141">
        <f>IF(AND(病床状況確認表!DU44="コロナ",病床状況確認表!DV44="コロナ"),DU44+1,0)</f>
        <v>0</v>
      </c>
      <c r="DW44" s="141">
        <f>IF(AND(病床状況確認表!DV44="コロナ",病床状況確認表!DW44="コロナ"),DV44+1,0)</f>
        <v>0</v>
      </c>
      <c r="DX44" s="141">
        <f>IF(AND(病床状況確認表!DW44="コロナ",病床状況確認表!DX44="コロナ"),DW44+1,0)</f>
        <v>0</v>
      </c>
      <c r="DY44" s="141">
        <f>IF(AND(病床状況確認表!DX44="コロナ",病床状況確認表!DY44="コロナ"),DX44+1,0)</f>
        <v>0</v>
      </c>
      <c r="DZ44" s="141">
        <f>IF(AND(病床状況確認表!DY44="コロナ",病床状況確認表!DZ44="コロナ"),DY44+1,0)</f>
        <v>0</v>
      </c>
      <c r="EA44" s="141">
        <f>IF(AND(病床状況確認表!DZ44="コロナ",病床状況確認表!EA44="コロナ"),DZ44+1,0)</f>
        <v>0</v>
      </c>
      <c r="EB44" s="141">
        <f>IF(AND(病床状況確認表!EA44="コロナ",病床状況確認表!EB44="コロナ"),EA44+1,0)</f>
        <v>0</v>
      </c>
      <c r="EC44" s="141">
        <f>IF(AND(病床状況確認表!EB44="コロナ",病床状況確認表!EC44="コロナ"),EB44+1,0)</f>
        <v>0</v>
      </c>
      <c r="ED44" s="141">
        <f>IF(AND(病床状況確認表!EC44="コロナ",病床状況確認表!ED44="コロナ"),EC44+1,0)</f>
        <v>0</v>
      </c>
      <c r="EE44" s="141">
        <f>IF(AND(病床状況確認表!ED44="コロナ",病床状況確認表!EE44="コロナ"),ED44+1,0)</f>
        <v>0</v>
      </c>
      <c r="EF44" s="141">
        <f>IF(AND(病床状況確認表!EE44="コロナ",病床状況確認表!EF44="コロナ"),EE44+1,0)</f>
        <v>0</v>
      </c>
      <c r="EG44" s="141">
        <f>IF(AND(病床状況確認表!EF44="コロナ",病床状況確認表!EG44="コロナ"),EF44+1,0)</f>
        <v>0</v>
      </c>
      <c r="EH44" s="141">
        <f>IF(AND(病床状況確認表!EG44="コロナ",病床状況確認表!EH44="コロナ"),EG44+1,0)</f>
        <v>0</v>
      </c>
      <c r="EI44" s="141">
        <f>IF(AND(病床状況確認表!EH44="コロナ",病床状況確認表!EI44="コロナ"),EH44+1,0)</f>
        <v>0</v>
      </c>
      <c r="EJ44" s="141">
        <f>IF(AND(病床状況確認表!EI44="コロナ",病床状況確認表!EJ44="コロナ"),EI44+1,0)</f>
        <v>0</v>
      </c>
      <c r="EK44" s="141">
        <f>IF(AND(病床状況確認表!EJ44="コロナ",病床状況確認表!EK44="コロナ"),EJ44+1,0)</f>
        <v>0</v>
      </c>
      <c r="EL44" s="141">
        <f>IF(AND(病床状況確認表!EK44="コロナ",病床状況確認表!EL44="コロナ"),EK44+1,0)</f>
        <v>0</v>
      </c>
      <c r="EM44" s="141">
        <f>IF(AND(病床状況確認表!EL44="コロナ",病床状況確認表!EM44="コロナ"),EL44+1,0)</f>
        <v>0</v>
      </c>
      <c r="EN44" s="141">
        <f>IF(AND(病床状況確認表!EM44="コロナ",病床状況確認表!EN44="コロナ"),EM44+1,0)</f>
        <v>0</v>
      </c>
      <c r="EO44" s="141">
        <f>IF(AND(病床状況確認表!EN44="コロナ",病床状況確認表!EO44="コロナ"),EN44+1,0)</f>
        <v>0</v>
      </c>
      <c r="EP44" s="141">
        <f>IF(AND(病床状況確認表!EO44="コロナ",病床状況確認表!EP44="コロナ"),EO44+1,0)</f>
        <v>0</v>
      </c>
      <c r="EQ44" s="141">
        <f>IF(AND(病床状況確認表!EP44="コロナ",病床状況確認表!EQ44="コロナ"),EP44+1,0)</f>
        <v>0</v>
      </c>
      <c r="ER44" s="141">
        <f>IF(AND(病床状況確認表!EQ44="コロナ",病床状況確認表!ER44="コロナ"),EQ44+1,0)</f>
        <v>0</v>
      </c>
      <c r="ES44" s="141">
        <f>IF(AND(病床状況確認表!ER44="コロナ",病床状況確認表!ES44="コロナ"),ER44+1,0)</f>
        <v>0</v>
      </c>
      <c r="ET44" s="141">
        <f>IF(AND(病床状況確認表!ES44="コロナ",病床状況確認表!ET44="コロナ"),ES44+1,0)</f>
        <v>0</v>
      </c>
      <c r="EU44" s="141">
        <f>IF(AND(病床状況確認表!ET44="コロナ",病床状況確認表!EU44="コロナ"),ET44+1,0)</f>
        <v>0</v>
      </c>
      <c r="EV44" s="141">
        <f>IF(AND(病床状況確認表!EU44="コロナ",病床状況確認表!EV44="コロナ"),EU44+1,0)</f>
        <v>0</v>
      </c>
      <c r="EW44" s="141">
        <f>IF(AND(病床状況確認表!EV44="コロナ",病床状況確認表!EW44="コロナ"),EV44+1,0)</f>
        <v>0</v>
      </c>
      <c r="EX44" s="141">
        <f>IF(AND(病床状況確認表!EW44="コロナ",病床状況確認表!EX44="コロナ"),EW44+1,0)</f>
        <v>0</v>
      </c>
      <c r="EY44" s="141">
        <f>IF(AND(病床状況確認表!EX44="コロナ",病床状況確認表!EY44="コロナ"),EX44+1,0)</f>
        <v>0</v>
      </c>
      <c r="EZ44" s="141">
        <f>IF(AND(病床状況確認表!EY44="コロナ",病床状況確認表!EZ44="コロナ"),EY44+1,0)</f>
        <v>0</v>
      </c>
      <c r="FA44" s="141">
        <f>IF(AND(病床状況確認表!EZ44="コロナ",病床状況確認表!FA44="コロナ"),EZ44+1,0)</f>
        <v>0</v>
      </c>
      <c r="FB44" s="141">
        <f>IF(AND(病床状況確認表!FA44="コロナ",病床状況確認表!FB44="コロナ"),FA44+1,0)</f>
        <v>0</v>
      </c>
      <c r="FC44" s="141">
        <f>IF(AND(病床状況確認表!FB44="コロナ",病床状況確認表!FC44="コロナ"),FB44+1,0)</f>
        <v>0</v>
      </c>
      <c r="FD44" s="141">
        <f>IF(AND(病床状況確認表!FC44="コロナ",病床状況確認表!FD44="コロナ"),FC44+1,0)</f>
        <v>0</v>
      </c>
      <c r="FE44" s="141">
        <f>IF(AND(病床状況確認表!FD44="コロナ",病床状況確認表!FE44="コロナ"),FD44+1,0)</f>
        <v>0</v>
      </c>
      <c r="FF44" s="141">
        <f>IF(AND(病床状況確認表!FE44="コロナ",病床状況確認表!FF44="コロナ"),FE44+1,0)</f>
        <v>0</v>
      </c>
      <c r="FG44" s="141">
        <f>IF(AND(病床状況確認表!FF44="コロナ",病床状況確認表!FG44="コロナ"),FF44+1,0)</f>
        <v>0</v>
      </c>
      <c r="FH44" s="141">
        <f>IF(AND(病床状況確認表!FG44="コロナ",病床状況確認表!FH44="コロナ"),FG44+1,0)</f>
        <v>0</v>
      </c>
      <c r="FI44" s="141">
        <f>IF(AND(病床状況確認表!FH44="コロナ",病床状況確認表!FI44="コロナ"),FH44+1,0)</f>
        <v>0</v>
      </c>
      <c r="FJ44" s="141">
        <f>IF(AND(病床状況確認表!FI44="コロナ",病床状況確認表!FJ44="コロナ"),FI44+1,0)</f>
        <v>0</v>
      </c>
      <c r="FK44" s="141">
        <f>IF(AND(病床状況確認表!FJ44="コロナ",病床状況確認表!FK44="コロナ"),FJ44+1,0)</f>
        <v>0</v>
      </c>
      <c r="FL44" s="141">
        <f>IF(AND(病床状況確認表!FK44="コロナ",病床状況確認表!FL44="コロナ"),FK44+1,0)</f>
        <v>0</v>
      </c>
      <c r="FM44" s="141">
        <f>IF(AND(病床状況確認表!FL44="コロナ",病床状況確認表!FM44="コロナ"),FL44+1,0)</f>
        <v>0</v>
      </c>
      <c r="FN44" s="141">
        <f>IF(AND(病床状況確認表!FM44="コロナ",病床状況確認表!FN44="コロナ"),FM44+1,0)</f>
        <v>0</v>
      </c>
      <c r="FO44" s="141">
        <f>IF(AND(病床状況確認表!FN44="コロナ",病床状況確認表!FO44="コロナ"),FN44+1,0)</f>
        <v>0</v>
      </c>
      <c r="FP44" s="141">
        <f>IF(AND(病床状況確認表!FO44="コロナ",病床状況確認表!FP44="コロナ"),FO44+1,0)</f>
        <v>0</v>
      </c>
      <c r="FQ44" s="141">
        <f>IF(AND(病床状況確認表!FP44="コロナ",病床状況確認表!FQ44="コロナ"),FP44+1,0)</f>
        <v>0</v>
      </c>
      <c r="FR44" s="141">
        <f>IF(AND(病床状況確認表!FQ44="コロナ",病床状況確認表!FR44="コロナ"),FQ44+1,0)</f>
        <v>0</v>
      </c>
      <c r="FS44" s="141">
        <f>IF(AND(病床状況確認表!FR44="コロナ",病床状況確認表!FS44="コロナ"),FR44+1,0)</f>
        <v>0</v>
      </c>
      <c r="FT44" s="141">
        <f>IF(AND(病床状況確認表!FS44="コロナ",病床状況確認表!FT44="コロナ"),FS44+1,0)</f>
        <v>0</v>
      </c>
      <c r="FU44" s="141">
        <f>IF(AND(病床状況確認表!FT44="コロナ",病床状況確認表!FU44="コロナ"),FT44+1,0)</f>
        <v>0</v>
      </c>
      <c r="FV44" s="141">
        <f>IF(AND(病床状況確認表!FU44="コロナ",病床状況確認表!FV44="コロナ"),FU44+1,0)</f>
        <v>0</v>
      </c>
      <c r="FW44" s="141">
        <f>IF(AND(病床状況確認表!FV44="コロナ",病床状況確認表!FW44="コロナ"),FV44+1,0)</f>
        <v>0</v>
      </c>
      <c r="FX44" s="141">
        <f>IF(AND(病床状況確認表!FW44="コロナ",病床状況確認表!FX44="コロナ"),FW44+1,0)</f>
        <v>0</v>
      </c>
      <c r="FY44" s="141">
        <f>IF(AND(病床状況確認表!FX44="コロナ",病床状況確認表!FY44="コロナ"),FX44+1,0)</f>
        <v>0</v>
      </c>
      <c r="FZ44" s="141">
        <f>IF(AND(病床状況確認表!FY44="コロナ",病床状況確認表!FZ44="コロナ"),FY44+1,0)</f>
        <v>0</v>
      </c>
      <c r="GA44" s="141">
        <f>IF(AND(病床状況確認表!FZ44="コロナ",病床状況確認表!GA44="コロナ"),FZ44+1,0)</f>
        <v>0</v>
      </c>
      <c r="GB44" s="141">
        <f>IF(AND(病床状況確認表!GA44="コロナ",病床状況確認表!GB44="コロナ"),GA44+1,0)</f>
        <v>0</v>
      </c>
      <c r="GC44" s="141">
        <f>IF(AND(病床状況確認表!GB44="コロナ",病床状況確認表!GC44="コロナ"),GB44+1,0)</f>
        <v>0</v>
      </c>
      <c r="GD44" s="141">
        <f>IF(AND(病床状況確認表!GC44="コロナ",病床状況確認表!GD44="コロナ"),GC44+1,0)</f>
        <v>0</v>
      </c>
      <c r="GE44" s="142">
        <f>IF(AND(病床状況確認表!GD44="コロナ",病床状況確認表!GE44="コロナ"),GD44+1,0)</f>
        <v>0</v>
      </c>
      <c r="GF44" s="27" t="str">
        <f t="shared" si="7"/>
        <v/>
      </c>
      <c r="GG44" s="12">
        <f t="shared" si="11"/>
        <v>0</v>
      </c>
      <c r="GH44" s="12">
        <f t="shared" si="14"/>
        <v>0</v>
      </c>
      <c r="GI44" s="45">
        <f>IFERROR(VLOOKUP(O$17&amp;C44&amp;D44,データ!D:E,2,0),0)</f>
        <v>0</v>
      </c>
      <c r="GJ44" s="45">
        <f t="shared" si="12"/>
        <v>0</v>
      </c>
      <c r="GK44" s="1">
        <f t="shared" si="9"/>
        <v>0</v>
      </c>
      <c r="GL44" s="1" t="str">
        <f t="shared" si="10"/>
        <v/>
      </c>
      <c r="GM44" s="85">
        <f>MIN('病床状況確認表 (2)'!$E30:$GE30)</f>
        <v>0</v>
      </c>
      <c r="GN44" s="85">
        <f>MAX('病床状況確認表 (2)'!$E30:$GE30)</f>
        <v>0</v>
      </c>
      <c r="GO44" s="159"/>
      <c r="GP44" s="160"/>
      <c r="GQ44" s="160"/>
      <c r="GR44" s="160"/>
      <c r="GS44" s="161"/>
      <c r="GT44" s="108"/>
      <c r="GU44" s="106"/>
      <c r="GV44" s="106"/>
      <c r="GW44" s="106"/>
      <c r="GX44" s="106"/>
      <c r="GY44" s="106"/>
      <c r="GZ44" s="106"/>
      <c r="HA44" s="109"/>
      <c r="HB44" s="1">
        <f t="shared" si="13"/>
        <v>0</v>
      </c>
    </row>
    <row r="45" spans="1:210">
      <c r="A45" s="1" t="str">
        <f>IF(GL45="","",MAX($A$20:A44)+1)</f>
        <v/>
      </c>
      <c r="B45" s="27"/>
      <c r="C45" s="6"/>
      <c r="D45" s="6"/>
      <c r="E45" s="140" t="str">
        <f>IF(病床状況確認表!E45="コロナ",1,"")</f>
        <v/>
      </c>
      <c r="F45" s="141">
        <f>IF(AND(病床状況確認表!E45="コロナ",病床状況確認表!F45="コロナ"),E45+1,0)</f>
        <v>0</v>
      </c>
      <c r="G45" s="141">
        <f>IF(AND(病床状況確認表!F45="コロナ",病床状況確認表!G45="コロナ"),F45+1,0)</f>
        <v>0</v>
      </c>
      <c r="H45" s="141">
        <f>IF(AND(病床状況確認表!G45="コロナ",病床状況確認表!H45="コロナ"),G45+1,0)</f>
        <v>0</v>
      </c>
      <c r="I45" s="141">
        <f>IF(AND(病床状況確認表!H45="コロナ",病床状況確認表!I45="コロナ"),H45+1,0)</f>
        <v>0</v>
      </c>
      <c r="J45" s="141">
        <f>IF(AND(病床状況確認表!I45="コロナ",病床状況確認表!J45="コロナ"),I45+1,0)</f>
        <v>0</v>
      </c>
      <c r="K45" s="141">
        <f>IF(AND(病床状況確認表!J45="コロナ",病床状況確認表!K45="コロナ"),J45+1,0)</f>
        <v>0</v>
      </c>
      <c r="L45" s="141">
        <f>IF(AND(病床状況確認表!K45="コロナ",病床状況確認表!L45="コロナ"),K45+1,0)</f>
        <v>0</v>
      </c>
      <c r="M45" s="141">
        <f>IF(AND(病床状況確認表!L45="コロナ",病床状況確認表!M45="コロナ"),L45+1,0)</f>
        <v>0</v>
      </c>
      <c r="N45" s="141">
        <f>IF(AND(病床状況確認表!M45="コロナ",病床状況確認表!N45="コロナ"),M45+1,0)</f>
        <v>0</v>
      </c>
      <c r="O45" s="141">
        <f>IF(AND(病床状況確認表!N45="コロナ",病床状況確認表!O45="コロナ"),N45+1,0)</f>
        <v>0</v>
      </c>
      <c r="P45" s="141">
        <f>IF(AND(病床状況確認表!O45="コロナ",病床状況確認表!P45="コロナ"),O45+1,0)</f>
        <v>0</v>
      </c>
      <c r="Q45" s="141">
        <f>IF(AND(病床状況確認表!P45="コロナ",病床状況確認表!Q45="コロナ"),P45+1,0)</f>
        <v>0</v>
      </c>
      <c r="R45" s="141">
        <f>IF(AND(病床状況確認表!Q45="コロナ",病床状況確認表!R45="コロナ"),Q45+1,0)</f>
        <v>0</v>
      </c>
      <c r="S45" s="141">
        <f>IF(AND(病床状況確認表!R45="コロナ",病床状況確認表!S45="コロナ"),R45+1,0)</f>
        <v>0</v>
      </c>
      <c r="T45" s="141">
        <f>IF(AND(病床状況確認表!S45="コロナ",病床状況確認表!T45="コロナ"),S45+1,0)</f>
        <v>0</v>
      </c>
      <c r="U45" s="141">
        <f>IF(AND(病床状況確認表!T45="コロナ",病床状況確認表!U45="コロナ"),T45+1,0)</f>
        <v>0</v>
      </c>
      <c r="V45" s="141">
        <f>IF(AND(病床状況確認表!U45="コロナ",病床状況確認表!V45="コロナ"),U45+1,0)</f>
        <v>0</v>
      </c>
      <c r="W45" s="141">
        <f>IF(AND(病床状況確認表!V45="コロナ",病床状況確認表!W45="コロナ"),V45+1,0)</f>
        <v>0</v>
      </c>
      <c r="X45" s="141">
        <f>IF(AND(病床状況確認表!W45="コロナ",病床状況確認表!X45="コロナ"),W45+1,0)</f>
        <v>0</v>
      </c>
      <c r="Y45" s="141">
        <f>IF(AND(病床状況確認表!X45="コロナ",病床状況確認表!Y45="コロナ"),X45+1,0)</f>
        <v>0</v>
      </c>
      <c r="Z45" s="141">
        <f>IF(AND(病床状況確認表!Y45="コロナ",病床状況確認表!Z45="コロナ"),Y45+1,0)</f>
        <v>0</v>
      </c>
      <c r="AA45" s="141">
        <f>IF(AND(病床状況確認表!Z45="コロナ",病床状況確認表!AA45="コロナ"),Z45+1,0)</f>
        <v>0</v>
      </c>
      <c r="AB45" s="141">
        <f>IF(AND(病床状況確認表!AA45="コロナ",病床状況確認表!AB45="コロナ"),AA45+1,0)</f>
        <v>0</v>
      </c>
      <c r="AC45" s="141">
        <f>IF(AND(病床状況確認表!AB45="コロナ",病床状況確認表!AC45="コロナ"),AB45+1,0)</f>
        <v>0</v>
      </c>
      <c r="AD45" s="141">
        <f>IF(AND(病床状況確認表!AC45="コロナ",病床状況確認表!AD45="コロナ"),AC45+1,0)</f>
        <v>0</v>
      </c>
      <c r="AE45" s="141">
        <f>IF(AND(病床状況確認表!AD45="コロナ",病床状況確認表!AE45="コロナ"),AD45+1,0)</f>
        <v>0</v>
      </c>
      <c r="AF45" s="141">
        <f>IF(AND(病床状況確認表!AE45="コロナ",病床状況確認表!AF45="コロナ"),AE45+1,0)</f>
        <v>0</v>
      </c>
      <c r="AG45" s="141">
        <f>IF(AND(病床状況確認表!AF45="コロナ",病床状況確認表!AG45="コロナ"),AF45+1,0)</f>
        <v>0</v>
      </c>
      <c r="AH45" s="141">
        <f>IF(AND(病床状況確認表!AG45="コロナ",病床状況確認表!AH45="コロナ"),AG45+1,0)</f>
        <v>0</v>
      </c>
      <c r="AI45" s="142">
        <f>IF(AND(病床状況確認表!AH45="コロナ",病床状況確認表!AI45="コロナ"),AH45+1,0)</f>
        <v>0</v>
      </c>
      <c r="AJ45" s="140">
        <f>IF(AND(病床状況確認表!AI45="コロナ",病床状況確認表!AJ45="コロナ"),AI45+1,0)</f>
        <v>0</v>
      </c>
      <c r="AK45" s="141">
        <f>IF(AND(病床状況確認表!AJ45="コロナ",病床状況確認表!AK45="コロナ"),AJ45+1,0)</f>
        <v>0</v>
      </c>
      <c r="AL45" s="141">
        <f>IF(AND(病床状況確認表!AK45="コロナ",病床状況確認表!AL45="コロナ"),AK45+1,0)</f>
        <v>0</v>
      </c>
      <c r="AM45" s="141">
        <f>IF(AND(病床状況確認表!AL45="コロナ",病床状況確認表!AM45="コロナ"),AL45+1,0)</f>
        <v>0</v>
      </c>
      <c r="AN45" s="141">
        <f>IF(AND(病床状況確認表!AM45="コロナ",病床状況確認表!AN45="コロナ"),AM45+1,0)</f>
        <v>0</v>
      </c>
      <c r="AO45" s="141">
        <f>IF(AND(病床状況確認表!AN45="コロナ",病床状況確認表!AO45="コロナ"),AN45+1,0)</f>
        <v>0</v>
      </c>
      <c r="AP45" s="141">
        <f>IF(AND(病床状況確認表!AO45="コロナ",病床状況確認表!AP45="コロナ"),AO45+1,0)</f>
        <v>0</v>
      </c>
      <c r="AQ45" s="141">
        <f>IF(AND(病床状況確認表!AP45="コロナ",病床状況確認表!AQ45="コロナ"),AP45+1,0)</f>
        <v>0</v>
      </c>
      <c r="AR45" s="141">
        <f>IF(AND(病床状況確認表!AQ45="コロナ",病床状況確認表!AR45="コロナ"),AQ45+1,0)</f>
        <v>0</v>
      </c>
      <c r="AS45" s="141">
        <f>IF(AND(病床状況確認表!AR45="コロナ",病床状況確認表!AS45="コロナ"),AR45+1,0)</f>
        <v>0</v>
      </c>
      <c r="AT45" s="141">
        <f>IF(AND(病床状況確認表!AS45="コロナ",病床状況確認表!AT45="コロナ"),AS45+1,0)</f>
        <v>0</v>
      </c>
      <c r="AU45" s="141">
        <f>IF(AND(病床状況確認表!AT45="コロナ",病床状況確認表!AU45="コロナ"),AT45+1,0)</f>
        <v>0</v>
      </c>
      <c r="AV45" s="141">
        <f>IF(AND(病床状況確認表!AU45="コロナ",病床状況確認表!AV45="コロナ"),AU45+1,0)</f>
        <v>0</v>
      </c>
      <c r="AW45" s="141">
        <f>IF(AND(病床状況確認表!AV45="コロナ",病床状況確認表!AW45="コロナ"),AV45+1,0)</f>
        <v>0</v>
      </c>
      <c r="AX45" s="141">
        <f>IF(AND(病床状況確認表!AW45="コロナ",病床状況確認表!AX45="コロナ"),AW45+1,0)</f>
        <v>0</v>
      </c>
      <c r="AY45" s="141">
        <f>IF(AND(病床状況確認表!AX45="コロナ",病床状況確認表!AY45="コロナ"),AX45+1,0)</f>
        <v>0</v>
      </c>
      <c r="AZ45" s="141">
        <f>IF(AND(病床状況確認表!AY45="コロナ",病床状況確認表!AZ45="コロナ"),AY45+1,0)</f>
        <v>0</v>
      </c>
      <c r="BA45" s="141">
        <f>IF(AND(病床状況確認表!AZ45="コロナ",病床状況確認表!BA45="コロナ"),AZ45+1,0)</f>
        <v>0</v>
      </c>
      <c r="BB45" s="141">
        <f>IF(AND(病床状況確認表!BA45="コロナ",病床状況確認表!BB45="コロナ"),BA45+1,0)</f>
        <v>0</v>
      </c>
      <c r="BC45" s="141">
        <f>IF(AND(病床状況確認表!BB45="コロナ",病床状況確認表!BC45="コロナ"),BB45+1,0)</f>
        <v>0</v>
      </c>
      <c r="BD45" s="141">
        <f>IF(AND(病床状況確認表!BC45="コロナ",病床状況確認表!BD45="コロナ"),BC45+1,0)</f>
        <v>0</v>
      </c>
      <c r="BE45" s="141">
        <f>IF(AND(病床状況確認表!BD45="コロナ",病床状況確認表!BE45="コロナ"),BD45+1,0)</f>
        <v>0</v>
      </c>
      <c r="BF45" s="141">
        <f>IF(AND(病床状況確認表!BE45="コロナ",病床状況確認表!BF45="コロナ"),BE45+1,0)</f>
        <v>0</v>
      </c>
      <c r="BG45" s="141">
        <f>IF(AND(病床状況確認表!BF45="コロナ",病床状況確認表!BG45="コロナ"),BF45+1,0)</f>
        <v>0</v>
      </c>
      <c r="BH45" s="141">
        <f>IF(AND(病床状況確認表!BG45="コロナ",病床状況確認表!BH45="コロナ"),BG45+1,0)</f>
        <v>0</v>
      </c>
      <c r="BI45" s="141">
        <f>IF(AND(病床状況確認表!BH45="コロナ",病床状況確認表!BI45="コロナ"),BH45+1,0)</f>
        <v>0</v>
      </c>
      <c r="BJ45" s="141">
        <f>IF(AND(病床状況確認表!BI45="コロナ",病床状況確認表!BJ45="コロナ"),BI45+1,0)</f>
        <v>0</v>
      </c>
      <c r="BK45" s="141">
        <f>IF(AND(病床状況確認表!BJ45="コロナ",病床状況確認表!BK45="コロナ"),BJ45+1,0)</f>
        <v>0</v>
      </c>
      <c r="BL45" s="141">
        <f>IF(AND(病床状況確認表!BK45="コロナ",病床状況確認表!BL45="コロナ"),BK45+1,0)</f>
        <v>0</v>
      </c>
      <c r="BM45" s="142">
        <f>IF(AND(病床状況確認表!BL45="コロナ",病床状況確認表!BM45="コロナ"),BL45+1,0)</f>
        <v>0</v>
      </c>
      <c r="BN45" s="143">
        <f>IF(AND(病床状況確認表!BM45="コロナ",病床状況確認表!BN45="コロナ"),BM45+1,0)</f>
        <v>0</v>
      </c>
      <c r="BO45" s="141">
        <f>IF(AND(病床状況確認表!BN45="コロナ",病床状況確認表!BO45="コロナ"),BN45+1,0)</f>
        <v>0</v>
      </c>
      <c r="BP45" s="141">
        <f>IF(AND(病床状況確認表!BO45="コロナ",病床状況確認表!BP45="コロナ"),BO45+1,0)</f>
        <v>0</v>
      </c>
      <c r="BQ45" s="141">
        <f>IF(AND(病床状況確認表!BP45="コロナ",病床状況確認表!BQ45="コロナ"),BP45+1,0)</f>
        <v>0</v>
      </c>
      <c r="BR45" s="141">
        <f>IF(AND(病床状況確認表!BQ45="コロナ",病床状況確認表!BR45="コロナ"),BQ45+1,0)</f>
        <v>0</v>
      </c>
      <c r="BS45" s="141">
        <f>IF(AND(病床状況確認表!BR45="コロナ",病床状況確認表!BS45="コロナ"),BR45+1,0)</f>
        <v>0</v>
      </c>
      <c r="BT45" s="141">
        <f>IF(AND(病床状況確認表!BS45="コロナ",病床状況確認表!BT45="コロナ"),BS45+1,0)</f>
        <v>0</v>
      </c>
      <c r="BU45" s="141">
        <f>IF(AND(病床状況確認表!BT45="コロナ",病床状況確認表!BU45="コロナ"),BT45+1,0)</f>
        <v>0</v>
      </c>
      <c r="BV45" s="141">
        <f>IF(AND(病床状況確認表!BU45="コロナ",病床状況確認表!BV45="コロナ"),BU45+1,0)</f>
        <v>0</v>
      </c>
      <c r="BW45" s="141">
        <f>IF(AND(病床状況確認表!BV45="コロナ",病床状況確認表!BW45="コロナ"),BV45+1,0)</f>
        <v>0</v>
      </c>
      <c r="BX45" s="141">
        <f>IF(AND(病床状況確認表!BW45="コロナ",病床状況確認表!BX45="コロナ"),BW45+1,0)</f>
        <v>0</v>
      </c>
      <c r="BY45" s="141">
        <f>IF(AND(病床状況確認表!BX45="コロナ",病床状況確認表!BY45="コロナ"),BX45+1,0)</f>
        <v>0</v>
      </c>
      <c r="BZ45" s="141">
        <f>IF(AND(病床状況確認表!BY45="コロナ",病床状況確認表!BZ45="コロナ"),BY45+1,0)</f>
        <v>0</v>
      </c>
      <c r="CA45" s="141">
        <f>IF(AND(病床状況確認表!BZ45="コロナ",病床状況確認表!CA45="コロナ"),BZ45+1,0)</f>
        <v>0</v>
      </c>
      <c r="CB45" s="141">
        <f>IF(AND(病床状況確認表!CA45="コロナ",病床状況確認表!CB45="コロナ"),CA45+1,0)</f>
        <v>0</v>
      </c>
      <c r="CC45" s="141">
        <f>IF(AND(病床状況確認表!CB45="コロナ",病床状況確認表!CC45="コロナ"),CB45+1,0)</f>
        <v>0</v>
      </c>
      <c r="CD45" s="141">
        <f>IF(AND(病床状況確認表!CC45="コロナ",病床状況確認表!CD45="コロナ"),CC45+1,0)</f>
        <v>0</v>
      </c>
      <c r="CE45" s="141">
        <f>IF(AND(病床状況確認表!CD45="コロナ",病床状況確認表!CE45="コロナ"),CD45+1,0)</f>
        <v>0</v>
      </c>
      <c r="CF45" s="141">
        <f>IF(AND(病床状況確認表!CE45="コロナ",病床状況確認表!CF45="コロナ"),CE45+1,0)</f>
        <v>0</v>
      </c>
      <c r="CG45" s="141">
        <f>IF(AND(病床状況確認表!CF45="コロナ",病床状況確認表!CG45="コロナ"),CF45+1,0)</f>
        <v>0</v>
      </c>
      <c r="CH45" s="141">
        <f>IF(AND(病床状況確認表!CG45="コロナ",病床状況確認表!CH45="コロナ"),CG45+1,0)</f>
        <v>0</v>
      </c>
      <c r="CI45" s="141">
        <f>IF(AND(病床状況確認表!CH45="コロナ",病床状況確認表!CI45="コロナ"),CH45+1,0)</f>
        <v>0</v>
      </c>
      <c r="CJ45" s="141">
        <f>IF(AND(病床状況確認表!CI45="コロナ",病床状況確認表!CJ45="コロナ"),CI45+1,0)</f>
        <v>0</v>
      </c>
      <c r="CK45" s="141">
        <f>IF(AND(病床状況確認表!CJ45="コロナ",病床状況確認表!CK45="コロナ"),CJ45+1,0)</f>
        <v>0</v>
      </c>
      <c r="CL45" s="141">
        <f>IF(AND(病床状況確認表!CK45="コロナ",病床状況確認表!CL45="コロナ"),CK45+1,0)</f>
        <v>0</v>
      </c>
      <c r="CM45" s="141">
        <f>IF(AND(病床状況確認表!CL45="コロナ",病床状況確認表!CM45="コロナ"),CL45+1,0)</f>
        <v>0</v>
      </c>
      <c r="CN45" s="141">
        <f>IF(AND(病床状況確認表!CM45="コロナ",病床状況確認表!CN45="コロナ"),CM45+1,0)</f>
        <v>0</v>
      </c>
      <c r="CO45" s="141">
        <f>IF(AND(病床状況確認表!CN45="コロナ",病床状況確認表!CO45="コロナ"),CN45+1,0)</f>
        <v>0</v>
      </c>
      <c r="CP45" s="141">
        <f>IF(AND(病床状況確認表!CO45="コロナ",病床状況確認表!CP45="コロナ"),CO45+1,0)</f>
        <v>0</v>
      </c>
      <c r="CQ45" s="141">
        <f>IF(AND(病床状況確認表!CP45="コロナ",病床状況確認表!CQ45="コロナ"),CP45+1,0)</f>
        <v>0</v>
      </c>
      <c r="CR45" s="141">
        <f>IF(AND(病床状況確認表!CQ45="コロナ",病床状況確認表!CR45="コロナ"),CQ45+1,0)</f>
        <v>0</v>
      </c>
      <c r="CS45" s="141">
        <f>IF(AND(病床状況確認表!CR45="コロナ",病床状況確認表!CS45="コロナ"),CR45+1,0)</f>
        <v>0</v>
      </c>
      <c r="CT45" s="141">
        <f>IF(AND(病床状況確認表!CS45="コロナ",病床状況確認表!CT45="コロナ"),CS45+1,0)</f>
        <v>0</v>
      </c>
      <c r="CU45" s="141">
        <f>IF(AND(病床状況確認表!CT45="コロナ",病床状況確認表!CU45="コロナ"),CT45+1,0)</f>
        <v>0</v>
      </c>
      <c r="CV45" s="141">
        <f>IF(AND(病床状況確認表!CU45="コロナ",病床状況確認表!CV45="コロナ"),CU45+1,0)</f>
        <v>0</v>
      </c>
      <c r="CW45" s="141">
        <f>IF(AND(病床状況確認表!CV45="コロナ",病床状況確認表!CW45="コロナ"),CV45+1,0)</f>
        <v>0</v>
      </c>
      <c r="CX45" s="141">
        <f>IF(AND(病床状況確認表!CW45="コロナ",病床状況確認表!CX45="コロナ"),CW45+1,0)</f>
        <v>0</v>
      </c>
      <c r="CY45" s="141">
        <f>IF(AND(病床状況確認表!CX45="コロナ",病床状況確認表!CY45="コロナ"),CX45+1,0)</f>
        <v>0</v>
      </c>
      <c r="CZ45" s="141">
        <f>IF(AND(病床状況確認表!CY45="コロナ",病床状況確認表!CZ45="コロナ"),CY45+1,0)</f>
        <v>0</v>
      </c>
      <c r="DA45" s="141">
        <f>IF(AND(病床状況確認表!CZ45="コロナ",病床状況確認表!DA45="コロナ"),CZ45+1,0)</f>
        <v>0</v>
      </c>
      <c r="DB45" s="141">
        <f>IF(AND(病床状況確認表!DA45="コロナ",病床状況確認表!DB45="コロナ"),DA45+1,0)</f>
        <v>0</v>
      </c>
      <c r="DC45" s="141">
        <f>IF(AND(病床状況確認表!DB45="コロナ",病床状況確認表!DC45="コロナ"),DB45+1,0)</f>
        <v>0</v>
      </c>
      <c r="DD45" s="141">
        <f>IF(AND(病床状況確認表!DC45="コロナ",病床状況確認表!DD45="コロナ"),DC45+1,0)</f>
        <v>0</v>
      </c>
      <c r="DE45" s="141">
        <f>IF(AND(病床状況確認表!DD45="コロナ",病床状況確認表!DE45="コロナ"),DD45+1,0)</f>
        <v>0</v>
      </c>
      <c r="DF45" s="141">
        <f>IF(AND(病床状況確認表!DE45="コロナ",病床状況確認表!DF45="コロナ"),DE45+1,0)</f>
        <v>0</v>
      </c>
      <c r="DG45" s="141">
        <f>IF(AND(病床状況確認表!DF45="コロナ",病床状況確認表!DG45="コロナ"),DF45+1,0)</f>
        <v>0</v>
      </c>
      <c r="DH45" s="141">
        <f>IF(AND(病床状況確認表!DG45="コロナ",病床状況確認表!DH45="コロナ"),DG45+1,0)</f>
        <v>0</v>
      </c>
      <c r="DI45" s="141">
        <f>IF(AND(病床状況確認表!DH45="コロナ",病床状況確認表!DI45="コロナ"),DH45+1,0)</f>
        <v>0</v>
      </c>
      <c r="DJ45" s="141">
        <f>IF(AND(病床状況確認表!DI45="コロナ",病床状況確認表!DJ45="コロナ"),DI45+1,0)</f>
        <v>0</v>
      </c>
      <c r="DK45" s="141">
        <f>IF(AND(病床状況確認表!DJ45="コロナ",病床状況確認表!DK45="コロナ"),DJ45+1,0)</f>
        <v>0</v>
      </c>
      <c r="DL45" s="141">
        <f>IF(AND(病床状況確認表!DK45="コロナ",病床状況確認表!DL45="コロナ"),DK45+1,0)</f>
        <v>0</v>
      </c>
      <c r="DM45" s="141">
        <f>IF(AND(病床状況確認表!DL45="コロナ",病床状況確認表!DM45="コロナ"),DL45+1,0)</f>
        <v>0</v>
      </c>
      <c r="DN45" s="141">
        <f>IF(AND(病床状況確認表!DM45="コロナ",病床状況確認表!DN45="コロナ"),DM45+1,0)</f>
        <v>0</v>
      </c>
      <c r="DO45" s="141">
        <f>IF(AND(病床状況確認表!DN45="コロナ",病床状況確認表!DO45="コロナ"),DN45+1,0)</f>
        <v>0</v>
      </c>
      <c r="DP45" s="141">
        <f>IF(AND(病床状況確認表!DO45="コロナ",病床状況確認表!DP45="コロナ"),DO45+1,0)</f>
        <v>0</v>
      </c>
      <c r="DQ45" s="141">
        <f>IF(AND(病床状況確認表!DP45="コロナ",病床状況確認表!DQ45="コロナ"),DP45+1,0)</f>
        <v>0</v>
      </c>
      <c r="DR45" s="141">
        <f>IF(AND(病床状況確認表!DQ45="コロナ",病床状況確認表!DR45="コロナ"),DQ45+1,0)</f>
        <v>0</v>
      </c>
      <c r="DS45" s="141">
        <f>IF(AND(病床状況確認表!DR45="コロナ",病床状況確認表!DS45="コロナ"),DR45+1,0)</f>
        <v>0</v>
      </c>
      <c r="DT45" s="141">
        <f>IF(AND(病床状況確認表!DS45="コロナ",病床状況確認表!DT45="コロナ"),DS45+1,0)</f>
        <v>0</v>
      </c>
      <c r="DU45" s="141">
        <f>IF(AND(病床状況確認表!DT45="コロナ",病床状況確認表!DU45="コロナ"),DT45+1,0)</f>
        <v>0</v>
      </c>
      <c r="DV45" s="141">
        <f>IF(AND(病床状況確認表!DU45="コロナ",病床状況確認表!DV45="コロナ"),DU45+1,0)</f>
        <v>0</v>
      </c>
      <c r="DW45" s="141">
        <f>IF(AND(病床状況確認表!DV45="コロナ",病床状況確認表!DW45="コロナ"),DV45+1,0)</f>
        <v>0</v>
      </c>
      <c r="DX45" s="141">
        <f>IF(AND(病床状況確認表!DW45="コロナ",病床状況確認表!DX45="コロナ"),DW45+1,0)</f>
        <v>0</v>
      </c>
      <c r="DY45" s="141">
        <f>IF(AND(病床状況確認表!DX45="コロナ",病床状況確認表!DY45="コロナ"),DX45+1,0)</f>
        <v>0</v>
      </c>
      <c r="DZ45" s="141">
        <f>IF(AND(病床状況確認表!DY45="コロナ",病床状況確認表!DZ45="コロナ"),DY45+1,0)</f>
        <v>0</v>
      </c>
      <c r="EA45" s="141">
        <f>IF(AND(病床状況確認表!DZ45="コロナ",病床状況確認表!EA45="コロナ"),DZ45+1,0)</f>
        <v>0</v>
      </c>
      <c r="EB45" s="141">
        <f>IF(AND(病床状況確認表!EA45="コロナ",病床状況確認表!EB45="コロナ"),EA45+1,0)</f>
        <v>0</v>
      </c>
      <c r="EC45" s="141">
        <f>IF(AND(病床状況確認表!EB45="コロナ",病床状況確認表!EC45="コロナ"),EB45+1,0)</f>
        <v>0</v>
      </c>
      <c r="ED45" s="141">
        <f>IF(AND(病床状況確認表!EC45="コロナ",病床状況確認表!ED45="コロナ"),EC45+1,0)</f>
        <v>0</v>
      </c>
      <c r="EE45" s="141">
        <f>IF(AND(病床状況確認表!ED45="コロナ",病床状況確認表!EE45="コロナ"),ED45+1,0)</f>
        <v>0</v>
      </c>
      <c r="EF45" s="141">
        <f>IF(AND(病床状況確認表!EE45="コロナ",病床状況確認表!EF45="コロナ"),EE45+1,0)</f>
        <v>0</v>
      </c>
      <c r="EG45" s="141">
        <f>IF(AND(病床状況確認表!EF45="コロナ",病床状況確認表!EG45="コロナ"),EF45+1,0)</f>
        <v>0</v>
      </c>
      <c r="EH45" s="141">
        <f>IF(AND(病床状況確認表!EG45="コロナ",病床状況確認表!EH45="コロナ"),EG45+1,0)</f>
        <v>0</v>
      </c>
      <c r="EI45" s="141">
        <f>IF(AND(病床状況確認表!EH45="コロナ",病床状況確認表!EI45="コロナ"),EH45+1,0)</f>
        <v>0</v>
      </c>
      <c r="EJ45" s="141">
        <f>IF(AND(病床状況確認表!EI45="コロナ",病床状況確認表!EJ45="コロナ"),EI45+1,0)</f>
        <v>0</v>
      </c>
      <c r="EK45" s="141">
        <f>IF(AND(病床状況確認表!EJ45="コロナ",病床状況確認表!EK45="コロナ"),EJ45+1,0)</f>
        <v>0</v>
      </c>
      <c r="EL45" s="141">
        <f>IF(AND(病床状況確認表!EK45="コロナ",病床状況確認表!EL45="コロナ"),EK45+1,0)</f>
        <v>0</v>
      </c>
      <c r="EM45" s="141">
        <f>IF(AND(病床状況確認表!EL45="コロナ",病床状況確認表!EM45="コロナ"),EL45+1,0)</f>
        <v>0</v>
      </c>
      <c r="EN45" s="141">
        <f>IF(AND(病床状況確認表!EM45="コロナ",病床状況確認表!EN45="コロナ"),EM45+1,0)</f>
        <v>0</v>
      </c>
      <c r="EO45" s="141">
        <f>IF(AND(病床状況確認表!EN45="コロナ",病床状況確認表!EO45="コロナ"),EN45+1,0)</f>
        <v>0</v>
      </c>
      <c r="EP45" s="141">
        <f>IF(AND(病床状況確認表!EO45="コロナ",病床状況確認表!EP45="コロナ"),EO45+1,0)</f>
        <v>0</v>
      </c>
      <c r="EQ45" s="141">
        <f>IF(AND(病床状況確認表!EP45="コロナ",病床状況確認表!EQ45="コロナ"),EP45+1,0)</f>
        <v>0</v>
      </c>
      <c r="ER45" s="141">
        <f>IF(AND(病床状況確認表!EQ45="コロナ",病床状況確認表!ER45="コロナ"),EQ45+1,0)</f>
        <v>0</v>
      </c>
      <c r="ES45" s="141">
        <f>IF(AND(病床状況確認表!ER45="コロナ",病床状況確認表!ES45="コロナ"),ER45+1,0)</f>
        <v>0</v>
      </c>
      <c r="ET45" s="141">
        <f>IF(AND(病床状況確認表!ES45="コロナ",病床状況確認表!ET45="コロナ"),ES45+1,0)</f>
        <v>0</v>
      </c>
      <c r="EU45" s="141">
        <f>IF(AND(病床状況確認表!ET45="コロナ",病床状況確認表!EU45="コロナ"),ET45+1,0)</f>
        <v>0</v>
      </c>
      <c r="EV45" s="141">
        <f>IF(AND(病床状況確認表!EU45="コロナ",病床状況確認表!EV45="コロナ"),EU45+1,0)</f>
        <v>0</v>
      </c>
      <c r="EW45" s="141">
        <f>IF(AND(病床状況確認表!EV45="コロナ",病床状況確認表!EW45="コロナ"),EV45+1,0)</f>
        <v>0</v>
      </c>
      <c r="EX45" s="141">
        <f>IF(AND(病床状況確認表!EW45="コロナ",病床状況確認表!EX45="コロナ"),EW45+1,0)</f>
        <v>0</v>
      </c>
      <c r="EY45" s="141">
        <f>IF(AND(病床状況確認表!EX45="コロナ",病床状況確認表!EY45="コロナ"),EX45+1,0)</f>
        <v>0</v>
      </c>
      <c r="EZ45" s="141">
        <f>IF(AND(病床状況確認表!EY45="コロナ",病床状況確認表!EZ45="コロナ"),EY45+1,0)</f>
        <v>0</v>
      </c>
      <c r="FA45" s="141">
        <f>IF(AND(病床状況確認表!EZ45="コロナ",病床状況確認表!FA45="コロナ"),EZ45+1,0)</f>
        <v>0</v>
      </c>
      <c r="FB45" s="141">
        <f>IF(AND(病床状況確認表!FA45="コロナ",病床状況確認表!FB45="コロナ"),FA45+1,0)</f>
        <v>0</v>
      </c>
      <c r="FC45" s="141">
        <f>IF(AND(病床状況確認表!FB45="コロナ",病床状況確認表!FC45="コロナ"),FB45+1,0)</f>
        <v>0</v>
      </c>
      <c r="FD45" s="141">
        <f>IF(AND(病床状況確認表!FC45="コロナ",病床状況確認表!FD45="コロナ"),FC45+1,0)</f>
        <v>0</v>
      </c>
      <c r="FE45" s="141">
        <f>IF(AND(病床状況確認表!FD45="コロナ",病床状況確認表!FE45="コロナ"),FD45+1,0)</f>
        <v>0</v>
      </c>
      <c r="FF45" s="141">
        <f>IF(AND(病床状況確認表!FE45="コロナ",病床状況確認表!FF45="コロナ"),FE45+1,0)</f>
        <v>0</v>
      </c>
      <c r="FG45" s="141">
        <f>IF(AND(病床状況確認表!FF45="コロナ",病床状況確認表!FG45="コロナ"),FF45+1,0)</f>
        <v>0</v>
      </c>
      <c r="FH45" s="141">
        <f>IF(AND(病床状況確認表!FG45="コロナ",病床状況確認表!FH45="コロナ"),FG45+1,0)</f>
        <v>0</v>
      </c>
      <c r="FI45" s="141">
        <f>IF(AND(病床状況確認表!FH45="コロナ",病床状況確認表!FI45="コロナ"),FH45+1,0)</f>
        <v>0</v>
      </c>
      <c r="FJ45" s="141">
        <f>IF(AND(病床状況確認表!FI45="コロナ",病床状況確認表!FJ45="コロナ"),FI45+1,0)</f>
        <v>0</v>
      </c>
      <c r="FK45" s="141">
        <f>IF(AND(病床状況確認表!FJ45="コロナ",病床状況確認表!FK45="コロナ"),FJ45+1,0)</f>
        <v>0</v>
      </c>
      <c r="FL45" s="141">
        <f>IF(AND(病床状況確認表!FK45="コロナ",病床状況確認表!FL45="コロナ"),FK45+1,0)</f>
        <v>0</v>
      </c>
      <c r="FM45" s="141">
        <f>IF(AND(病床状況確認表!FL45="コロナ",病床状況確認表!FM45="コロナ"),FL45+1,0)</f>
        <v>0</v>
      </c>
      <c r="FN45" s="141">
        <f>IF(AND(病床状況確認表!FM45="コロナ",病床状況確認表!FN45="コロナ"),FM45+1,0)</f>
        <v>0</v>
      </c>
      <c r="FO45" s="141">
        <f>IF(AND(病床状況確認表!FN45="コロナ",病床状況確認表!FO45="コロナ"),FN45+1,0)</f>
        <v>0</v>
      </c>
      <c r="FP45" s="141">
        <f>IF(AND(病床状況確認表!FO45="コロナ",病床状況確認表!FP45="コロナ"),FO45+1,0)</f>
        <v>0</v>
      </c>
      <c r="FQ45" s="141">
        <f>IF(AND(病床状況確認表!FP45="コロナ",病床状況確認表!FQ45="コロナ"),FP45+1,0)</f>
        <v>0</v>
      </c>
      <c r="FR45" s="141">
        <f>IF(AND(病床状況確認表!FQ45="コロナ",病床状況確認表!FR45="コロナ"),FQ45+1,0)</f>
        <v>0</v>
      </c>
      <c r="FS45" s="141">
        <f>IF(AND(病床状況確認表!FR45="コロナ",病床状況確認表!FS45="コロナ"),FR45+1,0)</f>
        <v>0</v>
      </c>
      <c r="FT45" s="141">
        <f>IF(AND(病床状況確認表!FS45="コロナ",病床状況確認表!FT45="コロナ"),FS45+1,0)</f>
        <v>0</v>
      </c>
      <c r="FU45" s="141">
        <f>IF(AND(病床状況確認表!FT45="コロナ",病床状況確認表!FU45="コロナ"),FT45+1,0)</f>
        <v>0</v>
      </c>
      <c r="FV45" s="141">
        <f>IF(AND(病床状況確認表!FU45="コロナ",病床状況確認表!FV45="コロナ"),FU45+1,0)</f>
        <v>0</v>
      </c>
      <c r="FW45" s="141">
        <f>IF(AND(病床状況確認表!FV45="コロナ",病床状況確認表!FW45="コロナ"),FV45+1,0)</f>
        <v>0</v>
      </c>
      <c r="FX45" s="141">
        <f>IF(AND(病床状況確認表!FW45="コロナ",病床状況確認表!FX45="コロナ"),FW45+1,0)</f>
        <v>0</v>
      </c>
      <c r="FY45" s="141">
        <f>IF(AND(病床状況確認表!FX45="コロナ",病床状況確認表!FY45="コロナ"),FX45+1,0)</f>
        <v>0</v>
      </c>
      <c r="FZ45" s="141">
        <f>IF(AND(病床状況確認表!FY45="コロナ",病床状況確認表!FZ45="コロナ"),FY45+1,0)</f>
        <v>0</v>
      </c>
      <c r="GA45" s="141">
        <f>IF(AND(病床状況確認表!FZ45="コロナ",病床状況確認表!GA45="コロナ"),FZ45+1,0)</f>
        <v>0</v>
      </c>
      <c r="GB45" s="141">
        <f>IF(AND(病床状況確認表!GA45="コロナ",病床状況確認表!GB45="コロナ"),GA45+1,0)</f>
        <v>0</v>
      </c>
      <c r="GC45" s="141">
        <f>IF(AND(病床状況確認表!GB45="コロナ",病床状況確認表!GC45="コロナ"),GB45+1,0)</f>
        <v>0</v>
      </c>
      <c r="GD45" s="141">
        <f>IF(AND(病床状況確認表!GC45="コロナ",病床状況確認表!GD45="コロナ"),GC45+1,0)</f>
        <v>0</v>
      </c>
      <c r="GE45" s="142">
        <f>IF(AND(病床状況確認表!GD45="コロナ",病床状況確認表!GE45="コロナ"),GD45+1,0)</f>
        <v>0</v>
      </c>
      <c r="GF45" s="27" t="str">
        <f t="shared" si="7"/>
        <v/>
      </c>
      <c r="GG45" s="12">
        <f t="shared" si="11"/>
        <v>0</v>
      </c>
      <c r="GH45" s="12">
        <f t="shared" si="14"/>
        <v>0</v>
      </c>
      <c r="GI45" s="45">
        <f>IFERROR(VLOOKUP(O$17&amp;C45&amp;D45,データ!D:E,2,0),0)</f>
        <v>0</v>
      </c>
      <c r="GJ45" s="45">
        <f t="shared" si="12"/>
        <v>0</v>
      </c>
      <c r="GK45" s="1">
        <f t="shared" si="9"/>
        <v>0</v>
      </c>
      <c r="GL45" s="1" t="str">
        <f t="shared" si="10"/>
        <v/>
      </c>
      <c r="GM45" s="85">
        <f>MIN('病床状況確認表 (2)'!$E31:$GE31)</f>
        <v>0</v>
      </c>
      <c r="GN45" s="85">
        <f>MAX('病床状況確認表 (2)'!$E31:$GE31)</f>
        <v>0</v>
      </c>
      <c r="GO45" s="159"/>
      <c r="GP45" s="160"/>
      <c r="GQ45" s="160"/>
      <c r="GR45" s="160"/>
      <c r="GS45" s="161"/>
      <c r="GT45" s="108"/>
      <c r="GU45" s="106"/>
      <c r="GV45" s="106"/>
      <c r="GW45" s="106"/>
      <c r="GX45" s="106"/>
      <c r="GY45" s="106"/>
      <c r="GZ45" s="106"/>
      <c r="HA45" s="109"/>
      <c r="HB45" s="1">
        <f t="shared" si="13"/>
        <v>0</v>
      </c>
    </row>
    <row r="46" spans="1:210">
      <c r="A46" s="1" t="str">
        <f>IF(GL46="","",MAX($A$20:A45)+1)</f>
        <v/>
      </c>
      <c r="B46" s="27"/>
      <c r="C46" s="6"/>
      <c r="D46" s="6"/>
      <c r="E46" s="140" t="str">
        <f>IF(病床状況確認表!E46="コロナ",1,"")</f>
        <v/>
      </c>
      <c r="F46" s="141">
        <f>IF(AND(病床状況確認表!E46="コロナ",病床状況確認表!F46="コロナ"),E46+1,0)</f>
        <v>0</v>
      </c>
      <c r="G46" s="141">
        <f>IF(AND(病床状況確認表!F46="コロナ",病床状況確認表!G46="コロナ"),F46+1,0)</f>
        <v>0</v>
      </c>
      <c r="H46" s="141">
        <f>IF(AND(病床状況確認表!G46="コロナ",病床状況確認表!H46="コロナ"),G46+1,0)</f>
        <v>0</v>
      </c>
      <c r="I46" s="141">
        <f>IF(AND(病床状況確認表!H46="コロナ",病床状況確認表!I46="コロナ"),H46+1,0)</f>
        <v>0</v>
      </c>
      <c r="J46" s="141">
        <f>IF(AND(病床状況確認表!I46="コロナ",病床状況確認表!J46="コロナ"),I46+1,0)</f>
        <v>0</v>
      </c>
      <c r="K46" s="141">
        <f>IF(AND(病床状況確認表!J46="コロナ",病床状況確認表!K46="コロナ"),J46+1,0)</f>
        <v>0</v>
      </c>
      <c r="L46" s="141">
        <f>IF(AND(病床状況確認表!K46="コロナ",病床状況確認表!L46="コロナ"),K46+1,0)</f>
        <v>0</v>
      </c>
      <c r="M46" s="141">
        <f>IF(AND(病床状況確認表!L46="コロナ",病床状況確認表!M46="コロナ"),L46+1,0)</f>
        <v>0</v>
      </c>
      <c r="N46" s="141">
        <f>IF(AND(病床状況確認表!M46="コロナ",病床状況確認表!N46="コロナ"),M46+1,0)</f>
        <v>0</v>
      </c>
      <c r="O46" s="141">
        <f>IF(AND(病床状況確認表!N46="コロナ",病床状況確認表!O46="コロナ"),N46+1,0)</f>
        <v>0</v>
      </c>
      <c r="P46" s="141">
        <f>IF(AND(病床状況確認表!O46="コロナ",病床状況確認表!P46="コロナ"),O46+1,0)</f>
        <v>0</v>
      </c>
      <c r="Q46" s="141">
        <f>IF(AND(病床状況確認表!P46="コロナ",病床状況確認表!Q46="コロナ"),P46+1,0)</f>
        <v>0</v>
      </c>
      <c r="R46" s="141">
        <f>IF(AND(病床状況確認表!Q46="コロナ",病床状況確認表!R46="コロナ"),Q46+1,0)</f>
        <v>0</v>
      </c>
      <c r="S46" s="141">
        <f>IF(AND(病床状況確認表!R46="コロナ",病床状況確認表!S46="コロナ"),R46+1,0)</f>
        <v>0</v>
      </c>
      <c r="T46" s="141">
        <f>IF(AND(病床状況確認表!S46="コロナ",病床状況確認表!T46="コロナ"),S46+1,0)</f>
        <v>0</v>
      </c>
      <c r="U46" s="141">
        <f>IF(AND(病床状況確認表!T46="コロナ",病床状況確認表!U46="コロナ"),T46+1,0)</f>
        <v>0</v>
      </c>
      <c r="V46" s="141">
        <f>IF(AND(病床状況確認表!U46="コロナ",病床状況確認表!V46="コロナ"),U46+1,0)</f>
        <v>0</v>
      </c>
      <c r="W46" s="141">
        <f>IF(AND(病床状況確認表!V46="コロナ",病床状況確認表!W46="コロナ"),V46+1,0)</f>
        <v>0</v>
      </c>
      <c r="X46" s="141">
        <f>IF(AND(病床状況確認表!W46="コロナ",病床状況確認表!X46="コロナ"),W46+1,0)</f>
        <v>0</v>
      </c>
      <c r="Y46" s="141">
        <f>IF(AND(病床状況確認表!X46="コロナ",病床状況確認表!Y46="コロナ"),X46+1,0)</f>
        <v>0</v>
      </c>
      <c r="Z46" s="141">
        <f>IF(AND(病床状況確認表!Y46="コロナ",病床状況確認表!Z46="コロナ"),Y46+1,0)</f>
        <v>0</v>
      </c>
      <c r="AA46" s="141">
        <f>IF(AND(病床状況確認表!Z46="コロナ",病床状況確認表!AA46="コロナ"),Z46+1,0)</f>
        <v>0</v>
      </c>
      <c r="AB46" s="141">
        <f>IF(AND(病床状況確認表!AA46="コロナ",病床状況確認表!AB46="コロナ"),AA46+1,0)</f>
        <v>0</v>
      </c>
      <c r="AC46" s="141">
        <f>IF(AND(病床状況確認表!AB46="コロナ",病床状況確認表!AC46="コロナ"),AB46+1,0)</f>
        <v>0</v>
      </c>
      <c r="AD46" s="141">
        <f>IF(AND(病床状況確認表!AC46="コロナ",病床状況確認表!AD46="コロナ"),AC46+1,0)</f>
        <v>0</v>
      </c>
      <c r="AE46" s="141">
        <f>IF(AND(病床状況確認表!AD46="コロナ",病床状況確認表!AE46="コロナ"),AD46+1,0)</f>
        <v>0</v>
      </c>
      <c r="AF46" s="141">
        <f>IF(AND(病床状況確認表!AE46="コロナ",病床状況確認表!AF46="コロナ"),AE46+1,0)</f>
        <v>0</v>
      </c>
      <c r="AG46" s="141">
        <f>IF(AND(病床状況確認表!AF46="コロナ",病床状況確認表!AG46="コロナ"),AF46+1,0)</f>
        <v>0</v>
      </c>
      <c r="AH46" s="141">
        <f>IF(AND(病床状況確認表!AG46="コロナ",病床状況確認表!AH46="コロナ"),AG46+1,0)</f>
        <v>0</v>
      </c>
      <c r="AI46" s="142">
        <f>IF(AND(病床状況確認表!AH46="コロナ",病床状況確認表!AI46="コロナ"),AH46+1,0)</f>
        <v>0</v>
      </c>
      <c r="AJ46" s="140">
        <f>IF(AND(病床状況確認表!AI46="コロナ",病床状況確認表!AJ46="コロナ"),AI46+1,0)</f>
        <v>0</v>
      </c>
      <c r="AK46" s="141">
        <f>IF(AND(病床状況確認表!AJ46="コロナ",病床状況確認表!AK46="コロナ"),AJ46+1,0)</f>
        <v>0</v>
      </c>
      <c r="AL46" s="141">
        <f>IF(AND(病床状況確認表!AK46="コロナ",病床状況確認表!AL46="コロナ"),AK46+1,0)</f>
        <v>0</v>
      </c>
      <c r="AM46" s="141">
        <f>IF(AND(病床状況確認表!AL46="コロナ",病床状況確認表!AM46="コロナ"),AL46+1,0)</f>
        <v>0</v>
      </c>
      <c r="AN46" s="141">
        <f>IF(AND(病床状況確認表!AM46="コロナ",病床状況確認表!AN46="コロナ"),AM46+1,0)</f>
        <v>0</v>
      </c>
      <c r="AO46" s="141">
        <f>IF(AND(病床状況確認表!AN46="コロナ",病床状況確認表!AO46="コロナ"),AN46+1,0)</f>
        <v>0</v>
      </c>
      <c r="AP46" s="141">
        <f>IF(AND(病床状況確認表!AO46="コロナ",病床状況確認表!AP46="コロナ"),AO46+1,0)</f>
        <v>0</v>
      </c>
      <c r="AQ46" s="141">
        <f>IF(AND(病床状況確認表!AP46="コロナ",病床状況確認表!AQ46="コロナ"),AP46+1,0)</f>
        <v>0</v>
      </c>
      <c r="AR46" s="141">
        <f>IF(AND(病床状況確認表!AQ46="コロナ",病床状況確認表!AR46="コロナ"),AQ46+1,0)</f>
        <v>0</v>
      </c>
      <c r="AS46" s="141">
        <f>IF(AND(病床状況確認表!AR46="コロナ",病床状況確認表!AS46="コロナ"),AR46+1,0)</f>
        <v>0</v>
      </c>
      <c r="AT46" s="141">
        <f>IF(AND(病床状況確認表!AS46="コロナ",病床状況確認表!AT46="コロナ"),AS46+1,0)</f>
        <v>0</v>
      </c>
      <c r="AU46" s="141">
        <f>IF(AND(病床状況確認表!AT46="コロナ",病床状況確認表!AU46="コロナ"),AT46+1,0)</f>
        <v>0</v>
      </c>
      <c r="AV46" s="141">
        <f>IF(AND(病床状況確認表!AU46="コロナ",病床状況確認表!AV46="コロナ"),AU46+1,0)</f>
        <v>0</v>
      </c>
      <c r="AW46" s="141">
        <f>IF(AND(病床状況確認表!AV46="コロナ",病床状況確認表!AW46="コロナ"),AV46+1,0)</f>
        <v>0</v>
      </c>
      <c r="AX46" s="141">
        <f>IF(AND(病床状況確認表!AW46="コロナ",病床状況確認表!AX46="コロナ"),AW46+1,0)</f>
        <v>0</v>
      </c>
      <c r="AY46" s="141">
        <f>IF(AND(病床状況確認表!AX46="コロナ",病床状況確認表!AY46="コロナ"),AX46+1,0)</f>
        <v>0</v>
      </c>
      <c r="AZ46" s="141">
        <f>IF(AND(病床状況確認表!AY46="コロナ",病床状況確認表!AZ46="コロナ"),AY46+1,0)</f>
        <v>0</v>
      </c>
      <c r="BA46" s="141">
        <f>IF(AND(病床状況確認表!AZ46="コロナ",病床状況確認表!BA46="コロナ"),AZ46+1,0)</f>
        <v>0</v>
      </c>
      <c r="BB46" s="141">
        <f>IF(AND(病床状況確認表!BA46="コロナ",病床状況確認表!BB46="コロナ"),BA46+1,0)</f>
        <v>0</v>
      </c>
      <c r="BC46" s="141">
        <f>IF(AND(病床状況確認表!BB46="コロナ",病床状況確認表!BC46="コロナ"),BB46+1,0)</f>
        <v>0</v>
      </c>
      <c r="BD46" s="141">
        <f>IF(AND(病床状況確認表!BC46="コロナ",病床状況確認表!BD46="コロナ"),BC46+1,0)</f>
        <v>0</v>
      </c>
      <c r="BE46" s="141">
        <f>IF(AND(病床状況確認表!BD46="コロナ",病床状況確認表!BE46="コロナ"),BD46+1,0)</f>
        <v>0</v>
      </c>
      <c r="BF46" s="141">
        <f>IF(AND(病床状況確認表!BE46="コロナ",病床状況確認表!BF46="コロナ"),BE46+1,0)</f>
        <v>0</v>
      </c>
      <c r="BG46" s="141">
        <f>IF(AND(病床状況確認表!BF46="コロナ",病床状況確認表!BG46="コロナ"),BF46+1,0)</f>
        <v>0</v>
      </c>
      <c r="BH46" s="141">
        <f>IF(AND(病床状況確認表!BG46="コロナ",病床状況確認表!BH46="コロナ"),BG46+1,0)</f>
        <v>0</v>
      </c>
      <c r="BI46" s="141">
        <f>IF(AND(病床状況確認表!BH46="コロナ",病床状況確認表!BI46="コロナ"),BH46+1,0)</f>
        <v>0</v>
      </c>
      <c r="BJ46" s="141">
        <f>IF(AND(病床状況確認表!BI46="コロナ",病床状況確認表!BJ46="コロナ"),BI46+1,0)</f>
        <v>0</v>
      </c>
      <c r="BK46" s="141">
        <f>IF(AND(病床状況確認表!BJ46="コロナ",病床状況確認表!BK46="コロナ"),BJ46+1,0)</f>
        <v>0</v>
      </c>
      <c r="BL46" s="141">
        <f>IF(AND(病床状況確認表!BK46="コロナ",病床状況確認表!BL46="コロナ"),BK46+1,0)</f>
        <v>0</v>
      </c>
      <c r="BM46" s="142">
        <f>IF(AND(病床状況確認表!BL46="コロナ",病床状況確認表!BM46="コロナ"),BL46+1,0)</f>
        <v>0</v>
      </c>
      <c r="BN46" s="143">
        <f>IF(AND(病床状況確認表!BM46="コロナ",病床状況確認表!BN46="コロナ"),BM46+1,0)</f>
        <v>0</v>
      </c>
      <c r="BO46" s="141">
        <f>IF(AND(病床状況確認表!BN46="コロナ",病床状況確認表!BO46="コロナ"),BN46+1,0)</f>
        <v>0</v>
      </c>
      <c r="BP46" s="141">
        <f>IF(AND(病床状況確認表!BO46="コロナ",病床状況確認表!BP46="コロナ"),BO46+1,0)</f>
        <v>0</v>
      </c>
      <c r="BQ46" s="141">
        <f>IF(AND(病床状況確認表!BP46="コロナ",病床状況確認表!BQ46="コロナ"),BP46+1,0)</f>
        <v>0</v>
      </c>
      <c r="BR46" s="141">
        <f>IF(AND(病床状況確認表!BQ46="コロナ",病床状況確認表!BR46="コロナ"),BQ46+1,0)</f>
        <v>0</v>
      </c>
      <c r="BS46" s="141">
        <f>IF(AND(病床状況確認表!BR46="コロナ",病床状況確認表!BS46="コロナ"),BR46+1,0)</f>
        <v>0</v>
      </c>
      <c r="BT46" s="141">
        <f>IF(AND(病床状況確認表!BS46="コロナ",病床状況確認表!BT46="コロナ"),BS46+1,0)</f>
        <v>0</v>
      </c>
      <c r="BU46" s="141">
        <f>IF(AND(病床状況確認表!BT46="コロナ",病床状況確認表!BU46="コロナ"),BT46+1,0)</f>
        <v>0</v>
      </c>
      <c r="BV46" s="141">
        <f>IF(AND(病床状況確認表!BU46="コロナ",病床状況確認表!BV46="コロナ"),BU46+1,0)</f>
        <v>0</v>
      </c>
      <c r="BW46" s="141">
        <f>IF(AND(病床状況確認表!BV46="コロナ",病床状況確認表!BW46="コロナ"),BV46+1,0)</f>
        <v>0</v>
      </c>
      <c r="BX46" s="141">
        <f>IF(AND(病床状況確認表!BW46="コロナ",病床状況確認表!BX46="コロナ"),BW46+1,0)</f>
        <v>0</v>
      </c>
      <c r="BY46" s="141">
        <f>IF(AND(病床状況確認表!BX46="コロナ",病床状況確認表!BY46="コロナ"),BX46+1,0)</f>
        <v>0</v>
      </c>
      <c r="BZ46" s="141">
        <f>IF(AND(病床状況確認表!BY46="コロナ",病床状況確認表!BZ46="コロナ"),BY46+1,0)</f>
        <v>0</v>
      </c>
      <c r="CA46" s="141">
        <f>IF(AND(病床状況確認表!BZ46="コロナ",病床状況確認表!CA46="コロナ"),BZ46+1,0)</f>
        <v>0</v>
      </c>
      <c r="CB46" s="141">
        <f>IF(AND(病床状況確認表!CA46="コロナ",病床状況確認表!CB46="コロナ"),CA46+1,0)</f>
        <v>0</v>
      </c>
      <c r="CC46" s="141">
        <f>IF(AND(病床状況確認表!CB46="コロナ",病床状況確認表!CC46="コロナ"),CB46+1,0)</f>
        <v>0</v>
      </c>
      <c r="CD46" s="141">
        <f>IF(AND(病床状況確認表!CC46="コロナ",病床状況確認表!CD46="コロナ"),CC46+1,0)</f>
        <v>0</v>
      </c>
      <c r="CE46" s="141">
        <f>IF(AND(病床状況確認表!CD46="コロナ",病床状況確認表!CE46="コロナ"),CD46+1,0)</f>
        <v>0</v>
      </c>
      <c r="CF46" s="141">
        <f>IF(AND(病床状況確認表!CE46="コロナ",病床状況確認表!CF46="コロナ"),CE46+1,0)</f>
        <v>0</v>
      </c>
      <c r="CG46" s="141">
        <f>IF(AND(病床状況確認表!CF46="コロナ",病床状況確認表!CG46="コロナ"),CF46+1,0)</f>
        <v>0</v>
      </c>
      <c r="CH46" s="141">
        <f>IF(AND(病床状況確認表!CG46="コロナ",病床状況確認表!CH46="コロナ"),CG46+1,0)</f>
        <v>0</v>
      </c>
      <c r="CI46" s="141">
        <f>IF(AND(病床状況確認表!CH46="コロナ",病床状況確認表!CI46="コロナ"),CH46+1,0)</f>
        <v>0</v>
      </c>
      <c r="CJ46" s="141">
        <f>IF(AND(病床状況確認表!CI46="コロナ",病床状況確認表!CJ46="コロナ"),CI46+1,0)</f>
        <v>0</v>
      </c>
      <c r="CK46" s="141">
        <f>IF(AND(病床状況確認表!CJ46="コロナ",病床状況確認表!CK46="コロナ"),CJ46+1,0)</f>
        <v>0</v>
      </c>
      <c r="CL46" s="141">
        <f>IF(AND(病床状況確認表!CK46="コロナ",病床状況確認表!CL46="コロナ"),CK46+1,0)</f>
        <v>0</v>
      </c>
      <c r="CM46" s="141">
        <f>IF(AND(病床状況確認表!CL46="コロナ",病床状況確認表!CM46="コロナ"),CL46+1,0)</f>
        <v>0</v>
      </c>
      <c r="CN46" s="141">
        <f>IF(AND(病床状況確認表!CM46="コロナ",病床状況確認表!CN46="コロナ"),CM46+1,0)</f>
        <v>0</v>
      </c>
      <c r="CO46" s="141">
        <f>IF(AND(病床状況確認表!CN46="コロナ",病床状況確認表!CO46="コロナ"),CN46+1,0)</f>
        <v>0</v>
      </c>
      <c r="CP46" s="141">
        <f>IF(AND(病床状況確認表!CO46="コロナ",病床状況確認表!CP46="コロナ"),CO46+1,0)</f>
        <v>0</v>
      </c>
      <c r="CQ46" s="141">
        <f>IF(AND(病床状況確認表!CP46="コロナ",病床状況確認表!CQ46="コロナ"),CP46+1,0)</f>
        <v>0</v>
      </c>
      <c r="CR46" s="141">
        <f>IF(AND(病床状況確認表!CQ46="コロナ",病床状況確認表!CR46="コロナ"),CQ46+1,0)</f>
        <v>0</v>
      </c>
      <c r="CS46" s="141">
        <f>IF(AND(病床状況確認表!CR46="コロナ",病床状況確認表!CS46="コロナ"),CR46+1,0)</f>
        <v>0</v>
      </c>
      <c r="CT46" s="141">
        <f>IF(AND(病床状況確認表!CS46="コロナ",病床状況確認表!CT46="コロナ"),CS46+1,0)</f>
        <v>0</v>
      </c>
      <c r="CU46" s="141">
        <f>IF(AND(病床状況確認表!CT46="コロナ",病床状況確認表!CU46="コロナ"),CT46+1,0)</f>
        <v>0</v>
      </c>
      <c r="CV46" s="141">
        <f>IF(AND(病床状況確認表!CU46="コロナ",病床状況確認表!CV46="コロナ"),CU46+1,0)</f>
        <v>0</v>
      </c>
      <c r="CW46" s="141">
        <f>IF(AND(病床状況確認表!CV46="コロナ",病床状況確認表!CW46="コロナ"),CV46+1,0)</f>
        <v>0</v>
      </c>
      <c r="CX46" s="141">
        <f>IF(AND(病床状況確認表!CW46="コロナ",病床状況確認表!CX46="コロナ"),CW46+1,0)</f>
        <v>0</v>
      </c>
      <c r="CY46" s="141">
        <f>IF(AND(病床状況確認表!CX46="コロナ",病床状況確認表!CY46="コロナ"),CX46+1,0)</f>
        <v>0</v>
      </c>
      <c r="CZ46" s="141">
        <f>IF(AND(病床状況確認表!CY46="コロナ",病床状況確認表!CZ46="コロナ"),CY46+1,0)</f>
        <v>0</v>
      </c>
      <c r="DA46" s="141">
        <f>IF(AND(病床状況確認表!CZ46="コロナ",病床状況確認表!DA46="コロナ"),CZ46+1,0)</f>
        <v>0</v>
      </c>
      <c r="DB46" s="141">
        <f>IF(AND(病床状況確認表!DA46="コロナ",病床状況確認表!DB46="コロナ"),DA46+1,0)</f>
        <v>0</v>
      </c>
      <c r="DC46" s="141">
        <f>IF(AND(病床状況確認表!DB46="コロナ",病床状況確認表!DC46="コロナ"),DB46+1,0)</f>
        <v>0</v>
      </c>
      <c r="DD46" s="141">
        <f>IF(AND(病床状況確認表!DC46="コロナ",病床状況確認表!DD46="コロナ"),DC46+1,0)</f>
        <v>0</v>
      </c>
      <c r="DE46" s="141">
        <f>IF(AND(病床状況確認表!DD46="コロナ",病床状況確認表!DE46="コロナ"),DD46+1,0)</f>
        <v>0</v>
      </c>
      <c r="DF46" s="141">
        <f>IF(AND(病床状況確認表!DE46="コロナ",病床状況確認表!DF46="コロナ"),DE46+1,0)</f>
        <v>0</v>
      </c>
      <c r="DG46" s="141">
        <f>IF(AND(病床状況確認表!DF46="コロナ",病床状況確認表!DG46="コロナ"),DF46+1,0)</f>
        <v>0</v>
      </c>
      <c r="DH46" s="141">
        <f>IF(AND(病床状況確認表!DG46="コロナ",病床状況確認表!DH46="コロナ"),DG46+1,0)</f>
        <v>0</v>
      </c>
      <c r="DI46" s="141">
        <f>IF(AND(病床状況確認表!DH46="コロナ",病床状況確認表!DI46="コロナ"),DH46+1,0)</f>
        <v>0</v>
      </c>
      <c r="DJ46" s="141">
        <f>IF(AND(病床状況確認表!DI46="コロナ",病床状況確認表!DJ46="コロナ"),DI46+1,0)</f>
        <v>0</v>
      </c>
      <c r="DK46" s="141">
        <f>IF(AND(病床状況確認表!DJ46="コロナ",病床状況確認表!DK46="コロナ"),DJ46+1,0)</f>
        <v>0</v>
      </c>
      <c r="DL46" s="141">
        <f>IF(AND(病床状況確認表!DK46="コロナ",病床状況確認表!DL46="コロナ"),DK46+1,0)</f>
        <v>0</v>
      </c>
      <c r="DM46" s="141">
        <f>IF(AND(病床状況確認表!DL46="コロナ",病床状況確認表!DM46="コロナ"),DL46+1,0)</f>
        <v>0</v>
      </c>
      <c r="DN46" s="141">
        <f>IF(AND(病床状況確認表!DM46="コロナ",病床状況確認表!DN46="コロナ"),DM46+1,0)</f>
        <v>0</v>
      </c>
      <c r="DO46" s="141">
        <f>IF(AND(病床状況確認表!DN46="コロナ",病床状況確認表!DO46="コロナ"),DN46+1,0)</f>
        <v>0</v>
      </c>
      <c r="DP46" s="141">
        <f>IF(AND(病床状況確認表!DO46="コロナ",病床状況確認表!DP46="コロナ"),DO46+1,0)</f>
        <v>0</v>
      </c>
      <c r="DQ46" s="141">
        <f>IF(AND(病床状況確認表!DP46="コロナ",病床状況確認表!DQ46="コロナ"),DP46+1,0)</f>
        <v>0</v>
      </c>
      <c r="DR46" s="141">
        <f>IF(AND(病床状況確認表!DQ46="コロナ",病床状況確認表!DR46="コロナ"),DQ46+1,0)</f>
        <v>0</v>
      </c>
      <c r="DS46" s="141">
        <f>IF(AND(病床状況確認表!DR46="コロナ",病床状況確認表!DS46="コロナ"),DR46+1,0)</f>
        <v>0</v>
      </c>
      <c r="DT46" s="141">
        <f>IF(AND(病床状況確認表!DS46="コロナ",病床状況確認表!DT46="コロナ"),DS46+1,0)</f>
        <v>0</v>
      </c>
      <c r="DU46" s="141">
        <f>IF(AND(病床状況確認表!DT46="コロナ",病床状況確認表!DU46="コロナ"),DT46+1,0)</f>
        <v>0</v>
      </c>
      <c r="DV46" s="141">
        <f>IF(AND(病床状況確認表!DU46="コロナ",病床状況確認表!DV46="コロナ"),DU46+1,0)</f>
        <v>0</v>
      </c>
      <c r="DW46" s="141">
        <f>IF(AND(病床状況確認表!DV46="コロナ",病床状況確認表!DW46="コロナ"),DV46+1,0)</f>
        <v>0</v>
      </c>
      <c r="DX46" s="141">
        <f>IF(AND(病床状況確認表!DW46="コロナ",病床状況確認表!DX46="コロナ"),DW46+1,0)</f>
        <v>0</v>
      </c>
      <c r="DY46" s="141">
        <f>IF(AND(病床状況確認表!DX46="コロナ",病床状況確認表!DY46="コロナ"),DX46+1,0)</f>
        <v>0</v>
      </c>
      <c r="DZ46" s="141">
        <f>IF(AND(病床状況確認表!DY46="コロナ",病床状況確認表!DZ46="コロナ"),DY46+1,0)</f>
        <v>0</v>
      </c>
      <c r="EA46" s="141">
        <f>IF(AND(病床状況確認表!DZ46="コロナ",病床状況確認表!EA46="コロナ"),DZ46+1,0)</f>
        <v>0</v>
      </c>
      <c r="EB46" s="141">
        <f>IF(AND(病床状況確認表!EA46="コロナ",病床状況確認表!EB46="コロナ"),EA46+1,0)</f>
        <v>0</v>
      </c>
      <c r="EC46" s="141">
        <f>IF(AND(病床状況確認表!EB46="コロナ",病床状況確認表!EC46="コロナ"),EB46+1,0)</f>
        <v>0</v>
      </c>
      <c r="ED46" s="141">
        <f>IF(AND(病床状況確認表!EC46="コロナ",病床状況確認表!ED46="コロナ"),EC46+1,0)</f>
        <v>0</v>
      </c>
      <c r="EE46" s="141">
        <f>IF(AND(病床状況確認表!ED46="コロナ",病床状況確認表!EE46="コロナ"),ED46+1,0)</f>
        <v>0</v>
      </c>
      <c r="EF46" s="141">
        <f>IF(AND(病床状況確認表!EE46="コロナ",病床状況確認表!EF46="コロナ"),EE46+1,0)</f>
        <v>0</v>
      </c>
      <c r="EG46" s="141">
        <f>IF(AND(病床状況確認表!EF46="コロナ",病床状況確認表!EG46="コロナ"),EF46+1,0)</f>
        <v>0</v>
      </c>
      <c r="EH46" s="141">
        <f>IF(AND(病床状況確認表!EG46="コロナ",病床状況確認表!EH46="コロナ"),EG46+1,0)</f>
        <v>0</v>
      </c>
      <c r="EI46" s="141">
        <f>IF(AND(病床状況確認表!EH46="コロナ",病床状況確認表!EI46="コロナ"),EH46+1,0)</f>
        <v>0</v>
      </c>
      <c r="EJ46" s="141">
        <f>IF(AND(病床状況確認表!EI46="コロナ",病床状況確認表!EJ46="コロナ"),EI46+1,0)</f>
        <v>0</v>
      </c>
      <c r="EK46" s="141">
        <f>IF(AND(病床状況確認表!EJ46="コロナ",病床状況確認表!EK46="コロナ"),EJ46+1,0)</f>
        <v>0</v>
      </c>
      <c r="EL46" s="141">
        <f>IF(AND(病床状況確認表!EK46="コロナ",病床状況確認表!EL46="コロナ"),EK46+1,0)</f>
        <v>0</v>
      </c>
      <c r="EM46" s="141">
        <f>IF(AND(病床状況確認表!EL46="コロナ",病床状況確認表!EM46="コロナ"),EL46+1,0)</f>
        <v>0</v>
      </c>
      <c r="EN46" s="141">
        <f>IF(AND(病床状況確認表!EM46="コロナ",病床状況確認表!EN46="コロナ"),EM46+1,0)</f>
        <v>0</v>
      </c>
      <c r="EO46" s="141">
        <f>IF(AND(病床状況確認表!EN46="コロナ",病床状況確認表!EO46="コロナ"),EN46+1,0)</f>
        <v>0</v>
      </c>
      <c r="EP46" s="141">
        <f>IF(AND(病床状況確認表!EO46="コロナ",病床状況確認表!EP46="コロナ"),EO46+1,0)</f>
        <v>0</v>
      </c>
      <c r="EQ46" s="141">
        <f>IF(AND(病床状況確認表!EP46="コロナ",病床状況確認表!EQ46="コロナ"),EP46+1,0)</f>
        <v>0</v>
      </c>
      <c r="ER46" s="141">
        <f>IF(AND(病床状況確認表!EQ46="コロナ",病床状況確認表!ER46="コロナ"),EQ46+1,0)</f>
        <v>0</v>
      </c>
      <c r="ES46" s="141">
        <f>IF(AND(病床状況確認表!ER46="コロナ",病床状況確認表!ES46="コロナ"),ER46+1,0)</f>
        <v>0</v>
      </c>
      <c r="ET46" s="141">
        <f>IF(AND(病床状況確認表!ES46="コロナ",病床状況確認表!ET46="コロナ"),ES46+1,0)</f>
        <v>0</v>
      </c>
      <c r="EU46" s="141">
        <f>IF(AND(病床状況確認表!ET46="コロナ",病床状況確認表!EU46="コロナ"),ET46+1,0)</f>
        <v>0</v>
      </c>
      <c r="EV46" s="141">
        <f>IF(AND(病床状況確認表!EU46="コロナ",病床状況確認表!EV46="コロナ"),EU46+1,0)</f>
        <v>0</v>
      </c>
      <c r="EW46" s="141">
        <f>IF(AND(病床状況確認表!EV46="コロナ",病床状況確認表!EW46="コロナ"),EV46+1,0)</f>
        <v>0</v>
      </c>
      <c r="EX46" s="141">
        <f>IF(AND(病床状況確認表!EW46="コロナ",病床状況確認表!EX46="コロナ"),EW46+1,0)</f>
        <v>0</v>
      </c>
      <c r="EY46" s="141">
        <f>IF(AND(病床状況確認表!EX46="コロナ",病床状況確認表!EY46="コロナ"),EX46+1,0)</f>
        <v>0</v>
      </c>
      <c r="EZ46" s="141">
        <f>IF(AND(病床状況確認表!EY46="コロナ",病床状況確認表!EZ46="コロナ"),EY46+1,0)</f>
        <v>0</v>
      </c>
      <c r="FA46" s="141">
        <f>IF(AND(病床状況確認表!EZ46="コロナ",病床状況確認表!FA46="コロナ"),EZ46+1,0)</f>
        <v>0</v>
      </c>
      <c r="FB46" s="141">
        <f>IF(AND(病床状況確認表!FA46="コロナ",病床状況確認表!FB46="コロナ"),FA46+1,0)</f>
        <v>0</v>
      </c>
      <c r="FC46" s="141">
        <f>IF(AND(病床状況確認表!FB46="コロナ",病床状況確認表!FC46="コロナ"),FB46+1,0)</f>
        <v>0</v>
      </c>
      <c r="FD46" s="141">
        <f>IF(AND(病床状況確認表!FC46="コロナ",病床状況確認表!FD46="コロナ"),FC46+1,0)</f>
        <v>0</v>
      </c>
      <c r="FE46" s="141">
        <f>IF(AND(病床状況確認表!FD46="コロナ",病床状況確認表!FE46="コロナ"),FD46+1,0)</f>
        <v>0</v>
      </c>
      <c r="FF46" s="141">
        <f>IF(AND(病床状況確認表!FE46="コロナ",病床状況確認表!FF46="コロナ"),FE46+1,0)</f>
        <v>0</v>
      </c>
      <c r="FG46" s="141">
        <f>IF(AND(病床状況確認表!FF46="コロナ",病床状況確認表!FG46="コロナ"),FF46+1,0)</f>
        <v>0</v>
      </c>
      <c r="FH46" s="141">
        <f>IF(AND(病床状況確認表!FG46="コロナ",病床状況確認表!FH46="コロナ"),FG46+1,0)</f>
        <v>0</v>
      </c>
      <c r="FI46" s="141">
        <f>IF(AND(病床状況確認表!FH46="コロナ",病床状況確認表!FI46="コロナ"),FH46+1,0)</f>
        <v>0</v>
      </c>
      <c r="FJ46" s="141">
        <f>IF(AND(病床状況確認表!FI46="コロナ",病床状況確認表!FJ46="コロナ"),FI46+1,0)</f>
        <v>0</v>
      </c>
      <c r="FK46" s="141">
        <f>IF(AND(病床状況確認表!FJ46="コロナ",病床状況確認表!FK46="コロナ"),FJ46+1,0)</f>
        <v>0</v>
      </c>
      <c r="FL46" s="141">
        <f>IF(AND(病床状況確認表!FK46="コロナ",病床状況確認表!FL46="コロナ"),FK46+1,0)</f>
        <v>0</v>
      </c>
      <c r="FM46" s="141">
        <f>IF(AND(病床状況確認表!FL46="コロナ",病床状況確認表!FM46="コロナ"),FL46+1,0)</f>
        <v>0</v>
      </c>
      <c r="FN46" s="141">
        <f>IF(AND(病床状況確認表!FM46="コロナ",病床状況確認表!FN46="コロナ"),FM46+1,0)</f>
        <v>0</v>
      </c>
      <c r="FO46" s="141">
        <f>IF(AND(病床状況確認表!FN46="コロナ",病床状況確認表!FO46="コロナ"),FN46+1,0)</f>
        <v>0</v>
      </c>
      <c r="FP46" s="141">
        <f>IF(AND(病床状況確認表!FO46="コロナ",病床状況確認表!FP46="コロナ"),FO46+1,0)</f>
        <v>0</v>
      </c>
      <c r="FQ46" s="141">
        <f>IF(AND(病床状況確認表!FP46="コロナ",病床状況確認表!FQ46="コロナ"),FP46+1,0)</f>
        <v>0</v>
      </c>
      <c r="FR46" s="141">
        <f>IF(AND(病床状況確認表!FQ46="コロナ",病床状況確認表!FR46="コロナ"),FQ46+1,0)</f>
        <v>0</v>
      </c>
      <c r="FS46" s="141">
        <f>IF(AND(病床状況確認表!FR46="コロナ",病床状況確認表!FS46="コロナ"),FR46+1,0)</f>
        <v>0</v>
      </c>
      <c r="FT46" s="141">
        <f>IF(AND(病床状況確認表!FS46="コロナ",病床状況確認表!FT46="コロナ"),FS46+1,0)</f>
        <v>0</v>
      </c>
      <c r="FU46" s="141">
        <f>IF(AND(病床状況確認表!FT46="コロナ",病床状況確認表!FU46="コロナ"),FT46+1,0)</f>
        <v>0</v>
      </c>
      <c r="FV46" s="141">
        <f>IF(AND(病床状況確認表!FU46="コロナ",病床状況確認表!FV46="コロナ"),FU46+1,0)</f>
        <v>0</v>
      </c>
      <c r="FW46" s="141">
        <f>IF(AND(病床状況確認表!FV46="コロナ",病床状況確認表!FW46="コロナ"),FV46+1,0)</f>
        <v>0</v>
      </c>
      <c r="FX46" s="141">
        <f>IF(AND(病床状況確認表!FW46="コロナ",病床状況確認表!FX46="コロナ"),FW46+1,0)</f>
        <v>0</v>
      </c>
      <c r="FY46" s="141">
        <f>IF(AND(病床状況確認表!FX46="コロナ",病床状況確認表!FY46="コロナ"),FX46+1,0)</f>
        <v>0</v>
      </c>
      <c r="FZ46" s="141">
        <f>IF(AND(病床状況確認表!FY46="コロナ",病床状況確認表!FZ46="コロナ"),FY46+1,0)</f>
        <v>0</v>
      </c>
      <c r="GA46" s="141">
        <f>IF(AND(病床状況確認表!FZ46="コロナ",病床状況確認表!GA46="コロナ"),FZ46+1,0)</f>
        <v>0</v>
      </c>
      <c r="GB46" s="141">
        <f>IF(AND(病床状況確認表!GA46="コロナ",病床状況確認表!GB46="コロナ"),GA46+1,0)</f>
        <v>0</v>
      </c>
      <c r="GC46" s="141">
        <f>IF(AND(病床状況確認表!GB46="コロナ",病床状況確認表!GC46="コロナ"),GB46+1,0)</f>
        <v>0</v>
      </c>
      <c r="GD46" s="141">
        <f>IF(AND(病床状況確認表!GC46="コロナ",病床状況確認表!GD46="コロナ"),GC46+1,0)</f>
        <v>0</v>
      </c>
      <c r="GE46" s="142">
        <f>IF(AND(病床状況確認表!GD46="コロナ",病床状況確認表!GE46="コロナ"),GD46+1,0)</f>
        <v>0</v>
      </c>
      <c r="GF46" s="27" t="str">
        <f t="shared" si="7"/>
        <v/>
      </c>
      <c r="GG46" s="12">
        <f t="shared" si="11"/>
        <v>0</v>
      </c>
      <c r="GH46" s="12">
        <f t="shared" si="14"/>
        <v>0</v>
      </c>
      <c r="GI46" s="45">
        <f>IFERROR(VLOOKUP(O$17&amp;C46&amp;D46,データ!D:E,2,0),0)</f>
        <v>0</v>
      </c>
      <c r="GJ46" s="45">
        <f t="shared" si="12"/>
        <v>0</v>
      </c>
      <c r="GK46" s="1">
        <f t="shared" si="9"/>
        <v>0</v>
      </c>
      <c r="GL46" s="1" t="str">
        <f t="shared" si="10"/>
        <v/>
      </c>
      <c r="GM46" s="85">
        <f>MIN('病床状況確認表 (2)'!$E32:$GE32)</f>
        <v>0</v>
      </c>
      <c r="GN46" s="85">
        <f>MAX('病床状況確認表 (2)'!$E32:$GE32)</f>
        <v>0</v>
      </c>
      <c r="GO46" s="159"/>
      <c r="GP46" s="160"/>
      <c r="GQ46" s="160"/>
      <c r="GR46" s="160"/>
      <c r="GS46" s="161"/>
      <c r="GT46" s="108"/>
      <c r="GU46" s="106"/>
      <c r="GV46" s="106"/>
      <c r="GW46" s="106"/>
      <c r="GX46" s="106"/>
      <c r="GY46" s="106"/>
      <c r="GZ46" s="106"/>
      <c r="HA46" s="109"/>
      <c r="HB46" s="1">
        <f t="shared" si="13"/>
        <v>0</v>
      </c>
    </row>
    <row r="47" spans="1:210">
      <c r="A47" s="1" t="str">
        <f>IF(GL47="","",MAX($A$20:A46)+1)</f>
        <v/>
      </c>
      <c r="B47" s="27"/>
      <c r="C47" s="6"/>
      <c r="D47" s="6"/>
      <c r="E47" s="140" t="str">
        <f>IF(病床状況確認表!E47="コロナ",1,"")</f>
        <v/>
      </c>
      <c r="F47" s="141">
        <f>IF(AND(病床状況確認表!E47="コロナ",病床状況確認表!F47="コロナ"),E47+1,0)</f>
        <v>0</v>
      </c>
      <c r="G47" s="141">
        <f>IF(AND(病床状況確認表!F47="コロナ",病床状況確認表!G47="コロナ"),F47+1,0)</f>
        <v>0</v>
      </c>
      <c r="H47" s="141">
        <f>IF(AND(病床状況確認表!G47="コロナ",病床状況確認表!H47="コロナ"),G47+1,0)</f>
        <v>0</v>
      </c>
      <c r="I47" s="141">
        <f>IF(AND(病床状況確認表!H47="コロナ",病床状況確認表!I47="コロナ"),H47+1,0)</f>
        <v>0</v>
      </c>
      <c r="J47" s="141">
        <f>IF(AND(病床状況確認表!I47="コロナ",病床状況確認表!J47="コロナ"),I47+1,0)</f>
        <v>0</v>
      </c>
      <c r="K47" s="141">
        <f>IF(AND(病床状況確認表!J47="コロナ",病床状況確認表!K47="コロナ"),J47+1,0)</f>
        <v>0</v>
      </c>
      <c r="L47" s="141">
        <f>IF(AND(病床状況確認表!K47="コロナ",病床状況確認表!L47="コロナ"),K47+1,0)</f>
        <v>0</v>
      </c>
      <c r="M47" s="141">
        <f>IF(AND(病床状況確認表!L47="コロナ",病床状況確認表!M47="コロナ"),L47+1,0)</f>
        <v>0</v>
      </c>
      <c r="N47" s="141">
        <f>IF(AND(病床状況確認表!M47="コロナ",病床状況確認表!N47="コロナ"),M47+1,0)</f>
        <v>0</v>
      </c>
      <c r="O47" s="141">
        <f>IF(AND(病床状況確認表!N47="コロナ",病床状況確認表!O47="コロナ"),N47+1,0)</f>
        <v>0</v>
      </c>
      <c r="P47" s="141">
        <f>IF(AND(病床状況確認表!O47="コロナ",病床状況確認表!P47="コロナ"),O47+1,0)</f>
        <v>0</v>
      </c>
      <c r="Q47" s="141">
        <f>IF(AND(病床状況確認表!P47="コロナ",病床状況確認表!Q47="コロナ"),P47+1,0)</f>
        <v>0</v>
      </c>
      <c r="R47" s="141">
        <f>IF(AND(病床状況確認表!Q47="コロナ",病床状況確認表!R47="コロナ"),Q47+1,0)</f>
        <v>0</v>
      </c>
      <c r="S47" s="141">
        <f>IF(AND(病床状況確認表!R47="コロナ",病床状況確認表!S47="コロナ"),R47+1,0)</f>
        <v>0</v>
      </c>
      <c r="T47" s="141">
        <f>IF(AND(病床状況確認表!S47="コロナ",病床状況確認表!T47="コロナ"),S47+1,0)</f>
        <v>0</v>
      </c>
      <c r="U47" s="141">
        <f>IF(AND(病床状況確認表!T47="コロナ",病床状況確認表!U47="コロナ"),T47+1,0)</f>
        <v>0</v>
      </c>
      <c r="V47" s="141">
        <f>IF(AND(病床状況確認表!U47="コロナ",病床状況確認表!V47="コロナ"),U47+1,0)</f>
        <v>0</v>
      </c>
      <c r="W47" s="141">
        <f>IF(AND(病床状況確認表!V47="コロナ",病床状況確認表!W47="コロナ"),V47+1,0)</f>
        <v>0</v>
      </c>
      <c r="X47" s="141">
        <f>IF(AND(病床状況確認表!W47="コロナ",病床状況確認表!X47="コロナ"),W47+1,0)</f>
        <v>0</v>
      </c>
      <c r="Y47" s="141">
        <f>IF(AND(病床状況確認表!X47="コロナ",病床状況確認表!Y47="コロナ"),X47+1,0)</f>
        <v>0</v>
      </c>
      <c r="Z47" s="141">
        <f>IF(AND(病床状況確認表!Y47="コロナ",病床状況確認表!Z47="コロナ"),Y47+1,0)</f>
        <v>0</v>
      </c>
      <c r="AA47" s="141">
        <f>IF(AND(病床状況確認表!Z47="コロナ",病床状況確認表!AA47="コロナ"),Z47+1,0)</f>
        <v>0</v>
      </c>
      <c r="AB47" s="141">
        <f>IF(AND(病床状況確認表!AA47="コロナ",病床状況確認表!AB47="コロナ"),AA47+1,0)</f>
        <v>0</v>
      </c>
      <c r="AC47" s="141">
        <f>IF(AND(病床状況確認表!AB47="コロナ",病床状況確認表!AC47="コロナ"),AB47+1,0)</f>
        <v>0</v>
      </c>
      <c r="AD47" s="141">
        <f>IF(AND(病床状況確認表!AC47="コロナ",病床状況確認表!AD47="コロナ"),AC47+1,0)</f>
        <v>0</v>
      </c>
      <c r="AE47" s="141">
        <f>IF(AND(病床状況確認表!AD47="コロナ",病床状況確認表!AE47="コロナ"),AD47+1,0)</f>
        <v>0</v>
      </c>
      <c r="AF47" s="141">
        <f>IF(AND(病床状況確認表!AE47="コロナ",病床状況確認表!AF47="コロナ"),AE47+1,0)</f>
        <v>0</v>
      </c>
      <c r="AG47" s="141">
        <f>IF(AND(病床状況確認表!AF47="コロナ",病床状況確認表!AG47="コロナ"),AF47+1,0)</f>
        <v>0</v>
      </c>
      <c r="AH47" s="141">
        <f>IF(AND(病床状況確認表!AG47="コロナ",病床状況確認表!AH47="コロナ"),AG47+1,0)</f>
        <v>0</v>
      </c>
      <c r="AI47" s="142">
        <f>IF(AND(病床状況確認表!AH47="コロナ",病床状況確認表!AI47="コロナ"),AH47+1,0)</f>
        <v>0</v>
      </c>
      <c r="AJ47" s="140">
        <f>IF(AND(病床状況確認表!AI47="コロナ",病床状況確認表!AJ47="コロナ"),AI47+1,0)</f>
        <v>0</v>
      </c>
      <c r="AK47" s="141">
        <f>IF(AND(病床状況確認表!AJ47="コロナ",病床状況確認表!AK47="コロナ"),AJ47+1,0)</f>
        <v>0</v>
      </c>
      <c r="AL47" s="141">
        <f>IF(AND(病床状況確認表!AK47="コロナ",病床状況確認表!AL47="コロナ"),AK47+1,0)</f>
        <v>0</v>
      </c>
      <c r="AM47" s="141">
        <f>IF(AND(病床状況確認表!AL47="コロナ",病床状況確認表!AM47="コロナ"),AL47+1,0)</f>
        <v>0</v>
      </c>
      <c r="AN47" s="141">
        <f>IF(AND(病床状況確認表!AM47="コロナ",病床状況確認表!AN47="コロナ"),AM47+1,0)</f>
        <v>0</v>
      </c>
      <c r="AO47" s="141">
        <f>IF(AND(病床状況確認表!AN47="コロナ",病床状況確認表!AO47="コロナ"),AN47+1,0)</f>
        <v>0</v>
      </c>
      <c r="AP47" s="141">
        <f>IF(AND(病床状況確認表!AO47="コロナ",病床状況確認表!AP47="コロナ"),AO47+1,0)</f>
        <v>0</v>
      </c>
      <c r="AQ47" s="141">
        <f>IF(AND(病床状況確認表!AP47="コロナ",病床状況確認表!AQ47="コロナ"),AP47+1,0)</f>
        <v>0</v>
      </c>
      <c r="AR47" s="141">
        <f>IF(AND(病床状況確認表!AQ47="コロナ",病床状況確認表!AR47="コロナ"),AQ47+1,0)</f>
        <v>0</v>
      </c>
      <c r="AS47" s="141">
        <f>IF(AND(病床状況確認表!AR47="コロナ",病床状況確認表!AS47="コロナ"),AR47+1,0)</f>
        <v>0</v>
      </c>
      <c r="AT47" s="141">
        <f>IF(AND(病床状況確認表!AS47="コロナ",病床状況確認表!AT47="コロナ"),AS47+1,0)</f>
        <v>0</v>
      </c>
      <c r="AU47" s="141">
        <f>IF(AND(病床状況確認表!AT47="コロナ",病床状況確認表!AU47="コロナ"),AT47+1,0)</f>
        <v>0</v>
      </c>
      <c r="AV47" s="141">
        <f>IF(AND(病床状況確認表!AU47="コロナ",病床状況確認表!AV47="コロナ"),AU47+1,0)</f>
        <v>0</v>
      </c>
      <c r="AW47" s="141">
        <f>IF(AND(病床状況確認表!AV47="コロナ",病床状況確認表!AW47="コロナ"),AV47+1,0)</f>
        <v>0</v>
      </c>
      <c r="AX47" s="141">
        <f>IF(AND(病床状況確認表!AW47="コロナ",病床状況確認表!AX47="コロナ"),AW47+1,0)</f>
        <v>0</v>
      </c>
      <c r="AY47" s="141">
        <f>IF(AND(病床状況確認表!AX47="コロナ",病床状況確認表!AY47="コロナ"),AX47+1,0)</f>
        <v>0</v>
      </c>
      <c r="AZ47" s="141">
        <f>IF(AND(病床状況確認表!AY47="コロナ",病床状況確認表!AZ47="コロナ"),AY47+1,0)</f>
        <v>0</v>
      </c>
      <c r="BA47" s="141">
        <f>IF(AND(病床状況確認表!AZ47="コロナ",病床状況確認表!BA47="コロナ"),AZ47+1,0)</f>
        <v>0</v>
      </c>
      <c r="BB47" s="141">
        <f>IF(AND(病床状況確認表!BA47="コロナ",病床状況確認表!BB47="コロナ"),BA47+1,0)</f>
        <v>0</v>
      </c>
      <c r="BC47" s="141">
        <f>IF(AND(病床状況確認表!BB47="コロナ",病床状況確認表!BC47="コロナ"),BB47+1,0)</f>
        <v>0</v>
      </c>
      <c r="BD47" s="141">
        <f>IF(AND(病床状況確認表!BC47="コロナ",病床状況確認表!BD47="コロナ"),BC47+1,0)</f>
        <v>0</v>
      </c>
      <c r="BE47" s="141">
        <f>IF(AND(病床状況確認表!BD47="コロナ",病床状況確認表!BE47="コロナ"),BD47+1,0)</f>
        <v>0</v>
      </c>
      <c r="BF47" s="141">
        <f>IF(AND(病床状況確認表!BE47="コロナ",病床状況確認表!BF47="コロナ"),BE47+1,0)</f>
        <v>0</v>
      </c>
      <c r="BG47" s="141">
        <f>IF(AND(病床状況確認表!BF47="コロナ",病床状況確認表!BG47="コロナ"),BF47+1,0)</f>
        <v>0</v>
      </c>
      <c r="BH47" s="141">
        <f>IF(AND(病床状況確認表!BG47="コロナ",病床状況確認表!BH47="コロナ"),BG47+1,0)</f>
        <v>0</v>
      </c>
      <c r="BI47" s="141">
        <f>IF(AND(病床状況確認表!BH47="コロナ",病床状況確認表!BI47="コロナ"),BH47+1,0)</f>
        <v>0</v>
      </c>
      <c r="BJ47" s="141">
        <f>IF(AND(病床状況確認表!BI47="コロナ",病床状況確認表!BJ47="コロナ"),BI47+1,0)</f>
        <v>0</v>
      </c>
      <c r="BK47" s="141">
        <f>IF(AND(病床状況確認表!BJ47="コロナ",病床状況確認表!BK47="コロナ"),BJ47+1,0)</f>
        <v>0</v>
      </c>
      <c r="BL47" s="141">
        <f>IF(AND(病床状況確認表!BK47="コロナ",病床状況確認表!BL47="コロナ"),BK47+1,0)</f>
        <v>0</v>
      </c>
      <c r="BM47" s="142">
        <f>IF(AND(病床状況確認表!BL47="コロナ",病床状況確認表!BM47="コロナ"),BL47+1,0)</f>
        <v>0</v>
      </c>
      <c r="BN47" s="143">
        <f>IF(AND(病床状況確認表!BM47="コロナ",病床状況確認表!BN47="コロナ"),BM47+1,0)</f>
        <v>0</v>
      </c>
      <c r="BO47" s="141">
        <f>IF(AND(病床状況確認表!BN47="コロナ",病床状況確認表!BO47="コロナ"),BN47+1,0)</f>
        <v>0</v>
      </c>
      <c r="BP47" s="141">
        <f>IF(AND(病床状況確認表!BO47="コロナ",病床状況確認表!BP47="コロナ"),BO47+1,0)</f>
        <v>0</v>
      </c>
      <c r="BQ47" s="141">
        <f>IF(AND(病床状況確認表!BP47="コロナ",病床状況確認表!BQ47="コロナ"),BP47+1,0)</f>
        <v>0</v>
      </c>
      <c r="BR47" s="141">
        <f>IF(AND(病床状況確認表!BQ47="コロナ",病床状況確認表!BR47="コロナ"),BQ47+1,0)</f>
        <v>0</v>
      </c>
      <c r="BS47" s="141">
        <f>IF(AND(病床状況確認表!BR47="コロナ",病床状況確認表!BS47="コロナ"),BR47+1,0)</f>
        <v>0</v>
      </c>
      <c r="BT47" s="141">
        <f>IF(AND(病床状況確認表!BS47="コロナ",病床状況確認表!BT47="コロナ"),BS47+1,0)</f>
        <v>0</v>
      </c>
      <c r="BU47" s="141">
        <f>IF(AND(病床状況確認表!BT47="コロナ",病床状況確認表!BU47="コロナ"),BT47+1,0)</f>
        <v>0</v>
      </c>
      <c r="BV47" s="141">
        <f>IF(AND(病床状況確認表!BU47="コロナ",病床状況確認表!BV47="コロナ"),BU47+1,0)</f>
        <v>0</v>
      </c>
      <c r="BW47" s="141">
        <f>IF(AND(病床状況確認表!BV47="コロナ",病床状況確認表!BW47="コロナ"),BV47+1,0)</f>
        <v>0</v>
      </c>
      <c r="BX47" s="141">
        <f>IF(AND(病床状況確認表!BW47="コロナ",病床状況確認表!BX47="コロナ"),BW47+1,0)</f>
        <v>0</v>
      </c>
      <c r="BY47" s="141">
        <f>IF(AND(病床状況確認表!BX47="コロナ",病床状況確認表!BY47="コロナ"),BX47+1,0)</f>
        <v>0</v>
      </c>
      <c r="BZ47" s="141">
        <f>IF(AND(病床状況確認表!BY47="コロナ",病床状況確認表!BZ47="コロナ"),BY47+1,0)</f>
        <v>0</v>
      </c>
      <c r="CA47" s="141">
        <f>IF(AND(病床状況確認表!BZ47="コロナ",病床状況確認表!CA47="コロナ"),BZ47+1,0)</f>
        <v>0</v>
      </c>
      <c r="CB47" s="141">
        <f>IF(AND(病床状況確認表!CA47="コロナ",病床状況確認表!CB47="コロナ"),CA47+1,0)</f>
        <v>0</v>
      </c>
      <c r="CC47" s="141">
        <f>IF(AND(病床状況確認表!CB47="コロナ",病床状況確認表!CC47="コロナ"),CB47+1,0)</f>
        <v>0</v>
      </c>
      <c r="CD47" s="141">
        <f>IF(AND(病床状況確認表!CC47="コロナ",病床状況確認表!CD47="コロナ"),CC47+1,0)</f>
        <v>0</v>
      </c>
      <c r="CE47" s="141">
        <f>IF(AND(病床状況確認表!CD47="コロナ",病床状況確認表!CE47="コロナ"),CD47+1,0)</f>
        <v>0</v>
      </c>
      <c r="CF47" s="141">
        <f>IF(AND(病床状況確認表!CE47="コロナ",病床状況確認表!CF47="コロナ"),CE47+1,0)</f>
        <v>0</v>
      </c>
      <c r="CG47" s="141">
        <f>IF(AND(病床状況確認表!CF47="コロナ",病床状況確認表!CG47="コロナ"),CF47+1,0)</f>
        <v>0</v>
      </c>
      <c r="CH47" s="141">
        <f>IF(AND(病床状況確認表!CG47="コロナ",病床状況確認表!CH47="コロナ"),CG47+1,0)</f>
        <v>0</v>
      </c>
      <c r="CI47" s="141">
        <f>IF(AND(病床状況確認表!CH47="コロナ",病床状況確認表!CI47="コロナ"),CH47+1,0)</f>
        <v>0</v>
      </c>
      <c r="CJ47" s="141">
        <f>IF(AND(病床状況確認表!CI47="コロナ",病床状況確認表!CJ47="コロナ"),CI47+1,0)</f>
        <v>0</v>
      </c>
      <c r="CK47" s="141">
        <f>IF(AND(病床状況確認表!CJ47="コロナ",病床状況確認表!CK47="コロナ"),CJ47+1,0)</f>
        <v>0</v>
      </c>
      <c r="CL47" s="141">
        <f>IF(AND(病床状況確認表!CK47="コロナ",病床状況確認表!CL47="コロナ"),CK47+1,0)</f>
        <v>0</v>
      </c>
      <c r="CM47" s="141">
        <f>IF(AND(病床状況確認表!CL47="コロナ",病床状況確認表!CM47="コロナ"),CL47+1,0)</f>
        <v>0</v>
      </c>
      <c r="CN47" s="141">
        <f>IF(AND(病床状況確認表!CM47="コロナ",病床状況確認表!CN47="コロナ"),CM47+1,0)</f>
        <v>0</v>
      </c>
      <c r="CO47" s="141">
        <f>IF(AND(病床状況確認表!CN47="コロナ",病床状況確認表!CO47="コロナ"),CN47+1,0)</f>
        <v>0</v>
      </c>
      <c r="CP47" s="141">
        <f>IF(AND(病床状況確認表!CO47="コロナ",病床状況確認表!CP47="コロナ"),CO47+1,0)</f>
        <v>0</v>
      </c>
      <c r="CQ47" s="141">
        <f>IF(AND(病床状況確認表!CP47="コロナ",病床状況確認表!CQ47="コロナ"),CP47+1,0)</f>
        <v>0</v>
      </c>
      <c r="CR47" s="141">
        <f>IF(AND(病床状況確認表!CQ47="コロナ",病床状況確認表!CR47="コロナ"),CQ47+1,0)</f>
        <v>0</v>
      </c>
      <c r="CS47" s="141">
        <f>IF(AND(病床状況確認表!CR47="コロナ",病床状況確認表!CS47="コロナ"),CR47+1,0)</f>
        <v>0</v>
      </c>
      <c r="CT47" s="141">
        <f>IF(AND(病床状況確認表!CS47="コロナ",病床状況確認表!CT47="コロナ"),CS47+1,0)</f>
        <v>0</v>
      </c>
      <c r="CU47" s="141">
        <f>IF(AND(病床状況確認表!CT47="コロナ",病床状況確認表!CU47="コロナ"),CT47+1,0)</f>
        <v>0</v>
      </c>
      <c r="CV47" s="141">
        <f>IF(AND(病床状況確認表!CU47="コロナ",病床状況確認表!CV47="コロナ"),CU47+1,0)</f>
        <v>0</v>
      </c>
      <c r="CW47" s="141">
        <f>IF(AND(病床状況確認表!CV47="コロナ",病床状況確認表!CW47="コロナ"),CV47+1,0)</f>
        <v>0</v>
      </c>
      <c r="CX47" s="141">
        <f>IF(AND(病床状況確認表!CW47="コロナ",病床状況確認表!CX47="コロナ"),CW47+1,0)</f>
        <v>0</v>
      </c>
      <c r="CY47" s="141">
        <f>IF(AND(病床状況確認表!CX47="コロナ",病床状況確認表!CY47="コロナ"),CX47+1,0)</f>
        <v>0</v>
      </c>
      <c r="CZ47" s="141">
        <f>IF(AND(病床状況確認表!CY47="コロナ",病床状況確認表!CZ47="コロナ"),CY47+1,0)</f>
        <v>0</v>
      </c>
      <c r="DA47" s="141">
        <f>IF(AND(病床状況確認表!CZ47="コロナ",病床状況確認表!DA47="コロナ"),CZ47+1,0)</f>
        <v>0</v>
      </c>
      <c r="DB47" s="141">
        <f>IF(AND(病床状況確認表!DA47="コロナ",病床状況確認表!DB47="コロナ"),DA47+1,0)</f>
        <v>0</v>
      </c>
      <c r="DC47" s="141">
        <f>IF(AND(病床状況確認表!DB47="コロナ",病床状況確認表!DC47="コロナ"),DB47+1,0)</f>
        <v>0</v>
      </c>
      <c r="DD47" s="141">
        <f>IF(AND(病床状況確認表!DC47="コロナ",病床状況確認表!DD47="コロナ"),DC47+1,0)</f>
        <v>0</v>
      </c>
      <c r="DE47" s="141">
        <f>IF(AND(病床状況確認表!DD47="コロナ",病床状況確認表!DE47="コロナ"),DD47+1,0)</f>
        <v>0</v>
      </c>
      <c r="DF47" s="141">
        <f>IF(AND(病床状況確認表!DE47="コロナ",病床状況確認表!DF47="コロナ"),DE47+1,0)</f>
        <v>0</v>
      </c>
      <c r="DG47" s="141">
        <f>IF(AND(病床状況確認表!DF47="コロナ",病床状況確認表!DG47="コロナ"),DF47+1,0)</f>
        <v>0</v>
      </c>
      <c r="DH47" s="141">
        <f>IF(AND(病床状況確認表!DG47="コロナ",病床状況確認表!DH47="コロナ"),DG47+1,0)</f>
        <v>0</v>
      </c>
      <c r="DI47" s="141">
        <f>IF(AND(病床状況確認表!DH47="コロナ",病床状況確認表!DI47="コロナ"),DH47+1,0)</f>
        <v>0</v>
      </c>
      <c r="DJ47" s="141">
        <f>IF(AND(病床状況確認表!DI47="コロナ",病床状況確認表!DJ47="コロナ"),DI47+1,0)</f>
        <v>0</v>
      </c>
      <c r="DK47" s="141">
        <f>IF(AND(病床状況確認表!DJ47="コロナ",病床状況確認表!DK47="コロナ"),DJ47+1,0)</f>
        <v>0</v>
      </c>
      <c r="DL47" s="141">
        <f>IF(AND(病床状況確認表!DK47="コロナ",病床状況確認表!DL47="コロナ"),DK47+1,0)</f>
        <v>0</v>
      </c>
      <c r="DM47" s="141">
        <f>IF(AND(病床状況確認表!DL47="コロナ",病床状況確認表!DM47="コロナ"),DL47+1,0)</f>
        <v>0</v>
      </c>
      <c r="DN47" s="141">
        <f>IF(AND(病床状況確認表!DM47="コロナ",病床状況確認表!DN47="コロナ"),DM47+1,0)</f>
        <v>0</v>
      </c>
      <c r="DO47" s="141">
        <f>IF(AND(病床状況確認表!DN47="コロナ",病床状況確認表!DO47="コロナ"),DN47+1,0)</f>
        <v>0</v>
      </c>
      <c r="DP47" s="141">
        <f>IF(AND(病床状況確認表!DO47="コロナ",病床状況確認表!DP47="コロナ"),DO47+1,0)</f>
        <v>0</v>
      </c>
      <c r="DQ47" s="141">
        <f>IF(AND(病床状況確認表!DP47="コロナ",病床状況確認表!DQ47="コロナ"),DP47+1,0)</f>
        <v>0</v>
      </c>
      <c r="DR47" s="141">
        <f>IF(AND(病床状況確認表!DQ47="コロナ",病床状況確認表!DR47="コロナ"),DQ47+1,0)</f>
        <v>0</v>
      </c>
      <c r="DS47" s="141">
        <f>IF(AND(病床状況確認表!DR47="コロナ",病床状況確認表!DS47="コロナ"),DR47+1,0)</f>
        <v>0</v>
      </c>
      <c r="DT47" s="141">
        <f>IF(AND(病床状況確認表!DS47="コロナ",病床状況確認表!DT47="コロナ"),DS47+1,0)</f>
        <v>0</v>
      </c>
      <c r="DU47" s="141">
        <f>IF(AND(病床状況確認表!DT47="コロナ",病床状況確認表!DU47="コロナ"),DT47+1,0)</f>
        <v>0</v>
      </c>
      <c r="DV47" s="141">
        <f>IF(AND(病床状況確認表!DU47="コロナ",病床状況確認表!DV47="コロナ"),DU47+1,0)</f>
        <v>0</v>
      </c>
      <c r="DW47" s="141">
        <f>IF(AND(病床状況確認表!DV47="コロナ",病床状況確認表!DW47="コロナ"),DV47+1,0)</f>
        <v>0</v>
      </c>
      <c r="DX47" s="141">
        <f>IF(AND(病床状況確認表!DW47="コロナ",病床状況確認表!DX47="コロナ"),DW47+1,0)</f>
        <v>0</v>
      </c>
      <c r="DY47" s="141">
        <f>IF(AND(病床状況確認表!DX47="コロナ",病床状況確認表!DY47="コロナ"),DX47+1,0)</f>
        <v>0</v>
      </c>
      <c r="DZ47" s="141">
        <f>IF(AND(病床状況確認表!DY47="コロナ",病床状況確認表!DZ47="コロナ"),DY47+1,0)</f>
        <v>0</v>
      </c>
      <c r="EA47" s="141">
        <f>IF(AND(病床状況確認表!DZ47="コロナ",病床状況確認表!EA47="コロナ"),DZ47+1,0)</f>
        <v>0</v>
      </c>
      <c r="EB47" s="141">
        <f>IF(AND(病床状況確認表!EA47="コロナ",病床状況確認表!EB47="コロナ"),EA47+1,0)</f>
        <v>0</v>
      </c>
      <c r="EC47" s="141">
        <f>IF(AND(病床状況確認表!EB47="コロナ",病床状況確認表!EC47="コロナ"),EB47+1,0)</f>
        <v>0</v>
      </c>
      <c r="ED47" s="141">
        <f>IF(AND(病床状況確認表!EC47="コロナ",病床状況確認表!ED47="コロナ"),EC47+1,0)</f>
        <v>0</v>
      </c>
      <c r="EE47" s="141">
        <f>IF(AND(病床状況確認表!ED47="コロナ",病床状況確認表!EE47="コロナ"),ED47+1,0)</f>
        <v>0</v>
      </c>
      <c r="EF47" s="141">
        <f>IF(AND(病床状況確認表!EE47="コロナ",病床状況確認表!EF47="コロナ"),EE47+1,0)</f>
        <v>0</v>
      </c>
      <c r="EG47" s="141">
        <f>IF(AND(病床状況確認表!EF47="コロナ",病床状況確認表!EG47="コロナ"),EF47+1,0)</f>
        <v>0</v>
      </c>
      <c r="EH47" s="141">
        <f>IF(AND(病床状況確認表!EG47="コロナ",病床状況確認表!EH47="コロナ"),EG47+1,0)</f>
        <v>0</v>
      </c>
      <c r="EI47" s="141">
        <f>IF(AND(病床状況確認表!EH47="コロナ",病床状況確認表!EI47="コロナ"),EH47+1,0)</f>
        <v>0</v>
      </c>
      <c r="EJ47" s="141">
        <f>IF(AND(病床状況確認表!EI47="コロナ",病床状況確認表!EJ47="コロナ"),EI47+1,0)</f>
        <v>0</v>
      </c>
      <c r="EK47" s="141">
        <f>IF(AND(病床状況確認表!EJ47="コロナ",病床状況確認表!EK47="コロナ"),EJ47+1,0)</f>
        <v>0</v>
      </c>
      <c r="EL47" s="141">
        <f>IF(AND(病床状況確認表!EK47="コロナ",病床状況確認表!EL47="コロナ"),EK47+1,0)</f>
        <v>0</v>
      </c>
      <c r="EM47" s="141">
        <f>IF(AND(病床状況確認表!EL47="コロナ",病床状況確認表!EM47="コロナ"),EL47+1,0)</f>
        <v>0</v>
      </c>
      <c r="EN47" s="141">
        <f>IF(AND(病床状況確認表!EM47="コロナ",病床状況確認表!EN47="コロナ"),EM47+1,0)</f>
        <v>0</v>
      </c>
      <c r="EO47" s="141">
        <f>IF(AND(病床状況確認表!EN47="コロナ",病床状況確認表!EO47="コロナ"),EN47+1,0)</f>
        <v>0</v>
      </c>
      <c r="EP47" s="141">
        <f>IF(AND(病床状況確認表!EO47="コロナ",病床状況確認表!EP47="コロナ"),EO47+1,0)</f>
        <v>0</v>
      </c>
      <c r="EQ47" s="141">
        <f>IF(AND(病床状況確認表!EP47="コロナ",病床状況確認表!EQ47="コロナ"),EP47+1,0)</f>
        <v>0</v>
      </c>
      <c r="ER47" s="141">
        <f>IF(AND(病床状況確認表!EQ47="コロナ",病床状況確認表!ER47="コロナ"),EQ47+1,0)</f>
        <v>0</v>
      </c>
      <c r="ES47" s="141">
        <f>IF(AND(病床状況確認表!ER47="コロナ",病床状況確認表!ES47="コロナ"),ER47+1,0)</f>
        <v>0</v>
      </c>
      <c r="ET47" s="141">
        <f>IF(AND(病床状況確認表!ES47="コロナ",病床状況確認表!ET47="コロナ"),ES47+1,0)</f>
        <v>0</v>
      </c>
      <c r="EU47" s="141">
        <f>IF(AND(病床状況確認表!ET47="コロナ",病床状況確認表!EU47="コロナ"),ET47+1,0)</f>
        <v>0</v>
      </c>
      <c r="EV47" s="141">
        <f>IF(AND(病床状況確認表!EU47="コロナ",病床状況確認表!EV47="コロナ"),EU47+1,0)</f>
        <v>0</v>
      </c>
      <c r="EW47" s="141">
        <f>IF(AND(病床状況確認表!EV47="コロナ",病床状況確認表!EW47="コロナ"),EV47+1,0)</f>
        <v>0</v>
      </c>
      <c r="EX47" s="141">
        <f>IF(AND(病床状況確認表!EW47="コロナ",病床状況確認表!EX47="コロナ"),EW47+1,0)</f>
        <v>0</v>
      </c>
      <c r="EY47" s="141">
        <f>IF(AND(病床状況確認表!EX47="コロナ",病床状況確認表!EY47="コロナ"),EX47+1,0)</f>
        <v>0</v>
      </c>
      <c r="EZ47" s="141">
        <f>IF(AND(病床状況確認表!EY47="コロナ",病床状況確認表!EZ47="コロナ"),EY47+1,0)</f>
        <v>0</v>
      </c>
      <c r="FA47" s="141">
        <f>IF(AND(病床状況確認表!EZ47="コロナ",病床状況確認表!FA47="コロナ"),EZ47+1,0)</f>
        <v>0</v>
      </c>
      <c r="FB47" s="141">
        <f>IF(AND(病床状況確認表!FA47="コロナ",病床状況確認表!FB47="コロナ"),FA47+1,0)</f>
        <v>0</v>
      </c>
      <c r="FC47" s="141">
        <f>IF(AND(病床状況確認表!FB47="コロナ",病床状況確認表!FC47="コロナ"),FB47+1,0)</f>
        <v>0</v>
      </c>
      <c r="FD47" s="141">
        <f>IF(AND(病床状況確認表!FC47="コロナ",病床状況確認表!FD47="コロナ"),FC47+1,0)</f>
        <v>0</v>
      </c>
      <c r="FE47" s="141">
        <f>IF(AND(病床状況確認表!FD47="コロナ",病床状況確認表!FE47="コロナ"),FD47+1,0)</f>
        <v>0</v>
      </c>
      <c r="FF47" s="141">
        <f>IF(AND(病床状況確認表!FE47="コロナ",病床状況確認表!FF47="コロナ"),FE47+1,0)</f>
        <v>0</v>
      </c>
      <c r="FG47" s="141">
        <f>IF(AND(病床状況確認表!FF47="コロナ",病床状況確認表!FG47="コロナ"),FF47+1,0)</f>
        <v>0</v>
      </c>
      <c r="FH47" s="141">
        <f>IF(AND(病床状況確認表!FG47="コロナ",病床状況確認表!FH47="コロナ"),FG47+1,0)</f>
        <v>0</v>
      </c>
      <c r="FI47" s="141">
        <f>IF(AND(病床状況確認表!FH47="コロナ",病床状況確認表!FI47="コロナ"),FH47+1,0)</f>
        <v>0</v>
      </c>
      <c r="FJ47" s="141">
        <f>IF(AND(病床状況確認表!FI47="コロナ",病床状況確認表!FJ47="コロナ"),FI47+1,0)</f>
        <v>0</v>
      </c>
      <c r="FK47" s="141">
        <f>IF(AND(病床状況確認表!FJ47="コロナ",病床状況確認表!FK47="コロナ"),FJ47+1,0)</f>
        <v>0</v>
      </c>
      <c r="FL47" s="141">
        <f>IF(AND(病床状況確認表!FK47="コロナ",病床状況確認表!FL47="コロナ"),FK47+1,0)</f>
        <v>0</v>
      </c>
      <c r="FM47" s="141">
        <f>IF(AND(病床状況確認表!FL47="コロナ",病床状況確認表!FM47="コロナ"),FL47+1,0)</f>
        <v>0</v>
      </c>
      <c r="FN47" s="141">
        <f>IF(AND(病床状況確認表!FM47="コロナ",病床状況確認表!FN47="コロナ"),FM47+1,0)</f>
        <v>0</v>
      </c>
      <c r="FO47" s="141">
        <f>IF(AND(病床状況確認表!FN47="コロナ",病床状況確認表!FO47="コロナ"),FN47+1,0)</f>
        <v>0</v>
      </c>
      <c r="FP47" s="141">
        <f>IF(AND(病床状況確認表!FO47="コロナ",病床状況確認表!FP47="コロナ"),FO47+1,0)</f>
        <v>0</v>
      </c>
      <c r="FQ47" s="141">
        <f>IF(AND(病床状況確認表!FP47="コロナ",病床状況確認表!FQ47="コロナ"),FP47+1,0)</f>
        <v>0</v>
      </c>
      <c r="FR47" s="141">
        <f>IF(AND(病床状況確認表!FQ47="コロナ",病床状況確認表!FR47="コロナ"),FQ47+1,0)</f>
        <v>0</v>
      </c>
      <c r="FS47" s="141">
        <f>IF(AND(病床状況確認表!FR47="コロナ",病床状況確認表!FS47="コロナ"),FR47+1,0)</f>
        <v>0</v>
      </c>
      <c r="FT47" s="141">
        <f>IF(AND(病床状況確認表!FS47="コロナ",病床状況確認表!FT47="コロナ"),FS47+1,0)</f>
        <v>0</v>
      </c>
      <c r="FU47" s="141">
        <f>IF(AND(病床状況確認表!FT47="コロナ",病床状況確認表!FU47="コロナ"),FT47+1,0)</f>
        <v>0</v>
      </c>
      <c r="FV47" s="141">
        <f>IF(AND(病床状況確認表!FU47="コロナ",病床状況確認表!FV47="コロナ"),FU47+1,0)</f>
        <v>0</v>
      </c>
      <c r="FW47" s="141">
        <f>IF(AND(病床状況確認表!FV47="コロナ",病床状況確認表!FW47="コロナ"),FV47+1,0)</f>
        <v>0</v>
      </c>
      <c r="FX47" s="141">
        <f>IF(AND(病床状況確認表!FW47="コロナ",病床状況確認表!FX47="コロナ"),FW47+1,0)</f>
        <v>0</v>
      </c>
      <c r="FY47" s="141">
        <f>IF(AND(病床状況確認表!FX47="コロナ",病床状況確認表!FY47="コロナ"),FX47+1,0)</f>
        <v>0</v>
      </c>
      <c r="FZ47" s="141">
        <f>IF(AND(病床状況確認表!FY47="コロナ",病床状況確認表!FZ47="コロナ"),FY47+1,0)</f>
        <v>0</v>
      </c>
      <c r="GA47" s="141">
        <f>IF(AND(病床状況確認表!FZ47="コロナ",病床状況確認表!GA47="コロナ"),FZ47+1,0)</f>
        <v>0</v>
      </c>
      <c r="GB47" s="141">
        <f>IF(AND(病床状況確認表!GA47="コロナ",病床状況確認表!GB47="コロナ"),GA47+1,0)</f>
        <v>0</v>
      </c>
      <c r="GC47" s="141">
        <f>IF(AND(病床状況確認表!GB47="コロナ",病床状況確認表!GC47="コロナ"),GB47+1,0)</f>
        <v>0</v>
      </c>
      <c r="GD47" s="141">
        <f>IF(AND(病床状況確認表!GC47="コロナ",病床状況確認表!GD47="コロナ"),GC47+1,0)</f>
        <v>0</v>
      </c>
      <c r="GE47" s="142">
        <f>IF(AND(病床状況確認表!GD47="コロナ",病床状況確認表!GE47="コロナ"),GD47+1,0)</f>
        <v>0</v>
      </c>
      <c r="GF47" s="27" t="str">
        <f t="shared" si="7"/>
        <v/>
      </c>
      <c r="GG47" s="12">
        <f t="shared" si="11"/>
        <v>0</v>
      </c>
      <c r="GH47" s="12">
        <f t="shared" si="14"/>
        <v>0</v>
      </c>
      <c r="GI47" s="45">
        <f>IFERROR(VLOOKUP(O$17&amp;C47&amp;D47,データ!D:E,2,0),0)</f>
        <v>0</v>
      </c>
      <c r="GJ47" s="45">
        <f t="shared" si="12"/>
        <v>0</v>
      </c>
      <c r="GK47" s="1">
        <f t="shared" si="9"/>
        <v>0</v>
      </c>
      <c r="GL47" s="1" t="str">
        <f t="shared" si="10"/>
        <v/>
      </c>
      <c r="GM47" s="85">
        <f>MIN('病床状況確認表 (2)'!$E33:$GE33)</f>
        <v>0</v>
      </c>
      <c r="GN47" s="85">
        <f>MAX('病床状況確認表 (2)'!$E33:$GE33)</f>
        <v>0</v>
      </c>
      <c r="GO47" s="159"/>
      <c r="GP47" s="160"/>
      <c r="GQ47" s="160"/>
      <c r="GR47" s="160"/>
      <c r="GS47" s="161"/>
      <c r="GT47" s="108"/>
      <c r="GU47" s="106"/>
      <c r="GV47" s="106"/>
      <c r="GW47" s="106"/>
      <c r="GX47" s="106"/>
      <c r="GY47" s="106"/>
      <c r="GZ47" s="106"/>
      <c r="HA47" s="109"/>
      <c r="HB47" s="1">
        <f t="shared" si="13"/>
        <v>0</v>
      </c>
    </row>
    <row r="48" spans="1:210">
      <c r="A48" s="1" t="str">
        <f>IF(GL48="","",MAX($A$20:A47)+1)</f>
        <v/>
      </c>
      <c r="B48" s="27"/>
      <c r="C48" s="6"/>
      <c r="D48" s="6"/>
      <c r="E48" s="140" t="str">
        <f>IF(病床状況確認表!E48="コロナ",1,"")</f>
        <v/>
      </c>
      <c r="F48" s="141">
        <f>IF(AND(病床状況確認表!E48="コロナ",病床状況確認表!F48="コロナ"),E48+1,0)</f>
        <v>0</v>
      </c>
      <c r="G48" s="141">
        <f>IF(AND(病床状況確認表!F48="コロナ",病床状況確認表!G48="コロナ"),F48+1,0)</f>
        <v>0</v>
      </c>
      <c r="H48" s="141">
        <f>IF(AND(病床状況確認表!G48="コロナ",病床状況確認表!H48="コロナ"),G48+1,0)</f>
        <v>0</v>
      </c>
      <c r="I48" s="141">
        <f>IF(AND(病床状況確認表!H48="コロナ",病床状況確認表!I48="コロナ"),H48+1,0)</f>
        <v>0</v>
      </c>
      <c r="J48" s="141">
        <f>IF(AND(病床状況確認表!I48="コロナ",病床状況確認表!J48="コロナ"),I48+1,0)</f>
        <v>0</v>
      </c>
      <c r="K48" s="141">
        <f>IF(AND(病床状況確認表!J48="コロナ",病床状況確認表!K48="コロナ"),J48+1,0)</f>
        <v>0</v>
      </c>
      <c r="L48" s="141">
        <f>IF(AND(病床状況確認表!K48="コロナ",病床状況確認表!L48="コロナ"),K48+1,0)</f>
        <v>0</v>
      </c>
      <c r="M48" s="141">
        <f>IF(AND(病床状況確認表!L48="コロナ",病床状況確認表!M48="コロナ"),L48+1,0)</f>
        <v>0</v>
      </c>
      <c r="N48" s="141">
        <f>IF(AND(病床状況確認表!M48="コロナ",病床状況確認表!N48="コロナ"),M48+1,0)</f>
        <v>0</v>
      </c>
      <c r="O48" s="141">
        <f>IF(AND(病床状況確認表!N48="コロナ",病床状況確認表!O48="コロナ"),N48+1,0)</f>
        <v>0</v>
      </c>
      <c r="P48" s="141">
        <f>IF(AND(病床状況確認表!O48="コロナ",病床状況確認表!P48="コロナ"),O48+1,0)</f>
        <v>0</v>
      </c>
      <c r="Q48" s="141">
        <f>IF(AND(病床状況確認表!P48="コロナ",病床状況確認表!Q48="コロナ"),P48+1,0)</f>
        <v>0</v>
      </c>
      <c r="R48" s="141">
        <f>IF(AND(病床状況確認表!Q48="コロナ",病床状況確認表!R48="コロナ"),Q48+1,0)</f>
        <v>0</v>
      </c>
      <c r="S48" s="141">
        <f>IF(AND(病床状況確認表!R48="コロナ",病床状況確認表!S48="コロナ"),R48+1,0)</f>
        <v>0</v>
      </c>
      <c r="T48" s="141">
        <f>IF(AND(病床状況確認表!S48="コロナ",病床状況確認表!T48="コロナ"),S48+1,0)</f>
        <v>0</v>
      </c>
      <c r="U48" s="141">
        <f>IF(AND(病床状況確認表!T48="コロナ",病床状況確認表!U48="コロナ"),T48+1,0)</f>
        <v>0</v>
      </c>
      <c r="V48" s="141">
        <f>IF(AND(病床状況確認表!U48="コロナ",病床状況確認表!V48="コロナ"),U48+1,0)</f>
        <v>0</v>
      </c>
      <c r="W48" s="141">
        <f>IF(AND(病床状況確認表!V48="コロナ",病床状況確認表!W48="コロナ"),V48+1,0)</f>
        <v>0</v>
      </c>
      <c r="X48" s="141">
        <f>IF(AND(病床状況確認表!W48="コロナ",病床状況確認表!X48="コロナ"),W48+1,0)</f>
        <v>0</v>
      </c>
      <c r="Y48" s="141">
        <f>IF(AND(病床状況確認表!X48="コロナ",病床状況確認表!Y48="コロナ"),X48+1,0)</f>
        <v>0</v>
      </c>
      <c r="Z48" s="141">
        <f>IF(AND(病床状況確認表!Y48="コロナ",病床状況確認表!Z48="コロナ"),Y48+1,0)</f>
        <v>0</v>
      </c>
      <c r="AA48" s="141">
        <f>IF(AND(病床状況確認表!Z48="コロナ",病床状況確認表!AA48="コロナ"),Z48+1,0)</f>
        <v>0</v>
      </c>
      <c r="AB48" s="141">
        <f>IF(AND(病床状況確認表!AA48="コロナ",病床状況確認表!AB48="コロナ"),AA48+1,0)</f>
        <v>0</v>
      </c>
      <c r="AC48" s="141">
        <f>IF(AND(病床状況確認表!AB48="コロナ",病床状況確認表!AC48="コロナ"),AB48+1,0)</f>
        <v>0</v>
      </c>
      <c r="AD48" s="141">
        <f>IF(AND(病床状況確認表!AC48="コロナ",病床状況確認表!AD48="コロナ"),AC48+1,0)</f>
        <v>0</v>
      </c>
      <c r="AE48" s="141">
        <f>IF(AND(病床状況確認表!AD48="コロナ",病床状況確認表!AE48="コロナ"),AD48+1,0)</f>
        <v>0</v>
      </c>
      <c r="AF48" s="141">
        <f>IF(AND(病床状況確認表!AE48="コロナ",病床状況確認表!AF48="コロナ"),AE48+1,0)</f>
        <v>0</v>
      </c>
      <c r="AG48" s="141">
        <f>IF(AND(病床状況確認表!AF48="コロナ",病床状況確認表!AG48="コロナ"),AF48+1,0)</f>
        <v>0</v>
      </c>
      <c r="AH48" s="141">
        <f>IF(AND(病床状況確認表!AG48="コロナ",病床状況確認表!AH48="コロナ"),AG48+1,0)</f>
        <v>0</v>
      </c>
      <c r="AI48" s="142">
        <f>IF(AND(病床状況確認表!AH48="コロナ",病床状況確認表!AI48="コロナ"),AH48+1,0)</f>
        <v>0</v>
      </c>
      <c r="AJ48" s="140">
        <f>IF(AND(病床状況確認表!AI48="コロナ",病床状況確認表!AJ48="コロナ"),AI48+1,0)</f>
        <v>0</v>
      </c>
      <c r="AK48" s="141">
        <f>IF(AND(病床状況確認表!AJ48="コロナ",病床状況確認表!AK48="コロナ"),AJ48+1,0)</f>
        <v>0</v>
      </c>
      <c r="AL48" s="141">
        <f>IF(AND(病床状況確認表!AK48="コロナ",病床状況確認表!AL48="コロナ"),AK48+1,0)</f>
        <v>0</v>
      </c>
      <c r="AM48" s="141">
        <f>IF(AND(病床状況確認表!AL48="コロナ",病床状況確認表!AM48="コロナ"),AL48+1,0)</f>
        <v>0</v>
      </c>
      <c r="AN48" s="141">
        <f>IF(AND(病床状況確認表!AM48="コロナ",病床状況確認表!AN48="コロナ"),AM48+1,0)</f>
        <v>0</v>
      </c>
      <c r="AO48" s="141">
        <f>IF(AND(病床状況確認表!AN48="コロナ",病床状況確認表!AO48="コロナ"),AN48+1,0)</f>
        <v>0</v>
      </c>
      <c r="AP48" s="141">
        <f>IF(AND(病床状況確認表!AO48="コロナ",病床状況確認表!AP48="コロナ"),AO48+1,0)</f>
        <v>0</v>
      </c>
      <c r="AQ48" s="141">
        <f>IF(AND(病床状況確認表!AP48="コロナ",病床状況確認表!AQ48="コロナ"),AP48+1,0)</f>
        <v>0</v>
      </c>
      <c r="AR48" s="141">
        <f>IF(AND(病床状況確認表!AQ48="コロナ",病床状況確認表!AR48="コロナ"),AQ48+1,0)</f>
        <v>0</v>
      </c>
      <c r="AS48" s="141">
        <f>IF(AND(病床状況確認表!AR48="コロナ",病床状況確認表!AS48="コロナ"),AR48+1,0)</f>
        <v>0</v>
      </c>
      <c r="AT48" s="141">
        <f>IF(AND(病床状況確認表!AS48="コロナ",病床状況確認表!AT48="コロナ"),AS48+1,0)</f>
        <v>0</v>
      </c>
      <c r="AU48" s="141">
        <f>IF(AND(病床状況確認表!AT48="コロナ",病床状況確認表!AU48="コロナ"),AT48+1,0)</f>
        <v>0</v>
      </c>
      <c r="AV48" s="141">
        <f>IF(AND(病床状況確認表!AU48="コロナ",病床状況確認表!AV48="コロナ"),AU48+1,0)</f>
        <v>0</v>
      </c>
      <c r="AW48" s="141">
        <f>IF(AND(病床状況確認表!AV48="コロナ",病床状況確認表!AW48="コロナ"),AV48+1,0)</f>
        <v>0</v>
      </c>
      <c r="AX48" s="141">
        <f>IF(AND(病床状況確認表!AW48="コロナ",病床状況確認表!AX48="コロナ"),AW48+1,0)</f>
        <v>0</v>
      </c>
      <c r="AY48" s="141">
        <f>IF(AND(病床状況確認表!AX48="コロナ",病床状況確認表!AY48="コロナ"),AX48+1,0)</f>
        <v>0</v>
      </c>
      <c r="AZ48" s="141">
        <f>IF(AND(病床状況確認表!AY48="コロナ",病床状況確認表!AZ48="コロナ"),AY48+1,0)</f>
        <v>0</v>
      </c>
      <c r="BA48" s="141">
        <f>IF(AND(病床状況確認表!AZ48="コロナ",病床状況確認表!BA48="コロナ"),AZ48+1,0)</f>
        <v>0</v>
      </c>
      <c r="BB48" s="141">
        <f>IF(AND(病床状況確認表!BA48="コロナ",病床状況確認表!BB48="コロナ"),BA48+1,0)</f>
        <v>0</v>
      </c>
      <c r="BC48" s="141">
        <f>IF(AND(病床状況確認表!BB48="コロナ",病床状況確認表!BC48="コロナ"),BB48+1,0)</f>
        <v>0</v>
      </c>
      <c r="BD48" s="141">
        <f>IF(AND(病床状況確認表!BC48="コロナ",病床状況確認表!BD48="コロナ"),BC48+1,0)</f>
        <v>0</v>
      </c>
      <c r="BE48" s="141">
        <f>IF(AND(病床状況確認表!BD48="コロナ",病床状況確認表!BE48="コロナ"),BD48+1,0)</f>
        <v>0</v>
      </c>
      <c r="BF48" s="141">
        <f>IF(AND(病床状況確認表!BE48="コロナ",病床状況確認表!BF48="コロナ"),BE48+1,0)</f>
        <v>0</v>
      </c>
      <c r="BG48" s="141">
        <f>IF(AND(病床状況確認表!BF48="コロナ",病床状況確認表!BG48="コロナ"),BF48+1,0)</f>
        <v>0</v>
      </c>
      <c r="BH48" s="141">
        <f>IF(AND(病床状況確認表!BG48="コロナ",病床状況確認表!BH48="コロナ"),BG48+1,0)</f>
        <v>0</v>
      </c>
      <c r="BI48" s="141">
        <f>IF(AND(病床状況確認表!BH48="コロナ",病床状況確認表!BI48="コロナ"),BH48+1,0)</f>
        <v>0</v>
      </c>
      <c r="BJ48" s="141">
        <f>IF(AND(病床状況確認表!BI48="コロナ",病床状況確認表!BJ48="コロナ"),BI48+1,0)</f>
        <v>0</v>
      </c>
      <c r="BK48" s="141">
        <f>IF(AND(病床状況確認表!BJ48="コロナ",病床状況確認表!BK48="コロナ"),BJ48+1,0)</f>
        <v>0</v>
      </c>
      <c r="BL48" s="141">
        <f>IF(AND(病床状況確認表!BK48="コロナ",病床状況確認表!BL48="コロナ"),BK48+1,0)</f>
        <v>0</v>
      </c>
      <c r="BM48" s="142">
        <f>IF(AND(病床状況確認表!BL48="コロナ",病床状況確認表!BM48="コロナ"),BL48+1,0)</f>
        <v>0</v>
      </c>
      <c r="BN48" s="143">
        <f>IF(AND(病床状況確認表!BM48="コロナ",病床状況確認表!BN48="コロナ"),BM48+1,0)</f>
        <v>0</v>
      </c>
      <c r="BO48" s="141">
        <f>IF(AND(病床状況確認表!BN48="コロナ",病床状況確認表!BO48="コロナ"),BN48+1,0)</f>
        <v>0</v>
      </c>
      <c r="BP48" s="141">
        <f>IF(AND(病床状況確認表!BO48="コロナ",病床状況確認表!BP48="コロナ"),BO48+1,0)</f>
        <v>0</v>
      </c>
      <c r="BQ48" s="141">
        <f>IF(AND(病床状況確認表!BP48="コロナ",病床状況確認表!BQ48="コロナ"),BP48+1,0)</f>
        <v>0</v>
      </c>
      <c r="BR48" s="141">
        <f>IF(AND(病床状況確認表!BQ48="コロナ",病床状況確認表!BR48="コロナ"),BQ48+1,0)</f>
        <v>0</v>
      </c>
      <c r="BS48" s="141">
        <f>IF(AND(病床状況確認表!BR48="コロナ",病床状況確認表!BS48="コロナ"),BR48+1,0)</f>
        <v>0</v>
      </c>
      <c r="BT48" s="141">
        <f>IF(AND(病床状況確認表!BS48="コロナ",病床状況確認表!BT48="コロナ"),BS48+1,0)</f>
        <v>0</v>
      </c>
      <c r="BU48" s="141">
        <f>IF(AND(病床状況確認表!BT48="コロナ",病床状況確認表!BU48="コロナ"),BT48+1,0)</f>
        <v>0</v>
      </c>
      <c r="BV48" s="141">
        <f>IF(AND(病床状況確認表!BU48="コロナ",病床状況確認表!BV48="コロナ"),BU48+1,0)</f>
        <v>0</v>
      </c>
      <c r="BW48" s="141">
        <f>IF(AND(病床状況確認表!BV48="コロナ",病床状況確認表!BW48="コロナ"),BV48+1,0)</f>
        <v>0</v>
      </c>
      <c r="BX48" s="141">
        <f>IF(AND(病床状況確認表!BW48="コロナ",病床状況確認表!BX48="コロナ"),BW48+1,0)</f>
        <v>0</v>
      </c>
      <c r="BY48" s="141">
        <f>IF(AND(病床状況確認表!BX48="コロナ",病床状況確認表!BY48="コロナ"),BX48+1,0)</f>
        <v>0</v>
      </c>
      <c r="BZ48" s="141">
        <f>IF(AND(病床状況確認表!BY48="コロナ",病床状況確認表!BZ48="コロナ"),BY48+1,0)</f>
        <v>0</v>
      </c>
      <c r="CA48" s="141">
        <f>IF(AND(病床状況確認表!BZ48="コロナ",病床状況確認表!CA48="コロナ"),BZ48+1,0)</f>
        <v>0</v>
      </c>
      <c r="CB48" s="141">
        <f>IF(AND(病床状況確認表!CA48="コロナ",病床状況確認表!CB48="コロナ"),CA48+1,0)</f>
        <v>0</v>
      </c>
      <c r="CC48" s="141">
        <f>IF(AND(病床状況確認表!CB48="コロナ",病床状況確認表!CC48="コロナ"),CB48+1,0)</f>
        <v>0</v>
      </c>
      <c r="CD48" s="141">
        <f>IF(AND(病床状況確認表!CC48="コロナ",病床状況確認表!CD48="コロナ"),CC48+1,0)</f>
        <v>0</v>
      </c>
      <c r="CE48" s="141">
        <f>IF(AND(病床状況確認表!CD48="コロナ",病床状況確認表!CE48="コロナ"),CD48+1,0)</f>
        <v>0</v>
      </c>
      <c r="CF48" s="141">
        <f>IF(AND(病床状況確認表!CE48="コロナ",病床状況確認表!CF48="コロナ"),CE48+1,0)</f>
        <v>0</v>
      </c>
      <c r="CG48" s="141">
        <f>IF(AND(病床状況確認表!CF48="コロナ",病床状況確認表!CG48="コロナ"),CF48+1,0)</f>
        <v>0</v>
      </c>
      <c r="CH48" s="141">
        <f>IF(AND(病床状況確認表!CG48="コロナ",病床状況確認表!CH48="コロナ"),CG48+1,0)</f>
        <v>0</v>
      </c>
      <c r="CI48" s="141">
        <f>IF(AND(病床状況確認表!CH48="コロナ",病床状況確認表!CI48="コロナ"),CH48+1,0)</f>
        <v>0</v>
      </c>
      <c r="CJ48" s="141">
        <f>IF(AND(病床状況確認表!CI48="コロナ",病床状況確認表!CJ48="コロナ"),CI48+1,0)</f>
        <v>0</v>
      </c>
      <c r="CK48" s="141">
        <f>IF(AND(病床状況確認表!CJ48="コロナ",病床状況確認表!CK48="コロナ"),CJ48+1,0)</f>
        <v>0</v>
      </c>
      <c r="CL48" s="141">
        <f>IF(AND(病床状況確認表!CK48="コロナ",病床状況確認表!CL48="コロナ"),CK48+1,0)</f>
        <v>0</v>
      </c>
      <c r="CM48" s="141">
        <f>IF(AND(病床状況確認表!CL48="コロナ",病床状況確認表!CM48="コロナ"),CL48+1,0)</f>
        <v>0</v>
      </c>
      <c r="CN48" s="141">
        <f>IF(AND(病床状況確認表!CM48="コロナ",病床状況確認表!CN48="コロナ"),CM48+1,0)</f>
        <v>0</v>
      </c>
      <c r="CO48" s="141">
        <f>IF(AND(病床状況確認表!CN48="コロナ",病床状況確認表!CO48="コロナ"),CN48+1,0)</f>
        <v>0</v>
      </c>
      <c r="CP48" s="141">
        <f>IF(AND(病床状況確認表!CO48="コロナ",病床状況確認表!CP48="コロナ"),CO48+1,0)</f>
        <v>0</v>
      </c>
      <c r="CQ48" s="141">
        <f>IF(AND(病床状況確認表!CP48="コロナ",病床状況確認表!CQ48="コロナ"),CP48+1,0)</f>
        <v>0</v>
      </c>
      <c r="CR48" s="141">
        <f>IF(AND(病床状況確認表!CQ48="コロナ",病床状況確認表!CR48="コロナ"),CQ48+1,0)</f>
        <v>0</v>
      </c>
      <c r="CS48" s="141">
        <f>IF(AND(病床状況確認表!CR48="コロナ",病床状況確認表!CS48="コロナ"),CR48+1,0)</f>
        <v>0</v>
      </c>
      <c r="CT48" s="141">
        <f>IF(AND(病床状況確認表!CS48="コロナ",病床状況確認表!CT48="コロナ"),CS48+1,0)</f>
        <v>0</v>
      </c>
      <c r="CU48" s="141">
        <f>IF(AND(病床状況確認表!CT48="コロナ",病床状況確認表!CU48="コロナ"),CT48+1,0)</f>
        <v>0</v>
      </c>
      <c r="CV48" s="141">
        <f>IF(AND(病床状況確認表!CU48="コロナ",病床状況確認表!CV48="コロナ"),CU48+1,0)</f>
        <v>0</v>
      </c>
      <c r="CW48" s="141">
        <f>IF(AND(病床状況確認表!CV48="コロナ",病床状況確認表!CW48="コロナ"),CV48+1,0)</f>
        <v>0</v>
      </c>
      <c r="CX48" s="141">
        <f>IF(AND(病床状況確認表!CW48="コロナ",病床状況確認表!CX48="コロナ"),CW48+1,0)</f>
        <v>0</v>
      </c>
      <c r="CY48" s="141">
        <f>IF(AND(病床状況確認表!CX48="コロナ",病床状況確認表!CY48="コロナ"),CX48+1,0)</f>
        <v>0</v>
      </c>
      <c r="CZ48" s="141">
        <f>IF(AND(病床状況確認表!CY48="コロナ",病床状況確認表!CZ48="コロナ"),CY48+1,0)</f>
        <v>0</v>
      </c>
      <c r="DA48" s="141">
        <f>IF(AND(病床状況確認表!CZ48="コロナ",病床状況確認表!DA48="コロナ"),CZ48+1,0)</f>
        <v>0</v>
      </c>
      <c r="DB48" s="141">
        <f>IF(AND(病床状況確認表!DA48="コロナ",病床状況確認表!DB48="コロナ"),DA48+1,0)</f>
        <v>0</v>
      </c>
      <c r="DC48" s="141">
        <f>IF(AND(病床状況確認表!DB48="コロナ",病床状況確認表!DC48="コロナ"),DB48+1,0)</f>
        <v>0</v>
      </c>
      <c r="DD48" s="141">
        <f>IF(AND(病床状況確認表!DC48="コロナ",病床状況確認表!DD48="コロナ"),DC48+1,0)</f>
        <v>0</v>
      </c>
      <c r="DE48" s="141">
        <f>IF(AND(病床状況確認表!DD48="コロナ",病床状況確認表!DE48="コロナ"),DD48+1,0)</f>
        <v>0</v>
      </c>
      <c r="DF48" s="141">
        <f>IF(AND(病床状況確認表!DE48="コロナ",病床状況確認表!DF48="コロナ"),DE48+1,0)</f>
        <v>0</v>
      </c>
      <c r="DG48" s="141">
        <f>IF(AND(病床状況確認表!DF48="コロナ",病床状況確認表!DG48="コロナ"),DF48+1,0)</f>
        <v>0</v>
      </c>
      <c r="DH48" s="141">
        <f>IF(AND(病床状況確認表!DG48="コロナ",病床状況確認表!DH48="コロナ"),DG48+1,0)</f>
        <v>0</v>
      </c>
      <c r="DI48" s="141">
        <f>IF(AND(病床状況確認表!DH48="コロナ",病床状況確認表!DI48="コロナ"),DH48+1,0)</f>
        <v>0</v>
      </c>
      <c r="DJ48" s="141">
        <f>IF(AND(病床状況確認表!DI48="コロナ",病床状況確認表!DJ48="コロナ"),DI48+1,0)</f>
        <v>0</v>
      </c>
      <c r="DK48" s="141">
        <f>IF(AND(病床状況確認表!DJ48="コロナ",病床状況確認表!DK48="コロナ"),DJ48+1,0)</f>
        <v>0</v>
      </c>
      <c r="DL48" s="141">
        <f>IF(AND(病床状況確認表!DK48="コロナ",病床状況確認表!DL48="コロナ"),DK48+1,0)</f>
        <v>0</v>
      </c>
      <c r="DM48" s="141">
        <f>IF(AND(病床状況確認表!DL48="コロナ",病床状況確認表!DM48="コロナ"),DL48+1,0)</f>
        <v>0</v>
      </c>
      <c r="DN48" s="141">
        <f>IF(AND(病床状況確認表!DM48="コロナ",病床状況確認表!DN48="コロナ"),DM48+1,0)</f>
        <v>0</v>
      </c>
      <c r="DO48" s="141">
        <f>IF(AND(病床状況確認表!DN48="コロナ",病床状況確認表!DO48="コロナ"),DN48+1,0)</f>
        <v>0</v>
      </c>
      <c r="DP48" s="141">
        <f>IF(AND(病床状況確認表!DO48="コロナ",病床状況確認表!DP48="コロナ"),DO48+1,0)</f>
        <v>0</v>
      </c>
      <c r="DQ48" s="141">
        <f>IF(AND(病床状況確認表!DP48="コロナ",病床状況確認表!DQ48="コロナ"),DP48+1,0)</f>
        <v>0</v>
      </c>
      <c r="DR48" s="141">
        <f>IF(AND(病床状況確認表!DQ48="コロナ",病床状況確認表!DR48="コロナ"),DQ48+1,0)</f>
        <v>0</v>
      </c>
      <c r="DS48" s="141">
        <f>IF(AND(病床状況確認表!DR48="コロナ",病床状況確認表!DS48="コロナ"),DR48+1,0)</f>
        <v>0</v>
      </c>
      <c r="DT48" s="141">
        <f>IF(AND(病床状況確認表!DS48="コロナ",病床状況確認表!DT48="コロナ"),DS48+1,0)</f>
        <v>0</v>
      </c>
      <c r="DU48" s="141">
        <f>IF(AND(病床状況確認表!DT48="コロナ",病床状況確認表!DU48="コロナ"),DT48+1,0)</f>
        <v>0</v>
      </c>
      <c r="DV48" s="141">
        <f>IF(AND(病床状況確認表!DU48="コロナ",病床状況確認表!DV48="コロナ"),DU48+1,0)</f>
        <v>0</v>
      </c>
      <c r="DW48" s="141">
        <f>IF(AND(病床状況確認表!DV48="コロナ",病床状況確認表!DW48="コロナ"),DV48+1,0)</f>
        <v>0</v>
      </c>
      <c r="DX48" s="141">
        <f>IF(AND(病床状況確認表!DW48="コロナ",病床状況確認表!DX48="コロナ"),DW48+1,0)</f>
        <v>0</v>
      </c>
      <c r="DY48" s="141">
        <f>IF(AND(病床状況確認表!DX48="コロナ",病床状況確認表!DY48="コロナ"),DX48+1,0)</f>
        <v>0</v>
      </c>
      <c r="DZ48" s="141">
        <f>IF(AND(病床状況確認表!DY48="コロナ",病床状況確認表!DZ48="コロナ"),DY48+1,0)</f>
        <v>0</v>
      </c>
      <c r="EA48" s="141">
        <f>IF(AND(病床状況確認表!DZ48="コロナ",病床状況確認表!EA48="コロナ"),DZ48+1,0)</f>
        <v>0</v>
      </c>
      <c r="EB48" s="141">
        <f>IF(AND(病床状況確認表!EA48="コロナ",病床状況確認表!EB48="コロナ"),EA48+1,0)</f>
        <v>0</v>
      </c>
      <c r="EC48" s="141">
        <f>IF(AND(病床状況確認表!EB48="コロナ",病床状況確認表!EC48="コロナ"),EB48+1,0)</f>
        <v>0</v>
      </c>
      <c r="ED48" s="141">
        <f>IF(AND(病床状況確認表!EC48="コロナ",病床状況確認表!ED48="コロナ"),EC48+1,0)</f>
        <v>0</v>
      </c>
      <c r="EE48" s="141">
        <f>IF(AND(病床状況確認表!ED48="コロナ",病床状況確認表!EE48="コロナ"),ED48+1,0)</f>
        <v>0</v>
      </c>
      <c r="EF48" s="141">
        <f>IF(AND(病床状況確認表!EE48="コロナ",病床状況確認表!EF48="コロナ"),EE48+1,0)</f>
        <v>0</v>
      </c>
      <c r="EG48" s="141">
        <f>IF(AND(病床状況確認表!EF48="コロナ",病床状況確認表!EG48="コロナ"),EF48+1,0)</f>
        <v>0</v>
      </c>
      <c r="EH48" s="141">
        <f>IF(AND(病床状況確認表!EG48="コロナ",病床状況確認表!EH48="コロナ"),EG48+1,0)</f>
        <v>0</v>
      </c>
      <c r="EI48" s="141">
        <f>IF(AND(病床状況確認表!EH48="コロナ",病床状況確認表!EI48="コロナ"),EH48+1,0)</f>
        <v>0</v>
      </c>
      <c r="EJ48" s="141">
        <f>IF(AND(病床状況確認表!EI48="コロナ",病床状況確認表!EJ48="コロナ"),EI48+1,0)</f>
        <v>0</v>
      </c>
      <c r="EK48" s="141">
        <f>IF(AND(病床状況確認表!EJ48="コロナ",病床状況確認表!EK48="コロナ"),EJ48+1,0)</f>
        <v>0</v>
      </c>
      <c r="EL48" s="141">
        <f>IF(AND(病床状況確認表!EK48="コロナ",病床状況確認表!EL48="コロナ"),EK48+1,0)</f>
        <v>0</v>
      </c>
      <c r="EM48" s="141">
        <f>IF(AND(病床状況確認表!EL48="コロナ",病床状況確認表!EM48="コロナ"),EL48+1,0)</f>
        <v>0</v>
      </c>
      <c r="EN48" s="141">
        <f>IF(AND(病床状況確認表!EM48="コロナ",病床状況確認表!EN48="コロナ"),EM48+1,0)</f>
        <v>0</v>
      </c>
      <c r="EO48" s="141">
        <f>IF(AND(病床状況確認表!EN48="コロナ",病床状況確認表!EO48="コロナ"),EN48+1,0)</f>
        <v>0</v>
      </c>
      <c r="EP48" s="141">
        <f>IF(AND(病床状況確認表!EO48="コロナ",病床状況確認表!EP48="コロナ"),EO48+1,0)</f>
        <v>0</v>
      </c>
      <c r="EQ48" s="141">
        <f>IF(AND(病床状況確認表!EP48="コロナ",病床状況確認表!EQ48="コロナ"),EP48+1,0)</f>
        <v>0</v>
      </c>
      <c r="ER48" s="141">
        <f>IF(AND(病床状況確認表!EQ48="コロナ",病床状況確認表!ER48="コロナ"),EQ48+1,0)</f>
        <v>0</v>
      </c>
      <c r="ES48" s="141">
        <f>IF(AND(病床状況確認表!ER48="コロナ",病床状況確認表!ES48="コロナ"),ER48+1,0)</f>
        <v>0</v>
      </c>
      <c r="ET48" s="141">
        <f>IF(AND(病床状況確認表!ES48="コロナ",病床状況確認表!ET48="コロナ"),ES48+1,0)</f>
        <v>0</v>
      </c>
      <c r="EU48" s="141">
        <f>IF(AND(病床状況確認表!ET48="コロナ",病床状況確認表!EU48="コロナ"),ET48+1,0)</f>
        <v>0</v>
      </c>
      <c r="EV48" s="141">
        <f>IF(AND(病床状況確認表!EU48="コロナ",病床状況確認表!EV48="コロナ"),EU48+1,0)</f>
        <v>0</v>
      </c>
      <c r="EW48" s="141">
        <f>IF(AND(病床状況確認表!EV48="コロナ",病床状況確認表!EW48="コロナ"),EV48+1,0)</f>
        <v>0</v>
      </c>
      <c r="EX48" s="141">
        <f>IF(AND(病床状況確認表!EW48="コロナ",病床状況確認表!EX48="コロナ"),EW48+1,0)</f>
        <v>0</v>
      </c>
      <c r="EY48" s="141">
        <f>IF(AND(病床状況確認表!EX48="コロナ",病床状況確認表!EY48="コロナ"),EX48+1,0)</f>
        <v>0</v>
      </c>
      <c r="EZ48" s="141">
        <f>IF(AND(病床状況確認表!EY48="コロナ",病床状況確認表!EZ48="コロナ"),EY48+1,0)</f>
        <v>0</v>
      </c>
      <c r="FA48" s="141">
        <f>IF(AND(病床状況確認表!EZ48="コロナ",病床状況確認表!FA48="コロナ"),EZ48+1,0)</f>
        <v>0</v>
      </c>
      <c r="FB48" s="141">
        <f>IF(AND(病床状況確認表!FA48="コロナ",病床状況確認表!FB48="コロナ"),FA48+1,0)</f>
        <v>0</v>
      </c>
      <c r="FC48" s="141">
        <f>IF(AND(病床状況確認表!FB48="コロナ",病床状況確認表!FC48="コロナ"),FB48+1,0)</f>
        <v>0</v>
      </c>
      <c r="FD48" s="141">
        <f>IF(AND(病床状況確認表!FC48="コロナ",病床状況確認表!FD48="コロナ"),FC48+1,0)</f>
        <v>0</v>
      </c>
      <c r="FE48" s="141">
        <f>IF(AND(病床状況確認表!FD48="コロナ",病床状況確認表!FE48="コロナ"),FD48+1,0)</f>
        <v>0</v>
      </c>
      <c r="FF48" s="141">
        <f>IF(AND(病床状況確認表!FE48="コロナ",病床状況確認表!FF48="コロナ"),FE48+1,0)</f>
        <v>0</v>
      </c>
      <c r="FG48" s="141">
        <f>IF(AND(病床状況確認表!FF48="コロナ",病床状況確認表!FG48="コロナ"),FF48+1,0)</f>
        <v>0</v>
      </c>
      <c r="FH48" s="141">
        <f>IF(AND(病床状況確認表!FG48="コロナ",病床状況確認表!FH48="コロナ"),FG48+1,0)</f>
        <v>0</v>
      </c>
      <c r="FI48" s="141">
        <f>IF(AND(病床状況確認表!FH48="コロナ",病床状況確認表!FI48="コロナ"),FH48+1,0)</f>
        <v>0</v>
      </c>
      <c r="FJ48" s="141">
        <f>IF(AND(病床状況確認表!FI48="コロナ",病床状況確認表!FJ48="コロナ"),FI48+1,0)</f>
        <v>0</v>
      </c>
      <c r="FK48" s="141">
        <f>IF(AND(病床状況確認表!FJ48="コロナ",病床状況確認表!FK48="コロナ"),FJ48+1,0)</f>
        <v>0</v>
      </c>
      <c r="FL48" s="141">
        <f>IF(AND(病床状況確認表!FK48="コロナ",病床状況確認表!FL48="コロナ"),FK48+1,0)</f>
        <v>0</v>
      </c>
      <c r="FM48" s="141">
        <f>IF(AND(病床状況確認表!FL48="コロナ",病床状況確認表!FM48="コロナ"),FL48+1,0)</f>
        <v>0</v>
      </c>
      <c r="FN48" s="141">
        <f>IF(AND(病床状況確認表!FM48="コロナ",病床状況確認表!FN48="コロナ"),FM48+1,0)</f>
        <v>0</v>
      </c>
      <c r="FO48" s="141">
        <f>IF(AND(病床状況確認表!FN48="コロナ",病床状況確認表!FO48="コロナ"),FN48+1,0)</f>
        <v>0</v>
      </c>
      <c r="FP48" s="141">
        <f>IF(AND(病床状況確認表!FO48="コロナ",病床状況確認表!FP48="コロナ"),FO48+1,0)</f>
        <v>0</v>
      </c>
      <c r="FQ48" s="141">
        <f>IF(AND(病床状況確認表!FP48="コロナ",病床状況確認表!FQ48="コロナ"),FP48+1,0)</f>
        <v>0</v>
      </c>
      <c r="FR48" s="141">
        <f>IF(AND(病床状況確認表!FQ48="コロナ",病床状況確認表!FR48="コロナ"),FQ48+1,0)</f>
        <v>0</v>
      </c>
      <c r="FS48" s="141">
        <f>IF(AND(病床状況確認表!FR48="コロナ",病床状況確認表!FS48="コロナ"),FR48+1,0)</f>
        <v>0</v>
      </c>
      <c r="FT48" s="141">
        <f>IF(AND(病床状況確認表!FS48="コロナ",病床状況確認表!FT48="コロナ"),FS48+1,0)</f>
        <v>0</v>
      </c>
      <c r="FU48" s="141">
        <f>IF(AND(病床状況確認表!FT48="コロナ",病床状況確認表!FU48="コロナ"),FT48+1,0)</f>
        <v>0</v>
      </c>
      <c r="FV48" s="141">
        <f>IF(AND(病床状況確認表!FU48="コロナ",病床状況確認表!FV48="コロナ"),FU48+1,0)</f>
        <v>0</v>
      </c>
      <c r="FW48" s="141">
        <f>IF(AND(病床状況確認表!FV48="コロナ",病床状況確認表!FW48="コロナ"),FV48+1,0)</f>
        <v>0</v>
      </c>
      <c r="FX48" s="141">
        <f>IF(AND(病床状況確認表!FW48="コロナ",病床状況確認表!FX48="コロナ"),FW48+1,0)</f>
        <v>0</v>
      </c>
      <c r="FY48" s="141">
        <f>IF(AND(病床状況確認表!FX48="コロナ",病床状況確認表!FY48="コロナ"),FX48+1,0)</f>
        <v>0</v>
      </c>
      <c r="FZ48" s="141">
        <f>IF(AND(病床状況確認表!FY48="コロナ",病床状況確認表!FZ48="コロナ"),FY48+1,0)</f>
        <v>0</v>
      </c>
      <c r="GA48" s="141">
        <f>IF(AND(病床状況確認表!FZ48="コロナ",病床状況確認表!GA48="コロナ"),FZ48+1,0)</f>
        <v>0</v>
      </c>
      <c r="GB48" s="141">
        <f>IF(AND(病床状況確認表!GA48="コロナ",病床状況確認表!GB48="コロナ"),GA48+1,0)</f>
        <v>0</v>
      </c>
      <c r="GC48" s="141">
        <f>IF(AND(病床状況確認表!GB48="コロナ",病床状況確認表!GC48="コロナ"),GB48+1,0)</f>
        <v>0</v>
      </c>
      <c r="GD48" s="141">
        <f>IF(AND(病床状況確認表!GC48="コロナ",病床状況確認表!GD48="コロナ"),GC48+1,0)</f>
        <v>0</v>
      </c>
      <c r="GE48" s="142">
        <f>IF(AND(病床状況確認表!GD48="コロナ",病床状況確認表!GE48="コロナ"),GD48+1,0)</f>
        <v>0</v>
      </c>
      <c r="GF48" s="27" t="str">
        <f t="shared" si="7"/>
        <v/>
      </c>
      <c r="GG48" s="12">
        <f t="shared" si="11"/>
        <v>0</v>
      </c>
      <c r="GH48" s="12">
        <f t="shared" si="14"/>
        <v>0</v>
      </c>
      <c r="GI48" s="45">
        <f>IFERROR(VLOOKUP(O$17&amp;C48&amp;D48,データ!D:E,2,0),0)</f>
        <v>0</v>
      </c>
      <c r="GJ48" s="45">
        <f t="shared" si="12"/>
        <v>0</v>
      </c>
      <c r="GK48" s="1">
        <f t="shared" si="9"/>
        <v>0</v>
      </c>
      <c r="GL48" s="1" t="str">
        <f t="shared" si="10"/>
        <v/>
      </c>
      <c r="GM48" s="85">
        <f>MIN('病床状況確認表 (2)'!$E34:$GE34)</f>
        <v>0</v>
      </c>
      <c r="GN48" s="85">
        <f>MAX('病床状況確認表 (2)'!$E34:$GE34)</f>
        <v>0</v>
      </c>
      <c r="GO48" s="159"/>
      <c r="GP48" s="160"/>
      <c r="GQ48" s="160"/>
      <c r="GR48" s="160"/>
      <c r="GS48" s="161"/>
      <c r="GT48" s="108"/>
      <c r="GU48" s="106"/>
      <c r="GV48" s="106"/>
      <c r="GW48" s="106"/>
      <c r="GX48" s="106"/>
      <c r="GY48" s="106"/>
      <c r="GZ48" s="106"/>
      <c r="HA48" s="109"/>
      <c r="HB48" s="1">
        <f t="shared" si="13"/>
        <v>0</v>
      </c>
    </row>
    <row r="49" spans="1:210">
      <c r="A49" s="1" t="str">
        <f>IF(GL49="","",MAX($A$20:A48)+1)</f>
        <v/>
      </c>
      <c r="B49" s="27"/>
      <c r="C49" s="6"/>
      <c r="D49" s="6"/>
      <c r="E49" s="140" t="str">
        <f>IF(病床状況確認表!E49="コロナ",1,"")</f>
        <v/>
      </c>
      <c r="F49" s="141">
        <f>IF(AND(病床状況確認表!E49="コロナ",病床状況確認表!F49="コロナ"),E49+1,0)</f>
        <v>0</v>
      </c>
      <c r="G49" s="141">
        <f>IF(AND(病床状況確認表!F49="コロナ",病床状況確認表!G49="コロナ"),F49+1,0)</f>
        <v>0</v>
      </c>
      <c r="H49" s="141">
        <f>IF(AND(病床状況確認表!G49="コロナ",病床状況確認表!H49="コロナ"),G49+1,0)</f>
        <v>0</v>
      </c>
      <c r="I49" s="141">
        <f>IF(AND(病床状況確認表!H49="コロナ",病床状況確認表!I49="コロナ"),H49+1,0)</f>
        <v>0</v>
      </c>
      <c r="J49" s="141">
        <f>IF(AND(病床状況確認表!I49="コロナ",病床状況確認表!J49="コロナ"),I49+1,0)</f>
        <v>0</v>
      </c>
      <c r="K49" s="141">
        <f>IF(AND(病床状況確認表!J49="コロナ",病床状況確認表!K49="コロナ"),J49+1,0)</f>
        <v>0</v>
      </c>
      <c r="L49" s="141">
        <f>IF(AND(病床状況確認表!K49="コロナ",病床状況確認表!L49="コロナ"),K49+1,0)</f>
        <v>0</v>
      </c>
      <c r="M49" s="141">
        <f>IF(AND(病床状況確認表!L49="コロナ",病床状況確認表!M49="コロナ"),L49+1,0)</f>
        <v>0</v>
      </c>
      <c r="N49" s="141">
        <f>IF(AND(病床状況確認表!M49="コロナ",病床状況確認表!N49="コロナ"),M49+1,0)</f>
        <v>0</v>
      </c>
      <c r="O49" s="141">
        <f>IF(AND(病床状況確認表!N49="コロナ",病床状況確認表!O49="コロナ"),N49+1,0)</f>
        <v>0</v>
      </c>
      <c r="P49" s="141">
        <f>IF(AND(病床状況確認表!O49="コロナ",病床状況確認表!P49="コロナ"),O49+1,0)</f>
        <v>0</v>
      </c>
      <c r="Q49" s="141">
        <f>IF(AND(病床状況確認表!P49="コロナ",病床状況確認表!Q49="コロナ"),P49+1,0)</f>
        <v>0</v>
      </c>
      <c r="R49" s="141">
        <f>IF(AND(病床状況確認表!Q49="コロナ",病床状況確認表!R49="コロナ"),Q49+1,0)</f>
        <v>0</v>
      </c>
      <c r="S49" s="141">
        <f>IF(AND(病床状況確認表!R49="コロナ",病床状況確認表!S49="コロナ"),R49+1,0)</f>
        <v>0</v>
      </c>
      <c r="T49" s="141">
        <f>IF(AND(病床状況確認表!S49="コロナ",病床状況確認表!T49="コロナ"),S49+1,0)</f>
        <v>0</v>
      </c>
      <c r="U49" s="141">
        <f>IF(AND(病床状況確認表!T49="コロナ",病床状況確認表!U49="コロナ"),T49+1,0)</f>
        <v>0</v>
      </c>
      <c r="V49" s="141">
        <f>IF(AND(病床状況確認表!U49="コロナ",病床状況確認表!V49="コロナ"),U49+1,0)</f>
        <v>0</v>
      </c>
      <c r="W49" s="141">
        <f>IF(AND(病床状況確認表!V49="コロナ",病床状況確認表!W49="コロナ"),V49+1,0)</f>
        <v>0</v>
      </c>
      <c r="X49" s="141">
        <f>IF(AND(病床状況確認表!W49="コロナ",病床状況確認表!X49="コロナ"),W49+1,0)</f>
        <v>0</v>
      </c>
      <c r="Y49" s="141">
        <f>IF(AND(病床状況確認表!X49="コロナ",病床状況確認表!Y49="コロナ"),X49+1,0)</f>
        <v>0</v>
      </c>
      <c r="Z49" s="141">
        <f>IF(AND(病床状況確認表!Y49="コロナ",病床状況確認表!Z49="コロナ"),Y49+1,0)</f>
        <v>0</v>
      </c>
      <c r="AA49" s="141">
        <f>IF(AND(病床状況確認表!Z49="コロナ",病床状況確認表!AA49="コロナ"),Z49+1,0)</f>
        <v>0</v>
      </c>
      <c r="AB49" s="141">
        <f>IF(AND(病床状況確認表!AA49="コロナ",病床状況確認表!AB49="コロナ"),AA49+1,0)</f>
        <v>0</v>
      </c>
      <c r="AC49" s="141">
        <f>IF(AND(病床状況確認表!AB49="コロナ",病床状況確認表!AC49="コロナ"),AB49+1,0)</f>
        <v>0</v>
      </c>
      <c r="AD49" s="141">
        <f>IF(AND(病床状況確認表!AC49="コロナ",病床状況確認表!AD49="コロナ"),AC49+1,0)</f>
        <v>0</v>
      </c>
      <c r="AE49" s="141">
        <f>IF(AND(病床状況確認表!AD49="コロナ",病床状況確認表!AE49="コロナ"),AD49+1,0)</f>
        <v>0</v>
      </c>
      <c r="AF49" s="141">
        <f>IF(AND(病床状況確認表!AE49="コロナ",病床状況確認表!AF49="コロナ"),AE49+1,0)</f>
        <v>0</v>
      </c>
      <c r="AG49" s="141">
        <f>IF(AND(病床状況確認表!AF49="コロナ",病床状況確認表!AG49="コロナ"),AF49+1,0)</f>
        <v>0</v>
      </c>
      <c r="AH49" s="141">
        <f>IF(AND(病床状況確認表!AG49="コロナ",病床状況確認表!AH49="コロナ"),AG49+1,0)</f>
        <v>0</v>
      </c>
      <c r="AI49" s="142">
        <f>IF(AND(病床状況確認表!AH49="コロナ",病床状況確認表!AI49="コロナ"),AH49+1,0)</f>
        <v>0</v>
      </c>
      <c r="AJ49" s="140">
        <f>IF(AND(病床状況確認表!AI49="コロナ",病床状況確認表!AJ49="コロナ"),AI49+1,0)</f>
        <v>0</v>
      </c>
      <c r="AK49" s="141">
        <f>IF(AND(病床状況確認表!AJ49="コロナ",病床状況確認表!AK49="コロナ"),AJ49+1,0)</f>
        <v>0</v>
      </c>
      <c r="AL49" s="141">
        <f>IF(AND(病床状況確認表!AK49="コロナ",病床状況確認表!AL49="コロナ"),AK49+1,0)</f>
        <v>0</v>
      </c>
      <c r="AM49" s="141">
        <f>IF(AND(病床状況確認表!AL49="コロナ",病床状況確認表!AM49="コロナ"),AL49+1,0)</f>
        <v>0</v>
      </c>
      <c r="AN49" s="141">
        <f>IF(AND(病床状況確認表!AM49="コロナ",病床状況確認表!AN49="コロナ"),AM49+1,0)</f>
        <v>0</v>
      </c>
      <c r="AO49" s="141">
        <f>IF(AND(病床状況確認表!AN49="コロナ",病床状況確認表!AO49="コロナ"),AN49+1,0)</f>
        <v>0</v>
      </c>
      <c r="AP49" s="141">
        <f>IF(AND(病床状況確認表!AO49="コロナ",病床状況確認表!AP49="コロナ"),AO49+1,0)</f>
        <v>0</v>
      </c>
      <c r="AQ49" s="141">
        <f>IF(AND(病床状況確認表!AP49="コロナ",病床状況確認表!AQ49="コロナ"),AP49+1,0)</f>
        <v>0</v>
      </c>
      <c r="AR49" s="141">
        <f>IF(AND(病床状況確認表!AQ49="コロナ",病床状況確認表!AR49="コロナ"),AQ49+1,0)</f>
        <v>0</v>
      </c>
      <c r="AS49" s="141">
        <f>IF(AND(病床状況確認表!AR49="コロナ",病床状況確認表!AS49="コロナ"),AR49+1,0)</f>
        <v>0</v>
      </c>
      <c r="AT49" s="141">
        <f>IF(AND(病床状況確認表!AS49="コロナ",病床状況確認表!AT49="コロナ"),AS49+1,0)</f>
        <v>0</v>
      </c>
      <c r="AU49" s="141">
        <f>IF(AND(病床状況確認表!AT49="コロナ",病床状況確認表!AU49="コロナ"),AT49+1,0)</f>
        <v>0</v>
      </c>
      <c r="AV49" s="141">
        <f>IF(AND(病床状況確認表!AU49="コロナ",病床状況確認表!AV49="コロナ"),AU49+1,0)</f>
        <v>0</v>
      </c>
      <c r="AW49" s="141">
        <f>IF(AND(病床状況確認表!AV49="コロナ",病床状況確認表!AW49="コロナ"),AV49+1,0)</f>
        <v>0</v>
      </c>
      <c r="AX49" s="141">
        <f>IF(AND(病床状況確認表!AW49="コロナ",病床状況確認表!AX49="コロナ"),AW49+1,0)</f>
        <v>0</v>
      </c>
      <c r="AY49" s="141">
        <f>IF(AND(病床状況確認表!AX49="コロナ",病床状況確認表!AY49="コロナ"),AX49+1,0)</f>
        <v>0</v>
      </c>
      <c r="AZ49" s="141">
        <f>IF(AND(病床状況確認表!AY49="コロナ",病床状況確認表!AZ49="コロナ"),AY49+1,0)</f>
        <v>0</v>
      </c>
      <c r="BA49" s="141">
        <f>IF(AND(病床状況確認表!AZ49="コロナ",病床状況確認表!BA49="コロナ"),AZ49+1,0)</f>
        <v>0</v>
      </c>
      <c r="BB49" s="141">
        <f>IF(AND(病床状況確認表!BA49="コロナ",病床状況確認表!BB49="コロナ"),BA49+1,0)</f>
        <v>0</v>
      </c>
      <c r="BC49" s="141">
        <f>IF(AND(病床状況確認表!BB49="コロナ",病床状況確認表!BC49="コロナ"),BB49+1,0)</f>
        <v>0</v>
      </c>
      <c r="BD49" s="141">
        <f>IF(AND(病床状況確認表!BC49="コロナ",病床状況確認表!BD49="コロナ"),BC49+1,0)</f>
        <v>0</v>
      </c>
      <c r="BE49" s="141">
        <f>IF(AND(病床状況確認表!BD49="コロナ",病床状況確認表!BE49="コロナ"),BD49+1,0)</f>
        <v>0</v>
      </c>
      <c r="BF49" s="141">
        <f>IF(AND(病床状況確認表!BE49="コロナ",病床状況確認表!BF49="コロナ"),BE49+1,0)</f>
        <v>0</v>
      </c>
      <c r="BG49" s="141">
        <f>IF(AND(病床状況確認表!BF49="コロナ",病床状況確認表!BG49="コロナ"),BF49+1,0)</f>
        <v>0</v>
      </c>
      <c r="BH49" s="141">
        <f>IF(AND(病床状況確認表!BG49="コロナ",病床状況確認表!BH49="コロナ"),BG49+1,0)</f>
        <v>0</v>
      </c>
      <c r="BI49" s="141">
        <f>IF(AND(病床状況確認表!BH49="コロナ",病床状況確認表!BI49="コロナ"),BH49+1,0)</f>
        <v>0</v>
      </c>
      <c r="BJ49" s="141">
        <f>IF(AND(病床状況確認表!BI49="コロナ",病床状況確認表!BJ49="コロナ"),BI49+1,0)</f>
        <v>0</v>
      </c>
      <c r="BK49" s="141">
        <f>IF(AND(病床状況確認表!BJ49="コロナ",病床状況確認表!BK49="コロナ"),BJ49+1,0)</f>
        <v>0</v>
      </c>
      <c r="BL49" s="141">
        <f>IF(AND(病床状況確認表!BK49="コロナ",病床状況確認表!BL49="コロナ"),BK49+1,0)</f>
        <v>0</v>
      </c>
      <c r="BM49" s="142">
        <f>IF(AND(病床状況確認表!BL49="コロナ",病床状況確認表!BM49="コロナ"),BL49+1,0)</f>
        <v>0</v>
      </c>
      <c r="BN49" s="143">
        <f>IF(AND(病床状況確認表!BM49="コロナ",病床状況確認表!BN49="コロナ"),BM49+1,0)</f>
        <v>0</v>
      </c>
      <c r="BO49" s="141">
        <f>IF(AND(病床状況確認表!BN49="コロナ",病床状況確認表!BO49="コロナ"),BN49+1,0)</f>
        <v>0</v>
      </c>
      <c r="BP49" s="141">
        <f>IF(AND(病床状況確認表!BO49="コロナ",病床状況確認表!BP49="コロナ"),BO49+1,0)</f>
        <v>0</v>
      </c>
      <c r="BQ49" s="141">
        <f>IF(AND(病床状況確認表!BP49="コロナ",病床状況確認表!BQ49="コロナ"),BP49+1,0)</f>
        <v>0</v>
      </c>
      <c r="BR49" s="141">
        <f>IF(AND(病床状況確認表!BQ49="コロナ",病床状況確認表!BR49="コロナ"),BQ49+1,0)</f>
        <v>0</v>
      </c>
      <c r="BS49" s="141">
        <f>IF(AND(病床状況確認表!BR49="コロナ",病床状況確認表!BS49="コロナ"),BR49+1,0)</f>
        <v>0</v>
      </c>
      <c r="BT49" s="141">
        <f>IF(AND(病床状況確認表!BS49="コロナ",病床状況確認表!BT49="コロナ"),BS49+1,0)</f>
        <v>0</v>
      </c>
      <c r="BU49" s="141">
        <f>IF(AND(病床状況確認表!BT49="コロナ",病床状況確認表!BU49="コロナ"),BT49+1,0)</f>
        <v>0</v>
      </c>
      <c r="BV49" s="141">
        <f>IF(AND(病床状況確認表!BU49="コロナ",病床状況確認表!BV49="コロナ"),BU49+1,0)</f>
        <v>0</v>
      </c>
      <c r="BW49" s="141">
        <f>IF(AND(病床状況確認表!BV49="コロナ",病床状況確認表!BW49="コロナ"),BV49+1,0)</f>
        <v>0</v>
      </c>
      <c r="BX49" s="141">
        <f>IF(AND(病床状況確認表!BW49="コロナ",病床状況確認表!BX49="コロナ"),BW49+1,0)</f>
        <v>0</v>
      </c>
      <c r="BY49" s="141">
        <f>IF(AND(病床状況確認表!BX49="コロナ",病床状況確認表!BY49="コロナ"),BX49+1,0)</f>
        <v>0</v>
      </c>
      <c r="BZ49" s="141">
        <f>IF(AND(病床状況確認表!BY49="コロナ",病床状況確認表!BZ49="コロナ"),BY49+1,0)</f>
        <v>0</v>
      </c>
      <c r="CA49" s="141">
        <f>IF(AND(病床状況確認表!BZ49="コロナ",病床状況確認表!CA49="コロナ"),BZ49+1,0)</f>
        <v>0</v>
      </c>
      <c r="CB49" s="141">
        <f>IF(AND(病床状況確認表!CA49="コロナ",病床状況確認表!CB49="コロナ"),CA49+1,0)</f>
        <v>0</v>
      </c>
      <c r="CC49" s="141">
        <f>IF(AND(病床状況確認表!CB49="コロナ",病床状況確認表!CC49="コロナ"),CB49+1,0)</f>
        <v>0</v>
      </c>
      <c r="CD49" s="141">
        <f>IF(AND(病床状況確認表!CC49="コロナ",病床状況確認表!CD49="コロナ"),CC49+1,0)</f>
        <v>0</v>
      </c>
      <c r="CE49" s="141">
        <f>IF(AND(病床状況確認表!CD49="コロナ",病床状況確認表!CE49="コロナ"),CD49+1,0)</f>
        <v>0</v>
      </c>
      <c r="CF49" s="141">
        <f>IF(AND(病床状況確認表!CE49="コロナ",病床状況確認表!CF49="コロナ"),CE49+1,0)</f>
        <v>0</v>
      </c>
      <c r="CG49" s="141">
        <f>IF(AND(病床状況確認表!CF49="コロナ",病床状況確認表!CG49="コロナ"),CF49+1,0)</f>
        <v>0</v>
      </c>
      <c r="CH49" s="141">
        <f>IF(AND(病床状況確認表!CG49="コロナ",病床状況確認表!CH49="コロナ"),CG49+1,0)</f>
        <v>0</v>
      </c>
      <c r="CI49" s="141">
        <f>IF(AND(病床状況確認表!CH49="コロナ",病床状況確認表!CI49="コロナ"),CH49+1,0)</f>
        <v>0</v>
      </c>
      <c r="CJ49" s="141">
        <f>IF(AND(病床状況確認表!CI49="コロナ",病床状況確認表!CJ49="コロナ"),CI49+1,0)</f>
        <v>0</v>
      </c>
      <c r="CK49" s="141">
        <f>IF(AND(病床状況確認表!CJ49="コロナ",病床状況確認表!CK49="コロナ"),CJ49+1,0)</f>
        <v>0</v>
      </c>
      <c r="CL49" s="141">
        <f>IF(AND(病床状況確認表!CK49="コロナ",病床状況確認表!CL49="コロナ"),CK49+1,0)</f>
        <v>0</v>
      </c>
      <c r="CM49" s="141">
        <f>IF(AND(病床状況確認表!CL49="コロナ",病床状況確認表!CM49="コロナ"),CL49+1,0)</f>
        <v>0</v>
      </c>
      <c r="CN49" s="141">
        <f>IF(AND(病床状況確認表!CM49="コロナ",病床状況確認表!CN49="コロナ"),CM49+1,0)</f>
        <v>0</v>
      </c>
      <c r="CO49" s="141">
        <f>IF(AND(病床状況確認表!CN49="コロナ",病床状況確認表!CO49="コロナ"),CN49+1,0)</f>
        <v>0</v>
      </c>
      <c r="CP49" s="141">
        <f>IF(AND(病床状況確認表!CO49="コロナ",病床状況確認表!CP49="コロナ"),CO49+1,0)</f>
        <v>0</v>
      </c>
      <c r="CQ49" s="141">
        <f>IF(AND(病床状況確認表!CP49="コロナ",病床状況確認表!CQ49="コロナ"),CP49+1,0)</f>
        <v>0</v>
      </c>
      <c r="CR49" s="141">
        <f>IF(AND(病床状況確認表!CQ49="コロナ",病床状況確認表!CR49="コロナ"),CQ49+1,0)</f>
        <v>0</v>
      </c>
      <c r="CS49" s="141">
        <f>IF(AND(病床状況確認表!CR49="コロナ",病床状況確認表!CS49="コロナ"),CR49+1,0)</f>
        <v>0</v>
      </c>
      <c r="CT49" s="141">
        <f>IF(AND(病床状況確認表!CS49="コロナ",病床状況確認表!CT49="コロナ"),CS49+1,0)</f>
        <v>0</v>
      </c>
      <c r="CU49" s="141">
        <f>IF(AND(病床状況確認表!CT49="コロナ",病床状況確認表!CU49="コロナ"),CT49+1,0)</f>
        <v>0</v>
      </c>
      <c r="CV49" s="141">
        <f>IF(AND(病床状況確認表!CU49="コロナ",病床状況確認表!CV49="コロナ"),CU49+1,0)</f>
        <v>0</v>
      </c>
      <c r="CW49" s="141">
        <f>IF(AND(病床状況確認表!CV49="コロナ",病床状況確認表!CW49="コロナ"),CV49+1,0)</f>
        <v>0</v>
      </c>
      <c r="CX49" s="141">
        <f>IF(AND(病床状況確認表!CW49="コロナ",病床状況確認表!CX49="コロナ"),CW49+1,0)</f>
        <v>0</v>
      </c>
      <c r="CY49" s="141">
        <f>IF(AND(病床状況確認表!CX49="コロナ",病床状況確認表!CY49="コロナ"),CX49+1,0)</f>
        <v>0</v>
      </c>
      <c r="CZ49" s="141">
        <f>IF(AND(病床状況確認表!CY49="コロナ",病床状況確認表!CZ49="コロナ"),CY49+1,0)</f>
        <v>0</v>
      </c>
      <c r="DA49" s="141">
        <f>IF(AND(病床状況確認表!CZ49="コロナ",病床状況確認表!DA49="コロナ"),CZ49+1,0)</f>
        <v>0</v>
      </c>
      <c r="DB49" s="141">
        <f>IF(AND(病床状況確認表!DA49="コロナ",病床状況確認表!DB49="コロナ"),DA49+1,0)</f>
        <v>0</v>
      </c>
      <c r="DC49" s="141">
        <f>IF(AND(病床状況確認表!DB49="コロナ",病床状況確認表!DC49="コロナ"),DB49+1,0)</f>
        <v>0</v>
      </c>
      <c r="DD49" s="141">
        <f>IF(AND(病床状況確認表!DC49="コロナ",病床状況確認表!DD49="コロナ"),DC49+1,0)</f>
        <v>0</v>
      </c>
      <c r="DE49" s="141">
        <f>IF(AND(病床状況確認表!DD49="コロナ",病床状況確認表!DE49="コロナ"),DD49+1,0)</f>
        <v>0</v>
      </c>
      <c r="DF49" s="141">
        <f>IF(AND(病床状況確認表!DE49="コロナ",病床状況確認表!DF49="コロナ"),DE49+1,0)</f>
        <v>0</v>
      </c>
      <c r="DG49" s="141">
        <f>IF(AND(病床状況確認表!DF49="コロナ",病床状況確認表!DG49="コロナ"),DF49+1,0)</f>
        <v>0</v>
      </c>
      <c r="DH49" s="141">
        <f>IF(AND(病床状況確認表!DG49="コロナ",病床状況確認表!DH49="コロナ"),DG49+1,0)</f>
        <v>0</v>
      </c>
      <c r="DI49" s="141">
        <f>IF(AND(病床状況確認表!DH49="コロナ",病床状況確認表!DI49="コロナ"),DH49+1,0)</f>
        <v>0</v>
      </c>
      <c r="DJ49" s="141">
        <f>IF(AND(病床状況確認表!DI49="コロナ",病床状況確認表!DJ49="コロナ"),DI49+1,0)</f>
        <v>0</v>
      </c>
      <c r="DK49" s="141">
        <f>IF(AND(病床状況確認表!DJ49="コロナ",病床状況確認表!DK49="コロナ"),DJ49+1,0)</f>
        <v>0</v>
      </c>
      <c r="DL49" s="141">
        <f>IF(AND(病床状況確認表!DK49="コロナ",病床状況確認表!DL49="コロナ"),DK49+1,0)</f>
        <v>0</v>
      </c>
      <c r="DM49" s="141">
        <f>IF(AND(病床状況確認表!DL49="コロナ",病床状況確認表!DM49="コロナ"),DL49+1,0)</f>
        <v>0</v>
      </c>
      <c r="DN49" s="141">
        <f>IF(AND(病床状況確認表!DM49="コロナ",病床状況確認表!DN49="コロナ"),DM49+1,0)</f>
        <v>0</v>
      </c>
      <c r="DO49" s="141">
        <f>IF(AND(病床状況確認表!DN49="コロナ",病床状況確認表!DO49="コロナ"),DN49+1,0)</f>
        <v>0</v>
      </c>
      <c r="DP49" s="141">
        <f>IF(AND(病床状況確認表!DO49="コロナ",病床状況確認表!DP49="コロナ"),DO49+1,0)</f>
        <v>0</v>
      </c>
      <c r="DQ49" s="141">
        <f>IF(AND(病床状況確認表!DP49="コロナ",病床状況確認表!DQ49="コロナ"),DP49+1,0)</f>
        <v>0</v>
      </c>
      <c r="DR49" s="141">
        <f>IF(AND(病床状況確認表!DQ49="コロナ",病床状況確認表!DR49="コロナ"),DQ49+1,0)</f>
        <v>0</v>
      </c>
      <c r="DS49" s="141">
        <f>IF(AND(病床状況確認表!DR49="コロナ",病床状況確認表!DS49="コロナ"),DR49+1,0)</f>
        <v>0</v>
      </c>
      <c r="DT49" s="141">
        <f>IF(AND(病床状況確認表!DS49="コロナ",病床状況確認表!DT49="コロナ"),DS49+1,0)</f>
        <v>0</v>
      </c>
      <c r="DU49" s="141">
        <f>IF(AND(病床状況確認表!DT49="コロナ",病床状況確認表!DU49="コロナ"),DT49+1,0)</f>
        <v>0</v>
      </c>
      <c r="DV49" s="141">
        <f>IF(AND(病床状況確認表!DU49="コロナ",病床状況確認表!DV49="コロナ"),DU49+1,0)</f>
        <v>0</v>
      </c>
      <c r="DW49" s="141">
        <f>IF(AND(病床状況確認表!DV49="コロナ",病床状況確認表!DW49="コロナ"),DV49+1,0)</f>
        <v>0</v>
      </c>
      <c r="DX49" s="141">
        <f>IF(AND(病床状況確認表!DW49="コロナ",病床状況確認表!DX49="コロナ"),DW49+1,0)</f>
        <v>0</v>
      </c>
      <c r="DY49" s="141">
        <f>IF(AND(病床状況確認表!DX49="コロナ",病床状況確認表!DY49="コロナ"),DX49+1,0)</f>
        <v>0</v>
      </c>
      <c r="DZ49" s="141">
        <f>IF(AND(病床状況確認表!DY49="コロナ",病床状況確認表!DZ49="コロナ"),DY49+1,0)</f>
        <v>0</v>
      </c>
      <c r="EA49" s="141">
        <f>IF(AND(病床状況確認表!DZ49="コロナ",病床状況確認表!EA49="コロナ"),DZ49+1,0)</f>
        <v>0</v>
      </c>
      <c r="EB49" s="141">
        <f>IF(AND(病床状況確認表!EA49="コロナ",病床状況確認表!EB49="コロナ"),EA49+1,0)</f>
        <v>0</v>
      </c>
      <c r="EC49" s="141">
        <f>IF(AND(病床状況確認表!EB49="コロナ",病床状況確認表!EC49="コロナ"),EB49+1,0)</f>
        <v>0</v>
      </c>
      <c r="ED49" s="141">
        <f>IF(AND(病床状況確認表!EC49="コロナ",病床状況確認表!ED49="コロナ"),EC49+1,0)</f>
        <v>0</v>
      </c>
      <c r="EE49" s="141">
        <f>IF(AND(病床状況確認表!ED49="コロナ",病床状況確認表!EE49="コロナ"),ED49+1,0)</f>
        <v>0</v>
      </c>
      <c r="EF49" s="141">
        <f>IF(AND(病床状況確認表!EE49="コロナ",病床状況確認表!EF49="コロナ"),EE49+1,0)</f>
        <v>0</v>
      </c>
      <c r="EG49" s="141">
        <f>IF(AND(病床状況確認表!EF49="コロナ",病床状況確認表!EG49="コロナ"),EF49+1,0)</f>
        <v>0</v>
      </c>
      <c r="EH49" s="141">
        <f>IF(AND(病床状況確認表!EG49="コロナ",病床状況確認表!EH49="コロナ"),EG49+1,0)</f>
        <v>0</v>
      </c>
      <c r="EI49" s="141">
        <f>IF(AND(病床状況確認表!EH49="コロナ",病床状況確認表!EI49="コロナ"),EH49+1,0)</f>
        <v>0</v>
      </c>
      <c r="EJ49" s="141">
        <f>IF(AND(病床状況確認表!EI49="コロナ",病床状況確認表!EJ49="コロナ"),EI49+1,0)</f>
        <v>0</v>
      </c>
      <c r="EK49" s="141">
        <f>IF(AND(病床状況確認表!EJ49="コロナ",病床状況確認表!EK49="コロナ"),EJ49+1,0)</f>
        <v>0</v>
      </c>
      <c r="EL49" s="141">
        <f>IF(AND(病床状況確認表!EK49="コロナ",病床状況確認表!EL49="コロナ"),EK49+1,0)</f>
        <v>0</v>
      </c>
      <c r="EM49" s="141">
        <f>IF(AND(病床状況確認表!EL49="コロナ",病床状況確認表!EM49="コロナ"),EL49+1,0)</f>
        <v>0</v>
      </c>
      <c r="EN49" s="141">
        <f>IF(AND(病床状況確認表!EM49="コロナ",病床状況確認表!EN49="コロナ"),EM49+1,0)</f>
        <v>0</v>
      </c>
      <c r="EO49" s="141">
        <f>IF(AND(病床状況確認表!EN49="コロナ",病床状況確認表!EO49="コロナ"),EN49+1,0)</f>
        <v>0</v>
      </c>
      <c r="EP49" s="141">
        <f>IF(AND(病床状況確認表!EO49="コロナ",病床状況確認表!EP49="コロナ"),EO49+1,0)</f>
        <v>0</v>
      </c>
      <c r="EQ49" s="141">
        <f>IF(AND(病床状況確認表!EP49="コロナ",病床状況確認表!EQ49="コロナ"),EP49+1,0)</f>
        <v>0</v>
      </c>
      <c r="ER49" s="141">
        <f>IF(AND(病床状況確認表!EQ49="コロナ",病床状況確認表!ER49="コロナ"),EQ49+1,0)</f>
        <v>0</v>
      </c>
      <c r="ES49" s="141">
        <f>IF(AND(病床状況確認表!ER49="コロナ",病床状況確認表!ES49="コロナ"),ER49+1,0)</f>
        <v>0</v>
      </c>
      <c r="ET49" s="141">
        <f>IF(AND(病床状況確認表!ES49="コロナ",病床状況確認表!ET49="コロナ"),ES49+1,0)</f>
        <v>0</v>
      </c>
      <c r="EU49" s="141">
        <f>IF(AND(病床状況確認表!ET49="コロナ",病床状況確認表!EU49="コロナ"),ET49+1,0)</f>
        <v>0</v>
      </c>
      <c r="EV49" s="141">
        <f>IF(AND(病床状況確認表!EU49="コロナ",病床状況確認表!EV49="コロナ"),EU49+1,0)</f>
        <v>0</v>
      </c>
      <c r="EW49" s="141">
        <f>IF(AND(病床状況確認表!EV49="コロナ",病床状況確認表!EW49="コロナ"),EV49+1,0)</f>
        <v>0</v>
      </c>
      <c r="EX49" s="141">
        <f>IF(AND(病床状況確認表!EW49="コロナ",病床状況確認表!EX49="コロナ"),EW49+1,0)</f>
        <v>0</v>
      </c>
      <c r="EY49" s="141">
        <f>IF(AND(病床状況確認表!EX49="コロナ",病床状況確認表!EY49="コロナ"),EX49+1,0)</f>
        <v>0</v>
      </c>
      <c r="EZ49" s="141">
        <f>IF(AND(病床状況確認表!EY49="コロナ",病床状況確認表!EZ49="コロナ"),EY49+1,0)</f>
        <v>0</v>
      </c>
      <c r="FA49" s="141">
        <f>IF(AND(病床状況確認表!EZ49="コロナ",病床状況確認表!FA49="コロナ"),EZ49+1,0)</f>
        <v>0</v>
      </c>
      <c r="FB49" s="141">
        <f>IF(AND(病床状況確認表!FA49="コロナ",病床状況確認表!FB49="コロナ"),FA49+1,0)</f>
        <v>0</v>
      </c>
      <c r="FC49" s="141">
        <f>IF(AND(病床状況確認表!FB49="コロナ",病床状況確認表!FC49="コロナ"),FB49+1,0)</f>
        <v>0</v>
      </c>
      <c r="FD49" s="141">
        <f>IF(AND(病床状況確認表!FC49="コロナ",病床状況確認表!FD49="コロナ"),FC49+1,0)</f>
        <v>0</v>
      </c>
      <c r="FE49" s="141">
        <f>IF(AND(病床状況確認表!FD49="コロナ",病床状況確認表!FE49="コロナ"),FD49+1,0)</f>
        <v>0</v>
      </c>
      <c r="FF49" s="141">
        <f>IF(AND(病床状況確認表!FE49="コロナ",病床状況確認表!FF49="コロナ"),FE49+1,0)</f>
        <v>0</v>
      </c>
      <c r="FG49" s="141">
        <f>IF(AND(病床状況確認表!FF49="コロナ",病床状況確認表!FG49="コロナ"),FF49+1,0)</f>
        <v>0</v>
      </c>
      <c r="FH49" s="141">
        <f>IF(AND(病床状況確認表!FG49="コロナ",病床状況確認表!FH49="コロナ"),FG49+1,0)</f>
        <v>0</v>
      </c>
      <c r="FI49" s="141">
        <f>IF(AND(病床状況確認表!FH49="コロナ",病床状況確認表!FI49="コロナ"),FH49+1,0)</f>
        <v>0</v>
      </c>
      <c r="FJ49" s="141">
        <f>IF(AND(病床状況確認表!FI49="コロナ",病床状況確認表!FJ49="コロナ"),FI49+1,0)</f>
        <v>0</v>
      </c>
      <c r="FK49" s="141">
        <f>IF(AND(病床状況確認表!FJ49="コロナ",病床状況確認表!FK49="コロナ"),FJ49+1,0)</f>
        <v>0</v>
      </c>
      <c r="FL49" s="141">
        <f>IF(AND(病床状況確認表!FK49="コロナ",病床状況確認表!FL49="コロナ"),FK49+1,0)</f>
        <v>0</v>
      </c>
      <c r="FM49" s="141">
        <f>IF(AND(病床状況確認表!FL49="コロナ",病床状況確認表!FM49="コロナ"),FL49+1,0)</f>
        <v>0</v>
      </c>
      <c r="FN49" s="141">
        <f>IF(AND(病床状況確認表!FM49="コロナ",病床状況確認表!FN49="コロナ"),FM49+1,0)</f>
        <v>0</v>
      </c>
      <c r="FO49" s="141">
        <f>IF(AND(病床状況確認表!FN49="コロナ",病床状況確認表!FO49="コロナ"),FN49+1,0)</f>
        <v>0</v>
      </c>
      <c r="FP49" s="141">
        <f>IF(AND(病床状況確認表!FO49="コロナ",病床状況確認表!FP49="コロナ"),FO49+1,0)</f>
        <v>0</v>
      </c>
      <c r="FQ49" s="141">
        <f>IF(AND(病床状況確認表!FP49="コロナ",病床状況確認表!FQ49="コロナ"),FP49+1,0)</f>
        <v>0</v>
      </c>
      <c r="FR49" s="141">
        <f>IF(AND(病床状況確認表!FQ49="コロナ",病床状況確認表!FR49="コロナ"),FQ49+1,0)</f>
        <v>0</v>
      </c>
      <c r="FS49" s="141">
        <f>IF(AND(病床状況確認表!FR49="コロナ",病床状況確認表!FS49="コロナ"),FR49+1,0)</f>
        <v>0</v>
      </c>
      <c r="FT49" s="141">
        <f>IF(AND(病床状況確認表!FS49="コロナ",病床状況確認表!FT49="コロナ"),FS49+1,0)</f>
        <v>0</v>
      </c>
      <c r="FU49" s="141">
        <f>IF(AND(病床状況確認表!FT49="コロナ",病床状況確認表!FU49="コロナ"),FT49+1,0)</f>
        <v>0</v>
      </c>
      <c r="FV49" s="141">
        <f>IF(AND(病床状況確認表!FU49="コロナ",病床状況確認表!FV49="コロナ"),FU49+1,0)</f>
        <v>0</v>
      </c>
      <c r="FW49" s="141">
        <f>IF(AND(病床状況確認表!FV49="コロナ",病床状況確認表!FW49="コロナ"),FV49+1,0)</f>
        <v>0</v>
      </c>
      <c r="FX49" s="141">
        <f>IF(AND(病床状況確認表!FW49="コロナ",病床状況確認表!FX49="コロナ"),FW49+1,0)</f>
        <v>0</v>
      </c>
      <c r="FY49" s="141">
        <f>IF(AND(病床状況確認表!FX49="コロナ",病床状況確認表!FY49="コロナ"),FX49+1,0)</f>
        <v>0</v>
      </c>
      <c r="FZ49" s="141">
        <f>IF(AND(病床状況確認表!FY49="コロナ",病床状況確認表!FZ49="コロナ"),FY49+1,0)</f>
        <v>0</v>
      </c>
      <c r="GA49" s="141">
        <f>IF(AND(病床状況確認表!FZ49="コロナ",病床状況確認表!GA49="コロナ"),FZ49+1,0)</f>
        <v>0</v>
      </c>
      <c r="GB49" s="141">
        <f>IF(AND(病床状況確認表!GA49="コロナ",病床状況確認表!GB49="コロナ"),GA49+1,0)</f>
        <v>0</v>
      </c>
      <c r="GC49" s="141">
        <f>IF(AND(病床状況確認表!GB49="コロナ",病床状況確認表!GC49="コロナ"),GB49+1,0)</f>
        <v>0</v>
      </c>
      <c r="GD49" s="141">
        <f>IF(AND(病床状況確認表!GC49="コロナ",病床状況確認表!GD49="コロナ"),GC49+1,0)</f>
        <v>0</v>
      </c>
      <c r="GE49" s="142">
        <f>IF(AND(病床状況確認表!GD49="コロナ",病床状況確認表!GE49="コロナ"),GD49+1,0)</f>
        <v>0</v>
      </c>
      <c r="GF49" s="27" t="str">
        <f t="shared" si="7"/>
        <v/>
      </c>
      <c r="GG49" s="12">
        <f t="shared" si="11"/>
        <v>0</v>
      </c>
      <c r="GH49" s="12">
        <f t="shared" si="14"/>
        <v>0</v>
      </c>
      <c r="GI49" s="45">
        <f>IFERROR(VLOOKUP(O$17&amp;C49&amp;D49,データ!D:E,2,0),0)</f>
        <v>0</v>
      </c>
      <c r="GJ49" s="45">
        <f t="shared" si="12"/>
        <v>0</v>
      </c>
      <c r="GK49" s="1">
        <f t="shared" si="9"/>
        <v>0</v>
      </c>
      <c r="GL49" s="1" t="str">
        <f t="shared" si="10"/>
        <v/>
      </c>
      <c r="GM49" s="85">
        <f>MIN('病床状況確認表 (2)'!$E35:$GE35)</f>
        <v>0</v>
      </c>
      <c r="GN49" s="85">
        <f>MAX('病床状況確認表 (2)'!$E35:$GE35)</f>
        <v>0</v>
      </c>
      <c r="GO49" s="159"/>
      <c r="GP49" s="160"/>
      <c r="GQ49" s="160"/>
      <c r="GR49" s="160"/>
      <c r="GS49" s="161"/>
      <c r="GT49" s="108"/>
      <c r="GU49" s="106"/>
      <c r="GV49" s="106"/>
      <c r="GW49" s="106"/>
      <c r="GX49" s="106"/>
      <c r="GY49" s="106"/>
      <c r="GZ49" s="106"/>
      <c r="HA49" s="109"/>
      <c r="HB49" s="1">
        <f t="shared" si="13"/>
        <v>0</v>
      </c>
    </row>
    <row r="50" spans="1:210">
      <c r="A50" s="1" t="str">
        <f>IF(GL50="","",MAX($A$20:A49)+1)</f>
        <v/>
      </c>
      <c r="B50" s="27"/>
      <c r="C50" s="6"/>
      <c r="D50" s="6"/>
      <c r="E50" s="140" t="str">
        <f>IF(病床状況確認表!E50="コロナ",1,"")</f>
        <v/>
      </c>
      <c r="F50" s="141">
        <f>IF(AND(病床状況確認表!E50="コロナ",病床状況確認表!F50="コロナ"),E50+1,0)</f>
        <v>0</v>
      </c>
      <c r="G50" s="141">
        <f>IF(AND(病床状況確認表!F50="コロナ",病床状況確認表!G50="コロナ"),F50+1,0)</f>
        <v>0</v>
      </c>
      <c r="H50" s="141">
        <f>IF(AND(病床状況確認表!G50="コロナ",病床状況確認表!H50="コロナ"),G50+1,0)</f>
        <v>0</v>
      </c>
      <c r="I50" s="141">
        <f>IF(AND(病床状況確認表!H50="コロナ",病床状況確認表!I50="コロナ"),H50+1,0)</f>
        <v>0</v>
      </c>
      <c r="J50" s="141">
        <f>IF(AND(病床状況確認表!I50="コロナ",病床状況確認表!J50="コロナ"),I50+1,0)</f>
        <v>0</v>
      </c>
      <c r="K50" s="141">
        <f>IF(AND(病床状況確認表!J50="コロナ",病床状況確認表!K50="コロナ"),J50+1,0)</f>
        <v>0</v>
      </c>
      <c r="L50" s="141">
        <f>IF(AND(病床状況確認表!K50="コロナ",病床状況確認表!L50="コロナ"),K50+1,0)</f>
        <v>0</v>
      </c>
      <c r="M50" s="141">
        <f>IF(AND(病床状況確認表!L50="コロナ",病床状況確認表!M50="コロナ"),L50+1,0)</f>
        <v>0</v>
      </c>
      <c r="N50" s="141">
        <f>IF(AND(病床状況確認表!M50="コロナ",病床状況確認表!N50="コロナ"),M50+1,0)</f>
        <v>0</v>
      </c>
      <c r="O50" s="141">
        <f>IF(AND(病床状況確認表!N50="コロナ",病床状況確認表!O50="コロナ"),N50+1,0)</f>
        <v>0</v>
      </c>
      <c r="P50" s="141">
        <f>IF(AND(病床状況確認表!O50="コロナ",病床状況確認表!P50="コロナ"),O50+1,0)</f>
        <v>0</v>
      </c>
      <c r="Q50" s="141">
        <f>IF(AND(病床状況確認表!P50="コロナ",病床状況確認表!Q50="コロナ"),P50+1,0)</f>
        <v>0</v>
      </c>
      <c r="R50" s="141">
        <f>IF(AND(病床状況確認表!Q50="コロナ",病床状況確認表!R50="コロナ"),Q50+1,0)</f>
        <v>0</v>
      </c>
      <c r="S50" s="141">
        <f>IF(AND(病床状況確認表!R50="コロナ",病床状況確認表!S50="コロナ"),R50+1,0)</f>
        <v>0</v>
      </c>
      <c r="T50" s="141">
        <f>IF(AND(病床状況確認表!S50="コロナ",病床状況確認表!T50="コロナ"),S50+1,0)</f>
        <v>0</v>
      </c>
      <c r="U50" s="141">
        <f>IF(AND(病床状況確認表!T50="コロナ",病床状況確認表!U50="コロナ"),T50+1,0)</f>
        <v>0</v>
      </c>
      <c r="V50" s="141">
        <f>IF(AND(病床状況確認表!U50="コロナ",病床状況確認表!V50="コロナ"),U50+1,0)</f>
        <v>0</v>
      </c>
      <c r="W50" s="141">
        <f>IF(AND(病床状況確認表!V50="コロナ",病床状況確認表!W50="コロナ"),V50+1,0)</f>
        <v>0</v>
      </c>
      <c r="X50" s="141">
        <f>IF(AND(病床状況確認表!W50="コロナ",病床状況確認表!X50="コロナ"),W50+1,0)</f>
        <v>0</v>
      </c>
      <c r="Y50" s="141">
        <f>IF(AND(病床状況確認表!X50="コロナ",病床状況確認表!Y50="コロナ"),X50+1,0)</f>
        <v>0</v>
      </c>
      <c r="Z50" s="141">
        <f>IF(AND(病床状況確認表!Y50="コロナ",病床状況確認表!Z50="コロナ"),Y50+1,0)</f>
        <v>0</v>
      </c>
      <c r="AA50" s="141">
        <f>IF(AND(病床状況確認表!Z50="コロナ",病床状況確認表!AA50="コロナ"),Z50+1,0)</f>
        <v>0</v>
      </c>
      <c r="AB50" s="141">
        <f>IF(AND(病床状況確認表!AA50="コロナ",病床状況確認表!AB50="コロナ"),AA50+1,0)</f>
        <v>0</v>
      </c>
      <c r="AC50" s="141">
        <f>IF(AND(病床状況確認表!AB50="コロナ",病床状況確認表!AC50="コロナ"),AB50+1,0)</f>
        <v>0</v>
      </c>
      <c r="AD50" s="141">
        <f>IF(AND(病床状況確認表!AC50="コロナ",病床状況確認表!AD50="コロナ"),AC50+1,0)</f>
        <v>0</v>
      </c>
      <c r="AE50" s="141">
        <f>IF(AND(病床状況確認表!AD50="コロナ",病床状況確認表!AE50="コロナ"),AD50+1,0)</f>
        <v>0</v>
      </c>
      <c r="AF50" s="141">
        <f>IF(AND(病床状況確認表!AE50="コロナ",病床状況確認表!AF50="コロナ"),AE50+1,0)</f>
        <v>0</v>
      </c>
      <c r="AG50" s="141">
        <f>IF(AND(病床状況確認表!AF50="コロナ",病床状況確認表!AG50="コロナ"),AF50+1,0)</f>
        <v>0</v>
      </c>
      <c r="AH50" s="141">
        <f>IF(AND(病床状況確認表!AG50="コロナ",病床状況確認表!AH50="コロナ"),AG50+1,0)</f>
        <v>0</v>
      </c>
      <c r="AI50" s="142">
        <f>IF(AND(病床状況確認表!AH50="コロナ",病床状況確認表!AI50="コロナ"),AH50+1,0)</f>
        <v>0</v>
      </c>
      <c r="AJ50" s="140">
        <f>IF(AND(病床状況確認表!AI50="コロナ",病床状況確認表!AJ50="コロナ"),AI50+1,0)</f>
        <v>0</v>
      </c>
      <c r="AK50" s="141">
        <f>IF(AND(病床状況確認表!AJ50="コロナ",病床状況確認表!AK50="コロナ"),AJ50+1,0)</f>
        <v>0</v>
      </c>
      <c r="AL50" s="141">
        <f>IF(AND(病床状況確認表!AK50="コロナ",病床状況確認表!AL50="コロナ"),AK50+1,0)</f>
        <v>0</v>
      </c>
      <c r="AM50" s="141">
        <f>IF(AND(病床状況確認表!AL50="コロナ",病床状況確認表!AM50="コロナ"),AL50+1,0)</f>
        <v>0</v>
      </c>
      <c r="AN50" s="141">
        <f>IF(AND(病床状況確認表!AM50="コロナ",病床状況確認表!AN50="コロナ"),AM50+1,0)</f>
        <v>0</v>
      </c>
      <c r="AO50" s="141">
        <f>IF(AND(病床状況確認表!AN50="コロナ",病床状況確認表!AO50="コロナ"),AN50+1,0)</f>
        <v>0</v>
      </c>
      <c r="AP50" s="141">
        <f>IF(AND(病床状況確認表!AO50="コロナ",病床状況確認表!AP50="コロナ"),AO50+1,0)</f>
        <v>0</v>
      </c>
      <c r="AQ50" s="141">
        <f>IF(AND(病床状況確認表!AP50="コロナ",病床状況確認表!AQ50="コロナ"),AP50+1,0)</f>
        <v>0</v>
      </c>
      <c r="AR50" s="141">
        <f>IF(AND(病床状況確認表!AQ50="コロナ",病床状況確認表!AR50="コロナ"),AQ50+1,0)</f>
        <v>0</v>
      </c>
      <c r="AS50" s="141">
        <f>IF(AND(病床状況確認表!AR50="コロナ",病床状況確認表!AS50="コロナ"),AR50+1,0)</f>
        <v>0</v>
      </c>
      <c r="AT50" s="141">
        <f>IF(AND(病床状況確認表!AS50="コロナ",病床状況確認表!AT50="コロナ"),AS50+1,0)</f>
        <v>0</v>
      </c>
      <c r="AU50" s="141">
        <f>IF(AND(病床状況確認表!AT50="コロナ",病床状況確認表!AU50="コロナ"),AT50+1,0)</f>
        <v>0</v>
      </c>
      <c r="AV50" s="141">
        <f>IF(AND(病床状況確認表!AU50="コロナ",病床状況確認表!AV50="コロナ"),AU50+1,0)</f>
        <v>0</v>
      </c>
      <c r="AW50" s="141">
        <f>IF(AND(病床状況確認表!AV50="コロナ",病床状況確認表!AW50="コロナ"),AV50+1,0)</f>
        <v>0</v>
      </c>
      <c r="AX50" s="141">
        <f>IF(AND(病床状況確認表!AW50="コロナ",病床状況確認表!AX50="コロナ"),AW50+1,0)</f>
        <v>0</v>
      </c>
      <c r="AY50" s="141">
        <f>IF(AND(病床状況確認表!AX50="コロナ",病床状況確認表!AY50="コロナ"),AX50+1,0)</f>
        <v>0</v>
      </c>
      <c r="AZ50" s="141">
        <f>IF(AND(病床状況確認表!AY50="コロナ",病床状況確認表!AZ50="コロナ"),AY50+1,0)</f>
        <v>0</v>
      </c>
      <c r="BA50" s="141">
        <f>IF(AND(病床状況確認表!AZ50="コロナ",病床状況確認表!BA50="コロナ"),AZ50+1,0)</f>
        <v>0</v>
      </c>
      <c r="BB50" s="141">
        <f>IF(AND(病床状況確認表!BA50="コロナ",病床状況確認表!BB50="コロナ"),BA50+1,0)</f>
        <v>0</v>
      </c>
      <c r="BC50" s="141">
        <f>IF(AND(病床状況確認表!BB50="コロナ",病床状況確認表!BC50="コロナ"),BB50+1,0)</f>
        <v>0</v>
      </c>
      <c r="BD50" s="141">
        <f>IF(AND(病床状況確認表!BC50="コロナ",病床状況確認表!BD50="コロナ"),BC50+1,0)</f>
        <v>0</v>
      </c>
      <c r="BE50" s="141">
        <f>IF(AND(病床状況確認表!BD50="コロナ",病床状況確認表!BE50="コロナ"),BD50+1,0)</f>
        <v>0</v>
      </c>
      <c r="BF50" s="141">
        <f>IF(AND(病床状況確認表!BE50="コロナ",病床状況確認表!BF50="コロナ"),BE50+1,0)</f>
        <v>0</v>
      </c>
      <c r="BG50" s="141">
        <f>IF(AND(病床状況確認表!BF50="コロナ",病床状況確認表!BG50="コロナ"),BF50+1,0)</f>
        <v>0</v>
      </c>
      <c r="BH50" s="141">
        <f>IF(AND(病床状況確認表!BG50="コロナ",病床状況確認表!BH50="コロナ"),BG50+1,0)</f>
        <v>0</v>
      </c>
      <c r="BI50" s="141">
        <f>IF(AND(病床状況確認表!BH50="コロナ",病床状況確認表!BI50="コロナ"),BH50+1,0)</f>
        <v>0</v>
      </c>
      <c r="BJ50" s="141">
        <f>IF(AND(病床状況確認表!BI50="コロナ",病床状況確認表!BJ50="コロナ"),BI50+1,0)</f>
        <v>0</v>
      </c>
      <c r="BK50" s="141">
        <f>IF(AND(病床状況確認表!BJ50="コロナ",病床状況確認表!BK50="コロナ"),BJ50+1,0)</f>
        <v>0</v>
      </c>
      <c r="BL50" s="141">
        <f>IF(AND(病床状況確認表!BK50="コロナ",病床状況確認表!BL50="コロナ"),BK50+1,0)</f>
        <v>0</v>
      </c>
      <c r="BM50" s="142">
        <f>IF(AND(病床状況確認表!BL50="コロナ",病床状況確認表!BM50="コロナ"),BL50+1,0)</f>
        <v>0</v>
      </c>
      <c r="BN50" s="143">
        <f>IF(AND(病床状況確認表!BM50="コロナ",病床状況確認表!BN50="コロナ"),BM50+1,0)</f>
        <v>0</v>
      </c>
      <c r="BO50" s="141">
        <f>IF(AND(病床状況確認表!BN50="コロナ",病床状況確認表!BO50="コロナ"),BN50+1,0)</f>
        <v>0</v>
      </c>
      <c r="BP50" s="141">
        <f>IF(AND(病床状況確認表!BO50="コロナ",病床状況確認表!BP50="コロナ"),BO50+1,0)</f>
        <v>0</v>
      </c>
      <c r="BQ50" s="141">
        <f>IF(AND(病床状況確認表!BP50="コロナ",病床状況確認表!BQ50="コロナ"),BP50+1,0)</f>
        <v>0</v>
      </c>
      <c r="BR50" s="141">
        <f>IF(AND(病床状況確認表!BQ50="コロナ",病床状況確認表!BR50="コロナ"),BQ50+1,0)</f>
        <v>0</v>
      </c>
      <c r="BS50" s="141">
        <f>IF(AND(病床状況確認表!BR50="コロナ",病床状況確認表!BS50="コロナ"),BR50+1,0)</f>
        <v>0</v>
      </c>
      <c r="BT50" s="141">
        <f>IF(AND(病床状況確認表!BS50="コロナ",病床状況確認表!BT50="コロナ"),BS50+1,0)</f>
        <v>0</v>
      </c>
      <c r="BU50" s="141">
        <f>IF(AND(病床状況確認表!BT50="コロナ",病床状況確認表!BU50="コロナ"),BT50+1,0)</f>
        <v>0</v>
      </c>
      <c r="BV50" s="141">
        <f>IF(AND(病床状況確認表!BU50="コロナ",病床状況確認表!BV50="コロナ"),BU50+1,0)</f>
        <v>0</v>
      </c>
      <c r="BW50" s="141">
        <f>IF(AND(病床状況確認表!BV50="コロナ",病床状況確認表!BW50="コロナ"),BV50+1,0)</f>
        <v>0</v>
      </c>
      <c r="BX50" s="141">
        <f>IF(AND(病床状況確認表!BW50="コロナ",病床状況確認表!BX50="コロナ"),BW50+1,0)</f>
        <v>0</v>
      </c>
      <c r="BY50" s="141">
        <f>IF(AND(病床状況確認表!BX50="コロナ",病床状況確認表!BY50="コロナ"),BX50+1,0)</f>
        <v>0</v>
      </c>
      <c r="BZ50" s="141">
        <f>IF(AND(病床状況確認表!BY50="コロナ",病床状況確認表!BZ50="コロナ"),BY50+1,0)</f>
        <v>0</v>
      </c>
      <c r="CA50" s="141">
        <f>IF(AND(病床状況確認表!BZ50="コロナ",病床状況確認表!CA50="コロナ"),BZ50+1,0)</f>
        <v>0</v>
      </c>
      <c r="CB50" s="141">
        <f>IF(AND(病床状況確認表!CA50="コロナ",病床状況確認表!CB50="コロナ"),CA50+1,0)</f>
        <v>0</v>
      </c>
      <c r="CC50" s="141">
        <f>IF(AND(病床状況確認表!CB50="コロナ",病床状況確認表!CC50="コロナ"),CB50+1,0)</f>
        <v>0</v>
      </c>
      <c r="CD50" s="141">
        <f>IF(AND(病床状況確認表!CC50="コロナ",病床状況確認表!CD50="コロナ"),CC50+1,0)</f>
        <v>0</v>
      </c>
      <c r="CE50" s="141">
        <f>IF(AND(病床状況確認表!CD50="コロナ",病床状況確認表!CE50="コロナ"),CD50+1,0)</f>
        <v>0</v>
      </c>
      <c r="CF50" s="141">
        <f>IF(AND(病床状況確認表!CE50="コロナ",病床状況確認表!CF50="コロナ"),CE50+1,0)</f>
        <v>0</v>
      </c>
      <c r="CG50" s="141">
        <f>IF(AND(病床状況確認表!CF50="コロナ",病床状況確認表!CG50="コロナ"),CF50+1,0)</f>
        <v>0</v>
      </c>
      <c r="CH50" s="141">
        <f>IF(AND(病床状況確認表!CG50="コロナ",病床状況確認表!CH50="コロナ"),CG50+1,0)</f>
        <v>0</v>
      </c>
      <c r="CI50" s="141">
        <f>IF(AND(病床状況確認表!CH50="コロナ",病床状況確認表!CI50="コロナ"),CH50+1,0)</f>
        <v>0</v>
      </c>
      <c r="CJ50" s="141">
        <f>IF(AND(病床状況確認表!CI50="コロナ",病床状況確認表!CJ50="コロナ"),CI50+1,0)</f>
        <v>0</v>
      </c>
      <c r="CK50" s="141">
        <f>IF(AND(病床状況確認表!CJ50="コロナ",病床状況確認表!CK50="コロナ"),CJ50+1,0)</f>
        <v>0</v>
      </c>
      <c r="CL50" s="141">
        <f>IF(AND(病床状況確認表!CK50="コロナ",病床状況確認表!CL50="コロナ"),CK50+1,0)</f>
        <v>0</v>
      </c>
      <c r="CM50" s="141">
        <f>IF(AND(病床状況確認表!CL50="コロナ",病床状況確認表!CM50="コロナ"),CL50+1,0)</f>
        <v>0</v>
      </c>
      <c r="CN50" s="141">
        <f>IF(AND(病床状況確認表!CM50="コロナ",病床状況確認表!CN50="コロナ"),CM50+1,0)</f>
        <v>0</v>
      </c>
      <c r="CO50" s="141">
        <f>IF(AND(病床状況確認表!CN50="コロナ",病床状況確認表!CO50="コロナ"),CN50+1,0)</f>
        <v>0</v>
      </c>
      <c r="CP50" s="141">
        <f>IF(AND(病床状況確認表!CO50="コロナ",病床状況確認表!CP50="コロナ"),CO50+1,0)</f>
        <v>0</v>
      </c>
      <c r="CQ50" s="141">
        <f>IF(AND(病床状況確認表!CP50="コロナ",病床状況確認表!CQ50="コロナ"),CP50+1,0)</f>
        <v>0</v>
      </c>
      <c r="CR50" s="141">
        <f>IF(AND(病床状況確認表!CQ50="コロナ",病床状況確認表!CR50="コロナ"),CQ50+1,0)</f>
        <v>0</v>
      </c>
      <c r="CS50" s="141">
        <f>IF(AND(病床状況確認表!CR50="コロナ",病床状況確認表!CS50="コロナ"),CR50+1,0)</f>
        <v>0</v>
      </c>
      <c r="CT50" s="141">
        <f>IF(AND(病床状況確認表!CS50="コロナ",病床状況確認表!CT50="コロナ"),CS50+1,0)</f>
        <v>0</v>
      </c>
      <c r="CU50" s="141">
        <f>IF(AND(病床状況確認表!CT50="コロナ",病床状況確認表!CU50="コロナ"),CT50+1,0)</f>
        <v>0</v>
      </c>
      <c r="CV50" s="141">
        <f>IF(AND(病床状況確認表!CU50="コロナ",病床状況確認表!CV50="コロナ"),CU50+1,0)</f>
        <v>0</v>
      </c>
      <c r="CW50" s="141">
        <f>IF(AND(病床状況確認表!CV50="コロナ",病床状況確認表!CW50="コロナ"),CV50+1,0)</f>
        <v>0</v>
      </c>
      <c r="CX50" s="141">
        <f>IF(AND(病床状況確認表!CW50="コロナ",病床状況確認表!CX50="コロナ"),CW50+1,0)</f>
        <v>0</v>
      </c>
      <c r="CY50" s="141">
        <f>IF(AND(病床状況確認表!CX50="コロナ",病床状況確認表!CY50="コロナ"),CX50+1,0)</f>
        <v>0</v>
      </c>
      <c r="CZ50" s="141">
        <f>IF(AND(病床状況確認表!CY50="コロナ",病床状況確認表!CZ50="コロナ"),CY50+1,0)</f>
        <v>0</v>
      </c>
      <c r="DA50" s="141">
        <f>IF(AND(病床状況確認表!CZ50="コロナ",病床状況確認表!DA50="コロナ"),CZ50+1,0)</f>
        <v>0</v>
      </c>
      <c r="DB50" s="141">
        <f>IF(AND(病床状況確認表!DA50="コロナ",病床状況確認表!DB50="コロナ"),DA50+1,0)</f>
        <v>0</v>
      </c>
      <c r="DC50" s="141">
        <f>IF(AND(病床状況確認表!DB50="コロナ",病床状況確認表!DC50="コロナ"),DB50+1,0)</f>
        <v>0</v>
      </c>
      <c r="DD50" s="141">
        <f>IF(AND(病床状況確認表!DC50="コロナ",病床状況確認表!DD50="コロナ"),DC50+1,0)</f>
        <v>0</v>
      </c>
      <c r="DE50" s="141">
        <f>IF(AND(病床状況確認表!DD50="コロナ",病床状況確認表!DE50="コロナ"),DD50+1,0)</f>
        <v>0</v>
      </c>
      <c r="DF50" s="141">
        <f>IF(AND(病床状況確認表!DE50="コロナ",病床状況確認表!DF50="コロナ"),DE50+1,0)</f>
        <v>0</v>
      </c>
      <c r="DG50" s="141">
        <f>IF(AND(病床状況確認表!DF50="コロナ",病床状況確認表!DG50="コロナ"),DF50+1,0)</f>
        <v>0</v>
      </c>
      <c r="DH50" s="141">
        <f>IF(AND(病床状況確認表!DG50="コロナ",病床状況確認表!DH50="コロナ"),DG50+1,0)</f>
        <v>0</v>
      </c>
      <c r="DI50" s="141">
        <f>IF(AND(病床状況確認表!DH50="コロナ",病床状況確認表!DI50="コロナ"),DH50+1,0)</f>
        <v>0</v>
      </c>
      <c r="DJ50" s="141">
        <f>IF(AND(病床状況確認表!DI50="コロナ",病床状況確認表!DJ50="コロナ"),DI50+1,0)</f>
        <v>0</v>
      </c>
      <c r="DK50" s="141">
        <f>IF(AND(病床状況確認表!DJ50="コロナ",病床状況確認表!DK50="コロナ"),DJ50+1,0)</f>
        <v>0</v>
      </c>
      <c r="DL50" s="141">
        <f>IF(AND(病床状況確認表!DK50="コロナ",病床状況確認表!DL50="コロナ"),DK50+1,0)</f>
        <v>0</v>
      </c>
      <c r="DM50" s="141">
        <f>IF(AND(病床状況確認表!DL50="コロナ",病床状況確認表!DM50="コロナ"),DL50+1,0)</f>
        <v>0</v>
      </c>
      <c r="DN50" s="141">
        <f>IF(AND(病床状況確認表!DM50="コロナ",病床状況確認表!DN50="コロナ"),DM50+1,0)</f>
        <v>0</v>
      </c>
      <c r="DO50" s="141">
        <f>IF(AND(病床状況確認表!DN50="コロナ",病床状況確認表!DO50="コロナ"),DN50+1,0)</f>
        <v>0</v>
      </c>
      <c r="DP50" s="141">
        <f>IF(AND(病床状況確認表!DO50="コロナ",病床状況確認表!DP50="コロナ"),DO50+1,0)</f>
        <v>0</v>
      </c>
      <c r="DQ50" s="141">
        <f>IF(AND(病床状況確認表!DP50="コロナ",病床状況確認表!DQ50="コロナ"),DP50+1,0)</f>
        <v>0</v>
      </c>
      <c r="DR50" s="141">
        <f>IF(AND(病床状況確認表!DQ50="コロナ",病床状況確認表!DR50="コロナ"),DQ50+1,0)</f>
        <v>0</v>
      </c>
      <c r="DS50" s="141">
        <f>IF(AND(病床状況確認表!DR50="コロナ",病床状況確認表!DS50="コロナ"),DR50+1,0)</f>
        <v>0</v>
      </c>
      <c r="DT50" s="141">
        <f>IF(AND(病床状況確認表!DS50="コロナ",病床状況確認表!DT50="コロナ"),DS50+1,0)</f>
        <v>0</v>
      </c>
      <c r="DU50" s="141">
        <f>IF(AND(病床状況確認表!DT50="コロナ",病床状況確認表!DU50="コロナ"),DT50+1,0)</f>
        <v>0</v>
      </c>
      <c r="DV50" s="141">
        <f>IF(AND(病床状況確認表!DU50="コロナ",病床状況確認表!DV50="コロナ"),DU50+1,0)</f>
        <v>0</v>
      </c>
      <c r="DW50" s="141">
        <f>IF(AND(病床状況確認表!DV50="コロナ",病床状況確認表!DW50="コロナ"),DV50+1,0)</f>
        <v>0</v>
      </c>
      <c r="DX50" s="141">
        <f>IF(AND(病床状況確認表!DW50="コロナ",病床状況確認表!DX50="コロナ"),DW50+1,0)</f>
        <v>0</v>
      </c>
      <c r="DY50" s="141">
        <f>IF(AND(病床状況確認表!DX50="コロナ",病床状況確認表!DY50="コロナ"),DX50+1,0)</f>
        <v>0</v>
      </c>
      <c r="DZ50" s="141">
        <f>IF(AND(病床状況確認表!DY50="コロナ",病床状況確認表!DZ50="コロナ"),DY50+1,0)</f>
        <v>0</v>
      </c>
      <c r="EA50" s="141">
        <f>IF(AND(病床状況確認表!DZ50="コロナ",病床状況確認表!EA50="コロナ"),DZ50+1,0)</f>
        <v>0</v>
      </c>
      <c r="EB50" s="141">
        <f>IF(AND(病床状況確認表!EA50="コロナ",病床状況確認表!EB50="コロナ"),EA50+1,0)</f>
        <v>0</v>
      </c>
      <c r="EC50" s="141">
        <f>IF(AND(病床状況確認表!EB50="コロナ",病床状況確認表!EC50="コロナ"),EB50+1,0)</f>
        <v>0</v>
      </c>
      <c r="ED50" s="141">
        <f>IF(AND(病床状況確認表!EC50="コロナ",病床状況確認表!ED50="コロナ"),EC50+1,0)</f>
        <v>0</v>
      </c>
      <c r="EE50" s="141">
        <f>IF(AND(病床状況確認表!ED50="コロナ",病床状況確認表!EE50="コロナ"),ED50+1,0)</f>
        <v>0</v>
      </c>
      <c r="EF50" s="141">
        <f>IF(AND(病床状況確認表!EE50="コロナ",病床状況確認表!EF50="コロナ"),EE50+1,0)</f>
        <v>0</v>
      </c>
      <c r="EG50" s="141">
        <f>IF(AND(病床状況確認表!EF50="コロナ",病床状況確認表!EG50="コロナ"),EF50+1,0)</f>
        <v>0</v>
      </c>
      <c r="EH50" s="141">
        <f>IF(AND(病床状況確認表!EG50="コロナ",病床状況確認表!EH50="コロナ"),EG50+1,0)</f>
        <v>0</v>
      </c>
      <c r="EI50" s="141">
        <f>IF(AND(病床状況確認表!EH50="コロナ",病床状況確認表!EI50="コロナ"),EH50+1,0)</f>
        <v>0</v>
      </c>
      <c r="EJ50" s="141">
        <f>IF(AND(病床状況確認表!EI50="コロナ",病床状況確認表!EJ50="コロナ"),EI50+1,0)</f>
        <v>0</v>
      </c>
      <c r="EK50" s="141">
        <f>IF(AND(病床状況確認表!EJ50="コロナ",病床状況確認表!EK50="コロナ"),EJ50+1,0)</f>
        <v>0</v>
      </c>
      <c r="EL50" s="141">
        <f>IF(AND(病床状況確認表!EK50="コロナ",病床状況確認表!EL50="コロナ"),EK50+1,0)</f>
        <v>0</v>
      </c>
      <c r="EM50" s="141">
        <f>IF(AND(病床状況確認表!EL50="コロナ",病床状況確認表!EM50="コロナ"),EL50+1,0)</f>
        <v>0</v>
      </c>
      <c r="EN50" s="141">
        <f>IF(AND(病床状況確認表!EM50="コロナ",病床状況確認表!EN50="コロナ"),EM50+1,0)</f>
        <v>0</v>
      </c>
      <c r="EO50" s="141">
        <f>IF(AND(病床状況確認表!EN50="コロナ",病床状況確認表!EO50="コロナ"),EN50+1,0)</f>
        <v>0</v>
      </c>
      <c r="EP50" s="141">
        <f>IF(AND(病床状況確認表!EO50="コロナ",病床状況確認表!EP50="コロナ"),EO50+1,0)</f>
        <v>0</v>
      </c>
      <c r="EQ50" s="141">
        <f>IF(AND(病床状況確認表!EP50="コロナ",病床状況確認表!EQ50="コロナ"),EP50+1,0)</f>
        <v>0</v>
      </c>
      <c r="ER50" s="141">
        <f>IF(AND(病床状況確認表!EQ50="コロナ",病床状況確認表!ER50="コロナ"),EQ50+1,0)</f>
        <v>0</v>
      </c>
      <c r="ES50" s="141">
        <f>IF(AND(病床状況確認表!ER50="コロナ",病床状況確認表!ES50="コロナ"),ER50+1,0)</f>
        <v>0</v>
      </c>
      <c r="ET50" s="141">
        <f>IF(AND(病床状況確認表!ES50="コロナ",病床状況確認表!ET50="コロナ"),ES50+1,0)</f>
        <v>0</v>
      </c>
      <c r="EU50" s="141">
        <f>IF(AND(病床状況確認表!ET50="コロナ",病床状況確認表!EU50="コロナ"),ET50+1,0)</f>
        <v>0</v>
      </c>
      <c r="EV50" s="141">
        <f>IF(AND(病床状況確認表!EU50="コロナ",病床状況確認表!EV50="コロナ"),EU50+1,0)</f>
        <v>0</v>
      </c>
      <c r="EW50" s="141">
        <f>IF(AND(病床状況確認表!EV50="コロナ",病床状況確認表!EW50="コロナ"),EV50+1,0)</f>
        <v>0</v>
      </c>
      <c r="EX50" s="141">
        <f>IF(AND(病床状況確認表!EW50="コロナ",病床状況確認表!EX50="コロナ"),EW50+1,0)</f>
        <v>0</v>
      </c>
      <c r="EY50" s="141">
        <f>IF(AND(病床状況確認表!EX50="コロナ",病床状況確認表!EY50="コロナ"),EX50+1,0)</f>
        <v>0</v>
      </c>
      <c r="EZ50" s="141">
        <f>IF(AND(病床状況確認表!EY50="コロナ",病床状況確認表!EZ50="コロナ"),EY50+1,0)</f>
        <v>0</v>
      </c>
      <c r="FA50" s="141">
        <f>IF(AND(病床状況確認表!EZ50="コロナ",病床状況確認表!FA50="コロナ"),EZ50+1,0)</f>
        <v>0</v>
      </c>
      <c r="FB50" s="141">
        <f>IF(AND(病床状況確認表!FA50="コロナ",病床状況確認表!FB50="コロナ"),FA50+1,0)</f>
        <v>0</v>
      </c>
      <c r="FC50" s="141">
        <f>IF(AND(病床状況確認表!FB50="コロナ",病床状況確認表!FC50="コロナ"),FB50+1,0)</f>
        <v>0</v>
      </c>
      <c r="FD50" s="141">
        <f>IF(AND(病床状況確認表!FC50="コロナ",病床状況確認表!FD50="コロナ"),FC50+1,0)</f>
        <v>0</v>
      </c>
      <c r="FE50" s="141">
        <f>IF(AND(病床状況確認表!FD50="コロナ",病床状況確認表!FE50="コロナ"),FD50+1,0)</f>
        <v>0</v>
      </c>
      <c r="FF50" s="141">
        <f>IF(AND(病床状況確認表!FE50="コロナ",病床状況確認表!FF50="コロナ"),FE50+1,0)</f>
        <v>0</v>
      </c>
      <c r="FG50" s="141">
        <f>IF(AND(病床状況確認表!FF50="コロナ",病床状況確認表!FG50="コロナ"),FF50+1,0)</f>
        <v>0</v>
      </c>
      <c r="FH50" s="141">
        <f>IF(AND(病床状況確認表!FG50="コロナ",病床状況確認表!FH50="コロナ"),FG50+1,0)</f>
        <v>0</v>
      </c>
      <c r="FI50" s="141">
        <f>IF(AND(病床状況確認表!FH50="コロナ",病床状況確認表!FI50="コロナ"),FH50+1,0)</f>
        <v>0</v>
      </c>
      <c r="FJ50" s="141">
        <f>IF(AND(病床状況確認表!FI50="コロナ",病床状況確認表!FJ50="コロナ"),FI50+1,0)</f>
        <v>0</v>
      </c>
      <c r="FK50" s="141">
        <f>IF(AND(病床状況確認表!FJ50="コロナ",病床状況確認表!FK50="コロナ"),FJ50+1,0)</f>
        <v>0</v>
      </c>
      <c r="FL50" s="141">
        <f>IF(AND(病床状況確認表!FK50="コロナ",病床状況確認表!FL50="コロナ"),FK50+1,0)</f>
        <v>0</v>
      </c>
      <c r="FM50" s="141">
        <f>IF(AND(病床状況確認表!FL50="コロナ",病床状況確認表!FM50="コロナ"),FL50+1,0)</f>
        <v>0</v>
      </c>
      <c r="FN50" s="141">
        <f>IF(AND(病床状況確認表!FM50="コロナ",病床状況確認表!FN50="コロナ"),FM50+1,0)</f>
        <v>0</v>
      </c>
      <c r="FO50" s="141">
        <f>IF(AND(病床状況確認表!FN50="コロナ",病床状況確認表!FO50="コロナ"),FN50+1,0)</f>
        <v>0</v>
      </c>
      <c r="FP50" s="141">
        <f>IF(AND(病床状況確認表!FO50="コロナ",病床状況確認表!FP50="コロナ"),FO50+1,0)</f>
        <v>0</v>
      </c>
      <c r="FQ50" s="141">
        <f>IF(AND(病床状況確認表!FP50="コロナ",病床状況確認表!FQ50="コロナ"),FP50+1,0)</f>
        <v>0</v>
      </c>
      <c r="FR50" s="141">
        <f>IF(AND(病床状況確認表!FQ50="コロナ",病床状況確認表!FR50="コロナ"),FQ50+1,0)</f>
        <v>0</v>
      </c>
      <c r="FS50" s="141">
        <f>IF(AND(病床状況確認表!FR50="コロナ",病床状況確認表!FS50="コロナ"),FR50+1,0)</f>
        <v>0</v>
      </c>
      <c r="FT50" s="141">
        <f>IF(AND(病床状況確認表!FS50="コロナ",病床状況確認表!FT50="コロナ"),FS50+1,0)</f>
        <v>0</v>
      </c>
      <c r="FU50" s="141">
        <f>IF(AND(病床状況確認表!FT50="コロナ",病床状況確認表!FU50="コロナ"),FT50+1,0)</f>
        <v>0</v>
      </c>
      <c r="FV50" s="141">
        <f>IF(AND(病床状況確認表!FU50="コロナ",病床状況確認表!FV50="コロナ"),FU50+1,0)</f>
        <v>0</v>
      </c>
      <c r="FW50" s="141">
        <f>IF(AND(病床状況確認表!FV50="コロナ",病床状況確認表!FW50="コロナ"),FV50+1,0)</f>
        <v>0</v>
      </c>
      <c r="FX50" s="141">
        <f>IF(AND(病床状況確認表!FW50="コロナ",病床状況確認表!FX50="コロナ"),FW50+1,0)</f>
        <v>0</v>
      </c>
      <c r="FY50" s="141">
        <f>IF(AND(病床状況確認表!FX50="コロナ",病床状況確認表!FY50="コロナ"),FX50+1,0)</f>
        <v>0</v>
      </c>
      <c r="FZ50" s="141">
        <f>IF(AND(病床状況確認表!FY50="コロナ",病床状況確認表!FZ50="コロナ"),FY50+1,0)</f>
        <v>0</v>
      </c>
      <c r="GA50" s="141">
        <f>IF(AND(病床状況確認表!FZ50="コロナ",病床状況確認表!GA50="コロナ"),FZ50+1,0)</f>
        <v>0</v>
      </c>
      <c r="GB50" s="141">
        <f>IF(AND(病床状況確認表!GA50="コロナ",病床状況確認表!GB50="コロナ"),GA50+1,0)</f>
        <v>0</v>
      </c>
      <c r="GC50" s="141">
        <f>IF(AND(病床状況確認表!GB50="コロナ",病床状況確認表!GC50="コロナ"),GB50+1,0)</f>
        <v>0</v>
      </c>
      <c r="GD50" s="141">
        <f>IF(AND(病床状況確認表!GC50="コロナ",病床状況確認表!GD50="コロナ"),GC50+1,0)</f>
        <v>0</v>
      </c>
      <c r="GE50" s="142">
        <f>IF(AND(病床状況確認表!GD50="コロナ",病床状況確認表!GE50="コロナ"),GD50+1,0)</f>
        <v>0</v>
      </c>
      <c r="GF50" s="27" t="str">
        <f t="shared" si="7"/>
        <v/>
      </c>
      <c r="GG50" s="12">
        <f t="shared" si="11"/>
        <v>0</v>
      </c>
      <c r="GH50" s="12">
        <f t="shared" si="14"/>
        <v>0</v>
      </c>
      <c r="GI50" s="45">
        <f>IFERROR(VLOOKUP(O$17&amp;C50&amp;D50,データ!D:E,2,0),0)</f>
        <v>0</v>
      </c>
      <c r="GJ50" s="45">
        <f t="shared" si="12"/>
        <v>0</v>
      </c>
      <c r="GK50" s="1">
        <f t="shared" si="9"/>
        <v>0</v>
      </c>
      <c r="GL50" s="1" t="str">
        <f t="shared" si="10"/>
        <v/>
      </c>
      <c r="GM50" s="85">
        <f>MIN('病床状況確認表 (2)'!$E36:$GE36)</f>
        <v>0</v>
      </c>
      <c r="GN50" s="85">
        <f>MAX('病床状況確認表 (2)'!$E36:$GE36)</f>
        <v>0</v>
      </c>
      <c r="GO50" s="159"/>
      <c r="GP50" s="160"/>
      <c r="GQ50" s="160"/>
      <c r="GR50" s="160"/>
      <c r="GS50" s="161"/>
      <c r="GT50" s="108"/>
      <c r="GU50" s="106"/>
      <c r="GV50" s="106"/>
      <c r="GW50" s="106"/>
      <c r="GX50" s="106"/>
      <c r="GY50" s="106"/>
      <c r="GZ50" s="106"/>
      <c r="HA50" s="109"/>
      <c r="HB50" s="1">
        <f t="shared" si="13"/>
        <v>0</v>
      </c>
    </row>
    <row r="51" spans="1:210" s="3" customFormat="1">
      <c r="A51" s="1" t="str">
        <f>IF(GL51="","",MAX($A$20:A50)+1)</f>
        <v/>
      </c>
      <c r="B51" s="28"/>
      <c r="C51" s="8"/>
      <c r="D51" s="8"/>
      <c r="E51" s="140" t="str">
        <f>IF(病床状況確認表!E51="コロナ",1,"")</f>
        <v/>
      </c>
      <c r="F51" s="141">
        <f>IF(AND(病床状況確認表!E51="コロナ",病床状況確認表!F51="コロナ"),E51+1,0)</f>
        <v>0</v>
      </c>
      <c r="G51" s="141">
        <f>IF(AND(病床状況確認表!F51="コロナ",病床状況確認表!G51="コロナ"),F51+1,0)</f>
        <v>0</v>
      </c>
      <c r="H51" s="141">
        <f>IF(AND(病床状況確認表!G51="コロナ",病床状況確認表!H51="コロナ"),G51+1,0)</f>
        <v>0</v>
      </c>
      <c r="I51" s="141">
        <f>IF(AND(病床状況確認表!H51="コロナ",病床状況確認表!I51="コロナ"),H51+1,0)</f>
        <v>0</v>
      </c>
      <c r="J51" s="141">
        <f>IF(AND(病床状況確認表!I51="コロナ",病床状況確認表!J51="コロナ"),I51+1,0)</f>
        <v>0</v>
      </c>
      <c r="K51" s="141">
        <f>IF(AND(病床状況確認表!J51="コロナ",病床状況確認表!K51="コロナ"),J51+1,0)</f>
        <v>0</v>
      </c>
      <c r="L51" s="141">
        <f>IF(AND(病床状況確認表!K51="コロナ",病床状況確認表!L51="コロナ"),K51+1,0)</f>
        <v>0</v>
      </c>
      <c r="M51" s="141">
        <f>IF(AND(病床状況確認表!L51="コロナ",病床状況確認表!M51="コロナ"),L51+1,0)</f>
        <v>0</v>
      </c>
      <c r="N51" s="141">
        <f>IF(AND(病床状況確認表!M51="コロナ",病床状況確認表!N51="コロナ"),M51+1,0)</f>
        <v>0</v>
      </c>
      <c r="O51" s="141">
        <f>IF(AND(病床状況確認表!N51="コロナ",病床状況確認表!O51="コロナ"),N51+1,0)</f>
        <v>0</v>
      </c>
      <c r="P51" s="141">
        <f>IF(AND(病床状況確認表!O51="コロナ",病床状況確認表!P51="コロナ"),O51+1,0)</f>
        <v>0</v>
      </c>
      <c r="Q51" s="141">
        <f>IF(AND(病床状況確認表!P51="コロナ",病床状況確認表!Q51="コロナ"),P51+1,0)</f>
        <v>0</v>
      </c>
      <c r="R51" s="141">
        <f>IF(AND(病床状況確認表!Q51="コロナ",病床状況確認表!R51="コロナ"),Q51+1,0)</f>
        <v>0</v>
      </c>
      <c r="S51" s="141">
        <f>IF(AND(病床状況確認表!R51="コロナ",病床状況確認表!S51="コロナ"),R51+1,0)</f>
        <v>0</v>
      </c>
      <c r="T51" s="141">
        <f>IF(AND(病床状況確認表!S51="コロナ",病床状況確認表!T51="コロナ"),S51+1,0)</f>
        <v>0</v>
      </c>
      <c r="U51" s="141">
        <f>IF(AND(病床状況確認表!T51="コロナ",病床状況確認表!U51="コロナ"),T51+1,0)</f>
        <v>0</v>
      </c>
      <c r="V51" s="141">
        <f>IF(AND(病床状況確認表!U51="コロナ",病床状況確認表!V51="コロナ"),U51+1,0)</f>
        <v>0</v>
      </c>
      <c r="W51" s="141">
        <f>IF(AND(病床状況確認表!V51="コロナ",病床状況確認表!W51="コロナ"),V51+1,0)</f>
        <v>0</v>
      </c>
      <c r="X51" s="141">
        <f>IF(AND(病床状況確認表!W51="コロナ",病床状況確認表!X51="コロナ"),W51+1,0)</f>
        <v>0</v>
      </c>
      <c r="Y51" s="141">
        <f>IF(AND(病床状況確認表!X51="コロナ",病床状況確認表!Y51="コロナ"),X51+1,0)</f>
        <v>0</v>
      </c>
      <c r="Z51" s="141">
        <f>IF(AND(病床状況確認表!Y51="コロナ",病床状況確認表!Z51="コロナ"),Y51+1,0)</f>
        <v>0</v>
      </c>
      <c r="AA51" s="141">
        <f>IF(AND(病床状況確認表!Z51="コロナ",病床状況確認表!AA51="コロナ"),Z51+1,0)</f>
        <v>0</v>
      </c>
      <c r="AB51" s="141">
        <f>IF(AND(病床状況確認表!AA51="コロナ",病床状況確認表!AB51="コロナ"),AA51+1,0)</f>
        <v>0</v>
      </c>
      <c r="AC51" s="141">
        <f>IF(AND(病床状況確認表!AB51="コロナ",病床状況確認表!AC51="コロナ"),AB51+1,0)</f>
        <v>0</v>
      </c>
      <c r="AD51" s="141">
        <f>IF(AND(病床状況確認表!AC51="コロナ",病床状況確認表!AD51="コロナ"),AC51+1,0)</f>
        <v>0</v>
      </c>
      <c r="AE51" s="141">
        <f>IF(AND(病床状況確認表!AD51="コロナ",病床状況確認表!AE51="コロナ"),AD51+1,0)</f>
        <v>0</v>
      </c>
      <c r="AF51" s="141">
        <f>IF(AND(病床状況確認表!AE51="コロナ",病床状況確認表!AF51="コロナ"),AE51+1,0)</f>
        <v>0</v>
      </c>
      <c r="AG51" s="141">
        <f>IF(AND(病床状況確認表!AF51="コロナ",病床状況確認表!AG51="コロナ"),AF51+1,0)</f>
        <v>0</v>
      </c>
      <c r="AH51" s="141">
        <f>IF(AND(病床状況確認表!AG51="コロナ",病床状況確認表!AH51="コロナ"),AG51+1,0)</f>
        <v>0</v>
      </c>
      <c r="AI51" s="142">
        <f>IF(AND(病床状況確認表!AH51="コロナ",病床状況確認表!AI51="コロナ"),AH51+1,0)</f>
        <v>0</v>
      </c>
      <c r="AJ51" s="140">
        <f>IF(AND(病床状況確認表!AI51="コロナ",病床状況確認表!AJ51="コロナ"),AI51+1,0)</f>
        <v>0</v>
      </c>
      <c r="AK51" s="141">
        <f>IF(AND(病床状況確認表!AJ51="コロナ",病床状況確認表!AK51="コロナ"),AJ51+1,0)</f>
        <v>0</v>
      </c>
      <c r="AL51" s="141">
        <f>IF(AND(病床状況確認表!AK51="コロナ",病床状況確認表!AL51="コロナ"),AK51+1,0)</f>
        <v>0</v>
      </c>
      <c r="AM51" s="141">
        <f>IF(AND(病床状況確認表!AL51="コロナ",病床状況確認表!AM51="コロナ"),AL51+1,0)</f>
        <v>0</v>
      </c>
      <c r="AN51" s="141">
        <f>IF(AND(病床状況確認表!AM51="コロナ",病床状況確認表!AN51="コロナ"),AM51+1,0)</f>
        <v>0</v>
      </c>
      <c r="AO51" s="141">
        <f>IF(AND(病床状況確認表!AN51="コロナ",病床状況確認表!AO51="コロナ"),AN51+1,0)</f>
        <v>0</v>
      </c>
      <c r="AP51" s="141">
        <f>IF(AND(病床状況確認表!AO51="コロナ",病床状況確認表!AP51="コロナ"),AO51+1,0)</f>
        <v>0</v>
      </c>
      <c r="AQ51" s="141">
        <f>IF(AND(病床状況確認表!AP51="コロナ",病床状況確認表!AQ51="コロナ"),AP51+1,0)</f>
        <v>0</v>
      </c>
      <c r="AR51" s="141">
        <f>IF(AND(病床状況確認表!AQ51="コロナ",病床状況確認表!AR51="コロナ"),AQ51+1,0)</f>
        <v>0</v>
      </c>
      <c r="AS51" s="141">
        <f>IF(AND(病床状況確認表!AR51="コロナ",病床状況確認表!AS51="コロナ"),AR51+1,0)</f>
        <v>0</v>
      </c>
      <c r="AT51" s="141">
        <f>IF(AND(病床状況確認表!AS51="コロナ",病床状況確認表!AT51="コロナ"),AS51+1,0)</f>
        <v>0</v>
      </c>
      <c r="AU51" s="141">
        <f>IF(AND(病床状況確認表!AT51="コロナ",病床状況確認表!AU51="コロナ"),AT51+1,0)</f>
        <v>0</v>
      </c>
      <c r="AV51" s="141">
        <f>IF(AND(病床状況確認表!AU51="コロナ",病床状況確認表!AV51="コロナ"),AU51+1,0)</f>
        <v>0</v>
      </c>
      <c r="AW51" s="141">
        <f>IF(AND(病床状況確認表!AV51="コロナ",病床状況確認表!AW51="コロナ"),AV51+1,0)</f>
        <v>0</v>
      </c>
      <c r="AX51" s="141">
        <f>IF(AND(病床状況確認表!AW51="コロナ",病床状況確認表!AX51="コロナ"),AW51+1,0)</f>
        <v>0</v>
      </c>
      <c r="AY51" s="141">
        <f>IF(AND(病床状況確認表!AX51="コロナ",病床状況確認表!AY51="コロナ"),AX51+1,0)</f>
        <v>0</v>
      </c>
      <c r="AZ51" s="141">
        <f>IF(AND(病床状況確認表!AY51="コロナ",病床状況確認表!AZ51="コロナ"),AY51+1,0)</f>
        <v>0</v>
      </c>
      <c r="BA51" s="141">
        <f>IF(AND(病床状況確認表!AZ51="コロナ",病床状況確認表!BA51="コロナ"),AZ51+1,0)</f>
        <v>0</v>
      </c>
      <c r="BB51" s="141">
        <f>IF(AND(病床状況確認表!BA51="コロナ",病床状況確認表!BB51="コロナ"),BA51+1,0)</f>
        <v>0</v>
      </c>
      <c r="BC51" s="141">
        <f>IF(AND(病床状況確認表!BB51="コロナ",病床状況確認表!BC51="コロナ"),BB51+1,0)</f>
        <v>0</v>
      </c>
      <c r="BD51" s="141">
        <f>IF(AND(病床状況確認表!BC51="コロナ",病床状況確認表!BD51="コロナ"),BC51+1,0)</f>
        <v>0</v>
      </c>
      <c r="BE51" s="141">
        <f>IF(AND(病床状況確認表!BD51="コロナ",病床状況確認表!BE51="コロナ"),BD51+1,0)</f>
        <v>0</v>
      </c>
      <c r="BF51" s="141">
        <f>IF(AND(病床状況確認表!BE51="コロナ",病床状況確認表!BF51="コロナ"),BE51+1,0)</f>
        <v>0</v>
      </c>
      <c r="BG51" s="141">
        <f>IF(AND(病床状況確認表!BF51="コロナ",病床状況確認表!BG51="コロナ"),BF51+1,0)</f>
        <v>0</v>
      </c>
      <c r="BH51" s="141">
        <f>IF(AND(病床状況確認表!BG51="コロナ",病床状況確認表!BH51="コロナ"),BG51+1,0)</f>
        <v>0</v>
      </c>
      <c r="BI51" s="141">
        <f>IF(AND(病床状況確認表!BH51="コロナ",病床状況確認表!BI51="コロナ"),BH51+1,0)</f>
        <v>0</v>
      </c>
      <c r="BJ51" s="141">
        <f>IF(AND(病床状況確認表!BI51="コロナ",病床状況確認表!BJ51="コロナ"),BI51+1,0)</f>
        <v>0</v>
      </c>
      <c r="BK51" s="141">
        <f>IF(AND(病床状況確認表!BJ51="コロナ",病床状況確認表!BK51="コロナ"),BJ51+1,0)</f>
        <v>0</v>
      </c>
      <c r="BL51" s="141">
        <f>IF(AND(病床状況確認表!BK51="コロナ",病床状況確認表!BL51="コロナ"),BK51+1,0)</f>
        <v>0</v>
      </c>
      <c r="BM51" s="142">
        <f>IF(AND(病床状況確認表!BL51="コロナ",病床状況確認表!BM51="コロナ"),BL51+1,0)</f>
        <v>0</v>
      </c>
      <c r="BN51" s="143">
        <f>IF(AND(病床状況確認表!BM51="コロナ",病床状況確認表!BN51="コロナ"),BM51+1,0)</f>
        <v>0</v>
      </c>
      <c r="BO51" s="141">
        <f>IF(AND(病床状況確認表!BN51="コロナ",病床状況確認表!BO51="コロナ"),BN51+1,0)</f>
        <v>0</v>
      </c>
      <c r="BP51" s="141">
        <f>IF(AND(病床状況確認表!BO51="コロナ",病床状況確認表!BP51="コロナ"),BO51+1,0)</f>
        <v>0</v>
      </c>
      <c r="BQ51" s="141">
        <f>IF(AND(病床状況確認表!BP51="コロナ",病床状況確認表!BQ51="コロナ"),BP51+1,0)</f>
        <v>0</v>
      </c>
      <c r="BR51" s="141">
        <f>IF(AND(病床状況確認表!BQ51="コロナ",病床状況確認表!BR51="コロナ"),BQ51+1,0)</f>
        <v>0</v>
      </c>
      <c r="BS51" s="141">
        <f>IF(AND(病床状況確認表!BR51="コロナ",病床状況確認表!BS51="コロナ"),BR51+1,0)</f>
        <v>0</v>
      </c>
      <c r="BT51" s="141">
        <f>IF(AND(病床状況確認表!BS51="コロナ",病床状況確認表!BT51="コロナ"),BS51+1,0)</f>
        <v>0</v>
      </c>
      <c r="BU51" s="141">
        <f>IF(AND(病床状況確認表!BT51="コロナ",病床状況確認表!BU51="コロナ"),BT51+1,0)</f>
        <v>0</v>
      </c>
      <c r="BV51" s="141">
        <f>IF(AND(病床状況確認表!BU51="コロナ",病床状況確認表!BV51="コロナ"),BU51+1,0)</f>
        <v>0</v>
      </c>
      <c r="BW51" s="141">
        <f>IF(AND(病床状況確認表!BV51="コロナ",病床状況確認表!BW51="コロナ"),BV51+1,0)</f>
        <v>0</v>
      </c>
      <c r="BX51" s="141">
        <f>IF(AND(病床状況確認表!BW51="コロナ",病床状況確認表!BX51="コロナ"),BW51+1,0)</f>
        <v>0</v>
      </c>
      <c r="BY51" s="141">
        <f>IF(AND(病床状況確認表!BX51="コロナ",病床状況確認表!BY51="コロナ"),BX51+1,0)</f>
        <v>0</v>
      </c>
      <c r="BZ51" s="141">
        <f>IF(AND(病床状況確認表!BY51="コロナ",病床状況確認表!BZ51="コロナ"),BY51+1,0)</f>
        <v>0</v>
      </c>
      <c r="CA51" s="141">
        <f>IF(AND(病床状況確認表!BZ51="コロナ",病床状況確認表!CA51="コロナ"),BZ51+1,0)</f>
        <v>0</v>
      </c>
      <c r="CB51" s="141">
        <f>IF(AND(病床状況確認表!CA51="コロナ",病床状況確認表!CB51="コロナ"),CA51+1,0)</f>
        <v>0</v>
      </c>
      <c r="CC51" s="141">
        <f>IF(AND(病床状況確認表!CB51="コロナ",病床状況確認表!CC51="コロナ"),CB51+1,0)</f>
        <v>0</v>
      </c>
      <c r="CD51" s="141">
        <f>IF(AND(病床状況確認表!CC51="コロナ",病床状況確認表!CD51="コロナ"),CC51+1,0)</f>
        <v>0</v>
      </c>
      <c r="CE51" s="141">
        <f>IF(AND(病床状況確認表!CD51="コロナ",病床状況確認表!CE51="コロナ"),CD51+1,0)</f>
        <v>0</v>
      </c>
      <c r="CF51" s="141">
        <f>IF(AND(病床状況確認表!CE51="コロナ",病床状況確認表!CF51="コロナ"),CE51+1,0)</f>
        <v>0</v>
      </c>
      <c r="CG51" s="141">
        <f>IF(AND(病床状況確認表!CF51="コロナ",病床状況確認表!CG51="コロナ"),CF51+1,0)</f>
        <v>0</v>
      </c>
      <c r="CH51" s="141">
        <f>IF(AND(病床状況確認表!CG51="コロナ",病床状況確認表!CH51="コロナ"),CG51+1,0)</f>
        <v>0</v>
      </c>
      <c r="CI51" s="141">
        <f>IF(AND(病床状況確認表!CH51="コロナ",病床状況確認表!CI51="コロナ"),CH51+1,0)</f>
        <v>0</v>
      </c>
      <c r="CJ51" s="141">
        <f>IF(AND(病床状況確認表!CI51="コロナ",病床状況確認表!CJ51="コロナ"),CI51+1,0)</f>
        <v>0</v>
      </c>
      <c r="CK51" s="141">
        <f>IF(AND(病床状況確認表!CJ51="コロナ",病床状況確認表!CK51="コロナ"),CJ51+1,0)</f>
        <v>0</v>
      </c>
      <c r="CL51" s="141">
        <f>IF(AND(病床状況確認表!CK51="コロナ",病床状況確認表!CL51="コロナ"),CK51+1,0)</f>
        <v>0</v>
      </c>
      <c r="CM51" s="141">
        <f>IF(AND(病床状況確認表!CL51="コロナ",病床状況確認表!CM51="コロナ"),CL51+1,0)</f>
        <v>0</v>
      </c>
      <c r="CN51" s="141">
        <f>IF(AND(病床状況確認表!CM51="コロナ",病床状況確認表!CN51="コロナ"),CM51+1,0)</f>
        <v>0</v>
      </c>
      <c r="CO51" s="141">
        <f>IF(AND(病床状況確認表!CN51="コロナ",病床状況確認表!CO51="コロナ"),CN51+1,0)</f>
        <v>0</v>
      </c>
      <c r="CP51" s="141">
        <f>IF(AND(病床状況確認表!CO51="コロナ",病床状況確認表!CP51="コロナ"),CO51+1,0)</f>
        <v>0</v>
      </c>
      <c r="CQ51" s="141">
        <f>IF(AND(病床状況確認表!CP51="コロナ",病床状況確認表!CQ51="コロナ"),CP51+1,0)</f>
        <v>0</v>
      </c>
      <c r="CR51" s="141">
        <f>IF(AND(病床状況確認表!CQ51="コロナ",病床状況確認表!CR51="コロナ"),CQ51+1,0)</f>
        <v>0</v>
      </c>
      <c r="CS51" s="141">
        <f>IF(AND(病床状況確認表!CR51="コロナ",病床状況確認表!CS51="コロナ"),CR51+1,0)</f>
        <v>0</v>
      </c>
      <c r="CT51" s="141">
        <f>IF(AND(病床状況確認表!CS51="コロナ",病床状況確認表!CT51="コロナ"),CS51+1,0)</f>
        <v>0</v>
      </c>
      <c r="CU51" s="141">
        <f>IF(AND(病床状況確認表!CT51="コロナ",病床状況確認表!CU51="コロナ"),CT51+1,0)</f>
        <v>0</v>
      </c>
      <c r="CV51" s="141">
        <f>IF(AND(病床状況確認表!CU51="コロナ",病床状況確認表!CV51="コロナ"),CU51+1,0)</f>
        <v>0</v>
      </c>
      <c r="CW51" s="141">
        <f>IF(AND(病床状況確認表!CV51="コロナ",病床状況確認表!CW51="コロナ"),CV51+1,0)</f>
        <v>0</v>
      </c>
      <c r="CX51" s="141">
        <f>IF(AND(病床状況確認表!CW51="コロナ",病床状況確認表!CX51="コロナ"),CW51+1,0)</f>
        <v>0</v>
      </c>
      <c r="CY51" s="141">
        <f>IF(AND(病床状況確認表!CX51="コロナ",病床状況確認表!CY51="コロナ"),CX51+1,0)</f>
        <v>0</v>
      </c>
      <c r="CZ51" s="141">
        <f>IF(AND(病床状況確認表!CY51="コロナ",病床状況確認表!CZ51="コロナ"),CY51+1,0)</f>
        <v>0</v>
      </c>
      <c r="DA51" s="141">
        <f>IF(AND(病床状況確認表!CZ51="コロナ",病床状況確認表!DA51="コロナ"),CZ51+1,0)</f>
        <v>0</v>
      </c>
      <c r="DB51" s="141">
        <f>IF(AND(病床状況確認表!DA51="コロナ",病床状況確認表!DB51="コロナ"),DA51+1,0)</f>
        <v>0</v>
      </c>
      <c r="DC51" s="141">
        <f>IF(AND(病床状況確認表!DB51="コロナ",病床状況確認表!DC51="コロナ"),DB51+1,0)</f>
        <v>0</v>
      </c>
      <c r="DD51" s="141">
        <f>IF(AND(病床状況確認表!DC51="コロナ",病床状況確認表!DD51="コロナ"),DC51+1,0)</f>
        <v>0</v>
      </c>
      <c r="DE51" s="141">
        <f>IF(AND(病床状況確認表!DD51="コロナ",病床状況確認表!DE51="コロナ"),DD51+1,0)</f>
        <v>0</v>
      </c>
      <c r="DF51" s="141">
        <f>IF(AND(病床状況確認表!DE51="コロナ",病床状況確認表!DF51="コロナ"),DE51+1,0)</f>
        <v>0</v>
      </c>
      <c r="DG51" s="141">
        <f>IF(AND(病床状況確認表!DF51="コロナ",病床状況確認表!DG51="コロナ"),DF51+1,0)</f>
        <v>0</v>
      </c>
      <c r="DH51" s="141">
        <f>IF(AND(病床状況確認表!DG51="コロナ",病床状況確認表!DH51="コロナ"),DG51+1,0)</f>
        <v>0</v>
      </c>
      <c r="DI51" s="141">
        <f>IF(AND(病床状況確認表!DH51="コロナ",病床状況確認表!DI51="コロナ"),DH51+1,0)</f>
        <v>0</v>
      </c>
      <c r="DJ51" s="141">
        <f>IF(AND(病床状況確認表!DI51="コロナ",病床状況確認表!DJ51="コロナ"),DI51+1,0)</f>
        <v>0</v>
      </c>
      <c r="DK51" s="141">
        <f>IF(AND(病床状況確認表!DJ51="コロナ",病床状況確認表!DK51="コロナ"),DJ51+1,0)</f>
        <v>0</v>
      </c>
      <c r="DL51" s="141">
        <f>IF(AND(病床状況確認表!DK51="コロナ",病床状況確認表!DL51="コロナ"),DK51+1,0)</f>
        <v>0</v>
      </c>
      <c r="DM51" s="141">
        <f>IF(AND(病床状況確認表!DL51="コロナ",病床状況確認表!DM51="コロナ"),DL51+1,0)</f>
        <v>0</v>
      </c>
      <c r="DN51" s="141">
        <f>IF(AND(病床状況確認表!DM51="コロナ",病床状況確認表!DN51="コロナ"),DM51+1,0)</f>
        <v>0</v>
      </c>
      <c r="DO51" s="141">
        <f>IF(AND(病床状況確認表!DN51="コロナ",病床状況確認表!DO51="コロナ"),DN51+1,0)</f>
        <v>0</v>
      </c>
      <c r="DP51" s="141">
        <f>IF(AND(病床状況確認表!DO51="コロナ",病床状況確認表!DP51="コロナ"),DO51+1,0)</f>
        <v>0</v>
      </c>
      <c r="DQ51" s="141">
        <f>IF(AND(病床状況確認表!DP51="コロナ",病床状況確認表!DQ51="コロナ"),DP51+1,0)</f>
        <v>0</v>
      </c>
      <c r="DR51" s="141">
        <f>IF(AND(病床状況確認表!DQ51="コロナ",病床状況確認表!DR51="コロナ"),DQ51+1,0)</f>
        <v>0</v>
      </c>
      <c r="DS51" s="141">
        <f>IF(AND(病床状況確認表!DR51="コロナ",病床状況確認表!DS51="コロナ"),DR51+1,0)</f>
        <v>0</v>
      </c>
      <c r="DT51" s="141">
        <f>IF(AND(病床状況確認表!DS51="コロナ",病床状況確認表!DT51="コロナ"),DS51+1,0)</f>
        <v>0</v>
      </c>
      <c r="DU51" s="141">
        <f>IF(AND(病床状況確認表!DT51="コロナ",病床状況確認表!DU51="コロナ"),DT51+1,0)</f>
        <v>0</v>
      </c>
      <c r="DV51" s="141">
        <f>IF(AND(病床状況確認表!DU51="コロナ",病床状況確認表!DV51="コロナ"),DU51+1,0)</f>
        <v>0</v>
      </c>
      <c r="DW51" s="141">
        <f>IF(AND(病床状況確認表!DV51="コロナ",病床状況確認表!DW51="コロナ"),DV51+1,0)</f>
        <v>0</v>
      </c>
      <c r="DX51" s="141">
        <f>IF(AND(病床状況確認表!DW51="コロナ",病床状況確認表!DX51="コロナ"),DW51+1,0)</f>
        <v>0</v>
      </c>
      <c r="DY51" s="141">
        <f>IF(AND(病床状況確認表!DX51="コロナ",病床状況確認表!DY51="コロナ"),DX51+1,0)</f>
        <v>0</v>
      </c>
      <c r="DZ51" s="141">
        <f>IF(AND(病床状況確認表!DY51="コロナ",病床状況確認表!DZ51="コロナ"),DY51+1,0)</f>
        <v>0</v>
      </c>
      <c r="EA51" s="141">
        <f>IF(AND(病床状況確認表!DZ51="コロナ",病床状況確認表!EA51="コロナ"),DZ51+1,0)</f>
        <v>0</v>
      </c>
      <c r="EB51" s="141">
        <f>IF(AND(病床状況確認表!EA51="コロナ",病床状況確認表!EB51="コロナ"),EA51+1,0)</f>
        <v>0</v>
      </c>
      <c r="EC51" s="141">
        <f>IF(AND(病床状況確認表!EB51="コロナ",病床状況確認表!EC51="コロナ"),EB51+1,0)</f>
        <v>0</v>
      </c>
      <c r="ED51" s="141">
        <f>IF(AND(病床状況確認表!EC51="コロナ",病床状況確認表!ED51="コロナ"),EC51+1,0)</f>
        <v>0</v>
      </c>
      <c r="EE51" s="141">
        <f>IF(AND(病床状況確認表!ED51="コロナ",病床状況確認表!EE51="コロナ"),ED51+1,0)</f>
        <v>0</v>
      </c>
      <c r="EF51" s="141">
        <f>IF(AND(病床状況確認表!EE51="コロナ",病床状況確認表!EF51="コロナ"),EE51+1,0)</f>
        <v>0</v>
      </c>
      <c r="EG51" s="141">
        <f>IF(AND(病床状況確認表!EF51="コロナ",病床状況確認表!EG51="コロナ"),EF51+1,0)</f>
        <v>0</v>
      </c>
      <c r="EH51" s="141">
        <f>IF(AND(病床状況確認表!EG51="コロナ",病床状況確認表!EH51="コロナ"),EG51+1,0)</f>
        <v>0</v>
      </c>
      <c r="EI51" s="141">
        <f>IF(AND(病床状況確認表!EH51="コロナ",病床状況確認表!EI51="コロナ"),EH51+1,0)</f>
        <v>0</v>
      </c>
      <c r="EJ51" s="141">
        <f>IF(AND(病床状況確認表!EI51="コロナ",病床状況確認表!EJ51="コロナ"),EI51+1,0)</f>
        <v>0</v>
      </c>
      <c r="EK51" s="141">
        <f>IF(AND(病床状況確認表!EJ51="コロナ",病床状況確認表!EK51="コロナ"),EJ51+1,0)</f>
        <v>0</v>
      </c>
      <c r="EL51" s="141">
        <f>IF(AND(病床状況確認表!EK51="コロナ",病床状況確認表!EL51="コロナ"),EK51+1,0)</f>
        <v>0</v>
      </c>
      <c r="EM51" s="141">
        <f>IF(AND(病床状況確認表!EL51="コロナ",病床状況確認表!EM51="コロナ"),EL51+1,0)</f>
        <v>0</v>
      </c>
      <c r="EN51" s="141">
        <f>IF(AND(病床状況確認表!EM51="コロナ",病床状況確認表!EN51="コロナ"),EM51+1,0)</f>
        <v>0</v>
      </c>
      <c r="EO51" s="141">
        <f>IF(AND(病床状況確認表!EN51="コロナ",病床状況確認表!EO51="コロナ"),EN51+1,0)</f>
        <v>0</v>
      </c>
      <c r="EP51" s="141">
        <f>IF(AND(病床状況確認表!EO51="コロナ",病床状況確認表!EP51="コロナ"),EO51+1,0)</f>
        <v>0</v>
      </c>
      <c r="EQ51" s="141">
        <f>IF(AND(病床状況確認表!EP51="コロナ",病床状況確認表!EQ51="コロナ"),EP51+1,0)</f>
        <v>0</v>
      </c>
      <c r="ER51" s="141">
        <f>IF(AND(病床状況確認表!EQ51="コロナ",病床状況確認表!ER51="コロナ"),EQ51+1,0)</f>
        <v>0</v>
      </c>
      <c r="ES51" s="141">
        <f>IF(AND(病床状況確認表!ER51="コロナ",病床状況確認表!ES51="コロナ"),ER51+1,0)</f>
        <v>0</v>
      </c>
      <c r="ET51" s="141">
        <f>IF(AND(病床状況確認表!ES51="コロナ",病床状況確認表!ET51="コロナ"),ES51+1,0)</f>
        <v>0</v>
      </c>
      <c r="EU51" s="141">
        <f>IF(AND(病床状況確認表!ET51="コロナ",病床状況確認表!EU51="コロナ"),ET51+1,0)</f>
        <v>0</v>
      </c>
      <c r="EV51" s="141">
        <f>IF(AND(病床状況確認表!EU51="コロナ",病床状況確認表!EV51="コロナ"),EU51+1,0)</f>
        <v>0</v>
      </c>
      <c r="EW51" s="141">
        <f>IF(AND(病床状況確認表!EV51="コロナ",病床状況確認表!EW51="コロナ"),EV51+1,0)</f>
        <v>0</v>
      </c>
      <c r="EX51" s="141">
        <f>IF(AND(病床状況確認表!EW51="コロナ",病床状況確認表!EX51="コロナ"),EW51+1,0)</f>
        <v>0</v>
      </c>
      <c r="EY51" s="141">
        <f>IF(AND(病床状況確認表!EX51="コロナ",病床状況確認表!EY51="コロナ"),EX51+1,0)</f>
        <v>0</v>
      </c>
      <c r="EZ51" s="141">
        <f>IF(AND(病床状況確認表!EY51="コロナ",病床状況確認表!EZ51="コロナ"),EY51+1,0)</f>
        <v>0</v>
      </c>
      <c r="FA51" s="141">
        <f>IF(AND(病床状況確認表!EZ51="コロナ",病床状況確認表!FA51="コロナ"),EZ51+1,0)</f>
        <v>0</v>
      </c>
      <c r="FB51" s="141">
        <f>IF(AND(病床状況確認表!FA51="コロナ",病床状況確認表!FB51="コロナ"),FA51+1,0)</f>
        <v>0</v>
      </c>
      <c r="FC51" s="141">
        <f>IF(AND(病床状況確認表!FB51="コロナ",病床状況確認表!FC51="コロナ"),FB51+1,0)</f>
        <v>0</v>
      </c>
      <c r="FD51" s="141">
        <f>IF(AND(病床状況確認表!FC51="コロナ",病床状況確認表!FD51="コロナ"),FC51+1,0)</f>
        <v>0</v>
      </c>
      <c r="FE51" s="141">
        <f>IF(AND(病床状況確認表!FD51="コロナ",病床状況確認表!FE51="コロナ"),FD51+1,0)</f>
        <v>0</v>
      </c>
      <c r="FF51" s="141">
        <f>IF(AND(病床状況確認表!FE51="コロナ",病床状況確認表!FF51="コロナ"),FE51+1,0)</f>
        <v>0</v>
      </c>
      <c r="FG51" s="141">
        <f>IF(AND(病床状況確認表!FF51="コロナ",病床状況確認表!FG51="コロナ"),FF51+1,0)</f>
        <v>0</v>
      </c>
      <c r="FH51" s="141">
        <f>IF(AND(病床状況確認表!FG51="コロナ",病床状況確認表!FH51="コロナ"),FG51+1,0)</f>
        <v>0</v>
      </c>
      <c r="FI51" s="141">
        <f>IF(AND(病床状況確認表!FH51="コロナ",病床状況確認表!FI51="コロナ"),FH51+1,0)</f>
        <v>0</v>
      </c>
      <c r="FJ51" s="141">
        <f>IF(AND(病床状況確認表!FI51="コロナ",病床状況確認表!FJ51="コロナ"),FI51+1,0)</f>
        <v>0</v>
      </c>
      <c r="FK51" s="141">
        <f>IF(AND(病床状況確認表!FJ51="コロナ",病床状況確認表!FK51="コロナ"),FJ51+1,0)</f>
        <v>0</v>
      </c>
      <c r="FL51" s="141">
        <f>IF(AND(病床状況確認表!FK51="コロナ",病床状況確認表!FL51="コロナ"),FK51+1,0)</f>
        <v>0</v>
      </c>
      <c r="FM51" s="141">
        <f>IF(AND(病床状況確認表!FL51="コロナ",病床状況確認表!FM51="コロナ"),FL51+1,0)</f>
        <v>0</v>
      </c>
      <c r="FN51" s="141">
        <f>IF(AND(病床状況確認表!FM51="コロナ",病床状況確認表!FN51="コロナ"),FM51+1,0)</f>
        <v>0</v>
      </c>
      <c r="FO51" s="141">
        <f>IF(AND(病床状況確認表!FN51="コロナ",病床状況確認表!FO51="コロナ"),FN51+1,0)</f>
        <v>0</v>
      </c>
      <c r="FP51" s="141">
        <f>IF(AND(病床状況確認表!FO51="コロナ",病床状況確認表!FP51="コロナ"),FO51+1,0)</f>
        <v>0</v>
      </c>
      <c r="FQ51" s="141">
        <f>IF(AND(病床状況確認表!FP51="コロナ",病床状況確認表!FQ51="コロナ"),FP51+1,0)</f>
        <v>0</v>
      </c>
      <c r="FR51" s="141">
        <f>IF(AND(病床状況確認表!FQ51="コロナ",病床状況確認表!FR51="コロナ"),FQ51+1,0)</f>
        <v>0</v>
      </c>
      <c r="FS51" s="141">
        <f>IF(AND(病床状況確認表!FR51="コロナ",病床状況確認表!FS51="コロナ"),FR51+1,0)</f>
        <v>0</v>
      </c>
      <c r="FT51" s="141">
        <f>IF(AND(病床状況確認表!FS51="コロナ",病床状況確認表!FT51="コロナ"),FS51+1,0)</f>
        <v>0</v>
      </c>
      <c r="FU51" s="141">
        <f>IF(AND(病床状況確認表!FT51="コロナ",病床状況確認表!FU51="コロナ"),FT51+1,0)</f>
        <v>0</v>
      </c>
      <c r="FV51" s="141">
        <f>IF(AND(病床状況確認表!FU51="コロナ",病床状況確認表!FV51="コロナ"),FU51+1,0)</f>
        <v>0</v>
      </c>
      <c r="FW51" s="141">
        <f>IF(AND(病床状況確認表!FV51="コロナ",病床状況確認表!FW51="コロナ"),FV51+1,0)</f>
        <v>0</v>
      </c>
      <c r="FX51" s="141">
        <f>IF(AND(病床状況確認表!FW51="コロナ",病床状況確認表!FX51="コロナ"),FW51+1,0)</f>
        <v>0</v>
      </c>
      <c r="FY51" s="141">
        <f>IF(AND(病床状況確認表!FX51="コロナ",病床状況確認表!FY51="コロナ"),FX51+1,0)</f>
        <v>0</v>
      </c>
      <c r="FZ51" s="141">
        <f>IF(AND(病床状況確認表!FY51="コロナ",病床状況確認表!FZ51="コロナ"),FY51+1,0)</f>
        <v>0</v>
      </c>
      <c r="GA51" s="141">
        <f>IF(AND(病床状況確認表!FZ51="コロナ",病床状況確認表!GA51="コロナ"),FZ51+1,0)</f>
        <v>0</v>
      </c>
      <c r="GB51" s="141">
        <f>IF(AND(病床状況確認表!GA51="コロナ",病床状況確認表!GB51="コロナ"),GA51+1,0)</f>
        <v>0</v>
      </c>
      <c r="GC51" s="141">
        <f>IF(AND(病床状況確認表!GB51="コロナ",病床状況確認表!GC51="コロナ"),GB51+1,0)</f>
        <v>0</v>
      </c>
      <c r="GD51" s="141">
        <f>IF(AND(病床状況確認表!GC51="コロナ",病床状況確認表!GD51="コロナ"),GC51+1,0)</f>
        <v>0</v>
      </c>
      <c r="GE51" s="142">
        <f>IF(AND(病床状況確認表!GD51="コロナ",病床状況確認表!GE51="コロナ"),GD51+1,0)</f>
        <v>0</v>
      </c>
      <c r="GF51" s="28" t="str">
        <f t="shared" si="7"/>
        <v/>
      </c>
      <c r="GG51" s="12">
        <f t="shared" si="11"/>
        <v>0</v>
      </c>
      <c r="GH51" s="12">
        <f t="shared" si="14"/>
        <v>0</v>
      </c>
      <c r="GI51" s="45">
        <f>IFERROR(VLOOKUP(O$17&amp;C51&amp;D51,データ!D:E,2,0),0)</f>
        <v>0</v>
      </c>
      <c r="GJ51" s="45">
        <f t="shared" si="12"/>
        <v>0</v>
      </c>
      <c r="GK51" s="1">
        <f t="shared" si="9"/>
        <v>0</v>
      </c>
      <c r="GL51" s="1" t="str">
        <f t="shared" si="10"/>
        <v/>
      </c>
      <c r="GM51" s="85">
        <f>MIN('病床状況確認表 (2)'!$E37:$GE37)</f>
        <v>0</v>
      </c>
      <c r="GN51" s="85">
        <f>MAX('病床状況確認表 (2)'!$E37:$GE37)</f>
        <v>0</v>
      </c>
      <c r="GO51" s="159"/>
      <c r="GP51" s="160"/>
      <c r="GQ51" s="160"/>
      <c r="GR51" s="160"/>
      <c r="GS51" s="161"/>
      <c r="GT51" s="168"/>
      <c r="GU51" s="107"/>
      <c r="GV51" s="107"/>
      <c r="GW51" s="107"/>
      <c r="GX51" s="107"/>
      <c r="GY51" s="107"/>
      <c r="GZ51" s="107"/>
      <c r="HA51" s="169"/>
      <c r="HB51" s="3">
        <f t="shared" si="13"/>
        <v>0</v>
      </c>
    </row>
    <row r="52" spans="1:210" s="3" customFormat="1">
      <c r="A52" s="1" t="str">
        <f>IF(GL52="","",MAX($A$20:A51)+1)</f>
        <v/>
      </c>
      <c r="B52" s="28"/>
      <c r="C52" s="8"/>
      <c r="D52" s="8"/>
      <c r="E52" s="140" t="str">
        <f>IF(病床状況確認表!E52="コロナ",1,"")</f>
        <v/>
      </c>
      <c r="F52" s="141">
        <f>IF(AND(病床状況確認表!E52="コロナ",病床状況確認表!F52="コロナ"),E52+1,0)</f>
        <v>0</v>
      </c>
      <c r="G52" s="141">
        <f>IF(AND(病床状況確認表!F52="コロナ",病床状況確認表!G52="コロナ"),F52+1,0)</f>
        <v>0</v>
      </c>
      <c r="H52" s="141">
        <f>IF(AND(病床状況確認表!G52="コロナ",病床状況確認表!H52="コロナ"),G52+1,0)</f>
        <v>0</v>
      </c>
      <c r="I52" s="141">
        <f>IF(AND(病床状況確認表!H52="コロナ",病床状況確認表!I52="コロナ"),H52+1,0)</f>
        <v>0</v>
      </c>
      <c r="J52" s="141">
        <f>IF(AND(病床状況確認表!I52="コロナ",病床状況確認表!J52="コロナ"),I52+1,0)</f>
        <v>0</v>
      </c>
      <c r="K52" s="141">
        <f>IF(AND(病床状況確認表!J52="コロナ",病床状況確認表!K52="コロナ"),J52+1,0)</f>
        <v>0</v>
      </c>
      <c r="L52" s="141">
        <f>IF(AND(病床状況確認表!K52="コロナ",病床状況確認表!L52="コロナ"),K52+1,0)</f>
        <v>0</v>
      </c>
      <c r="M52" s="141">
        <f>IF(AND(病床状況確認表!L52="コロナ",病床状況確認表!M52="コロナ"),L52+1,0)</f>
        <v>0</v>
      </c>
      <c r="N52" s="141">
        <f>IF(AND(病床状況確認表!M52="コロナ",病床状況確認表!N52="コロナ"),M52+1,0)</f>
        <v>0</v>
      </c>
      <c r="O52" s="141">
        <f>IF(AND(病床状況確認表!N52="コロナ",病床状況確認表!O52="コロナ"),N52+1,0)</f>
        <v>0</v>
      </c>
      <c r="P52" s="141">
        <f>IF(AND(病床状況確認表!O52="コロナ",病床状況確認表!P52="コロナ"),O52+1,0)</f>
        <v>0</v>
      </c>
      <c r="Q52" s="141">
        <f>IF(AND(病床状況確認表!P52="コロナ",病床状況確認表!Q52="コロナ"),P52+1,0)</f>
        <v>0</v>
      </c>
      <c r="R52" s="141">
        <f>IF(AND(病床状況確認表!Q52="コロナ",病床状況確認表!R52="コロナ"),Q52+1,0)</f>
        <v>0</v>
      </c>
      <c r="S52" s="141">
        <f>IF(AND(病床状況確認表!R52="コロナ",病床状況確認表!S52="コロナ"),R52+1,0)</f>
        <v>0</v>
      </c>
      <c r="T52" s="141">
        <f>IF(AND(病床状況確認表!S52="コロナ",病床状況確認表!T52="コロナ"),S52+1,0)</f>
        <v>0</v>
      </c>
      <c r="U52" s="141">
        <f>IF(AND(病床状況確認表!T52="コロナ",病床状況確認表!U52="コロナ"),T52+1,0)</f>
        <v>0</v>
      </c>
      <c r="V52" s="141">
        <f>IF(AND(病床状況確認表!U52="コロナ",病床状況確認表!V52="コロナ"),U52+1,0)</f>
        <v>0</v>
      </c>
      <c r="W52" s="141">
        <f>IF(AND(病床状況確認表!V52="コロナ",病床状況確認表!W52="コロナ"),V52+1,0)</f>
        <v>0</v>
      </c>
      <c r="X52" s="141">
        <f>IF(AND(病床状況確認表!W52="コロナ",病床状況確認表!X52="コロナ"),W52+1,0)</f>
        <v>0</v>
      </c>
      <c r="Y52" s="141">
        <f>IF(AND(病床状況確認表!X52="コロナ",病床状況確認表!Y52="コロナ"),X52+1,0)</f>
        <v>0</v>
      </c>
      <c r="Z52" s="141">
        <f>IF(AND(病床状況確認表!Y52="コロナ",病床状況確認表!Z52="コロナ"),Y52+1,0)</f>
        <v>0</v>
      </c>
      <c r="AA52" s="141">
        <f>IF(AND(病床状況確認表!Z52="コロナ",病床状況確認表!AA52="コロナ"),Z52+1,0)</f>
        <v>0</v>
      </c>
      <c r="AB52" s="141">
        <f>IF(AND(病床状況確認表!AA52="コロナ",病床状況確認表!AB52="コロナ"),AA52+1,0)</f>
        <v>0</v>
      </c>
      <c r="AC52" s="141">
        <f>IF(AND(病床状況確認表!AB52="コロナ",病床状況確認表!AC52="コロナ"),AB52+1,0)</f>
        <v>0</v>
      </c>
      <c r="AD52" s="141">
        <f>IF(AND(病床状況確認表!AC52="コロナ",病床状況確認表!AD52="コロナ"),AC52+1,0)</f>
        <v>0</v>
      </c>
      <c r="AE52" s="141">
        <f>IF(AND(病床状況確認表!AD52="コロナ",病床状況確認表!AE52="コロナ"),AD52+1,0)</f>
        <v>0</v>
      </c>
      <c r="AF52" s="141">
        <f>IF(AND(病床状況確認表!AE52="コロナ",病床状況確認表!AF52="コロナ"),AE52+1,0)</f>
        <v>0</v>
      </c>
      <c r="AG52" s="141">
        <f>IF(AND(病床状況確認表!AF52="コロナ",病床状況確認表!AG52="コロナ"),AF52+1,0)</f>
        <v>0</v>
      </c>
      <c r="AH52" s="141">
        <f>IF(AND(病床状況確認表!AG52="コロナ",病床状況確認表!AH52="コロナ"),AG52+1,0)</f>
        <v>0</v>
      </c>
      <c r="AI52" s="142">
        <f>IF(AND(病床状況確認表!AH52="コロナ",病床状況確認表!AI52="コロナ"),AH52+1,0)</f>
        <v>0</v>
      </c>
      <c r="AJ52" s="140">
        <f>IF(AND(病床状況確認表!AI52="コロナ",病床状況確認表!AJ52="コロナ"),AI52+1,0)</f>
        <v>0</v>
      </c>
      <c r="AK52" s="141">
        <f>IF(AND(病床状況確認表!AJ52="コロナ",病床状況確認表!AK52="コロナ"),AJ52+1,0)</f>
        <v>0</v>
      </c>
      <c r="AL52" s="141">
        <f>IF(AND(病床状況確認表!AK52="コロナ",病床状況確認表!AL52="コロナ"),AK52+1,0)</f>
        <v>0</v>
      </c>
      <c r="AM52" s="141">
        <f>IF(AND(病床状況確認表!AL52="コロナ",病床状況確認表!AM52="コロナ"),AL52+1,0)</f>
        <v>0</v>
      </c>
      <c r="AN52" s="141">
        <f>IF(AND(病床状況確認表!AM52="コロナ",病床状況確認表!AN52="コロナ"),AM52+1,0)</f>
        <v>0</v>
      </c>
      <c r="AO52" s="141">
        <f>IF(AND(病床状況確認表!AN52="コロナ",病床状況確認表!AO52="コロナ"),AN52+1,0)</f>
        <v>0</v>
      </c>
      <c r="AP52" s="141">
        <f>IF(AND(病床状況確認表!AO52="コロナ",病床状況確認表!AP52="コロナ"),AO52+1,0)</f>
        <v>0</v>
      </c>
      <c r="AQ52" s="141">
        <f>IF(AND(病床状況確認表!AP52="コロナ",病床状況確認表!AQ52="コロナ"),AP52+1,0)</f>
        <v>0</v>
      </c>
      <c r="AR52" s="141">
        <f>IF(AND(病床状況確認表!AQ52="コロナ",病床状況確認表!AR52="コロナ"),AQ52+1,0)</f>
        <v>0</v>
      </c>
      <c r="AS52" s="141">
        <f>IF(AND(病床状況確認表!AR52="コロナ",病床状況確認表!AS52="コロナ"),AR52+1,0)</f>
        <v>0</v>
      </c>
      <c r="AT52" s="141">
        <f>IF(AND(病床状況確認表!AS52="コロナ",病床状況確認表!AT52="コロナ"),AS52+1,0)</f>
        <v>0</v>
      </c>
      <c r="AU52" s="141">
        <f>IF(AND(病床状況確認表!AT52="コロナ",病床状況確認表!AU52="コロナ"),AT52+1,0)</f>
        <v>0</v>
      </c>
      <c r="AV52" s="141">
        <f>IF(AND(病床状況確認表!AU52="コロナ",病床状況確認表!AV52="コロナ"),AU52+1,0)</f>
        <v>0</v>
      </c>
      <c r="AW52" s="141">
        <f>IF(AND(病床状況確認表!AV52="コロナ",病床状況確認表!AW52="コロナ"),AV52+1,0)</f>
        <v>0</v>
      </c>
      <c r="AX52" s="141">
        <f>IF(AND(病床状況確認表!AW52="コロナ",病床状況確認表!AX52="コロナ"),AW52+1,0)</f>
        <v>0</v>
      </c>
      <c r="AY52" s="141">
        <f>IF(AND(病床状況確認表!AX52="コロナ",病床状況確認表!AY52="コロナ"),AX52+1,0)</f>
        <v>0</v>
      </c>
      <c r="AZ52" s="141">
        <f>IF(AND(病床状況確認表!AY52="コロナ",病床状況確認表!AZ52="コロナ"),AY52+1,0)</f>
        <v>0</v>
      </c>
      <c r="BA52" s="141">
        <f>IF(AND(病床状況確認表!AZ52="コロナ",病床状況確認表!BA52="コロナ"),AZ52+1,0)</f>
        <v>0</v>
      </c>
      <c r="BB52" s="141">
        <f>IF(AND(病床状況確認表!BA52="コロナ",病床状況確認表!BB52="コロナ"),BA52+1,0)</f>
        <v>0</v>
      </c>
      <c r="BC52" s="141">
        <f>IF(AND(病床状況確認表!BB52="コロナ",病床状況確認表!BC52="コロナ"),BB52+1,0)</f>
        <v>0</v>
      </c>
      <c r="BD52" s="141">
        <f>IF(AND(病床状況確認表!BC52="コロナ",病床状況確認表!BD52="コロナ"),BC52+1,0)</f>
        <v>0</v>
      </c>
      <c r="BE52" s="141">
        <f>IF(AND(病床状況確認表!BD52="コロナ",病床状況確認表!BE52="コロナ"),BD52+1,0)</f>
        <v>0</v>
      </c>
      <c r="BF52" s="141">
        <f>IF(AND(病床状況確認表!BE52="コロナ",病床状況確認表!BF52="コロナ"),BE52+1,0)</f>
        <v>0</v>
      </c>
      <c r="BG52" s="141">
        <f>IF(AND(病床状況確認表!BF52="コロナ",病床状況確認表!BG52="コロナ"),BF52+1,0)</f>
        <v>0</v>
      </c>
      <c r="BH52" s="141">
        <f>IF(AND(病床状況確認表!BG52="コロナ",病床状況確認表!BH52="コロナ"),BG52+1,0)</f>
        <v>0</v>
      </c>
      <c r="BI52" s="141">
        <f>IF(AND(病床状況確認表!BH52="コロナ",病床状況確認表!BI52="コロナ"),BH52+1,0)</f>
        <v>0</v>
      </c>
      <c r="BJ52" s="141">
        <f>IF(AND(病床状況確認表!BI52="コロナ",病床状況確認表!BJ52="コロナ"),BI52+1,0)</f>
        <v>0</v>
      </c>
      <c r="BK52" s="141">
        <f>IF(AND(病床状況確認表!BJ52="コロナ",病床状況確認表!BK52="コロナ"),BJ52+1,0)</f>
        <v>0</v>
      </c>
      <c r="BL52" s="141">
        <f>IF(AND(病床状況確認表!BK52="コロナ",病床状況確認表!BL52="コロナ"),BK52+1,0)</f>
        <v>0</v>
      </c>
      <c r="BM52" s="142">
        <f>IF(AND(病床状況確認表!BL52="コロナ",病床状況確認表!BM52="コロナ"),BL52+1,0)</f>
        <v>0</v>
      </c>
      <c r="BN52" s="143">
        <f>IF(AND(病床状況確認表!BM52="コロナ",病床状況確認表!BN52="コロナ"),BM52+1,0)</f>
        <v>0</v>
      </c>
      <c r="BO52" s="141">
        <f>IF(AND(病床状況確認表!BN52="コロナ",病床状況確認表!BO52="コロナ"),BN52+1,0)</f>
        <v>0</v>
      </c>
      <c r="BP52" s="141">
        <f>IF(AND(病床状況確認表!BO52="コロナ",病床状況確認表!BP52="コロナ"),BO52+1,0)</f>
        <v>0</v>
      </c>
      <c r="BQ52" s="141">
        <f>IF(AND(病床状況確認表!BP52="コロナ",病床状況確認表!BQ52="コロナ"),BP52+1,0)</f>
        <v>0</v>
      </c>
      <c r="BR52" s="141">
        <f>IF(AND(病床状況確認表!BQ52="コロナ",病床状況確認表!BR52="コロナ"),BQ52+1,0)</f>
        <v>0</v>
      </c>
      <c r="BS52" s="141">
        <f>IF(AND(病床状況確認表!BR52="コロナ",病床状況確認表!BS52="コロナ"),BR52+1,0)</f>
        <v>0</v>
      </c>
      <c r="BT52" s="141">
        <f>IF(AND(病床状況確認表!BS52="コロナ",病床状況確認表!BT52="コロナ"),BS52+1,0)</f>
        <v>0</v>
      </c>
      <c r="BU52" s="141">
        <f>IF(AND(病床状況確認表!BT52="コロナ",病床状況確認表!BU52="コロナ"),BT52+1,0)</f>
        <v>0</v>
      </c>
      <c r="BV52" s="141">
        <f>IF(AND(病床状況確認表!BU52="コロナ",病床状況確認表!BV52="コロナ"),BU52+1,0)</f>
        <v>0</v>
      </c>
      <c r="BW52" s="141">
        <f>IF(AND(病床状況確認表!BV52="コロナ",病床状況確認表!BW52="コロナ"),BV52+1,0)</f>
        <v>0</v>
      </c>
      <c r="BX52" s="141">
        <f>IF(AND(病床状況確認表!BW52="コロナ",病床状況確認表!BX52="コロナ"),BW52+1,0)</f>
        <v>0</v>
      </c>
      <c r="BY52" s="141">
        <f>IF(AND(病床状況確認表!BX52="コロナ",病床状況確認表!BY52="コロナ"),BX52+1,0)</f>
        <v>0</v>
      </c>
      <c r="BZ52" s="141">
        <f>IF(AND(病床状況確認表!BY52="コロナ",病床状況確認表!BZ52="コロナ"),BY52+1,0)</f>
        <v>0</v>
      </c>
      <c r="CA52" s="141">
        <f>IF(AND(病床状況確認表!BZ52="コロナ",病床状況確認表!CA52="コロナ"),BZ52+1,0)</f>
        <v>0</v>
      </c>
      <c r="CB52" s="141">
        <f>IF(AND(病床状況確認表!CA52="コロナ",病床状況確認表!CB52="コロナ"),CA52+1,0)</f>
        <v>0</v>
      </c>
      <c r="CC52" s="141">
        <f>IF(AND(病床状況確認表!CB52="コロナ",病床状況確認表!CC52="コロナ"),CB52+1,0)</f>
        <v>0</v>
      </c>
      <c r="CD52" s="141">
        <f>IF(AND(病床状況確認表!CC52="コロナ",病床状況確認表!CD52="コロナ"),CC52+1,0)</f>
        <v>0</v>
      </c>
      <c r="CE52" s="141">
        <f>IF(AND(病床状況確認表!CD52="コロナ",病床状況確認表!CE52="コロナ"),CD52+1,0)</f>
        <v>0</v>
      </c>
      <c r="CF52" s="141">
        <f>IF(AND(病床状況確認表!CE52="コロナ",病床状況確認表!CF52="コロナ"),CE52+1,0)</f>
        <v>0</v>
      </c>
      <c r="CG52" s="141">
        <f>IF(AND(病床状況確認表!CF52="コロナ",病床状況確認表!CG52="コロナ"),CF52+1,0)</f>
        <v>0</v>
      </c>
      <c r="CH52" s="141">
        <f>IF(AND(病床状況確認表!CG52="コロナ",病床状況確認表!CH52="コロナ"),CG52+1,0)</f>
        <v>0</v>
      </c>
      <c r="CI52" s="141">
        <f>IF(AND(病床状況確認表!CH52="コロナ",病床状況確認表!CI52="コロナ"),CH52+1,0)</f>
        <v>0</v>
      </c>
      <c r="CJ52" s="141">
        <f>IF(AND(病床状況確認表!CI52="コロナ",病床状況確認表!CJ52="コロナ"),CI52+1,0)</f>
        <v>0</v>
      </c>
      <c r="CK52" s="141">
        <f>IF(AND(病床状況確認表!CJ52="コロナ",病床状況確認表!CK52="コロナ"),CJ52+1,0)</f>
        <v>0</v>
      </c>
      <c r="CL52" s="141">
        <f>IF(AND(病床状況確認表!CK52="コロナ",病床状況確認表!CL52="コロナ"),CK52+1,0)</f>
        <v>0</v>
      </c>
      <c r="CM52" s="141">
        <f>IF(AND(病床状況確認表!CL52="コロナ",病床状況確認表!CM52="コロナ"),CL52+1,0)</f>
        <v>0</v>
      </c>
      <c r="CN52" s="141">
        <f>IF(AND(病床状況確認表!CM52="コロナ",病床状況確認表!CN52="コロナ"),CM52+1,0)</f>
        <v>0</v>
      </c>
      <c r="CO52" s="141">
        <f>IF(AND(病床状況確認表!CN52="コロナ",病床状況確認表!CO52="コロナ"),CN52+1,0)</f>
        <v>0</v>
      </c>
      <c r="CP52" s="141">
        <f>IF(AND(病床状況確認表!CO52="コロナ",病床状況確認表!CP52="コロナ"),CO52+1,0)</f>
        <v>0</v>
      </c>
      <c r="CQ52" s="141">
        <f>IF(AND(病床状況確認表!CP52="コロナ",病床状況確認表!CQ52="コロナ"),CP52+1,0)</f>
        <v>0</v>
      </c>
      <c r="CR52" s="141">
        <f>IF(AND(病床状況確認表!CQ52="コロナ",病床状況確認表!CR52="コロナ"),CQ52+1,0)</f>
        <v>0</v>
      </c>
      <c r="CS52" s="141">
        <f>IF(AND(病床状況確認表!CR52="コロナ",病床状況確認表!CS52="コロナ"),CR52+1,0)</f>
        <v>0</v>
      </c>
      <c r="CT52" s="141">
        <f>IF(AND(病床状況確認表!CS52="コロナ",病床状況確認表!CT52="コロナ"),CS52+1,0)</f>
        <v>0</v>
      </c>
      <c r="CU52" s="141">
        <f>IF(AND(病床状況確認表!CT52="コロナ",病床状況確認表!CU52="コロナ"),CT52+1,0)</f>
        <v>0</v>
      </c>
      <c r="CV52" s="141">
        <f>IF(AND(病床状況確認表!CU52="コロナ",病床状況確認表!CV52="コロナ"),CU52+1,0)</f>
        <v>0</v>
      </c>
      <c r="CW52" s="141">
        <f>IF(AND(病床状況確認表!CV52="コロナ",病床状況確認表!CW52="コロナ"),CV52+1,0)</f>
        <v>0</v>
      </c>
      <c r="CX52" s="141">
        <f>IF(AND(病床状況確認表!CW52="コロナ",病床状況確認表!CX52="コロナ"),CW52+1,0)</f>
        <v>0</v>
      </c>
      <c r="CY52" s="141">
        <f>IF(AND(病床状況確認表!CX52="コロナ",病床状況確認表!CY52="コロナ"),CX52+1,0)</f>
        <v>0</v>
      </c>
      <c r="CZ52" s="141">
        <f>IF(AND(病床状況確認表!CY52="コロナ",病床状況確認表!CZ52="コロナ"),CY52+1,0)</f>
        <v>0</v>
      </c>
      <c r="DA52" s="141">
        <f>IF(AND(病床状況確認表!CZ52="コロナ",病床状況確認表!DA52="コロナ"),CZ52+1,0)</f>
        <v>0</v>
      </c>
      <c r="DB52" s="141">
        <f>IF(AND(病床状況確認表!DA52="コロナ",病床状況確認表!DB52="コロナ"),DA52+1,0)</f>
        <v>0</v>
      </c>
      <c r="DC52" s="141">
        <f>IF(AND(病床状況確認表!DB52="コロナ",病床状況確認表!DC52="コロナ"),DB52+1,0)</f>
        <v>0</v>
      </c>
      <c r="DD52" s="141">
        <f>IF(AND(病床状況確認表!DC52="コロナ",病床状況確認表!DD52="コロナ"),DC52+1,0)</f>
        <v>0</v>
      </c>
      <c r="DE52" s="141">
        <f>IF(AND(病床状況確認表!DD52="コロナ",病床状況確認表!DE52="コロナ"),DD52+1,0)</f>
        <v>0</v>
      </c>
      <c r="DF52" s="141">
        <f>IF(AND(病床状況確認表!DE52="コロナ",病床状況確認表!DF52="コロナ"),DE52+1,0)</f>
        <v>0</v>
      </c>
      <c r="DG52" s="141">
        <f>IF(AND(病床状況確認表!DF52="コロナ",病床状況確認表!DG52="コロナ"),DF52+1,0)</f>
        <v>0</v>
      </c>
      <c r="DH52" s="141">
        <f>IF(AND(病床状況確認表!DG52="コロナ",病床状況確認表!DH52="コロナ"),DG52+1,0)</f>
        <v>0</v>
      </c>
      <c r="DI52" s="141">
        <f>IF(AND(病床状況確認表!DH52="コロナ",病床状況確認表!DI52="コロナ"),DH52+1,0)</f>
        <v>0</v>
      </c>
      <c r="DJ52" s="141">
        <f>IF(AND(病床状況確認表!DI52="コロナ",病床状況確認表!DJ52="コロナ"),DI52+1,0)</f>
        <v>0</v>
      </c>
      <c r="DK52" s="141">
        <f>IF(AND(病床状況確認表!DJ52="コロナ",病床状況確認表!DK52="コロナ"),DJ52+1,0)</f>
        <v>0</v>
      </c>
      <c r="DL52" s="141">
        <f>IF(AND(病床状況確認表!DK52="コロナ",病床状況確認表!DL52="コロナ"),DK52+1,0)</f>
        <v>0</v>
      </c>
      <c r="DM52" s="141">
        <f>IF(AND(病床状況確認表!DL52="コロナ",病床状況確認表!DM52="コロナ"),DL52+1,0)</f>
        <v>0</v>
      </c>
      <c r="DN52" s="141">
        <f>IF(AND(病床状況確認表!DM52="コロナ",病床状況確認表!DN52="コロナ"),DM52+1,0)</f>
        <v>0</v>
      </c>
      <c r="DO52" s="141">
        <f>IF(AND(病床状況確認表!DN52="コロナ",病床状況確認表!DO52="コロナ"),DN52+1,0)</f>
        <v>0</v>
      </c>
      <c r="DP52" s="141">
        <f>IF(AND(病床状況確認表!DO52="コロナ",病床状況確認表!DP52="コロナ"),DO52+1,0)</f>
        <v>0</v>
      </c>
      <c r="DQ52" s="141">
        <f>IF(AND(病床状況確認表!DP52="コロナ",病床状況確認表!DQ52="コロナ"),DP52+1,0)</f>
        <v>0</v>
      </c>
      <c r="DR52" s="141">
        <f>IF(AND(病床状況確認表!DQ52="コロナ",病床状況確認表!DR52="コロナ"),DQ52+1,0)</f>
        <v>0</v>
      </c>
      <c r="DS52" s="141">
        <f>IF(AND(病床状況確認表!DR52="コロナ",病床状況確認表!DS52="コロナ"),DR52+1,0)</f>
        <v>0</v>
      </c>
      <c r="DT52" s="141">
        <f>IF(AND(病床状況確認表!DS52="コロナ",病床状況確認表!DT52="コロナ"),DS52+1,0)</f>
        <v>0</v>
      </c>
      <c r="DU52" s="141">
        <f>IF(AND(病床状況確認表!DT52="コロナ",病床状況確認表!DU52="コロナ"),DT52+1,0)</f>
        <v>0</v>
      </c>
      <c r="DV52" s="141">
        <f>IF(AND(病床状況確認表!DU52="コロナ",病床状況確認表!DV52="コロナ"),DU52+1,0)</f>
        <v>0</v>
      </c>
      <c r="DW52" s="141">
        <f>IF(AND(病床状況確認表!DV52="コロナ",病床状況確認表!DW52="コロナ"),DV52+1,0)</f>
        <v>0</v>
      </c>
      <c r="DX52" s="141">
        <f>IF(AND(病床状況確認表!DW52="コロナ",病床状況確認表!DX52="コロナ"),DW52+1,0)</f>
        <v>0</v>
      </c>
      <c r="DY52" s="141">
        <f>IF(AND(病床状況確認表!DX52="コロナ",病床状況確認表!DY52="コロナ"),DX52+1,0)</f>
        <v>0</v>
      </c>
      <c r="DZ52" s="141">
        <f>IF(AND(病床状況確認表!DY52="コロナ",病床状況確認表!DZ52="コロナ"),DY52+1,0)</f>
        <v>0</v>
      </c>
      <c r="EA52" s="141">
        <f>IF(AND(病床状況確認表!DZ52="コロナ",病床状況確認表!EA52="コロナ"),DZ52+1,0)</f>
        <v>0</v>
      </c>
      <c r="EB52" s="141">
        <f>IF(AND(病床状況確認表!EA52="コロナ",病床状況確認表!EB52="コロナ"),EA52+1,0)</f>
        <v>0</v>
      </c>
      <c r="EC52" s="141">
        <f>IF(AND(病床状況確認表!EB52="コロナ",病床状況確認表!EC52="コロナ"),EB52+1,0)</f>
        <v>0</v>
      </c>
      <c r="ED52" s="141">
        <f>IF(AND(病床状況確認表!EC52="コロナ",病床状況確認表!ED52="コロナ"),EC52+1,0)</f>
        <v>0</v>
      </c>
      <c r="EE52" s="141">
        <f>IF(AND(病床状況確認表!ED52="コロナ",病床状況確認表!EE52="コロナ"),ED52+1,0)</f>
        <v>0</v>
      </c>
      <c r="EF52" s="141">
        <f>IF(AND(病床状況確認表!EE52="コロナ",病床状況確認表!EF52="コロナ"),EE52+1,0)</f>
        <v>0</v>
      </c>
      <c r="EG52" s="141">
        <f>IF(AND(病床状況確認表!EF52="コロナ",病床状況確認表!EG52="コロナ"),EF52+1,0)</f>
        <v>0</v>
      </c>
      <c r="EH52" s="141">
        <f>IF(AND(病床状況確認表!EG52="コロナ",病床状況確認表!EH52="コロナ"),EG52+1,0)</f>
        <v>0</v>
      </c>
      <c r="EI52" s="141">
        <f>IF(AND(病床状況確認表!EH52="コロナ",病床状況確認表!EI52="コロナ"),EH52+1,0)</f>
        <v>0</v>
      </c>
      <c r="EJ52" s="141">
        <f>IF(AND(病床状況確認表!EI52="コロナ",病床状況確認表!EJ52="コロナ"),EI52+1,0)</f>
        <v>0</v>
      </c>
      <c r="EK52" s="141">
        <f>IF(AND(病床状況確認表!EJ52="コロナ",病床状況確認表!EK52="コロナ"),EJ52+1,0)</f>
        <v>0</v>
      </c>
      <c r="EL52" s="141">
        <f>IF(AND(病床状況確認表!EK52="コロナ",病床状況確認表!EL52="コロナ"),EK52+1,0)</f>
        <v>0</v>
      </c>
      <c r="EM52" s="141">
        <f>IF(AND(病床状況確認表!EL52="コロナ",病床状況確認表!EM52="コロナ"),EL52+1,0)</f>
        <v>0</v>
      </c>
      <c r="EN52" s="141">
        <f>IF(AND(病床状況確認表!EM52="コロナ",病床状況確認表!EN52="コロナ"),EM52+1,0)</f>
        <v>0</v>
      </c>
      <c r="EO52" s="141">
        <f>IF(AND(病床状況確認表!EN52="コロナ",病床状況確認表!EO52="コロナ"),EN52+1,0)</f>
        <v>0</v>
      </c>
      <c r="EP52" s="141">
        <f>IF(AND(病床状況確認表!EO52="コロナ",病床状況確認表!EP52="コロナ"),EO52+1,0)</f>
        <v>0</v>
      </c>
      <c r="EQ52" s="141">
        <f>IF(AND(病床状況確認表!EP52="コロナ",病床状況確認表!EQ52="コロナ"),EP52+1,0)</f>
        <v>0</v>
      </c>
      <c r="ER52" s="141">
        <f>IF(AND(病床状況確認表!EQ52="コロナ",病床状況確認表!ER52="コロナ"),EQ52+1,0)</f>
        <v>0</v>
      </c>
      <c r="ES52" s="141">
        <f>IF(AND(病床状況確認表!ER52="コロナ",病床状況確認表!ES52="コロナ"),ER52+1,0)</f>
        <v>0</v>
      </c>
      <c r="ET52" s="141">
        <f>IF(AND(病床状況確認表!ES52="コロナ",病床状況確認表!ET52="コロナ"),ES52+1,0)</f>
        <v>0</v>
      </c>
      <c r="EU52" s="141">
        <f>IF(AND(病床状況確認表!ET52="コロナ",病床状況確認表!EU52="コロナ"),ET52+1,0)</f>
        <v>0</v>
      </c>
      <c r="EV52" s="141">
        <f>IF(AND(病床状況確認表!EU52="コロナ",病床状況確認表!EV52="コロナ"),EU52+1,0)</f>
        <v>0</v>
      </c>
      <c r="EW52" s="141">
        <f>IF(AND(病床状況確認表!EV52="コロナ",病床状況確認表!EW52="コロナ"),EV52+1,0)</f>
        <v>0</v>
      </c>
      <c r="EX52" s="141">
        <f>IF(AND(病床状況確認表!EW52="コロナ",病床状況確認表!EX52="コロナ"),EW52+1,0)</f>
        <v>0</v>
      </c>
      <c r="EY52" s="141">
        <f>IF(AND(病床状況確認表!EX52="コロナ",病床状況確認表!EY52="コロナ"),EX52+1,0)</f>
        <v>0</v>
      </c>
      <c r="EZ52" s="141">
        <f>IF(AND(病床状況確認表!EY52="コロナ",病床状況確認表!EZ52="コロナ"),EY52+1,0)</f>
        <v>0</v>
      </c>
      <c r="FA52" s="141">
        <f>IF(AND(病床状況確認表!EZ52="コロナ",病床状況確認表!FA52="コロナ"),EZ52+1,0)</f>
        <v>0</v>
      </c>
      <c r="FB52" s="141">
        <f>IF(AND(病床状況確認表!FA52="コロナ",病床状況確認表!FB52="コロナ"),FA52+1,0)</f>
        <v>0</v>
      </c>
      <c r="FC52" s="141">
        <f>IF(AND(病床状況確認表!FB52="コロナ",病床状況確認表!FC52="コロナ"),FB52+1,0)</f>
        <v>0</v>
      </c>
      <c r="FD52" s="141">
        <f>IF(AND(病床状況確認表!FC52="コロナ",病床状況確認表!FD52="コロナ"),FC52+1,0)</f>
        <v>0</v>
      </c>
      <c r="FE52" s="141">
        <f>IF(AND(病床状況確認表!FD52="コロナ",病床状況確認表!FE52="コロナ"),FD52+1,0)</f>
        <v>0</v>
      </c>
      <c r="FF52" s="141">
        <f>IF(AND(病床状況確認表!FE52="コロナ",病床状況確認表!FF52="コロナ"),FE52+1,0)</f>
        <v>0</v>
      </c>
      <c r="FG52" s="141">
        <f>IF(AND(病床状況確認表!FF52="コロナ",病床状況確認表!FG52="コロナ"),FF52+1,0)</f>
        <v>0</v>
      </c>
      <c r="FH52" s="141">
        <f>IF(AND(病床状況確認表!FG52="コロナ",病床状況確認表!FH52="コロナ"),FG52+1,0)</f>
        <v>0</v>
      </c>
      <c r="FI52" s="141">
        <f>IF(AND(病床状況確認表!FH52="コロナ",病床状況確認表!FI52="コロナ"),FH52+1,0)</f>
        <v>0</v>
      </c>
      <c r="FJ52" s="141">
        <f>IF(AND(病床状況確認表!FI52="コロナ",病床状況確認表!FJ52="コロナ"),FI52+1,0)</f>
        <v>0</v>
      </c>
      <c r="FK52" s="141">
        <f>IF(AND(病床状況確認表!FJ52="コロナ",病床状況確認表!FK52="コロナ"),FJ52+1,0)</f>
        <v>0</v>
      </c>
      <c r="FL52" s="141">
        <f>IF(AND(病床状況確認表!FK52="コロナ",病床状況確認表!FL52="コロナ"),FK52+1,0)</f>
        <v>0</v>
      </c>
      <c r="FM52" s="141">
        <f>IF(AND(病床状況確認表!FL52="コロナ",病床状況確認表!FM52="コロナ"),FL52+1,0)</f>
        <v>0</v>
      </c>
      <c r="FN52" s="141">
        <f>IF(AND(病床状況確認表!FM52="コロナ",病床状況確認表!FN52="コロナ"),FM52+1,0)</f>
        <v>0</v>
      </c>
      <c r="FO52" s="141">
        <f>IF(AND(病床状況確認表!FN52="コロナ",病床状況確認表!FO52="コロナ"),FN52+1,0)</f>
        <v>0</v>
      </c>
      <c r="FP52" s="141">
        <f>IF(AND(病床状況確認表!FO52="コロナ",病床状況確認表!FP52="コロナ"),FO52+1,0)</f>
        <v>0</v>
      </c>
      <c r="FQ52" s="141">
        <f>IF(AND(病床状況確認表!FP52="コロナ",病床状況確認表!FQ52="コロナ"),FP52+1,0)</f>
        <v>0</v>
      </c>
      <c r="FR52" s="141">
        <f>IF(AND(病床状況確認表!FQ52="コロナ",病床状況確認表!FR52="コロナ"),FQ52+1,0)</f>
        <v>0</v>
      </c>
      <c r="FS52" s="141">
        <f>IF(AND(病床状況確認表!FR52="コロナ",病床状況確認表!FS52="コロナ"),FR52+1,0)</f>
        <v>0</v>
      </c>
      <c r="FT52" s="141">
        <f>IF(AND(病床状況確認表!FS52="コロナ",病床状況確認表!FT52="コロナ"),FS52+1,0)</f>
        <v>0</v>
      </c>
      <c r="FU52" s="141">
        <f>IF(AND(病床状況確認表!FT52="コロナ",病床状況確認表!FU52="コロナ"),FT52+1,0)</f>
        <v>0</v>
      </c>
      <c r="FV52" s="141">
        <f>IF(AND(病床状況確認表!FU52="コロナ",病床状況確認表!FV52="コロナ"),FU52+1,0)</f>
        <v>0</v>
      </c>
      <c r="FW52" s="141">
        <f>IF(AND(病床状況確認表!FV52="コロナ",病床状況確認表!FW52="コロナ"),FV52+1,0)</f>
        <v>0</v>
      </c>
      <c r="FX52" s="141">
        <f>IF(AND(病床状況確認表!FW52="コロナ",病床状況確認表!FX52="コロナ"),FW52+1,0)</f>
        <v>0</v>
      </c>
      <c r="FY52" s="141">
        <f>IF(AND(病床状況確認表!FX52="コロナ",病床状況確認表!FY52="コロナ"),FX52+1,0)</f>
        <v>0</v>
      </c>
      <c r="FZ52" s="141">
        <f>IF(AND(病床状況確認表!FY52="コロナ",病床状況確認表!FZ52="コロナ"),FY52+1,0)</f>
        <v>0</v>
      </c>
      <c r="GA52" s="141">
        <f>IF(AND(病床状況確認表!FZ52="コロナ",病床状況確認表!GA52="コロナ"),FZ52+1,0)</f>
        <v>0</v>
      </c>
      <c r="GB52" s="141">
        <f>IF(AND(病床状況確認表!GA52="コロナ",病床状況確認表!GB52="コロナ"),GA52+1,0)</f>
        <v>0</v>
      </c>
      <c r="GC52" s="141">
        <f>IF(AND(病床状況確認表!GB52="コロナ",病床状況確認表!GC52="コロナ"),GB52+1,0)</f>
        <v>0</v>
      </c>
      <c r="GD52" s="141">
        <f>IF(AND(病床状況確認表!GC52="コロナ",病床状況確認表!GD52="コロナ"),GC52+1,0)</f>
        <v>0</v>
      </c>
      <c r="GE52" s="142">
        <f>IF(AND(病床状況確認表!GD52="コロナ",病床状況確認表!GE52="コロナ"),GD52+1,0)</f>
        <v>0</v>
      </c>
      <c r="GF52" s="28" t="str">
        <f t="shared" si="7"/>
        <v/>
      </c>
      <c r="GG52" s="12">
        <f t="shared" si="11"/>
        <v>0</v>
      </c>
      <c r="GH52" s="12">
        <f t="shared" si="14"/>
        <v>0</v>
      </c>
      <c r="GI52" s="45">
        <f>IFERROR(VLOOKUP(O$17&amp;C52&amp;D52,データ!D:E,2,0),0)</f>
        <v>0</v>
      </c>
      <c r="GJ52" s="45">
        <f t="shared" si="12"/>
        <v>0</v>
      </c>
      <c r="GK52" s="1">
        <f t="shared" si="9"/>
        <v>0</v>
      </c>
      <c r="GL52" s="1" t="str">
        <f t="shared" si="10"/>
        <v/>
      </c>
      <c r="GM52" s="85">
        <f>MIN('病床状況確認表 (2)'!$E38:$GE38)</f>
        <v>0</v>
      </c>
      <c r="GN52" s="85">
        <f>MAX('病床状況確認表 (2)'!$E38:$GE38)</f>
        <v>0</v>
      </c>
      <c r="GO52" s="159"/>
      <c r="GP52" s="160"/>
      <c r="GQ52" s="160"/>
      <c r="GR52" s="160"/>
      <c r="GS52" s="161"/>
      <c r="GT52" s="168"/>
      <c r="GU52" s="107"/>
      <c r="GV52" s="107"/>
      <c r="GW52" s="107"/>
      <c r="GX52" s="107"/>
      <c r="GY52" s="107"/>
      <c r="GZ52" s="107"/>
      <c r="HA52" s="169"/>
      <c r="HB52" s="3">
        <f t="shared" si="13"/>
        <v>0</v>
      </c>
    </row>
    <row r="53" spans="1:210" s="3" customFormat="1">
      <c r="A53" s="1" t="str">
        <f>IF(GL53="","",MAX($A$20:A52)+1)</f>
        <v/>
      </c>
      <c r="B53" s="28"/>
      <c r="C53" s="8"/>
      <c r="D53" s="8"/>
      <c r="E53" s="140" t="str">
        <f>IF(病床状況確認表!E53="コロナ",1,"")</f>
        <v/>
      </c>
      <c r="F53" s="141">
        <f>IF(AND(病床状況確認表!E53="コロナ",病床状況確認表!F53="コロナ"),E53+1,0)</f>
        <v>0</v>
      </c>
      <c r="G53" s="141">
        <f>IF(AND(病床状況確認表!F53="コロナ",病床状況確認表!G53="コロナ"),F53+1,0)</f>
        <v>0</v>
      </c>
      <c r="H53" s="141">
        <f>IF(AND(病床状況確認表!G53="コロナ",病床状況確認表!H53="コロナ"),G53+1,0)</f>
        <v>0</v>
      </c>
      <c r="I53" s="141">
        <f>IF(AND(病床状況確認表!H53="コロナ",病床状況確認表!I53="コロナ"),H53+1,0)</f>
        <v>0</v>
      </c>
      <c r="J53" s="141">
        <f>IF(AND(病床状況確認表!I53="コロナ",病床状況確認表!J53="コロナ"),I53+1,0)</f>
        <v>0</v>
      </c>
      <c r="K53" s="141">
        <f>IF(AND(病床状況確認表!J53="コロナ",病床状況確認表!K53="コロナ"),J53+1,0)</f>
        <v>0</v>
      </c>
      <c r="L53" s="141">
        <f>IF(AND(病床状況確認表!K53="コロナ",病床状況確認表!L53="コロナ"),K53+1,0)</f>
        <v>0</v>
      </c>
      <c r="M53" s="141">
        <f>IF(AND(病床状況確認表!L53="コロナ",病床状況確認表!M53="コロナ"),L53+1,0)</f>
        <v>0</v>
      </c>
      <c r="N53" s="141">
        <f>IF(AND(病床状況確認表!M53="コロナ",病床状況確認表!N53="コロナ"),M53+1,0)</f>
        <v>0</v>
      </c>
      <c r="O53" s="141">
        <f>IF(AND(病床状況確認表!N53="コロナ",病床状況確認表!O53="コロナ"),N53+1,0)</f>
        <v>0</v>
      </c>
      <c r="P53" s="141">
        <f>IF(AND(病床状況確認表!O53="コロナ",病床状況確認表!P53="コロナ"),O53+1,0)</f>
        <v>0</v>
      </c>
      <c r="Q53" s="141">
        <f>IF(AND(病床状況確認表!P53="コロナ",病床状況確認表!Q53="コロナ"),P53+1,0)</f>
        <v>0</v>
      </c>
      <c r="R53" s="141">
        <f>IF(AND(病床状況確認表!Q53="コロナ",病床状況確認表!R53="コロナ"),Q53+1,0)</f>
        <v>0</v>
      </c>
      <c r="S53" s="141">
        <f>IF(AND(病床状況確認表!R53="コロナ",病床状況確認表!S53="コロナ"),R53+1,0)</f>
        <v>0</v>
      </c>
      <c r="T53" s="141">
        <f>IF(AND(病床状況確認表!S53="コロナ",病床状況確認表!T53="コロナ"),S53+1,0)</f>
        <v>0</v>
      </c>
      <c r="U53" s="141">
        <f>IF(AND(病床状況確認表!T53="コロナ",病床状況確認表!U53="コロナ"),T53+1,0)</f>
        <v>0</v>
      </c>
      <c r="V53" s="141">
        <f>IF(AND(病床状況確認表!U53="コロナ",病床状況確認表!V53="コロナ"),U53+1,0)</f>
        <v>0</v>
      </c>
      <c r="W53" s="141">
        <f>IF(AND(病床状況確認表!V53="コロナ",病床状況確認表!W53="コロナ"),V53+1,0)</f>
        <v>0</v>
      </c>
      <c r="X53" s="141">
        <f>IF(AND(病床状況確認表!W53="コロナ",病床状況確認表!X53="コロナ"),W53+1,0)</f>
        <v>0</v>
      </c>
      <c r="Y53" s="141">
        <f>IF(AND(病床状況確認表!X53="コロナ",病床状況確認表!Y53="コロナ"),X53+1,0)</f>
        <v>0</v>
      </c>
      <c r="Z53" s="141">
        <f>IF(AND(病床状況確認表!Y53="コロナ",病床状況確認表!Z53="コロナ"),Y53+1,0)</f>
        <v>0</v>
      </c>
      <c r="AA53" s="141">
        <f>IF(AND(病床状況確認表!Z53="コロナ",病床状況確認表!AA53="コロナ"),Z53+1,0)</f>
        <v>0</v>
      </c>
      <c r="AB53" s="141">
        <f>IF(AND(病床状況確認表!AA53="コロナ",病床状況確認表!AB53="コロナ"),AA53+1,0)</f>
        <v>0</v>
      </c>
      <c r="AC53" s="141">
        <f>IF(AND(病床状況確認表!AB53="コロナ",病床状況確認表!AC53="コロナ"),AB53+1,0)</f>
        <v>0</v>
      </c>
      <c r="AD53" s="141">
        <f>IF(AND(病床状況確認表!AC53="コロナ",病床状況確認表!AD53="コロナ"),AC53+1,0)</f>
        <v>0</v>
      </c>
      <c r="AE53" s="141">
        <f>IF(AND(病床状況確認表!AD53="コロナ",病床状況確認表!AE53="コロナ"),AD53+1,0)</f>
        <v>0</v>
      </c>
      <c r="AF53" s="141">
        <f>IF(AND(病床状況確認表!AE53="コロナ",病床状況確認表!AF53="コロナ"),AE53+1,0)</f>
        <v>0</v>
      </c>
      <c r="AG53" s="141">
        <f>IF(AND(病床状況確認表!AF53="コロナ",病床状況確認表!AG53="コロナ"),AF53+1,0)</f>
        <v>0</v>
      </c>
      <c r="AH53" s="141">
        <f>IF(AND(病床状況確認表!AG53="コロナ",病床状況確認表!AH53="コロナ"),AG53+1,0)</f>
        <v>0</v>
      </c>
      <c r="AI53" s="142">
        <f>IF(AND(病床状況確認表!AH53="コロナ",病床状況確認表!AI53="コロナ"),AH53+1,0)</f>
        <v>0</v>
      </c>
      <c r="AJ53" s="140">
        <f>IF(AND(病床状況確認表!AI53="コロナ",病床状況確認表!AJ53="コロナ"),AI53+1,0)</f>
        <v>0</v>
      </c>
      <c r="AK53" s="141">
        <f>IF(AND(病床状況確認表!AJ53="コロナ",病床状況確認表!AK53="コロナ"),AJ53+1,0)</f>
        <v>0</v>
      </c>
      <c r="AL53" s="141">
        <f>IF(AND(病床状況確認表!AK53="コロナ",病床状況確認表!AL53="コロナ"),AK53+1,0)</f>
        <v>0</v>
      </c>
      <c r="AM53" s="141">
        <f>IF(AND(病床状況確認表!AL53="コロナ",病床状況確認表!AM53="コロナ"),AL53+1,0)</f>
        <v>0</v>
      </c>
      <c r="AN53" s="141">
        <f>IF(AND(病床状況確認表!AM53="コロナ",病床状況確認表!AN53="コロナ"),AM53+1,0)</f>
        <v>0</v>
      </c>
      <c r="AO53" s="141">
        <f>IF(AND(病床状況確認表!AN53="コロナ",病床状況確認表!AO53="コロナ"),AN53+1,0)</f>
        <v>0</v>
      </c>
      <c r="AP53" s="141">
        <f>IF(AND(病床状況確認表!AO53="コロナ",病床状況確認表!AP53="コロナ"),AO53+1,0)</f>
        <v>0</v>
      </c>
      <c r="AQ53" s="141">
        <f>IF(AND(病床状況確認表!AP53="コロナ",病床状況確認表!AQ53="コロナ"),AP53+1,0)</f>
        <v>0</v>
      </c>
      <c r="AR53" s="141">
        <f>IF(AND(病床状況確認表!AQ53="コロナ",病床状況確認表!AR53="コロナ"),AQ53+1,0)</f>
        <v>0</v>
      </c>
      <c r="AS53" s="141">
        <f>IF(AND(病床状況確認表!AR53="コロナ",病床状況確認表!AS53="コロナ"),AR53+1,0)</f>
        <v>0</v>
      </c>
      <c r="AT53" s="141">
        <f>IF(AND(病床状況確認表!AS53="コロナ",病床状況確認表!AT53="コロナ"),AS53+1,0)</f>
        <v>0</v>
      </c>
      <c r="AU53" s="141">
        <f>IF(AND(病床状況確認表!AT53="コロナ",病床状況確認表!AU53="コロナ"),AT53+1,0)</f>
        <v>0</v>
      </c>
      <c r="AV53" s="141">
        <f>IF(AND(病床状況確認表!AU53="コロナ",病床状況確認表!AV53="コロナ"),AU53+1,0)</f>
        <v>0</v>
      </c>
      <c r="AW53" s="141">
        <f>IF(AND(病床状況確認表!AV53="コロナ",病床状況確認表!AW53="コロナ"),AV53+1,0)</f>
        <v>0</v>
      </c>
      <c r="AX53" s="141">
        <f>IF(AND(病床状況確認表!AW53="コロナ",病床状況確認表!AX53="コロナ"),AW53+1,0)</f>
        <v>0</v>
      </c>
      <c r="AY53" s="141">
        <f>IF(AND(病床状況確認表!AX53="コロナ",病床状況確認表!AY53="コロナ"),AX53+1,0)</f>
        <v>0</v>
      </c>
      <c r="AZ53" s="141">
        <f>IF(AND(病床状況確認表!AY53="コロナ",病床状況確認表!AZ53="コロナ"),AY53+1,0)</f>
        <v>0</v>
      </c>
      <c r="BA53" s="141">
        <f>IF(AND(病床状況確認表!AZ53="コロナ",病床状況確認表!BA53="コロナ"),AZ53+1,0)</f>
        <v>0</v>
      </c>
      <c r="BB53" s="141">
        <f>IF(AND(病床状況確認表!BA53="コロナ",病床状況確認表!BB53="コロナ"),BA53+1,0)</f>
        <v>0</v>
      </c>
      <c r="BC53" s="141">
        <f>IF(AND(病床状況確認表!BB53="コロナ",病床状況確認表!BC53="コロナ"),BB53+1,0)</f>
        <v>0</v>
      </c>
      <c r="BD53" s="141">
        <f>IF(AND(病床状況確認表!BC53="コロナ",病床状況確認表!BD53="コロナ"),BC53+1,0)</f>
        <v>0</v>
      </c>
      <c r="BE53" s="141">
        <f>IF(AND(病床状況確認表!BD53="コロナ",病床状況確認表!BE53="コロナ"),BD53+1,0)</f>
        <v>0</v>
      </c>
      <c r="BF53" s="141">
        <f>IF(AND(病床状況確認表!BE53="コロナ",病床状況確認表!BF53="コロナ"),BE53+1,0)</f>
        <v>0</v>
      </c>
      <c r="BG53" s="141">
        <f>IF(AND(病床状況確認表!BF53="コロナ",病床状況確認表!BG53="コロナ"),BF53+1,0)</f>
        <v>0</v>
      </c>
      <c r="BH53" s="141">
        <f>IF(AND(病床状況確認表!BG53="コロナ",病床状況確認表!BH53="コロナ"),BG53+1,0)</f>
        <v>0</v>
      </c>
      <c r="BI53" s="141">
        <f>IF(AND(病床状況確認表!BH53="コロナ",病床状況確認表!BI53="コロナ"),BH53+1,0)</f>
        <v>0</v>
      </c>
      <c r="BJ53" s="141">
        <f>IF(AND(病床状況確認表!BI53="コロナ",病床状況確認表!BJ53="コロナ"),BI53+1,0)</f>
        <v>0</v>
      </c>
      <c r="BK53" s="141">
        <f>IF(AND(病床状況確認表!BJ53="コロナ",病床状況確認表!BK53="コロナ"),BJ53+1,0)</f>
        <v>0</v>
      </c>
      <c r="BL53" s="141">
        <f>IF(AND(病床状況確認表!BK53="コロナ",病床状況確認表!BL53="コロナ"),BK53+1,0)</f>
        <v>0</v>
      </c>
      <c r="BM53" s="142">
        <f>IF(AND(病床状況確認表!BL53="コロナ",病床状況確認表!BM53="コロナ"),BL53+1,0)</f>
        <v>0</v>
      </c>
      <c r="BN53" s="143">
        <f>IF(AND(病床状況確認表!BM53="コロナ",病床状況確認表!BN53="コロナ"),BM53+1,0)</f>
        <v>0</v>
      </c>
      <c r="BO53" s="141">
        <f>IF(AND(病床状況確認表!BN53="コロナ",病床状況確認表!BO53="コロナ"),BN53+1,0)</f>
        <v>0</v>
      </c>
      <c r="BP53" s="141">
        <f>IF(AND(病床状況確認表!BO53="コロナ",病床状況確認表!BP53="コロナ"),BO53+1,0)</f>
        <v>0</v>
      </c>
      <c r="BQ53" s="141">
        <f>IF(AND(病床状況確認表!BP53="コロナ",病床状況確認表!BQ53="コロナ"),BP53+1,0)</f>
        <v>0</v>
      </c>
      <c r="BR53" s="141">
        <f>IF(AND(病床状況確認表!BQ53="コロナ",病床状況確認表!BR53="コロナ"),BQ53+1,0)</f>
        <v>0</v>
      </c>
      <c r="BS53" s="141">
        <f>IF(AND(病床状況確認表!BR53="コロナ",病床状況確認表!BS53="コロナ"),BR53+1,0)</f>
        <v>0</v>
      </c>
      <c r="BT53" s="141">
        <f>IF(AND(病床状況確認表!BS53="コロナ",病床状況確認表!BT53="コロナ"),BS53+1,0)</f>
        <v>0</v>
      </c>
      <c r="BU53" s="141">
        <f>IF(AND(病床状況確認表!BT53="コロナ",病床状況確認表!BU53="コロナ"),BT53+1,0)</f>
        <v>0</v>
      </c>
      <c r="BV53" s="141">
        <f>IF(AND(病床状況確認表!BU53="コロナ",病床状況確認表!BV53="コロナ"),BU53+1,0)</f>
        <v>0</v>
      </c>
      <c r="BW53" s="141">
        <f>IF(AND(病床状況確認表!BV53="コロナ",病床状況確認表!BW53="コロナ"),BV53+1,0)</f>
        <v>0</v>
      </c>
      <c r="BX53" s="141">
        <f>IF(AND(病床状況確認表!BW53="コロナ",病床状況確認表!BX53="コロナ"),BW53+1,0)</f>
        <v>0</v>
      </c>
      <c r="BY53" s="141">
        <f>IF(AND(病床状況確認表!BX53="コロナ",病床状況確認表!BY53="コロナ"),BX53+1,0)</f>
        <v>0</v>
      </c>
      <c r="BZ53" s="141">
        <f>IF(AND(病床状況確認表!BY53="コロナ",病床状況確認表!BZ53="コロナ"),BY53+1,0)</f>
        <v>0</v>
      </c>
      <c r="CA53" s="141">
        <f>IF(AND(病床状況確認表!BZ53="コロナ",病床状況確認表!CA53="コロナ"),BZ53+1,0)</f>
        <v>0</v>
      </c>
      <c r="CB53" s="141">
        <f>IF(AND(病床状況確認表!CA53="コロナ",病床状況確認表!CB53="コロナ"),CA53+1,0)</f>
        <v>0</v>
      </c>
      <c r="CC53" s="141">
        <f>IF(AND(病床状況確認表!CB53="コロナ",病床状況確認表!CC53="コロナ"),CB53+1,0)</f>
        <v>0</v>
      </c>
      <c r="CD53" s="141">
        <f>IF(AND(病床状況確認表!CC53="コロナ",病床状況確認表!CD53="コロナ"),CC53+1,0)</f>
        <v>0</v>
      </c>
      <c r="CE53" s="141">
        <f>IF(AND(病床状況確認表!CD53="コロナ",病床状況確認表!CE53="コロナ"),CD53+1,0)</f>
        <v>0</v>
      </c>
      <c r="CF53" s="141">
        <f>IF(AND(病床状況確認表!CE53="コロナ",病床状況確認表!CF53="コロナ"),CE53+1,0)</f>
        <v>0</v>
      </c>
      <c r="CG53" s="141">
        <f>IF(AND(病床状況確認表!CF53="コロナ",病床状況確認表!CG53="コロナ"),CF53+1,0)</f>
        <v>0</v>
      </c>
      <c r="CH53" s="141">
        <f>IF(AND(病床状況確認表!CG53="コロナ",病床状況確認表!CH53="コロナ"),CG53+1,0)</f>
        <v>0</v>
      </c>
      <c r="CI53" s="141">
        <f>IF(AND(病床状況確認表!CH53="コロナ",病床状況確認表!CI53="コロナ"),CH53+1,0)</f>
        <v>0</v>
      </c>
      <c r="CJ53" s="141">
        <f>IF(AND(病床状況確認表!CI53="コロナ",病床状況確認表!CJ53="コロナ"),CI53+1,0)</f>
        <v>0</v>
      </c>
      <c r="CK53" s="141">
        <f>IF(AND(病床状況確認表!CJ53="コロナ",病床状況確認表!CK53="コロナ"),CJ53+1,0)</f>
        <v>0</v>
      </c>
      <c r="CL53" s="141">
        <f>IF(AND(病床状況確認表!CK53="コロナ",病床状況確認表!CL53="コロナ"),CK53+1,0)</f>
        <v>0</v>
      </c>
      <c r="CM53" s="141">
        <f>IF(AND(病床状況確認表!CL53="コロナ",病床状況確認表!CM53="コロナ"),CL53+1,0)</f>
        <v>0</v>
      </c>
      <c r="CN53" s="141">
        <f>IF(AND(病床状況確認表!CM53="コロナ",病床状況確認表!CN53="コロナ"),CM53+1,0)</f>
        <v>0</v>
      </c>
      <c r="CO53" s="141">
        <f>IF(AND(病床状況確認表!CN53="コロナ",病床状況確認表!CO53="コロナ"),CN53+1,0)</f>
        <v>0</v>
      </c>
      <c r="CP53" s="141">
        <f>IF(AND(病床状況確認表!CO53="コロナ",病床状況確認表!CP53="コロナ"),CO53+1,0)</f>
        <v>0</v>
      </c>
      <c r="CQ53" s="141">
        <f>IF(AND(病床状況確認表!CP53="コロナ",病床状況確認表!CQ53="コロナ"),CP53+1,0)</f>
        <v>0</v>
      </c>
      <c r="CR53" s="141">
        <f>IF(AND(病床状況確認表!CQ53="コロナ",病床状況確認表!CR53="コロナ"),CQ53+1,0)</f>
        <v>0</v>
      </c>
      <c r="CS53" s="141">
        <f>IF(AND(病床状況確認表!CR53="コロナ",病床状況確認表!CS53="コロナ"),CR53+1,0)</f>
        <v>0</v>
      </c>
      <c r="CT53" s="141">
        <f>IF(AND(病床状況確認表!CS53="コロナ",病床状況確認表!CT53="コロナ"),CS53+1,0)</f>
        <v>0</v>
      </c>
      <c r="CU53" s="141">
        <f>IF(AND(病床状況確認表!CT53="コロナ",病床状況確認表!CU53="コロナ"),CT53+1,0)</f>
        <v>0</v>
      </c>
      <c r="CV53" s="141">
        <f>IF(AND(病床状況確認表!CU53="コロナ",病床状況確認表!CV53="コロナ"),CU53+1,0)</f>
        <v>0</v>
      </c>
      <c r="CW53" s="141">
        <f>IF(AND(病床状況確認表!CV53="コロナ",病床状況確認表!CW53="コロナ"),CV53+1,0)</f>
        <v>0</v>
      </c>
      <c r="CX53" s="141">
        <f>IF(AND(病床状況確認表!CW53="コロナ",病床状況確認表!CX53="コロナ"),CW53+1,0)</f>
        <v>0</v>
      </c>
      <c r="CY53" s="141">
        <f>IF(AND(病床状況確認表!CX53="コロナ",病床状況確認表!CY53="コロナ"),CX53+1,0)</f>
        <v>0</v>
      </c>
      <c r="CZ53" s="141">
        <f>IF(AND(病床状況確認表!CY53="コロナ",病床状況確認表!CZ53="コロナ"),CY53+1,0)</f>
        <v>0</v>
      </c>
      <c r="DA53" s="141">
        <f>IF(AND(病床状況確認表!CZ53="コロナ",病床状況確認表!DA53="コロナ"),CZ53+1,0)</f>
        <v>0</v>
      </c>
      <c r="DB53" s="141">
        <f>IF(AND(病床状況確認表!DA53="コロナ",病床状況確認表!DB53="コロナ"),DA53+1,0)</f>
        <v>0</v>
      </c>
      <c r="DC53" s="141">
        <f>IF(AND(病床状況確認表!DB53="コロナ",病床状況確認表!DC53="コロナ"),DB53+1,0)</f>
        <v>0</v>
      </c>
      <c r="DD53" s="141">
        <f>IF(AND(病床状況確認表!DC53="コロナ",病床状況確認表!DD53="コロナ"),DC53+1,0)</f>
        <v>0</v>
      </c>
      <c r="DE53" s="141">
        <f>IF(AND(病床状況確認表!DD53="コロナ",病床状況確認表!DE53="コロナ"),DD53+1,0)</f>
        <v>0</v>
      </c>
      <c r="DF53" s="141">
        <f>IF(AND(病床状況確認表!DE53="コロナ",病床状況確認表!DF53="コロナ"),DE53+1,0)</f>
        <v>0</v>
      </c>
      <c r="DG53" s="141">
        <f>IF(AND(病床状況確認表!DF53="コロナ",病床状況確認表!DG53="コロナ"),DF53+1,0)</f>
        <v>0</v>
      </c>
      <c r="DH53" s="141">
        <f>IF(AND(病床状況確認表!DG53="コロナ",病床状況確認表!DH53="コロナ"),DG53+1,0)</f>
        <v>0</v>
      </c>
      <c r="DI53" s="141">
        <f>IF(AND(病床状況確認表!DH53="コロナ",病床状況確認表!DI53="コロナ"),DH53+1,0)</f>
        <v>0</v>
      </c>
      <c r="DJ53" s="141">
        <f>IF(AND(病床状況確認表!DI53="コロナ",病床状況確認表!DJ53="コロナ"),DI53+1,0)</f>
        <v>0</v>
      </c>
      <c r="DK53" s="141">
        <f>IF(AND(病床状況確認表!DJ53="コロナ",病床状況確認表!DK53="コロナ"),DJ53+1,0)</f>
        <v>0</v>
      </c>
      <c r="DL53" s="141">
        <f>IF(AND(病床状況確認表!DK53="コロナ",病床状況確認表!DL53="コロナ"),DK53+1,0)</f>
        <v>0</v>
      </c>
      <c r="DM53" s="141">
        <f>IF(AND(病床状況確認表!DL53="コロナ",病床状況確認表!DM53="コロナ"),DL53+1,0)</f>
        <v>0</v>
      </c>
      <c r="DN53" s="141">
        <f>IF(AND(病床状況確認表!DM53="コロナ",病床状況確認表!DN53="コロナ"),DM53+1,0)</f>
        <v>0</v>
      </c>
      <c r="DO53" s="141">
        <f>IF(AND(病床状況確認表!DN53="コロナ",病床状況確認表!DO53="コロナ"),DN53+1,0)</f>
        <v>0</v>
      </c>
      <c r="DP53" s="141">
        <f>IF(AND(病床状況確認表!DO53="コロナ",病床状況確認表!DP53="コロナ"),DO53+1,0)</f>
        <v>0</v>
      </c>
      <c r="DQ53" s="141">
        <f>IF(AND(病床状況確認表!DP53="コロナ",病床状況確認表!DQ53="コロナ"),DP53+1,0)</f>
        <v>0</v>
      </c>
      <c r="DR53" s="141">
        <f>IF(AND(病床状況確認表!DQ53="コロナ",病床状況確認表!DR53="コロナ"),DQ53+1,0)</f>
        <v>0</v>
      </c>
      <c r="DS53" s="141">
        <f>IF(AND(病床状況確認表!DR53="コロナ",病床状況確認表!DS53="コロナ"),DR53+1,0)</f>
        <v>0</v>
      </c>
      <c r="DT53" s="141">
        <f>IF(AND(病床状況確認表!DS53="コロナ",病床状況確認表!DT53="コロナ"),DS53+1,0)</f>
        <v>0</v>
      </c>
      <c r="DU53" s="141">
        <f>IF(AND(病床状況確認表!DT53="コロナ",病床状況確認表!DU53="コロナ"),DT53+1,0)</f>
        <v>0</v>
      </c>
      <c r="DV53" s="141">
        <f>IF(AND(病床状況確認表!DU53="コロナ",病床状況確認表!DV53="コロナ"),DU53+1,0)</f>
        <v>0</v>
      </c>
      <c r="DW53" s="141">
        <f>IF(AND(病床状況確認表!DV53="コロナ",病床状況確認表!DW53="コロナ"),DV53+1,0)</f>
        <v>0</v>
      </c>
      <c r="DX53" s="141">
        <f>IF(AND(病床状況確認表!DW53="コロナ",病床状況確認表!DX53="コロナ"),DW53+1,0)</f>
        <v>0</v>
      </c>
      <c r="DY53" s="141">
        <f>IF(AND(病床状況確認表!DX53="コロナ",病床状況確認表!DY53="コロナ"),DX53+1,0)</f>
        <v>0</v>
      </c>
      <c r="DZ53" s="141">
        <f>IF(AND(病床状況確認表!DY53="コロナ",病床状況確認表!DZ53="コロナ"),DY53+1,0)</f>
        <v>0</v>
      </c>
      <c r="EA53" s="141">
        <f>IF(AND(病床状況確認表!DZ53="コロナ",病床状況確認表!EA53="コロナ"),DZ53+1,0)</f>
        <v>0</v>
      </c>
      <c r="EB53" s="141">
        <f>IF(AND(病床状況確認表!EA53="コロナ",病床状況確認表!EB53="コロナ"),EA53+1,0)</f>
        <v>0</v>
      </c>
      <c r="EC53" s="141">
        <f>IF(AND(病床状況確認表!EB53="コロナ",病床状況確認表!EC53="コロナ"),EB53+1,0)</f>
        <v>0</v>
      </c>
      <c r="ED53" s="141">
        <f>IF(AND(病床状況確認表!EC53="コロナ",病床状況確認表!ED53="コロナ"),EC53+1,0)</f>
        <v>0</v>
      </c>
      <c r="EE53" s="141">
        <f>IF(AND(病床状況確認表!ED53="コロナ",病床状況確認表!EE53="コロナ"),ED53+1,0)</f>
        <v>0</v>
      </c>
      <c r="EF53" s="141">
        <f>IF(AND(病床状況確認表!EE53="コロナ",病床状況確認表!EF53="コロナ"),EE53+1,0)</f>
        <v>0</v>
      </c>
      <c r="EG53" s="141">
        <f>IF(AND(病床状況確認表!EF53="コロナ",病床状況確認表!EG53="コロナ"),EF53+1,0)</f>
        <v>0</v>
      </c>
      <c r="EH53" s="141">
        <f>IF(AND(病床状況確認表!EG53="コロナ",病床状況確認表!EH53="コロナ"),EG53+1,0)</f>
        <v>0</v>
      </c>
      <c r="EI53" s="141">
        <f>IF(AND(病床状況確認表!EH53="コロナ",病床状況確認表!EI53="コロナ"),EH53+1,0)</f>
        <v>0</v>
      </c>
      <c r="EJ53" s="141">
        <f>IF(AND(病床状況確認表!EI53="コロナ",病床状況確認表!EJ53="コロナ"),EI53+1,0)</f>
        <v>0</v>
      </c>
      <c r="EK53" s="141">
        <f>IF(AND(病床状況確認表!EJ53="コロナ",病床状況確認表!EK53="コロナ"),EJ53+1,0)</f>
        <v>0</v>
      </c>
      <c r="EL53" s="141">
        <f>IF(AND(病床状況確認表!EK53="コロナ",病床状況確認表!EL53="コロナ"),EK53+1,0)</f>
        <v>0</v>
      </c>
      <c r="EM53" s="141">
        <f>IF(AND(病床状況確認表!EL53="コロナ",病床状況確認表!EM53="コロナ"),EL53+1,0)</f>
        <v>0</v>
      </c>
      <c r="EN53" s="141">
        <f>IF(AND(病床状況確認表!EM53="コロナ",病床状況確認表!EN53="コロナ"),EM53+1,0)</f>
        <v>0</v>
      </c>
      <c r="EO53" s="141">
        <f>IF(AND(病床状況確認表!EN53="コロナ",病床状況確認表!EO53="コロナ"),EN53+1,0)</f>
        <v>0</v>
      </c>
      <c r="EP53" s="141">
        <f>IF(AND(病床状況確認表!EO53="コロナ",病床状況確認表!EP53="コロナ"),EO53+1,0)</f>
        <v>0</v>
      </c>
      <c r="EQ53" s="141">
        <f>IF(AND(病床状況確認表!EP53="コロナ",病床状況確認表!EQ53="コロナ"),EP53+1,0)</f>
        <v>0</v>
      </c>
      <c r="ER53" s="141">
        <f>IF(AND(病床状況確認表!EQ53="コロナ",病床状況確認表!ER53="コロナ"),EQ53+1,0)</f>
        <v>0</v>
      </c>
      <c r="ES53" s="141">
        <f>IF(AND(病床状況確認表!ER53="コロナ",病床状況確認表!ES53="コロナ"),ER53+1,0)</f>
        <v>0</v>
      </c>
      <c r="ET53" s="141">
        <f>IF(AND(病床状況確認表!ES53="コロナ",病床状況確認表!ET53="コロナ"),ES53+1,0)</f>
        <v>0</v>
      </c>
      <c r="EU53" s="141">
        <f>IF(AND(病床状況確認表!ET53="コロナ",病床状況確認表!EU53="コロナ"),ET53+1,0)</f>
        <v>0</v>
      </c>
      <c r="EV53" s="141">
        <f>IF(AND(病床状況確認表!EU53="コロナ",病床状況確認表!EV53="コロナ"),EU53+1,0)</f>
        <v>0</v>
      </c>
      <c r="EW53" s="141">
        <f>IF(AND(病床状況確認表!EV53="コロナ",病床状況確認表!EW53="コロナ"),EV53+1,0)</f>
        <v>0</v>
      </c>
      <c r="EX53" s="141">
        <f>IF(AND(病床状況確認表!EW53="コロナ",病床状況確認表!EX53="コロナ"),EW53+1,0)</f>
        <v>0</v>
      </c>
      <c r="EY53" s="141">
        <f>IF(AND(病床状況確認表!EX53="コロナ",病床状況確認表!EY53="コロナ"),EX53+1,0)</f>
        <v>0</v>
      </c>
      <c r="EZ53" s="141">
        <f>IF(AND(病床状況確認表!EY53="コロナ",病床状況確認表!EZ53="コロナ"),EY53+1,0)</f>
        <v>0</v>
      </c>
      <c r="FA53" s="141">
        <f>IF(AND(病床状況確認表!EZ53="コロナ",病床状況確認表!FA53="コロナ"),EZ53+1,0)</f>
        <v>0</v>
      </c>
      <c r="FB53" s="141">
        <f>IF(AND(病床状況確認表!FA53="コロナ",病床状況確認表!FB53="コロナ"),FA53+1,0)</f>
        <v>0</v>
      </c>
      <c r="FC53" s="141">
        <f>IF(AND(病床状況確認表!FB53="コロナ",病床状況確認表!FC53="コロナ"),FB53+1,0)</f>
        <v>0</v>
      </c>
      <c r="FD53" s="141">
        <f>IF(AND(病床状況確認表!FC53="コロナ",病床状況確認表!FD53="コロナ"),FC53+1,0)</f>
        <v>0</v>
      </c>
      <c r="FE53" s="141">
        <f>IF(AND(病床状況確認表!FD53="コロナ",病床状況確認表!FE53="コロナ"),FD53+1,0)</f>
        <v>0</v>
      </c>
      <c r="FF53" s="141">
        <f>IF(AND(病床状況確認表!FE53="コロナ",病床状況確認表!FF53="コロナ"),FE53+1,0)</f>
        <v>0</v>
      </c>
      <c r="FG53" s="141">
        <f>IF(AND(病床状況確認表!FF53="コロナ",病床状況確認表!FG53="コロナ"),FF53+1,0)</f>
        <v>0</v>
      </c>
      <c r="FH53" s="141">
        <f>IF(AND(病床状況確認表!FG53="コロナ",病床状況確認表!FH53="コロナ"),FG53+1,0)</f>
        <v>0</v>
      </c>
      <c r="FI53" s="141">
        <f>IF(AND(病床状況確認表!FH53="コロナ",病床状況確認表!FI53="コロナ"),FH53+1,0)</f>
        <v>0</v>
      </c>
      <c r="FJ53" s="141">
        <f>IF(AND(病床状況確認表!FI53="コロナ",病床状況確認表!FJ53="コロナ"),FI53+1,0)</f>
        <v>0</v>
      </c>
      <c r="FK53" s="141">
        <f>IF(AND(病床状況確認表!FJ53="コロナ",病床状況確認表!FK53="コロナ"),FJ53+1,0)</f>
        <v>0</v>
      </c>
      <c r="FL53" s="141">
        <f>IF(AND(病床状況確認表!FK53="コロナ",病床状況確認表!FL53="コロナ"),FK53+1,0)</f>
        <v>0</v>
      </c>
      <c r="FM53" s="141">
        <f>IF(AND(病床状況確認表!FL53="コロナ",病床状況確認表!FM53="コロナ"),FL53+1,0)</f>
        <v>0</v>
      </c>
      <c r="FN53" s="141">
        <f>IF(AND(病床状況確認表!FM53="コロナ",病床状況確認表!FN53="コロナ"),FM53+1,0)</f>
        <v>0</v>
      </c>
      <c r="FO53" s="141">
        <f>IF(AND(病床状況確認表!FN53="コロナ",病床状況確認表!FO53="コロナ"),FN53+1,0)</f>
        <v>0</v>
      </c>
      <c r="FP53" s="141">
        <f>IF(AND(病床状況確認表!FO53="コロナ",病床状況確認表!FP53="コロナ"),FO53+1,0)</f>
        <v>0</v>
      </c>
      <c r="FQ53" s="141">
        <f>IF(AND(病床状況確認表!FP53="コロナ",病床状況確認表!FQ53="コロナ"),FP53+1,0)</f>
        <v>0</v>
      </c>
      <c r="FR53" s="141">
        <f>IF(AND(病床状況確認表!FQ53="コロナ",病床状況確認表!FR53="コロナ"),FQ53+1,0)</f>
        <v>0</v>
      </c>
      <c r="FS53" s="141">
        <f>IF(AND(病床状況確認表!FR53="コロナ",病床状況確認表!FS53="コロナ"),FR53+1,0)</f>
        <v>0</v>
      </c>
      <c r="FT53" s="141">
        <f>IF(AND(病床状況確認表!FS53="コロナ",病床状況確認表!FT53="コロナ"),FS53+1,0)</f>
        <v>0</v>
      </c>
      <c r="FU53" s="141">
        <f>IF(AND(病床状況確認表!FT53="コロナ",病床状況確認表!FU53="コロナ"),FT53+1,0)</f>
        <v>0</v>
      </c>
      <c r="FV53" s="141">
        <f>IF(AND(病床状況確認表!FU53="コロナ",病床状況確認表!FV53="コロナ"),FU53+1,0)</f>
        <v>0</v>
      </c>
      <c r="FW53" s="141">
        <f>IF(AND(病床状況確認表!FV53="コロナ",病床状況確認表!FW53="コロナ"),FV53+1,0)</f>
        <v>0</v>
      </c>
      <c r="FX53" s="141">
        <f>IF(AND(病床状況確認表!FW53="コロナ",病床状況確認表!FX53="コロナ"),FW53+1,0)</f>
        <v>0</v>
      </c>
      <c r="FY53" s="141">
        <f>IF(AND(病床状況確認表!FX53="コロナ",病床状況確認表!FY53="コロナ"),FX53+1,0)</f>
        <v>0</v>
      </c>
      <c r="FZ53" s="141">
        <f>IF(AND(病床状況確認表!FY53="コロナ",病床状況確認表!FZ53="コロナ"),FY53+1,0)</f>
        <v>0</v>
      </c>
      <c r="GA53" s="141">
        <f>IF(AND(病床状況確認表!FZ53="コロナ",病床状況確認表!GA53="コロナ"),FZ53+1,0)</f>
        <v>0</v>
      </c>
      <c r="GB53" s="141">
        <f>IF(AND(病床状況確認表!GA53="コロナ",病床状況確認表!GB53="コロナ"),GA53+1,0)</f>
        <v>0</v>
      </c>
      <c r="GC53" s="141">
        <f>IF(AND(病床状況確認表!GB53="コロナ",病床状況確認表!GC53="コロナ"),GB53+1,0)</f>
        <v>0</v>
      </c>
      <c r="GD53" s="141">
        <f>IF(AND(病床状況確認表!GC53="コロナ",病床状況確認表!GD53="コロナ"),GC53+1,0)</f>
        <v>0</v>
      </c>
      <c r="GE53" s="142">
        <f>IF(AND(病床状況確認表!GD53="コロナ",病床状況確認表!GE53="コロナ"),GD53+1,0)</f>
        <v>0</v>
      </c>
      <c r="GF53" s="28" t="str">
        <f t="shared" si="7"/>
        <v/>
      </c>
      <c r="GG53" s="12">
        <f t="shared" si="11"/>
        <v>0</v>
      </c>
      <c r="GH53" s="12">
        <f t="shared" si="14"/>
        <v>0</v>
      </c>
      <c r="GI53" s="45">
        <f>IFERROR(VLOOKUP(O$17&amp;C53&amp;D53,データ!D:E,2,0),0)</f>
        <v>0</v>
      </c>
      <c r="GJ53" s="45">
        <f t="shared" si="12"/>
        <v>0</v>
      </c>
      <c r="GK53" s="1">
        <f t="shared" si="9"/>
        <v>0</v>
      </c>
      <c r="GL53" s="1" t="str">
        <f t="shared" si="10"/>
        <v/>
      </c>
      <c r="GM53" s="85">
        <f>MIN('病床状況確認表 (2)'!$E39:$GE39)</f>
        <v>0</v>
      </c>
      <c r="GN53" s="85">
        <f>MAX('病床状況確認表 (2)'!$E39:$GE39)</f>
        <v>0</v>
      </c>
      <c r="GO53" s="159"/>
      <c r="GP53" s="160"/>
      <c r="GQ53" s="160"/>
      <c r="GR53" s="160"/>
      <c r="GS53" s="161"/>
      <c r="GT53" s="168"/>
      <c r="GU53" s="107"/>
      <c r="GV53" s="107"/>
      <c r="GW53" s="107"/>
      <c r="GX53" s="107"/>
      <c r="GY53" s="107"/>
      <c r="GZ53" s="107"/>
      <c r="HA53" s="169"/>
      <c r="HB53" s="3">
        <f t="shared" si="13"/>
        <v>0</v>
      </c>
    </row>
    <row r="54" spans="1:210" s="3" customFormat="1">
      <c r="A54" s="1" t="str">
        <f>IF(GL54="","",MAX($A$20:A53)+1)</f>
        <v/>
      </c>
      <c r="B54" s="28"/>
      <c r="C54" s="8"/>
      <c r="D54" s="8"/>
      <c r="E54" s="140" t="str">
        <f>IF(病床状況確認表!E54="コロナ",1,"")</f>
        <v/>
      </c>
      <c r="F54" s="141">
        <f>IF(AND(病床状況確認表!E54="コロナ",病床状況確認表!F54="コロナ"),E54+1,0)</f>
        <v>0</v>
      </c>
      <c r="G54" s="141">
        <f>IF(AND(病床状況確認表!F54="コロナ",病床状況確認表!G54="コロナ"),F54+1,0)</f>
        <v>0</v>
      </c>
      <c r="H54" s="141">
        <f>IF(AND(病床状況確認表!G54="コロナ",病床状況確認表!H54="コロナ"),G54+1,0)</f>
        <v>0</v>
      </c>
      <c r="I54" s="141">
        <f>IF(AND(病床状況確認表!H54="コロナ",病床状況確認表!I54="コロナ"),H54+1,0)</f>
        <v>0</v>
      </c>
      <c r="J54" s="141">
        <f>IF(AND(病床状況確認表!I54="コロナ",病床状況確認表!J54="コロナ"),I54+1,0)</f>
        <v>0</v>
      </c>
      <c r="K54" s="141">
        <f>IF(AND(病床状況確認表!J54="コロナ",病床状況確認表!K54="コロナ"),J54+1,0)</f>
        <v>0</v>
      </c>
      <c r="L54" s="141">
        <f>IF(AND(病床状況確認表!K54="コロナ",病床状況確認表!L54="コロナ"),K54+1,0)</f>
        <v>0</v>
      </c>
      <c r="M54" s="141">
        <f>IF(AND(病床状況確認表!L54="コロナ",病床状況確認表!M54="コロナ"),L54+1,0)</f>
        <v>0</v>
      </c>
      <c r="N54" s="141">
        <f>IF(AND(病床状況確認表!M54="コロナ",病床状況確認表!N54="コロナ"),M54+1,0)</f>
        <v>0</v>
      </c>
      <c r="O54" s="141">
        <f>IF(AND(病床状況確認表!N54="コロナ",病床状況確認表!O54="コロナ"),N54+1,0)</f>
        <v>0</v>
      </c>
      <c r="P54" s="141">
        <f>IF(AND(病床状況確認表!O54="コロナ",病床状況確認表!P54="コロナ"),O54+1,0)</f>
        <v>0</v>
      </c>
      <c r="Q54" s="141">
        <f>IF(AND(病床状況確認表!P54="コロナ",病床状況確認表!Q54="コロナ"),P54+1,0)</f>
        <v>0</v>
      </c>
      <c r="R54" s="141">
        <f>IF(AND(病床状況確認表!Q54="コロナ",病床状況確認表!R54="コロナ"),Q54+1,0)</f>
        <v>0</v>
      </c>
      <c r="S54" s="141">
        <f>IF(AND(病床状況確認表!R54="コロナ",病床状況確認表!S54="コロナ"),R54+1,0)</f>
        <v>0</v>
      </c>
      <c r="T54" s="141">
        <f>IF(AND(病床状況確認表!S54="コロナ",病床状況確認表!T54="コロナ"),S54+1,0)</f>
        <v>0</v>
      </c>
      <c r="U54" s="141">
        <f>IF(AND(病床状況確認表!T54="コロナ",病床状況確認表!U54="コロナ"),T54+1,0)</f>
        <v>0</v>
      </c>
      <c r="V54" s="141">
        <f>IF(AND(病床状況確認表!U54="コロナ",病床状況確認表!V54="コロナ"),U54+1,0)</f>
        <v>0</v>
      </c>
      <c r="W54" s="141">
        <f>IF(AND(病床状況確認表!V54="コロナ",病床状況確認表!W54="コロナ"),V54+1,0)</f>
        <v>0</v>
      </c>
      <c r="X54" s="141">
        <f>IF(AND(病床状況確認表!W54="コロナ",病床状況確認表!X54="コロナ"),W54+1,0)</f>
        <v>0</v>
      </c>
      <c r="Y54" s="141">
        <f>IF(AND(病床状況確認表!X54="コロナ",病床状況確認表!Y54="コロナ"),X54+1,0)</f>
        <v>0</v>
      </c>
      <c r="Z54" s="141">
        <f>IF(AND(病床状況確認表!Y54="コロナ",病床状況確認表!Z54="コロナ"),Y54+1,0)</f>
        <v>0</v>
      </c>
      <c r="AA54" s="141">
        <f>IF(AND(病床状況確認表!Z54="コロナ",病床状況確認表!AA54="コロナ"),Z54+1,0)</f>
        <v>0</v>
      </c>
      <c r="AB54" s="141">
        <f>IF(AND(病床状況確認表!AA54="コロナ",病床状況確認表!AB54="コロナ"),AA54+1,0)</f>
        <v>0</v>
      </c>
      <c r="AC54" s="141">
        <f>IF(AND(病床状況確認表!AB54="コロナ",病床状況確認表!AC54="コロナ"),AB54+1,0)</f>
        <v>0</v>
      </c>
      <c r="AD54" s="141">
        <f>IF(AND(病床状況確認表!AC54="コロナ",病床状況確認表!AD54="コロナ"),AC54+1,0)</f>
        <v>0</v>
      </c>
      <c r="AE54" s="141">
        <f>IF(AND(病床状況確認表!AD54="コロナ",病床状況確認表!AE54="コロナ"),AD54+1,0)</f>
        <v>0</v>
      </c>
      <c r="AF54" s="141">
        <f>IF(AND(病床状況確認表!AE54="コロナ",病床状況確認表!AF54="コロナ"),AE54+1,0)</f>
        <v>0</v>
      </c>
      <c r="AG54" s="141">
        <f>IF(AND(病床状況確認表!AF54="コロナ",病床状況確認表!AG54="コロナ"),AF54+1,0)</f>
        <v>0</v>
      </c>
      <c r="AH54" s="141">
        <f>IF(AND(病床状況確認表!AG54="コロナ",病床状況確認表!AH54="コロナ"),AG54+1,0)</f>
        <v>0</v>
      </c>
      <c r="AI54" s="142">
        <f>IF(AND(病床状況確認表!AH54="コロナ",病床状況確認表!AI54="コロナ"),AH54+1,0)</f>
        <v>0</v>
      </c>
      <c r="AJ54" s="140">
        <f>IF(AND(病床状況確認表!AI54="コロナ",病床状況確認表!AJ54="コロナ"),AI54+1,0)</f>
        <v>0</v>
      </c>
      <c r="AK54" s="141">
        <f>IF(AND(病床状況確認表!AJ54="コロナ",病床状況確認表!AK54="コロナ"),AJ54+1,0)</f>
        <v>0</v>
      </c>
      <c r="AL54" s="141">
        <f>IF(AND(病床状況確認表!AK54="コロナ",病床状況確認表!AL54="コロナ"),AK54+1,0)</f>
        <v>0</v>
      </c>
      <c r="AM54" s="141">
        <f>IF(AND(病床状況確認表!AL54="コロナ",病床状況確認表!AM54="コロナ"),AL54+1,0)</f>
        <v>0</v>
      </c>
      <c r="AN54" s="141">
        <f>IF(AND(病床状況確認表!AM54="コロナ",病床状況確認表!AN54="コロナ"),AM54+1,0)</f>
        <v>0</v>
      </c>
      <c r="AO54" s="141">
        <f>IF(AND(病床状況確認表!AN54="コロナ",病床状況確認表!AO54="コロナ"),AN54+1,0)</f>
        <v>0</v>
      </c>
      <c r="AP54" s="141">
        <f>IF(AND(病床状況確認表!AO54="コロナ",病床状況確認表!AP54="コロナ"),AO54+1,0)</f>
        <v>0</v>
      </c>
      <c r="AQ54" s="141">
        <f>IF(AND(病床状況確認表!AP54="コロナ",病床状況確認表!AQ54="コロナ"),AP54+1,0)</f>
        <v>0</v>
      </c>
      <c r="AR54" s="141">
        <f>IF(AND(病床状況確認表!AQ54="コロナ",病床状況確認表!AR54="コロナ"),AQ54+1,0)</f>
        <v>0</v>
      </c>
      <c r="AS54" s="141">
        <f>IF(AND(病床状況確認表!AR54="コロナ",病床状況確認表!AS54="コロナ"),AR54+1,0)</f>
        <v>0</v>
      </c>
      <c r="AT54" s="141">
        <f>IF(AND(病床状況確認表!AS54="コロナ",病床状況確認表!AT54="コロナ"),AS54+1,0)</f>
        <v>0</v>
      </c>
      <c r="AU54" s="141">
        <f>IF(AND(病床状況確認表!AT54="コロナ",病床状況確認表!AU54="コロナ"),AT54+1,0)</f>
        <v>0</v>
      </c>
      <c r="AV54" s="141">
        <f>IF(AND(病床状況確認表!AU54="コロナ",病床状況確認表!AV54="コロナ"),AU54+1,0)</f>
        <v>0</v>
      </c>
      <c r="AW54" s="141">
        <f>IF(AND(病床状況確認表!AV54="コロナ",病床状況確認表!AW54="コロナ"),AV54+1,0)</f>
        <v>0</v>
      </c>
      <c r="AX54" s="141">
        <f>IF(AND(病床状況確認表!AW54="コロナ",病床状況確認表!AX54="コロナ"),AW54+1,0)</f>
        <v>0</v>
      </c>
      <c r="AY54" s="141">
        <f>IF(AND(病床状況確認表!AX54="コロナ",病床状況確認表!AY54="コロナ"),AX54+1,0)</f>
        <v>0</v>
      </c>
      <c r="AZ54" s="141">
        <f>IF(AND(病床状況確認表!AY54="コロナ",病床状況確認表!AZ54="コロナ"),AY54+1,0)</f>
        <v>0</v>
      </c>
      <c r="BA54" s="141">
        <f>IF(AND(病床状況確認表!AZ54="コロナ",病床状況確認表!BA54="コロナ"),AZ54+1,0)</f>
        <v>0</v>
      </c>
      <c r="BB54" s="141">
        <f>IF(AND(病床状況確認表!BA54="コロナ",病床状況確認表!BB54="コロナ"),BA54+1,0)</f>
        <v>0</v>
      </c>
      <c r="BC54" s="141">
        <f>IF(AND(病床状況確認表!BB54="コロナ",病床状況確認表!BC54="コロナ"),BB54+1,0)</f>
        <v>0</v>
      </c>
      <c r="BD54" s="141">
        <f>IF(AND(病床状況確認表!BC54="コロナ",病床状況確認表!BD54="コロナ"),BC54+1,0)</f>
        <v>0</v>
      </c>
      <c r="BE54" s="141">
        <f>IF(AND(病床状況確認表!BD54="コロナ",病床状況確認表!BE54="コロナ"),BD54+1,0)</f>
        <v>0</v>
      </c>
      <c r="BF54" s="141">
        <f>IF(AND(病床状況確認表!BE54="コロナ",病床状況確認表!BF54="コロナ"),BE54+1,0)</f>
        <v>0</v>
      </c>
      <c r="BG54" s="141">
        <f>IF(AND(病床状況確認表!BF54="コロナ",病床状況確認表!BG54="コロナ"),BF54+1,0)</f>
        <v>0</v>
      </c>
      <c r="BH54" s="141">
        <f>IF(AND(病床状況確認表!BG54="コロナ",病床状況確認表!BH54="コロナ"),BG54+1,0)</f>
        <v>0</v>
      </c>
      <c r="BI54" s="141">
        <f>IF(AND(病床状況確認表!BH54="コロナ",病床状況確認表!BI54="コロナ"),BH54+1,0)</f>
        <v>0</v>
      </c>
      <c r="BJ54" s="141">
        <f>IF(AND(病床状況確認表!BI54="コロナ",病床状況確認表!BJ54="コロナ"),BI54+1,0)</f>
        <v>0</v>
      </c>
      <c r="BK54" s="141">
        <f>IF(AND(病床状況確認表!BJ54="コロナ",病床状況確認表!BK54="コロナ"),BJ54+1,0)</f>
        <v>0</v>
      </c>
      <c r="BL54" s="141">
        <f>IF(AND(病床状況確認表!BK54="コロナ",病床状況確認表!BL54="コロナ"),BK54+1,0)</f>
        <v>0</v>
      </c>
      <c r="BM54" s="142">
        <f>IF(AND(病床状況確認表!BL54="コロナ",病床状況確認表!BM54="コロナ"),BL54+1,0)</f>
        <v>0</v>
      </c>
      <c r="BN54" s="143">
        <f>IF(AND(病床状況確認表!BM54="コロナ",病床状況確認表!BN54="コロナ"),BM54+1,0)</f>
        <v>0</v>
      </c>
      <c r="BO54" s="141">
        <f>IF(AND(病床状況確認表!BN54="コロナ",病床状況確認表!BO54="コロナ"),BN54+1,0)</f>
        <v>0</v>
      </c>
      <c r="BP54" s="141">
        <f>IF(AND(病床状況確認表!BO54="コロナ",病床状況確認表!BP54="コロナ"),BO54+1,0)</f>
        <v>0</v>
      </c>
      <c r="BQ54" s="141">
        <f>IF(AND(病床状況確認表!BP54="コロナ",病床状況確認表!BQ54="コロナ"),BP54+1,0)</f>
        <v>0</v>
      </c>
      <c r="BR54" s="141">
        <f>IF(AND(病床状況確認表!BQ54="コロナ",病床状況確認表!BR54="コロナ"),BQ54+1,0)</f>
        <v>0</v>
      </c>
      <c r="BS54" s="141">
        <f>IF(AND(病床状況確認表!BR54="コロナ",病床状況確認表!BS54="コロナ"),BR54+1,0)</f>
        <v>0</v>
      </c>
      <c r="BT54" s="141">
        <f>IF(AND(病床状況確認表!BS54="コロナ",病床状況確認表!BT54="コロナ"),BS54+1,0)</f>
        <v>0</v>
      </c>
      <c r="BU54" s="141">
        <f>IF(AND(病床状況確認表!BT54="コロナ",病床状況確認表!BU54="コロナ"),BT54+1,0)</f>
        <v>0</v>
      </c>
      <c r="BV54" s="141">
        <f>IF(AND(病床状況確認表!BU54="コロナ",病床状況確認表!BV54="コロナ"),BU54+1,0)</f>
        <v>0</v>
      </c>
      <c r="BW54" s="141">
        <f>IF(AND(病床状況確認表!BV54="コロナ",病床状況確認表!BW54="コロナ"),BV54+1,0)</f>
        <v>0</v>
      </c>
      <c r="BX54" s="141">
        <f>IF(AND(病床状況確認表!BW54="コロナ",病床状況確認表!BX54="コロナ"),BW54+1,0)</f>
        <v>0</v>
      </c>
      <c r="BY54" s="141">
        <f>IF(AND(病床状況確認表!BX54="コロナ",病床状況確認表!BY54="コロナ"),BX54+1,0)</f>
        <v>0</v>
      </c>
      <c r="BZ54" s="141">
        <f>IF(AND(病床状況確認表!BY54="コロナ",病床状況確認表!BZ54="コロナ"),BY54+1,0)</f>
        <v>0</v>
      </c>
      <c r="CA54" s="141">
        <f>IF(AND(病床状況確認表!BZ54="コロナ",病床状況確認表!CA54="コロナ"),BZ54+1,0)</f>
        <v>0</v>
      </c>
      <c r="CB54" s="141">
        <f>IF(AND(病床状況確認表!CA54="コロナ",病床状況確認表!CB54="コロナ"),CA54+1,0)</f>
        <v>0</v>
      </c>
      <c r="CC54" s="141">
        <f>IF(AND(病床状況確認表!CB54="コロナ",病床状況確認表!CC54="コロナ"),CB54+1,0)</f>
        <v>0</v>
      </c>
      <c r="CD54" s="141">
        <f>IF(AND(病床状況確認表!CC54="コロナ",病床状況確認表!CD54="コロナ"),CC54+1,0)</f>
        <v>0</v>
      </c>
      <c r="CE54" s="141">
        <f>IF(AND(病床状況確認表!CD54="コロナ",病床状況確認表!CE54="コロナ"),CD54+1,0)</f>
        <v>0</v>
      </c>
      <c r="CF54" s="141">
        <f>IF(AND(病床状況確認表!CE54="コロナ",病床状況確認表!CF54="コロナ"),CE54+1,0)</f>
        <v>0</v>
      </c>
      <c r="CG54" s="141">
        <f>IF(AND(病床状況確認表!CF54="コロナ",病床状況確認表!CG54="コロナ"),CF54+1,0)</f>
        <v>0</v>
      </c>
      <c r="CH54" s="141">
        <f>IF(AND(病床状況確認表!CG54="コロナ",病床状況確認表!CH54="コロナ"),CG54+1,0)</f>
        <v>0</v>
      </c>
      <c r="CI54" s="141">
        <f>IF(AND(病床状況確認表!CH54="コロナ",病床状況確認表!CI54="コロナ"),CH54+1,0)</f>
        <v>0</v>
      </c>
      <c r="CJ54" s="141">
        <f>IF(AND(病床状況確認表!CI54="コロナ",病床状況確認表!CJ54="コロナ"),CI54+1,0)</f>
        <v>0</v>
      </c>
      <c r="CK54" s="141">
        <f>IF(AND(病床状況確認表!CJ54="コロナ",病床状況確認表!CK54="コロナ"),CJ54+1,0)</f>
        <v>0</v>
      </c>
      <c r="CL54" s="141">
        <f>IF(AND(病床状況確認表!CK54="コロナ",病床状況確認表!CL54="コロナ"),CK54+1,0)</f>
        <v>0</v>
      </c>
      <c r="CM54" s="141">
        <f>IF(AND(病床状況確認表!CL54="コロナ",病床状況確認表!CM54="コロナ"),CL54+1,0)</f>
        <v>0</v>
      </c>
      <c r="CN54" s="141">
        <f>IF(AND(病床状況確認表!CM54="コロナ",病床状況確認表!CN54="コロナ"),CM54+1,0)</f>
        <v>0</v>
      </c>
      <c r="CO54" s="141">
        <f>IF(AND(病床状況確認表!CN54="コロナ",病床状況確認表!CO54="コロナ"),CN54+1,0)</f>
        <v>0</v>
      </c>
      <c r="CP54" s="141">
        <f>IF(AND(病床状況確認表!CO54="コロナ",病床状況確認表!CP54="コロナ"),CO54+1,0)</f>
        <v>0</v>
      </c>
      <c r="CQ54" s="141">
        <f>IF(AND(病床状況確認表!CP54="コロナ",病床状況確認表!CQ54="コロナ"),CP54+1,0)</f>
        <v>0</v>
      </c>
      <c r="CR54" s="141">
        <f>IF(AND(病床状況確認表!CQ54="コロナ",病床状況確認表!CR54="コロナ"),CQ54+1,0)</f>
        <v>0</v>
      </c>
      <c r="CS54" s="141">
        <f>IF(AND(病床状況確認表!CR54="コロナ",病床状況確認表!CS54="コロナ"),CR54+1,0)</f>
        <v>0</v>
      </c>
      <c r="CT54" s="141">
        <f>IF(AND(病床状況確認表!CS54="コロナ",病床状況確認表!CT54="コロナ"),CS54+1,0)</f>
        <v>0</v>
      </c>
      <c r="CU54" s="141">
        <f>IF(AND(病床状況確認表!CT54="コロナ",病床状況確認表!CU54="コロナ"),CT54+1,0)</f>
        <v>0</v>
      </c>
      <c r="CV54" s="141">
        <f>IF(AND(病床状況確認表!CU54="コロナ",病床状況確認表!CV54="コロナ"),CU54+1,0)</f>
        <v>0</v>
      </c>
      <c r="CW54" s="141">
        <f>IF(AND(病床状況確認表!CV54="コロナ",病床状況確認表!CW54="コロナ"),CV54+1,0)</f>
        <v>0</v>
      </c>
      <c r="CX54" s="141">
        <f>IF(AND(病床状況確認表!CW54="コロナ",病床状況確認表!CX54="コロナ"),CW54+1,0)</f>
        <v>0</v>
      </c>
      <c r="CY54" s="141">
        <f>IF(AND(病床状況確認表!CX54="コロナ",病床状況確認表!CY54="コロナ"),CX54+1,0)</f>
        <v>0</v>
      </c>
      <c r="CZ54" s="141">
        <f>IF(AND(病床状況確認表!CY54="コロナ",病床状況確認表!CZ54="コロナ"),CY54+1,0)</f>
        <v>0</v>
      </c>
      <c r="DA54" s="141">
        <f>IF(AND(病床状況確認表!CZ54="コロナ",病床状況確認表!DA54="コロナ"),CZ54+1,0)</f>
        <v>0</v>
      </c>
      <c r="DB54" s="141">
        <f>IF(AND(病床状況確認表!DA54="コロナ",病床状況確認表!DB54="コロナ"),DA54+1,0)</f>
        <v>0</v>
      </c>
      <c r="DC54" s="141">
        <f>IF(AND(病床状況確認表!DB54="コロナ",病床状況確認表!DC54="コロナ"),DB54+1,0)</f>
        <v>0</v>
      </c>
      <c r="DD54" s="141">
        <f>IF(AND(病床状況確認表!DC54="コロナ",病床状況確認表!DD54="コロナ"),DC54+1,0)</f>
        <v>0</v>
      </c>
      <c r="DE54" s="141">
        <f>IF(AND(病床状況確認表!DD54="コロナ",病床状況確認表!DE54="コロナ"),DD54+1,0)</f>
        <v>0</v>
      </c>
      <c r="DF54" s="141">
        <f>IF(AND(病床状況確認表!DE54="コロナ",病床状況確認表!DF54="コロナ"),DE54+1,0)</f>
        <v>0</v>
      </c>
      <c r="DG54" s="141">
        <f>IF(AND(病床状況確認表!DF54="コロナ",病床状況確認表!DG54="コロナ"),DF54+1,0)</f>
        <v>0</v>
      </c>
      <c r="DH54" s="141">
        <f>IF(AND(病床状況確認表!DG54="コロナ",病床状況確認表!DH54="コロナ"),DG54+1,0)</f>
        <v>0</v>
      </c>
      <c r="DI54" s="141">
        <f>IF(AND(病床状況確認表!DH54="コロナ",病床状況確認表!DI54="コロナ"),DH54+1,0)</f>
        <v>0</v>
      </c>
      <c r="DJ54" s="141">
        <f>IF(AND(病床状況確認表!DI54="コロナ",病床状況確認表!DJ54="コロナ"),DI54+1,0)</f>
        <v>0</v>
      </c>
      <c r="DK54" s="141">
        <f>IF(AND(病床状況確認表!DJ54="コロナ",病床状況確認表!DK54="コロナ"),DJ54+1,0)</f>
        <v>0</v>
      </c>
      <c r="DL54" s="141">
        <f>IF(AND(病床状況確認表!DK54="コロナ",病床状況確認表!DL54="コロナ"),DK54+1,0)</f>
        <v>0</v>
      </c>
      <c r="DM54" s="141">
        <f>IF(AND(病床状況確認表!DL54="コロナ",病床状況確認表!DM54="コロナ"),DL54+1,0)</f>
        <v>0</v>
      </c>
      <c r="DN54" s="141">
        <f>IF(AND(病床状況確認表!DM54="コロナ",病床状況確認表!DN54="コロナ"),DM54+1,0)</f>
        <v>0</v>
      </c>
      <c r="DO54" s="141">
        <f>IF(AND(病床状況確認表!DN54="コロナ",病床状況確認表!DO54="コロナ"),DN54+1,0)</f>
        <v>0</v>
      </c>
      <c r="DP54" s="141">
        <f>IF(AND(病床状況確認表!DO54="コロナ",病床状況確認表!DP54="コロナ"),DO54+1,0)</f>
        <v>0</v>
      </c>
      <c r="DQ54" s="141">
        <f>IF(AND(病床状況確認表!DP54="コロナ",病床状況確認表!DQ54="コロナ"),DP54+1,0)</f>
        <v>0</v>
      </c>
      <c r="DR54" s="141">
        <f>IF(AND(病床状況確認表!DQ54="コロナ",病床状況確認表!DR54="コロナ"),DQ54+1,0)</f>
        <v>0</v>
      </c>
      <c r="DS54" s="141">
        <f>IF(AND(病床状況確認表!DR54="コロナ",病床状況確認表!DS54="コロナ"),DR54+1,0)</f>
        <v>0</v>
      </c>
      <c r="DT54" s="141">
        <f>IF(AND(病床状況確認表!DS54="コロナ",病床状況確認表!DT54="コロナ"),DS54+1,0)</f>
        <v>0</v>
      </c>
      <c r="DU54" s="141">
        <f>IF(AND(病床状況確認表!DT54="コロナ",病床状況確認表!DU54="コロナ"),DT54+1,0)</f>
        <v>0</v>
      </c>
      <c r="DV54" s="141">
        <f>IF(AND(病床状況確認表!DU54="コロナ",病床状況確認表!DV54="コロナ"),DU54+1,0)</f>
        <v>0</v>
      </c>
      <c r="DW54" s="141">
        <f>IF(AND(病床状況確認表!DV54="コロナ",病床状況確認表!DW54="コロナ"),DV54+1,0)</f>
        <v>0</v>
      </c>
      <c r="DX54" s="141">
        <f>IF(AND(病床状況確認表!DW54="コロナ",病床状況確認表!DX54="コロナ"),DW54+1,0)</f>
        <v>0</v>
      </c>
      <c r="DY54" s="141">
        <f>IF(AND(病床状況確認表!DX54="コロナ",病床状況確認表!DY54="コロナ"),DX54+1,0)</f>
        <v>0</v>
      </c>
      <c r="DZ54" s="141">
        <f>IF(AND(病床状況確認表!DY54="コロナ",病床状況確認表!DZ54="コロナ"),DY54+1,0)</f>
        <v>0</v>
      </c>
      <c r="EA54" s="141">
        <f>IF(AND(病床状況確認表!DZ54="コロナ",病床状況確認表!EA54="コロナ"),DZ54+1,0)</f>
        <v>0</v>
      </c>
      <c r="EB54" s="141">
        <f>IF(AND(病床状況確認表!EA54="コロナ",病床状況確認表!EB54="コロナ"),EA54+1,0)</f>
        <v>0</v>
      </c>
      <c r="EC54" s="141">
        <f>IF(AND(病床状況確認表!EB54="コロナ",病床状況確認表!EC54="コロナ"),EB54+1,0)</f>
        <v>0</v>
      </c>
      <c r="ED54" s="141">
        <f>IF(AND(病床状況確認表!EC54="コロナ",病床状況確認表!ED54="コロナ"),EC54+1,0)</f>
        <v>0</v>
      </c>
      <c r="EE54" s="141">
        <f>IF(AND(病床状況確認表!ED54="コロナ",病床状況確認表!EE54="コロナ"),ED54+1,0)</f>
        <v>0</v>
      </c>
      <c r="EF54" s="141">
        <f>IF(AND(病床状況確認表!EE54="コロナ",病床状況確認表!EF54="コロナ"),EE54+1,0)</f>
        <v>0</v>
      </c>
      <c r="EG54" s="141">
        <f>IF(AND(病床状況確認表!EF54="コロナ",病床状況確認表!EG54="コロナ"),EF54+1,0)</f>
        <v>0</v>
      </c>
      <c r="EH54" s="141">
        <f>IF(AND(病床状況確認表!EG54="コロナ",病床状況確認表!EH54="コロナ"),EG54+1,0)</f>
        <v>0</v>
      </c>
      <c r="EI54" s="141">
        <f>IF(AND(病床状況確認表!EH54="コロナ",病床状況確認表!EI54="コロナ"),EH54+1,0)</f>
        <v>0</v>
      </c>
      <c r="EJ54" s="141">
        <f>IF(AND(病床状況確認表!EI54="コロナ",病床状況確認表!EJ54="コロナ"),EI54+1,0)</f>
        <v>0</v>
      </c>
      <c r="EK54" s="141">
        <f>IF(AND(病床状況確認表!EJ54="コロナ",病床状況確認表!EK54="コロナ"),EJ54+1,0)</f>
        <v>0</v>
      </c>
      <c r="EL54" s="141">
        <f>IF(AND(病床状況確認表!EK54="コロナ",病床状況確認表!EL54="コロナ"),EK54+1,0)</f>
        <v>0</v>
      </c>
      <c r="EM54" s="141">
        <f>IF(AND(病床状況確認表!EL54="コロナ",病床状況確認表!EM54="コロナ"),EL54+1,0)</f>
        <v>0</v>
      </c>
      <c r="EN54" s="141">
        <f>IF(AND(病床状況確認表!EM54="コロナ",病床状況確認表!EN54="コロナ"),EM54+1,0)</f>
        <v>0</v>
      </c>
      <c r="EO54" s="141">
        <f>IF(AND(病床状況確認表!EN54="コロナ",病床状況確認表!EO54="コロナ"),EN54+1,0)</f>
        <v>0</v>
      </c>
      <c r="EP54" s="141">
        <f>IF(AND(病床状況確認表!EO54="コロナ",病床状況確認表!EP54="コロナ"),EO54+1,0)</f>
        <v>0</v>
      </c>
      <c r="EQ54" s="141">
        <f>IF(AND(病床状況確認表!EP54="コロナ",病床状況確認表!EQ54="コロナ"),EP54+1,0)</f>
        <v>0</v>
      </c>
      <c r="ER54" s="141">
        <f>IF(AND(病床状況確認表!EQ54="コロナ",病床状況確認表!ER54="コロナ"),EQ54+1,0)</f>
        <v>0</v>
      </c>
      <c r="ES54" s="141">
        <f>IF(AND(病床状況確認表!ER54="コロナ",病床状況確認表!ES54="コロナ"),ER54+1,0)</f>
        <v>0</v>
      </c>
      <c r="ET54" s="141">
        <f>IF(AND(病床状況確認表!ES54="コロナ",病床状況確認表!ET54="コロナ"),ES54+1,0)</f>
        <v>0</v>
      </c>
      <c r="EU54" s="141">
        <f>IF(AND(病床状況確認表!ET54="コロナ",病床状況確認表!EU54="コロナ"),ET54+1,0)</f>
        <v>0</v>
      </c>
      <c r="EV54" s="141">
        <f>IF(AND(病床状況確認表!EU54="コロナ",病床状況確認表!EV54="コロナ"),EU54+1,0)</f>
        <v>0</v>
      </c>
      <c r="EW54" s="141">
        <f>IF(AND(病床状況確認表!EV54="コロナ",病床状況確認表!EW54="コロナ"),EV54+1,0)</f>
        <v>0</v>
      </c>
      <c r="EX54" s="141">
        <f>IF(AND(病床状況確認表!EW54="コロナ",病床状況確認表!EX54="コロナ"),EW54+1,0)</f>
        <v>0</v>
      </c>
      <c r="EY54" s="141">
        <f>IF(AND(病床状況確認表!EX54="コロナ",病床状況確認表!EY54="コロナ"),EX54+1,0)</f>
        <v>0</v>
      </c>
      <c r="EZ54" s="141">
        <f>IF(AND(病床状況確認表!EY54="コロナ",病床状況確認表!EZ54="コロナ"),EY54+1,0)</f>
        <v>0</v>
      </c>
      <c r="FA54" s="141">
        <f>IF(AND(病床状況確認表!EZ54="コロナ",病床状況確認表!FA54="コロナ"),EZ54+1,0)</f>
        <v>0</v>
      </c>
      <c r="FB54" s="141">
        <f>IF(AND(病床状況確認表!FA54="コロナ",病床状況確認表!FB54="コロナ"),FA54+1,0)</f>
        <v>0</v>
      </c>
      <c r="FC54" s="141">
        <f>IF(AND(病床状況確認表!FB54="コロナ",病床状況確認表!FC54="コロナ"),FB54+1,0)</f>
        <v>0</v>
      </c>
      <c r="FD54" s="141">
        <f>IF(AND(病床状況確認表!FC54="コロナ",病床状況確認表!FD54="コロナ"),FC54+1,0)</f>
        <v>0</v>
      </c>
      <c r="FE54" s="141">
        <f>IF(AND(病床状況確認表!FD54="コロナ",病床状況確認表!FE54="コロナ"),FD54+1,0)</f>
        <v>0</v>
      </c>
      <c r="FF54" s="141">
        <f>IF(AND(病床状況確認表!FE54="コロナ",病床状況確認表!FF54="コロナ"),FE54+1,0)</f>
        <v>0</v>
      </c>
      <c r="FG54" s="141">
        <f>IF(AND(病床状況確認表!FF54="コロナ",病床状況確認表!FG54="コロナ"),FF54+1,0)</f>
        <v>0</v>
      </c>
      <c r="FH54" s="141">
        <f>IF(AND(病床状況確認表!FG54="コロナ",病床状況確認表!FH54="コロナ"),FG54+1,0)</f>
        <v>0</v>
      </c>
      <c r="FI54" s="141">
        <f>IF(AND(病床状況確認表!FH54="コロナ",病床状況確認表!FI54="コロナ"),FH54+1,0)</f>
        <v>0</v>
      </c>
      <c r="FJ54" s="141">
        <f>IF(AND(病床状況確認表!FI54="コロナ",病床状況確認表!FJ54="コロナ"),FI54+1,0)</f>
        <v>0</v>
      </c>
      <c r="FK54" s="141">
        <f>IF(AND(病床状況確認表!FJ54="コロナ",病床状況確認表!FK54="コロナ"),FJ54+1,0)</f>
        <v>0</v>
      </c>
      <c r="FL54" s="141">
        <f>IF(AND(病床状況確認表!FK54="コロナ",病床状況確認表!FL54="コロナ"),FK54+1,0)</f>
        <v>0</v>
      </c>
      <c r="FM54" s="141">
        <f>IF(AND(病床状況確認表!FL54="コロナ",病床状況確認表!FM54="コロナ"),FL54+1,0)</f>
        <v>0</v>
      </c>
      <c r="FN54" s="141">
        <f>IF(AND(病床状況確認表!FM54="コロナ",病床状況確認表!FN54="コロナ"),FM54+1,0)</f>
        <v>0</v>
      </c>
      <c r="FO54" s="141">
        <f>IF(AND(病床状況確認表!FN54="コロナ",病床状況確認表!FO54="コロナ"),FN54+1,0)</f>
        <v>0</v>
      </c>
      <c r="FP54" s="141">
        <f>IF(AND(病床状況確認表!FO54="コロナ",病床状況確認表!FP54="コロナ"),FO54+1,0)</f>
        <v>0</v>
      </c>
      <c r="FQ54" s="141">
        <f>IF(AND(病床状況確認表!FP54="コロナ",病床状況確認表!FQ54="コロナ"),FP54+1,0)</f>
        <v>0</v>
      </c>
      <c r="FR54" s="141">
        <f>IF(AND(病床状況確認表!FQ54="コロナ",病床状況確認表!FR54="コロナ"),FQ54+1,0)</f>
        <v>0</v>
      </c>
      <c r="FS54" s="141">
        <f>IF(AND(病床状況確認表!FR54="コロナ",病床状況確認表!FS54="コロナ"),FR54+1,0)</f>
        <v>0</v>
      </c>
      <c r="FT54" s="141">
        <f>IF(AND(病床状況確認表!FS54="コロナ",病床状況確認表!FT54="コロナ"),FS54+1,0)</f>
        <v>0</v>
      </c>
      <c r="FU54" s="141">
        <f>IF(AND(病床状況確認表!FT54="コロナ",病床状況確認表!FU54="コロナ"),FT54+1,0)</f>
        <v>0</v>
      </c>
      <c r="FV54" s="141">
        <f>IF(AND(病床状況確認表!FU54="コロナ",病床状況確認表!FV54="コロナ"),FU54+1,0)</f>
        <v>0</v>
      </c>
      <c r="FW54" s="141">
        <f>IF(AND(病床状況確認表!FV54="コロナ",病床状況確認表!FW54="コロナ"),FV54+1,0)</f>
        <v>0</v>
      </c>
      <c r="FX54" s="141">
        <f>IF(AND(病床状況確認表!FW54="コロナ",病床状況確認表!FX54="コロナ"),FW54+1,0)</f>
        <v>0</v>
      </c>
      <c r="FY54" s="141">
        <f>IF(AND(病床状況確認表!FX54="コロナ",病床状況確認表!FY54="コロナ"),FX54+1,0)</f>
        <v>0</v>
      </c>
      <c r="FZ54" s="141">
        <f>IF(AND(病床状況確認表!FY54="コロナ",病床状況確認表!FZ54="コロナ"),FY54+1,0)</f>
        <v>0</v>
      </c>
      <c r="GA54" s="141">
        <f>IF(AND(病床状況確認表!FZ54="コロナ",病床状況確認表!GA54="コロナ"),FZ54+1,0)</f>
        <v>0</v>
      </c>
      <c r="GB54" s="141">
        <f>IF(AND(病床状況確認表!GA54="コロナ",病床状況確認表!GB54="コロナ"),GA54+1,0)</f>
        <v>0</v>
      </c>
      <c r="GC54" s="141">
        <f>IF(AND(病床状況確認表!GB54="コロナ",病床状況確認表!GC54="コロナ"),GB54+1,0)</f>
        <v>0</v>
      </c>
      <c r="GD54" s="141">
        <f>IF(AND(病床状況確認表!GC54="コロナ",病床状況確認表!GD54="コロナ"),GC54+1,0)</f>
        <v>0</v>
      </c>
      <c r="GE54" s="142">
        <f>IF(AND(病床状況確認表!GD54="コロナ",病床状況確認表!GE54="コロナ"),GD54+1,0)</f>
        <v>0</v>
      </c>
      <c r="GF54" s="28" t="str">
        <f t="shared" si="7"/>
        <v/>
      </c>
      <c r="GG54" s="12">
        <f t="shared" si="11"/>
        <v>0</v>
      </c>
      <c r="GH54" s="12">
        <f t="shared" si="14"/>
        <v>0</v>
      </c>
      <c r="GI54" s="45">
        <f>IFERROR(VLOOKUP(O$17&amp;C54&amp;D54,データ!D:E,2,0),0)</f>
        <v>0</v>
      </c>
      <c r="GJ54" s="45">
        <f t="shared" si="12"/>
        <v>0</v>
      </c>
      <c r="GK54" s="1">
        <f t="shared" si="9"/>
        <v>0</v>
      </c>
      <c r="GL54" s="1" t="str">
        <f t="shared" si="10"/>
        <v/>
      </c>
      <c r="GM54" s="85">
        <f>MIN('病床状況確認表 (2)'!$E40:$GE40)</f>
        <v>0</v>
      </c>
      <c r="GN54" s="85">
        <f>MAX('病床状況確認表 (2)'!$E40:$GE40)</f>
        <v>0</v>
      </c>
      <c r="GO54" s="159"/>
      <c r="GP54" s="160"/>
      <c r="GQ54" s="160"/>
      <c r="GR54" s="160"/>
      <c r="GS54" s="161"/>
      <c r="GT54" s="168"/>
      <c r="GU54" s="107"/>
      <c r="GV54" s="107"/>
      <c r="GW54" s="107"/>
      <c r="GX54" s="107"/>
      <c r="GY54" s="107"/>
      <c r="GZ54" s="107"/>
      <c r="HA54" s="169"/>
      <c r="HB54" s="3">
        <f t="shared" si="13"/>
        <v>0</v>
      </c>
    </row>
    <row r="55" spans="1:210">
      <c r="A55" s="1" t="str">
        <f>IF(GL55="","",MAX($A$20:A54)+1)</f>
        <v/>
      </c>
      <c r="B55" s="27"/>
      <c r="C55" s="6"/>
      <c r="D55" s="6"/>
      <c r="E55" s="140" t="str">
        <f>IF(病床状況確認表!E55="コロナ",1,"")</f>
        <v/>
      </c>
      <c r="F55" s="141">
        <f>IF(AND(病床状況確認表!E55="コロナ",病床状況確認表!F55="コロナ"),E55+1,0)</f>
        <v>0</v>
      </c>
      <c r="G55" s="141">
        <f>IF(AND(病床状況確認表!F55="コロナ",病床状況確認表!G55="コロナ"),F55+1,0)</f>
        <v>0</v>
      </c>
      <c r="H55" s="141">
        <f>IF(AND(病床状況確認表!G55="コロナ",病床状況確認表!H55="コロナ"),G55+1,0)</f>
        <v>0</v>
      </c>
      <c r="I55" s="141">
        <f>IF(AND(病床状況確認表!H55="コロナ",病床状況確認表!I55="コロナ"),H55+1,0)</f>
        <v>0</v>
      </c>
      <c r="J55" s="141">
        <f>IF(AND(病床状況確認表!I55="コロナ",病床状況確認表!J55="コロナ"),I55+1,0)</f>
        <v>0</v>
      </c>
      <c r="K55" s="141">
        <f>IF(AND(病床状況確認表!J55="コロナ",病床状況確認表!K55="コロナ"),J55+1,0)</f>
        <v>0</v>
      </c>
      <c r="L55" s="141">
        <f>IF(AND(病床状況確認表!K55="コロナ",病床状況確認表!L55="コロナ"),K55+1,0)</f>
        <v>0</v>
      </c>
      <c r="M55" s="141">
        <f>IF(AND(病床状況確認表!L55="コロナ",病床状況確認表!M55="コロナ"),L55+1,0)</f>
        <v>0</v>
      </c>
      <c r="N55" s="141">
        <f>IF(AND(病床状況確認表!M55="コロナ",病床状況確認表!N55="コロナ"),M55+1,0)</f>
        <v>0</v>
      </c>
      <c r="O55" s="141">
        <f>IF(AND(病床状況確認表!N55="コロナ",病床状況確認表!O55="コロナ"),N55+1,0)</f>
        <v>0</v>
      </c>
      <c r="P55" s="141">
        <f>IF(AND(病床状況確認表!O55="コロナ",病床状況確認表!P55="コロナ"),O55+1,0)</f>
        <v>0</v>
      </c>
      <c r="Q55" s="141">
        <f>IF(AND(病床状況確認表!P55="コロナ",病床状況確認表!Q55="コロナ"),P55+1,0)</f>
        <v>0</v>
      </c>
      <c r="R55" s="141">
        <f>IF(AND(病床状況確認表!Q55="コロナ",病床状況確認表!R55="コロナ"),Q55+1,0)</f>
        <v>0</v>
      </c>
      <c r="S55" s="141">
        <f>IF(AND(病床状況確認表!R55="コロナ",病床状況確認表!S55="コロナ"),R55+1,0)</f>
        <v>0</v>
      </c>
      <c r="T55" s="141">
        <f>IF(AND(病床状況確認表!S55="コロナ",病床状況確認表!T55="コロナ"),S55+1,0)</f>
        <v>0</v>
      </c>
      <c r="U55" s="141">
        <f>IF(AND(病床状況確認表!T55="コロナ",病床状況確認表!U55="コロナ"),T55+1,0)</f>
        <v>0</v>
      </c>
      <c r="V55" s="141">
        <f>IF(AND(病床状況確認表!U55="コロナ",病床状況確認表!V55="コロナ"),U55+1,0)</f>
        <v>0</v>
      </c>
      <c r="W55" s="141">
        <f>IF(AND(病床状況確認表!V55="コロナ",病床状況確認表!W55="コロナ"),V55+1,0)</f>
        <v>0</v>
      </c>
      <c r="X55" s="141">
        <f>IF(AND(病床状況確認表!W55="コロナ",病床状況確認表!X55="コロナ"),W55+1,0)</f>
        <v>0</v>
      </c>
      <c r="Y55" s="141">
        <f>IF(AND(病床状況確認表!X55="コロナ",病床状況確認表!Y55="コロナ"),X55+1,0)</f>
        <v>0</v>
      </c>
      <c r="Z55" s="141">
        <f>IF(AND(病床状況確認表!Y55="コロナ",病床状況確認表!Z55="コロナ"),Y55+1,0)</f>
        <v>0</v>
      </c>
      <c r="AA55" s="141">
        <f>IF(AND(病床状況確認表!Z55="コロナ",病床状況確認表!AA55="コロナ"),Z55+1,0)</f>
        <v>0</v>
      </c>
      <c r="AB55" s="141">
        <f>IF(AND(病床状況確認表!AA55="コロナ",病床状況確認表!AB55="コロナ"),AA55+1,0)</f>
        <v>0</v>
      </c>
      <c r="AC55" s="141">
        <f>IF(AND(病床状況確認表!AB55="コロナ",病床状況確認表!AC55="コロナ"),AB55+1,0)</f>
        <v>0</v>
      </c>
      <c r="AD55" s="141">
        <f>IF(AND(病床状況確認表!AC55="コロナ",病床状況確認表!AD55="コロナ"),AC55+1,0)</f>
        <v>0</v>
      </c>
      <c r="AE55" s="141">
        <f>IF(AND(病床状況確認表!AD55="コロナ",病床状況確認表!AE55="コロナ"),AD55+1,0)</f>
        <v>0</v>
      </c>
      <c r="AF55" s="141">
        <f>IF(AND(病床状況確認表!AE55="コロナ",病床状況確認表!AF55="コロナ"),AE55+1,0)</f>
        <v>0</v>
      </c>
      <c r="AG55" s="141">
        <f>IF(AND(病床状況確認表!AF55="コロナ",病床状況確認表!AG55="コロナ"),AF55+1,0)</f>
        <v>0</v>
      </c>
      <c r="AH55" s="141">
        <f>IF(AND(病床状況確認表!AG55="コロナ",病床状況確認表!AH55="コロナ"),AG55+1,0)</f>
        <v>0</v>
      </c>
      <c r="AI55" s="142">
        <f>IF(AND(病床状況確認表!AH55="コロナ",病床状況確認表!AI55="コロナ"),AH55+1,0)</f>
        <v>0</v>
      </c>
      <c r="AJ55" s="140">
        <f>IF(AND(病床状況確認表!AI55="コロナ",病床状況確認表!AJ55="コロナ"),AI55+1,0)</f>
        <v>0</v>
      </c>
      <c r="AK55" s="141">
        <f>IF(AND(病床状況確認表!AJ55="コロナ",病床状況確認表!AK55="コロナ"),AJ55+1,0)</f>
        <v>0</v>
      </c>
      <c r="AL55" s="141">
        <f>IF(AND(病床状況確認表!AK55="コロナ",病床状況確認表!AL55="コロナ"),AK55+1,0)</f>
        <v>0</v>
      </c>
      <c r="AM55" s="141">
        <f>IF(AND(病床状況確認表!AL55="コロナ",病床状況確認表!AM55="コロナ"),AL55+1,0)</f>
        <v>0</v>
      </c>
      <c r="AN55" s="141">
        <f>IF(AND(病床状況確認表!AM55="コロナ",病床状況確認表!AN55="コロナ"),AM55+1,0)</f>
        <v>0</v>
      </c>
      <c r="AO55" s="141">
        <f>IF(AND(病床状況確認表!AN55="コロナ",病床状況確認表!AO55="コロナ"),AN55+1,0)</f>
        <v>0</v>
      </c>
      <c r="AP55" s="141">
        <f>IF(AND(病床状況確認表!AO55="コロナ",病床状況確認表!AP55="コロナ"),AO55+1,0)</f>
        <v>0</v>
      </c>
      <c r="AQ55" s="141">
        <f>IF(AND(病床状況確認表!AP55="コロナ",病床状況確認表!AQ55="コロナ"),AP55+1,0)</f>
        <v>0</v>
      </c>
      <c r="AR55" s="141">
        <f>IF(AND(病床状況確認表!AQ55="コロナ",病床状況確認表!AR55="コロナ"),AQ55+1,0)</f>
        <v>0</v>
      </c>
      <c r="AS55" s="141">
        <f>IF(AND(病床状況確認表!AR55="コロナ",病床状況確認表!AS55="コロナ"),AR55+1,0)</f>
        <v>0</v>
      </c>
      <c r="AT55" s="141">
        <f>IF(AND(病床状況確認表!AS55="コロナ",病床状況確認表!AT55="コロナ"),AS55+1,0)</f>
        <v>0</v>
      </c>
      <c r="AU55" s="141">
        <f>IF(AND(病床状況確認表!AT55="コロナ",病床状況確認表!AU55="コロナ"),AT55+1,0)</f>
        <v>0</v>
      </c>
      <c r="AV55" s="141">
        <f>IF(AND(病床状況確認表!AU55="コロナ",病床状況確認表!AV55="コロナ"),AU55+1,0)</f>
        <v>0</v>
      </c>
      <c r="AW55" s="141">
        <f>IF(AND(病床状況確認表!AV55="コロナ",病床状況確認表!AW55="コロナ"),AV55+1,0)</f>
        <v>0</v>
      </c>
      <c r="AX55" s="141">
        <f>IF(AND(病床状況確認表!AW55="コロナ",病床状況確認表!AX55="コロナ"),AW55+1,0)</f>
        <v>0</v>
      </c>
      <c r="AY55" s="141">
        <f>IF(AND(病床状況確認表!AX55="コロナ",病床状況確認表!AY55="コロナ"),AX55+1,0)</f>
        <v>0</v>
      </c>
      <c r="AZ55" s="141">
        <f>IF(AND(病床状況確認表!AY55="コロナ",病床状況確認表!AZ55="コロナ"),AY55+1,0)</f>
        <v>0</v>
      </c>
      <c r="BA55" s="141">
        <f>IF(AND(病床状況確認表!AZ55="コロナ",病床状況確認表!BA55="コロナ"),AZ55+1,0)</f>
        <v>0</v>
      </c>
      <c r="BB55" s="141">
        <f>IF(AND(病床状況確認表!BA55="コロナ",病床状況確認表!BB55="コロナ"),BA55+1,0)</f>
        <v>0</v>
      </c>
      <c r="BC55" s="141">
        <f>IF(AND(病床状況確認表!BB55="コロナ",病床状況確認表!BC55="コロナ"),BB55+1,0)</f>
        <v>0</v>
      </c>
      <c r="BD55" s="141">
        <f>IF(AND(病床状況確認表!BC55="コロナ",病床状況確認表!BD55="コロナ"),BC55+1,0)</f>
        <v>0</v>
      </c>
      <c r="BE55" s="141">
        <f>IF(AND(病床状況確認表!BD55="コロナ",病床状況確認表!BE55="コロナ"),BD55+1,0)</f>
        <v>0</v>
      </c>
      <c r="BF55" s="141">
        <f>IF(AND(病床状況確認表!BE55="コロナ",病床状況確認表!BF55="コロナ"),BE55+1,0)</f>
        <v>0</v>
      </c>
      <c r="BG55" s="141">
        <f>IF(AND(病床状況確認表!BF55="コロナ",病床状況確認表!BG55="コロナ"),BF55+1,0)</f>
        <v>0</v>
      </c>
      <c r="BH55" s="141">
        <f>IF(AND(病床状況確認表!BG55="コロナ",病床状況確認表!BH55="コロナ"),BG55+1,0)</f>
        <v>0</v>
      </c>
      <c r="BI55" s="141">
        <f>IF(AND(病床状況確認表!BH55="コロナ",病床状況確認表!BI55="コロナ"),BH55+1,0)</f>
        <v>0</v>
      </c>
      <c r="BJ55" s="141">
        <f>IF(AND(病床状況確認表!BI55="コロナ",病床状況確認表!BJ55="コロナ"),BI55+1,0)</f>
        <v>0</v>
      </c>
      <c r="BK55" s="141">
        <f>IF(AND(病床状況確認表!BJ55="コロナ",病床状況確認表!BK55="コロナ"),BJ55+1,0)</f>
        <v>0</v>
      </c>
      <c r="BL55" s="141">
        <f>IF(AND(病床状況確認表!BK55="コロナ",病床状況確認表!BL55="コロナ"),BK55+1,0)</f>
        <v>0</v>
      </c>
      <c r="BM55" s="142">
        <f>IF(AND(病床状況確認表!BL55="コロナ",病床状況確認表!BM55="コロナ"),BL55+1,0)</f>
        <v>0</v>
      </c>
      <c r="BN55" s="143">
        <f>IF(AND(病床状況確認表!BM55="コロナ",病床状況確認表!BN55="コロナ"),BM55+1,0)</f>
        <v>0</v>
      </c>
      <c r="BO55" s="141">
        <f>IF(AND(病床状況確認表!BN55="コロナ",病床状況確認表!BO55="コロナ"),BN55+1,0)</f>
        <v>0</v>
      </c>
      <c r="BP55" s="141">
        <f>IF(AND(病床状況確認表!BO55="コロナ",病床状況確認表!BP55="コロナ"),BO55+1,0)</f>
        <v>0</v>
      </c>
      <c r="BQ55" s="141">
        <f>IF(AND(病床状況確認表!BP55="コロナ",病床状況確認表!BQ55="コロナ"),BP55+1,0)</f>
        <v>0</v>
      </c>
      <c r="BR55" s="141">
        <f>IF(AND(病床状況確認表!BQ55="コロナ",病床状況確認表!BR55="コロナ"),BQ55+1,0)</f>
        <v>0</v>
      </c>
      <c r="BS55" s="141">
        <f>IF(AND(病床状況確認表!BR55="コロナ",病床状況確認表!BS55="コロナ"),BR55+1,0)</f>
        <v>0</v>
      </c>
      <c r="BT55" s="141">
        <f>IF(AND(病床状況確認表!BS55="コロナ",病床状況確認表!BT55="コロナ"),BS55+1,0)</f>
        <v>0</v>
      </c>
      <c r="BU55" s="141">
        <f>IF(AND(病床状況確認表!BT55="コロナ",病床状況確認表!BU55="コロナ"),BT55+1,0)</f>
        <v>0</v>
      </c>
      <c r="BV55" s="141">
        <f>IF(AND(病床状況確認表!BU55="コロナ",病床状況確認表!BV55="コロナ"),BU55+1,0)</f>
        <v>0</v>
      </c>
      <c r="BW55" s="141">
        <f>IF(AND(病床状況確認表!BV55="コロナ",病床状況確認表!BW55="コロナ"),BV55+1,0)</f>
        <v>0</v>
      </c>
      <c r="BX55" s="141">
        <f>IF(AND(病床状況確認表!BW55="コロナ",病床状況確認表!BX55="コロナ"),BW55+1,0)</f>
        <v>0</v>
      </c>
      <c r="BY55" s="141">
        <f>IF(AND(病床状況確認表!BX55="コロナ",病床状況確認表!BY55="コロナ"),BX55+1,0)</f>
        <v>0</v>
      </c>
      <c r="BZ55" s="141">
        <f>IF(AND(病床状況確認表!BY55="コロナ",病床状況確認表!BZ55="コロナ"),BY55+1,0)</f>
        <v>0</v>
      </c>
      <c r="CA55" s="141">
        <f>IF(AND(病床状況確認表!BZ55="コロナ",病床状況確認表!CA55="コロナ"),BZ55+1,0)</f>
        <v>0</v>
      </c>
      <c r="CB55" s="141">
        <f>IF(AND(病床状況確認表!CA55="コロナ",病床状況確認表!CB55="コロナ"),CA55+1,0)</f>
        <v>0</v>
      </c>
      <c r="CC55" s="141">
        <f>IF(AND(病床状況確認表!CB55="コロナ",病床状況確認表!CC55="コロナ"),CB55+1,0)</f>
        <v>0</v>
      </c>
      <c r="CD55" s="141">
        <f>IF(AND(病床状況確認表!CC55="コロナ",病床状況確認表!CD55="コロナ"),CC55+1,0)</f>
        <v>0</v>
      </c>
      <c r="CE55" s="141">
        <f>IF(AND(病床状況確認表!CD55="コロナ",病床状況確認表!CE55="コロナ"),CD55+1,0)</f>
        <v>0</v>
      </c>
      <c r="CF55" s="141">
        <f>IF(AND(病床状況確認表!CE55="コロナ",病床状況確認表!CF55="コロナ"),CE55+1,0)</f>
        <v>0</v>
      </c>
      <c r="CG55" s="141">
        <f>IF(AND(病床状況確認表!CF55="コロナ",病床状況確認表!CG55="コロナ"),CF55+1,0)</f>
        <v>0</v>
      </c>
      <c r="CH55" s="141">
        <f>IF(AND(病床状況確認表!CG55="コロナ",病床状況確認表!CH55="コロナ"),CG55+1,0)</f>
        <v>0</v>
      </c>
      <c r="CI55" s="141">
        <f>IF(AND(病床状況確認表!CH55="コロナ",病床状況確認表!CI55="コロナ"),CH55+1,0)</f>
        <v>0</v>
      </c>
      <c r="CJ55" s="141">
        <f>IF(AND(病床状況確認表!CI55="コロナ",病床状況確認表!CJ55="コロナ"),CI55+1,0)</f>
        <v>0</v>
      </c>
      <c r="CK55" s="141">
        <f>IF(AND(病床状況確認表!CJ55="コロナ",病床状況確認表!CK55="コロナ"),CJ55+1,0)</f>
        <v>0</v>
      </c>
      <c r="CL55" s="141">
        <f>IF(AND(病床状況確認表!CK55="コロナ",病床状況確認表!CL55="コロナ"),CK55+1,0)</f>
        <v>0</v>
      </c>
      <c r="CM55" s="141">
        <f>IF(AND(病床状況確認表!CL55="コロナ",病床状況確認表!CM55="コロナ"),CL55+1,0)</f>
        <v>0</v>
      </c>
      <c r="CN55" s="141">
        <f>IF(AND(病床状況確認表!CM55="コロナ",病床状況確認表!CN55="コロナ"),CM55+1,0)</f>
        <v>0</v>
      </c>
      <c r="CO55" s="141">
        <f>IF(AND(病床状況確認表!CN55="コロナ",病床状況確認表!CO55="コロナ"),CN55+1,0)</f>
        <v>0</v>
      </c>
      <c r="CP55" s="141">
        <f>IF(AND(病床状況確認表!CO55="コロナ",病床状況確認表!CP55="コロナ"),CO55+1,0)</f>
        <v>0</v>
      </c>
      <c r="CQ55" s="141">
        <f>IF(AND(病床状況確認表!CP55="コロナ",病床状況確認表!CQ55="コロナ"),CP55+1,0)</f>
        <v>0</v>
      </c>
      <c r="CR55" s="141">
        <f>IF(AND(病床状況確認表!CQ55="コロナ",病床状況確認表!CR55="コロナ"),CQ55+1,0)</f>
        <v>0</v>
      </c>
      <c r="CS55" s="141">
        <f>IF(AND(病床状況確認表!CR55="コロナ",病床状況確認表!CS55="コロナ"),CR55+1,0)</f>
        <v>0</v>
      </c>
      <c r="CT55" s="141">
        <f>IF(AND(病床状況確認表!CS55="コロナ",病床状況確認表!CT55="コロナ"),CS55+1,0)</f>
        <v>0</v>
      </c>
      <c r="CU55" s="141">
        <f>IF(AND(病床状況確認表!CT55="コロナ",病床状況確認表!CU55="コロナ"),CT55+1,0)</f>
        <v>0</v>
      </c>
      <c r="CV55" s="141">
        <f>IF(AND(病床状況確認表!CU55="コロナ",病床状況確認表!CV55="コロナ"),CU55+1,0)</f>
        <v>0</v>
      </c>
      <c r="CW55" s="141">
        <f>IF(AND(病床状況確認表!CV55="コロナ",病床状況確認表!CW55="コロナ"),CV55+1,0)</f>
        <v>0</v>
      </c>
      <c r="CX55" s="141">
        <f>IF(AND(病床状況確認表!CW55="コロナ",病床状況確認表!CX55="コロナ"),CW55+1,0)</f>
        <v>0</v>
      </c>
      <c r="CY55" s="141">
        <f>IF(AND(病床状況確認表!CX55="コロナ",病床状況確認表!CY55="コロナ"),CX55+1,0)</f>
        <v>0</v>
      </c>
      <c r="CZ55" s="141">
        <f>IF(AND(病床状況確認表!CY55="コロナ",病床状況確認表!CZ55="コロナ"),CY55+1,0)</f>
        <v>0</v>
      </c>
      <c r="DA55" s="141">
        <f>IF(AND(病床状況確認表!CZ55="コロナ",病床状況確認表!DA55="コロナ"),CZ55+1,0)</f>
        <v>0</v>
      </c>
      <c r="DB55" s="141">
        <f>IF(AND(病床状況確認表!DA55="コロナ",病床状況確認表!DB55="コロナ"),DA55+1,0)</f>
        <v>0</v>
      </c>
      <c r="DC55" s="141">
        <f>IF(AND(病床状況確認表!DB55="コロナ",病床状況確認表!DC55="コロナ"),DB55+1,0)</f>
        <v>0</v>
      </c>
      <c r="DD55" s="141">
        <f>IF(AND(病床状況確認表!DC55="コロナ",病床状況確認表!DD55="コロナ"),DC55+1,0)</f>
        <v>0</v>
      </c>
      <c r="DE55" s="141">
        <f>IF(AND(病床状況確認表!DD55="コロナ",病床状況確認表!DE55="コロナ"),DD55+1,0)</f>
        <v>0</v>
      </c>
      <c r="DF55" s="141">
        <f>IF(AND(病床状況確認表!DE55="コロナ",病床状況確認表!DF55="コロナ"),DE55+1,0)</f>
        <v>0</v>
      </c>
      <c r="DG55" s="141">
        <f>IF(AND(病床状況確認表!DF55="コロナ",病床状況確認表!DG55="コロナ"),DF55+1,0)</f>
        <v>0</v>
      </c>
      <c r="DH55" s="141">
        <f>IF(AND(病床状況確認表!DG55="コロナ",病床状況確認表!DH55="コロナ"),DG55+1,0)</f>
        <v>0</v>
      </c>
      <c r="DI55" s="141">
        <f>IF(AND(病床状況確認表!DH55="コロナ",病床状況確認表!DI55="コロナ"),DH55+1,0)</f>
        <v>0</v>
      </c>
      <c r="DJ55" s="141">
        <f>IF(AND(病床状況確認表!DI55="コロナ",病床状況確認表!DJ55="コロナ"),DI55+1,0)</f>
        <v>0</v>
      </c>
      <c r="DK55" s="141">
        <f>IF(AND(病床状況確認表!DJ55="コロナ",病床状況確認表!DK55="コロナ"),DJ55+1,0)</f>
        <v>0</v>
      </c>
      <c r="DL55" s="141">
        <f>IF(AND(病床状況確認表!DK55="コロナ",病床状況確認表!DL55="コロナ"),DK55+1,0)</f>
        <v>0</v>
      </c>
      <c r="DM55" s="141">
        <f>IF(AND(病床状況確認表!DL55="コロナ",病床状況確認表!DM55="コロナ"),DL55+1,0)</f>
        <v>0</v>
      </c>
      <c r="DN55" s="141">
        <f>IF(AND(病床状況確認表!DM55="コロナ",病床状況確認表!DN55="コロナ"),DM55+1,0)</f>
        <v>0</v>
      </c>
      <c r="DO55" s="141">
        <f>IF(AND(病床状況確認表!DN55="コロナ",病床状況確認表!DO55="コロナ"),DN55+1,0)</f>
        <v>0</v>
      </c>
      <c r="DP55" s="141">
        <f>IF(AND(病床状況確認表!DO55="コロナ",病床状況確認表!DP55="コロナ"),DO55+1,0)</f>
        <v>0</v>
      </c>
      <c r="DQ55" s="141">
        <f>IF(AND(病床状況確認表!DP55="コロナ",病床状況確認表!DQ55="コロナ"),DP55+1,0)</f>
        <v>0</v>
      </c>
      <c r="DR55" s="141">
        <f>IF(AND(病床状況確認表!DQ55="コロナ",病床状況確認表!DR55="コロナ"),DQ55+1,0)</f>
        <v>0</v>
      </c>
      <c r="DS55" s="141">
        <f>IF(AND(病床状況確認表!DR55="コロナ",病床状況確認表!DS55="コロナ"),DR55+1,0)</f>
        <v>0</v>
      </c>
      <c r="DT55" s="141">
        <f>IF(AND(病床状況確認表!DS55="コロナ",病床状況確認表!DT55="コロナ"),DS55+1,0)</f>
        <v>0</v>
      </c>
      <c r="DU55" s="141">
        <f>IF(AND(病床状況確認表!DT55="コロナ",病床状況確認表!DU55="コロナ"),DT55+1,0)</f>
        <v>0</v>
      </c>
      <c r="DV55" s="141">
        <f>IF(AND(病床状況確認表!DU55="コロナ",病床状況確認表!DV55="コロナ"),DU55+1,0)</f>
        <v>0</v>
      </c>
      <c r="DW55" s="141">
        <f>IF(AND(病床状況確認表!DV55="コロナ",病床状況確認表!DW55="コロナ"),DV55+1,0)</f>
        <v>0</v>
      </c>
      <c r="DX55" s="141">
        <f>IF(AND(病床状況確認表!DW55="コロナ",病床状況確認表!DX55="コロナ"),DW55+1,0)</f>
        <v>0</v>
      </c>
      <c r="DY55" s="141">
        <f>IF(AND(病床状況確認表!DX55="コロナ",病床状況確認表!DY55="コロナ"),DX55+1,0)</f>
        <v>0</v>
      </c>
      <c r="DZ55" s="141">
        <f>IF(AND(病床状況確認表!DY55="コロナ",病床状況確認表!DZ55="コロナ"),DY55+1,0)</f>
        <v>0</v>
      </c>
      <c r="EA55" s="141">
        <f>IF(AND(病床状況確認表!DZ55="コロナ",病床状況確認表!EA55="コロナ"),DZ55+1,0)</f>
        <v>0</v>
      </c>
      <c r="EB55" s="141">
        <f>IF(AND(病床状況確認表!EA55="コロナ",病床状況確認表!EB55="コロナ"),EA55+1,0)</f>
        <v>0</v>
      </c>
      <c r="EC55" s="141">
        <f>IF(AND(病床状況確認表!EB55="コロナ",病床状況確認表!EC55="コロナ"),EB55+1,0)</f>
        <v>0</v>
      </c>
      <c r="ED55" s="141">
        <f>IF(AND(病床状況確認表!EC55="コロナ",病床状況確認表!ED55="コロナ"),EC55+1,0)</f>
        <v>0</v>
      </c>
      <c r="EE55" s="141">
        <f>IF(AND(病床状況確認表!ED55="コロナ",病床状況確認表!EE55="コロナ"),ED55+1,0)</f>
        <v>0</v>
      </c>
      <c r="EF55" s="141">
        <f>IF(AND(病床状況確認表!EE55="コロナ",病床状況確認表!EF55="コロナ"),EE55+1,0)</f>
        <v>0</v>
      </c>
      <c r="EG55" s="141">
        <f>IF(AND(病床状況確認表!EF55="コロナ",病床状況確認表!EG55="コロナ"),EF55+1,0)</f>
        <v>0</v>
      </c>
      <c r="EH55" s="141">
        <f>IF(AND(病床状況確認表!EG55="コロナ",病床状況確認表!EH55="コロナ"),EG55+1,0)</f>
        <v>0</v>
      </c>
      <c r="EI55" s="141">
        <f>IF(AND(病床状況確認表!EH55="コロナ",病床状況確認表!EI55="コロナ"),EH55+1,0)</f>
        <v>0</v>
      </c>
      <c r="EJ55" s="141">
        <f>IF(AND(病床状況確認表!EI55="コロナ",病床状況確認表!EJ55="コロナ"),EI55+1,0)</f>
        <v>0</v>
      </c>
      <c r="EK55" s="141">
        <f>IF(AND(病床状況確認表!EJ55="コロナ",病床状況確認表!EK55="コロナ"),EJ55+1,0)</f>
        <v>0</v>
      </c>
      <c r="EL55" s="141">
        <f>IF(AND(病床状況確認表!EK55="コロナ",病床状況確認表!EL55="コロナ"),EK55+1,0)</f>
        <v>0</v>
      </c>
      <c r="EM55" s="141">
        <f>IF(AND(病床状況確認表!EL55="コロナ",病床状況確認表!EM55="コロナ"),EL55+1,0)</f>
        <v>0</v>
      </c>
      <c r="EN55" s="141">
        <f>IF(AND(病床状況確認表!EM55="コロナ",病床状況確認表!EN55="コロナ"),EM55+1,0)</f>
        <v>0</v>
      </c>
      <c r="EO55" s="141">
        <f>IF(AND(病床状況確認表!EN55="コロナ",病床状況確認表!EO55="コロナ"),EN55+1,0)</f>
        <v>0</v>
      </c>
      <c r="EP55" s="141">
        <f>IF(AND(病床状況確認表!EO55="コロナ",病床状況確認表!EP55="コロナ"),EO55+1,0)</f>
        <v>0</v>
      </c>
      <c r="EQ55" s="141">
        <f>IF(AND(病床状況確認表!EP55="コロナ",病床状況確認表!EQ55="コロナ"),EP55+1,0)</f>
        <v>0</v>
      </c>
      <c r="ER55" s="141">
        <f>IF(AND(病床状況確認表!EQ55="コロナ",病床状況確認表!ER55="コロナ"),EQ55+1,0)</f>
        <v>0</v>
      </c>
      <c r="ES55" s="141">
        <f>IF(AND(病床状況確認表!ER55="コロナ",病床状況確認表!ES55="コロナ"),ER55+1,0)</f>
        <v>0</v>
      </c>
      <c r="ET55" s="141">
        <f>IF(AND(病床状況確認表!ES55="コロナ",病床状況確認表!ET55="コロナ"),ES55+1,0)</f>
        <v>0</v>
      </c>
      <c r="EU55" s="141">
        <f>IF(AND(病床状況確認表!ET55="コロナ",病床状況確認表!EU55="コロナ"),ET55+1,0)</f>
        <v>0</v>
      </c>
      <c r="EV55" s="141">
        <f>IF(AND(病床状況確認表!EU55="コロナ",病床状況確認表!EV55="コロナ"),EU55+1,0)</f>
        <v>0</v>
      </c>
      <c r="EW55" s="141">
        <f>IF(AND(病床状況確認表!EV55="コロナ",病床状況確認表!EW55="コロナ"),EV55+1,0)</f>
        <v>0</v>
      </c>
      <c r="EX55" s="141">
        <f>IF(AND(病床状況確認表!EW55="コロナ",病床状況確認表!EX55="コロナ"),EW55+1,0)</f>
        <v>0</v>
      </c>
      <c r="EY55" s="141">
        <f>IF(AND(病床状況確認表!EX55="コロナ",病床状況確認表!EY55="コロナ"),EX55+1,0)</f>
        <v>0</v>
      </c>
      <c r="EZ55" s="141">
        <f>IF(AND(病床状況確認表!EY55="コロナ",病床状況確認表!EZ55="コロナ"),EY55+1,0)</f>
        <v>0</v>
      </c>
      <c r="FA55" s="141">
        <f>IF(AND(病床状況確認表!EZ55="コロナ",病床状況確認表!FA55="コロナ"),EZ55+1,0)</f>
        <v>0</v>
      </c>
      <c r="FB55" s="141">
        <f>IF(AND(病床状況確認表!FA55="コロナ",病床状況確認表!FB55="コロナ"),FA55+1,0)</f>
        <v>0</v>
      </c>
      <c r="FC55" s="141">
        <f>IF(AND(病床状況確認表!FB55="コロナ",病床状況確認表!FC55="コロナ"),FB55+1,0)</f>
        <v>0</v>
      </c>
      <c r="FD55" s="141">
        <f>IF(AND(病床状況確認表!FC55="コロナ",病床状況確認表!FD55="コロナ"),FC55+1,0)</f>
        <v>0</v>
      </c>
      <c r="FE55" s="141">
        <f>IF(AND(病床状況確認表!FD55="コロナ",病床状況確認表!FE55="コロナ"),FD55+1,0)</f>
        <v>0</v>
      </c>
      <c r="FF55" s="141">
        <f>IF(AND(病床状況確認表!FE55="コロナ",病床状況確認表!FF55="コロナ"),FE55+1,0)</f>
        <v>0</v>
      </c>
      <c r="FG55" s="141">
        <f>IF(AND(病床状況確認表!FF55="コロナ",病床状況確認表!FG55="コロナ"),FF55+1,0)</f>
        <v>0</v>
      </c>
      <c r="FH55" s="141">
        <f>IF(AND(病床状況確認表!FG55="コロナ",病床状況確認表!FH55="コロナ"),FG55+1,0)</f>
        <v>0</v>
      </c>
      <c r="FI55" s="141">
        <f>IF(AND(病床状況確認表!FH55="コロナ",病床状況確認表!FI55="コロナ"),FH55+1,0)</f>
        <v>0</v>
      </c>
      <c r="FJ55" s="141">
        <f>IF(AND(病床状況確認表!FI55="コロナ",病床状況確認表!FJ55="コロナ"),FI55+1,0)</f>
        <v>0</v>
      </c>
      <c r="FK55" s="141">
        <f>IF(AND(病床状況確認表!FJ55="コロナ",病床状況確認表!FK55="コロナ"),FJ55+1,0)</f>
        <v>0</v>
      </c>
      <c r="FL55" s="141">
        <f>IF(AND(病床状況確認表!FK55="コロナ",病床状況確認表!FL55="コロナ"),FK55+1,0)</f>
        <v>0</v>
      </c>
      <c r="FM55" s="141">
        <f>IF(AND(病床状況確認表!FL55="コロナ",病床状況確認表!FM55="コロナ"),FL55+1,0)</f>
        <v>0</v>
      </c>
      <c r="FN55" s="141">
        <f>IF(AND(病床状況確認表!FM55="コロナ",病床状況確認表!FN55="コロナ"),FM55+1,0)</f>
        <v>0</v>
      </c>
      <c r="FO55" s="141">
        <f>IF(AND(病床状況確認表!FN55="コロナ",病床状況確認表!FO55="コロナ"),FN55+1,0)</f>
        <v>0</v>
      </c>
      <c r="FP55" s="141">
        <f>IF(AND(病床状況確認表!FO55="コロナ",病床状況確認表!FP55="コロナ"),FO55+1,0)</f>
        <v>0</v>
      </c>
      <c r="FQ55" s="141">
        <f>IF(AND(病床状況確認表!FP55="コロナ",病床状況確認表!FQ55="コロナ"),FP55+1,0)</f>
        <v>0</v>
      </c>
      <c r="FR55" s="141">
        <f>IF(AND(病床状況確認表!FQ55="コロナ",病床状況確認表!FR55="コロナ"),FQ55+1,0)</f>
        <v>0</v>
      </c>
      <c r="FS55" s="141">
        <f>IF(AND(病床状況確認表!FR55="コロナ",病床状況確認表!FS55="コロナ"),FR55+1,0)</f>
        <v>0</v>
      </c>
      <c r="FT55" s="141">
        <f>IF(AND(病床状況確認表!FS55="コロナ",病床状況確認表!FT55="コロナ"),FS55+1,0)</f>
        <v>0</v>
      </c>
      <c r="FU55" s="141">
        <f>IF(AND(病床状況確認表!FT55="コロナ",病床状況確認表!FU55="コロナ"),FT55+1,0)</f>
        <v>0</v>
      </c>
      <c r="FV55" s="141">
        <f>IF(AND(病床状況確認表!FU55="コロナ",病床状況確認表!FV55="コロナ"),FU55+1,0)</f>
        <v>0</v>
      </c>
      <c r="FW55" s="141">
        <f>IF(AND(病床状況確認表!FV55="コロナ",病床状況確認表!FW55="コロナ"),FV55+1,0)</f>
        <v>0</v>
      </c>
      <c r="FX55" s="141">
        <f>IF(AND(病床状況確認表!FW55="コロナ",病床状況確認表!FX55="コロナ"),FW55+1,0)</f>
        <v>0</v>
      </c>
      <c r="FY55" s="141">
        <f>IF(AND(病床状況確認表!FX55="コロナ",病床状況確認表!FY55="コロナ"),FX55+1,0)</f>
        <v>0</v>
      </c>
      <c r="FZ55" s="141">
        <f>IF(AND(病床状況確認表!FY55="コロナ",病床状況確認表!FZ55="コロナ"),FY55+1,0)</f>
        <v>0</v>
      </c>
      <c r="GA55" s="141">
        <f>IF(AND(病床状況確認表!FZ55="コロナ",病床状況確認表!GA55="コロナ"),FZ55+1,0)</f>
        <v>0</v>
      </c>
      <c r="GB55" s="141">
        <f>IF(AND(病床状況確認表!GA55="コロナ",病床状況確認表!GB55="コロナ"),GA55+1,0)</f>
        <v>0</v>
      </c>
      <c r="GC55" s="141">
        <f>IF(AND(病床状況確認表!GB55="コロナ",病床状況確認表!GC55="コロナ"),GB55+1,0)</f>
        <v>0</v>
      </c>
      <c r="GD55" s="141">
        <f>IF(AND(病床状況確認表!GC55="コロナ",病床状況確認表!GD55="コロナ"),GC55+1,0)</f>
        <v>0</v>
      </c>
      <c r="GE55" s="142">
        <f>IF(AND(病床状況確認表!GD55="コロナ",病床状況確認表!GE55="コロナ"),GD55+1,0)</f>
        <v>0</v>
      </c>
      <c r="GF55" s="27" t="str">
        <f t="shared" si="7"/>
        <v/>
      </c>
      <c r="GG55" s="12">
        <f t="shared" si="11"/>
        <v>0</v>
      </c>
      <c r="GH55" s="12">
        <f t="shared" si="14"/>
        <v>0</v>
      </c>
      <c r="GI55" s="45">
        <f>IFERROR(VLOOKUP(O$17&amp;C55&amp;D55,データ!D:E,2,0),0)</f>
        <v>0</v>
      </c>
      <c r="GJ55" s="45">
        <f t="shared" si="12"/>
        <v>0</v>
      </c>
      <c r="GK55" s="1">
        <f t="shared" si="9"/>
        <v>0</v>
      </c>
      <c r="GL55" s="1" t="str">
        <f t="shared" si="10"/>
        <v/>
      </c>
      <c r="GM55" s="85">
        <f>MIN('病床状況確認表 (2)'!$E41:$GE41)</f>
        <v>0</v>
      </c>
      <c r="GN55" s="85">
        <f>MAX('病床状況確認表 (2)'!$E41:$GE41)</f>
        <v>0</v>
      </c>
      <c r="GO55" s="159"/>
      <c r="GP55" s="160"/>
      <c r="GQ55" s="160"/>
      <c r="GR55" s="160"/>
      <c r="GS55" s="161"/>
      <c r="GT55" s="108"/>
      <c r="GU55" s="106"/>
      <c r="GV55" s="106"/>
      <c r="GW55" s="106"/>
      <c r="GX55" s="106"/>
      <c r="GY55" s="106"/>
      <c r="GZ55" s="106"/>
      <c r="HA55" s="109"/>
      <c r="HB55" s="1">
        <f t="shared" si="13"/>
        <v>0</v>
      </c>
    </row>
    <row r="56" spans="1:210">
      <c r="A56" s="1" t="str">
        <f>IF(GL56="","",MAX($A$20:A55)+1)</f>
        <v/>
      </c>
      <c r="B56" s="27"/>
      <c r="C56" s="6"/>
      <c r="D56" s="6"/>
      <c r="E56" s="140" t="str">
        <f>IF(病床状況確認表!E56="コロナ",1,"")</f>
        <v/>
      </c>
      <c r="F56" s="141">
        <f>IF(AND(病床状況確認表!E56="コロナ",病床状況確認表!F56="コロナ"),E56+1,0)</f>
        <v>0</v>
      </c>
      <c r="G56" s="141">
        <f>IF(AND(病床状況確認表!F56="コロナ",病床状況確認表!G56="コロナ"),F56+1,0)</f>
        <v>0</v>
      </c>
      <c r="H56" s="141">
        <f>IF(AND(病床状況確認表!G56="コロナ",病床状況確認表!H56="コロナ"),G56+1,0)</f>
        <v>0</v>
      </c>
      <c r="I56" s="141">
        <f>IF(AND(病床状況確認表!H56="コロナ",病床状況確認表!I56="コロナ"),H56+1,0)</f>
        <v>0</v>
      </c>
      <c r="J56" s="141">
        <f>IF(AND(病床状況確認表!I56="コロナ",病床状況確認表!J56="コロナ"),I56+1,0)</f>
        <v>0</v>
      </c>
      <c r="K56" s="141">
        <f>IF(AND(病床状況確認表!J56="コロナ",病床状況確認表!K56="コロナ"),J56+1,0)</f>
        <v>0</v>
      </c>
      <c r="L56" s="141">
        <f>IF(AND(病床状況確認表!K56="コロナ",病床状況確認表!L56="コロナ"),K56+1,0)</f>
        <v>0</v>
      </c>
      <c r="M56" s="141">
        <f>IF(AND(病床状況確認表!L56="コロナ",病床状況確認表!M56="コロナ"),L56+1,0)</f>
        <v>0</v>
      </c>
      <c r="N56" s="141">
        <f>IF(AND(病床状況確認表!M56="コロナ",病床状況確認表!N56="コロナ"),M56+1,0)</f>
        <v>0</v>
      </c>
      <c r="O56" s="141">
        <f>IF(AND(病床状況確認表!N56="コロナ",病床状況確認表!O56="コロナ"),N56+1,0)</f>
        <v>0</v>
      </c>
      <c r="P56" s="141">
        <f>IF(AND(病床状況確認表!O56="コロナ",病床状況確認表!P56="コロナ"),O56+1,0)</f>
        <v>0</v>
      </c>
      <c r="Q56" s="141">
        <f>IF(AND(病床状況確認表!P56="コロナ",病床状況確認表!Q56="コロナ"),P56+1,0)</f>
        <v>0</v>
      </c>
      <c r="R56" s="141">
        <f>IF(AND(病床状況確認表!Q56="コロナ",病床状況確認表!R56="コロナ"),Q56+1,0)</f>
        <v>0</v>
      </c>
      <c r="S56" s="141">
        <f>IF(AND(病床状況確認表!R56="コロナ",病床状況確認表!S56="コロナ"),R56+1,0)</f>
        <v>0</v>
      </c>
      <c r="T56" s="141">
        <f>IF(AND(病床状況確認表!S56="コロナ",病床状況確認表!T56="コロナ"),S56+1,0)</f>
        <v>0</v>
      </c>
      <c r="U56" s="141">
        <f>IF(AND(病床状況確認表!T56="コロナ",病床状況確認表!U56="コロナ"),T56+1,0)</f>
        <v>0</v>
      </c>
      <c r="V56" s="141">
        <f>IF(AND(病床状況確認表!U56="コロナ",病床状況確認表!V56="コロナ"),U56+1,0)</f>
        <v>0</v>
      </c>
      <c r="W56" s="141">
        <f>IF(AND(病床状況確認表!V56="コロナ",病床状況確認表!W56="コロナ"),V56+1,0)</f>
        <v>0</v>
      </c>
      <c r="X56" s="141">
        <f>IF(AND(病床状況確認表!W56="コロナ",病床状況確認表!X56="コロナ"),W56+1,0)</f>
        <v>0</v>
      </c>
      <c r="Y56" s="141">
        <f>IF(AND(病床状況確認表!X56="コロナ",病床状況確認表!Y56="コロナ"),X56+1,0)</f>
        <v>0</v>
      </c>
      <c r="Z56" s="141">
        <f>IF(AND(病床状況確認表!Y56="コロナ",病床状況確認表!Z56="コロナ"),Y56+1,0)</f>
        <v>0</v>
      </c>
      <c r="AA56" s="141">
        <f>IF(AND(病床状況確認表!Z56="コロナ",病床状況確認表!AA56="コロナ"),Z56+1,0)</f>
        <v>0</v>
      </c>
      <c r="AB56" s="141">
        <f>IF(AND(病床状況確認表!AA56="コロナ",病床状況確認表!AB56="コロナ"),AA56+1,0)</f>
        <v>0</v>
      </c>
      <c r="AC56" s="141">
        <f>IF(AND(病床状況確認表!AB56="コロナ",病床状況確認表!AC56="コロナ"),AB56+1,0)</f>
        <v>0</v>
      </c>
      <c r="AD56" s="141">
        <f>IF(AND(病床状況確認表!AC56="コロナ",病床状況確認表!AD56="コロナ"),AC56+1,0)</f>
        <v>0</v>
      </c>
      <c r="AE56" s="141">
        <f>IF(AND(病床状況確認表!AD56="コロナ",病床状況確認表!AE56="コロナ"),AD56+1,0)</f>
        <v>0</v>
      </c>
      <c r="AF56" s="141">
        <f>IF(AND(病床状況確認表!AE56="コロナ",病床状況確認表!AF56="コロナ"),AE56+1,0)</f>
        <v>0</v>
      </c>
      <c r="AG56" s="141">
        <f>IF(AND(病床状況確認表!AF56="コロナ",病床状況確認表!AG56="コロナ"),AF56+1,0)</f>
        <v>0</v>
      </c>
      <c r="AH56" s="141">
        <f>IF(AND(病床状況確認表!AG56="コロナ",病床状況確認表!AH56="コロナ"),AG56+1,0)</f>
        <v>0</v>
      </c>
      <c r="AI56" s="142">
        <f>IF(AND(病床状況確認表!AH56="コロナ",病床状況確認表!AI56="コロナ"),AH56+1,0)</f>
        <v>0</v>
      </c>
      <c r="AJ56" s="140">
        <f>IF(AND(病床状況確認表!AI56="コロナ",病床状況確認表!AJ56="コロナ"),AI56+1,0)</f>
        <v>0</v>
      </c>
      <c r="AK56" s="141">
        <f>IF(AND(病床状況確認表!AJ56="コロナ",病床状況確認表!AK56="コロナ"),AJ56+1,0)</f>
        <v>0</v>
      </c>
      <c r="AL56" s="141">
        <f>IF(AND(病床状況確認表!AK56="コロナ",病床状況確認表!AL56="コロナ"),AK56+1,0)</f>
        <v>0</v>
      </c>
      <c r="AM56" s="141">
        <f>IF(AND(病床状況確認表!AL56="コロナ",病床状況確認表!AM56="コロナ"),AL56+1,0)</f>
        <v>0</v>
      </c>
      <c r="AN56" s="141">
        <f>IF(AND(病床状況確認表!AM56="コロナ",病床状況確認表!AN56="コロナ"),AM56+1,0)</f>
        <v>0</v>
      </c>
      <c r="AO56" s="141">
        <f>IF(AND(病床状況確認表!AN56="コロナ",病床状況確認表!AO56="コロナ"),AN56+1,0)</f>
        <v>0</v>
      </c>
      <c r="AP56" s="141">
        <f>IF(AND(病床状況確認表!AO56="コロナ",病床状況確認表!AP56="コロナ"),AO56+1,0)</f>
        <v>0</v>
      </c>
      <c r="AQ56" s="141">
        <f>IF(AND(病床状況確認表!AP56="コロナ",病床状況確認表!AQ56="コロナ"),AP56+1,0)</f>
        <v>0</v>
      </c>
      <c r="AR56" s="141">
        <f>IF(AND(病床状況確認表!AQ56="コロナ",病床状況確認表!AR56="コロナ"),AQ56+1,0)</f>
        <v>0</v>
      </c>
      <c r="AS56" s="141">
        <f>IF(AND(病床状況確認表!AR56="コロナ",病床状況確認表!AS56="コロナ"),AR56+1,0)</f>
        <v>0</v>
      </c>
      <c r="AT56" s="141">
        <f>IF(AND(病床状況確認表!AS56="コロナ",病床状況確認表!AT56="コロナ"),AS56+1,0)</f>
        <v>0</v>
      </c>
      <c r="AU56" s="141">
        <f>IF(AND(病床状況確認表!AT56="コロナ",病床状況確認表!AU56="コロナ"),AT56+1,0)</f>
        <v>0</v>
      </c>
      <c r="AV56" s="141">
        <f>IF(AND(病床状況確認表!AU56="コロナ",病床状況確認表!AV56="コロナ"),AU56+1,0)</f>
        <v>0</v>
      </c>
      <c r="AW56" s="141">
        <f>IF(AND(病床状況確認表!AV56="コロナ",病床状況確認表!AW56="コロナ"),AV56+1,0)</f>
        <v>0</v>
      </c>
      <c r="AX56" s="141">
        <f>IF(AND(病床状況確認表!AW56="コロナ",病床状況確認表!AX56="コロナ"),AW56+1,0)</f>
        <v>0</v>
      </c>
      <c r="AY56" s="141">
        <f>IF(AND(病床状況確認表!AX56="コロナ",病床状況確認表!AY56="コロナ"),AX56+1,0)</f>
        <v>0</v>
      </c>
      <c r="AZ56" s="141">
        <f>IF(AND(病床状況確認表!AY56="コロナ",病床状況確認表!AZ56="コロナ"),AY56+1,0)</f>
        <v>0</v>
      </c>
      <c r="BA56" s="141">
        <f>IF(AND(病床状況確認表!AZ56="コロナ",病床状況確認表!BA56="コロナ"),AZ56+1,0)</f>
        <v>0</v>
      </c>
      <c r="BB56" s="141">
        <f>IF(AND(病床状況確認表!BA56="コロナ",病床状況確認表!BB56="コロナ"),BA56+1,0)</f>
        <v>0</v>
      </c>
      <c r="BC56" s="141">
        <f>IF(AND(病床状況確認表!BB56="コロナ",病床状況確認表!BC56="コロナ"),BB56+1,0)</f>
        <v>0</v>
      </c>
      <c r="BD56" s="141">
        <f>IF(AND(病床状況確認表!BC56="コロナ",病床状況確認表!BD56="コロナ"),BC56+1,0)</f>
        <v>0</v>
      </c>
      <c r="BE56" s="141">
        <f>IF(AND(病床状況確認表!BD56="コロナ",病床状況確認表!BE56="コロナ"),BD56+1,0)</f>
        <v>0</v>
      </c>
      <c r="BF56" s="141">
        <f>IF(AND(病床状況確認表!BE56="コロナ",病床状況確認表!BF56="コロナ"),BE56+1,0)</f>
        <v>0</v>
      </c>
      <c r="BG56" s="141">
        <f>IF(AND(病床状況確認表!BF56="コロナ",病床状況確認表!BG56="コロナ"),BF56+1,0)</f>
        <v>0</v>
      </c>
      <c r="BH56" s="141">
        <f>IF(AND(病床状況確認表!BG56="コロナ",病床状況確認表!BH56="コロナ"),BG56+1,0)</f>
        <v>0</v>
      </c>
      <c r="BI56" s="141">
        <f>IF(AND(病床状況確認表!BH56="コロナ",病床状況確認表!BI56="コロナ"),BH56+1,0)</f>
        <v>0</v>
      </c>
      <c r="BJ56" s="141">
        <f>IF(AND(病床状況確認表!BI56="コロナ",病床状況確認表!BJ56="コロナ"),BI56+1,0)</f>
        <v>0</v>
      </c>
      <c r="BK56" s="141">
        <f>IF(AND(病床状況確認表!BJ56="コロナ",病床状況確認表!BK56="コロナ"),BJ56+1,0)</f>
        <v>0</v>
      </c>
      <c r="BL56" s="141">
        <f>IF(AND(病床状況確認表!BK56="コロナ",病床状況確認表!BL56="コロナ"),BK56+1,0)</f>
        <v>0</v>
      </c>
      <c r="BM56" s="142">
        <f>IF(AND(病床状況確認表!BL56="コロナ",病床状況確認表!BM56="コロナ"),BL56+1,0)</f>
        <v>0</v>
      </c>
      <c r="BN56" s="143">
        <f>IF(AND(病床状況確認表!BM56="コロナ",病床状況確認表!BN56="コロナ"),BM56+1,0)</f>
        <v>0</v>
      </c>
      <c r="BO56" s="141">
        <f>IF(AND(病床状況確認表!BN56="コロナ",病床状況確認表!BO56="コロナ"),BN56+1,0)</f>
        <v>0</v>
      </c>
      <c r="BP56" s="141">
        <f>IF(AND(病床状況確認表!BO56="コロナ",病床状況確認表!BP56="コロナ"),BO56+1,0)</f>
        <v>0</v>
      </c>
      <c r="BQ56" s="141">
        <f>IF(AND(病床状況確認表!BP56="コロナ",病床状況確認表!BQ56="コロナ"),BP56+1,0)</f>
        <v>0</v>
      </c>
      <c r="BR56" s="141">
        <f>IF(AND(病床状況確認表!BQ56="コロナ",病床状況確認表!BR56="コロナ"),BQ56+1,0)</f>
        <v>0</v>
      </c>
      <c r="BS56" s="141">
        <f>IF(AND(病床状況確認表!BR56="コロナ",病床状況確認表!BS56="コロナ"),BR56+1,0)</f>
        <v>0</v>
      </c>
      <c r="BT56" s="141">
        <f>IF(AND(病床状況確認表!BS56="コロナ",病床状況確認表!BT56="コロナ"),BS56+1,0)</f>
        <v>0</v>
      </c>
      <c r="BU56" s="141">
        <f>IF(AND(病床状況確認表!BT56="コロナ",病床状況確認表!BU56="コロナ"),BT56+1,0)</f>
        <v>0</v>
      </c>
      <c r="BV56" s="141">
        <f>IF(AND(病床状況確認表!BU56="コロナ",病床状況確認表!BV56="コロナ"),BU56+1,0)</f>
        <v>0</v>
      </c>
      <c r="BW56" s="141">
        <f>IF(AND(病床状況確認表!BV56="コロナ",病床状況確認表!BW56="コロナ"),BV56+1,0)</f>
        <v>0</v>
      </c>
      <c r="BX56" s="141">
        <f>IF(AND(病床状況確認表!BW56="コロナ",病床状況確認表!BX56="コロナ"),BW56+1,0)</f>
        <v>0</v>
      </c>
      <c r="BY56" s="141">
        <f>IF(AND(病床状況確認表!BX56="コロナ",病床状況確認表!BY56="コロナ"),BX56+1,0)</f>
        <v>0</v>
      </c>
      <c r="BZ56" s="141">
        <f>IF(AND(病床状況確認表!BY56="コロナ",病床状況確認表!BZ56="コロナ"),BY56+1,0)</f>
        <v>0</v>
      </c>
      <c r="CA56" s="141">
        <f>IF(AND(病床状況確認表!BZ56="コロナ",病床状況確認表!CA56="コロナ"),BZ56+1,0)</f>
        <v>0</v>
      </c>
      <c r="CB56" s="141">
        <f>IF(AND(病床状況確認表!CA56="コロナ",病床状況確認表!CB56="コロナ"),CA56+1,0)</f>
        <v>0</v>
      </c>
      <c r="CC56" s="141">
        <f>IF(AND(病床状況確認表!CB56="コロナ",病床状況確認表!CC56="コロナ"),CB56+1,0)</f>
        <v>0</v>
      </c>
      <c r="CD56" s="141">
        <f>IF(AND(病床状況確認表!CC56="コロナ",病床状況確認表!CD56="コロナ"),CC56+1,0)</f>
        <v>0</v>
      </c>
      <c r="CE56" s="141">
        <f>IF(AND(病床状況確認表!CD56="コロナ",病床状況確認表!CE56="コロナ"),CD56+1,0)</f>
        <v>0</v>
      </c>
      <c r="CF56" s="141">
        <f>IF(AND(病床状況確認表!CE56="コロナ",病床状況確認表!CF56="コロナ"),CE56+1,0)</f>
        <v>0</v>
      </c>
      <c r="CG56" s="141">
        <f>IF(AND(病床状況確認表!CF56="コロナ",病床状況確認表!CG56="コロナ"),CF56+1,0)</f>
        <v>0</v>
      </c>
      <c r="CH56" s="141">
        <f>IF(AND(病床状況確認表!CG56="コロナ",病床状況確認表!CH56="コロナ"),CG56+1,0)</f>
        <v>0</v>
      </c>
      <c r="CI56" s="141">
        <f>IF(AND(病床状況確認表!CH56="コロナ",病床状況確認表!CI56="コロナ"),CH56+1,0)</f>
        <v>0</v>
      </c>
      <c r="CJ56" s="141">
        <f>IF(AND(病床状況確認表!CI56="コロナ",病床状況確認表!CJ56="コロナ"),CI56+1,0)</f>
        <v>0</v>
      </c>
      <c r="CK56" s="141">
        <f>IF(AND(病床状況確認表!CJ56="コロナ",病床状況確認表!CK56="コロナ"),CJ56+1,0)</f>
        <v>0</v>
      </c>
      <c r="CL56" s="141">
        <f>IF(AND(病床状況確認表!CK56="コロナ",病床状況確認表!CL56="コロナ"),CK56+1,0)</f>
        <v>0</v>
      </c>
      <c r="CM56" s="141">
        <f>IF(AND(病床状況確認表!CL56="コロナ",病床状況確認表!CM56="コロナ"),CL56+1,0)</f>
        <v>0</v>
      </c>
      <c r="CN56" s="141">
        <f>IF(AND(病床状況確認表!CM56="コロナ",病床状況確認表!CN56="コロナ"),CM56+1,0)</f>
        <v>0</v>
      </c>
      <c r="CO56" s="141">
        <f>IF(AND(病床状況確認表!CN56="コロナ",病床状況確認表!CO56="コロナ"),CN56+1,0)</f>
        <v>0</v>
      </c>
      <c r="CP56" s="141">
        <f>IF(AND(病床状況確認表!CO56="コロナ",病床状況確認表!CP56="コロナ"),CO56+1,0)</f>
        <v>0</v>
      </c>
      <c r="CQ56" s="141">
        <f>IF(AND(病床状況確認表!CP56="コロナ",病床状況確認表!CQ56="コロナ"),CP56+1,0)</f>
        <v>0</v>
      </c>
      <c r="CR56" s="141">
        <f>IF(AND(病床状況確認表!CQ56="コロナ",病床状況確認表!CR56="コロナ"),CQ56+1,0)</f>
        <v>0</v>
      </c>
      <c r="CS56" s="141">
        <f>IF(AND(病床状況確認表!CR56="コロナ",病床状況確認表!CS56="コロナ"),CR56+1,0)</f>
        <v>0</v>
      </c>
      <c r="CT56" s="141">
        <f>IF(AND(病床状況確認表!CS56="コロナ",病床状況確認表!CT56="コロナ"),CS56+1,0)</f>
        <v>0</v>
      </c>
      <c r="CU56" s="141">
        <f>IF(AND(病床状況確認表!CT56="コロナ",病床状況確認表!CU56="コロナ"),CT56+1,0)</f>
        <v>0</v>
      </c>
      <c r="CV56" s="141">
        <f>IF(AND(病床状況確認表!CU56="コロナ",病床状況確認表!CV56="コロナ"),CU56+1,0)</f>
        <v>0</v>
      </c>
      <c r="CW56" s="141">
        <f>IF(AND(病床状況確認表!CV56="コロナ",病床状況確認表!CW56="コロナ"),CV56+1,0)</f>
        <v>0</v>
      </c>
      <c r="CX56" s="141">
        <f>IF(AND(病床状況確認表!CW56="コロナ",病床状況確認表!CX56="コロナ"),CW56+1,0)</f>
        <v>0</v>
      </c>
      <c r="CY56" s="141">
        <f>IF(AND(病床状況確認表!CX56="コロナ",病床状況確認表!CY56="コロナ"),CX56+1,0)</f>
        <v>0</v>
      </c>
      <c r="CZ56" s="141">
        <f>IF(AND(病床状況確認表!CY56="コロナ",病床状況確認表!CZ56="コロナ"),CY56+1,0)</f>
        <v>0</v>
      </c>
      <c r="DA56" s="141">
        <f>IF(AND(病床状況確認表!CZ56="コロナ",病床状況確認表!DA56="コロナ"),CZ56+1,0)</f>
        <v>0</v>
      </c>
      <c r="DB56" s="141">
        <f>IF(AND(病床状況確認表!DA56="コロナ",病床状況確認表!DB56="コロナ"),DA56+1,0)</f>
        <v>0</v>
      </c>
      <c r="DC56" s="141">
        <f>IF(AND(病床状況確認表!DB56="コロナ",病床状況確認表!DC56="コロナ"),DB56+1,0)</f>
        <v>0</v>
      </c>
      <c r="DD56" s="141">
        <f>IF(AND(病床状況確認表!DC56="コロナ",病床状況確認表!DD56="コロナ"),DC56+1,0)</f>
        <v>0</v>
      </c>
      <c r="DE56" s="141">
        <f>IF(AND(病床状況確認表!DD56="コロナ",病床状況確認表!DE56="コロナ"),DD56+1,0)</f>
        <v>0</v>
      </c>
      <c r="DF56" s="141">
        <f>IF(AND(病床状況確認表!DE56="コロナ",病床状況確認表!DF56="コロナ"),DE56+1,0)</f>
        <v>0</v>
      </c>
      <c r="DG56" s="141">
        <f>IF(AND(病床状況確認表!DF56="コロナ",病床状況確認表!DG56="コロナ"),DF56+1,0)</f>
        <v>0</v>
      </c>
      <c r="DH56" s="141">
        <f>IF(AND(病床状況確認表!DG56="コロナ",病床状況確認表!DH56="コロナ"),DG56+1,0)</f>
        <v>0</v>
      </c>
      <c r="DI56" s="141">
        <f>IF(AND(病床状況確認表!DH56="コロナ",病床状況確認表!DI56="コロナ"),DH56+1,0)</f>
        <v>0</v>
      </c>
      <c r="DJ56" s="141">
        <f>IF(AND(病床状況確認表!DI56="コロナ",病床状況確認表!DJ56="コロナ"),DI56+1,0)</f>
        <v>0</v>
      </c>
      <c r="DK56" s="141">
        <f>IF(AND(病床状況確認表!DJ56="コロナ",病床状況確認表!DK56="コロナ"),DJ56+1,0)</f>
        <v>0</v>
      </c>
      <c r="DL56" s="141">
        <f>IF(AND(病床状況確認表!DK56="コロナ",病床状況確認表!DL56="コロナ"),DK56+1,0)</f>
        <v>0</v>
      </c>
      <c r="DM56" s="141">
        <f>IF(AND(病床状況確認表!DL56="コロナ",病床状況確認表!DM56="コロナ"),DL56+1,0)</f>
        <v>0</v>
      </c>
      <c r="DN56" s="141">
        <f>IF(AND(病床状況確認表!DM56="コロナ",病床状況確認表!DN56="コロナ"),DM56+1,0)</f>
        <v>0</v>
      </c>
      <c r="DO56" s="141">
        <f>IF(AND(病床状況確認表!DN56="コロナ",病床状況確認表!DO56="コロナ"),DN56+1,0)</f>
        <v>0</v>
      </c>
      <c r="DP56" s="141">
        <f>IF(AND(病床状況確認表!DO56="コロナ",病床状況確認表!DP56="コロナ"),DO56+1,0)</f>
        <v>0</v>
      </c>
      <c r="DQ56" s="141">
        <f>IF(AND(病床状況確認表!DP56="コロナ",病床状況確認表!DQ56="コロナ"),DP56+1,0)</f>
        <v>0</v>
      </c>
      <c r="DR56" s="141">
        <f>IF(AND(病床状況確認表!DQ56="コロナ",病床状況確認表!DR56="コロナ"),DQ56+1,0)</f>
        <v>0</v>
      </c>
      <c r="DS56" s="141">
        <f>IF(AND(病床状況確認表!DR56="コロナ",病床状況確認表!DS56="コロナ"),DR56+1,0)</f>
        <v>0</v>
      </c>
      <c r="DT56" s="141">
        <f>IF(AND(病床状況確認表!DS56="コロナ",病床状況確認表!DT56="コロナ"),DS56+1,0)</f>
        <v>0</v>
      </c>
      <c r="DU56" s="141">
        <f>IF(AND(病床状況確認表!DT56="コロナ",病床状況確認表!DU56="コロナ"),DT56+1,0)</f>
        <v>0</v>
      </c>
      <c r="DV56" s="141">
        <f>IF(AND(病床状況確認表!DU56="コロナ",病床状況確認表!DV56="コロナ"),DU56+1,0)</f>
        <v>0</v>
      </c>
      <c r="DW56" s="141">
        <f>IF(AND(病床状況確認表!DV56="コロナ",病床状況確認表!DW56="コロナ"),DV56+1,0)</f>
        <v>0</v>
      </c>
      <c r="DX56" s="141">
        <f>IF(AND(病床状況確認表!DW56="コロナ",病床状況確認表!DX56="コロナ"),DW56+1,0)</f>
        <v>0</v>
      </c>
      <c r="DY56" s="141">
        <f>IF(AND(病床状況確認表!DX56="コロナ",病床状況確認表!DY56="コロナ"),DX56+1,0)</f>
        <v>0</v>
      </c>
      <c r="DZ56" s="141">
        <f>IF(AND(病床状況確認表!DY56="コロナ",病床状況確認表!DZ56="コロナ"),DY56+1,0)</f>
        <v>0</v>
      </c>
      <c r="EA56" s="141">
        <f>IF(AND(病床状況確認表!DZ56="コロナ",病床状況確認表!EA56="コロナ"),DZ56+1,0)</f>
        <v>0</v>
      </c>
      <c r="EB56" s="141">
        <f>IF(AND(病床状況確認表!EA56="コロナ",病床状況確認表!EB56="コロナ"),EA56+1,0)</f>
        <v>0</v>
      </c>
      <c r="EC56" s="141">
        <f>IF(AND(病床状況確認表!EB56="コロナ",病床状況確認表!EC56="コロナ"),EB56+1,0)</f>
        <v>0</v>
      </c>
      <c r="ED56" s="141">
        <f>IF(AND(病床状況確認表!EC56="コロナ",病床状況確認表!ED56="コロナ"),EC56+1,0)</f>
        <v>0</v>
      </c>
      <c r="EE56" s="141">
        <f>IF(AND(病床状況確認表!ED56="コロナ",病床状況確認表!EE56="コロナ"),ED56+1,0)</f>
        <v>0</v>
      </c>
      <c r="EF56" s="141">
        <f>IF(AND(病床状況確認表!EE56="コロナ",病床状況確認表!EF56="コロナ"),EE56+1,0)</f>
        <v>0</v>
      </c>
      <c r="EG56" s="141">
        <f>IF(AND(病床状況確認表!EF56="コロナ",病床状況確認表!EG56="コロナ"),EF56+1,0)</f>
        <v>0</v>
      </c>
      <c r="EH56" s="141">
        <f>IF(AND(病床状況確認表!EG56="コロナ",病床状況確認表!EH56="コロナ"),EG56+1,0)</f>
        <v>0</v>
      </c>
      <c r="EI56" s="141">
        <f>IF(AND(病床状況確認表!EH56="コロナ",病床状況確認表!EI56="コロナ"),EH56+1,0)</f>
        <v>0</v>
      </c>
      <c r="EJ56" s="141">
        <f>IF(AND(病床状況確認表!EI56="コロナ",病床状況確認表!EJ56="コロナ"),EI56+1,0)</f>
        <v>0</v>
      </c>
      <c r="EK56" s="141">
        <f>IF(AND(病床状況確認表!EJ56="コロナ",病床状況確認表!EK56="コロナ"),EJ56+1,0)</f>
        <v>0</v>
      </c>
      <c r="EL56" s="141">
        <f>IF(AND(病床状況確認表!EK56="コロナ",病床状況確認表!EL56="コロナ"),EK56+1,0)</f>
        <v>0</v>
      </c>
      <c r="EM56" s="141">
        <f>IF(AND(病床状況確認表!EL56="コロナ",病床状況確認表!EM56="コロナ"),EL56+1,0)</f>
        <v>0</v>
      </c>
      <c r="EN56" s="141">
        <f>IF(AND(病床状況確認表!EM56="コロナ",病床状況確認表!EN56="コロナ"),EM56+1,0)</f>
        <v>0</v>
      </c>
      <c r="EO56" s="141">
        <f>IF(AND(病床状況確認表!EN56="コロナ",病床状況確認表!EO56="コロナ"),EN56+1,0)</f>
        <v>0</v>
      </c>
      <c r="EP56" s="141">
        <f>IF(AND(病床状況確認表!EO56="コロナ",病床状況確認表!EP56="コロナ"),EO56+1,0)</f>
        <v>0</v>
      </c>
      <c r="EQ56" s="141">
        <f>IF(AND(病床状況確認表!EP56="コロナ",病床状況確認表!EQ56="コロナ"),EP56+1,0)</f>
        <v>0</v>
      </c>
      <c r="ER56" s="141">
        <f>IF(AND(病床状況確認表!EQ56="コロナ",病床状況確認表!ER56="コロナ"),EQ56+1,0)</f>
        <v>0</v>
      </c>
      <c r="ES56" s="141">
        <f>IF(AND(病床状況確認表!ER56="コロナ",病床状況確認表!ES56="コロナ"),ER56+1,0)</f>
        <v>0</v>
      </c>
      <c r="ET56" s="141">
        <f>IF(AND(病床状況確認表!ES56="コロナ",病床状況確認表!ET56="コロナ"),ES56+1,0)</f>
        <v>0</v>
      </c>
      <c r="EU56" s="141">
        <f>IF(AND(病床状況確認表!ET56="コロナ",病床状況確認表!EU56="コロナ"),ET56+1,0)</f>
        <v>0</v>
      </c>
      <c r="EV56" s="141">
        <f>IF(AND(病床状況確認表!EU56="コロナ",病床状況確認表!EV56="コロナ"),EU56+1,0)</f>
        <v>0</v>
      </c>
      <c r="EW56" s="141">
        <f>IF(AND(病床状況確認表!EV56="コロナ",病床状況確認表!EW56="コロナ"),EV56+1,0)</f>
        <v>0</v>
      </c>
      <c r="EX56" s="141">
        <f>IF(AND(病床状況確認表!EW56="コロナ",病床状況確認表!EX56="コロナ"),EW56+1,0)</f>
        <v>0</v>
      </c>
      <c r="EY56" s="141">
        <f>IF(AND(病床状況確認表!EX56="コロナ",病床状況確認表!EY56="コロナ"),EX56+1,0)</f>
        <v>0</v>
      </c>
      <c r="EZ56" s="141">
        <f>IF(AND(病床状況確認表!EY56="コロナ",病床状況確認表!EZ56="コロナ"),EY56+1,0)</f>
        <v>0</v>
      </c>
      <c r="FA56" s="141">
        <f>IF(AND(病床状況確認表!EZ56="コロナ",病床状況確認表!FA56="コロナ"),EZ56+1,0)</f>
        <v>0</v>
      </c>
      <c r="FB56" s="141">
        <f>IF(AND(病床状況確認表!FA56="コロナ",病床状況確認表!FB56="コロナ"),FA56+1,0)</f>
        <v>0</v>
      </c>
      <c r="FC56" s="141">
        <f>IF(AND(病床状況確認表!FB56="コロナ",病床状況確認表!FC56="コロナ"),FB56+1,0)</f>
        <v>0</v>
      </c>
      <c r="FD56" s="141">
        <f>IF(AND(病床状況確認表!FC56="コロナ",病床状況確認表!FD56="コロナ"),FC56+1,0)</f>
        <v>0</v>
      </c>
      <c r="FE56" s="141">
        <f>IF(AND(病床状況確認表!FD56="コロナ",病床状況確認表!FE56="コロナ"),FD56+1,0)</f>
        <v>0</v>
      </c>
      <c r="FF56" s="141">
        <f>IF(AND(病床状況確認表!FE56="コロナ",病床状況確認表!FF56="コロナ"),FE56+1,0)</f>
        <v>0</v>
      </c>
      <c r="FG56" s="141">
        <f>IF(AND(病床状況確認表!FF56="コロナ",病床状況確認表!FG56="コロナ"),FF56+1,0)</f>
        <v>0</v>
      </c>
      <c r="FH56" s="141">
        <f>IF(AND(病床状況確認表!FG56="コロナ",病床状況確認表!FH56="コロナ"),FG56+1,0)</f>
        <v>0</v>
      </c>
      <c r="FI56" s="141">
        <f>IF(AND(病床状況確認表!FH56="コロナ",病床状況確認表!FI56="コロナ"),FH56+1,0)</f>
        <v>0</v>
      </c>
      <c r="FJ56" s="141">
        <f>IF(AND(病床状況確認表!FI56="コロナ",病床状況確認表!FJ56="コロナ"),FI56+1,0)</f>
        <v>0</v>
      </c>
      <c r="FK56" s="141">
        <f>IF(AND(病床状況確認表!FJ56="コロナ",病床状況確認表!FK56="コロナ"),FJ56+1,0)</f>
        <v>0</v>
      </c>
      <c r="FL56" s="141">
        <f>IF(AND(病床状況確認表!FK56="コロナ",病床状況確認表!FL56="コロナ"),FK56+1,0)</f>
        <v>0</v>
      </c>
      <c r="FM56" s="141">
        <f>IF(AND(病床状況確認表!FL56="コロナ",病床状況確認表!FM56="コロナ"),FL56+1,0)</f>
        <v>0</v>
      </c>
      <c r="FN56" s="141">
        <f>IF(AND(病床状況確認表!FM56="コロナ",病床状況確認表!FN56="コロナ"),FM56+1,0)</f>
        <v>0</v>
      </c>
      <c r="FO56" s="141">
        <f>IF(AND(病床状況確認表!FN56="コロナ",病床状況確認表!FO56="コロナ"),FN56+1,0)</f>
        <v>0</v>
      </c>
      <c r="FP56" s="141">
        <f>IF(AND(病床状況確認表!FO56="コロナ",病床状況確認表!FP56="コロナ"),FO56+1,0)</f>
        <v>0</v>
      </c>
      <c r="FQ56" s="141">
        <f>IF(AND(病床状況確認表!FP56="コロナ",病床状況確認表!FQ56="コロナ"),FP56+1,0)</f>
        <v>0</v>
      </c>
      <c r="FR56" s="141">
        <f>IF(AND(病床状況確認表!FQ56="コロナ",病床状況確認表!FR56="コロナ"),FQ56+1,0)</f>
        <v>0</v>
      </c>
      <c r="FS56" s="141">
        <f>IF(AND(病床状況確認表!FR56="コロナ",病床状況確認表!FS56="コロナ"),FR56+1,0)</f>
        <v>0</v>
      </c>
      <c r="FT56" s="141">
        <f>IF(AND(病床状況確認表!FS56="コロナ",病床状況確認表!FT56="コロナ"),FS56+1,0)</f>
        <v>0</v>
      </c>
      <c r="FU56" s="141">
        <f>IF(AND(病床状況確認表!FT56="コロナ",病床状況確認表!FU56="コロナ"),FT56+1,0)</f>
        <v>0</v>
      </c>
      <c r="FV56" s="141">
        <f>IF(AND(病床状況確認表!FU56="コロナ",病床状況確認表!FV56="コロナ"),FU56+1,0)</f>
        <v>0</v>
      </c>
      <c r="FW56" s="141">
        <f>IF(AND(病床状況確認表!FV56="コロナ",病床状況確認表!FW56="コロナ"),FV56+1,0)</f>
        <v>0</v>
      </c>
      <c r="FX56" s="141">
        <f>IF(AND(病床状況確認表!FW56="コロナ",病床状況確認表!FX56="コロナ"),FW56+1,0)</f>
        <v>0</v>
      </c>
      <c r="FY56" s="141">
        <f>IF(AND(病床状況確認表!FX56="コロナ",病床状況確認表!FY56="コロナ"),FX56+1,0)</f>
        <v>0</v>
      </c>
      <c r="FZ56" s="141">
        <f>IF(AND(病床状況確認表!FY56="コロナ",病床状況確認表!FZ56="コロナ"),FY56+1,0)</f>
        <v>0</v>
      </c>
      <c r="GA56" s="141">
        <f>IF(AND(病床状況確認表!FZ56="コロナ",病床状況確認表!GA56="コロナ"),FZ56+1,0)</f>
        <v>0</v>
      </c>
      <c r="GB56" s="141">
        <f>IF(AND(病床状況確認表!GA56="コロナ",病床状況確認表!GB56="コロナ"),GA56+1,0)</f>
        <v>0</v>
      </c>
      <c r="GC56" s="141">
        <f>IF(AND(病床状況確認表!GB56="コロナ",病床状況確認表!GC56="コロナ"),GB56+1,0)</f>
        <v>0</v>
      </c>
      <c r="GD56" s="141">
        <f>IF(AND(病床状況確認表!GC56="コロナ",病床状況確認表!GD56="コロナ"),GC56+1,0)</f>
        <v>0</v>
      </c>
      <c r="GE56" s="142">
        <f>IF(AND(病床状況確認表!GD56="コロナ",病床状況確認表!GE56="コロナ"),GD56+1,0)</f>
        <v>0</v>
      </c>
      <c r="GF56" s="27" t="str">
        <f t="shared" si="7"/>
        <v/>
      </c>
      <c r="GG56" s="12">
        <f t="shared" si="11"/>
        <v>0</v>
      </c>
      <c r="GH56" s="12">
        <f t="shared" si="14"/>
        <v>0</v>
      </c>
      <c r="GI56" s="45">
        <f>IFERROR(VLOOKUP(O$17&amp;C56&amp;D56,データ!D:E,2,0),0)</f>
        <v>0</v>
      </c>
      <c r="GJ56" s="45">
        <f t="shared" si="12"/>
        <v>0</v>
      </c>
      <c r="GK56" s="1">
        <f t="shared" si="9"/>
        <v>0</v>
      </c>
      <c r="GL56" s="1" t="str">
        <f t="shared" si="10"/>
        <v/>
      </c>
      <c r="GM56" s="85">
        <f>MIN('病床状況確認表 (2)'!$E42:$GE42)</f>
        <v>0</v>
      </c>
      <c r="GN56" s="85">
        <f>MAX('病床状況確認表 (2)'!$E42:$GE42)</f>
        <v>0</v>
      </c>
      <c r="GO56" s="159"/>
      <c r="GP56" s="160"/>
      <c r="GQ56" s="160"/>
      <c r="GR56" s="160"/>
      <c r="GS56" s="161"/>
      <c r="GT56" s="108"/>
      <c r="GU56" s="106"/>
      <c r="GV56" s="106"/>
      <c r="GW56" s="106"/>
      <c r="GX56" s="106"/>
      <c r="GY56" s="106"/>
      <c r="GZ56" s="106"/>
      <c r="HA56" s="109"/>
      <c r="HB56" s="1">
        <f t="shared" si="13"/>
        <v>0</v>
      </c>
    </row>
    <row r="57" spans="1:210">
      <c r="A57" s="1" t="str">
        <f>IF(GL57="","",MAX($A$20:A56)+1)</f>
        <v/>
      </c>
      <c r="B57" s="27"/>
      <c r="C57" s="6"/>
      <c r="D57" s="6"/>
      <c r="E57" s="140" t="str">
        <f>IF(病床状況確認表!E57="コロナ",1,"")</f>
        <v/>
      </c>
      <c r="F57" s="141">
        <f>IF(AND(病床状況確認表!E57="コロナ",病床状況確認表!F57="コロナ"),E57+1,0)</f>
        <v>0</v>
      </c>
      <c r="G57" s="141">
        <f>IF(AND(病床状況確認表!F57="コロナ",病床状況確認表!G57="コロナ"),F57+1,0)</f>
        <v>0</v>
      </c>
      <c r="H57" s="141">
        <f>IF(AND(病床状況確認表!G57="コロナ",病床状況確認表!H57="コロナ"),G57+1,0)</f>
        <v>0</v>
      </c>
      <c r="I57" s="141">
        <f>IF(AND(病床状況確認表!H57="コロナ",病床状況確認表!I57="コロナ"),H57+1,0)</f>
        <v>0</v>
      </c>
      <c r="J57" s="141">
        <f>IF(AND(病床状況確認表!I57="コロナ",病床状況確認表!J57="コロナ"),I57+1,0)</f>
        <v>0</v>
      </c>
      <c r="K57" s="141">
        <f>IF(AND(病床状況確認表!J57="コロナ",病床状況確認表!K57="コロナ"),J57+1,0)</f>
        <v>0</v>
      </c>
      <c r="L57" s="141">
        <f>IF(AND(病床状況確認表!K57="コロナ",病床状況確認表!L57="コロナ"),K57+1,0)</f>
        <v>0</v>
      </c>
      <c r="M57" s="141">
        <f>IF(AND(病床状況確認表!L57="コロナ",病床状況確認表!M57="コロナ"),L57+1,0)</f>
        <v>0</v>
      </c>
      <c r="N57" s="141">
        <f>IF(AND(病床状況確認表!M57="コロナ",病床状況確認表!N57="コロナ"),M57+1,0)</f>
        <v>0</v>
      </c>
      <c r="O57" s="141">
        <f>IF(AND(病床状況確認表!N57="コロナ",病床状況確認表!O57="コロナ"),N57+1,0)</f>
        <v>0</v>
      </c>
      <c r="P57" s="141">
        <f>IF(AND(病床状況確認表!O57="コロナ",病床状況確認表!P57="コロナ"),O57+1,0)</f>
        <v>0</v>
      </c>
      <c r="Q57" s="141">
        <f>IF(AND(病床状況確認表!P57="コロナ",病床状況確認表!Q57="コロナ"),P57+1,0)</f>
        <v>0</v>
      </c>
      <c r="R57" s="141">
        <f>IF(AND(病床状況確認表!Q57="コロナ",病床状況確認表!R57="コロナ"),Q57+1,0)</f>
        <v>0</v>
      </c>
      <c r="S57" s="141">
        <f>IF(AND(病床状況確認表!R57="コロナ",病床状況確認表!S57="コロナ"),R57+1,0)</f>
        <v>0</v>
      </c>
      <c r="T57" s="141">
        <f>IF(AND(病床状況確認表!S57="コロナ",病床状況確認表!T57="コロナ"),S57+1,0)</f>
        <v>0</v>
      </c>
      <c r="U57" s="141">
        <f>IF(AND(病床状況確認表!T57="コロナ",病床状況確認表!U57="コロナ"),T57+1,0)</f>
        <v>0</v>
      </c>
      <c r="V57" s="141">
        <f>IF(AND(病床状況確認表!U57="コロナ",病床状況確認表!V57="コロナ"),U57+1,0)</f>
        <v>0</v>
      </c>
      <c r="W57" s="141">
        <f>IF(AND(病床状況確認表!V57="コロナ",病床状況確認表!W57="コロナ"),V57+1,0)</f>
        <v>0</v>
      </c>
      <c r="X57" s="141">
        <f>IF(AND(病床状況確認表!W57="コロナ",病床状況確認表!X57="コロナ"),W57+1,0)</f>
        <v>0</v>
      </c>
      <c r="Y57" s="141">
        <f>IF(AND(病床状況確認表!X57="コロナ",病床状況確認表!Y57="コロナ"),X57+1,0)</f>
        <v>0</v>
      </c>
      <c r="Z57" s="141">
        <f>IF(AND(病床状況確認表!Y57="コロナ",病床状況確認表!Z57="コロナ"),Y57+1,0)</f>
        <v>0</v>
      </c>
      <c r="AA57" s="141">
        <f>IF(AND(病床状況確認表!Z57="コロナ",病床状況確認表!AA57="コロナ"),Z57+1,0)</f>
        <v>0</v>
      </c>
      <c r="AB57" s="141">
        <f>IF(AND(病床状況確認表!AA57="コロナ",病床状況確認表!AB57="コロナ"),AA57+1,0)</f>
        <v>0</v>
      </c>
      <c r="AC57" s="141">
        <f>IF(AND(病床状況確認表!AB57="コロナ",病床状況確認表!AC57="コロナ"),AB57+1,0)</f>
        <v>0</v>
      </c>
      <c r="AD57" s="141">
        <f>IF(AND(病床状況確認表!AC57="コロナ",病床状況確認表!AD57="コロナ"),AC57+1,0)</f>
        <v>0</v>
      </c>
      <c r="AE57" s="141">
        <f>IF(AND(病床状況確認表!AD57="コロナ",病床状況確認表!AE57="コロナ"),AD57+1,0)</f>
        <v>0</v>
      </c>
      <c r="AF57" s="141">
        <f>IF(AND(病床状況確認表!AE57="コロナ",病床状況確認表!AF57="コロナ"),AE57+1,0)</f>
        <v>0</v>
      </c>
      <c r="AG57" s="141">
        <f>IF(AND(病床状況確認表!AF57="コロナ",病床状況確認表!AG57="コロナ"),AF57+1,0)</f>
        <v>0</v>
      </c>
      <c r="AH57" s="141">
        <f>IF(AND(病床状況確認表!AG57="コロナ",病床状況確認表!AH57="コロナ"),AG57+1,0)</f>
        <v>0</v>
      </c>
      <c r="AI57" s="142">
        <f>IF(AND(病床状況確認表!AH57="コロナ",病床状況確認表!AI57="コロナ"),AH57+1,0)</f>
        <v>0</v>
      </c>
      <c r="AJ57" s="140">
        <f>IF(AND(病床状況確認表!AI57="コロナ",病床状況確認表!AJ57="コロナ"),AI57+1,0)</f>
        <v>0</v>
      </c>
      <c r="AK57" s="141">
        <f>IF(AND(病床状況確認表!AJ57="コロナ",病床状況確認表!AK57="コロナ"),AJ57+1,0)</f>
        <v>0</v>
      </c>
      <c r="AL57" s="141">
        <f>IF(AND(病床状況確認表!AK57="コロナ",病床状況確認表!AL57="コロナ"),AK57+1,0)</f>
        <v>0</v>
      </c>
      <c r="AM57" s="141">
        <f>IF(AND(病床状況確認表!AL57="コロナ",病床状況確認表!AM57="コロナ"),AL57+1,0)</f>
        <v>0</v>
      </c>
      <c r="AN57" s="141">
        <f>IF(AND(病床状況確認表!AM57="コロナ",病床状況確認表!AN57="コロナ"),AM57+1,0)</f>
        <v>0</v>
      </c>
      <c r="AO57" s="141">
        <f>IF(AND(病床状況確認表!AN57="コロナ",病床状況確認表!AO57="コロナ"),AN57+1,0)</f>
        <v>0</v>
      </c>
      <c r="AP57" s="141">
        <f>IF(AND(病床状況確認表!AO57="コロナ",病床状況確認表!AP57="コロナ"),AO57+1,0)</f>
        <v>0</v>
      </c>
      <c r="AQ57" s="141">
        <f>IF(AND(病床状況確認表!AP57="コロナ",病床状況確認表!AQ57="コロナ"),AP57+1,0)</f>
        <v>0</v>
      </c>
      <c r="AR57" s="141">
        <f>IF(AND(病床状況確認表!AQ57="コロナ",病床状況確認表!AR57="コロナ"),AQ57+1,0)</f>
        <v>0</v>
      </c>
      <c r="AS57" s="141">
        <f>IF(AND(病床状況確認表!AR57="コロナ",病床状況確認表!AS57="コロナ"),AR57+1,0)</f>
        <v>0</v>
      </c>
      <c r="AT57" s="141">
        <f>IF(AND(病床状況確認表!AS57="コロナ",病床状況確認表!AT57="コロナ"),AS57+1,0)</f>
        <v>0</v>
      </c>
      <c r="AU57" s="141">
        <f>IF(AND(病床状況確認表!AT57="コロナ",病床状況確認表!AU57="コロナ"),AT57+1,0)</f>
        <v>0</v>
      </c>
      <c r="AV57" s="141">
        <f>IF(AND(病床状況確認表!AU57="コロナ",病床状況確認表!AV57="コロナ"),AU57+1,0)</f>
        <v>0</v>
      </c>
      <c r="AW57" s="141">
        <f>IF(AND(病床状況確認表!AV57="コロナ",病床状況確認表!AW57="コロナ"),AV57+1,0)</f>
        <v>0</v>
      </c>
      <c r="AX57" s="141">
        <f>IF(AND(病床状況確認表!AW57="コロナ",病床状況確認表!AX57="コロナ"),AW57+1,0)</f>
        <v>0</v>
      </c>
      <c r="AY57" s="141">
        <f>IF(AND(病床状況確認表!AX57="コロナ",病床状況確認表!AY57="コロナ"),AX57+1,0)</f>
        <v>0</v>
      </c>
      <c r="AZ57" s="141">
        <f>IF(AND(病床状況確認表!AY57="コロナ",病床状況確認表!AZ57="コロナ"),AY57+1,0)</f>
        <v>0</v>
      </c>
      <c r="BA57" s="141">
        <f>IF(AND(病床状況確認表!AZ57="コロナ",病床状況確認表!BA57="コロナ"),AZ57+1,0)</f>
        <v>0</v>
      </c>
      <c r="BB57" s="141">
        <f>IF(AND(病床状況確認表!BA57="コロナ",病床状況確認表!BB57="コロナ"),BA57+1,0)</f>
        <v>0</v>
      </c>
      <c r="BC57" s="141">
        <f>IF(AND(病床状況確認表!BB57="コロナ",病床状況確認表!BC57="コロナ"),BB57+1,0)</f>
        <v>0</v>
      </c>
      <c r="BD57" s="141">
        <f>IF(AND(病床状況確認表!BC57="コロナ",病床状況確認表!BD57="コロナ"),BC57+1,0)</f>
        <v>0</v>
      </c>
      <c r="BE57" s="141">
        <f>IF(AND(病床状況確認表!BD57="コロナ",病床状況確認表!BE57="コロナ"),BD57+1,0)</f>
        <v>0</v>
      </c>
      <c r="BF57" s="141">
        <f>IF(AND(病床状況確認表!BE57="コロナ",病床状況確認表!BF57="コロナ"),BE57+1,0)</f>
        <v>0</v>
      </c>
      <c r="BG57" s="141">
        <f>IF(AND(病床状況確認表!BF57="コロナ",病床状況確認表!BG57="コロナ"),BF57+1,0)</f>
        <v>0</v>
      </c>
      <c r="BH57" s="141">
        <f>IF(AND(病床状況確認表!BG57="コロナ",病床状況確認表!BH57="コロナ"),BG57+1,0)</f>
        <v>0</v>
      </c>
      <c r="BI57" s="141">
        <f>IF(AND(病床状況確認表!BH57="コロナ",病床状況確認表!BI57="コロナ"),BH57+1,0)</f>
        <v>0</v>
      </c>
      <c r="BJ57" s="141">
        <f>IF(AND(病床状況確認表!BI57="コロナ",病床状況確認表!BJ57="コロナ"),BI57+1,0)</f>
        <v>0</v>
      </c>
      <c r="BK57" s="141">
        <f>IF(AND(病床状況確認表!BJ57="コロナ",病床状況確認表!BK57="コロナ"),BJ57+1,0)</f>
        <v>0</v>
      </c>
      <c r="BL57" s="141">
        <f>IF(AND(病床状況確認表!BK57="コロナ",病床状況確認表!BL57="コロナ"),BK57+1,0)</f>
        <v>0</v>
      </c>
      <c r="BM57" s="142">
        <f>IF(AND(病床状況確認表!BL57="コロナ",病床状況確認表!BM57="コロナ"),BL57+1,0)</f>
        <v>0</v>
      </c>
      <c r="BN57" s="143">
        <f>IF(AND(病床状況確認表!BM57="コロナ",病床状況確認表!BN57="コロナ"),BM57+1,0)</f>
        <v>0</v>
      </c>
      <c r="BO57" s="141">
        <f>IF(AND(病床状況確認表!BN57="コロナ",病床状況確認表!BO57="コロナ"),BN57+1,0)</f>
        <v>0</v>
      </c>
      <c r="BP57" s="141">
        <f>IF(AND(病床状況確認表!BO57="コロナ",病床状況確認表!BP57="コロナ"),BO57+1,0)</f>
        <v>0</v>
      </c>
      <c r="BQ57" s="141">
        <f>IF(AND(病床状況確認表!BP57="コロナ",病床状況確認表!BQ57="コロナ"),BP57+1,0)</f>
        <v>0</v>
      </c>
      <c r="BR57" s="141">
        <f>IF(AND(病床状況確認表!BQ57="コロナ",病床状況確認表!BR57="コロナ"),BQ57+1,0)</f>
        <v>0</v>
      </c>
      <c r="BS57" s="141">
        <f>IF(AND(病床状況確認表!BR57="コロナ",病床状況確認表!BS57="コロナ"),BR57+1,0)</f>
        <v>0</v>
      </c>
      <c r="BT57" s="141">
        <f>IF(AND(病床状況確認表!BS57="コロナ",病床状況確認表!BT57="コロナ"),BS57+1,0)</f>
        <v>0</v>
      </c>
      <c r="BU57" s="141">
        <f>IF(AND(病床状況確認表!BT57="コロナ",病床状況確認表!BU57="コロナ"),BT57+1,0)</f>
        <v>0</v>
      </c>
      <c r="BV57" s="141">
        <f>IF(AND(病床状況確認表!BU57="コロナ",病床状況確認表!BV57="コロナ"),BU57+1,0)</f>
        <v>0</v>
      </c>
      <c r="BW57" s="141">
        <f>IF(AND(病床状況確認表!BV57="コロナ",病床状況確認表!BW57="コロナ"),BV57+1,0)</f>
        <v>0</v>
      </c>
      <c r="BX57" s="141">
        <f>IF(AND(病床状況確認表!BW57="コロナ",病床状況確認表!BX57="コロナ"),BW57+1,0)</f>
        <v>0</v>
      </c>
      <c r="BY57" s="141">
        <f>IF(AND(病床状況確認表!BX57="コロナ",病床状況確認表!BY57="コロナ"),BX57+1,0)</f>
        <v>0</v>
      </c>
      <c r="BZ57" s="141">
        <f>IF(AND(病床状況確認表!BY57="コロナ",病床状況確認表!BZ57="コロナ"),BY57+1,0)</f>
        <v>0</v>
      </c>
      <c r="CA57" s="141">
        <f>IF(AND(病床状況確認表!BZ57="コロナ",病床状況確認表!CA57="コロナ"),BZ57+1,0)</f>
        <v>0</v>
      </c>
      <c r="CB57" s="141">
        <f>IF(AND(病床状況確認表!CA57="コロナ",病床状況確認表!CB57="コロナ"),CA57+1,0)</f>
        <v>0</v>
      </c>
      <c r="CC57" s="141">
        <f>IF(AND(病床状況確認表!CB57="コロナ",病床状況確認表!CC57="コロナ"),CB57+1,0)</f>
        <v>0</v>
      </c>
      <c r="CD57" s="141">
        <f>IF(AND(病床状況確認表!CC57="コロナ",病床状況確認表!CD57="コロナ"),CC57+1,0)</f>
        <v>0</v>
      </c>
      <c r="CE57" s="141">
        <f>IF(AND(病床状況確認表!CD57="コロナ",病床状況確認表!CE57="コロナ"),CD57+1,0)</f>
        <v>0</v>
      </c>
      <c r="CF57" s="141">
        <f>IF(AND(病床状況確認表!CE57="コロナ",病床状況確認表!CF57="コロナ"),CE57+1,0)</f>
        <v>0</v>
      </c>
      <c r="CG57" s="141">
        <f>IF(AND(病床状況確認表!CF57="コロナ",病床状況確認表!CG57="コロナ"),CF57+1,0)</f>
        <v>0</v>
      </c>
      <c r="CH57" s="141">
        <f>IF(AND(病床状況確認表!CG57="コロナ",病床状況確認表!CH57="コロナ"),CG57+1,0)</f>
        <v>0</v>
      </c>
      <c r="CI57" s="141">
        <f>IF(AND(病床状況確認表!CH57="コロナ",病床状況確認表!CI57="コロナ"),CH57+1,0)</f>
        <v>0</v>
      </c>
      <c r="CJ57" s="141">
        <f>IF(AND(病床状況確認表!CI57="コロナ",病床状況確認表!CJ57="コロナ"),CI57+1,0)</f>
        <v>0</v>
      </c>
      <c r="CK57" s="141">
        <f>IF(AND(病床状況確認表!CJ57="コロナ",病床状況確認表!CK57="コロナ"),CJ57+1,0)</f>
        <v>0</v>
      </c>
      <c r="CL57" s="141">
        <f>IF(AND(病床状況確認表!CK57="コロナ",病床状況確認表!CL57="コロナ"),CK57+1,0)</f>
        <v>0</v>
      </c>
      <c r="CM57" s="141">
        <f>IF(AND(病床状況確認表!CL57="コロナ",病床状況確認表!CM57="コロナ"),CL57+1,0)</f>
        <v>0</v>
      </c>
      <c r="CN57" s="141">
        <f>IF(AND(病床状況確認表!CM57="コロナ",病床状況確認表!CN57="コロナ"),CM57+1,0)</f>
        <v>0</v>
      </c>
      <c r="CO57" s="141">
        <f>IF(AND(病床状況確認表!CN57="コロナ",病床状況確認表!CO57="コロナ"),CN57+1,0)</f>
        <v>0</v>
      </c>
      <c r="CP57" s="141">
        <f>IF(AND(病床状況確認表!CO57="コロナ",病床状況確認表!CP57="コロナ"),CO57+1,0)</f>
        <v>0</v>
      </c>
      <c r="CQ57" s="141">
        <f>IF(AND(病床状況確認表!CP57="コロナ",病床状況確認表!CQ57="コロナ"),CP57+1,0)</f>
        <v>0</v>
      </c>
      <c r="CR57" s="141">
        <f>IF(AND(病床状況確認表!CQ57="コロナ",病床状況確認表!CR57="コロナ"),CQ57+1,0)</f>
        <v>0</v>
      </c>
      <c r="CS57" s="141">
        <f>IF(AND(病床状況確認表!CR57="コロナ",病床状況確認表!CS57="コロナ"),CR57+1,0)</f>
        <v>0</v>
      </c>
      <c r="CT57" s="141">
        <f>IF(AND(病床状況確認表!CS57="コロナ",病床状況確認表!CT57="コロナ"),CS57+1,0)</f>
        <v>0</v>
      </c>
      <c r="CU57" s="141">
        <f>IF(AND(病床状況確認表!CT57="コロナ",病床状況確認表!CU57="コロナ"),CT57+1,0)</f>
        <v>0</v>
      </c>
      <c r="CV57" s="141">
        <f>IF(AND(病床状況確認表!CU57="コロナ",病床状況確認表!CV57="コロナ"),CU57+1,0)</f>
        <v>0</v>
      </c>
      <c r="CW57" s="141">
        <f>IF(AND(病床状況確認表!CV57="コロナ",病床状況確認表!CW57="コロナ"),CV57+1,0)</f>
        <v>0</v>
      </c>
      <c r="CX57" s="141">
        <f>IF(AND(病床状況確認表!CW57="コロナ",病床状況確認表!CX57="コロナ"),CW57+1,0)</f>
        <v>0</v>
      </c>
      <c r="CY57" s="141">
        <f>IF(AND(病床状況確認表!CX57="コロナ",病床状況確認表!CY57="コロナ"),CX57+1,0)</f>
        <v>0</v>
      </c>
      <c r="CZ57" s="141">
        <f>IF(AND(病床状況確認表!CY57="コロナ",病床状況確認表!CZ57="コロナ"),CY57+1,0)</f>
        <v>0</v>
      </c>
      <c r="DA57" s="141">
        <f>IF(AND(病床状況確認表!CZ57="コロナ",病床状況確認表!DA57="コロナ"),CZ57+1,0)</f>
        <v>0</v>
      </c>
      <c r="DB57" s="141">
        <f>IF(AND(病床状況確認表!DA57="コロナ",病床状況確認表!DB57="コロナ"),DA57+1,0)</f>
        <v>0</v>
      </c>
      <c r="DC57" s="141">
        <f>IF(AND(病床状況確認表!DB57="コロナ",病床状況確認表!DC57="コロナ"),DB57+1,0)</f>
        <v>0</v>
      </c>
      <c r="DD57" s="141">
        <f>IF(AND(病床状況確認表!DC57="コロナ",病床状況確認表!DD57="コロナ"),DC57+1,0)</f>
        <v>0</v>
      </c>
      <c r="DE57" s="141">
        <f>IF(AND(病床状況確認表!DD57="コロナ",病床状況確認表!DE57="コロナ"),DD57+1,0)</f>
        <v>0</v>
      </c>
      <c r="DF57" s="141">
        <f>IF(AND(病床状況確認表!DE57="コロナ",病床状況確認表!DF57="コロナ"),DE57+1,0)</f>
        <v>0</v>
      </c>
      <c r="DG57" s="141">
        <f>IF(AND(病床状況確認表!DF57="コロナ",病床状況確認表!DG57="コロナ"),DF57+1,0)</f>
        <v>0</v>
      </c>
      <c r="DH57" s="141">
        <f>IF(AND(病床状況確認表!DG57="コロナ",病床状況確認表!DH57="コロナ"),DG57+1,0)</f>
        <v>0</v>
      </c>
      <c r="DI57" s="141">
        <f>IF(AND(病床状況確認表!DH57="コロナ",病床状況確認表!DI57="コロナ"),DH57+1,0)</f>
        <v>0</v>
      </c>
      <c r="DJ57" s="141">
        <f>IF(AND(病床状況確認表!DI57="コロナ",病床状況確認表!DJ57="コロナ"),DI57+1,0)</f>
        <v>0</v>
      </c>
      <c r="DK57" s="141">
        <f>IF(AND(病床状況確認表!DJ57="コロナ",病床状況確認表!DK57="コロナ"),DJ57+1,0)</f>
        <v>0</v>
      </c>
      <c r="DL57" s="141">
        <f>IF(AND(病床状況確認表!DK57="コロナ",病床状況確認表!DL57="コロナ"),DK57+1,0)</f>
        <v>0</v>
      </c>
      <c r="DM57" s="141">
        <f>IF(AND(病床状況確認表!DL57="コロナ",病床状況確認表!DM57="コロナ"),DL57+1,0)</f>
        <v>0</v>
      </c>
      <c r="DN57" s="141">
        <f>IF(AND(病床状況確認表!DM57="コロナ",病床状況確認表!DN57="コロナ"),DM57+1,0)</f>
        <v>0</v>
      </c>
      <c r="DO57" s="141">
        <f>IF(AND(病床状況確認表!DN57="コロナ",病床状況確認表!DO57="コロナ"),DN57+1,0)</f>
        <v>0</v>
      </c>
      <c r="DP57" s="141">
        <f>IF(AND(病床状況確認表!DO57="コロナ",病床状況確認表!DP57="コロナ"),DO57+1,0)</f>
        <v>0</v>
      </c>
      <c r="DQ57" s="141">
        <f>IF(AND(病床状況確認表!DP57="コロナ",病床状況確認表!DQ57="コロナ"),DP57+1,0)</f>
        <v>0</v>
      </c>
      <c r="DR57" s="141">
        <f>IF(AND(病床状況確認表!DQ57="コロナ",病床状況確認表!DR57="コロナ"),DQ57+1,0)</f>
        <v>0</v>
      </c>
      <c r="DS57" s="141">
        <f>IF(AND(病床状況確認表!DR57="コロナ",病床状況確認表!DS57="コロナ"),DR57+1,0)</f>
        <v>0</v>
      </c>
      <c r="DT57" s="141">
        <f>IF(AND(病床状況確認表!DS57="コロナ",病床状況確認表!DT57="コロナ"),DS57+1,0)</f>
        <v>0</v>
      </c>
      <c r="DU57" s="141">
        <f>IF(AND(病床状況確認表!DT57="コロナ",病床状況確認表!DU57="コロナ"),DT57+1,0)</f>
        <v>0</v>
      </c>
      <c r="DV57" s="141">
        <f>IF(AND(病床状況確認表!DU57="コロナ",病床状況確認表!DV57="コロナ"),DU57+1,0)</f>
        <v>0</v>
      </c>
      <c r="DW57" s="141">
        <f>IF(AND(病床状況確認表!DV57="コロナ",病床状況確認表!DW57="コロナ"),DV57+1,0)</f>
        <v>0</v>
      </c>
      <c r="DX57" s="141">
        <f>IF(AND(病床状況確認表!DW57="コロナ",病床状況確認表!DX57="コロナ"),DW57+1,0)</f>
        <v>0</v>
      </c>
      <c r="DY57" s="141">
        <f>IF(AND(病床状況確認表!DX57="コロナ",病床状況確認表!DY57="コロナ"),DX57+1,0)</f>
        <v>0</v>
      </c>
      <c r="DZ57" s="141">
        <f>IF(AND(病床状況確認表!DY57="コロナ",病床状況確認表!DZ57="コロナ"),DY57+1,0)</f>
        <v>0</v>
      </c>
      <c r="EA57" s="141">
        <f>IF(AND(病床状況確認表!DZ57="コロナ",病床状況確認表!EA57="コロナ"),DZ57+1,0)</f>
        <v>0</v>
      </c>
      <c r="EB57" s="141">
        <f>IF(AND(病床状況確認表!EA57="コロナ",病床状況確認表!EB57="コロナ"),EA57+1,0)</f>
        <v>0</v>
      </c>
      <c r="EC57" s="141">
        <f>IF(AND(病床状況確認表!EB57="コロナ",病床状況確認表!EC57="コロナ"),EB57+1,0)</f>
        <v>0</v>
      </c>
      <c r="ED57" s="141">
        <f>IF(AND(病床状況確認表!EC57="コロナ",病床状況確認表!ED57="コロナ"),EC57+1,0)</f>
        <v>0</v>
      </c>
      <c r="EE57" s="141">
        <f>IF(AND(病床状況確認表!ED57="コロナ",病床状況確認表!EE57="コロナ"),ED57+1,0)</f>
        <v>0</v>
      </c>
      <c r="EF57" s="141">
        <f>IF(AND(病床状況確認表!EE57="コロナ",病床状況確認表!EF57="コロナ"),EE57+1,0)</f>
        <v>0</v>
      </c>
      <c r="EG57" s="141">
        <f>IF(AND(病床状況確認表!EF57="コロナ",病床状況確認表!EG57="コロナ"),EF57+1,0)</f>
        <v>0</v>
      </c>
      <c r="EH57" s="141">
        <f>IF(AND(病床状況確認表!EG57="コロナ",病床状況確認表!EH57="コロナ"),EG57+1,0)</f>
        <v>0</v>
      </c>
      <c r="EI57" s="141">
        <f>IF(AND(病床状況確認表!EH57="コロナ",病床状況確認表!EI57="コロナ"),EH57+1,0)</f>
        <v>0</v>
      </c>
      <c r="EJ57" s="141">
        <f>IF(AND(病床状況確認表!EI57="コロナ",病床状況確認表!EJ57="コロナ"),EI57+1,0)</f>
        <v>0</v>
      </c>
      <c r="EK57" s="141">
        <f>IF(AND(病床状況確認表!EJ57="コロナ",病床状況確認表!EK57="コロナ"),EJ57+1,0)</f>
        <v>0</v>
      </c>
      <c r="EL57" s="141">
        <f>IF(AND(病床状況確認表!EK57="コロナ",病床状況確認表!EL57="コロナ"),EK57+1,0)</f>
        <v>0</v>
      </c>
      <c r="EM57" s="141">
        <f>IF(AND(病床状況確認表!EL57="コロナ",病床状況確認表!EM57="コロナ"),EL57+1,0)</f>
        <v>0</v>
      </c>
      <c r="EN57" s="141">
        <f>IF(AND(病床状況確認表!EM57="コロナ",病床状況確認表!EN57="コロナ"),EM57+1,0)</f>
        <v>0</v>
      </c>
      <c r="EO57" s="141">
        <f>IF(AND(病床状況確認表!EN57="コロナ",病床状況確認表!EO57="コロナ"),EN57+1,0)</f>
        <v>0</v>
      </c>
      <c r="EP57" s="141">
        <f>IF(AND(病床状況確認表!EO57="コロナ",病床状況確認表!EP57="コロナ"),EO57+1,0)</f>
        <v>0</v>
      </c>
      <c r="EQ57" s="141">
        <f>IF(AND(病床状況確認表!EP57="コロナ",病床状況確認表!EQ57="コロナ"),EP57+1,0)</f>
        <v>0</v>
      </c>
      <c r="ER57" s="141">
        <f>IF(AND(病床状況確認表!EQ57="コロナ",病床状況確認表!ER57="コロナ"),EQ57+1,0)</f>
        <v>0</v>
      </c>
      <c r="ES57" s="141">
        <f>IF(AND(病床状況確認表!ER57="コロナ",病床状況確認表!ES57="コロナ"),ER57+1,0)</f>
        <v>0</v>
      </c>
      <c r="ET57" s="141">
        <f>IF(AND(病床状況確認表!ES57="コロナ",病床状況確認表!ET57="コロナ"),ES57+1,0)</f>
        <v>0</v>
      </c>
      <c r="EU57" s="141">
        <f>IF(AND(病床状況確認表!ET57="コロナ",病床状況確認表!EU57="コロナ"),ET57+1,0)</f>
        <v>0</v>
      </c>
      <c r="EV57" s="141">
        <f>IF(AND(病床状況確認表!EU57="コロナ",病床状況確認表!EV57="コロナ"),EU57+1,0)</f>
        <v>0</v>
      </c>
      <c r="EW57" s="141">
        <f>IF(AND(病床状況確認表!EV57="コロナ",病床状況確認表!EW57="コロナ"),EV57+1,0)</f>
        <v>0</v>
      </c>
      <c r="EX57" s="141">
        <f>IF(AND(病床状況確認表!EW57="コロナ",病床状況確認表!EX57="コロナ"),EW57+1,0)</f>
        <v>0</v>
      </c>
      <c r="EY57" s="141">
        <f>IF(AND(病床状況確認表!EX57="コロナ",病床状況確認表!EY57="コロナ"),EX57+1,0)</f>
        <v>0</v>
      </c>
      <c r="EZ57" s="141">
        <f>IF(AND(病床状況確認表!EY57="コロナ",病床状況確認表!EZ57="コロナ"),EY57+1,0)</f>
        <v>0</v>
      </c>
      <c r="FA57" s="141">
        <f>IF(AND(病床状況確認表!EZ57="コロナ",病床状況確認表!FA57="コロナ"),EZ57+1,0)</f>
        <v>0</v>
      </c>
      <c r="FB57" s="141">
        <f>IF(AND(病床状況確認表!FA57="コロナ",病床状況確認表!FB57="コロナ"),FA57+1,0)</f>
        <v>0</v>
      </c>
      <c r="FC57" s="141">
        <f>IF(AND(病床状況確認表!FB57="コロナ",病床状況確認表!FC57="コロナ"),FB57+1,0)</f>
        <v>0</v>
      </c>
      <c r="FD57" s="141">
        <f>IF(AND(病床状況確認表!FC57="コロナ",病床状況確認表!FD57="コロナ"),FC57+1,0)</f>
        <v>0</v>
      </c>
      <c r="FE57" s="141">
        <f>IF(AND(病床状況確認表!FD57="コロナ",病床状況確認表!FE57="コロナ"),FD57+1,0)</f>
        <v>0</v>
      </c>
      <c r="FF57" s="141">
        <f>IF(AND(病床状況確認表!FE57="コロナ",病床状況確認表!FF57="コロナ"),FE57+1,0)</f>
        <v>0</v>
      </c>
      <c r="FG57" s="141">
        <f>IF(AND(病床状況確認表!FF57="コロナ",病床状況確認表!FG57="コロナ"),FF57+1,0)</f>
        <v>0</v>
      </c>
      <c r="FH57" s="141">
        <f>IF(AND(病床状況確認表!FG57="コロナ",病床状況確認表!FH57="コロナ"),FG57+1,0)</f>
        <v>0</v>
      </c>
      <c r="FI57" s="141">
        <f>IF(AND(病床状況確認表!FH57="コロナ",病床状況確認表!FI57="コロナ"),FH57+1,0)</f>
        <v>0</v>
      </c>
      <c r="FJ57" s="141">
        <f>IF(AND(病床状況確認表!FI57="コロナ",病床状況確認表!FJ57="コロナ"),FI57+1,0)</f>
        <v>0</v>
      </c>
      <c r="FK57" s="141">
        <f>IF(AND(病床状況確認表!FJ57="コロナ",病床状況確認表!FK57="コロナ"),FJ57+1,0)</f>
        <v>0</v>
      </c>
      <c r="FL57" s="141">
        <f>IF(AND(病床状況確認表!FK57="コロナ",病床状況確認表!FL57="コロナ"),FK57+1,0)</f>
        <v>0</v>
      </c>
      <c r="FM57" s="141">
        <f>IF(AND(病床状況確認表!FL57="コロナ",病床状況確認表!FM57="コロナ"),FL57+1,0)</f>
        <v>0</v>
      </c>
      <c r="FN57" s="141">
        <f>IF(AND(病床状況確認表!FM57="コロナ",病床状況確認表!FN57="コロナ"),FM57+1,0)</f>
        <v>0</v>
      </c>
      <c r="FO57" s="141">
        <f>IF(AND(病床状況確認表!FN57="コロナ",病床状況確認表!FO57="コロナ"),FN57+1,0)</f>
        <v>0</v>
      </c>
      <c r="FP57" s="141">
        <f>IF(AND(病床状況確認表!FO57="コロナ",病床状況確認表!FP57="コロナ"),FO57+1,0)</f>
        <v>0</v>
      </c>
      <c r="FQ57" s="141">
        <f>IF(AND(病床状況確認表!FP57="コロナ",病床状況確認表!FQ57="コロナ"),FP57+1,0)</f>
        <v>0</v>
      </c>
      <c r="FR57" s="141">
        <f>IF(AND(病床状況確認表!FQ57="コロナ",病床状況確認表!FR57="コロナ"),FQ57+1,0)</f>
        <v>0</v>
      </c>
      <c r="FS57" s="141">
        <f>IF(AND(病床状況確認表!FR57="コロナ",病床状況確認表!FS57="コロナ"),FR57+1,0)</f>
        <v>0</v>
      </c>
      <c r="FT57" s="141">
        <f>IF(AND(病床状況確認表!FS57="コロナ",病床状況確認表!FT57="コロナ"),FS57+1,0)</f>
        <v>0</v>
      </c>
      <c r="FU57" s="141">
        <f>IF(AND(病床状況確認表!FT57="コロナ",病床状況確認表!FU57="コロナ"),FT57+1,0)</f>
        <v>0</v>
      </c>
      <c r="FV57" s="141">
        <f>IF(AND(病床状況確認表!FU57="コロナ",病床状況確認表!FV57="コロナ"),FU57+1,0)</f>
        <v>0</v>
      </c>
      <c r="FW57" s="141">
        <f>IF(AND(病床状況確認表!FV57="コロナ",病床状況確認表!FW57="コロナ"),FV57+1,0)</f>
        <v>0</v>
      </c>
      <c r="FX57" s="141">
        <f>IF(AND(病床状況確認表!FW57="コロナ",病床状況確認表!FX57="コロナ"),FW57+1,0)</f>
        <v>0</v>
      </c>
      <c r="FY57" s="141">
        <f>IF(AND(病床状況確認表!FX57="コロナ",病床状況確認表!FY57="コロナ"),FX57+1,0)</f>
        <v>0</v>
      </c>
      <c r="FZ57" s="141">
        <f>IF(AND(病床状況確認表!FY57="コロナ",病床状況確認表!FZ57="コロナ"),FY57+1,0)</f>
        <v>0</v>
      </c>
      <c r="GA57" s="141">
        <f>IF(AND(病床状況確認表!FZ57="コロナ",病床状況確認表!GA57="コロナ"),FZ57+1,0)</f>
        <v>0</v>
      </c>
      <c r="GB57" s="141">
        <f>IF(AND(病床状況確認表!GA57="コロナ",病床状況確認表!GB57="コロナ"),GA57+1,0)</f>
        <v>0</v>
      </c>
      <c r="GC57" s="141">
        <f>IF(AND(病床状況確認表!GB57="コロナ",病床状況確認表!GC57="コロナ"),GB57+1,0)</f>
        <v>0</v>
      </c>
      <c r="GD57" s="141">
        <f>IF(AND(病床状況確認表!GC57="コロナ",病床状況確認表!GD57="コロナ"),GC57+1,0)</f>
        <v>0</v>
      </c>
      <c r="GE57" s="142">
        <f>IF(AND(病床状況確認表!GD57="コロナ",病床状況確認表!GE57="コロナ"),GD57+1,0)</f>
        <v>0</v>
      </c>
      <c r="GF57" s="27" t="str">
        <f t="shared" si="7"/>
        <v/>
      </c>
      <c r="GG57" s="12">
        <f t="shared" si="11"/>
        <v>0</v>
      </c>
      <c r="GH57" s="12">
        <f t="shared" si="14"/>
        <v>0</v>
      </c>
      <c r="GI57" s="45">
        <f>IFERROR(VLOOKUP(O$17&amp;C57&amp;D57,データ!D:E,2,0),0)</f>
        <v>0</v>
      </c>
      <c r="GJ57" s="45">
        <f t="shared" si="12"/>
        <v>0</v>
      </c>
      <c r="GK57" s="1">
        <f t="shared" si="9"/>
        <v>0</v>
      </c>
      <c r="GL57" s="1" t="str">
        <f t="shared" si="10"/>
        <v/>
      </c>
      <c r="GM57" s="85">
        <f>MIN('病床状況確認表 (2)'!$E43:$GE43)</f>
        <v>0</v>
      </c>
      <c r="GN57" s="85">
        <f>MAX('病床状況確認表 (2)'!$E43:$GE43)</f>
        <v>0</v>
      </c>
      <c r="GO57" s="159"/>
      <c r="GP57" s="160"/>
      <c r="GQ57" s="160"/>
      <c r="GR57" s="160"/>
      <c r="GS57" s="161"/>
      <c r="GT57" s="108"/>
      <c r="GU57" s="106"/>
      <c r="GV57" s="106"/>
      <c r="GW57" s="106"/>
      <c r="GX57" s="106"/>
      <c r="GY57" s="106"/>
      <c r="GZ57" s="106"/>
      <c r="HA57" s="109"/>
      <c r="HB57" s="1">
        <f t="shared" si="13"/>
        <v>0</v>
      </c>
    </row>
    <row r="58" spans="1:210">
      <c r="A58" s="1" t="str">
        <f>IF(GL58="","",MAX($A$20:A57)+1)</f>
        <v/>
      </c>
      <c r="B58" s="27"/>
      <c r="C58" s="6"/>
      <c r="D58" s="6"/>
      <c r="E58" s="140" t="str">
        <f>IF(病床状況確認表!E58="コロナ",1,"")</f>
        <v/>
      </c>
      <c r="F58" s="141">
        <f>IF(AND(病床状況確認表!E58="コロナ",病床状況確認表!F58="コロナ"),E58+1,0)</f>
        <v>0</v>
      </c>
      <c r="G58" s="141">
        <f>IF(AND(病床状況確認表!F58="コロナ",病床状況確認表!G58="コロナ"),F58+1,0)</f>
        <v>0</v>
      </c>
      <c r="H58" s="141">
        <f>IF(AND(病床状況確認表!G58="コロナ",病床状況確認表!H58="コロナ"),G58+1,0)</f>
        <v>0</v>
      </c>
      <c r="I58" s="141">
        <f>IF(AND(病床状況確認表!H58="コロナ",病床状況確認表!I58="コロナ"),H58+1,0)</f>
        <v>0</v>
      </c>
      <c r="J58" s="141">
        <f>IF(AND(病床状況確認表!I58="コロナ",病床状況確認表!J58="コロナ"),I58+1,0)</f>
        <v>0</v>
      </c>
      <c r="K58" s="141">
        <f>IF(AND(病床状況確認表!J58="コロナ",病床状況確認表!K58="コロナ"),J58+1,0)</f>
        <v>0</v>
      </c>
      <c r="L58" s="141">
        <f>IF(AND(病床状況確認表!K58="コロナ",病床状況確認表!L58="コロナ"),K58+1,0)</f>
        <v>0</v>
      </c>
      <c r="M58" s="141">
        <f>IF(AND(病床状況確認表!L58="コロナ",病床状況確認表!M58="コロナ"),L58+1,0)</f>
        <v>0</v>
      </c>
      <c r="N58" s="141">
        <f>IF(AND(病床状況確認表!M58="コロナ",病床状況確認表!N58="コロナ"),M58+1,0)</f>
        <v>0</v>
      </c>
      <c r="O58" s="141">
        <f>IF(AND(病床状況確認表!N58="コロナ",病床状況確認表!O58="コロナ"),N58+1,0)</f>
        <v>0</v>
      </c>
      <c r="P58" s="141">
        <f>IF(AND(病床状況確認表!O58="コロナ",病床状況確認表!P58="コロナ"),O58+1,0)</f>
        <v>0</v>
      </c>
      <c r="Q58" s="141">
        <f>IF(AND(病床状況確認表!P58="コロナ",病床状況確認表!Q58="コロナ"),P58+1,0)</f>
        <v>0</v>
      </c>
      <c r="R58" s="141">
        <f>IF(AND(病床状況確認表!Q58="コロナ",病床状況確認表!R58="コロナ"),Q58+1,0)</f>
        <v>0</v>
      </c>
      <c r="S58" s="141">
        <f>IF(AND(病床状況確認表!R58="コロナ",病床状況確認表!S58="コロナ"),R58+1,0)</f>
        <v>0</v>
      </c>
      <c r="T58" s="141">
        <f>IF(AND(病床状況確認表!S58="コロナ",病床状況確認表!T58="コロナ"),S58+1,0)</f>
        <v>0</v>
      </c>
      <c r="U58" s="141">
        <f>IF(AND(病床状況確認表!T58="コロナ",病床状況確認表!U58="コロナ"),T58+1,0)</f>
        <v>0</v>
      </c>
      <c r="V58" s="141">
        <f>IF(AND(病床状況確認表!U58="コロナ",病床状況確認表!V58="コロナ"),U58+1,0)</f>
        <v>0</v>
      </c>
      <c r="W58" s="141">
        <f>IF(AND(病床状況確認表!V58="コロナ",病床状況確認表!W58="コロナ"),V58+1,0)</f>
        <v>0</v>
      </c>
      <c r="X58" s="141">
        <f>IF(AND(病床状況確認表!W58="コロナ",病床状況確認表!X58="コロナ"),W58+1,0)</f>
        <v>0</v>
      </c>
      <c r="Y58" s="141">
        <f>IF(AND(病床状況確認表!X58="コロナ",病床状況確認表!Y58="コロナ"),X58+1,0)</f>
        <v>0</v>
      </c>
      <c r="Z58" s="141">
        <f>IF(AND(病床状況確認表!Y58="コロナ",病床状況確認表!Z58="コロナ"),Y58+1,0)</f>
        <v>0</v>
      </c>
      <c r="AA58" s="141">
        <f>IF(AND(病床状況確認表!Z58="コロナ",病床状況確認表!AA58="コロナ"),Z58+1,0)</f>
        <v>0</v>
      </c>
      <c r="AB58" s="141">
        <f>IF(AND(病床状況確認表!AA58="コロナ",病床状況確認表!AB58="コロナ"),AA58+1,0)</f>
        <v>0</v>
      </c>
      <c r="AC58" s="141">
        <f>IF(AND(病床状況確認表!AB58="コロナ",病床状況確認表!AC58="コロナ"),AB58+1,0)</f>
        <v>0</v>
      </c>
      <c r="AD58" s="141">
        <f>IF(AND(病床状況確認表!AC58="コロナ",病床状況確認表!AD58="コロナ"),AC58+1,0)</f>
        <v>0</v>
      </c>
      <c r="AE58" s="141">
        <f>IF(AND(病床状況確認表!AD58="コロナ",病床状況確認表!AE58="コロナ"),AD58+1,0)</f>
        <v>0</v>
      </c>
      <c r="AF58" s="141">
        <f>IF(AND(病床状況確認表!AE58="コロナ",病床状況確認表!AF58="コロナ"),AE58+1,0)</f>
        <v>0</v>
      </c>
      <c r="AG58" s="141">
        <f>IF(AND(病床状況確認表!AF58="コロナ",病床状況確認表!AG58="コロナ"),AF58+1,0)</f>
        <v>0</v>
      </c>
      <c r="AH58" s="141">
        <f>IF(AND(病床状況確認表!AG58="コロナ",病床状況確認表!AH58="コロナ"),AG58+1,0)</f>
        <v>0</v>
      </c>
      <c r="AI58" s="142">
        <f>IF(AND(病床状況確認表!AH58="コロナ",病床状況確認表!AI58="コロナ"),AH58+1,0)</f>
        <v>0</v>
      </c>
      <c r="AJ58" s="140">
        <f>IF(AND(病床状況確認表!AI58="コロナ",病床状況確認表!AJ58="コロナ"),AI58+1,0)</f>
        <v>0</v>
      </c>
      <c r="AK58" s="141">
        <f>IF(AND(病床状況確認表!AJ58="コロナ",病床状況確認表!AK58="コロナ"),AJ58+1,0)</f>
        <v>0</v>
      </c>
      <c r="AL58" s="141">
        <f>IF(AND(病床状況確認表!AK58="コロナ",病床状況確認表!AL58="コロナ"),AK58+1,0)</f>
        <v>0</v>
      </c>
      <c r="AM58" s="141">
        <f>IF(AND(病床状況確認表!AL58="コロナ",病床状況確認表!AM58="コロナ"),AL58+1,0)</f>
        <v>0</v>
      </c>
      <c r="AN58" s="141">
        <f>IF(AND(病床状況確認表!AM58="コロナ",病床状況確認表!AN58="コロナ"),AM58+1,0)</f>
        <v>0</v>
      </c>
      <c r="AO58" s="141">
        <f>IF(AND(病床状況確認表!AN58="コロナ",病床状況確認表!AO58="コロナ"),AN58+1,0)</f>
        <v>0</v>
      </c>
      <c r="AP58" s="141">
        <f>IF(AND(病床状況確認表!AO58="コロナ",病床状況確認表!AP58="コロナ"),AO58+1,0)</f>
        <v>0</v>
      </c>
      <c r="AQ58" s="141">
        <f>IF(AND(病床状況確認表!AP58="コロナ",病床状況確認表!AQ58="コロナ"),AP58+1,0)</f>
        <v>0</v>
      </c>
      <c r="AR58" s="141">
        <f>IF(AND(病床状況確認表!AQ58="コロナ",病床状況確認表!AR58="コロナ"),AQ58+1,0)</f>
        <v>0</v>
      </c>
      <c r="AS58" s="141">
        <f>IF(AND(病床状況確認表!AR58="コロナ",病床状況確認表!AS58="コロナ"),AR58+1,0)</f>
        <v>0</v>
      </c>
      <c r="AT58" s="141">
        <f>IF(AND(病床状況確認表!AS58="コロナ",病床状況確認表!AT58="コロナ"),AS58+1,0)</f>
        <v>0</v>
      </c>
      <c r="AU58" s="141">
        <f>IF(AND(病床状況確認表!AT58="コロナ",病床状況確認表!AU58="コロナ"),AT58+1,0)</f>
        <v>0</v>
      </c>
      <c r="AV58" s="141">
        <f>IF(AND(病床状況確認表!AU58="コロナ",病床状況確認表!AV58="コロナ"),AU58+1,0)</f>
        <v>0</v>
      </c>
      <c r="AW58" s="141">
        <f>IF(AND(病床状況確認表!AV58="コロナ",病床状況確認表!AW58="コロナ"),AV58+1,0)</f>
        <v>0</v>
      </c>
      <c r="AX58" s="141">
        <f>IF(AND(病床状況確認表!AW58="コロナ",病床状況確認表!AX58="コロナ"),AW58+1,0)</f>
        <v>0</v>
      </c>
      <c r="AY58" s="141">
        <f>IF(AND(病床状況確認表!AX58="コロナ",病床状況確認表!AY58="コロナ"),AX58+1,0)</f>
        <v>0</v>
      </c>
      <c r="AZ58" s="141">
        <f>IF(AND(病床状況確認表!AY58="コロナ",病床状況確認表!AZ58="コロナ"),AY58+1,0)</f>
        <v>0</v>
      </c>
      <c r="BA58" s="141">
        <f>IF(AND(病床状況確認表!AZ58="コロナ",病床状況確認表!BA58="コロナ"),AZ58+1,0)</f>
        <v>0</v>
      </c>
      <c r="BB58" s="141">
        <f>IF(AND(病床状況確認表!BA58="コロナ",病床状況確認表!BB58="コロナ"),BA58+1,0)</f>
        <v>0</v>
      </c>
      <c r="BC58" s="141">
        <f>IF(AND(病床状況確認表!BB58="コロナ",病床状況確認表!BC58="コロナ"),BB58+1,0)</f>
        <v>0</v>
      </c>
      <c r="BD58" s="141">
        <f>IF(AND(病床状況確認表!BC58="コロナ",病床状況確認表!BD58="コロナ"),BC58+1,0)</f>
        <v>0</v>
      </c>
      <c r="BE58" s="141">
        <f>IF(AND(病床状況確認表!BD58="コロナ",病床状況確認表!BE58="コロナ"),BD58+1,0)</f>
        <v>0</v>
      </c>
      <c r="BF58" s="141">
        <f>IF(AND(病床状況確認表!BE58="コロナ",病床状況確認表!BF58="コロナ"),BE58+1,0)</f>
        <v>0</v>
      </c>
      <c r="BG58" s="141">
        <f>IF(AND(病床状況確認表!BF58="コロナ",病床状況確認表!BG58="コロナ"),BF58+1,0)</f>
        <v>0</v>
      </c>
      <c r="BH58" s="141">
        <f>IF(AND(病床状況確認表!BG58="コロナ",病床状況確認表!BH58="コロナ"),BG58+1,0)</f>
        <v>0</v>
      </c>
      <c r="BI58" s="141">
        <f>IF(AND(病床状況確認表!BH58="コロナ",病床状況確認表!BI58="コロナ"),BH58+1,0)</f>
        <v>0</v>
      </c>
      <c r="BJ58" s="141">
        <f>IF(AND(病床状況確認表!BI58="コロナ",病床状況確認表!BJ58="コロナ"),BI58+1,0)</f>
        <v>0</v>
      </c>
      <c r="BK58" s="141">
        <f>IF(AND(病床状況確認表!BJ58="コロナ",病床状況確認表!BK58="コロナ"),BJ58+1,0)</f>
        <v>0</v>
      </c>
      <c r="BL58" s="141">
        <f>IF(AND(病床状況確認表!BK58="コロナ",病床状況確認表!BL58="コロナ"),BK58+1,0)</f>
        <v>0</v>
      </c>
      <c r="BM58" s="142">
        <f>IF(AND(病床状況確認表!BL58="コロナ",病床状況確認表!BM58="コロナ"),BL58+1,0)</f>
        <v>0</v>
      </c>
      <c r="BN58" s="143">
        <f>IF(AND(病床状況確認表!BM58="コロナ",病床状況確認表!BN58="コロナ"),BM58+1,0)</f>
        <v>0</v>
      </c>
      <c r="BO58" s="141">
        <f>IF(AND(病床状況確認表!BN58="コロナ",病床状況確認表!BO58="コロナ"),BN58+1,0)</f>
        <v>0</v>
      </c>
      <c r="BP58" s="141">
        <f>IF(AND(病床状況確認表!BO58="コロナ",病床状況確認表!BP58="コロナ"),BO58+1,0)</f>
        <v>0</v>
      </c>
      <c r="BQ58" s="141">
        <f>IF(AND(病床状況確認表!BP58="コロナ",病床状況確認表!BQ58="コロナ"),BP58+1,0)</f>
        <v>0</v>
      </c>
      <c r="BR58" s="141">
        <f>IF(AND(病床状況確認表!BQ58="コロナ",病床状況確認表!BR58="コロナ"),BQ58+1,0)</f>
        <v>0</v>
      </c>
      <c r="BS58" s="141">
        <f>IF(AND(病床状況確認表!BR58="コロナ",病床状況確認表!BS58="コロナ"),BR58+1,0)</f>
        <v>0</v>
      </c>
      <c r="BT58" s="141">
        <f>IF(AND(病床状況確認表!BS58="コロナ",病床状況確認表!BT58="コロナ"),BS58+1,0)</f>
        <v>0</v>
      </c>
      <c r="BU58" s="141">
        <f>IF(AND(病床状況確認表!BT58="コロナ",病床状況確認表!BU58="コロナ"),BT58+1,0)</f>
        <v>0</v>
      </c>
      <c r="BV58" s="141">
        <f>IF(AND(病床状況確認表!BU58="コロナ",病床状況確認表!BV58="コロナ"),BU58+1,0)</f>
        <v>0</v>
      </c>
      <c r="BW58" s="141">
        <f>IF(AND(病床状況確認表!BV58="コロナ",病床状況確認表!BW58="コロナ"),BV58+1,0)</f>
        <v>0</v>
      </c>
      <c r="BX58" s="141">
        <f>IF(AND(病床状況確認表!BW58="コロナ",病床状況確認表!BX58="コロナ"),BW58+1,0)</f>
        <v>0</v>
      </c>
      <c r="BY58" s="141">
        <f>IF(AND(病床状況確認表!BX58="コロナ",病床状況確認表!BY58="コロナ"),BX58+1,0)</f>
        <v>0</v>
      </c>
      <c r="BZ58" s="141">
        <f>IF(AND(病床状況確認表!BY58="コロナ",病床状況確認表!BZ58="コロナ"),BY58+1,0)</f>
        <v>0</v>
      </c>
      <c r="CA58" s="141">
        <f>IF(AND(病床状況確認表!BZ58="コロナ",病床状況確認表!CA58="コロナ"),BZ58+1,0)</f>
        <v>0</v>
      </c>
      <c r="CB58" s="141">
        <f>IF(AND(病床状況確認表!CA58="コロナ",病床状況確認表!CB58="コロナ"),CA58+1,0)</f>
        <v>0</v>
      </c>
      <c r="CC58" s="141">
        <f>IF(AND(病床状況確認表!CB58="コロナ",病床状況確認表!CC58="コロナ"),CB58+1,0)</f>
        <v>0</v>
      </c>
      <c r="CD58" s="141">
        <f>IF(AND(病床状況確認表!CC58="コロナ",病床状況確認表!CD58="コロナ"),CC58+1,0)</f>
        <v>0</v>
      </c>
      <c r="CE58" s="141">
        <f>IF(AND(病床状況確認表!CD58="コロナ",病床状況確認表!CE58="コロナ"),CD58+1,0)</f>
        <v>0</v>
      </c>
      <c r="CF58" s="141">
        <f>IF(AND(病床状況確認表!CE58="コロナ",病床状況確認表!CF58="コロナ"),CE58+1,0)</f>
        <v>0</v>
      </c>
      <c r="CG58" s="141">
        <f>IF(AND(病床状況確認表!CF58="コロナ",病床状況確認表!CG58="コロナ"),CF58+1,0)</f>
        <v>0</v>
      </c>
      <c r="CH58" s="141">
        <f>IF(AND(病床状況確認表!CG58="コロナ",病床状況確認表!CH58="コロナ"),CG58+1,0)</f>
        <v>0</v>
      </c>
      <c r="CI58" s="141">
        <f>IF(AND(病床状況確認表!CH58="コロナ",病床状況確認表!CI58="コロナ"),CH58+1,0)</f>
        <v>0</v>
      </c>
      <c r="CJ58" s="141">
        <f>IF(AND(病床状況確認表!CI58="コロナ",病床状況確認表!CJ58="コロナ"),CI58+1,0)</f>
        <v>0</v>
      </c>
      <c r="CK58" s="141">
        <f>IF(AND(病床状況確認表!CJ58="コロナ",病床状況確認表!CK58="コロナ"),CJ58+1,0)</f>
        <v>0</v>
      </c>
      <c r="CL58" s="141">
        <f>IF(AND(病床状況確認表!CK58="コロナ",病床状況確認表!CL58="コロナ"),CK58+1,0)</f>
        <v>0</v>
      </c>
      <c r="CM58" s="141">
        <f>IF(AND(病床状況確認表!CL58="コロナ",病床状況確認表!CM58="コロナ"),CL58+1,0)</f>
        <v>0</v>
      </c>
      <c r="CN58" s="141">
        <f>IF(AND(病床状況確認表!CM58="コロナ",病床状況確認表!CN58="コロナ"),CM58+1,0)</f>
        <v>0</v>
      </c>
      <c r="CO58" s="141">
        <f>IF(AND(病床状況確認表!CN58="コロナ",病床状況確認表!CO58="コロナ"),CN58+1,0)</f>
        <v>0</v>
      </c>
      <c r="CP58" s="141">
        <f>IF(AND(病床状況確認表!CO58="コロナ",病床状況確認表!CP58="コロナ"),CO58+1,0)</f>
        <v>0</v>
      </c>
      <c r="CQ58" s="141">
        <f>IF(AND(病床状況確認表!CP58="コロナ",病床状況確認表!CQ58="コロナ"),CP58+1,0)</f>
        <v>0</v>
      </c>
      <c r="CR58" s="141">
        <f>IF(AND(病床状況確認表!CQ58="コロナ",病床状況確認表!CR58="コロナ"),CQ58+1,0)</f>
        <v>0</v>
      </c>
      <c r="CS58" s="141">
        <f>IF(AND(病床状況確認表!CR58="コロナ",病床状況確認表!CS58="コロナ"),CR58+1,0)</f>
        <v>0</v>
      </c>
      <c r="CT58" s="141">
        <f>IF(AND(病床状況確認表!CS58="コロナ",病床状況確認表!CT58="コロナ"),CS58+1,0)</f>
        <v>0</v>
      </c>
      <c r="CU58" s="141">
        <f>IF(AND(病床状況確認表!CT58="コロナ",病床状況確認表!CU58="コロナ"),CT58+1,0)</f>
        <v>0</v>
      </c>
      <c r="CV58" s="141">
        <f>IF(AND(病床状況確認表!CU58="コロナ",病床状況確認表!CV58="コロナ"),CU58+1,0)</f>
        <v>0</v>
      </c>
      <c r="CW58" s="141">
        <f>IF(AND(病床状況確認表!CV58="コロナ",病床状況確認表!CW58="コロナ"),CV58+1,0)</f>
        <v>0</v>
      </c>
      <c r="CX58" s="141">
        <f>IF(AND(病床状況確認表!CW58="コロナ",病床状況確認表!CX58="コロナ"),CW58+1,0)</f>
        <v>0</v>
      </c>
      <c r="CY58" s="141">
        <f>IF(AND(病床状況確認表!CX58="コロナ",病床状況確認表!CY58="コロナ"),CX58+1,0)</f>
        <v>0</v>
      </c>
      <c r="CZ58" s="141">
        <f>IF(AND(病床状況確認表!CY58="コロナ",病床状況確認表!CZ58="コロナ"),CY58+1,0)</f>
        <v>0</v>
      </c>
      <c r="DA58" s="141">
        <f>IF(AND(病床状況確認表!CZ58="コロナ",病床状況確認表!DA58="コロナ"),CZ58+1,0)</f>
        <v>0</v>
      </c>
      <c r="DB58" s="141">
        <f>IF(AND(病床状況確認表!DA58="コロナ",病床状況確認表!DB58="コロナ"),DA58+1,0)</f>
        <v>0</v>
      </c>
      <c r="DC58" s="141">
        <f>IF(AND(病床状況確認表!DB58="コロナ",病床状況確認表!DC58="コロナ"),DB58+1,0)</f>
        <v>0</v>
      </c>
      <c r="DD58" s="141">
        <f>IF(AND(病床状況確認表!DC58="コロナ",病床状況確認表!DD58="コロナ"),DC58+1,0)</f>
        <v>0</v>
      </c>
      <c r="DE58" s="141">
        <f>IF(AND(病床状況確認表!DD58="コロナ",病床状況確認表!DE58="コロナ"),DD58+1,0)</f>
        <v>0</v>
      </c>
      <c r="DF58" s="141">
        <f>IF(AND(病床状況確認表!DE58="コロナ",病床状況確認表!DF58="コロナ"),DE58+1,0)</f>
        <v>0</v>
      </c>
      <c r="DG58" s="141">
        <f>IF(AND(病床状況確認表!DF58="コロナ",病床状況確認表!DG58="コロナ"),DF58+1,0)</f>
        <v>0</v>
      </c>
      <c r="DH58" s="141">
        <f>IF(AND(病床状況確認表!DG58="コロナ",病床状況確認表!DH58="コロナ"),DG58+1,0)</f>
        <v>0</v>
      </c>
      <c r="DI58" s="141">
        <f>IF(AND(病床状況確認表!DH58="コロナ",病床状況確認表!DI58="コロナ"),DH58+1,0)</f>
        <v>0</v>
      </c>
      <c r="DJ58" s="141">
        <f>IF(AND(病床状況確認表!DI58="コロナ",病床状況確認表!DJ58="コロナ"),DI58+1,0)</f>
        <v>0</v>
      </c>
      <c r="DK58" s="141">
        <f>IF(AND(病床状況確認表!DJ58="コロナ",病床状況確認表!DK58="コロナ"),DJ58+1,0)</f>
        <v>0</v>
      </c>
      <c r="DL58" s="141">
        <f>IF(AND(病床状況確認表!DK58="コロナ",病床状況確認表!DL58="コロナ"),DK58+1,0)</f>
        <v>0</v>
      </c>
      <c r="DM58" s="141">
        <f>IF(AND(病床状況確認表!DL58="コロナ",病床状況確認表!DM58="コロナ"),DL58+1,0)</f>
        <v>0</v>
      </c>
      <c r="DN58" s="141">
        <f>IF(AND(病床状況確認表!DM58="コロナ",病床状況確認表!DN58="コロナ"),DM58+1,0)</f>
        <v>0</v>
      </c>
      <c r="DO58" s="141">
        <f>IF(AND(病床状況確認表!DN58="コロナ",病床状況確認表!DO58="コロナ"),DN58+1,0)</f>
        <v>0</v>
      </c>
      <c r="DP58" s="141">
        <f>IF(AND(病床状況確認表!DO58="コロナ",病床状況確認表!DP58="コロナ"),DO58+1,0)</f>
        <v>0</v>
      </c>
      <c r="DQ58" s="141">
        <f>IF(AND(病床状況確認表!DP58="コロナ",病床状況確認表!DQ58="コロナ"),DP58+1,0)</f>
        <v>0</v>
      </c>
      <c r="DR58" s="141">
        <f>IF(AND(病床状況確認表!DQ58="コロナ",病床状況確認表!DR58="コロナ"),DQ58+1,0)</f>
        <v>0</v>
      </c>
      <c r="DS58" s="141">
        <f>IF(AND(病床状況確認表!DR58="コロナ",病床状況確認表!DS58="コロナ"),DR58+1,0)</f>
        <v>0</v>
      </c>
      <c r="DT58" s="141">
        <f>IF(AND(病床状況確認表!DS58="コロナ",病床状況確認表!DT58="コロナ"),DS58+1,0)</f>
        <v>0</v>
      </c>
      <c r="DU58" s="141">
        <f>IF(AND(病床状況確認表!DT58="コロナ",病床状況確認表!DU58="コロナ"),DT58+1,0)</f>
        <v>0</v>
      </c>
      <c r="DV58" s="141">
        <f>IF(AND(病床状況確認表!DU58="コロナ",病床状況確認表!DV58="コロナ"),DU58+1,0)</f>
        <v>0</v>
      </c>
      <c r="DW58" s="141">
        <f>IF(AND(病床状況確認表!DV58="コロナ",病床状況確認表!DW58="コロナ"),DV58+1,0)</f>
        <v>0</v>
      </c>
      <c r="DX58" s="141">
        <f>IF(AND(病床状況確認表!DW58="コロナ",病床状況確認表!DX58="コロナ"),DW58+1,0)</f>
        <v>0</v>
      </c>
      <c r="DY58" s="141">
        <f>IF(AND(病床状況確認表!DX58="コロナ",病床状況確認表!DY58="コロナ"),DX58+1,0)</f>
        <v>0</v>
      </c>
      <c r="DZ58" s="141">
        <f>IF(AND(病床状況確認表!DY58="コロナ",病床状況確認表!DZ58="コロナ"),DY58+1,0)</f>
        <v>0</v>
      </c>
      <c r="EA58" s="141">
        <f>IF(AND(病床状況確認表!DZ58="コロナ",病床状況確認表!EA58="コロナ"),DZ58+1,0)</f>
        <v>0</v>
      </c>
      <c r="EB58" s="141">
        <f>IF(AND(病床状況確認表!EA58="コロナ",病床状況確認表!EB58="コロナ"),EA58+1,0)</f>
        <v>0</v>
      </c>
      <c r="EC58" s="141">
        <f>IF(AND(病床状況確認表!EB58="コロナ",病床状況確認表!EC58="コロナ"),EB58+1,0)</f>
        <v>0</v>
      </c>
      <c r="ED58" s="141">
        <f>IF(AND(病床状況確認表!EC58="コロナ",病床状況確認表!ED58="コロナ"),EC58+1,0)</f>
        <v>0</v>
      </c>
      <c r="EE58" s="141">
        <f>IF(AND(病床状況確認表!ED58="コロナ",病床状況確認表!EE58="コロナ"),ED58+1,0)</f>
        <v>0</v>
      </c>
      <c r="EF58" s="141">
        <f>IF(AND(病床状況確認表!EE58="コロナ",病床状況確認表!EF58="コロナ"),EE58+1,0)</f>
        <v>0</v>
      </c>
      <c r="EG58" s="141">
        <f>IF(AND(病床状況確認表!EF58="コロナ",病床状況確認表!EG58="コロナ"),EF58+1,0)</f>
        <v>0</v>
      </c>
      <c r="EH58" s="141">
        <f>IF(AND(病床状況確認表!EG58="コロナ",病床状況確認表!EH58="コロナ"),EG58+1,0)</f>
        <v>0</v>
      </c>
      <c r="EI58" s="141">
        <f>IF(AND(病床状況確認表!EH58="コロナ",病床状況確認表!EI58="コロナ"),EH58+1,0)</f>
        <v>0</v>
      </c>
      <c r="EJ58" s="141">
        <f>IF(AND(病床状況確認表!EI58="コロナ",病床状況確認表!EJ58="コロナ"),EI58+1,0)</f>
        <v>0</v>
      </c>
      <c r="EK58" s="141">
        <f>IF(AND(病床状況確認表!EJ58="コロナ",病床状況確認表!EK58="コロナ"),EJ58+1,0)</f>
        <v>0</v>
      </c>
      <c r="EL58" s="141">
        <f>IF(AND(病床状況確認表!EK58="コロナ",病床状況確認表!EL58="コロナ"),EK58+1,0)</f>
        <v>0</v>
      </c>
      <c r="EM58" s="141">
        <f>IF(AND(病床状況確認表!EL58="コロナ",病床状況確認表!EM58="コロナ"),EL58+1,0)</f>
        <v>0</v>
      </c>
      <c r="EN58" s="141">
        <f>IF(AND(病床状況確認表!EM58="コロナ",病床状況確認表!EN58="コロナ"),EM58+1,0)</f>
        <v>0</v>
      </c>
      <c r="EO58" s="141">
        <f>IF(AND(病床状況確認表!EN58="コロナ",病床状況確認表!EO58="コロナ"),EN58+1,0)</f>
        <v>0</v>
      </c>
      <c r="EP58" s="141">
        <f>IF(AND(病床状況確認表!EO58="コロナ",病床状況確認表!EP58="コロナ"),EO58+1,0)</f>
        <v>0</v>
      </c>
      <c r="EQ58" s="141">
        <f>IF(AND(病床状況確認表!EP58="コロナ",病床状況確認表!EQ58="コロナ"),EP58+1,0)</f>
        <v>0</v>
      </c>
      <c r="ER58" s="141">
        <f>IF(AND(病床状況確認表!EQ58="コロナ",病床状況確認表!ER58="コロナ"),EQ58+1,0)</f>
        <v>0</v>
      </c>
      <c r="ES58" s="141">
        <f>IF(AND(病床状況確認表!ER58="コロナ",病床状況確認表!ES58="コロナ"),ER58+1,0)</f>
        <v>0</v>
      </c>
      <c r="ET58" s="141">
        <f>IF(AND(病床状況確認表!ES58="コロナ",病床状況確認表!ET58="コロナ"),ES58+1,0)</f>
        <v>0</v>
      </c>
      <c r="EU58" s="141">
        <f>IF(AND(病床状況確認表!ET58="コロナ",病床状況確認表!EU58="コロナ"),ET58+1,0)</f>
        <v>0</v>
      </c>
      <c r="EV58" s="141">
        <f>IF(AND(病床状況確認表!EU58="コロナ",病床状況確認表!EV58="コロナ"),EU58+1,0)</f>
        <v>0</v>
      </c>
      <c r="EW58" s="141">
        <f>IF(AND(病床状況確認表!EV58="コロナ",病床状況確認表!EW58="コロナ"),EV58+1,0)</f>
        <v>0</v>
      </c>
      <c r="EX58" s="141">
        <f>IF(AND(病床状況確認表!EW58="コロナ",病床状況確認表!EX58="コロナ"),EW58+1,0)</f>
        <v>0</v>
      </c>
      <c r="EY58" s="141">
        <f>IF(AND(病床状況確認表!EX58="コロナ",病床状況確認表!EY58="コロナ"),EX58+1,0)</f>
        <v>0</v>
      </c>
      <c r="EZ58" s="141">
        <f>IF(AND(病床状況確認表!EY58="コロナ",病床状況確認表!EZ58="コロナ"),EY58+1,0)</f>
        <v>0</v>
      </c>
      <c r="FA58" s="141">
        <f>IF(AND(病床状況確認表!EZ58="コロナ",病床状況確認表!FA58="コロナ"),EZ58+1,0)</f>
        <v>0</v>
      </c>
      <c r="FB58" s="141">
        <f>IF(AND(病床状況確認表!FA58="コロナ",病床状況確認表!FB58="コロナ"),FA58+1,0)</f>
        <v>0</v>
      </c>
      <c r="FC58" s="141">
        <f>IF(AND(病床状況確認表!FB58="コロナ",病床状況確認表!FC58="コロナ"),FB58+1,0)</f>
        <v>0</v>
      </c>
      <c r="FD58" s="141">
        <f>IF(AND(病床状況確認表!FC58="コロナ",病床状況確認表!FD58="コロナ"),FC58+1,0)</f>
        <v>0</v>
      </c>
      <c r="FE58" s="141">
        <f>IF(AND(病床状況確認表!FD58="コロナ",病床状況確認表!FE58="コロナ"),FD58+1,0)</f>
        <v>0</v>
      </c>
      <c r="FF58" s="141">
        <f>IF(AND(病床状況確認表!FE58="コロナ",病床状況確認表!FF58="コロナ"),FE58+1,0)</f>
        <v>0</v>
      </c>
      <c r="FG58" s="141">
        <f>IF(AND(病床状況確認表!FF58="コロナ",病床状況確認表!FG58="コロナ"),FF58+1,0)</f>
        <v>0</v>
      </c>
      <c r="FH58" s="141">
        <f>IF(AND(病床状況確認表!FG58="コロナ",病床状況確認表!FH58="コロナ"),FG58+1,0)</f>
        <v>0</v>
      </c>
      <c r="FI58" s="141">
        <f>IF(AND(病床状況確認表!FH58="コロナ",病床状況確認表!FI58="コロナ"),FH58+1,0)</f>
        <v>0</v>
      </c>
      <c r="FJ58" s="141">
        <f>IF(AND(病床状況確認表!FI58="コロナ",病床状況確認表!FJ58="コロナ"),FI58+1,0)</f>
        <v>0</v>
      </c>
      <c r="FK58" s="141">
        <f>IF(AND(病床状況確認表!FJ58="コロナ",病床状況確認表!FK58="コロナ"),FJ58+1,0)</f>
        <v>0</v>
      </c>
      <c r="FL58" s="141">
        <f>IF(AND(病床状況確認表!FK58="コロナ",病床状況確認表!FL58="コロナ"),FK58+1,0)</f>
        <v>0</v>
      </c>
      <c r="FM58" s="141">
        <f>IF(AND(病床状況確認表!FL58="コロナ",病床状況確認表!FM58="コロナ"),FL58+1,0)</f>
        <v>0</v>
      </c>
      <c r="FN58" s="141">
        <f>IF(AND(病床状況確認表!FM58="コロナ",病床状況確認表!FN58="コロナ"),FM58+1,0)</f>
        <v>0</v>
      </c>
      <c r="FO58" s="141">
        <f>IF(AND(病床状況確認表!FN58="コロナ",病床状況確認表!FO58="コロナ"),FN58+1,0)</f>
        <v>0</v>
      </c>
      <c r="FP58" s="141">
        <f>IF(AND(病床状況確認表!FO58="コロナ",病床状況確認表!FP58="コロナ"),FO58+1,0)</f>
        <v>0</v>
      </c>
      <c r="FQ58" s="141">
        <f>IF(AND(病床状況確認表!FP58="コロナ",病床状況確認表!FQ58="コロナ"),FP58+1,0)</f>
        <v>0</v>
      </c>
      <c r="FR58" s="141">
        <f>IF(AND(病床状況確認表!FQ58="コロナ",病床状況確認表!FR58="コロナ"),FQ58+1,0)</f>
        <v>0</v>
      </c>
      <c r="FS58" s="141">
        <f>IF(AND(病床状況確認表!FR58="コロナ",病床状況確認表!FS58="コロナ"),FR58+1,0)</f>
        <v>0</v>
      </c>
      <c r="FT58" s="141">
        <f>IF(AND(病床状況確認表!FS58="コロナ",病床状況確認表!FT58="コロナ"),FS58+1,0)</f>
        <v>0</v>
      </c>
      <c r="FU58" s="141">
        <f>IF(AND(病床状況確認表!FT58="コロナ",病床状況確認表!FU58="コロナ"),FT58+1,0)</f>
        <v>0</v>
      </c>
      <c r="FV58" s="141">
        <f>IF(AND(病床状況確認表!FU58="コロナ",病床状況確認表!FV58="コロナ"),FU58+1,0)</f>
        <v>0</v>
      </c>
      <c r="FW58" s="141">
        <f>IF(AND(病床状況確認表!FV58="コロナ",病床状況確認表!FW58="コロナ"),FV58+1,0)</f>
        <v>0</v>
      </c>
      <c r="FX58" s="141">
        <f>IF(AND(病床状況確認表!FW58="コロナ",病床状況確認表!FX58="コロナ"),FW58+1,0)</f>
        <v>0</v>
      </c>
      <c r="FY58" s="141">
        <f>IF(AND(病床状況確認表!FX58="コロナ",病床状況確認表!FY58="コロナ"),FX58+1,0)</f>
        <v>0</v>
      </c>
      <c r="FZ58" s="141">
        <f>IF(AND(病床状況確認表!FY58="コロナ",病床状況確認表!FZ58="コロナ"),FY58+1,0)</f>
        <v>0</v>
      </c>
      <c r="GA58" s="141">
        <f>IF(AND(病床状況確認表!FZ58="コロナ",病床状況確認表!GA58="コロナ"),FZ58+1,0)</f>
        <v>0</v>
      </c>
      <c r="GB58" s="141">
        <f>IF(AND(病床状況確認表!GA58="コロナ",病床状況確認表!GB58="コロナ"),GA58+1,0)</f>
        <v>0</v>
      </c>
      <c r="GC58" s="141">
        <f>IF(AND(病床状況確認表!GB58="コロナ",病床状況確認表!GC58="コロナ"),GB58+1,0)</f>
        <v>0</v>
      </c>
      <c r="GD58" s="141">
        <f>IF(AND(病床状況確認表!GC58="コロナ",病床状況確認表!GD58="コロナ"),GC58+1,0)</f>
        <v>0</v>
      </c>
      <c r="GE58" s="142">
        <f>IF(AND(病床状況確認表!GD58="コロナ",病床状況確認表!GE58="コロナ"),GD58+1,0)</f>
        <v>0</v>
      </c>
      <c r="GF58" s="27" t="str">
        <f t="shared" si="7"/>
        <v/>
      </c>
      <c r="GG58" s="12">
        <f t="shared" si="11"/>
        <v>0</v>
      </c>
      <c r="GH58" s="12">
        <f t="shared" si="14"/>
        <v>0</v>
      </c>
      <c r="GI58" s="45">
        <f>IFERROR(VLOOKUP(O$17&amp;C58&amp;D58,データ!D:E,2,0),0)</f>
        <v>0</v>
      </c>
      <c r="GJ58" s="45">
        <f t="shared" si="12"/>
        <v>0</v>
      </c>
      <c r="GK58" s="1">
        <f t="shared" si="9"/>
        <v>0</v>
      </c>
      <c r="GL58" s="1" t="str">
        <f t="shared" si="10"/>
        <v/>
      </c>
      <c r="GM58" s="85">
        <f>MIN('病床状況確認表 (2)'!$E44:$GE44)</f>
        <v>0</v>
      </c>
      <c r="GN58" s="85">
        <f>MAX('病床状況確認表 (2)'!$E44:$GE44)</f>
        <v>0</v>
      </c>
      <c r="GO58" s="159"/>
      <c r="GP58" s="160"/>
      <c r="GQ58" s="160"/>
      <c r="GR58" s="160"/>
      <c r="GS58" s="161"/>
      <c r="GT58" s="108"/>
      <c r="GU58" s="106"/>
      <c r="GV58" s="106"/>
      <c r="GW58" s="106"/>
      <c r="GX58" s="106"/>
      <c r="GY58" s="106"/>
      <c r="GZ58" s="106"/>
      <c r="HA58" s="109"/>
      <c r="HB58" s="1">
        <f t="shared" si="13"/>
        <v>0</v>
      </c>
    </row>
    <row r="59" spans="1:210">
      <c r="A59" s="1" t="str">
        <f>IF(GL59="","",MAX($A$20:A58)+1)</f>
        <v/>
      </c>
      <c r="B59" s="27"/>
      <c r="C59" s="6"/>
      <c r="D59" s="6"/>
      <c r="E59" s="140" t="str">
        <f>IF(病床状況確認表!E59="コロナ",1,"")</f>
        <v/>
      </c>
      <c r="F59" s="141">
        <f>IF(AND(病床状況確認表!E59="コロナ",病床状況確認表!F59="コロナ"),E59+1,0)</f>
        <v>0</v>
      </c>
      <c r="G59" s="141">
        <f>IF(AND(病床状況確認表!F59="コロナ",病床状況確認表!G59="コロナ"),F59+1,0)</f>
        <v>0</v>
      </c>
      <c r="H59" s="141">
        <f>IF(AND(病床状況確認表!G59="コロナ",病床状況確認表!H59="コロナ"),G59+1,0)</f>
        <v>0</v>
      </c>
      <c r="I59" s="141">
        <f>IF(AND(病床状況確認表!H59="コロナ",病床状況確認表!I59="コロナ"),H59+1,0)</f>
        <v>0</v>
      </c>
      <c r="J59" s="141">
        <f>IF(AND(病床状況確認表!I59="コロナ",病床状況確認表!J59="コロナ"),I59+1,0)</f>
        <v>0</v>
      </c>
      <c r="K59" s="141">
        <f>IF(AND(病床状況確認表!J59="コロナ",病床状況確認表!K59="コロナ"),J59+1,0)</f>
        <v>0</v>
      </c>
      <c r="L59" s="141">
        <f>IF(AND(病床状況確認表!K59="コロナ",病床状況確認表!L59="コロナ"),K59+1,0)</f>
        <v>0</v>
      </c>
      <c r="M59" s="141">
        <f>IF(AND(病床状況確認表!L59="コロナ",病床状況確認表!M59="コロナ"),L59+1,0)</f>
        <v>0</v>
      </c>
      <c r="N59" s="141">
        <f>IF(AND(病床状況確認表!M59="コロナ",病床状況確認表!N59="コロナ"),M59+1,0)</f>
        <v>0</v>
      </c>
      <c r="O59" s="141">
        <f>IF(AND(病床状況確認表!N59="コロナ",病床状況確認表!O59="コロナ"),N59+1,0)</f>
        <v>0</v>
      </c>
      <c r="P59" s="141">
        <f>IF(AND(病床状況確認表!O59="コロナ",病床状況確認表!P59="コロナ"),O59+1,0)</f>
        <v>0</v>
      </c>
      <c r="Q59" s="141">
        <f>IF(AND(病床状況確認表!P59="コロナ",病床状況確認表!Q59="コロナ"),P59+1,0)</f>
        <v>0</v>
      </c>
      <c r="R59" s="141">
        <f>IF(AND(病床状況確認表!Q59="コロナ",病床状況確認表!R59="コロナ"),Q59+1,0)</f>
        <v>0</v>
      </c>
      <c r="S59" s="141">
        <f>IF(AND(病床状況確認表!R59="コロナ",病床状況確認表!S59="コロナ"),R59+1,0)</f>
        <v>0</v>
      </c>
      <c r="T59" s="141">
        <f>IF(AND(病床状況確認表!S59="コロナ",病床状況確認表!T59="コロナ"),S59+1,0)</f>
        <v>0</v>
      </c>
      <c r="U59" s="141">
        <f>IF(AND(病床状況確認表!T59="コロナ",病床状況確認表!U59="コロナ"),T59+1,0)</f>
        <v>0</v>
      </c>
      <c r="V59" s="141">
        <f>IF(AND(病床状況確認表!U59="コロナ",病床状況確認表!V59="コロナ"),U59+1,0)</f>
        <v>0</v>
      </c>
      <c r="W59" s="141">
        <f>IF(AND(病床状況確認表!V59="コロナ",病床状況確認表!W59="コロナ"),V59+1,0)</f>
        <v>0</v>
      </c>
      <c r="X59" s="141">
        <f>IF(AND(病床状況確認表!W59="コロナ",病床状況確認表!X59="コロナ"),W59+1,0)</f>
        <v>0</v>
      </c>
      <c r="Y59" s="141">
        <f>IF(AND(病床状況確認表!X59="コロナ",病床状況確認表!Y59="コロナ"),X59+1,0)</f>
        <v>0</v>
      </c>
      <c r="Z59" s="141">
        <f>IF(AND(病床状況確認表!Y59="コロナ",病床状況確認表!Z59="コロナ"),Y59+1,0)</f>
        <v>0</v>
      </c>
      <c r="AA59" s="141">
        <f>IF(AND(病床状況確認表!Z59="コロナ",病床状況確認表!AA59="コロナ"),Z59+1,0)</f>
        <v>0</v>
      </c>
      <c r="AB59" s="141">
        <f>IF(AND(病床状況確認表!AA59="コロナ",病床状況確認表!AB59="コロナ"),AA59+1,0)</f>
        <v>0</v>
      </c>
      <c r="AC59" s="141">
        <f>IF(AND(病床状況確認表!AB59="コロナ",病床状況確認表!AC59="コロナ"),AB59+1,0)</f>
        <v>0</v>
      </c>
      <c r="AD59" s="141">
        <f>IF(AND(病床状況確認表!AC59="コロナ",病床状況確認表!AD59="コロナ"),AC59+1,0)</f>
        <v>0</v>
      </c>
      <c r="AE59" s="141">
        <f>IF(AND(病床状況確認表!AD59="コロナ",病床状況確認表!AE59="コロナ"),AD59+1,0)</f>
        <v>0</v>
      </c>
      <c r="AF59" s="141">
        <f>IF(AND(病床状況確認表!AE59="コロナ",病床状況確認表!AF59="コロナ"),AE59+1,0)</f>
        <v>0</v>
      </c>
      <c r="AG59" s="141">
        <f>IF(AND(病床状況確認表!AF59="コロナ",病床状況確認表!AG59="コロナ"),AF59+1,0)</f>
        <v>0</v>
      </c>
      <c r="AH59" s="141">
        <f>IF(AND(病床状況確認表!AG59="コロナ",病床状況確認表!AH59="コロナ"),AG59+1,0)</f>
        <v>0</v>
      </c>
      <c r="AI59" s="142">
        <f>IF(AND(病床状況確認表!AH59="コロナ",病床状況確認表!AI59="コロナ"),AH59+1,0)</f>
        <v>0</v>
      </c>
      <c r="AJ59" s="140">
        <f>IF(AND(病床状況確認表!AI59="コロナ",病床状況確認表!AJ59="コロナ"),AI59+1,0)</f>
        <v>0</v>
      </c>
      <c r="AK59" s="141">
        <f>IF(AND(病床状況確認表!AJ59="コロナ",病床状況確認表!AK59="コロナ"),AJ59+1,0)</f>
        <v>0</v>
      </c>
      <c r="AL59" s="141">
        <f>IF(AND(病床状況確認表!AK59="コロナ",病床状況確認表!AL59="コロナ"),AK59+1,0)</f>
        <v>0</v>
      </c>
      <c r="AM59" s="141">
        <f>IF(AND(病床状況確認表!AL59="コロナ",病床状況確認表!AM59="コロナ"),AL59+1,0)</f>
        <v>0</v>
      </c>
      <c r="AN59" s="141">
        <f>IF(AND(病床状況確認表!AM59="コロナ",病床状況確認表!AN59="コロナ"),AM59+1,0)</f>
        <v>0</v>
      </c>
      <c r="AO59" s="141">
        <f>IF(AND(病床状況確認表!AN59="コロナ",病床状況確認表!AO59="コロナ"),AN59+1,0)</f>
        <v>0</v>
      </c>
      <c r="AP59" s="141">
        <f>IF(AND(病床状況確認表!AO59="コロナ",病床状況確認表!AP59="コロナ"),AO59+1,0)</f>
        <v>0</v>
      </c>
      <c r="AQ59" s="141">
        <f>IF(AND(病床状況確認表!AP59="コロナ",病床状況確認表!AQ59="コロナ"),AP59+1,0)</f>
        <v>0</v>
      </c>
      <c r="AR59" s="141">
        <f>IF(AND(病床状況確認表!AQ59="コロナ",病床状況確認表!AR59="コロナ"),AQ59+1,0)</f>
        <v>0</v>
      </c>
      <c r="AS59" s="141">
        <f>IF(AND(病床状況確認表!AR59="コロナ",病床状況確認表!AS59="コロナ"),AR59+1,0)</f>
        <v>0</v>
      </c>
      <c r="AT59" s="141">
        <f>IF(AND(病床状況確認表!AS59="コロナ",病床状況確認表!AT59="コロナ"),AS59+1,0)</f>
        <v>0</v>
      </c>
      <c r="AU59" s="141">
        <f>IF(AND(病床状況確認表!AT59="コロナ",病床状況確認表!AU59="コロナ"),AT59+1,0)</f>
        <v>0</v>
      </c>
      <c r="AV59" s="141">
        <f>IF(AND(病床状況確認表!AU59="コロナ",病床状況確認表!AV59="コロナ"),AU59+1,0)</f>
        <v>0</v>
      </c>
      <c r="AW59" s="141">
        <f>IF(AND(病床状況確認表!AV59="コロナ",病床状況確認表!AW59="コロナ"),AV59+1,0)</f>
        <v>0</v>
      </c>
      <c r="AX59" s="141">
        <f>IF(AND(病床状況確認表!AW59="コロナ",病床状況確認表!AX59="コロナ"),AW59+1,0)</f>
        <v>0</v>
      </c>
      <c r="AY59" s="141">
        <f>IF(AND(病床状況確認表!AX59="コロナ",病床状況確認表!AY59="コロナ"),AX59+1,0)</f>
        <v>0</v>
      </c>
      <c r="AZ59" s="141">
        <f>IF(AND(病床状況確認表!AY59="コロナ",病床状況確認表!AZ59="コロナ"),AY59+1,0)</f>
        <v>0</v>
      </c>
      <c r="BA59" s="141">
        <f>IF(AND(病床状況確認表!AZ59="コロナ",病床状況確認表!BA59="コロナ"),AZ59+1,0)</f>
        <v>0</v>
      </c>
      <c r="BB59" s="141">
        <f>IF(AND(病床状況確認表!BA59="コロナ",病床状況確認表!BB59="コロナ"),BA59+1,0)</f>
        <v>0</v>
      </c>
      <c r="BC59" s="141">
        <f>IF(AND(病床状況確認表!BB59="コロナ",病床状況確認表!BC59="コロナ"),BB59+1,0)</f>
        <v>0</v>
      </c>
      <c r="BD59" s="141">
        <f>IF(AND(病床状況確認表!BC59="コロナ",病床状況確認表!BD59="コロナ"),BC59+1,0)</f>
        <v>0</v>
      </c>
      <c r="BE59" s="141">
        <f>IF(AND(病床状況確認表!BD59="コロナ",病床状況確認表!BE59="コロナ"),BD59+1,0)</f>
        <v>0</v>
      </c>
      <c r="BF59" s="141">
        <f>IF(AND(病床状況確認表!BE59="コロナ",病床状況確認表!BF59="コロナ"),BE59+1,0)</f>
        <v>0</v>
      </c>
      <c r="BG59" s="141">
        <f>IF(AND(病床状況確認表!BF59="コロナ",病床状況確認表!BG59="コロナ"),BF59+1,0)</f>
        <v>0</v>
      </c>
      <c r="BH59" s="141">
        <f>IF(AND(病床状況確認表!BG59="コロナ",病床状況確認表!BH59="コロナ"),BG59+1,0)</f>
        <v>0</v>
      </c>
      <c r="BI59" s="141">
        <f>IF(AND(病床状況確認表!BH59="コロナ",病床状況確認表!BI59="コロナ"),BH59+1,0)</f>
        <v>0</v>
      </c>
      <c r="BJ59" s="141">
        <f>IF(AND(病床状況確認表!BI59="コロナ",病床状況確認表!BJ59="コロナ"),BI59+1,0)</f>
        <v>0</v>
      </c>
      <c r="BK59" s="141">
        <f>IF(AND(病床状況確認表!BJ59="コロナ",病床状況確認表!BK59="コロナ"),BJ59+1,0)</f>
        <v>0</v>
      </c>
      <c r="BL59" s="141">
        <f>IF(AND(病床状況確認表!BK59="コロナ",病床状況確認表!BL59="コロナ"),BK59+1,0)</f>
        <v>0</v>
      </c>
      <c r="BM59" s="142">
        <f>IF(AND(病床状況確認表!BL59="コロナ",病床状況確認表!BM59="コロナ"),BL59+1,0)</f>
        <v>0</v>
      </c>
      <c r="BN59" s="143">
        <f>IF(AND(病床状況確認表!BM59="コロナ",病床状況確認表!BN59="コロナ"),BM59+1,0)</f>
        <v>0</v>
      </c>
      <c r="BO59" s="141">
        <f>IF(AND(病床状況確認表!BN59="コロナ",病床状況確認表!BO59="コロナ"),BN59+1,0)</f>
        <v>0</v>
      </c>
      <c r="BP59" s="141">
        <f>IF(AND(病床状況確認表!BO59="コロナ",病床状況確認表!BP59="コロナ"),BO59+1,0)</f>
        <v>0</v>
      </c>
      <c r="BQ59" s="141">
        <f>IF(AND(病床状況確認表!BP59="コロナ",病床状況確認表!BQ59="コロナ"),BP59+1,0)</f>
        <v>0</v>
      </c>
      <c r="BR59" s="141">
        <f>IF(AND(病床状況確認表!BQ59="コロナ",病床状況確認表!BR59="コロナ"),BQ59+1,0)</f>
        <v>0</v>
      </c>
      <c r="BS59" s="141">
        <f>IF(AND(病床状況確認表!BR59="コロナ",病床状況確認表!BS59="コロナ"),BR59+1,0)</f>
        <v>0</v>
      </c>
      <c r="BT59" s="141">
        <f>IF(AND(病床状況確認表!BS59="コロナ",病床状況確認表!BT59="コロナ"),BS59+1,0)</f>
        <v>0</v>
      </c>
      <c r="BU59" s="141">
        <f>IF(AND(病床状況確認表!BT59="コロナ",病床状況確認表!BU59="コロナ"),BT59+1,0)</f>
        <v>0</v>
      </c>
      <c r="BV59" s="141">
        <f>IF(AND(病床状況確認表!BU59="コロナ",病床状況確認表!BV59="コロナ"),BU59+1,0)</f>
        <v>0</v>
      </c>
      <c r="BW59" s="141">
        <f>IF(AND(病床状況確認表!BV59="コロナ",病床状況確認表!BW59="コロナ"),BV59+1,0)</f>
        <v>0</v>
      </c>
      <c r="BX59" s="141">
        <f>IF(AND(病床状況確認表!BW59="コロナ",病床状況確認表!BX59="コロナ"),BW59+1,0)</f>
        <v>0</v>
      </c>
      <c r="BY59" s="141">
        <f>IF(AND(病床状況確認表!BX59="コロナ",病床状況確認表!BY59="コロナ"),BX59+1,0)</f>
        <v>0</v>
      </c>
      <c r="BZ59" s="141">
        <f>IF(AND(病床状況確認表!BY59="コロナ",病床状況確認表!BZ59="コロナ"),BY59+1,0)</f>
        <v>0</v>
      </c>
      <c r="CA59" s="141">
        <f>IF(AND(病床状況確認表!BZ59="コロナ",病床状況確認表!CA59="コロナ"),BZ59+1,0)</f>
        <v>0</v>
      </c>
      <c r="CB59" s="141">
        <f>IF(AND(病床状況確認表!CA59="コロナ",病床状況確認表!CB59="コロナ"),CA59+1,0)</f>
        <v>0</v>
      </c>
      <c r="CC59" s="141">
        <f>IF(AND(病床状況確認表!CB59="コロナ",病床状況確認表!CC59="コロナ"),CB59+1,0)</f>
        <v>0</v>
      </c>
      <c r="CD59" s="141">
        <f>IF(AND(病床状況確認表!CC59="コロナ",病床状況確認表!CD59="コロナ"),CC59+1,0)</f>
        <v>0</v>
      </c>
      <c r="CE59" s="141">
        <f>IF(AND(病床状況確認表!CD59="コロナ",病床状況確認表!CE59="コロナ"),CD59+1,0)</f>
        <v>0</v>
      </c>
      <c r="CF59" s="141">
        <f>IF(AND(病床状況確認表!CE59="コロナ",病床状況確認表!CF59="コロナ"),CE59+1,0)</f>
        <v>0</v>
      </c>
      <c r="CG59" s="141">
        <f>IF(AND(病床状況確認表!CF59="コロナ",病床状況確認表!CG59="コロナ"),CF59+1,0)</f>
        <v>0</v>
      </c>
      <c r="CH59" s="141">
        <f>IF(AND(病床状況確認表!CG59="コロナ",病床状況確認表!CH59="コロナ"),CG59+1,0)</f>
        <v>0</v>
      </c>
      <c r="CI59" s="141">
        <f>IF(AND(病床状況確認表!CH59="コロナ",病床状況確認表!CI59="コロナ"),CH59+1,0)</f>
        <v>0</v>
      </c>
      <c r="CJ59" s="141">
        <f>IF(AND(病床状況確認表!CI59="コロナ",病床状況確認表!CJ59="コロナ"),CI59+1,0)</f>
        <v>0</v>
      </c>
      <c r="CK59" s="141">
        <f>IF(AND(病床状況確認表!CJ59="コロナ",病床状況確認表!CK59="コロナ"),CJ59+1,0)</f>
        <v>0</v>
      </c>
      <c r="CL59" s="141">
        <f>IF(AND(病床状況確認表!CK59="コロナ",病床状況確認表!CL59="コロナ"),CK59+1,0)</f>
        <v>0</v>
      </c>
      <c r="CM59" s="141">
        <f>IF(AND(病床状況確認表!CL59="コロナ",病床状況確認表!CM59="コロナ"),CL59+1,0)</f>
        <v>0</v>
      </c>
      <c r="CN59" s="141">
        <f>IF(AND(病床状況確認表!CM59="コロナ",病床状況確認表!CN59="コロナ"),CM59+1,0)</f>
        <v>0</v>
      </c>
      <c r="CO59" s="141">
        <f>IF(AND(病床状況確認表!CN59="コロナ",病床状況確認表!CO59="コロナ"),CN59+1,0)</f>
        <v>0</v>
      </c>
      <c r="CP59" s="141">
        <f>IF(AND(病床状況確認表!CO59="コロナ",病床状況確認表!CP59="コロナ"),CO59+1,0)</f>
        <v>0</v>
      </c>
      <c r="CQ59" s="141">
        <f>IF(AND(病床状況確認表!CP59="コロナ",病床状況確認表!CQ59="コロナ"),CP59+1,0)</f>
        <v>0</v>
      </c>
      <c r="CR59" s="141">
        <f>IF(AND(病床状況確認表!CQ59="コロナ",病床状況確認表!CR59="コロナ"),CQ59+1,0)</f>
        <v>0</v>
      </c>
      <c r="CS59" s="141">
        <f>IF(AND(病床状況確認表!CR59="コロナ",病床状況確認表!CS59="コロナ"),CR59+1,0)</f>
        <v>0</v>
      </c>
      <c r="CT59" s="141">
        <f>IF(AND(病床状況確認表!CS59="コロナ",病床状況確認表!CT59="コロナ"),CS59+1,0)</f>
        <v>0</v>
      </c>
      <c r="CU59" s="141">
        <f>IF(AND(病床状況確認表!CT59="コロナ",病床状況確認表!CU59="コロナ"),CT59+1,0)</f>
        <v>0</v>
      </c>
      <c r="CV59" s="141">
        <f>IF(AND(病床状況確認表!CU59="コロナ",病床状況確認表!CV59="コロナ"),CU59+1,0)</f>
        <v>0</v>
      </c>
      <c r="CW59" s="141">
        <f>IF(AND(病床状況確認表!CV59="コロナ",病床状況確認表!CW59="コロナ"),CV59+1,0)</f>
        <v>0</v>
      </c>
      <c r="CX59" s="141">
        <f>IF(AND(病床状況確認表!CW59="コロナ",病床状況確認表!CX59="コロナ"),CW59+1,0)</f>
        <v>0</v>
      </c>
      <c r="CY59" s="141">
        <f>IF(AND(病床状況確認表!CX59="コロナ",病床状況確認表!CY59="コロナ"),CX59+1,0)</f>
        <v>0</v>
      </c>
      <c r="CZ59" s="141">
        <f>IF(AND(病床状況確認表!CY59="コロナ",病床状況確認表!CZ59="コロナ"),CY59+1,0)</f>
        <v>0</v>
      </c>
      <c r="DA59" s="141">
        <f>IF(AND(病床状況確認表!CZ59="コロナ",病床状況確認表!DA59="コロナ"),CZ59+1,0)</f>
        <v>0</v>
      </c>
      <c r="DB59" s="141">
        <f>IF(AND(病床状況確認表!DA59="コロナ",病床状況確認表!DB59="コロナ"),DA59+1,0)</f>
        <v>0</v>
      </c>
      <c r="DC59" s="141">
        <f>IF(AND(病床状況確認表!DB59="コロナ",病床状況確認表!DC59="コロナ"),DB59+1,0)</f>
        <v>0</v>
      </c>
      <c r="DD59" s="141">
        <f>IF(AND(病床状況確認表!DC59="コロナ",病床状況確認表!DD59="コロナ"),DC59+1,0)</f>
        <v>0</v>
      </c>
      <c r="DE59" s="141">
        <f>IF(AND(病床状況確認表!DD59="コロナ",病床状況確認表!DE59="コロナ"),DD59+1,0)</f>
        <v>0</v>
      </c>
      <c r="DF59" s="141">
        <f>IF(AND(病床状況確認表!DE59="コロナ",病床状況確認表!DF59="コロナ"),DE59+1,0)</f>
        <v>0</v>
      </c>
      <c r="DG59" s="141">
        <f>IF(AND(病床状況確認表!DF59="コロナ",病床状況確認表!DG59="コロナ"),DF59+1,0)</f>
        <v>0</v>
      </c>
      <c r="DH59" s="141">
        <f>IF(AND(病床状況確認表!DG59="コロナ",病床状況確認表!DH59="コロナ"),DG59+1,0)</f>
        <v>0</v>
      </c>
      <c r="DI59" s="141">
        <f>IF(AND(病床状況確認表!DH59="コロナ",病床状況確認表!DI59="コロナ"),DH59+1,0)</f>
        <v>0</v>
      </c>
      <c r="DJ59" s="141">
        <f>IF(AND(病床状況確認表!DI59="コロナ",病床状況確認表!DJ59="コロナ"),DI59+1,0)</f>
        <v>0</v>
      </c>
      <c r="DK59" s="141">
        <f>IF(AND(病床状況確認表!DJ59="コロナ",病床状況確認表!DK59="コロナ"),DJ59+1,0)</f>
        <v>0</v>
      </c>
      <c r="DL59" s="141">
        <f>IF(AND(病床状況確認表!DK59="コロナ",病床状況確認表!DL59="コロナ"),DK59+1,0)</f>
        <v>0</v>
      </c>
      <c r="DM59" s="141">
        <f>IF(AND(病床状況確認表!DL59="コロナ",病床状況確認表!DM59="コロナ"),DL59+1,0)</f>
        <v>0</v>
      </c>
      <c r="DN59" s="141">
        <f>IF(AND(病床状況確認表!DM59="コロナ",病床状況確認表!DN59="コロナ"),DM59+1,0)</f>
        <v>0</v>
      </c>
      <c r="DO59" s="141">
        <f>IF(AND(病床状況確認表!DN59="コロナ",病床状況確認表!DO59="コロナ"),DN59+1,0)</f>
        <v>0</v>
      </c>
      <c r="DP59" s="141">
        <f>IF(AND(病床状況確認表!DO59="コロナ",病床状況確認表!DP59="コロナ"),DO59+1,0)</f>
        <v>0</v>
      </c>
      <c r="DQ59" s="141">
        <f>IF(AND(病床状況確認表!DP59="コロナ",病床状況確認表!DQ59="コロナ"),DP59+1,0)</f>
        <v>0</v>
      </c>
      <c r="DR59" s="141">
        <f>IF(AND(病床状況確認表!DQ59="コロナ",病床状況確認表!DR59="コロナ"),DQ59+1,0)</f>
        <v>0</v>
      </c>
      <c r="DS59" s="141">
        <f>IF(AND(病床状況確認表!DR59="コロナ",病床状況確認表!DS59="コロナ"),DR59+1,0)</f>
        <v>0</v>
      </c>
      <c r="DT59" s="141">
        <f>IF(AND(病床状況確認表!DS59="コロナ",病床状況確認表!DT59="コロナ"),DS59+1,0)</f>
        <v>0</v>
      </c>
      <c r="DU59" s="141">
        <f>IF(AND(病床状況確認表!DT59="コロナ",病床状況確認表!DU59="コロナ"),DT59+1,0)</f>
        <v>0</v>
      </c>
      <c r="DV59" s="141">
        <f>IF(AND(病床状況確認表!DU59="コロナ",病床状況確認表!DV59="コロナ"),DU59+1,0)</f>
        <v>0</v>
      </c>
      <c r="DW59" s="141">
        <f>IF(AND(病床状況確認表!DV59="コロナ",病床状況確認表!DW59="コロナ"),DV59+1,0)</f>
        <v>0</v>
      </c>
      <c r="DX59" s="141">
        <f>IF(AND(病床状況確認表!DW59="コロナ",病床状況確認表!DX59="コロナ"),DW59+1,0)</f>
        <v>0</v>
      </c>
      <c r="DY59" s="141">
        <f>IF(AND(病床状況確認表!DX59="コロナ",病床状況確認表!DY59="コロナ"),DX59+1,0)</f>
        <v>0</v>
      </c>
      <c r="DZ59" s="141">
        <f>IF(AND(病床状況確認表!DY59="コロナ",病床状況確認表!DZ59="コロナ"),DY59+1,0)</f>
        <v>0</v>
      </c>
      <c r="EA59" s="141">
        <f>IF(AND(病床状況確認表!DZ59="コロナ",病床状況確認表!EA59="コロナ"),DZ59+1,0)</f>
        <v>0</v>
      </c>
      <c r="EB59" s="141">
        <f>IF(AND(病床状況確認表!EA59="コロナ",病床状況確認表!EB59="コロナ"),EA59+1,0)</f>
        <v>0</v>
      </c>
      <c r="EC59" s="141">
        <f>IF(AND(病床状況確認表!EB59="コロナ",病床状況確認表!EC59="コロナ"),EB59+1,0)</f>
        <v>0</v>
      </c>
      <c r="ED59" s="141">
        <f>IF(AND(病床状況確認表!EC59="コロナ",病床状況確認表!ED59="コロナ"),EC59+1,0)</f>
        <v>0</v>
      </c>
      <c r="EE59" s="141">
        <f>IF(AND(病床状況確認表!ED59="コロナ",病床状況確認表!EE59="コロナ"),ED59+1,0)</f>
        <v>0</v>
      </c>
      <c r="EF59" s="141">
        <f>IF(AND(病床状況確認表!EE59="コロナ",病床状況確認表!EF59="コロナ"),EE59+1,0)</f>
        <v>0</v>
      </c>
      <c r="EG59" s="141">
        <f>IF(AND(病床状況確認表!EF59="コロナ",病床状況確認表!EG59="コロナ"),EF59+1,0)</f>
        <v>0</v>
      </c>
      <c r="EH59" s="141">
        <f>IF(AND(病床状況確認表!EG59="コロナ",病床状況確認表!EH59="コロナ"),EG59+1,0)</f>
        <v>0</v>
      </c>
      <c r="EI59" s="141">
        <f>IF(AND(病床状況確認表!EH59="コロナ",病床状況確認表!EI59="コロナ"),EH59+1,0)</f>
        <v>0</v>
      </c>
      <c r="EJ59" s="141">
        <f>IF(AND(病床状況確認表!EI59="コロナ",病床状況確認表!EJ59="コロナ"),EI59+1,0)</f>
        <v>0</v>
      </c>
      <c r="EK59" s="141">
        <f>IF(AND(病床状況確認表!EJ59="コロナ",病床状況確認表!EK59="コロナ"),EJ59+1,0)</f>
        <v>0</v>
      </c>
      <c r="EL59" s="141">
        <f>IF(AND(病床状況確認表!EK59="コロナ",病床状況確認表!EL59="コロナ"),EK59+1,0)</f>
        <v>0</v>
      </c>
      <c r="EM59" s="141">
        <f>IF(AND(病床状況確認表!EL59="コロナ",病床状況確認表!EM59="コロナ"),EL59+1,0)</f>
        <v>0</v>
      </c>
      <c r="EN59" s="141">
        <f>IF(AND(病床状況確認表!EM59="コロナ",病床状況確認表!EN59="コロナ"),EM59+1,0)</f>
        <v>0</v>
      </c>
      <c r="EO59" s="141">
        <f>IF(AND(病床状況確認表!EN59="コロナ",病床状況確認表!EO59="コロナ"),EN59+1,0)</f>
        <v>0</v>
      </c>
      <c r="EP59" s="141">
        <f>IF(AND(病床状況確認表!EO59="コロナ",病床状況確認表!EP59="コロナ"),EO59+1,0)</f>
        <v>0</v>
      </c>
      <c r="EQ59" s="141">
        <f>IF(AND(病床状況確認表!EP59="コロナ",病床状況確認表!EQ59="コロナ"),EP59+1,0)</f>
        <v>0</v>
      </c>
      <c r="ER59" s="141">
        <f>IF(AND(病床状況確認表!EQ59="コロナ",病床状況確認表!ER59="コロナ"),EQ59+1,0)</f>
        <v>0</v>
      </c>
      <c r="ES59" s="141">
        <f>IF(AND(病床状況確認表!ER59="コロナ",病床状況確認表!ES59="コロナ"),ER59+1,0)</f>
        <v>0</v>
      </c>
      <c r="ET59" s="141">
        <f>IF(AND(病床状況確認表!ES59="コロナ",病床状況確認表!ET59="コロナ"),ES59+1,0)</f>
        <v>0</v>
      </c>
      <c r="EU59" s="141">
        <f>IF(AND(病床状況確認表!ET59="コロナ",病床状況確認表!EU59="コロナ"),ET59+1,0)</f>
        <v>0</v>
      </c>
      <c r="EV59" s="141">
        <f>IF(AND(病床状況確認表!EU59="コロナ",病床状況確認表!EV59="コロナ"),EU59+1,0)</f>
        <v>0</v>
      </c>
      <c r="EW59" s="141">
        <f>IF(AND(病床状況確認表!EV59="コロナ",病床状況確認表!EW59="コロナ"),EV59+1,0)</f>
        <v>0</v>
      </c>
      <c r="EX59" s="141">
        <f>IF(AND(病床状況確認表!EW59="コロナ",病床状況確認表!EX59="コロナ"),EW59+1,0)</f>
        <v>0</v>
      </c>
      <c r="EY59" s="141">
        <f>IF(AND(病床状況確認表!EX59="コロナ",病床状況確認表!EY59="コロナ"),EX59+1,0)</f>
        <v>0</v>
      </c>
      <c r="EZ59" s="141">
        <f>IF(AND(病床状況確認表!EY59="コロナ",病床状況確認表!EZ59="コロナ"),EY59+1,0)</f>
        <v>0</v>
      </c>
      <c r="FA59" s="141">
        <f>IF(AND(病床状況確認表!EZ59="コロナ",病床状況確認表!FA59="コロナ"),EZ59+1,0)</f>
        <v>0</v>
      </c>
      <c r="FB59" s="141">
        <f>IF(AND(病床状況確認表!FA59="コロナ",病床状況確認表!FB59="コロナ"),FA59+1,0)</f>
        <v>0</v>
      </c>
      <c r="FC59" s="141">
        <f>IF(AND(病床状況確認表!FB59="コロナ",病床状況確認表!FC59="コロナ"),FB59+1,0)</f>
        <v>0</v>
      </c>
      <c r="FD59" s="141">
        <f>IF(AND(病床状況確認表!FC59="コロナ",病床状況確認表!FD59="コロナ"),FC59+1,0)</f>
        <v>0</v>
      </c>
      <c r="FE59" s="141">
        <f>IF(AND(病床状況確認表!FD59="コロナ",病床状況確認表!FE59="コロナ"),FD59+1,0)</f>
        <v>0</v>
      </c>
      <c r="FF59" s="141">
        <f>IF(AND(病床状況確認表!FE59="コロナ",病床状況確認表!FF59="コロナ"),FE59+1,0)</f>
        <v>0</v>
      </c>
      <c r="FG59" s="141">
        <f>IF(AND(病床状況確認表!FF59="コロナ",病床状況確認表!FG59="コロナ"),FF59+1,0)</f>
        <v>0</v>
      </c>
      <c r="FH59" s="141">
        <f>IF(AND(病床状況確認表!FG59="コロナ",病床状況確認表!FH59="コロナ"),FG59+1,0)</f>
        <v>0</v>
      </c>
      <c r="FI59" s="141">
        <f>IF(AND(病床状況確認表!FH59="コロナ",病床状況確認表!FI59="コロナ"),FH59+1,0)</f>
        <v>0</v>
      </c>
      <c r="FJ59" s="141">
        <f>IF(AND(病床状況確認表!FI59="コロナ",病床状況確認表!FJ59="コロナ"),FI59+1,0)</f>
        <v>0</v>
      </c>
      <c r="FK59" s="141">
        <f>IF(AND(病床状況確認表!FJ59="コロナ",病床状況確認表!FK59="コロナ"),FJ59+1,0)</f>
        <v>0</v>
      </c>
      <c r="FL59" s="141">
        <f>IF(AND(病床状況確認表!FK59="コロナ",病床状況確認表!FL59="コロナ"),FK59+1,0)</f>
        <v>0</v>
      </c>
      <c r="FM59" s="141">
        <f>IF(AND(病床状況確認表!FL59="コロナ",病床状況確認表!FM59="コロナ"),FL59+1,0)</f>
        <v>0</v>
      </c>
      <c r="FN59" s="141">
        <f>IF(AND(病床状況確認表!FM59="コロナ",病床状況確認表!FN59="コロナ"),FM59+1,0)</f>
        <v>0</v>
      </c>
      <c r="FO59" s="141">
        <f>IF(AND(病床状況確認表!FN59="コロナ",病床状況確認表!FO59="コロナ"),FN59+1,0)</f>
        <v>0</v>
      </c>
      <c r="FP59" s="141">
        <f>IF(AND(病床状況確認表!FO59="コロナ",病床状況確認表!FP59="コロナ"),FO59+1,0)</f>
        <v>0</v>
      </c>
      <c r="FQ59" s="141">
        <f>IF(AND(病床状況確認表!FP59="コロナ",病床状況確認表!FQ59="コロナ"),FP59+1,0)</f>
        <v>0</v>
      </c>
      <c r="FR59" s="141">
        <f>IF(AND(病床状況確認表!FQ59="コロナ",病床状況確認表!FR59="コロナ"),FQ59+1,0)</f>
        <v>0</v>
      </c>
      <c r="FS59" s="141">
        <f>IF(AND(病床状況確認表!FR59="コロナ",病床状況確認表!FS59="コロナ"),FR59+1,0)</f>
        <v>0</v>
      </c>
      <c r="FT59" s="141">
        <f>IF(AND(病床状況確認表!FS59="コロナ",病床状況確認表!FT59="コロナ"),FS59+1,0)</f>
        <v>0</v>
      </c>
      <c r="FU59" s="141">
        <f>IF(AND(病床状況確認表!FT59="コロナ",病床状況確認表!FU59="コロナ"),FT59+1,0)</f>
        <v>0</v>
      </c>
      <c r="FV59" s="141">
        <f>IF(AND(病床状況確認表!FU59="コロナ",病床状況確認表!FV59="コロナ"),FU59+1,0)</f>
        <v>0</v>
      </c>
      <c r="FW59" s="141">
        <f>IF(AND(病床状況確認表!FV59="コロナ",病床状況確認表!FW59="コロナ"),FV59+1,0)</f>
        <v>0</v>
      </c>
      <c r="FX59" s="141">
        <f>IF(AND(病床状況確認表!FW59="コロナ",病床状況確認表!FX59="コロナ"),FW59+1,0)</f>
        <v>0</v>
      </c>
      <c r="FY59" s="141">
        <f>IF(AND(病床状況確認表!FX59="コロナ",病床状況確認表!FY59="コロナ"),FX59+1,0)</f>
        <v>0</v>
      </c>
      <c r="FZ59" s="141">
        <f>IF(AND(病床状況確認表!FY59="コロナ",病床状況確認表!FZ59="コロナ"),FY59+1,0)</f>
        <v>0</v>
      </c>
      <c r="GA59" s="141">
        <f>IF(AND(病床状況確認表!FZ59="コロナ",病床状況確認表!GA59="コロナ"),FZ59+1,0)</f>
        <v>0</v>
      </c>
      <c r="GB59" s="141">
        <f>IF(AND(病床状況確認表!GA59="コロナ",病床状況確認表!GB59="コロナ"),GA59+1,0)</f>
        <v>0</v>
      </c>
      <c r="GC59" s="141">
        <f>IF(AND(病床状況確認表!GB59="コロナ",病床状況確認表!GC59="コロナ"),GB59+1,0)</f>
        <v>0</v>
      </c>
      <c r="GD59" s="141">
        <f>IF(AND(病床状況確認表!GC59="コロナ",病床状況確認表!GD59="コロナ"),GC59+1,0)</f>
        <v>0</v>
      </c>
      <c r="GE59" s="142">
        <f>IF(AND(病床状況確認表!GD59="コロナ",病床状況確認表!GE59="コロナ"),GD59+1,0)</f>
        <v>0</v>
      </c>
      <c r="GF59" s="27" t="str">
        <f t="shared" si="7"/>
        <v/>
      </c>
      <c r="GG59" s="12">
        <f t="shared" si="11"/>
        <v>0</v>
      </c>
      <c r="GH59" s="12">
        <f t="shared" si="14"/>
        <v>0</v>
      </c>
      <c r="GI59" s="45">
        <f>IFERROR(VLOOKUP(O$17&amp;C59&amp;D59,データ!D:E,2,0),0)</f>
        <v>0</v>
      </c>
      <c r="GJ59" s="45">
        <f t="shared" si="12"/>
        <v>0</v>
      </c>
      <c r="GK59" s="1">
        <f t="shared" si="9"/>
        <v>0</v>
      </c>
      <c r="GL59" s="1" t="str">
        <f t="shared" si="10"/>
        <v/>
      </c>
      <c r="GM59" s="85">
        <f>MIN('病床状況確認表 (2)'!$E45:$GE45)</f>
        <v>0</v>
      </c>
      <c r="GN59" s="85">
        <f>MAX('病床状況確認表 (2)'!$E45:$GE45)</f>
        <v>0</v>
      </c>
      <c r="GO59" s="159"/>
      <c r="GP59" s="160"/>
      <c r="GQ59" s="160"/>
      <c r="GR59" s="160"/>
      <c r="GS59" s="161"/>
      <c r="GT59" s="108"/>
      <c r="GU59" s="106"/>
      <c r="GV59" s="106"/>
      <c r="GW59" s="106"/>
      <c r="GX59" s="106"/>
      <c r="GY59" s="106"/>
      <c r="GZ59" s="106"/>
      <c r="HA59" s="109"/>
      <c r="HB59" s="1">
        <f t="shared" si="13"/>
        <v>0</v>
      </c>
    </row>
    <row r="60" spans="1:210">
      <c r="A60" s="1" t="str">
        <f>IF(GL60="","",MAX($A$20:A59)+1)</f>
        <v/>
      </c>
      <c r="B60" s="27"/>
      <c r="C60" s="6"/>
      <c r="D60" s="6"/>
      <c r="E60" s="140" t="str">
        <f>IF(病床状況確認表!E60="コロナ",1,"")</f>
        <v/>
      </c>
      <c r="F60" s="141">
        <f>IF(AND(病床状況確認表!E60="コロナ",病床状況確認表!F60="コロナ"),E60+1,0)</f>
        <v>0</v>
      </c>
      <c r="G60" s="141">
        <f>IF(AND(病床状況確認表!F60="コロナ",病床状況確認表!G60="コロナ"),F60+1,0)</f>
        <v>0</v>
      </c>
      <c r="H60" s="141">
        <f>IF(AND(病床状況確認表!G60="コロナ",病床状況確認表!H60="コロナ"),G60+1,0)</f>
        <v>0</v>
      </c>
      <c r="I60" s="141">
        <f>IF(AND(病床状況確認表!H60="コロナ",病床状況確認表!I60="コロナ"),H60+1,0)</f>
        <v>0</v>
      </c>
      <c r="J60" s="141">
        <f>IF(AND(病床状況確認表!I60="コロナ",病床状況確認表!J60="コロナ"),I60+1,0)</f>
        <v>0</v>
      </c>
      <c r="K60" s="141">
        <f>IF(AND(病床状況確認表!J60="コロナ",病床状況確認表!K60="コロナ"),J60+1,0)</f>
        <v>0</v>
      </c>
      <c r="L60" s="141">
        <f>IF(AND(病床状況確認表!K60="コロナ",病床状況確認表!L60="コロナ"),K60+1,0)</f>
        <v>0</v>
      </c>
      <c r="M60" s="141">
        <f>IF(AND(病床状況確認表!L60="コロナ",病床状況確認表!M60="コロナ"),L60+1,0)</f>
        <v>0</v>
      </c>
      <c r="N60" s="141">
        <f>IF(AND(病床状況確認表!M60="コロナ",病床状況確認表!N60="コロナ"),M60+1,0)</f>
        <v>0</v>
      </c>
      <c r="O60" s="141">
        <f>IF(AND(病床状況確認表!N60="コロナ",病床状況確認表!O60="コロナ"),N60+1,0)</f>
        <v>0</v>
      </c>
      <c r="P60" s="141">
        <f>IF(AND(病床状況確認表!O60="コロナ",病床状況確認表!P60="コロナ"),O60+1,0)</f>
        <v>0</v>
      </c>
      <c r="Q60" s="141">
        <f>IF(AND(病床状況確認表!P60="コロナ",病床状況確認表!Q60="コロナ"),P60+1,0)</f>
        <v>0</v>
      </c>
      <c r="R60" s="141">
        <f>IF(AND(病床状況確認表!Q60="コロナ",病床状況確認表!R60="コロナ"),Q60+1,0)</f>
        <v>0</v>
      </c>
      <c r="S60" s="141">
        <f>IF(AND(病床状況確認表!R60="コロナ",病床状況確認表!S60="コロナ"),R60+1,0)</f>
        <v>0</v>
      </c>
      <c r="T60" s="141">
        <f>IF(AND(病床状況確認表!S60="コロナ",病床状況確認表!T60="コロナ"),S60+1,0)</f>
        <v>0</v>
      </c>
      <c r="U60" s="141">
        <f>IF(AND(病床状況確認表!T60="コロナ",病床状況確認表!U60="コロナ"),T60+1,0)</f>
        <v>0</v>
      </c>
      <c r="V60" s="141">
        <f>IF(AND(病床状況確認表!U60="コロナ",病床状況確認表!V60="コロナ"),U60+1,0)</f>
        <v>0</v>
      </c>
      <c r="W60" s="141">
        <f>IF(AND(病床状況確認表!V60="コロナ",病床状況確認表!W60="コロナ"),V60+1,0)</f>
        <v>0</v>
      </c>
      <c r="X60" s="141">
        <f>IF(AND(病床状況確認表!W60="コロナ",病床状況確認表!X60="コロナ"),W60+1,0)</f>
        <v>0</v>
      </c>
      <c r="Y60" s="141">
        <f>IF(AND(病床状況確認表!X60="コロナ",病床状況確認表!Y60="コロナ"),X60+1,0)</f>
        <v>0</v>
      </c>
      <c r="Z60" s="141">
        <f>IF(AND(病床状況確認表!Y60="コロナ",病床状況確認表!Z60="コロナ"),Y60+1,0)</f>
        <v>0</v>
      </c>
      <c r="AA60" s="141">
        <f>IF(AND(病床状況確認表!Z60="コロナ",病床状況確認表!AA60="コロナ"),Z60+1,0)</f>
        <v>0</v>
      </c>
      <c r="AB60" s="141">
        <f>IF(AND(病床状況確認表!AA60="コロナ",病床状況確認表!AB60="コロナ"),AA60+1,0)</f>
        <v>0</v>
      </c>
      <c r="AC60" s="141">
        <f>IF(AND(病床状況確認表!AB60="コロナ",病床状況確認表!AC60="コロナ"),AB60+1,0)</f>
        <v>0</v>
      </c>
      <c r="AD60" s="141">
        <f>IF(AND(病床状況確認表!AC60="コロナ",病床状況確認表!AD60="コロナ"),AC60+1,0)</f>
        <v>0</v>
      </c>
      <c r="AE60" s="141">
        <f>IF(AND(病床状況確認表!AD60="コロナ",病床状況確認表!AE60="コロナ"),AD60+1,0)</f>
        <v>0</v>
      </c>
      <c r="AF60" s="141">
        <f>IF(AND(病床状況確認表!AE60="コロナ",病床状況確認表!AF60="コロナ"),AE60+1,0)</f>
        <v>0</v>
      </c>
      <c r="AG60" s="141">
        <f>IF(AND(病床状況確認表!AF60="コロナ",病床状況確認表!AG60="コロナ"),AF60+1,0)</f>
        <v>0</v>
      </c>
      <c r="AH60" s="141">
        <f>IF(AND(病床状況確認表!AG60="コロナ",病床状況確認表!AH60="コロナ"),AG60+1,0)</f>
        <v>0</v>
      </c>
      <c r="AI60" s="142">
        <f>IF(AND(病床状況確認表!AH60="コロナ",病床状況確認表!AI60="コロナ"),AH60+1,0)</f>
        <v>0</v>
      </c>
      <c r="AJ60" s="140">
        <f>IF(AND(病床状況確認表!AI60="コロナ",病床状況確認表!AJ60="コロナ"),AI60+1,0)</f>
        <v>0</v>
      </c>
      <c r="AK60" s="141">
        <f>IF(AND(病床状況確認表!AJ60="コロナ",病床状況確認表!AK60="コロナ"),AJ60+1,0)</f>
        <v>0</v>
      </c>
      <c r="AL60" s="141">
        <f>IF(AND(病床状況確認表!AK60="コロナ",病床状況確認表!AL60="コロナ"),AK60+1,0)</f>
        <v>0</v>
      </c>
      <c r="AM60" s="141">
        <f>IF(AND(病床状況確認表!AL60="コロナ",病床状況確認表!AM60="コロナ"),AL60+1,0)</f>
        <v>0</v>
      </c>
      <c r="AN60" s="141">
        <f>IF(AND(病床状況確認表!AM60="コロナ",病床状況確認表!AN60="コロナ"),AM60+1,0)</f>
        <v>0</v>
      </c>
      <c r="AO60" s="141">
        <f>IF(AND(病床状況確認表!AN60="コロナ",病床状況確認表!AO60="コロナ"),AN60+1,0)</f>
        <v>0</v>
      </c>
      <c r="AP60" s="141">
        <f>IF(AND(病床状況確認表!AO60="コロナ",病床状況確認表!AP60="コロナ"),AO60+1,0)</f>
        <v>0</v>
      </c>
      <c r="AQ60" s="141">
        <f>IF(AND(病床状況確認表!AP60="コロナ",病床状況確認表!AQ60="コロナ"),AP60+1,0)</f>
        <v>0</v>
      </c>
      <c r="AR60" s="141">
        <f>IF(AND(病床状況確認表!AQ60="コロナ",病床状況確認表!AR60="コロナ"),AQ60+1,0)</f>
        <v>0</v>
      </c>
      <c r="AS60" s="141">
        <f>IF(AND(病床状況確認表!AR60="コロナ",病床状況確認表!AS60="コロナ"),AR60+1,0)</f>
        <v>0</v>
      </c>
      <c r="AT60" s="141">
        <f>IF(AND(病床状況確認表!AS60="コロナ",病床状況確認表!AT60="コロナ"),AS60+1,0)</f>
        <v>0</v>
      </c>
      <c r="AU60" s="141">
        <f>IF(AND(病床状況確認表!AT60="コロナ",病床状況確認表!AU60="コロナ"),AT60+1,0)</f>
        <v>0</v>
      </c>
      <c r="AV60" s="141">
        <f>IF(AND(病床状況確認表!AU60="コロナ",病床状況確認表!AV60="コロナ"),AU60+1,0)</f>
        <v>0</v>
      </c>
      <c r="AW60" s="141">
        <f>IF(AND(病床状況確認表!AV60="コロナ",病床状況確認表!AW60="コロナ"),AV60+1,0)</f>
        <v>0</v>
      </c>
      <c r="AX60" s="141">
        <f>IF(AND(病床状況確認表!AW60="コロナ",病床状況確認表!AX60="コロナ"),AW60+1,0)</f>
        <v>0</v>
      </c>
      <c r="AY60" s="141">
        <f>IF(AND(病床状況確認表!AX60="コロナ",病床状況確認表!AY60="コロナ"),AX60+1,0)</f>
        <v>0</v>
      </c>
      <c r="AZ60" s="141">
        <f>IF(AND(病床状況確認表!AY60="コロナ",病床状況確認表!AZ60="コロナ"),AY60+1,0)</f>
        <v>0</v>
      </c>
      <c r="BA60" s="141">
        <f>IF(AND(病床状況確認表!AZ60="コロナ",病床状況確認表!BA60="コロナ"),AZ60+1,0)</f>
        <v>0</v>
      </c>
      <c r="BB60" s="141">
        <f>IF(AND(病床状況確認表!BA60="コロナ",病床状況確認表!BB60="コロナ"),BA60+1,0)</f>
        <v>0</v>
      </c>
      <c r="BC60" s="141">
        <f>IF(AND(病床状況確認表!BB60="コロナ",病床状況確認表!BC60="コロナ"),BB60+1,0)</f>
        <v>0</v>
      </c>
      <c r="BD60" s="141">
        <f>IF(AND(病床状況確認表!BC60="コロナ",病床状況確認表!BD60="コロナ"),BC60+1,0)</f>
        <v>0</v>
      </c>
      <c r="BE60" s="141">
        <f>IF(AND(病床状況確認表!BD60="コロナ",病床状況確認表!BE60="コロナ"),BD60+1,0)</f>
        <v>0</v>
      </c>
      <c r="BF60" s="141">
        <f>IF(AND(病床状況確認表!BE60="コロナ",病床状況確認表!BF60="コロナ"),BE60+1,0)</f>
        <v>0</v>
      </c>
      <c r="BG60" s="141">
        <f>IF(AND(病床状況確認表!BF60="コロナ",病床状況確認表!BG60="コロナ"),BF60+1,0)</f>
        <v>0</v>
      </c>
      <c r="BH60" s="141">
        <f>IF(AND(病床状況確認表!BG60="コロナ",病床状況確認表!BH60="コロナ"),BG60+1,0)</f>
        <v>0</v>
      </c>
      <c r="BI60" s="141">
        <f>IF(AND(病床状況確認表!BH60="コロナ",病床状況確認表!BI60="コロナ"),BH60+1,0)</f>
        <v>0</v>
      </c>
      <c r="BJ60" s="141">
        <f>IF(AND(病床状況確認表!BI60="コロナ",病床状況確認表!BJ60="コロナ"),BI60+1,0)</f>
        <v>0</v>
      </c>
      <c r="BK60" s="141">
        <f>IF(AND(病床状況確認表!BJ60="コロナ",病床状況確認表!BK60="コロナ"),BJ60+1,0)</f>
        <v>0</v>
      </c>
      <c r="BL60" s="141">
        <f>IF(AND(病床状況確認表!BK60="コロナ",病床状況確認表!BL60="コロナ"),BK60+1,0)</f>
        <v>0</v>
      </c>
      <c r="BM60" s="142">
        <f>IF(AND(病床状況確認表!BL60="コロナ",病床状況確認表!BM60="コロナ"),BL60+1,0)</f>
        <v>0</v>
      </c>
      <c r="BN60" s="143">
        <f>IF(AND(病床状況確認表!BM60="コロナ",病床状況確認表!BN60="コロナ"),BM60+1,0)</f>
        <v>0</v>
      </c>
      <c r="BO60" s="141">
        <f>IF(AND(病床状況確認表!BN60="コロナ",病床状況確認表!BO60="コロナ"),BN60+1,0)</f>
        <v>0</v>
      </c>
      <c r="BP60" s="141">
        <f>IF(AND(病床状況確認表!BO60="コロナ",病床状況確認表!BP60="コロナ"),BO60+1,0)</f>
        <v>0</v>
      </c>
      <c r="BQ60" s="141">
        <f>IF(AND(病床状況確認表!BP60="コロナ",病床状況確認表!BQ60="コロナ"),BP60+1,0)</f>
        <v>0</v>
      </c>
      <c r="BR60" s="141">
        <f>IF(AND(病床状況確認表!BQ60="コロナ",病床状況確認表!BR60="コロナ"),BQ60+1,0)</f>
        <v>0</v>
      </c>
      <c r="BS60" s="141">
        <f>IF(AND(病床状況確認表!BR60="コロナ",病床状況確認表!BS60="コロナ"),BR60+1,0)</f>
        <v>0</v>
      </c>
      <c r="BT60" s="141">
        <f>IF(AND(病床状況確認表!BS60="コロナ",病床状況確認表!BT60="コロナ"),BS60+1,0)</f>
        <v>0</v>
      </c>
      <c r="BU60" s="141">
        <f>IF(AND(病床状況確認表!BT60="コロナ",病床状況確認表!BU60="コロナ"),BT60+1,0)</f>
        <v>0</v>
      </c>
      <c r="BV60" s="141">
        <f>IF(AND(病床状況確認表!BU60="コロナ",病床状況確認表!BV60="コロナ"),BU60+1,0)</f>
        <v>0</v>
      </c>
      <c r="BW60" s="141">
        <f>IF(AND(病床状況確認表!BV60="コロナ",病床状況確認表!BW60="コロナ"),BV60+1,0)</f>
        <v>0</v>
      </c>
      <c r="BX60" s="141">
        <f>IF(AND(病床状況確認表!BW60="コロナ",病床状況確認表!BX60="コロナ"),BW60+1,0)</f>
        <v>0</v>
      </c>
      <c r="BY60" s="141">
        <f>IF(AND(病床状況確認表!BX60="コロナ",病床状況確認表!BY60="コロナ"),BX60+1,0)</f>
        <v>0</v>
      </c>
      <c r="BZ60" s="141">
        <f>IF(AND(病床状況確認表!BY60="コロナ",病床状況確認表!BZ60="コロナ"),BY60+1,0)</f>
        <v>0</v>
      </c>
      <c r="CA60" s="141">
        <f>IF(AND(病床状況確認表!BZ60="コロナ",病床状況確認表!CA60="コロナ"),BZ60+1,0)</f>
        <v>0</v>
      </c>
      <c r="CB60" s="141">
        <f>IF(AND(病床状況確認表!CA60="コロナ",病床状況確認表!CB60="コロナ"),CA60+1,0)</f>
        <v>0</v>
      </c>
      <c r="CC60" s="141">
        <f>IF(AND(病床状況確認表!CB60="コロナ",病床状況確認表!CC60="コロナ"),CB60+1,0)</f>
        <v>0</v>
      </c>
      <c r="CD60" s="141">
        <f>IF(AND(病床状況確認表!CC60="コロナ",病床状況確認表!CD60="コロナ"),CC60+1,0)</f>
        <v>0</v>
      </c>
      <c r="CE60" s="141">
        <f>IF(AND(病床状況確認表!CD60="コロナ",病床状況確認表!CE60="コロナ"),CD60+1,0)</f>
        <v>0</v>
      </c>
      <c r="CF60" s="141">
        <f>IF(AND(病床状況確認表!CE60="コロナ",病床状況確認表!CF60="コロナ"),CE60+1,0)</f>
        <v>0</v>
      </c>
      <c r="CG60" s="141">
        <f>IF(AND(病床状況確認表!CF60="コロナ",病床状況確認表!CG60="コロナ"),CF60+1,0)</f>
        <v>0</v>
      </c>
      <c r="CH60" s="141">
        <f>IF(AND(病床状況確認表!CG60="コロナ",病床状況確認表!CH60="コロナ"),CG60+1,0)</f>
        <v>0</v>
      </c>
      <c r="CI60" s="141">
        <f>IF(AND(病床状況確認表!CH60="コロナ",病床状況確認表!CI60="コロナ"),CH60+1,0)</f>
        <v>0</v>
      </c>
      <c r="CJ60" s="141">
        <f>IF(AND(病床状況確認表!CI60="コロナ",病床状況確認表!CJ60="コロナ"),CI60+1,0)</f>
        <v>0</v>
      </c>
      <c r="CK60" s="141">
        <f>IF(AND(病床状況確認表!CJ60="コロナ",病床状況確認表!CK60="コロナ"),CJ60+1,0)</f>
        <v>0</v>
      </c>
      <c r="CL60" s="141">
        <f>IF(AND(病床状況確認表!CK60="コロナ",病床状況確認表!CL60="コロナ"),CK60+1,0)</f>
        <v>0</v>
      </c>
      <c r="CM60" s="141">
        <f>IF(AND(病床状況確認表!CL60="コロナ",病床状況確認表!CM60="コロナ"),CL60+1,0)</f>
        <v>0</v>
      </c>
      <c r="CN60" s="141">
        <f>IF(AND(病床状況確認表!CM60="コロナ",病床状況確認表!CN60="コロナ"),CM60+1,0)</f>
        <v>0</v>
      </c>
      <c r="CO60" s="141">
        <f>IF(AND(病床状況確認表!CN60="コロナ",病床状況確認表!CO60="コロナ"),CN60+1,0)</f>
        <v>0</v>
      </c>
      <c r="CP60" s="141">
        <f>IF(AND(病床状況確認表!CO60="コロナ",病床状況確認表!CP60="コロナ"),CO60+1,0)</f>
        <v>0</v>
      </c>
      <c r="CQ60" s="141">
        <f>IF(AND(病床状況確認表!CP60="コロナ",病床状況確認表!CQ60="コロナ"),CP60+1,0)</f>
        <v>0</v>
      </c>
      <c r="CR60" s="141">
        <f>IF(AND(病床状況確認表!CQ60="コロナ",病床状況確認表!CR60="コロナ"),CQ60+1,0)</f>
        <v>0</v>
      </c>
      <c r="CS60" s="141">
        <f>IF(AND(病床状況確認表!CR60="コロナ",病床状況確認表!CS60="コロナ"),CR60+1,0)</f>
        <v>0</v>
      </c>
      <c r="CT60" s="141">
        <f>IF(AND(病床状況確認表!CS60="コロナ",病床状況確認表!CT60="コロナ"),CS60+1,0)</f>
        <v>0</v>
      </c>
      <c r="CU60" s="141">
        <f>IF(AND(病床状況確認表!CT60="コロナ",病床状況確認表!CU60="コロナ"),CT60+1,0)</f>
        <v>0</v>
      </c>
      <c r="CV60" s="141">
        <f>IF(AND(病床状況確認表!CU60="コロナ",病床状況確認表!CV60="コロナ"),CU60+1,0)</f>
        <v>0</v>
      </c>
      <c r="CW60" s="141">
        <f>IF(AND(病床状況確認表!CV60="コロナ",病床状況確認表!CW60="コロナ"),CV60+1,0)</f>
        <v>0</v>
      </c>
      <c r="CX60" s="141">
        <f>IF(AND(病床状況確認表!CW60="コロナ",病床状況確認表!CX60="コロナ"),CW60+1,0)</f>
        <v>0</v>
      </c>
      <c r="CY60" s="141">
        <f>IF(AND(病床状況確認表!CX60="コロナ",病床状況確認表!CY60="コロナ"),CX60+1,0)</f>
        <v>0</v>
      </c>
      <c r="CZ60" s="141">
        <f>IF(AND(病床状況確認表!CY60="コロナ",病床状況確認表!CZ60="コロナ"),CY60+1,0)</f>
        <v>0</v>
      </c>
      <c r="DA60" s="141">
        <f>IF(AND(病床状況確認表!CZ60="コロナ",病床状況確認表!DA60="コロナ"),CZ60+1,0)</f>
        <v>0</v>
      </c>
      <c r="DB60" s="141">
        <f>IF(AND(病床状況確認表!DA60="コロナ",病床状況確認表!DB60="コロナ"),DA60+1,0)</f>
        <v>0</v>
      </c>
      <c r="DC60" s="141">
        <f>IF(AND(病床状況確認表!DB60="コロナ",病床状況確認表!DC60="コロナ"),DB60+1,0)</f>
        <v>0</v>
      </c>
      <c r="DD60" s="141">
        <f>IF(AND(病床状況確認表!DC60="コロナ",病床状況確認表!DD60="コロナ"),DC60+1,0)</f>
        <v>0</v>
      </c>
      <c r="DE60" s="141">
        <f>IF(AND(病床状況確認表!DD60="コロナ",病床状況確認表!DE60="コロナ"),DD60+1,0)</f>
        <v>0</v>
      </c>
      <c r="DF60" s="141">
        <f>IF(AND(病床状況確認表!DE60="コロナ",病床状況確認表!DF60="コロナ"),DE60+1,0)</f>
        <v>0</v>
      </c>
      <c r="DG60" s="141">
        <f>IF(AND(病床状況確認表!DF60="コロナ",病床状況確認表!DG60="コロナ"),DF60+1,0)</f>
        <v>0</v>
      </c>
      <c r="DH60" s="141">
        <f>IF(AND(病床状況確認表!DG60="コロナ",病床状況確認表!DH60="コロナ"),DG60+1,0)</f>
        <v>0</v>
      </c>
      <c r="DI60" s="141">
        <f>IF(AND(病床状況確認表!DH60="コロナ",病床状況確認表!DI60="コロナ"),DH60+1,0)</f>
        <v>0</v>
      </c>
      <c r="DJ60" s="141">
        <f>IF(AND(病床状況確認表!DI60="コロナ",病床状況確認表!DJ60="コロナ"),DI60+1,0)</f>
        <v>0</v>
      </c>
      <c r="DK60" s="141">
        <f>IF(AND(病床状況確認表!DJ60="コロナ",病床状況確認表!DK60="コロナ"),DJ60+1,0)</f>
        <v>0</v>
      </c>
      <c r="DL60" s="141">
        <f>IF(AND(病床状況確認表!DK60="コロナ",病床状況確認表!DL60="コロナ"),DK60+1,0)</f>
        <v>0</v>
      </c>
      <c r="DM60" s="141">
        <f>IF(AND(病床状況確認表!DL60="コロナ",病床状況確認表!DM60="コロナ"),DL60+1,0)</f>
        <v>0</v>
      </c>
      <c r="DN60" s="141">
        <f>IF(AND(病床状況確認表!DM60="コロナ",病床状況確認表!DN60="コロナ"),DM60+1,0)</f>
        <v>0</v>
      </c>
      <c r="DO60" s="141">
        <f>IF(AND(病床状況確認表!DN60="コロナ",病床状況確認表!DO60="コロナ"),DN60+1,0)</f>
        <v>0</v>
      </c>
      <c r="DP60" s="141">
        <f>IF(AND(病床状況確認表!DO60="コロナ",病床状況確認表!DP60="コロナ"),DO60+1,0)</f>
        <v>0</v>
      </c>
      <c r="DQ60" s="141">
        <f>IF(AND(病床状況確認表!DP60="コロナ",病床状況確認表!DQ60="コロナ"),DP60+1,0)</f>
        <v>0</v>
      </c>
      <c r="DR60" s="141">
        <f>IF(AND(病床状況確認表!DQ60="コロナ",病床状況確認表!DR60="コロナ"),DQ60+1,0)</f>
        <v>0</v>
      </c>
      <c r="DS60" s="141">
        <f>IF(AND(病床状況確認表!DR60="コロナ",病床状況確認表!DS60="コロナ"),DR60+1,0)</f>
        <v>0</v>
      </c>
      <c r="DT60" s="141">
        <f>IF(AND(病床状況確認表!DS60="コロナ",病床状況確認表!DT60="コロナ"),DS60+1,0)</f>
        <v>0</v>
      </c>
      <c r="DU60" s="141">
        <f>IF(AND(病床状況確認表!DT60="コロナ",病床状況確認表!DU60="コロナ"),DT60+1,0)</f>
        <v>0</v>
      </c>
      <c r="DV60" s="141">
        <f>IF(AND(病床状況確認表!DU60="コロナ",病床状況確認表!DV60="コロナ"),DU60+1,0)</f>
        <v>0</v>
      </c>
      <c r="DW60" s="141">
        <f>IF(AND(病床状況確認表!DV60="コロナ",病床状況確認表!DW60="コロナ"),DV60+1,0)</f>
        <v>0</v>
      </c>
      <c r="DX60" s="141">
        <f>IF(AND(病床状況確認表!DW60="コロナ",病床状況確認表!DX60="コロナ"),DW60+1,0)</f>
        <v>0</v>
      </c>
      <c r="DY60" s="141">
        <f>IF(AND(病床状況確認表!DX60="コロナ",病床状況確認表!DY60="コロナ"),DX60+1,0)</f>
        <v>0</v>
      </c>
      <c r="DZ60" s="141">
        <f>IF(AND(病床状況確認表!DY60="コロナ",病床状況確認表!DZ60="コロナ"),DY60+1,0)</f>
        <v>0</v>
      </c>
      <c r="EA60" s="141">
        <f>IF(AND(病床状況確認表!DZ60="コロナ",病床状況確認表!EA60="コロナ"),DZ60+1,0)</f>
        <v>0</v>
      </c>
      <c r="EB60" s="141">
        <f>IF(AND(病床状況確認表!EA60="コロナ",病床状況確認表!EB60="コロナ"),EA60+1,0)</f>
        <v>0</v>
      </c>
      <c r="EC60" s="141">
        <f>IF(AND(病床状況確認表!EB60="コロナ",病床状況確認表!EC60="コロナ"),EB60+1,0)</f>
        <v>0</v>
      </c>
      <c r="ED60" s="141">
        <f>IF(AND(病床状況確認表!EC60="コロナ",病床状況確認表!ED60="コロナ"),EC60+1,0)</f>
        <v>0</v>
      </c>
      <c r="EE60" s="141">
        <f>IF(AND(病床状況確認表!ED60="コロナ",病床状況確認表!EE60="コロナ"),ED60+1,0)</f>
        <v>0</v>
      </c>
      <c r="EF60" s="141">
        <f>IF(AND(病床状況確認表!EE60="コロナ",病床状況確認表!EF60="コロナ"),EE60+1,0)</f>
        <v>0</v>
      </c>
      <c r="EG60" s="141">
        <f>IF(AND(病床状況確認表!EF60="コロナ",病床状況確認表!EG60="コロナ"),EF60+1,0)</f>
        <v>0</v>
      </c>
      <c r="EH60" s="141">
        <f>IF(AND(病床状況確認表!EG60="コロナ",病床状況確認表!EH60="コロナ"),EG60+1,0)</f>
        <v>0</v>
      </c>
      <c r="EI60" s="141">
        <f>IF(AND(病床状況確認表!EH60="コロナ",病床状況確認表!EI60="コロナ"),EH60+1,0)</f>
        <v>0</v>
      </c>
      <c r="EJ60" s="141">
        <f>IF(AND(病床状況確認表!EI60="コロナ",病床状況確認表!EJ60="コロナ"),EI60+1,0)</f>
        <v>0</v>
      </c>
      <c r="EK60" s="141">
        <f>IF(AND(病床状況確認表!EJ60="コロナ",病床状況確認表!EK60="コロナ"),EJ60+1,0)</f>
        <v>0</v>
      </c>
      <c r="EL60" s="141">
        <f>IF(AND(病床状況確認表!EK60="コロナ",病床状況確認表!EL60="コロナ"),EK60+1,0)</f>
        <v>0</v>
      </c>
      <c r="EM60" s="141">
        <f>IF(AND(病床状況確認表!EL60="コロナ",病床状況確認表!EM60="コロナ"),EL60+1,0)</f>
        <v>0</v>
      </c>
      <c r="EN60" s="141">
        <f>IF(AND(病床状況確認表!EM60="コロナ",病床状況確認表!EN60="コロナ"),EM60+1,0)</f>
        <v>0</v>
      </c>
      <c r="EO60" s="141">
        <f>IF(AND(病床状況確認表!EN60="コロナ",病床状況確認表!EO60="コロナ"),EN60+1,0)</f>
        <v>0</v>
      </c>
      <c r="EP60" s="141">
        <f>IF(AND(病床状況確認表!EO60="コロナ",病床状況確認表!EP60="コロナ"),EO60+1,0)</f>
        <v>0</v>
      </c>
      <c r="EQ60" s="141">
        <f>IF(AND(病床状況確認表!EP60="コロナ",病床状況確認表!EQ60="コロナ"),EP60+1,0)</f>
        <v>0</v>
      </c>
      <c r="ER60" s="141">
        <f>IF(AND(病床状況確認表!EQ60="コロナ",病床状況確認表!ER60="コロナ"),EQ60+1,0)</f>
        <v>0</v>
      </c>
      <c r="ES60" s="141">
        <f>IF(AND(病床状況確認表!ER60="コロナ",病床状況確認表!ES60="コロナ"),ER60+1,0)</f>
        <v>0</v>
      </c>
      <c r="ET60" s="141">
        <f>IF(AND(病床状況確認表!ES60="コロナ",病床状況確認表!ET60="コロナ"),ES60+1,0)</f>
        <v>0</v>
      </c>
      <c r="EU60" s="141">
        <f>IF(AND(病床状況確認表!ET60="コロナ",病床状況確認表!EU60="コロナ"),ET60+1,0)</f>
        <v>0</v>
      </c>
      <c r="EV60" s="141">
        <f>IF(AND(病床状況確認表!EU60="コロナ",病床状況確認表!EV60="コロナ"),EU60+1,0)</f>
        <v>0</v>
      </c>
      <c r="EW60" s="141">
        <f>IF(AND(病床状況確認表!EV60="コロナ",病床状況確認表!EW60="コロナ"),EV60+1,0)</f>
        <v>0</v>
      </c>
      <c r="EX60" s="141">
        <f>IF(AND(病床状況確認表!EW60="コロナ",病床状況確認表!EX60="コロナ"),EW60+1,0)</f>
        <v>0</v>
      </c>
      <c r="EY60" s="141">
        <f>IF(AND(病床状況確認表!EX60="コロナ",病床状況確認表!EY60="コロナ"),EX60+1,0)</f>
        <v>0</v>
      </c>
      <c r="EZ60" s="141">
        <f>IF(AND(病床状況確認表!EY60="コロナ",病床状況確認表!EZ60="コロナ"),EY60+1,0)</f>
        <v>0</v>
      </c>
      <c r="FA60" s="141">
        <f>IF(AND(病床状況確認表!EZ60="コロナ",病床状況確認表!FA60="コロナ"),EZ60+1,0)</f>
        <v>0</v>
      </c>
      <c r="FB60" s="141">
        <f>IF(AND(病床状況確認表!FA60="コロナ",病床状況確認表!FB60="コロナ"),FA60+1,0)</f>
        <v>0</v>
      </c>
      <c r="FC60" s="141">
        <f>IF(AND(病床状況確認表!FB60="コロナ",病床状況確認表!FC60="コロナ"),FB60+1,0)</f>
        <v>0</v>
      </c>
      <c r="FD60" s="141">
        <f>IF(AND(病床状況確認表!FC60="コロナ",病床状況確認表!FD60="コロナ"),FC60+1,0)</f>
        <v>0</v>
      </c>
      <c r="FE60" s="141">
        <f>IF(AND(病床状況確認表!FD60="コロナ",病床状況確認表!FE60="コロナ"),FD60+1,0)</f>
        <v>0</v>
      </c>
      <c r="FF60" s="141">
        <f>IF(AND(病床状況確認表!FE60="コロナ",病床状況確認表!FF60="コロナ"),FE60+1,0)</f>
        <v>0</v>
      </c>
      <c r="FG60" s="141">
        <f>IF(AND(病床状況確認表!FF60="コロナ",病床状況確認表!FG60="コロナ"),FF60+1,0)</f>
        <v>0</v>
      </c>
      <c r="FH60" s="141">
        <f>IF(AND(病床状況確認表!FG60="コロナ",病床状況確認表!FH60="コロナ"),FG60+1,0)</f>
        <v>0</v>
      </c>
      <c r="FI60" s="141">
        <f>IF(AND(病床状況確認表!FH60="コロナ",病床状況確認表!FI60="コロナ"),FH60+1,0)</f>
        <v>0</v>
      </c>
      <c r="FJ60" s="141">
        <f>IF(AND(病床状況確認表!FI60="コロナ",病床状況確認表!FJ60="コロナ"),FI60+1,0)</f>
        <v>0</v>
      </c>
      <c r="FK60" s="141">
        <f>IF(AND(病床状況確認表!FJ60="コロナ",病床状況確認表!FK60="コロナ"),FJ60+1,0)</f>
        <v>0</v>
      </c>
      <c r="FL60" s="141">
        <f>IF(AND(病床状況確認表!FK60="コロナ",病床状況確認表!FL60="コロナ"),FK60+1,0)</f>
        <v>0</v>
      </c>
      <c r="FM60" s="141">
        <f>IF(AND(病床状況確認表!FL60="コロナ",病床状況確認表!FM60="コロナ"),FL60+1,0)</f>
        <v>0</v>
      </c>
      <c r="FN60" s="141">
        <f>IF(AND(病床状況確認表!FM60="コロナ",病床状況確認表!FN60="コロナ"),FM60+1,0)</f>
        <v>0</v>
      </c>
      <c r="FO60" s="141">
        <f>IF(AND(病床状況確認表!FN60="コロナ",病床状況確認表!FO60="コロナ"),FN60+1,0)</f>
        <v>0</v>
      </c>
      <c r="FP60" s="141">
        <f>IF(AND(病床状況確認表!FO60="コロナ",病床状況確認表!FP60="コロナ"),FO60+1,0)</f>
        <v>0</v>
      </c>
      <c r="FQ60" s="141">
        <f>IF(AND(病床状況確認表!FP60="コロナ",病床状況確認表!FQ60="コロナ"),FP60+1,0)</f>
        <v>0</v>
      </c>
      <c r="FR60" s="141">
        <f>IF(AND(病床状況確認表!FQ60="コロナ",病床状況確認表!FR60="コロナ"),FQ60+1,0)</f>
        <v>0</v>
      </c>
      <c r="FS60" s="141">
        <f>IF(AND(病床状況確認表!FR60="コロナ",病床状況確認表!FS60="コロナ"),FR60+1,0)</f>
        <v>0</v>
      </c>
      <c r="FT60" s="141">
        <f>IF(AND(病床状況確認表!FS60="コロナ",病床状況確認表!FT60="コロナ"),FS60+1,0)</f>
        <v>0</v>
      </c>
      <c r="FU60" s="141">
        <f>IF(AND(病床状況確認表!FT60="コロナ",病床状況確認表!FU60="コロナ"),FT60+1,0)</f>
        <v>0</v>
      </c>
      <c r="FV60" s="141">
        <f>IF(AND(病床状況確認表!FU60="コロナ",病床状況確認表!FV60="コロナ"),FU60+1,0)</f>
        <v>0</v>
      </c>
      <c r="FW60" s="141">
        <f>IF(AND(病床状況確認表!FV60="コロナ",病床状況確認表!FW60="コロナ"),FV60+1,0)</f>
        <v>0</v>
      </c>
      <c r="FX60" s="141">
        <f>IF(AND(病床状況確認表!FW60="コロナ",病床状況確認表!FX60="コロナ"),FW60+1,0)</f>
        <v>0</v>
      </c>
      <c r="FY60" s="141">
        <f>IF(AND(病床状況確認表!FX60="コロナ",病床状況確認表!FY60="コロナ"),FX60+1,0)</f>
        <v>0</v>
      </c>
      <c r="FZ60" s="141">
        <f>IF(AND(病床状況確認表!FY60="コロナ",病床状況確認表!FZ60="コロナ"),FY60+1,0)</f>
        <v>0</v>
      </c>
      <c r="GA60" s="141">
        <f>IF(AND(病床状況確認表!FZ60="コロナ",病床状況確認表!GA60="コロナ"),FZ60+1,0)</f>
        <v>0</v>
      </c>
      <c r="GB60" s="141">
        <f>IF(AND(病床状況確認表!GA60="コロナ",病床状況確認表!GB60="コロナ"),GA60+1,0)</f>
        <v>0</v>
      </c>
      <c r="GC60" s="141">
        <f>IF(AND(病床状況確認表!GB60="コロナ",病床状況確認表!GC60="コロナ"),GB60+1,0)</f>
        <v>0</v>
      </c>
      <c r="GD60" s="141">
        <f>IF(AND(病床状況確認表!GC60="コロナ",病床状況確認表!GD60="コロナ"),GC60+1,0)</f>
        <v>0</v>
      </c>
      <c r="GE60" s="142">
        <f>IF(AND(病床状況確認表!GD60="コロナ",病床状況確認表!GE60="コロナ"),GD60+1,0)</f>
        <v>0</v>
      </c>
      <c r="GF60" s="27" t="str">
        <f t="shared" si="7"/>
        <v/>
      </c>
      <c r="GG60" s="12">
        <f t="shared" si="11"/>
        <v>0</v>
      </c>
      <c r="GH60" s="12">
        <f t="shared" si="14"/>
        <v>0</v>
      </c>
      <c r="GI60" s="45">
        <f>IFERROR(VLOOKUP(O$17&amp;C60&amp;D60,データ!D:E,2,0),0)</f>
        <v>0</v>
      </c>
      <c r="GJ60" s="45">
        <f t="shared" si="12"/>
        <v>0</v>
      </c>
      <c r="GK60" s="1">
        <f t="shared" si="9"/>
        <v>0</v>
      </c>
      <c r="GL60" s="1" t="str">
        <f t="shared" si="10"/>
        <v/>
      </c>
      <c r="GM60" s="85">
        <f>MIN('病床状況確認表 (2)'!$E46:$GE46)</f>
        <v>0</v>
      </c>
      <c r="GN60" s="85">
        <f>MAX('病床状況確認表 (2)'!$E46:$GE46)</f>
        <v>0</v>
      </c>
      <c r="GO60" s="159"/>
      <c r="GP60" s="160"/>
      <c r="GQ60" s="160"/>
      <c r="GR60" s="160"/>
      <c r="GS60" s="161"/>
      <c r="GT60" s="108"/>
      <c r="GU60" s="106"/>
      <c r="GV60" s="106"/>
      <c r="GW60" s="106"/>
      <c r="GX60" s="106"/>
      <c r="GY60" s="106"/>
      <c r="GZ60" s="106"/>
      <c r="HA60" s="109"/>
      <c r="HB60" s="1">
        <f t="shared" si="13"/>
        <v>0</v>
      </c>
    </row>
    <row r="61" spans="1:210">
      <c r="A61" s="1" t="str">
        <f>IF(GL61="","",MAX($A$20:A60)+1)</f>
        <v/>
      </c>
      <c r="B61" s="27"/>
      <c r="C61" s="6"/>
      <c r="D61" s="6"/>
      <c r="E61" s="140" t="str">
        <f>IF(病床状況確認表!E61="コロナ",1,"")</f>
        <v/>
      </c>
      <c r="F61" s="141">
        <f>IF(AND(病床状況確認表!E61="コロナ",病床状況確認表!F61="コロナ"),E61+1,0)</f>
        <v>0</v>
      </c>
      <c r="G61" s="141">
        <f>IF(AND(病床状況確認表!F61="コロナ",病床状況確認表!G61="コロナ"),F61+1,0)</f>
        <v>0</v>
      </c>
      <c r="H61" s="141">
        <f>IF(AND(病床状況確認表!G61="コロナ",病床状況確認表!H61="コロナ"),G61+1,0)</f>
        <v>0</v>
      </c>
      <c r="I61" s="141">
        <f>IF(AND(病床状況確認表!H61="コロナ",病床状況確認表!I61="コロナ"),H61+1,0)</f>
        <v>0</v>
      </c>
      <c r="J61" s="141">
        <f>IF(AND(病床状況確認表!I61="コロナ",病床状況確認表!J61="コロナ"),I61+1,0)</f>
        <v>0</v>
      </c>
      <c r="K61" s="141">
        <f>IF(AND(病床状況確認表!J61="コロナ",病床状況確認表!K61="コロナ"),J61+1,0)</f>
        <v>0</v>
      </c>
      <c r="L61" s="141">
        <f>IF(AND(病床状況確認表!K61="コロナ",病床状況確認表!L61="コロナ"),K61+1,0)</f>
        <v>0</v>
      </c>
      <c r="M61" s="141">
        <f>IF(AND(病床状況確認表!L61="コロナ",病床状況確認表!M61="コロナ"),L61+1,0)</f>
        <v>0</v>
      </c>
      <c r="N61" s="141">
        <f>IF(AND(病床状況確認表!M61="コロナ",病床状況確認表!N61="コロナ"),M61+1,0)</f>
        <v>0</v>
      </c>
      <c r="O61" s="141">
        <f>IF(AND(病床状況確認表!N61="コロナ",病床状況確認表!O61="コロナ"),N61+1,0)</f>
        <v>0</v>
      </c>
      <c r="P61" s="141">
        <f>IF(AND(病床状況確認表!O61="コロナ",病床状況確認表!P61="コロナ"),O61+1,0)</f>
        <v>0</v>
      </c>
      <c r="Q61" s="141">
        <f>IF(AND(病床状況確認表!P61="コロナ",病床状況確認表!Q61="コロナ"),P61+1,0)</f>
        <v>0</v>
      </c>
      <c r="R61" s="141">
        <f>IF(AND(病床状況確認表!Q61="コロナ",病床状況確認表!R61="コロナ"),Q61+1,0)</f>
        <v>0</v>
      </c>
      <c r="S61" s="141">
        <f>IF(AND(病床状況確認表!R61="コロナ",病床状況確認表!S61="コロナ"),R61+1,0)</f>
        <v>0</v>
      </c>
      <c r="T61" s="141">
        <f>IF(AND(病床状況確認表!S61="コロナ",病床状況確認表!T61="コロナ"),S61+1,0)</f>
        <v>0</v>
      </c>
      <c r="U61" s="141">
        <f>IF(AND(病床状況確認表!T61="コロナ",病床状況確認表!U61="コロナ"),T61+1,0)</f>
        <v>0</v>
      </c>
      <c r="V61" s="141">
        <f>IF(AND(病床状況確認表!U61="コロナ",病床状況確認表!V61="コロナ"),U61+1,0)</f>
        <v>0</v>
      </c>
      <c r="W61" s="141">
        <f>IF(AND(病床状況確認表!V61="コロナ",病床状況確認表!W61="コロナ"),V61+1,0)</f>
        <v>0</v>
      </c>
      <c r="X61" s="141">
        <f>IF(AND(病床状況確認表!W61="コロナ",病床状況確認表!X61="コロナ"),W61+1,0)</f>
        <v>0</v>
      </c>
      <c r="Y61" s="141">
        <f>IF(AND(病床状況確認表!X61="コロナ",病床状況確認表!Y61="コロナ"),X61+1,0)</f>
        <v>0</v>
      </c>
      <c r="Z61" s="141">
        <f>IF(AND(病床状況確認表!Y61="コロナ",病床状況確認表!Z61="コロナ"),Y61+1,0)</f>
        <v>0</v>
      </c>
      <c r="AA61" s="141">
        <f>IF(AND(病床状況確認表!Z61="コロナ",病床状況確認表!AA61="コロナ"),Z61+1,0)</f>
        <v>0</v>
      </c>
      <c r="AB61" s="141">
        <f>IF(AND(病床状況確認表!AA61="コロナ",病床状況確認表!AB61="コロナ"),AA61+1,0)</f>
        <v>0</v>
      </c>
      <c r="AC61" s="141">
        <f>IF(AND(病床状況確認表!AB61="コロナ",病床状況確認表!AC61="コロナ"),AB61+1,0)</f>
        <v>0</v>
      </c>
      <c r="AD61" s="141">
        <f>IF(AND(病床状況確認表!AC61="コロナ",病床状況確認表!AD61="コロナ"),AC61+1,0)</f>
        <v>0</v>
      </c>
      <c r="AE61" s="141">
        <f>IF(AND(病床状況確認表!AD61="コロナ",病床状況確認表!AE61="コロナ"),AD61+1,0)</f>
        <v>0</v>
      </c>
      <c r="AF61" s="141">
        <f>IF(AND(病床状況確認表!AE61="コロナ",病床状況確認表!AF61="コロナ"),AE61+1,0)</f>
        <v>0</v>
      </c>
      <c r="AG61" s="141">
        <f>IF(AND(病床状況確認表!AF61="コロナ",病床状況確認表!AG61="コロナ"),AF61+1,0)</f>
        <v>0</v>
      </c>
      <c r="AH61" s="141">
        <f>IF(AND(病床状況確認表!AG61="コロナ",病床状況確認表!AH61="コロナ"),AG61+1,0)</f>
        <v>0</v>
      </c>
      <c r="AI61" s="142">
        <f>IF(AND(病床状況確認表!AH61="コロナ",病床状況確認表!AI61="コロナ"),AH61+1,0)</f>
        <v>0</v>
      </c>
      <c r="AJ61" s="140">
        <f>IF(AND(病床状況確認表!AI61="コロナ",病床状況確認表!AJ61="コロナ"),AI61+1,0)</f>
        <v>0</v>
      </c>
      <c r="AK61" s="141">
        <f>IF(AND(病床状況確認表!AJ61="コロナ",病床状況確認表!AK61="コロナ"),AJ61+1,0)</f>
        <v>0</v>
      </c>
      <c r="AL61" s="141">
        <f>IF(AND(病床状況確認表!AK61="コロナ",病床状況確認表!AL61="コロナ"),AK61+1,0)</f>
        <v>0</v>
      </c>
      <c r="AM61" s="141">
        <f>IF(AND(病床状況確認表!AL61="コロナ",病床状況確認表!AM61="コロナ"),AL61+1,0)</f>
        <v>0</v>
      </c>
      <c r="AN61" s="141">
        <f>IF(AND(病床状況確認表!AM61="コロナ",病床状況確認表!AN61="コロナ"),AM61+1,0)</f>
        <v>0</v>
      </c>
      <c r="AO61" s="141">
        <f>IF(AND(病床状況確認表!AN61="コロナ",病床状況確認表!AO61="コロナ"),AN61+1,0)</f>
        <v>0</v>
      </c>
      <c r="AP61" s="141">
        <f>IF(AND(病床状況確認表!AO61="コロナ",病床状況確認表!AP61="コロナ"),AO61+1,0)</f>
        <v>0</v>
      </c>
      <c r="AQ61" s="141">
        <f>IF(AND(病床状況確認表!AP61="コロナ",病床状況確認表!AQ61="コロナ"),AP61+1,0)</f>
        <v>0</v>
      </c>
      <c r="AR61" s="141">
        <f>IF(AND(病床状況確認表!AQ61="コロナ",病床状況確認表!AR61="コロナ"),AQ61+1,0)</f>
        <v>0</v>
      </c>
      <c r="AS61" s="141">
        <f>IF(AND(病床状況確認表!AR61="コロナ",病床状況確認表!AS61="コロナ"),AR61+1,0)</f>
        <v>0</v>
      </c>
      <c r="AT61" s="141">
        <f>IF(AND(病床状況確認表!AS61="コロナ",病床状況確認表!AT61="コロナ"),AS61+1,0)</f>
        <v>0</v>
      </c>
      <c r="AU61" s="141">
        <f>IF(AND(病床状況確認表!AT61="コロナ",病床状況確認表!AU61="コロナ"),AT61+1,0)</f>
        <v>0</v>
      </c>
      <c r="AV61" s="141">
        <f>IF(AND(病床状況確認表!AU61="コロナ",病床状況確認表!AV61="コロナ"),AU61+1,0)</f>
        <v>0</v>
      </c>
      <c r="AW61" s="141">
        <f>IF(AND(病床状況確認表!AV61="コロナ",病床状況確認表!AW61="コロナ"),AV61+1,0)</f>
        <v>0</v>
      </c>
      <c r="AX61" s="141">
        <f>IF(AND(病床状況確認表!AW61="コロナ",病床状況確認表!AX61="コロナ"),AW61+1,0)</f>
        <v>0</v>
      </c>
      <c r="AY61" s="141">
        <f>IF(AND(病床状況確認表!AX61="コロナ",病床状況確認表!AY61="コロナ"),AX61+1,0)</f>
        <v>0</v>
      </c>
      <c r="AZ61" s="141">
        <f>IF(AND(病床状況確認表!AY61="コロナ",病床状況確認表!AZ61="コロナ"),AY61+1,0)</f>
        <v>0</v>
      </c>
      <c r="BA61" s="141">
        <f>IF(AND(病床状況確認表!AZ61="コロナ",病床状況確認表!BA61="コロナ"),AZ61+1,0)</f>
        <v>0</v>
      </c>
      <c r="BB61" s="141">
        <f>IF(AND(病床状況確認表!BA61="コロナ",病床状況確認表!BB61="コロナ"),BA61+1,0)</f>
        <v>0</v>
      </c>
      <c r="BC61" s="141">
        <f>IF(AND(病床状況確認表!BB61="コロナ",病床状況確認表!BC61="コロナ"),BB61+1,0)</f>
        <v>0</v>
      </c>
      <c r="BD61" s="141">
        <f>IF(AND(病床状況確認表!BC61="コロナ",病床状況確認表!BD61="コロナ"),BC61+1,0)</f>
        <v>0</v>
      </c>
      <c r="BE61" s="141">
        <f>IF(AND(病床状況確認表!BD61="コロナ",病床状況確認表!BE61="コロナ"),BD61+1,0)</f>
        <v>0</v>
      </c>
      <c r="BF61" s="141">
        <f>IF(AND(病床状況確認表!BE61="コロナ",病床状況確認表!BF61="コロナ"),BE61+1,0)</f>
        <v>0</v>
      </c>
      <c r="BG61" s="141">
        <f>IF(AND(病床状況確認表!BF61="コロナ",病床状況確認表!BG61="コロナ"),BF61+1,0)</f>
        <v>0</v>
      </c>
      <c r="BH61" s="141">
        <f>IF(AND(病床状況確認表!BG61="コロナ",病床状況確認表!BH61="コロナ"),BG61+1,0)</f>
        <v>0</v>
      </c>
      <c r="BI61" s="141">
        <f>IF(AND(病床状況確認表!BH61="コロナ",病床状況確認表!BI61="コロナ"),BH61+1,0)</f>
        <v>0</v>
      </c>
      <c r="BJ61" s="141">
        <f>IF(AND(病床状況確認表!BI61="コロナ",病床状況確認表!BJ61="コロナ"),BI61+1,0)</f>
        <v>0</v>
      </c>
      <c r="BK61" s="141">
        <f>IF(AND(病床状況確認表!BJ61="コロナ",病床状況確認表!BK61="コロナ"),BJ61+1,0)</f>
        <v>0</v>
      </c>
      <c r="BL61" s="141">
        <f>IF(AND(病床状況確認表!BK61="コロナ",病床状況確認表!BL61="コロナ"),BK61+1,0)</f>
        <v>0</v>
      </c>
      <c r="BM61" s="142">
        <f>IF(AND(病床状況確認表!BL61="コロナ",病床状況確認表!BM61="コロナ"),BL61+1,0)</f>
        <v>0</v>
      </c>
      <c r="BN61" s="143">
        <f>IF(AND(病床状況確認表!BM61="コロナ",病床状況確認表!BN61="コロナ"),BM61+1,0)</f>
        <v>0</v>
      </c>
      <c r="BO61" s="141">
        <f>IF(AND(病床状況確認表!BN61="コロナ",病床状況確認表!BO61="コロナ"),BN61+1,0)</f>
        <v>0</v>
      </c>
      <c r="BP61" s="141">
        <f>IF(AND(病床状況確認表!BO61="コロナ",病床状況確認表!BP61="コロナ"),BO61+1,0)</f>
        <v>0</v>
      </c>
      <c r="BQ61" s="141">
        <f>IF(AND(病床状況確認表!BP61="コロナ",病床状況確認表!BQ61="コロナ"),BP61+1,0)</f>
        <v>0</v>
      </c>
      <c r="BR61" s="141">
        <f>IF(AND(病床状況確認表!BQ61="コロナ",病床状況確認表!BR61="コロナ"),BQ61+1,0)</f>
        <v>0</v>
      </c>
      <c r="BS61" s="141">
        <f>IF(AND(病床状況確認表!BR61="コロナ",病床状況確認表!BS61="コロナ"),BR61+1,0)</f>
        <v>0</v>
      </c>
      <c r="BT61" s="141">
        <f>IF(AND(病床状況確認表!BS61="コロナ",病床状況確認表!BT61="コロナ"),BS61+1,0)</f>
        <v>0</v>
      </c>
      <c r="BU61" s="141">
        <f>IF(AND(病床状況確認表!BT61="コロナ",病床状況確認表!BU61="コロナ"),BT61+1,0)</f>
        <v>0</v>
      </c>
      <c r="BV61" s="141">
        <f>IF(AND(病床状況確認表!BU61="コロナ",病床状況確認表!BV61="コロナ"),BU61+1,0)</f>
        <v>0</v>
      </c>
      <c r="BW61" s="141">
        <f>IF(AND(病床状況確認表!BV61="コロナ",病床状況確認表!BW61="コロナ"),BV61+1,0)</f>
        <v>0</v>
      </c>
      <c r="BX61" s="141">
        <f>IF(AND(病床状況確認表!BW61="コロナ",病床状況確認表!BX61="コロナ"),BW61+1,0)</f>
        <v>0</v>
      </c>
      <c r="BY61" s="141">
        <f>IF(AND(病床状況確認表!BX61="コロナ",病床状況確認表!BY61="コロナ"),BX61+1,0)</f>
        <v>0</v>
      </c>
      <c r="BZ61" s="141">
        <f>IF(AND(病床状況確認表!BY61="コロナ",病床状況確認表!BZ61="コロナ"),BY61+1,0)</f>
        <v>0</v>
      </c>
      <c r="CA61" s="141">
        <f>IF(AND(病床状況確認表!BZ61="コロナ",病床状況確認表!CA61="コロナ"),BZ61+1,0)</f>
        <v>0</v>
      </c>
      <c r="CB61" s="141">
        <f>IF(AND(病床状況確認表!CA61="コロナ",病床状況確認表!CB61="コロナ"),CA61+1,0)</f>
        <v>0</v>
      </c>
      <c r="CC61" s="141">
        <f>IF(AND(病床状況確認表!CB61="コロナ",病床状況確認表!CC61="コロナ"),CB61+1,0)</f>
        <v>0</v>
      </c>
      <c r="CD61" s="141">
        <f>IF(AND(病床状況確認表!CC61="コロナ",病床状況確認表!CD61="コロナ"),CC61+1,0)</f>
        <v>0</v>
      </c>
      <c r="CE61" s="141">
        <f>IF(AND(病床状況確認表!CD61="コロナ",病床状況確認表!CE61="コロナ"),CD61+1,0)</f>
        <v>0</v>
      </c>
      <c r="CF61" s="141">
        <f>IF(AND(病床状況確認表!CE61="コロナ",病床状況確認表!CF61="コロナ"),CE61+1,0)</f>
        <v>0</v>
      </c>
      <c r="CG61" s="141">
        <f>IF(AND(病床状況確認表!CF61="コロナ",病床状況確認表!CG61="コロナ"),CF61+1,0)</f>
        <v>0</v>
      </c>
      <c r="CH61" s="141">
        <f>IF(AND(病床状況確認表!CG61="コロナ",病床状況確認表!CH61="コロナ"),CG61+1,0)</f>
        <v>0</v>
      </c>
      <c r="CI61" s="141">
        <f>IF(AND(病床状況確認表!CH61="コロナ",病床状況確認表!CI61="コロナ"),CH61+1,0)</f>
        <v>0</v>
      </c>
      <c r="CJ61" s="141">
        <f>IF(AND(病床状況確認表!CI61="コロナ",病床状況確認表!CJ61="コロナ"),CI61+1,0)</f>
        <v>0</v>
      </c>
      <c r="CK61" s="141">
        <f>IF(AND(病床状況確認表!CJ61="コロナ",病床状況確認表!CK61="コロナ"),CJ61+1,0)</f>
        <v>0</v>
      </c>
      <c r="CL61" s="141">
        <f>IF(AND(病床状況確認表!CK61="コロナ",病床状況確認表!CL61="コロナ"),CK61+1,0)</f>
        <v>0</v>
      </c>
      <c r="CM61" s="141">
        <f>IF(AND(病床状況確認表!CL61="コロナ",病床状況確認表!CM61="コロナ"),CL61+1,0)</f>
        <v>0</v>
      </c>
      <c r="CN61" s="141">
        <f>IF(AND(病床状況確認表!CM61="コロナ",病床状況確認表!CN61="コロナ"),CM61+1,0)</f>
        <v>0</v>
      </c>
      <c r="CO61" s="141">
        <f>IF(AND(病床状況確認表!CN61="コロナ",病床状況確認表!CO61="コロナ"),CN61+1,0)</f>
        <v>0</v>
      </c>
      <c r="CP61" s="141">
        <f>IF(AND(病床状況確認表!CO61="コロナ",病床状況確認表!CP61="コロナ"),CO61+1,0)</f>
        <v>0</v>
      </c>
      <c r="CQ61" s="141">
        <f>IF(AND(病床状況確認表!CP61="コロナ",病床状況確認表!CQ61="コロナ"),CP61+1,0)</f>
        <v>0</v>
      </c>
      <c r="CR61" s="141">
        <f>IF(AND(病床状況確認表!CQ61="コロナ",病床状況確認表!CR61="コロナ"),CQ61+1,0)</f>
        <v>0</v>
      </c>
      <c r="CS61" s="141">
        <f>IF(AND(病床状況確認表!CR61="コロナ",病床状況確認表!CS61="コロナ"),CR61+1,0)</f>
        <v>0</v>
      </c>
      <c r="CT61" s="141">
        <f>IF(AND(病床状況確認表!CS61="コロナ",病床状況確認表!CT61="コロナ"),CS61+1,0)</f>
        <v>0</v>
      </c>
      <c r="CU61" s="141">
        <f>IF(AND(病床状況確認表!CT61="コロナ",病床状況確認表!CU61="コロナ"),CT61+1,0)</f>
        <v>0</v>
      </c>
      <c r="CV61" s="141">
        <f>IF(AND(病床状況確認表!CU61="コロナ",病床状況確認表!CV61="コロナ"),CU61+1,0)</f>
        <v>0</v>
      </c>
      <c r="CW61" s="141">
        <f>IF(AND(病床状況確認表!CV61="コロナ",病床状況確認表!CW61="コロナ"),CV61+1,0)</f>
        <v>0</v>
      </c>
      <c r="CX61" s="141">
        <f>IF(AND(病床状況確認表!CW61="コロナ",病床状況確認表!CX61="コロナ"),CW61+1,0)</f>
        <v>0</v>
      </c>
      <c r="CY61" s="141">
        <f>IF(AND(病床状況確認表!CX61="コロナ",病床状況確認表!CY61="コロナ"),CX61+1,0)</f>
        <v>0</v>
      </c>
      <c r="CZ61" s="141">
        <f>IF(AND(病床状況確認表!CY61="コロナ",病床状況確認表!CZ61="コロナ"),CY61+1,0)</f>
        <v>0</v>
      </c>
      <c r="DA61" s="141">
        <f>IF(AND(病床状況確認表!CZ61="コロナ",病床状況確認表!DA61="コロナ"),CZ61+1,0)</f>
        <v>0</v>
      </c>
      <c r="DB61" s="141">
        <f>IF(AND(病床状況確認表!DA61="コロナ",病床状況確認表!DB61="コロナ"),DA61+1,0)</f>
        <v>0</v>
      </c>
      <c r="DC61" s="141">
        <f>IF(AND(病床状況確認表!DB61="コロナ",病床状況確認表!DC61="コロナ"),DB61+1,0)</f>
        <v>0</v>
      </c>
      <c r="DD61" s="141">
        <f>IF(AND(病床状況確認表!DC61="コロナ",病床状況確認表!DD61="コロナ"),DC61+1,0)</f>
        <v>0</v>
      </c>
      <c r="DE61" s="141">
        <f>IF(AND(病床状況確認表!DD61="コロナ",病床状況確認表!DE61="コロナ"),DD61+1,0)</f>
        <v>0</v>
      </c>
      <c r="DF61" s="141">
        <f>IF(AND(病床状況確認表!DE61="コロナ",病床状況確認表!DF61="コロナ"),DE61+1,0)</f>
        <v>0</v>
      </c>
      <c r="DG61" s="141">
        <f>IF(AND(病床状況確認表!DF61="コロナ",病床状況確認表!DG61="コロナ"),DF61+1,0)</f>
        <v>0</v>
      </c>
      <c r="DH61" s="141">
        <f>IF(AND(病床状況確認表!DG61="コロナ",病床状況確認表!DH61="コロナ"),DG61+1,0)</f>
        <v>0</v>
      </c>
      <c r="DI61" s="141">
        <f>IF(AND(病床状況確認表!DH61="コロナ",病床状況確認表!DI61="コロナ"),DH61+1,0)</f>
        <v>0</v>
      </c>
      <c r="DJ61" s="141">
        <f>IF(AND(病床状況確認表!DI61="コロナ",病床状況確認表!DJ61="コロナ"),DI61+1,0)</f>
        <v>0</v>
      </c>
      <c r="DK61" s="141">
        <f>IF(AND(病床状況確認表!DJ61="コロナ",病床状況確認表!DK61="コロナ"),DJ61+1,0)</f>
        <v>0</v>
      </c>
      <c r="DL61" s="141">
        <f>IF(AND(病床状況確認表!DK61="コロナ",病床状況確認表!DL61="コロナ"),DK61+1,0)</f>
        <v>0</v>
      </c>
      <c r="DM61" s="141">
        <f>IF(AND(病床状況確認表!DL61="コロナ",病床状況確認表!DM61="コロナ"),DL61+1,0)</f>
        <v>0</v>
      </c>
      <c r="DN61" s="141">
        <f>IF(AND(病床状況確認表!DM61="コロナ",病床状況確認表!DN61="コロナ"),DM61+1,0)</f>
        <v>0</v>
      </c>
      <c r="DO61" s="141">
        <f>IF(AND(病床状況確認表!DN61="コロナ",病床状況確認表!DO61="コロナ"),DN61+1,0)</f>
        <v>0</v>
      </c>
      <c r="DP61" s="141">
        <f>IF(AND(病床状況確認表!DO61="コロナ",病床状況確認表!DP61="コロナ"),DO61+1,0)</f>
        <v>0</v>
      </c>
      <c r="DQ61" s="141">
        <f>IF(AND(病床状況確認表!DP61="コロナ",病床状況確認表!DQ61="コロナ"),DP61+1,0)</f>
        <v>0</v>
      </c>
      <c r="DR61" s="141">
        <f>IF(AND(病床状況確認表!DQ61="コロナ",病床状況確認表!DR61="コロナ"),DQ61+1,0)</f>
        <v>0</v>
      </c>
      <c r="DS61" s="141">
        <f>IF(AND(病床状況確認表!DR61="コロナ",病床状況確認表!DS61="コロナ"),DR61+1,0)</f>
        <v>0</v>
      </c>
      <c r="DT61" s="141">
        <f>IF(AND(病床状況確認表!DS61="コロナ",病床状況確認表!DT61="コロナ"),DS61+1,0)</f>
        <v>0</v>
      </c>
      <c r="DU61" s="141">
        <f>IF(AND(病床状況確認表!DT61="コロナ",病床状況確認表!DU61="コロナ"),DT61+1,0)</f>
        <v>0</v>
      </c>
      <c r="DV61" s="141">
        <f>IF(AND(病床状況確認表!DU61="コロナ",病床状況確認表!DV61="コロナ"),DU61+1,0)</f>
        <v>0</v>
      </c>
      <c r="DW61" s="141">
        <f>IF(AND(病床状況確認表!DV61="コロナ",病床状況確認表!DW61="コロナ"),DV61+1,0)</f>
        <v>0</v>
      </c>
      <c r="DX61" s="141">
        <f>IF(AND(病床状況確認表!DW61="コロナ",病床状況確認表!DX61="コロナ"),DW61+1,0)</f>
        <v>0</v>
      </c>
      <c r="DY61" s="141">
        <f>IF(AND(病床状況確認表!DX61="コロナ",病床状況確認表!DY61="コロナ"),DX61+1,0)</f>
        <v>0</v>
      </c>
      <c r="DZ61" s="141">
        <f>IF(AND(病床状況確認表!DY61="コロナ",病床状況確認表!DZ61="コロナ"),DY61+1,0)</f>
        <v>0</v>
      </c>
      <c r="EA61" s="141">
        <f>IF(AND(病床状況確認表!DZ61="コロナ",病床状況確認表!EA61="コロナ"),DZ61+1,0)</f>
        <v>0</v>
      </c>
      <c r="EB61" s="141">
        <f>IF(AND(病床状況確認表!EA61="コロナ",病床状況確認表!EB61="コロナ"),EA61+1,0)</f>
        <v>0</v>
      </c>
      <c r="EC61" s="141">
        <f>IF(AND(病床状況確認表!EB61="コロナ",病床状況確認表!EC61="コロナ"),EB61+1,0)</f>
        <v>0</v>
      </c>
      <c r="ED61" s="141">
        <f>IF(AND(病床状況確認表!EC61="コロナ",病床状況確認表!ED61="コロナ"),EC61+1,0)</f>
        <v>0</v>
      </c>
      <c r="EE61" s="141">
        <f>IF(AND(病床状況確認表!ED61="コロナ",病床状況確認表!EE61="コロナ"),ED61+1,0)</f>
        <v>0</v>
      </c>
      <c r="EF61" s="141">
        <f>IF(AND(病床状況確認表!EE61="コロナ",病床状況確認表!EF61="コロナ"),EE61+1,0)</f>
        <v>0</v>
      </c>
      <c r="EG61" s="141">
        <f>IF(AND(病床状況確認表!EF61="コロナ",病床状況確認表!EG61="コロナ"),EF61+1,0)</f>
        <v>0</v>
      </c>
      <c r="EH61" s="141">
        <f>IF(AND(病床状況確認表!EG61="コロナ",病床状況確認表!EH61="コロナ"),EG61+1,0)</f>
        <v>0</v>
      </c>
      <c r="EI61" s="141">
        <f>IF(AND(病床状況確認表!EH61="コロナ",病床状況確認表!EI61="コロナ"),EH61+1,0)</f>
        <v>0</v>
      </c>
      <c r="EJ61" s="141">
        <f>IF(AND(病床状況確認表!EI61="コロナ",病床状況確認表!EJ61="コロナ"),EI61+1,0)</f>
        <v>0</v>
      </c>
      <c r="EK61" s="141">
        <f>IF(AND(病床状況確認表!EJ61="コロナ",病床状況確認表!EK61="コロナ"),EJ61+1,0)</f>
        <v>0</v>
      </c>
      <c r="EL61" s="141">
        <f>IF(AND(病床状況確認表!EK61="コロナ",病床状況確認表!EL61="コロナ"),EK61+1,0)</f>
        <v>0</v>
      </c>
      <c r="EM61" s="141">
        <f>IF(AND(病床状況確認表!EL61="コロナ",病床状況確認表!EM61="コロナ"),EL61+1,0)</f>
        <v>0</v>
      </c>
      <c r="EN61" s="141">
        <f>IF(AND(病床状況確認表!EM61="コロナ",病床状況確認表!EN61="コロナ"),EM61+1,0)</f>
        <v>0</v>
      </c>
      <c r="EO61" s="141">
        <f>IF(AND(病床状況確認表!EN61="コロナ",病床状況確認表!EO61="コロナ"),EN61+1,0)</f>
        <v>0</v>
      </c>
      <c r="EP61" s="141">
        <f>IF(AND(病床状況確認表!EO61="コロナ",病床状況確認表!EP61="コロナ"),EO61+1,0)</f>
        <v>0</v>
      </c>
      <c r="EQ61" s="141">
        <f>IF(AND(病床状況確認表!EP61="コロナ",病床状況確認表!EQ61="コロナ"),EP61+1,0)</f>
        <v>0</v>
      </c>
      <c r="ER61" s="141">
        <f>IF(AND(病床状況確認表!EQ61="コロナ",病床状況確認表!ER61="コロナ"),EQ61+1,0)</f>
        <v>0</v>
      </c>
      <c r="ES61" s="141">
        <f>IF(AND(病床状況確認表!ER61="コロナ",病床状況確認表!ES61="コロナ"),ER61+1,0)</f>
        <v>0</v>
      </c>
      <c r="ET61" s="141">
        <f>IF(AND(病床状況確認表!ES61="コロナ",病床状況確認表!ET61="コロナ"),ES61+1,0)</f>
        <v>0</v>
      </c>
      <c r="EU61" s="141">
        <f>IF(AND(病床状況確認表!ET61="コロナ",病床状況確認表!EU61="コロナ"),ET61+1,0)</f>
        <v>0</v>
      </c>
      <c r="EV61" s="141">
        <f>IF(AND(病床状況確認表!EU61="コロナ",病床状況確認表!EV61="コロナ"),EU61+1,0)</f>
        <v>0</v>
      </c>
      <c r="EW61" s="141">
        <f>IF(AND(病床状況確認表!EV61="コロナ",病床状況確認表!EW61="コロナ"),EV61+1,0)</f>
        <v>0</v>
      </c>
      <c r="EX61" s="141">
        <f>IF(AND(病床状況確認表!EW61="コロナ",病床状況確認表!EX61="コロナ"),EW61+1,0)</f>
        <v>0</v>
      </c>
      <c r="EY61" s="141">
        <f>IF(AND(病床状況確認表!EX61="コロナ",病床状況確認表!EY61="コロナ"),EX61+1,0)</f>
        <v>0</v>
      </c>
      <c r="EZ61" s="141">
        <f>IF(AND(病床状況確認表!EY61="コロナ",病床状況確認表!EZ61="コロナ"),EY61+1,0)</f>
        <v>0</v>
      </c>
      <c r="FA61" s="141">
        <f>IF(AND(病床状況確認表!EZ61="コロナ",病床状況確認表!FA61="コロナ"),EZ61+1,0)</f>
        <v>0</v>
      </c>
      <c r="FB61" s="141">
        <f>IF(AND(病床状況確認表!FA61="コロナ",病床状況確認表!FB61="コロナ"),FA61+1,0)</f>
        <v>0</v>
      </c>
      <c r="FC61" s="141">
        <f>IF(AND(病床状況確認表!FB61="コロナ",病床状況確認表!FC61="コロナ"),FB61+1,0)</f>
        <v>0</v>
      </c>
      <c r="FD61" s="141">
        <f>IF(AND(病床状況確認表!FC61="コロナ",病床状況確認表!FD61="コロナ"),FC61+1,0)</f>
        <v>0</v>
      </c>
      <c r="FE61" s="141">
        <f>IF(AND(病床状況確認表!FD61="コロナ",病床状況確認表!FE61="コロナ"),FD61+1,0)</f>
        <v>0</v>
      </c>
      <c r="FF61" s="141">
        <f>IF(AND(病床状況確認表!FE61="コロナ",病床状況確認表!FF61="コロナ"),FE61+1,0)</f>
        <v>0</v>
      </c>
      <c r="FG61" s="141">
        <f>IF(AND(病床状況確認表!FF61="コロナ",病床状況確認表!FG61="コロナ"),FF61+1,0)</f>
        <v>0</v>
      </c>
      <c r="FH61" s="141">
        <f>IF(AND(病床状況確認表!FG61="コロナ",病床状況確認表!FH61="コロナ"),FG61+1,0)</f>
        <v>0</v>
      </c>
      <c r="FI61" s="141">
        <f>IF(AND(病床状況確認表!FH61="コロナ",病床状況確認表!FI61="コロナ"),FH61+1,0)</f>
        <v>0</v>
      </c>
      <c r="FJ61" s="141">
        <f>IF(AND(病床状況確認表!FI61="コロナ",病床状況確認表!FJ61="コロナ"),FI61+1,0)</f>
        <v>0</v>
      </c>
      <c r="FK61" s="141">
        <f>IF(AND(病床状況確認表!FJ61="コロナ",病床状況確認表!FK61="コロナ"),FJ61+1,0)</f>
        <v>0</v>
      </c>
      <c r="FL61" s="141">
        <f>IF(AND(病床状況確認表!FK61="コロナ",病床状況確認表!FL61="コロナ"),FK61+1,0)</f>
        <v>0</v>
      </c>
      <c r="FM61" s="141">
        <f>IF(AND(病床状況確認表!FL61="コロナ",病床状況確認表!FM61="コロナ"),FL61+1,0)</f>
        <v>0</v>
      </c>
      <c r="FN61" s="141">
        <f>IF(AND(病床状況確認表!FM61="コロナ",病床状況確認表!FN61="コロナ"),FM61+1,0)</f>
        <v>0</v>
      </c>
      <c r="FO61" s="141">
        <f>IF(AND(病床状況確認表!FN61="コロナ",病床状況確認表!FO61="コロナ"),FN61+1,0)</f>
        <v>0</v>
      </c>
      <c r="FP61" s="141">
        <f>IF(AND(病床状況確認表!FO61="コロナ",病床状況確認表!FP61="コロナ"),FO61+1,0)</f>
        <v>0</v>
      </c>
      <c r="FQ61" s="141">
        <f>IF(AND(病床状況確認表!FP61="コロナ",病床状況確認表!FQ61="コロナ"),FP61+1,0)</f>
        <v>0</v>
      </c>
      <c r="FR61" s="141">
        <f>IF(AND(病床状況確認表!FQ61="コロナ",病床状況確認表!FR61="コロナ"),FQ61+1,0)</f>
        <v>0</v>
      </c>
      <c r="FS61" s="141">
        <f>IF(AND(病床状況確認表!FR61="コロナ",病床状況確認表!FS61="コロナ"),FR61+1,0)</f>
        <v>0</v>
      </c>
      <c r="FT61" s="141">
        <f>IF(AND(病床状況確認表!FS61="コロナ",病床状況確認表!FT61="コロナ"),FS61+1,0)</f>
        <v>0</v>
      </c>
      <c r="FU61" s="141">
        <f>IF(AND(病床状況確認表!FT61="コロナ",病床状況確認表!FU61="コロナ"),FT61+1,0)</f>
        <v>0</v>
      </c>
      <c r="FV61" s="141">
        <f>IF(AND(病床状況確認表!FU61="コロナ",病床状況確認表!FV61="コロナ"),FU61+1,0)</f>
        <v>0</v>
      </c>
      <c r="FW61" s="141">
        <f>IF(AND(病床状況確認表!FV61="コロナ",病床状況確認表!FW61="コロナ"),FV61+1,0)</f>
        <v>0</v>
      </c>
      <c r="FX61" s="141">
        <f>IF(AND(病床状況確認表!FW61="コロナ",病床状況確認表!FX61="コロナ"),FW61+1,0)</f>
        <v>0</v>
      </c>
      <c r="FY61" s="141">
        <f>IF(AND(病床状況確認表!FX61="コロナ",病床状況確認表!FY61="コロナ"),FX61+1,0)</f>
        <v>0</v>
      </c>
      <c r="FZ61" s="141">
        <f>IF(AND(病床状況確認表!FY61="コロナ",病床状況確認表!FZ61="コロナ"),FY61+1,0)</f>
        <v>0</v>
      </c>
      <c r="GA61" s="141">
        <f>IF(AND(病床状況確認表!FZ61="コロナ",病床状況確認表!GA61="コロナ"),FZ61+1,0)</f>
        <v>0</v>
      </c>
      <c r="GB61" s="141">
        <f>IF(AND(病床状況確認表!GA61="コロナ",病床状況確認表!GB61="コロナ"),GA61+1,0)</f>
        <v>0</v>
      </c>
      <c r="GC61" s="141">
        <f>IF(AND(病床状況確認表!GB61="コロナ",病床状況確認表!GC61="コロナ"),GB61+1,0)</f>
        <v>0</v>
      </c>
      <c r="GD61" s="141">
        <f>IF(AND(病床状況確認表!GC61="コロナ",病床状況確認表!GD61="コロナ"),GC61+1,0)</f>
        <v>0</v>
      </c>
      <c r="GE61" s="142">
        <f>IF(AND(病床状況確認表!GD61="コロナ",病床状況確認表!GE61="コロナ"),GD61+1,0)</f>
        <v>0</v>
      </c>
      <c r="GF61" s="27" t="str">
        <f t="shared" si="7"/>
        <v/>
      </c>
      <c r="GG61" s="12">
        <f t="shared" si="11"/>
        <v>0</v>
      </c>
      <c r="GH61" s="12">
        <f t="shared" si="14"/>
        <v>0</v>
      </c>
      <c r="GI61" s="45">
        <f>IFERROR(VLOOKUP(O$17&amp;C61&amp;D61,データ!D:E,2,0),0)</f>
        <v>0</v>
      </c>
      <c r="GJ61" s="45">
        <f t="shared" si="12"/>
        <v>0</v>
      </c>
      <c r="GK61" s="1">
        <f t="shared" si="9"/>
        <v>0</v>
      </c>
      <c r="GL61" s="1" t="str">
        <f t="shared" si="10"/>
        <v/>
      </c>
      <c r="GM61" s="85">
        <f>MIN('病床状況確認表 (2)'!$E47:$GE47)</f>
        <v>0</v>
      </c>
      <c r="GN61" s="85">
        <f>MAX('病床状況確認表 (2)'!$E47:$GE47)</f>
        <v>0</v>
      </c>
      <c r="GO61" s="159"/>
      <c r="GP61" s="160"/>
      <c r="GQ61" s="160"/>
      <c r="GR61" s="160"/>
      <c r="GS61" s="161"/>
      <c r="GT61" s="108"/>
      <c r="GU61" s="106"/>
      <c r="GV61" s="106"/>
      <c r="GW61" s="106"/>
      <c r="GX61" s="106"/>
      <c r="GY61" s="106"/>
      <c r="GZ61" s="106"/>
      <c r="HA61" s="109"/>
      <c r="HB61" s="1">
        <f t="shared" si="13"/>
        <v>0</v>
      </c>
    </row>
    <row r="62" spans="1:210">
      <c r="A62" s="1" t="str">
        <f>IF(GL62="","",MAX($A$20:A61)+1)</f>
        <v/>
      </c>
      <c r="B62" s="27"/>
      <c r="C62" s="6"/>
      <c r="D62" s="6"/>
      <c r="E62" s="140" t="str">
        <f>IF(病床状況確認表!E62="コロナ",1,"")</f>
        <v/>
      </c>
      <c r="F62" s="141">
        <f>IF(AND(病床状況確認表!E62="コロナ",病床状況確認表!F62="コロナ"),E62+1,0)</f>
        <v>0</v>
      </c>
      <c r="G62" s="141">
        <f>IF(AND(病床状況確認表!F62="コロナ",病床状況確認表!G62="コロナ"),F62+1,0)</f>
        <v>0</v>
      </c>
      <c r="H62" s="141">
        <f>IF(AND(病床状況確認表!G62="コロナ",病床状況確認表!H62="コロナ"),G62+1,0)</f>
        <v>0</v>
      </c>
      <c r="I62" s="141">
        <f>IF(AND(病床状況確認表!H62="コロナ",病床状況確認表!I62="コロナ"),H62+1,0)</f>
        <v>0</v>
      </c>
      <c r="J62" s="141">
        <f>IF(AND(病床状況確認表!I62="コロナ",病床状況確認表!J62="コロナ"),I62+1,0)</f>
        <v>0</v>
      </c>
      <c r="K62" s="141">
        <f>IF(AND(病床状況確認表!J62="コロナ",病床状況確認表!K62="コロナ"),J62+1,0)</f>
        <v>0</v>
      </c>
      <c r="L62" s="141">
        <f>IF(AND(病床状況確認表!K62="コロナ",病床状況確認表!L62="コロナ"),K62+1,0)</f>
        <v>0</v>
      </c>
      <c r="M62" s="141">
        <f>IF(AND(病床状況確認表!L62="コロナ",病床状況確認表!M62="コロナ"),L62+1,0)</f>
        <v>0</v>
      </c>
      <c r="N62" s="141">
        <f>IF(AND(病床状況確認表!M62="コロナ",病床状況確認表!N62="コロナ"),M62+1,0)</f>
        <v>0</v>
      </c>
      <c r="O62" s="141">
        <f>IF(AND(病床状況確認表!N62="コロナ",病床状況確認表!O62="コロナ"),N62+1,0)</f>
        <v>0</v>
      </c>
      <c r="P62" s="141">
        <f>IF(AND(病床状況確認表!O62="コロナ",病床状況確認表!P62="コロナ"),O62+1,0)</f>
        <v>0</v>
      </c>
      <c r="Q62" s="141">
        <f>IF(AND(病床状況確認表!P62="コロナ",病床状況確認表!Q62="コロナ"),P62+1,0)</f>
        <v>0</v>
      </c>
      <c r="R62" s="141">
        <f>IF(AND(病床状況確認表!Q62="コロナ",病床状況確認表!R62="コロナ"),Q62+1,0)</f>
        <v>0</v>
      </c>
      <c r="S62" s="141">
        <f>IF(AND(病床状況確認表!R62="コロナ",病床状況確認表!S62="コロナ"),R62+1,0)</f>
        <v>0</v>
      </c>
      <c r="T62" s="141">
        <f>IF(AND(病床状況確認表!S62="コロナ",病床状況確認表!T62="コロナ"),S62+1,0)</f>
        <v>0</v>
      </c>
      <c r="U62" s="141">
        <f>IF(AND(病床状況確認表!T62="コロナ",病床状況確認表!U62="コロナ"),T62+1,0)</f>
        <v>0</v>
      </c>
      <c r="V62" s="141">
        <f>IF(AND(病床状況確認表!U62="コロナ",病床状況確認表!V62="コロナ"),U62+1,0)</f>
        <v>0</v>
      </c>
      <c r="W62" s="141">
        <f>IF(AND(病床状況確認表!V62="コロナ",病床状況確認表!W62="コロナ"),V62+1,0)</f>
        <v>0</v>
      </c>
      <c r="X62" s="141">
        <f>IF(AND(病床状況確認表!W62="コロナ",病床状況確認表!X62="コロナ"),W62+1,0)</f>
        <v>0</v>
      </c>
      <c r="Y62" s="141">
        <f>IF(AND(病床状況確認表!X62="コロナ",病床状況確認表!Y62="コロナ"),X62+1,0)</f>
        <v>0</v>
      </c>
      <c r="Z62" s="141">
        <f>IF(AND(病床状況確認表!Y62="コロナ",病床状況確認表!Z62="コロナ"),Y62+1,0)</f>
        <v>0</v>
      </c>
      <c r="AA62" s="141">
        <f>IF(AND(病床状況確認表!Z62="コロナ",病床状況確認表!AA62="コロナ"),Z62+1,0)</f>
        <v>0</v>
      </c>
      <c r="AB62" s="141">
        <f>IF(AND(病床状況確認表!AA62="コロナ",病床状況確認表!AB62="コロナ"),AA62+1,0)</f>
        <v>0</v>
      </c>
      <c r="AC62" s="141">
        <f>IF(AND(病床状況確認表!AB62="コロナ",病床状況確認表!AC62="コロナ"),AB62+1,0)</f>
        <v>0</v>
      </c>
      <c r="AD62" s="141">
        <f>IF(AND(病床状況確認表!AC62="コロナ",病床状況確認表!AD62="コロナ"),AC62+1,0)</f>
        <v>0</v>
      </c>
      <c r="AE62" s="141">
        <f>IF(AND(病床状況確認表!AD62="コロナ",病床状況確認表!AE62="コロナ"),AD62+1,0)</f>
        <v>0</v>
      </c>
      <c r="AF62" s="141">
        <f>IF(AND(病床状況確認表!AE62="コロナ",病床状況確認表!AF62="コロナ"),AE62+1,0)</f>
        <v>0</v>
      </c>
      <c r="AG62" s="141">
        <f>IF(AND(病床状況確認表!AF62="コロナ",病床状況確認表!AG62="コロナ"),AF62+1,0)</f>
        <v>0</v>
      </c>
      <c r="AH62" s="141">
        <f>IF(AND(病床状況確認表!AG62="コロナ",病床状況確認表!AH62="コロナ"),AG62+1,0)</f>
        <v>0</v>
      </c>
      <c r="AI62" s="142">
        <f>IF(AND(病床状況確認表!AH62="コロナ",病床状況確認表!AI62="コロナ"),AH62+1,0)</f>
        <v>0</v>
      </c>
      <c r="AJ62" s="140">
        <f>IF(AND(病床状況確認表!AI62="コロナ",病床状況確認表!AJ62="コロナ"),AI62+1,0)</f>
        <v>0</v>
      </c>
      <c r="AK62" s="141">
        <f>IF(AND(病床状況確認表!AJ62="コロナ",病床状況確認表!AK62="コロナ"),AJ62+1,0)</f>
        <v>0</v>
      </c>
      <c r="AL62" s="141">
        <f>IF(AND(病床状況確認表!AK62="コロナ",病床状況確認表!AL62="コロナ"),AK62+1,0)</f>
        <v>0</v>
      </c>
      <c r="AM62" s="141">
        <f>IF(AND(病床状況確認表!AL62="コロナ",病床状況確認表!AM62="コロナ"),AL62+1,0)</f>
        <v>0</v>
      </c>
      <c r="AN62" s="141">
        <f>IF(AND(病床状況確認表!AM62="コロナ",病床状況確認表!AN62="コロナ"),AM62+1,0)</f>
        <v>0</v>
      </c>
      <c r="AO62" s="141">
        <f>IF(AND(病床状況確認表!AN62="コロナ",病床状況確認表!AO62="コロナ"),AN62+1,0)</f>
        <v>0</v>
      </c>
      <c r="AP62" s="141">
        <f>IF(AND(病床状況確認表!AO62="コロナ",病床状況確認表!AP62="コロナ"),AO62+1,0)</f>
        <v>0</v>
      </c>
      <c r="AQ62" s="141">
        <f>IF(AND(病床状況確認表!AP62="コロナ",病床状況確認表!AQ62="コロナ"),AP62+1,0)</f>
        <v>0</v>
      </c>
      <c r="AR62" s="141">
        <f>IF(AND(病床状況確認表!AQ62="コロナ",病床状況確認表!AR62="コロナ"),AQ62+1,0)</f>
        <v>0</v>
      </c>
      <c r="AS62" s="141">
        <f>IF(AND(病床状況確認表!AR62="コロナ",病床状況確認表!AS62="コロナ"),AR62+1,0)</f>
        <v>0</v>
      </c>
      <c r="AT62" s="141">
        <f>IF(AND(病床状況確認表!AS62="コロナ",病床状況確認表!AT62="コロナ"),AS62+1,0)</f>
        <v>0</v>
      </c>
      <c r="AU62" s="141">
        <f>IF(AND(病床状況確認表!AT62="コロナ",病床状況確認表!AU62="コロナ"),AT62+1,0)</f>
        <v>0</v>
      </c>
      <c r="AV62" s="141">
        <f>IF(AND(病床状況確認表!AU62="コロナ",病床状況確認表!AV62="コロナ"),AU62+1,0)</f>
        <v>0</v>
      </c>
      <c r="AW62" s="141">
        <f>IF(AND(病床状況確認表!AV62="コロナ",病床状況確認表!AW62="コロナ"),AV62+1,0)</f>
        <v>0</v>
      </c>
      <c r="AX62" s="141">
        <f>IF(AND(病床状況確認表!AW62="コロナ",病床状況確認表!AX62="コロナ"),AW62+1,0)</f>
        <v>0</v>
      </c>
      <c r="AY62" s="141">
        <f>IF(AND(病床状況確認表!AX62="コロナ",病床状況確認表!AY62="コロナ"),AX62+1,0)</f>
        <v>0</v>
      </c>
      <c r="AZ62" s="141">
        <f>IF(AND(病床状況確認表!AY62="コロナ",病床状況確認表!AZ62="コロナ"),AY62+1,0)</f>
        <v>0</v>
      </c>
      <c r="BA62" s="141">
        <f>IF(AND(病床状況確認表!AZ62="コロナ",病床状況確認表!BA62="コロナ"),AZ62+1,0)</f>
        <v>0</v>
      </c>
      <c r="BB62" s="141">
        <f>IF(AND(病床状況確認表!BA62="コロナ",病床状況確認表!BB62="コロナ"),BA62+1,0)</f>
        <v>0</v>
      </c>
      <c r="BC62" s="141">
        <f>IF(AND(病床状況確認表!BB62="コロナ",病床状況確認表!BC62="コロナ"),BB62+1,0)</f>
        <v>0</v>
      </c>
      <c r="BD62" s="141">
        <f>IF(AND(病床状況確認表!BC62="コロナ",病床状況確認表!BD62="コロナ"),BC62+1,0)</f>
        <v>0</v>
      </c>
      <c r="BE62" s="141">
        <f>IF(AND(病床状況確認表!BD62="コロナ",病床状況確認表!BE62="コロナ"),BD62+1,0)</f>
        <v>0</v>
      </c>
      <c r="BF62" s="141">
        <f>IF(AND(病床状況確認表!BE62="コロナ",病床状況確認表!BF62="コロナ"),BE62+1,0)</f>
        <v>0</v>
      </c>
      <c r="BG62" s="141">
        <f>IF(AND(病床状況確認表!BF62="コロナ",病床状況確認表!BG62="コロナ"),BF62+1,0)</f>
        <v>0</v>
      </c>
      <c r="BH62" s="141">
        <f>IF(AND(病床状況確認表!BG62="コロナ",病床状況確認表!BH62="コロナ"),BG62+1,0)</f>
        <v>0</v>
      </c>
      <c r="BI62" s="141">
        <f>IF(AND(病床状況確認表!BH62="コロナ",病床状況確認表!BI62="コロナ"),BH62+1,0)</f>
        <v>0</v>
      </c>
      <c r="BJ62" s="141">
        <f>IF(AND(病床状況確認表!BI62="コロナ",病床状況確認表!BJ62="コロナ"),BI62+1,0)</f>
        <v>0</v>
      </c>
      <c r="BK62" s="141">
        <f>IF(AND(病床状況確認表!BJ62="コロナ",病床状況確認表!BK62="コロナ"),BJ62+1,0)</f>
        <v>0</v>
      </c>
      <c r="BL62" s="141">
        <f>IF(AND(病床状況確認表!BK62="コロナ",病床状況確認表!BL62="コロナ"),BK62+1,0)</f>
        <v>0</v>
      </c>
      <c r="BM62" s="142">
        <f>IF(AND(病床状況確認表!BL62="コロナ",病床状況確認表!BM62="コロナ"),BL62+1,0)</f>
        <v>0</v>
      </c>
      <c r="BN62" s="143">
        <f>IF(AND(病床状況確認表!BM62="コロナ",病床状況確認表!BN62="コロナ"),BM62+1,0)</f>
        <v>0</v>
      </c>
      <c r="BO62" s="141">
        <f>IF(AND(病床状況確認表!BN62="コロナ",病床状況確認表!BO62="コロナ"),BN62+1,0)</f>
        <v>0</v>
      </c>
      <c r="BP62" s="141">
        <f>IF(AND(病床状況確認表!BO62="コロナ",病床状況確認表!BP62="コロナ"),BO62+1,0)</f>
        <v>0</v>
      </c>
      <c r="BQ62" s="141">
        <f>IF(AND(病床状況確認表!BP62="コロナ",病床状況確認表!BQ62="コロナ"),BP62+1,0)</f>
        <v>0</v>
      </c>
      <c r="BR62" s="141">
        <f>IF(AND(病床状況確認表!BQ62="コロナ",病床状況確認表!BR62="コロナ"),BQ62+1,0)</f>
        <v>0</v>
      </c>
      <c r="BS62" s="141">
        <f>IF(AND(病床状況確認表!BR62="コロナ",病床状況確認表!BS62="コロナ"),BR62+1,0)</f>
        <v>0</v>
      </c>
      <c r="BT62" s="141">
        <f>IF(AND(病床状況確認表!BS62="コロナ",病床状況確認表!BT62="コロナ"),BS62+1,0)</f>
        <v>0</v>
      </c>
      <c r="BU62" s="141">
        <f>IF(AND(病床状況確認表!BT62="コロナ",病床状況確認表!BU62="コロナ"),BT62+1,0)</f>
        <v>0</v>
      </c>
      <c r="BV62" s="141">
        <f>IF(AND(病床状況確認表!BU62="コロナ",病床状況確認表!BV62="コロナ"),BU62+1,0)</f>
        <v>0</v>
      </c>
      <c r="BW62" s="141">
        <f>IF(AND(病床状況確認表!BV62="コロナ",病床状況確認表!BW62="コロナ"),BV62+1,0)</f>
        <v>0</v>
      </c>
      <c r="BX62" s="141">
        <f>IF(AND(病床状況確認表!BW62="コロナ",病床状況確認表!BX62="コロナ"),BW62+1,0)</f>
        <v>0</v>
      </c>
      <c r="BY62" s="141">
        <f>IF(AND(病床状況確認表!BX62="コロナ",病床状況確認表!BY62="コロナ"),BX62+1,0)</f>
        <v>0</v>
      </c>
      <c r="BZ62" s="141">
        <f>IF(AND(病床状況確認表!BY62="コロナ",病床状況確認表!BZ62="コロナ"),BY62+1,0)</f>
        <v>0</v>
      </c>
      <c r="CA62" s="141">
        <f>IF(AND(病床状況確認表!BZ62="コロナ",病床状況確認表!CA62="コロナ"),BZ62+1,0)</f>
        <v>0</v>
      </c>
      <c r="CB62" s="141">
        <f>IF(AND(病床状況確認表!CA62="コロナ",病床状況確認表!CB62="コロナ"),CA62+1,0)</f>
        <v>0</v>
      </c>
      <c r="CC62" s="141">
        <f>IF(AND(病床状況確認表!CB62="コロナ",病床状況確認表!CC62="コロナ"),CB62+1,0)</f>
        <v>0</v>
      </c>
      <c r="CD62" s="141">
        <f>IF(AND(病床状況確認表!CC62="コロナ",病床状況確認表!CD62="コロナ"),CC62+1,0)</f>
        <v>0</v>
      </c>
      <c r="CE62" s="141">
        <f>IF(AND(病床状況確認表!CD62="コロナ",病床状況確認表!CE62="コロナ"),CD62+1,0)</f>
        <v>0</v>
      </c>
      <c r="CF62" s="141">
        <f>IF(AND(病床状況確認表!CE62="コロナ",病床状況確認表!CF62="コロナ"),CE62+1,0)</f>
        <v>0</v>
      </c>
      <c r="CG62" s="141">
        <f>IF(AND(病床状況確認表!CF62="コロナ",病床状況確認表!CG62="コロナ"),CF62+1,0)</f>
        <v>0</v>
      </c>
      <c r="CH62" s="141">
        <f>IF(AND(病床状況確認表!CG62="コロナ",病床状況確認表!CH62="コロナ"),CG62+1,0)</f>
        <v>0</v>
      </c>
      <c r="CI62" s="141">
        <f>IF(AND(病床状況確認表!CH62="コロナ",病床状況確認表!CI62="コロナ"),CH62+1,0)</f>
        <v>0</v>
      </c>
      <c r="CJ62" s="141">
        <f>IF(AND(病床状況確認表!CI62="コロナ",病床状況確認表!CJ62="コロナ"),CI62+1,0)</f>
        <v>0</v>
      </c>
      <c r="CK62" s="141">
        <f>IF(AND(病床状況確認表!CJ62="コロナ",病床状況確認表!CK62="コロナ"),CJ62+1,0)</f>
        <v>0</v>
      </c>
      <c r="CL62" s="141">
        <f>IF(AND(病床状況確認表!CK62="コロナ",病床状況確認表!CL62="コロナ"),CK62+1,0)</f>
        <v>0</v>
      </c>
      <c r="CM62" s="141">
        <f>IF(AND(病床状況確認表!CL62="コロナ",病床状況確認表!CM62="コロナ"),CL62+1,0)</f>
        <v>0</v>
      </c>
      <c r="CN62" s="141">
        <f>IF(AND(病床状況確認表!CM62="コロナ",病床状況確認表!CN62="コロナ"),CM62+1,0)</f>
        <v>0</v>
      </c>
      <c r="CO62" s="141">
        <f>IF(AND(病床状況確認表!CN62="コロナ",病床状況確認表!CO62="コロナ"),CN62+1,0)</f>
        <v>0</v>
      </c>
      <c r="CP62" s="141">
        <f>IF(AND(病床状況確認表!CO62="コロナ",病床状況確認表!CP62="コロナ"),CO62+1,0)</f>
        <v>0</v>
      </c>
      <c r="CQ62" s="141">
        <f>IF(AND(病床状況確認表!CP62="コロナ",病床状況確認表!CQ62="コロナ"),CP62+1,0)</f>
        <v>0</v>
      </c>
      <c r="CR62" s="141">
        <f>IF(AND(病床状況確認表!CQ62="コロナ",病床状況確認表!CR62="コロナ"),CQ62+1,0)</f>
        <v>0</v>
      </c>
      <c r="CS62" s="141">
        <f>IF(AND(病床状況確認表!CR62="コロナ",病床状況確認表!CS62="コロナ"),CR62+1,0)</f>
        <v>0</v>
      </c>
      <c r="CT62" s="141">
        <f>IF(AND(病床状況確認表!CS62="コロナ",病床状況確認表!CT62="コロナ"),CS62+1,0)</f>
        <v>0</v>
      </c>
      <c r="CU62" s="141">
        <f>IF(AND(病床状況確認表!CT62="コロナ",病床状況確認表!CU62="コロナ"),CT62+1,0)</f>
        <v>0</v>
      </c>
      <c r="CV62" s="141">
        <f>IF(AND(病床状況確認表!CU62="コロナ",病床状況確認表!CV62="コロナ"),CU62+1,0)</f>
        <v>0</v>
      </c>
      <c r="CW62" s="141">
        <f>IF(AND(病床状況確認表!CV62="コロナ",病床状況確認表!CW62="コロナ"),CV62+1,0)</f>
        <v>0</v>
      </c>
      <c r="CX62" s="141">
        <f>IF(AND(病床状況確認表!CW62="コロナ",病床状況確認表!CX62="コロナ"),CW62+1,0)</f>
        <v>0</v>
      </c>
      <c r="CY62" s="141">
        <f>IF(AND(病床状況確認表!CX62="コロナ",病床状況確認表!CY62="コロナ"),CX62+1,0)</f>
        <v>0</v>
      </c>
      <c r="CZ62" s="141">
        <f>IF(AND(病床状況確認表!CY62="コロナ",病床状況確認表!CZ62="コロナ"),CY62+1,0)</f>
        <v>0</v>
      </c>
      <c r="DA62" s="141">
        <f>IF(AND(病床状況確認表!CZ62="コロナ",病床状況確認表!DA62="コロナ"),CZ62+1,0)</f>
        <v>0</v>
      </c>
      <c r="DB62" s="141">
        <f>IF(AND(病床状況確認表!DA62="コロナ",病床状況確認表!DB62="コロナ"),DA62+1,0)</f>
        <v>0</v>
      </c>
      <c r="DC62" s="141">
        <f>IF(AND(病床状況確認表!DB62="コロナ",病床状況確認表!DC62="コロナ"),DB62+1,0)</f>
        <v>0</v>
      </c>
      <c r="DD62" s="141">
        <f>IF(AND(病床状況確認表!DC62="コロナ",病床状況確認表!DD62="コロナ"),DC62+1,0)</f>
        <v>0</v>
      </c>
      <c r="DE62" s="141">
        <f>IF(AND(病床状況確認表!DD62="コロナ",病床状況確認表!DE62="コロナ"),DD62+1,0)</f>
        <v>0</v>
      </c>
      <c r="DF62" s="141">
        <f>IF(AND(病床状況確認表!DE62="コロナ",病床状況確認表!DF62="コロナ"),DE62+1,0)</f>
        <v>0</v>
      </c>
      <c r="DG62" s="141">
        <f>IF(AND(病床状況確認表!DF62="コロナ",病床状況確認表!DG62="コロナ"),DF62+1,0)</f>
        <v>0</v>
      </c>
      <c r="DH62" s="141">
        <f>IF(AND(病床状況確認表!DG62="コロナ",病床状況確認表!DH62="コロナ"),DG62+1,0)</f>
        <v>0</v>
      </c>
      <c r="DI62" s="141">
        <f>IF(AND(病床状況確認表!DH62="コロナ",病床状況確認表!DI62="コロナ"),DH62+1,0)</f>
        <v>0</v>
      </c>
      <c r="DJ62" s="141">
        <f>IF(AND(病床状況確認表!DI62="コロナ",病床状況確認表!DJ62="コロナ"),DI62+1,0)</f>
        <v>0</v>
      </c>
      <c r="DK62" s="141">
        <f>IF(AND(病床状況確認表!DJ62="コロナ",病床状況確認表!DK62="コロナ"),DJ62+1,0)</f>
        <v>0</v>
      </c>
      <c r="DL62" s="141">
        <f>IF(AND(病床状況確認表!DK62="コロナ",病床状況確認表!DL62="コロナ"),DK62+1,0)</f>
        <v>0</v>
      </c>
      <c r="DM62" s="141">
        <f>IF(AND(病床状況確認表!DL62="コロナ",病床状況確認表!DM62="コロナ"),DL62+1,0)</f>
        <v>0</v>
      </c>
      <c r="DN62" s="141">
        <f>IF(AND(病床状況確認表!DM62="コロナ",病床状況確認表!DN62="コロナ"),DM62+1,0)</f>
        <v>0</v>
      </c>
      <c r="DO62" s="141">
        <f>IF(AND(病床状況確認表!DN62="コロナ",病床状況確認表!DO62="コロナ"),DN62+1,0)</f>
        <v>0</v>
      </c>
      <c r="DP62" s="141">
        <f>IF(AND(病床状況確認表!DO62="コロナ",病床状況確認表!DP62="コロナ"),DO62+1,0)</f>
        <v>0</v>
      </c>
      <c r="DQ62" s="141">
        <f>IF(AND(病床状況確認表!DP62="コロナ",病床状況確認表!DQ62="コロナ"),DP62+1,0)</f>
        <v>0</v>
      </c>
      <c r="DR62" s="141">
        <f>IF(AND(病床状況確認表!DQ62="コロナ",病床状況確認表!DR62="コロナ"),DQ62+1,0)</f>
        <v>0</v>
      </c>
      <c r="DS62" s="141">
        <f>IF(AND(病床状況確認表!DR62="コロナ",病床状況確認表!DS62="コロナ"),DR62+1,0)</f>
        <v>0</v>
      </c>
      <c r="DT62" s="141">
        <f>IF(AND(病床状況確認表!DS62="コロナ",病床状況確認表!DT62="コロナ"),DS62+1,0)</f>
        <v>0</v>
      </c>
      <c r="DU62" s="141">
        <f>IF(AND(病床状況確認表!DT62="コロナ",病床状況確認表!DU62="コロナ"),DT62+1,0)</f>
        <v>0</v>
      </c>
      <c r="DV62" s="141">
        <f>IF(AND(病床状況確認表!DU62="コロナ",病床状況確認表!DV62="コロナ"),DU62+1,0)</f>
        <v>0</v>
      </c>
      <c r="DW62" s="141">
        <f>IF(AND(病床状況確認表!DV62="コロナ",病床状況確認表!DW62="コロナ"),DV62+1,0)</f>
        <v>0</v>
      </c>
      <c r="DX62" s="141">
        <f>IF(AND(病床状況確認表!DW62="コロナ",病床状況確認表!DX62="コロナ"),DW62+1,0)</f>
        <v>0</v>
      </c>
      <c r="DY62" s="141">
        <f>IF(AND(病床状況確認表!DX62="コロナ",病床状況確認表!DY62="コロナ"),DX62+1,0)</f>
        <v>0</v>
      </c>
      <c r="DZ62" s="141">
        <f>IF(AND(病床状況確認表!DY62="コロナ",病床状況確認表!DZ62="コロナ"),DY62+1,0)</f>
        <v>0</v>
      </c>
      <c r="EA62" s="141">
        <f>IF(AND(病床状況確認表!DZ62="コロナ",病床状況確認表!EA62="コロナ"),DZ62+1,0)</f>
        <v>0</v>
      </c>
      <c r="EB62" s="141">
        <f>IF(AND(病床状況確認表!EA62="コロナ",病床状況確認表!EB62="コロナ"),EA62+1,0)</f>
        <v>0</v>
      </c>
      <c r="EC62" s="141">
        <f>IF(AND(病床状況確認表!EB62="コロナ",病床状況確認表!EC62="コロナ"),EB62+1,0)</f>
        <v>0</v>
      </c>
      <c r="ED62" s="141">
        <f>IF(AND(病床状況確認表!EC62="コロナ",病床状況確認表!ED62="コロナ"),EC62+1,0)</f>
        <v>0</v>
      </c>
      <c r="EE62" s="141">
        <f>IF(AND(病床状況確認表!ED62="コロナ",病床状況確認表!EE62="コロナ"),ED62+1,0)</f>
        <v>0</v>
      </c>
      <c r="EF62" s="141">
        <f>IF(AND(病床状況確認表!EE62="コロナ",病床状況確認表!EF62="コロナ"),EE62+1,0)</f>
        <v>0</v>
      </c>
      <c r="EG62" s="141">
        <f>IF(AND(病床状況確認表!EF62="コロナ",病床状況確認表!EG62="コロナ"),EF62+1,0)</f>
        <v>0</v>
      </c>
      <c r="EH62" s="141">
        <f>IF(AND(病床状況確認表!EG62="コロナ",病床状況確認表!EH62="コロナ"),EG62+1,0)</f>
        <v>0</v>
      </c>
      <c r="EI62" s="141">
        <f>IF(AND(病床状況確認表!EH62="コロナ",病床状況確認表!EI62="コロナ"),EH62+1,0)</f>
        <v>0</v>
      </c>
      <c r="EJ62" s="141">
        <f>IF(AND(病床状況確認表!EI62="コロナ",病床状況確認表!EJ62="コロナ"),EI62+1,0)</f>
        <v>0</v>
      </c>
      <c r="EK62" s="141">
        <f>IF(AND(病床状況確認表!EJ62="コロナ",病床状況確認表!EK62="コロナ"),EJ62+1,0)</f>
        <v>0</v>
      </c>
      <c r="EL62" s="141">
        <f>IF(AND(病床状況確認表!EK62="コロナ",病床状況確認表!EL62="コロナ"),EK62+1,0)</f>
        <v>0</v>
      </c>
      <c r="EM62" s="141">
        <f>IF(AND(病床状況確認表!EL62="コロナ",病床状況確認表!EM62="コロナ"),EL62+1,0)</f>
        <v>0</v>
      </c>
      <c r="EN62" s="141">
        <f>IF(AND(病床状況確認表!EM62="コロナ",病床状況確認表!EN62="コロナ"),EM62+1,0)</f>
        <v>0</v>
      </c>
      <c r="EO62" s="141">
        <f>IF(AND(病床状況確認表!EN62="コロナ",病床状況確認表!EO62="コロナ"),EN62+1,0)</f>
        <v>0</v>
      </c>
      <c r="EP62" s="141">
        <f>IF(AND(病床状況確認表!EO62="コロナ",病床状況確認表!EP62="コロナ"),EO62+1,0)</f>
        <v>0</v>
      </c>
      <c r="EQ62" s="141">
        <f>IF(AND(病床状況確認表!EP62="コロナ",病床状況確認表!EQ62="コロナ"),EP62+1,0)</f>
        <v>0</v>
      </c>
      <c r="ER62" s="141">
        <f>IF(AND(病床状況確認表!EQ62="コロナ",病床状況確認表!ER62="コロナ"),EQ62+1,0)</f>
        <v>0</v>
      </c>
      <c r="ES62" s="141">
        <f>IF(AND(病床状況確認表!ER62="コロナ",病床状況確認表!ES62="コロナ"),ER62+1,0)</f>
        <v>0</v>
      </c>
      <c r="ET62" s="141">
        <f>IF(AND(病床状況確認表!ES62="コロナ",病床状況確認表!ET62="コロナ"),ES62+1,0)</f>
        <v>0</v>
      </c>
      <c r="EU62" s="141">
        <f>IF(AND(病床状況確認表!ET62="コロナ",病床状況確認表!EU62="コロナ"),ET62+1,0)</f>
        <v>0</v>
      </c>
      <c r="EV62" s="141">
        <f>IF(AND(病床状況確認表!EU62="コロナ",病床状況確認表!EV62="コロナ"),EU62+1,0)</f>
        <v>0</v>
      </c>
      <c r="EW62" s="141">
        <f>IF(AND(病床状況確認表!EV62="コロナ",病床状況確認表!EW62="コロナ"),EV62+1,0)</f>
        <v>0</v>
      </c>
      <c r="EX62" s="141">
        <f>IF(AND(病床状況確認表!EW62="コロナ",病床状況確認表!EX62="コロナ"),EW62+1,0)</f>
        <v>0</v>
      </c>
      <c r="EY62" s="141">
        <f>IF(AND(病床状況確認表!EX62="コロナ",病床状況確認表!EY62="コロナ"),EX62+1,0)</f>
        <v>0</v>
      </c>
      <c r="EZ62" s="141">
        <f>IF(AND(病床状況確認表!EY62="コロナ",病床状況確認表!EZ62="コロナ"),EY62+1,0)</f>
        <v>0</v>
      </c>
      <c r="FA62" s="141">
        <f>IF(AND(病床状況確認表!EZ62="コロナ",病床状況確認表!FA62="コロナ"),EZ62+1,0)</f>
        <v>0</v>
      </c>
      <c r="FB62" s="141">
        <f>IF(AND(病床状況確認表!FA62="コロナ",病床状況確認表!FB62="コロナ"),FA62+1,0)</f>
        <v>0</v>
      </c>
      <c r="FC62" s="141">
        <f>IF(AND(病床状況確認表!FB62="コロナ",病床状況確認表!FC62="コロナ"),FB62+1,0)</f>
        <v>0</v>
      </c>
      <c r="FD62" s="141">
        <f>IF(AND(病床状況確認表!FC62="コロナ",病床状況確認表!FD62="コロナ"),FC62+1,0)</f>
        <v>0</v>
      </c>
      <c r="FE62" s="141">
        <f>IF(AND(病床状況確認表!FD62="コロナ",病床状況確認表!FE62="コロナ"),FD62+1,0)</f>
        <v>0</v>
      </c>
      <c r="FF62" s="141">
        <f>IF(AND(病床状況確認表!FE62="コロナ",病床状況確認表!FF62="コロナ"),FE62+1,0)</f>
        <v>0</v>
      </c>
      <c r="FG62" s="141">
        <f>IF(AND(病床状況確認表!FF62="コロナ",病床状況確認表!FG62="コロナ"),FF62+1,0)</f>
        <v>0</v>
      </c>
      <c r="FH62" s="141">
        <f>IF(AND(病床状況確認表!FG62="コロナ",病床状況確認表!FH62="コロナ"),FG62+1,0)</f>
        <v>0</v>
      </c>
      <c r="FI62" s="141">
        <f>IF(AND(病床状況確認表!FH62="コロナ",病床状況確認表!FI62="コロナ"),FH62+1,0)</f>
        <v>0</v>
      </c>
      <c r="FJ62" s="141">
        <f>IF(AND(病床状況確認表!FI62="コロナ",病床状況確認表!FJ62="コロナ"),FI62+1,0)</f>
        <v>0</v>
      </c>
      <c r="FK62" s="141">
        <f>IF(AND(病床状況確認表!FJ62="コロナ",病床状況確認表!FK62="コロナ"),FJ62+1,0)</f>
        <v>0</v>
      </c>
      <c r="FL62" s="141">
        <f>IF(AND(病床状況確認表!FK62="コロナ",病床状況確認表!FL62="コロナ"),FK62+1,0)</f>
        <v>0</v>
      </c>
      <c r="FM62" s="141">
        <f>IF(AND(病床状況確認表!FL62="コロナ",病床状況確認表!FM62="コロナ"),FL62+1,0)</f>
        <v>0</v>
      </c>
      <c r="FN62" s="141">
        <f>IF(AND(病床状況確認表!FM62="コロナ",病床状況確認表!FN62="コロナ"),FM62+1,0)</f>
        <v>0</v>
      </c>
      <c r="FO62" s="141">
        <f>IF(AND(病床状況確認表!FN62="コロナ",病床状況確認表!FO62="コロナ"),FN62+1,0)</f>
        <v>0</v>
      </c>
      <c r="FP62" s="141">
        <f>IF(AND(病床状況確認表!FO62="コロナ",病床状況確認表!FP62="コロナ"),FO62+1,0)</f>
        <v>0</v>
      </c>
      <c r="FQ62" s="141">
        <f>IF(AND(病床状況確認表!FP62="コロナ",病床状況確認表!FQ62="コロナ"),FP62+1,0)</f>
        <v>0</v>
      </c>
      <c r="FR62" s="141">
        <f>IF(AND(病床状況確認表!FQ62="コロナ",病床状況確認表!FR62="コロナ"),FQ62+1,0)</f>
        <v>0</v>
      </c>
      <c r="FS62" s="141">
        <f>IF(AND(病床状況確認表!FR62="コロナ",病床状況確認表!FS62="コロナ"),FR62+1,0)</f>
        <v>0</v>
      </c>
      <c r="FT62" s="141">
        <f>IF(AND(病床状況確認表!FS62="コロナ",病床状況確認表!FT62="コロナ"),FS62+1,0)</f>
        <v>0</v>
      </c>
      <c r="FU62" s="141">
        <f>IF(AND(病床状況確認表!FT62="コロナ",病床状況確認表!FU62="コロナ"),FT62+1,0)</f>
        <v>0</v>
      </c>
      <c r="FV62" s="141">
        <f>IF(AND(病床状況確認表!FU62="コロナ",病床状況確認表!FV62="コロナ"),FU62+1,0)</f>
        <v>0</v>
      </c>
      <c r="FW62" s="141">
        <f>IF(AND(病床状況確認表!FV62="コロナ",病床状況確認表!FW62="コロナ"),FV62+1,0)</f>
        <v>0</v>
      </c>
      <c r="FX62" s="141">
        <f>IF(AND(病床状況確認表!FW62="コロナ",病床状況確認表!FX62="コロナ"),FW62+1,0)</f>
        <v>0</v>
      </c>
      <c r="FY62" s="141">
        <f>IF(AND(病床状況確認表!FX62="コロナ",病床状況確認表!FY62="コロナ"),FX62+1,0)</f>
        <v>0</v>
      </c>
      <c r="FZ62" s="141">
        <f>IF(AND(病床状況確認表!FY62="コロナ",病床状況確認表!FZ62="コロナ"),FY62+1,0)</f>
        <v>0</v>
      </c>
      <c r="GA62" s="141">
        <f>IF(AND(病床状況確認表!FZ62="コロナ",病床状況確認表!GA62="コロナ"),FZ62+1,0)</f>
        <v>0</v>
      </c>
      <c r="GB62" s="141">
        <f>IF(AND(病床状況確認表!GA62="コロナ",病床状況確認表!GB62="コロナ"),GA62+1,0)</f>
        <v>0</v>
      </c>
      <c r="GC62" s="141">
        <f>IF(AND(病床状況確認表!GB62="コロナ",病床状況確認表!GC62="コロナ"),GB62+1,0)</f>
        <v>0</v>
      </c>
      <c r="GD62" s="141">
        <f>IF(AND(病床状況確認表!GC62="コロナ",病床状況確認表!GD62="コロナ"),GC62+1,0)</f>
        <v>0</v>
      </c>
      <c r="GE62" s="142">
        <f>IF(AND(病床状況確認表!GD62="コロナ",病床状況確認表!GE62="コロナ"),GD62+1,0)</f>
        <v>0</v>
      </c>
      <c r="GF62" s="27" t="str">
        <f t="shared" si="7"/>
        <v/>
      </c>
      <c r="GG62" s="12">
        <f t="shared" si="11"/>
        <v>0</v>
      </c>
      <c r="GH62" s="12">
        <f t="shared" si="14"/>
        <v>0</v>
      </c>
      <c r="GI62" s="45">
        <f>IFERROR(VLOOKUP(O$17&amp;C62&amp;D62,データ!D:E,2,0),0)</f>
        <v>0</v>
      </c>
      <c r="GJ62" s="45">
        <f t="shared" si="12"/>
        <v>0</v>
      </c>
      <c r="GK62" s="1">
        <f t="shared" si="9"/>
        <v>0</v>
      </c>
      <c r="GL62" s="1" t="str">
        <f t="shared" si="10"/>
        <v/>
      </c>
      <c r="GM62" s="85">
        <f>MIN('病床状況確認表 (2)'!$E48:$GE48)</f>
        <v>0</v>
      </c>
      <c r="GN62" s="85">
        <f>MAX('病床状況確認表 (2)'!$E48:$GE48)</f>
        <v>0</v>
      </c>
      <c r="GO62" s="159"/>
      <c r="GP62" s="160"/>
      <c r="GQ62" s="160"/>
      <c r="GR62" s="160"/>
      <c r="GS62" s="161"/>
      <c r="GT62" s="108"/>
      <c r="GU62" s="106"/>
      <c r="GV62" s="106"/>
      <c r="GW62" s="106"/>
      <c r="GX62" s="106"/>
      <c r="GY62" s="106"/>
      <c r="GZ62" s="106"/>
      <c r="HA62" s="109"/>
      <c r="HB62" s="1">
        <f t="shared" si="13"/>
        <v>0</v>
      </c>
    </row>
    <row r="63" spans="1:210">
      <c r="A63" s="1" t="str">
        <f>IF(GL63="","",MAX($A$20:A62)+1)</f>
        <v/>
      </c>
      <c r="B63" s="27"/>
      <c r="C63" s="6"/>
      <c r="D63" s="6"/>
      <c r="E63" s="140" t="str">
        <f>IF(病床状況確認表!E63="コロナ",1,"")</f>
        <v/>
      </c>
      <c r="F63" s="141">
        <f>IF(AND(病床状況確認表!E63="コロナ",病床状況確認表!F63="コロナ"),E63+1,0)</f>
        <v>0</v>
      </c>
      <c r="G63" s="141">
        <f>IF(AND(病床状況確認表!F63="コロナ",病床状況確認表!G63="コロナ"),F63+1,0)</f>
        <v>0</v>
      </c>
      <c r="H63" s="141">
        <f>IF(AND(病床状況確認表!G63="コロナ",病床状況確認表!H63="コロナ"),G63+1,0)</f>
        <v>0</v>
      </c>
      <c r="I63" s="141">
        <f>IF(AND(病床状況確認表!H63="コロナ",病床状況確認表!I63="コロナ"),H63+1,0)</f>
        <v>0</v>
      </c>
      <c r="J63" s="141">
        <f>IF(AND(病床状況確認表!I63="コロナ",病床状況確認表!J63="コロナ"),I63+1,0)</f>
        <v>0</v>
      </c>
      <c r="K63" s="141">
        <f>IF(AND(病床状況確認表!J63="コロナ",病床状況確認表!K63="コロナ"),J63+1,0)</f>
        <v>0</v>
      </c>
      <c r="L63" s="141">
        <f>IF(AND(病床状況確認表!K63="コロナ",病床状況確認表!L63="コロナ"),K63+1,0)</f>
        <v>0</v>
      </c>
      <c r="M63" s="141">
        <f>IF(AND(病床状況確認表!L63="コロナ",病床状況確認表!M63="コロナ"),L63+1,0)</f>
        <v>0</v>
      </c>
      <c r="N63" s="141">
        <f>IF(AND(病床状況確認表!M63="コロナ",病床状況確認表!N63="コロナ"),M63+1,0)</f>
        <v>0</v>
      </c>
      <c r="O63" s="141">
        <f>IF(AND(病床状況確認表!N63="コロナ",病床状況確認表!O63="コロナ"),N63+1,0)</f>
        <v>0</v>
      </c>
      <c r="P63" s="141">
        <f>IF(AND(病床状況確認表!O63="コロナ",病床状況確認表!P63="コロナ"),O63+1,0)</f>
        <v>0</v>
      </c>
      <c r="Q63" s="141">
        <f>IF(AND(病床状況確認表!P63="コロナ",病床状況確認表!Q63="コロナ"),P63+1,0)</f>
        <v>0</v>
      </c>
      <c r="R63" s="141">
        <f>IF(AND(病床状況確認表!Q63="コロナ",病床状況確認表!R63="コロナ"),Q63+1,0)</f>
        <v>0</v>
      </c>
      <c r="S63" s="141">
        <f>IF(AND(病床状況確認表!R63="コロナ",病床状況確認表!S63="コロナ"),R63+1,0)</f>
        <v>0</v>
      </c>
      <c r="T63" s="141">
        <f>IF(AND(病床状況確認表!S63="コロナ",病床状況確認表!T63="コロナ"),S63+1,0)</f>
        <v>0</v>
      </c>
      <c r="U63" s="141">
        <f>IF(AND(病床状況確認表!T63="コロナ",病床状況確認表!U63="コロナ"),T63+1,0)</f>
        <v>0</v>
      </c>
      <c r="V63" s="141">
        <f>IF(AND(病床状況確認表!U63="コロナ",病床状況確認表!V63="コロナ"),U63+1,0)</f>
        <v>0</v>
      </c>
      <c r="W63" s="141">
        <f>IF(AND(病床状況確認表!V63="コロナ",病床状況確認表!W63="コロナ"),V63+1,0)</f>
        <v>0</v>
      </c>
      <c r="X63" s="141">
        <f>IF(AND(病床状況確認表!W63="コロナ",病床状況確認表!X63="コロナ"),W63+1,0)</f>
        <v>0</v>
      </c>
      <c r="Y63" s="141">
        <f>IF(AND(病床状況確認表!X63="コロナ",病床状況確認表!Y63="コロナ"),X63+1,0)</f>
        <v>0</v>
      </c>
      <c r="Z63" s="141">
        <f>IF(AND(病床状況確認表!Y63="コロナ",病床状況確認表!Z63="コロナ"),Y63+1,0)</f>
        <v>0</v>
      </c>
      <c r="AA63" s="141">
        <f>IF(AND(病床状況確認表!Z63="コロナ",病床状況確認表!AA63="コロナ"),Z63+1,0)</f>
        <v>0</v>
      </c>
      <c r="AB63" s="141">
        <f>IF(AND(病床状況確認表!AA63="コロナ",病床状況確認表!AB63="コロナ"),AA63+1,0)</f>
        <v>0</v>
      </c>
      <c r="AC63" s="141">
        <f>IF(AND(病床状況確認表!AB63="コロナ",病床状況確認表!AC63="コロナ"),AB63+1,0)</f>
        <v>0</v>
      </c>
      <c r="AD63" s="141">
        <f>IF(AND(病床状況確認表!AC63="コロナ",病床状況確認表!AD63="コロナ"),AC63+1,0)</f>
        <v>0</v>
      </c>
      <c r="AE63" s="141">
        <f>IF(AND(病床状況確認表!AD63="コロナ",病床状況確認表!AE63="コロナ"),AD63+1,0)</f>
        <v>0</v>
      </c>
      <c r="AF63" s="141">
        <f>IF(AND(病床状況確認表!AE63="コロナ",病床状況確認表!AF63="コロナ"),AE63+1,0)</f>
        <v>0</v>
      </c>
      <c r="AG63" s="141">
        <f>IF(AND(病床状況確認表!AF63="コロナ",病床状況確認表!AG63="コロナ"),AF63+1,0)</f>
        <v>0</v>
      </c>
      <c r="AH63" s="141">
        <f>IF(AND(病床状況確認表!AG63="コロナ",病床状況確認表!AH63="コロナ"),AG63+1,0)</f>
        <v>0</v>
      </c>
      <c r="AI63" s="142">
        <f>IF(AND(病床状況確認表!AH63="コロナ",病床状況確認表!AI63="コロナ"),AH63+1,0)</f>
        <v>0</v>
      </c>
      <c r="AJ63" s="140">
        <f>IF(AND(病床状況確認表!AI63="コロナ",病床状況確認表!AJ63="コロナ"),AI63+1,0)</f>
        <v>0</v>
      </c>
      <c r="AK63" s="141">
        <f>IF(AND(病床状況確認表!AJ63="コロナ",病床状況確認表!AK63="コロナ"),AJ63+1,0)</f>
        <v>0</v>
      </c>
      <c r="AL63" s="141">
        <f>IF(AND(病床状況確認表!AK63="コロナ",病床状況確認表!AL63="コロナ"),AK63+1,0)</f>
        <v>0</v>
      </c>
      <c r="AM63" s="141">
        <f>IF(AND(病床状況確認表!AL63="コロナ",病床状況確認表!AM63="コロナ"),AL63+1,0)</f>
        <v>0</v>
      </c>
      <c r="AN63" s="141">
        <f>IF(AND(病床状況確認表!AM63="コロナ",病床状況確認表!AN63="コロナ"),AM63+1,0)</f>
        <v>0</v>
      </c>
      <c r="AO63" s="141">
        <f>IF(AND(病床状況確認表!AN63="コロナ",病床状況確認表!AO63="コロナ"),AN63+1,0)</f>
        <v>0</v>
      </c>
      <c r="AP63" s="141">
        <f>IF(AND(病床状況確認表!AO63="コロナ",病床状況確認表!AP63="コロナ"),AO63+1,0)</f>
        <v>0</v>
      </c>
      <c r="AQ63" s="141">
        <f>IF(AND(病床状況確認表!AP63="コロナ",病床状況確認表!AQ63="コロナ"),AP63+1,0)</f>
        <v>0</v>
      </c>
      <c r="AR63" s="141">
        <f>IF(AND(病床状況確認表!AQ63="コロナ",病床状況確認表!AR63="コロナ"),AQ63+1,0)</f>
        <v>0</v>
      </c>
      <c r="AS63" s="141">
        <f>IF(AND(病床状況確認表!AR63="コロナ",病床状況確認表!AS63="コロナ"),AR63+1,0)</f>
        <v>0</v>
      </c>
      <c r="AT63" s="141">
        <f>IF(AND(病床状況確認表!AS63="コロナ",病床状況確認表!AT63="コロナ"),AS63+1,0)</f>
        <v>0</v>
      </c>
      <c r="AU63" s="141">
        <f>IF(AND(病床状況確認表!AT63="コロナ",病床状況確認表!AU63="コロナ"),AT63+1,0)</f>
        <v>0</v>
      </c>
      <c r="AV63" s="141">
        <f>IF(AND(病床状況確認表!AU63="コロナ",病床状況確認表!AV63="コロナ"),AU63+1,0)</f>
        <v>0</v>
      </c>
      <c r="AW63" s="141">
        <f>IF(AND(病床状況確認表!AV63="コロナ",病床状況確認表!AW63="コロナ"),AV63+1,0)</f>
        <v>0</v>
      </c>
      <c r="AX63" s="141">
        <f>IF(AND(病床状況確認表!AW63="コロナ",病床状況確認表!AX63="コロナ"),AW63+1,0)</f>
        <v>0</v>
      </c>
      <c r="AY63" s="141">
        <f>IF(AND(病床状況確認表!AX63="コロナ",病床状況確認表!AY63="コロナ"),AX63+1,0)</f>
        <v>0</v>
      </c>
      <c r="AZ63" s="141">
        <f>IF(AND(病床状況確認表!AY63="コロナ",病床状況確認表!AZ63="コロナ"),AY63+1,0)</f>
        <v>0</v>
      </c>
      <c r="BA63" s="141">
        <f>IF(AND(病床状況確認表!AZ63="コロナ",病床状況確認表!BA63="コロナ"),AZ63+1,0)</f>
        <v>0</v>
      </c>
      <c r="BB63" s="141">
        <f>IF(AND(病床状況確認表!BA63="コロナ",病床状況確認表!BB63="コロナ"),BA63+1,0)</f>
        <v>0</v>
      </c>
      <c r="BC63" s="141">
        <f>IF(AND(病床状況確認表!BB63="コロナ",病床状況確認表!BC63="コロナ"),BB63+1,0)</f>
        <v>0</v>
      </c>
      <c r="BD63" s="141">
        <f>IF(AND(病床状況確認表!BC63="コロナ",病床状況確認表!BD63="コロナ"),BC63+1,0)</f>
        <v>0</v>
      </c>
      <c r="BE63" s="141">
        <f>IF(AND(病床状況確認表!BD63="コロナ",病床状況確認表!BE63="コロナ"),BD63+1,0)</f>
        <v>0</v>
      </c>
      <c r="BF63" s="141">
        <f>IF(AND(病床状況確認表!BE63="コロナ",病床状況確認表!BF63="コロナ"),BE63+1,0)</f>
        <v>0</v>
      </c>
      <c r="BG63" s="141">
        <f>IF(AND(病床状況確認表!BF63="コロナ",病床状況確認表!BG63="コロナ"),BF63+1,0)</f>
        <v>0</v>
      </c>
      <c r="BH63" s="141">
        <f>IF(AND(病床状況確認表!BG63="コロナ",病床状況確認表!BH63="コロナ"),BG63+1,0)</f>
        <v>0</v>
      </c>
      <c r="BI63" s="141">
        <f>IF(AND(病床状況確認表!BH63="コロナ",病床状況確認表!BI63="コロナ"),BH63+1,0)</f>
        <v>0</v>
      </c>
      <c r="BJ63" s="141">
        <f>IF(AND(病床状況確認表!BI63="コロナ",病床状況確認表!BJ63="コロナ"),BI63+1,0)</f>
        <v>0</v>
      </c>
      <c r="BK63" s="141">
        <f>IF(AND(病床状況確認表!BJ63="コロナ",病床状況確認表!BK63="コロナ"),BJ63+1,0)</f>
        <v>0</v>
      </c>
      <c r="BL63" s="141">
        <f>IF(AND(病床状況確認表!BK63="コロナ",病床状況確認表!BL63="コロナ"),BK63+1,0)</f>
        <v>0</v>
      </c>
      <c r="BM63" s="142">
        <f>IF(AND(病床状況確認表!BL63="コロナ",病床状況確認表!BM63="コロナ"),BL63+1,0)</f>
        <v>0</v>
      </c>
      <c r="BN63" s="143">
        <f>IF(AND(病床状況確認表!BM63="コロナ",病床状況確認表!BN63="コロナ"),BM63+1,0)</f>
        <v>0</v>
      </c>
      <c r="BO63" s="141">
        <f>IF(AND(病床状況確認表!BN63="コロナ",病床状況確認表!BO63="コロナ"),BN63+1,0)</f>
        <v>0</v>
      </c>
      <c r="BP63" s="141">
        <f>IF(AND(病床状況確認表!BO63="コロナ",病床状況確認表!BP63="コロナ"),BO63+1,0)</f>
        <v>0</v>
      </c>
      <c r="BQ63" s="141">
        <f>IF(AND(病床状況確認表!BP63="コロナ",病床状況確認表!BQ63="コロナ"),BP63+1,0)</f>
        <v>0</v>
      </c>
      <c r="BR63" s="141">
        <f>IF(AND(病床状況確認表!BQ63="コロナ",病床状況確認表!BR63="コロナ"),BQ63+1,0)</f>
        <v>0</v>
      </c>
      <c r="BS63" s="141">
        <f>IF(AND(病床状況確認表!BR63="コロナ",病床状況確認表!BS63="コロナ"),BR63+1,0)</f>
        <v>0</v>
      </c>
      <c r="BT63" s="141">
        <f>IF(AND(病床状況確認表!BS63="コロナ",病床状況確認表!BT63="コロナ"),BS63+1,0)</f>
        <v>0</v>
      </c>
      <c r="BU63" s="141">
        <f>IF(AND(病床状況確認表!BT63="コロナ",病床状況確認表!BU63="コロナ"),BT63+1,0)</f>
        <v>0</v>
      </c>
      <c r="BV63" s="141">
        <f>IF(AND(病床状況確認表!BU63="コロナ",病床状況確認表!BV63="コロナ"),BU63+1,0)</f>
        <v>0</v>
      </c>
      <c r="BW63" s="141">
        <f>IF(AND(病床状況確認表!BV63="コロナ",病床状況確認表!BW63="コロナ"),BV63+1,0)</f>
        <v>0</v>
      </c>
      <c r="BX63" s="141">
        <f>IF(AND(病床状況確認表!BW63="コロナ",病床状況確認表!BX63="コロナ"),BW63+1,0)</f>
        <v>0</v>
      </c>
      <c r="BY63" s="141">
        <f>IF(AND(病床状況確認表!BX63="コロナ",病床状況確認表!BY63="コロナ"),BX63+1,0)</f>
        <v>0</v>
      </c>
      <c r="BZ63" s="141">
        <f>IF(AND(病床状況確認表!BY63="コロナ",病床状況確認表!BZ63="コロナ"),BY63+1,0)</f>
        <v>0</v>
      </c>
      <c r="CA63" s="141">
        <f>IF(AND(病床状況確認表!BZ63="コロナ",病床状況確認表!CA63="コロナ"),BZ63+1,0)</f>
        <v>0</v>
      </c>
      <c r="CB63" s="141">
        <f>IF(AND(病床状況確認表!CA63="コロナ",病床状況確認表!CB63="コロナ"),CA63+1,0)</f>
        <v>0</v>
      </c>
      <c r="CC63" s="141">
        <f>IF(AND(病床状況確認表!CB63="コロナ",病床状況確認表!CC63="コロナ"),CB63+1,0)</f>
        <v>0</v>
      </c>
      <c r="CD63" s="141">
        <f>IF(AND(病床状況確認表!CC63="コロナ",病床状況確認表!CD63="コロナ"),CC63+1,0)</f>
        <v>0</v>
      </c>
      <c r="CE63" s="141">
        <f>IF(AND(病床状況確認表!CD63="コロナ",病床状況確認表!CE63="コロナ"),CD63+1,0)</f>
        <v>0</v>
      </c>
      <c r="CF63" s="141">
        <f>IF(AND(病床状況確認表!CE63="コロナ",病床状況確認表!CF63="コロナ"),CE63+1,0)</f>
        <v>0</v>
      </c>
      <c r="CG63" s="141">
        <f>IF(AND(病床状況確認表!CF63="コロナ",病床状況確認表!CG63="コロナ"),CF63+1,0)</f>
        <v>0</v>
      </c>
      <c r="CH63" s="141">
        <f>IF(AND(病床状況確認表!CG63="コロナ",病床状況確認表!CH63="コロナ"),CG63+1,0)</f>
        <v>0</v>
      </c>
      <c r="CI63" s="141">
        <f>IF(AND(病床状況確認表!CH63="コロナ",病床状況確認表!CI63="コロナ"),CH63+1,0)</f>
        <v>0</v>
      </c>
      <c r="CJ63" s="141">
        <f>IF(AND(病床状況確認表!CI63="コロナ",病床状況確認表!CJ63="コロナ"),CI63+1,0)</f>
        <v>0</v>
      </c>
      <c r="CK63" s="141">
        <f>IF(AND(病床状況確認表!CJ63="コロナ",病床状況確認表!CK63="コロナ"),CJ63+1,0)</f>
        <v>0</v>
      </c>
      <c r="CL63" s="141">
        <f>IF(AND(病床状況確認表!CK63="コロナ",病床状況確認表!CL63="コロナ"),CK63+1,0)</f>
        <v>0</v>
      </c>
      <c r="CM63" s="141">
        <f>IF(AND(病床状況確認表!CL63="コロナ",病床状況確認表!CM63="コロナ"),CL63+1,0)</f>
        <v>0</v>
      </c>
      <c r="CN63" s="141">
        <f>IF(AND(病床状況確認表!CM63="コロナ",病床状況確認表!CN63="コロナ"),CM63+1,0)</f>
        <v>0</v>
      </c>
      <c r="CO63" s="141">
        <f>IF(AND(病床状況確認表!CN63="コロナ",病床状況確認表!CO63="コロナ"),CN63+1,0)</f>
        <v>0</v>
      </c>
      <c r="CP63" s="141">
        <f>IF(AND(病床状況確認表!CO63="コロナ",病床状況確認表!CP63="コロナ"),CO63+1,0)</f>
        <v>0</v>
      </c>
      <c r="CQ63" s="141">
        <f>IF(AND(病床状況確認表!CP63="コロナ",病床状況確認表!CQ63="コロナ"),CP63+1,0)</f>
        <v>0</v>
      </c>
      <c r="CR63" s="141">
        <f>IF(AND(病床状況確認表!CQ63="コロナ",病床状況確認表!CR63="コロナ"),CQ63+1,0)</f>
        <v>0</v>
      </c>
      <c r="CS63" s="141">
        <f>IF(AND(病床状況確認表!CR63="コロナ",病床状況確認表!CS63="コロナ"),CR63+1,0)</f>
        <v>0</v>
      </c>
      <c r="CT63" s="141">
        <f>IF(AND(病床状況確認表!CS63="コロナ",病床状況確認表!CT63="コロナ"),CS63+1,0)</f>
        <v>0</v>
      </c>
      <c r="CU63" s="141">
        <f>IF(AND(病床状況確認表!CT63="コロナ",病床状況確認表!CU63="コロナ"),CT63+1,0)</f>
        <v>0</v>
      </c>
      <c r="CV63" s="141">
        <f>IF(AND(病床状況確認表!CU63="コロナ",病床状況確認表!CV63="コロナ"),CU63+1,0)</f>
        <v>0</v>
      </c>
      <c r="CW63" s="141">
        <f>IF(AND(病床状況確認表!CV63="コロナ",病床状況確認表!CW63="コロナ"),CV63+1,0)</f>
        <v>0</v>
      </c>
      <c r="CX63" s="141">
        <f>IF(AND(病床状況確認表!CW63="コロナ",病床状況確認表!CX63="コロナ"),CW63+1,0)</f>
        <v>0</v>
      </c>
      <c r="CY63" s="141">
        <f>IF(AND(病床状況確認表!CX63="コロナ",病床状況確認表!CY63="コロナ"),CX63+1,0)</f>
        <v>0</v>
      </c>
      <c r="CZ63" s="141">
        <f>IF(AND(病床状況確認表!CY63="コロナ",病床状況確認表!CZ63="コロナ"),CY63+1,0)</f>
        <v>0</v>
      </c>
      <c r="DA63" s="141">
        <f>IF(AND(病床状況確認表!CZ63="コロナ",病床状況確認表!DA63="コロナ"),CZ63+1,0)</f>
        <v>0</v>
      </c>
      <c r="DB63" s="141">
        <f>IF(AND(病床状況確認表!DA63="コロナ",病床状況確認表!DB63="コロナ"),DA63+1,0)</f>
        <v>0</v>
      </c>
      <c r="DC63" s="141">
        <f>IF(AND(病床状況確認表!DB63="コロナ",病床状況確認表!DC63="コロナ"),DB63+1,0)</f>
        <v>0</v>
      </c>
      <c r="DD63" s="141">
        <f>IF(AND(病床状況確認表!DC63="コロナ",病床状況確認表!DD63="コロナ"),DC63+1,0)</f>
        <v>0</v>
      </c>
      <c r="DE63" s="141">
        <f>IF(AND(病床状況確認表!DD63="コロナ",病床状況確認表!DE63="コロナ"),DD63+1,0)</f>
        <v>0</v>
      </c>
      <c r="DF63" s="141">
        <f>IF(AND(病床状況確認表!DE63="コロナ",病床状況確認表!DF63="コロナ"),DE63+1,0)</f>
        <v>0</v>
      </c>
      <c r="DG63" s="141">
        <f>IF(AND(病床状況確認表!DF63="コロナ",病床状況確認表!DG63="コロナ"),DF63+1,0)</f>
        <v>0</v>
      </c>
      <c r="DH63" s="141">
        <f>IF(AND(病床状況確認表!DG63="コロナ",病床状況確認表!DH63="コロナ"),DG63+1,0)</f>
        <v>0</v>
      </c>
      <c r="DI63" s="141">
        <f>IF(AND(病床状況確認表!DH63="コロナ",病床状況確認表!DI63="コロナ"),DH63+1,0)</f>
        <v>0</v>
      </c>
      <c r="DJ63" s="141">
        <f>IF(AND(病床状況確認表!DI63="コロナ",病床状況確認表!DJ63="コロナ"),DI63+1,0)</f>
        <v>0</v>
      </c>
      <c r="DK63" s="141">
        <f>IF(AND(病床状況確認表!DJ63="コロナ",病床状況確認表!DK63="コロナ"),DJ63+1,0)</f>
        <v>0</v>
      </c>
      <c r="DL63" s="141">
        <f>IF(AND(病床状況確認表!DK63="コロナ",病床状況確認表!DL63="コロナ"),DK63+1,0)</f>
        <v>0</v>
      </c>
      <c r="DM63" s="141">
        <f>IF(AND(病床状況確認表!DL63="コロナ",病床状況確認表!DM63="コロナ"),DL63+1,0)</f>
        <v>0</v>
      </c>
      <c r="DN63" s="141">
        <f>IF(AND(病床状況確認表!DM63="コロナ",病床状況確認表!DN63="コロナ"),DM63+1,0)</f>
        <v>0</v>
      </c>
      <c r="DO63" s="141">
        <f>IF(AND(病床状況確認表!DN63="コロナ",病床状況確認表!DO63="コロナ"),DN63+1,0)</f>
        <v>0</v>
      </c>
      <c r="DP63" s="141">
        <f>IF(AND(病床状況確認表!DO63="コロナ",病床状況確認表!DP63="コロナ"),DO63+1,0)</f>
        <v>0</v>
      </c>
      <c r="DQ63" s="141">
        <f>IF(AND(病床状況確認表!DP63="コロナ",病床状況確認表!DQ63="コロナ"),DP63+1,0)</f>
        <v>0</v>
      </c>
      <c r="DR63" s="141">
        <f>IF(AND(病床状況確認表!DQ63="コロナ",病床状況確認表!DR63="コロナ"),DQ63+1,0)</f>
        <v>0</v>
      </c>
      <c r="DS63" s="141">
        <f>IF(AND(病床状況確認表!DR63="コロナ",病床状況確認表!DS63="コロナ"),DR63+1,0)</f>
        <v>0</v>
      </c>
      <c r="DT63" s="141">
        <f>IF(AND(病床状況確認表!DS63="コロナ",病床状況確認表!DT63="コロナ"),DS63+1,0)</f>
        <v>0</v>
      </c>
      <c r="DU63" s="141">
        <f>IF(AND(病床状況確認表!DT63="コロナ",病床状況確認表!DU63="コロナ"),DT63+1,0)</f>
        <v>0</v>
      </c>
      <c r="DV63" s="141">
        <f>IF(AND(病床状況確認表!DU63="コロナ",病床状況確認表!DV63="コロナ"),DU63+1,0)</f>
        <v>0</v>
      </c>
      <c r="DW63" s="141">
        <f>IF(AND(病床状況確認表!DV63="コロナ",病床状況確認表!DW63="コロナ"),DV63+1,0)</f>
        <v>0</v>
      </c>
      <c r="DX63" s="141">
        <f>IF(AND(病床状況確認表!DW63="コロナ",病床状況確認表!DX63="コロナ"),DW63+1,0)</f>
        <v>0</v>
      </c>
      <c r="DY63" s="141">
        <f>IF(AND(病床状況確認表!DX63="コロナ",病床状況確認表!DY63="コロナ"),DX63+1,0)</f>
        <v>0</v>
      </c>
      <c r="DZ63" s="141">
        <f>IF(AND(病床状況確認表!DY63="コロナ",病床状況確認表!DZ63="コロナ"),DY63+1,0)</f>
        <v>0</v>
      </c>
      <c r="EA63" s="141">
        <f>IF(AND(病床状況確認表!DZ63="コロナ",病床状況確認表!EA63="コロナ"),DZ63+1,0)</f>
        <v>0</v>
      </c>
      <c r="EB63" s="141">
        <f>IF(AND(病床状況確認表!EA63="コロナ",病床状況確認表!EB63="コロナ"),EA63+1,0)</f>
        <v>0</v>
      </c>
      <c r="EC63" s="141">
        <f>IF(AND(病床状況確認表!EB63="コロナ",病床状況確認表!EC63="コロナ"),EB63+1,0)</f>
        <v>0</v>
      </c>
      <c r="ED63" s="141">
        <f>IF(AND(病床状況確認表!EC63="コロナ",病床状況確認表!ED63="コロナ"),EC63+1,0)</f>
        <v>0</v>
      </c>
      <c r="EE63" s="141">
        <f>IF(AND(病床状況確認表!ED63="コロナ",病床状況確認表!EE63="コロナ"),ED63+1,0)</f>
        <v>0</v>
      </c>
      <c r="EF63" s="141">
        <f>IF(AND(病床状況確認表!EE63="コロナ",病床状況確認表!EF63="コロナ"),EE63+1,0)</f>
        <v>0</v>
      </c>
      <c r="EG63" s="141">
        <f>IF(AND(病床状況確認表!EF63="コロナ",病床状況確認表!EG63="コロナ"),EF63+1,0)</f>
        <v>0</v>
      </c>
      <c r="EH63" s="141">
        <f>IF(AND(病床状況確認表!EG63="コロナ",病床状況確認表!EH63="コロナ"),EG63+1,0)</f>
        <v>0</v>
      </c>
      <c r="EI63" s="141">
        <f>IF(AND(病床状況確認表!EH63="コロナ",病床状況確認表!EI63="コロナ"),EH63+1,0)</f>
        <v>0</v>
      </c>
      <c r="EJ63" s="141">
        <f>IF(AND(病床状況確認表!EI63="コロナ",病床状況確認表!EJ63="コロナ"),EI63+1,0)</f>
        <v>0</v>
      </c>
      <c r="EK63" s="141">
        <f>IF(AND(病床状況確認表!EJ63="コロナ",病床状況確認表!EK63="コロナ"),EJ63+1,0)</f>
        <v>0</v>
      </c>
      <c r="EL63" s="141">
        <f>IF(AND(病床状況確認表!EK63="コロナ",病床状況確認表!EL63="コロナ"),EK63+1,0)</f>
        <v>0</v>
      </c>
      <c r="EM63" s="141">
        <f>IF(AND(病床状況確認表!EL63="コロナ",病床状況確認表!EM63="コロナ"),EL63+1,0)</f>
        <v>0</v>
      </c>
      <c r="EN63" s="141">
        <f>IF(AND(病床状況確認表!EM63="コロナ",病床状況確認表!EN63="コロナ"),EM63+1,0)</f>
        <v>0</v>
      </c>
      <c r="EO63" s="141">
        <f>IF(AND(病床状況確認表!EN63="コロナ",病床状況確認表!EO63="コロナ"),EN63+1,0)</f>
        <v>0</v>
      </c>
      <c r="EP63" s="141">
        <f>IF(AND(病床状況確認表!EO63="コロナ",病床状況確認表!EP63="コロナ"),EO63+1,0)</f>
        <v>0</v>
      </c>
      <c r="EQ63" s="141">
        <f>IF(AND(病床状況確認表!EP63="コロナ",病床状況確認表!EQ63="コロナ"),EP63+1,0)</f>
        <v>0</v>
      </c>
      <c r="ER63" s="141">
        <f>IF(AND(病床状況確認表!EQ63="コロナ",病床状況確認表!ER63="コロナ"),EQ63+1,0)</f>
        <v>0</v>
      </c>
      <c r="ES63" s="141">
        <f>IF(AND(病床状況確認表!ER63="コロナ",病床状況確認表!ES63="コロナ"),ER63+1,0)</f>
        <v>0</v>
      </c>
      <c r="ET63" s="141">
        <f>IF(AND(病床状況確認表!ES63="コロナ",病床状況確認表!ET63="コロナ"),ES63+1,0)</f>
        <v>0</v>
      </c>
      <c r="EU63" s="141">
        <f>IF(AND(病床状況確認表!ET63="コロナ",病床状況確認表!EU63="コロナ"),ET63+1,0)</f>
        <v>0</v>
      </c>
      <c r="EV63" s="141">
        <f>IF(AND(病床状況確認表!EU63="コロナ",病床状況確認表!EV63="コロナ"),EU63+1,0)</f>
        <v>0</v>
      </c>
      <c r="EW63" s="141">
        <f>IF(AND(病床状況確認表!EV63="コロナ",病床状況確認表!EW63="コロナ"),EV63+1,0)</f>
        <v>0</v>
      </c>
      <c r="EX63" s="141">
        <f>IF(AND(病床状況確認表!EW63="コロナ",病床状況確認表!EX63="コロナ"),EW63+1,0)</f>
        <v>0</v>
      </c>
      <c r="EY63" s="141">
        <f>IF(AND(病床状況確認表!EX63="コロナ",病床状況確認表!EY63="コロナ"),EX63+1,0)</f>
        <v>0</v>
      </c>
      <c r="EZ63" s="141">
        <f>IF(AND(病床状況確認表!EY63="コロナ",病床状況確認表!EZ63="コロナ"),EY63+1,0)</f>
        <v>0</v>
      </c>
      <c r="FA63" s="141">
        <f>IF(AND(病床状況確認表!EZ63="コロナ",病床状況確認表!FA63="コロナ"),EZ63+1,0)</f>
        <v>0</v>
      </c>
      <c r="FB63" s="141">
        <f>IF(AND(病床状況確認表!FA63="コロナ",病床状況確認表!FB63="コロナ"),FA63+1,0)</f>
        <v>0</v>
      </c>
      <c r="FC63" s="141">
        <f>IF(AND(病床状況確認表!FB63="コロナ",病床状況確認表!FC63="コロナ"),FB63+1,0)</f>
        <v>0</v>
      </c>
      <c r="FD63" s="141">
        <f>IF(AND(病床状況確認表!FC63="コロナ",病床状況確認表!FD63="コロナ"),FC63+1,0)</f>
        <v>0</v>
      </c>
      <c r="FE63" s="141">
        <f>IF(AND(病床状況確認表!FD63="コロナ",病床状況確認表!FE63="コロナ"),FD63+1,0)</f>
        <v>0</v>
      </c>
      <c r="FF63" s="141">
        <f>IF(AND(病床状況確認表!FE63="コロナ",病床状況確認表!FF63="コロナ"),FE63+1,0)</f>
        <v>0</v>
      </c>
      <c r="FG63" s="141">
        <f>IF(AND(病床状況確認表!FF63="コロナ",病床状況確認表!FG63="コロナ"),FF63+1,0)</f>
        <v>0</v>
      </c>
      <c r="FH63" s="141">
        <f>IF(AND(病床状況確認表!FG63="コロナ",病床状況確認表!FH63="コロナ"),FG63+1,0)</f>
        <v>0</v>
      </c>
      <c r="FI63" s="141">
        <f>IF(AND(病床状況確認表!FH63="コロナ",病床状況確認表!FI63="コロナ"),FH63+1,0)</f>
        <v>0</v>
      </c>
      <c r="FJ63" s="141">
        <f>IF(AND(病床状況確認表!FI63="コロナ",病床状況確認表!FJ63="コロナ"),FI63+1,0)</f>
        <v>0</v>
      </c>
      <c r="FK63" s="141">
        <f>IF(AND(病床状況確認表!FJ63="コロナ",病床状況確認表!FK63="コロナ"),FJ63+1,0)</f>
        <v>0</v>
      </c>
      <c r="FL63" s="141">
        <f>IF(AND(病床状況確認表!FK63="コロナ",病床状況確認表!FL63="コロナ"),FK63+1,0)</f>
        <v>0</v>
      </c>
      <c r="FM63" s="141">
        <f>IF(AND(病床状況確認表!FL63="コロナ",病床状況確認表!FM63="コロナ"),FL63+1,0)</f>
        <v>0</v>
      </c>
      <c r="FN63" s="141">
        <f>IF(AND(病床状況確認表!FM63="コロナ",病床状況確認表!FN63="コロナ"),FM63+1,0)</f>
        <v>0</v>
      </c>
      <c r="FO63" s="141">
        <f>IF(AND(病床状況確認表!FN63="コロナ",病床状況確認表!FO63="コロナ"),FN63+1,0)</f>
        <v>0</v>
      </c>
      <c r="FP63" s="141">
        <f>IF(AND(病床状況確認表!FO63="コロナ",病床状況確認表!FP63="コロナ"),FO63+1,0)</f>
        <v>0</v>
      </c>
      <c r="FQ63" s="141">
        <f>IF(AND(病床状況確認表!FP63="コロナ",病床状況確認表!FQ63="コロナ"),FP63+1,0)</f>
        <v>0</v>
      </c>
      <c r="FR63" s="141">
        <f>IF(AND(病床状況確認表!FQ63="コロナ",病床状況確認表!FR63="コロナ"),FQ63+1,0)</f>
        <v>0</v>
      </c>
      <c r="FS63" s="141">
        <f>IF(AND(病床状況確認表!FR63="コロナ",病床状況確認表!FS63="コロナ"),FR63+1,0)</f>
        <v>0</v>
      </c>
      <c r="FT63" s="141">
        <f>IF(AND(病床状況確認表!FS63="コロナ",病床状況確認表!FT63="コロナ"),FS63+1,0)</f>
        <v>0</v>
      </c>
      <c r="FU63" s="141">
        <f>IF(AND(病床状況確認表!FT63="コロナ",病床状況確認表!FU63="コロナ"),FT63+1,0)</f>
        <v>0</v>
      </c>
      <c r="FV63" s="141">
        <f>IF(AND(病床状況確認表!FU63="コロナ",病床状況確認表!FV63="コロナ"),FU63+1,0)</f>
        <v>0</v>
      </c>
      <c r="FW63" s="141">
        <f>IF(AND(病床状況確認表!FV63="コロナ",病床状況確認表!FW63="コロナ"),FV63+1,0)</f>
        <v>0</v>
      </c>
      <c r="FX63" s="141">
        <f>IF(AND(病床状況確認表!FW63="コロナ",病床状況確認表!FX63="コロナ"),FW63+1,0)</f>
        <v>0</v>
      </c>
      <c r="FY63" s="141">
        <f>IF(AND(病床状況確認表!FX63="コロナ",病床状況確認表!FY63="コロナ"),FX63+1,0)</f>
        <v>0</v>
      </c>
      <c r="FZ63" s="141">
        <f>IF(AND(病床状況確認表!FY63="コロナ",病床状況確認表!FZ63="コロナ"),FY63+1,0)</f>
        <v>0</v>
      </c>
      <c r="GA63" s="141">
        <f>IF(AND(病床状況確認表!FZ63="コロナ",病床状況確認表!GA63="コロナ"),FZ63+1,0)</f>
        <v>0</v>
      </c>
      <c r="GB63" s="141">
        <f>IF(AND(病床状況確認表!GA63="コロナ",病床状況確認表!GB63="コロナ"),GA63+1,0)</f>
        <v>0</v>
      </c>
      <c r="GC63" s="141">
        <f>IF(AND(病床状況確認表!GB63="コロナ",病床状況確認表!GC63="コロナ"),GB63+1,0)</f>
        <v>0</v>
      </c>
      <c r="GD63" s="141">
        <f>IF(AND(病床状況確認表!GC63="コロナ",病床状況確認表!GD63="コロナ"),GC63+1,0)</f>
        <v>0</v>
      </c>
      <c r="GE63" s="142">
        <f>IF(AND(病床状況確認表!GD63="コロナ",病床状況確認表!GE63="コロナ"),GD63+1,0)</f>
        <v>0</v>
      </c>
      <c r="GF63" s="27" t="str">
        <f t="shared" si="7"/>
        <v/>
      </c>
      <c r="GG63" s="12">
        <f t="shared" si="11"/>
        <v>0</v>
      </c>
      <c r="GH63" s="12">
        <f t="shared" si="14"/>
        <v>0</v>
      </c>
      <c r="GI63" s="45">
        <f>IFERROR(VLOOKUP(O$17&amp;C63&amp;D63,データ!D:E,2,0),0)</f>
        <v>0</v>
      </c>
      <c r="GJ63" s="45">
        <f t="shared" si="12"/>
        <v>0</v>
      </c>
      <c r="GK63" s="1">
        <f t="shared" si="9"/>
        <v>0</v>
      </c>
      <c r="GL63" s="1" t="str">
        <f t="shared" si="10"/>
        <v/>
      </c>
      <c r="GM63" s="85">
        <f>MIN('病床状況確認表 (2)'!$E49:$GE49)</f>
        <v>0</v>
      </c>
      <c r="GN63" s="85">
        <f>MAX('病床状況確認表 (2)'!$E49:$GE49)</f>
        <v>0</v>
      </c>
      <c r="GO63" s="159"/>
      <c r="GP63" s="160"/>
      <c r="GQ63" s="160"/>
      <c r="GR63" s="160"/>
      <c r="GS63" s="161"/>
      <c r="GT63" s="108"/>
      <c r="GU63" s="106"/>
      <c r="GV63" s="106"/>
      <c r="GW63" s="106"/>
      <c r="GX63" s="106"/>
      <c r="GY63" s="106"/>
      <c r="GZ63" s="106"/>
      <c r="HA63" s="109"/>
      <c r="HB63" s="1">
        <f t="shared" si="13"/>
        <v>0</v>
      </c>
    </row>
    <row r="64" spans="1:210">
      <c r="A64" s="1" t="str">
        <f>IF(GL64="","",MAX($A$20:A63)+1)</f>
        <v/>
      </c>
      <c r="B64" s="27"/>
      <c r="C64" s="6"/>
      <c r="D64" s="6"/>
      <c r="E64" s="140" t="str">
        <f>IF(病床状況確認表!E64="コロナ",1,"")</f>
        <v/>
      </c>
      <c r="F64" s="141">
        <f>IF(AND(病床状況確認表!E64="コロナ",病床状況確認表!F64="コロナ"),E64+1,0)</f>
        <v>0</v>
      </c>
      <c r="G64" s="141">
        <f>IF(AND(病床状況確認表!F64="コロナ",病床状況確認表!G64="コロナ"),F64+1,0)</f>
        <v>0</v>
      </c>
      <c r="H64" s="141">
        <f>IF(AND(病床状況確認表!G64="コロナ",病床状況確認表!H64="コロナ"),G64+1,0)</f>
        <v>0</v>
      </c>
      <c r="I64" s="141">
        <f>IF(AND(病床状況確認表!H64="コロナ",病床状況確認表!I64="コロナ"),H64+1,0)</f>
        <v>0</v>
      </c>
      <c r="J64" s="141">
        <f>IF(AND(病床状況確認表!I64="コロナ",病床状況確認表!J64="コロナ"),I64+1,0)</f>
        <v>0</v>
      </c>
      <c r="K64" s="141">
        <f>IF(AND(病床状況確認表!J64="コロナ",病床状況確認表!K64="コロナ"),J64+1,0)</f>
        <v>0</v>
      </c>
      <c r="L64" s="141">
        <f>IF(AND(病床状況確認表!K64="コロナ",病床状況確認表!L64="コロナ"),K64+1,0)</f>
        <v>0</v>
      </c>
      <c r="M64" s="141">
        <f>IF(AND(病床状況確認表!L64="コロナ",病床状況確認表!M64="コロナ"),L64+1,0)</f>
        <v>0</v>
      </c>
      <c r="N64" s="141">
        <f>IF(AND(病床状況確認表!M64="コロナ",病床状況確認表!N64="コロナ"),M64+1,0)</f>
        <v>0</v>
      </c>
      <c r="O64" s="141">
        <f>IF(AND(病床状況確認表!N64="コロナ",病床状況確認表!O64="コロナ"),N64+1,0)</f>
        <v>0</v>
      </c>
      <c r="P64" s="141">
        <f>IF(AND(病床状況確認表!O64="コロナ",病床状況確認表!P64="コロナ"),O64+1,0)</f>
        <v>0</v>
      </c>
      <c r="Q64" s="141">
        <f>IF(AND(病床状況確認表!P64="コロナ",病床状況確認表!Q64="コロナ"),P64+1,0)</f>
        <v>0</v>
      </c>
      <c r="R64" s="141">
        <f>IF(AND(病床状況確認表!Q64="コロナ",病床状況確認表!R64="コロナ"),Q64+1,0)</f>
        <v>0</v>
      </c>
      <c r="S64" s="141">
        <f>IF(AND(病床状況確認表!R64="コロナ",病床状況確認表!S64="コロナ"),R64+1,0)</f>
        <v>0</v>
      </c>
      <c r="T64" s="141">
        <f>IF(AND(病床状況確認表!S64="コロナ",病床状況確認表!T64="コロナ"),S64+1,0)</f>
        <v>0</v>
      </c>
      <c r="U64" s="141">
        <f>IF(AND(病床状況確認表!T64="コロナ",病床状況確認表!U64="コロナ"),T64+1,0)</f>
        <v>0</v>
      </c>
      <c r="V64" s="141">
        <f>IF(AND(病床状況確認表!U64="コロナ",病床状況確認表!V64="コロナ"),U64+1,0)</f>
        <v>0</v>
      </c>
      <c r="W64" s="141">
        <f>IF(AND(病床状況確認表!V64="コロナ",病床状況確認表!W64="コロナ"),V64+1,0)</f>
        <v>0</v>
      </c>
      <c r="X64" s="141">
        <f>IF(AND(病床状況確認表!W64="コロナ",病床状況確認表!X64="コロナ"),W64+1,0)</f>
        <v>0</v>
      </c>
      <c r="Y64" s="141">
        <f>IF(AND(病床状況確認表!X64="コロナ",病床状況確認表!Y64="コロナ"),X64+1,0)</f>
        <v>0</v>
      </c>
      <c r="Z64" s="141">
        <f>IF(AND(病床状況確認表!Y64="コロナ",病床状況確認表!Z64="コロナ"),Y64+1,0)</f>
        <v>0</v>
      </c>
      <c r="AA64" s="141">
        <f>IF(AND(病床状況確認表!Z64="コロナ",病床状況確認表!AA64="コロナ"),Z64+1,0)</f>
        <v>0</v>
      </c>
      <c r="AB64" s="141">
        <f>IF(AND(病床状況確認表!AA64="コロナ",病床状況確認表!AB64="コロナ"),AA64+1,0)</f>
        <v>0</v>
      </c>
      <c r="AC64" s="141">
        <f>IF(AND(病床状況確認表!AB64="コロナ",病床状況確認表!AC64="コロナ"),AB64+1,0)</f>
        <v>0</v>
      </c>
      <c r="AD64" s="141">
        <f>IF(AND(病床状況確認表!AC64="コロナ",病床状況確認表!AD64="コロナ"),AC64+1,0)</f>
        <v>0</v>
      </c>
      <c r="AE64" s="141">
        <f>IF(AND(病床状況確認表!AD64="コロナ",病床状況確認表!AE64="コロナ"),AD64+1,0)</f>
        <v>0</v>
      </c>
      <c r="AF64" s="141">
        <f>IF(AND(病床状況確認表!AE64="コロナ",病床状況確認表!AF64="コロナ"),AE64+1,0)</f>
        <v>0</v>
      </c>
      <c r="AG64" s="141">
        <f>IF(AND(病床状況確認表!AF64="コロナ",病床状況確認表!AG64="コロナ"),AF64+1,0)</f>
        <v>0</v>
      </c>
      <c r="AH64" s="141">
        <f>IF(AND(病床状況確認表!AG64="コロナ",病床状況確認表!AH64="コロナ"),AG64+1,0)</f>
        <v>0</v>
      </c>
      <c r="AI64" s="142">
        <f>IF(AND(病床状況確認表!AH64="コロナ",病床状況確認表!AI64="コロナ"),AH64+1,0)</f>
        <v>0</v>
      </c>
      <c r="AJ64" s="140">
        <f>IF(AND(病床状況確認表!AI64="コロナ",病床状況確認表!AJ64="コロナ"),AI64+1,0)</f>
        <v>0</v>
      </c>
      <c r="AK64" s="141">
        <f>IF(AND(病床状況確認表!AJ64="コロナ",病床状況確認表!AK64="コロナ"),AJ64+1,0)</f>
        <v>0</v>
      </c>
      <c r="AL64" s="141">
        <f>IF(AND(病床状況確認表!AK64="コロナ",病床状況確認表!AL64="コロナ"),AK64+1,0)</f>
        <v>0</v>
      </c>
      <c r="AM64" s="141">
        <f>IF(AND(病床状況確認表!AL64="コロナ",病床状況確認表!AM64="コロナ"),AL64+1,0)</f>
        <v>0</v>
      </c>
      <c r="AN64" s="141">
        <f>IF(AND(病床状況確認表!AM64="コロナ",病床状況確認表!AN64="コロナ"),AM64+1,0)</f>
        <v>0</v>
      </c>
      <c r="AO64" s="141">
        <f>IF(AND(病床状況確認表!AN64="コロナ",病床状況確認表!AO64="コロナ"),AN64+1,0)</f>
        <v>0</v>
      </c>
      <c r="AP64" s="141">
        <f>IF(AND(病床状況確認表!AO64="コロナ",病床状況確認表!AP64="コロナ"),AO64+1,0)</f>
        <v>0</v>
      </c>
      <c r="AQ64" s="141">
        <f>IF(AND(病床状況確認表!AP64="コロナ",病床状況確認表!AQ64="コロナ"),AP64+1,0)</f>
        <v>0</v>
      </c>
      <c r="AR64" s="141">
        <f>IF(AND(病床状況確認表!AQ64="コロナ",病床状況確認表!AR64="コロナ"),AQ64+1,0)</f>
        <v>0</v>
      </c>
      <c r="AS64" s="141">
        <f>IF(AND(病床状況確認表!AR64="コロナ",病床状況確認表!AS64="コロナ"),AR64+1,0)</f>
        <v>0</v>
      </c>
      <c r="AT64" s="141">
        <f>IF(AND(病床状況確認表!AS64="コロナ",病床状況確認表!AT64="コロナ"),AS64+1,0)</f>
        <v>0</v>
      </c>
      <c r="AU64" s="141">
        <f>IF(AND(病床状況確認表!AT64="コロナ",病床状況確認表!AU64="コロナ"),AT64+1,0)</f>
        <v>0</v>
      </c>
      <c r="AV64" s="141">
        <f>IF(AND(病床状況確認表!AU64="コロナ",病床状況確認表!AV64="コロナ"),AU64+1,0)</f>
        <v>0</v>
      </c>
      <c r="AW64" s="141">
        <f>IF(AND(病床状況確認表!AV64="コロナ",病床状況確認表!AW64="コロナ"),AV64+1,0)</f>
        <v>0</v>
      </c>
      <c r="AX64" s="141">
        <f>IF(AND(病床状況確認表!AW64="コロナ",病床状況確認表!AX64="コロナ"),AW64+1,0)</f>
        <v>0</v>
      </c>
      <c r="AY64" s="141">
        <f>IF(AND(病床状況確認表!AX64="コロナ",病床状況確認表!AY64="コロナ"),AX64+1,0)</f>
        <v>0</v>
      </c>
      <c r="AZ64" s="141">
        <f>IF(AND(病床状況確認表!AY64="コロナ",病床状況確認表!AZ64="コロナ"),AY64+1,0)</f>
        <v>0</v>
      </c>
      <c r="BA64" s="141">
        <f>IF(AND(病床状況確認表!AZ64="コロナ",病床状況確認表!BA64="コロナ"),AZ64+1,0)</f>
        <v>0</v>
      </c>
      <c r="BB64" s="141">
        <f>IF(AND(病床状況確認表!BA64="コロナ",病床状況確認表!BB64="コロナ"),BA64+1,0)</f>
        <v>0</v>
      </c>
      <c r="BC64" s="141">
        <f>IF(AND(病床状況確認表!BB64="コロナ",病床状況確認表!BC64="コロナ"),BB64+1,0)</f>
        <v>0</v>
      </c>
      <c r="BD64" s="141">
        <f>IF(AND(病床状況確認表!BC64="コロナ",病床状況確認表!BD64="コロナ"),BC64+1,0)</f>
        <v>0</v>
      </c>
      <c r="BE64" s="141">
        <f>IF(AND(病床状況確認表!BD64="コロナ",病床状況確認表!BE64="コロナ"),BD64+1,0)</f>
        <v>0</v>
      </c>
      <c r="BF64" s="141">
        <f>IF(AND(病床状況確認表!BE64="コロナ",病床状況確認表!BF64="コロナ"),BE64+1,0)</f>
        <v>0</v>
      </c>
      <c r="BG64" s="141">
        <f>IF(AND(病床状況確認表!BF64="コロナ",病床状況確認表!BG64="コロナ"),BF64+1,0)</f>
        <v>0</v>
      </c>
      <c r="BH64" s="141">
        <f>IF(AND(病床状況確認表!BG64="コロナ",病床状況確認表!BH64="コロナ"),BG64+1,0)</f>
        <v>0</v>
      </c>
      <c r="BI64" s="141">
        <f>IF(AND(病床状況確認表!BH64="コロナ",病床状況確認表!BI64="コロナ"),BH64+1,0)</f>
        <v>0</v>
      </c>
      <c r="BJ64" s="141">
        <f>IF(AND(病床状況確認表!BI64="コロナ",病床状況確認表!BJ64="コロナ"),BI64+1,0)</f>
        <v>0</v>
      </c>
      <c r="BK64" s="141">
        <f>IF(AND(病床状況確認表!BJ64="コロナ",病床状況確認表!BK64="コロナ"),BJ64+1,0)</f>
        <v>0</v>
      </c>
      <c r="BL64" s="141">
        <f>IF(AND(病床状況確認表!BK64="コロナ",病床状況確認表!BL64="コロナ"),BK64+1,0)</f>
        <v>0</v>
      </c>
      <c r="BM64" s="142">
        <f>IF(AND(病床状況確認表!BL64="コロナ",病床状況確認表!BM64="コロナ"),BL64+1,0)</f>
        <v>0</v>
      </c>
      <c r="BN64" s="143">
        <f>IF(AND(病床状況確認表!BM64="コロナ",病床状況確認表!BN64="コロナ"),BM64+1,0)</f>
        <v>0</v>
      </c>
      <c r="BO64" s="141">
        <f>IF(AND(病床状況確認表!BN64="コロナ",病床状況確認表!BO64="コロナ"),BN64+1,0)</f>
        <v>0</v>
      </c>
      <c r="BP64" s="141">
        <f>IF(AND(病床状況確認表!BO64="コロナ",病床状況確認表!BP64="コロナ"),BO64+1,0)</f>
        <v>0</v>
      </c>
      <c r="BQ64" s="141">
        <f>IF(AND(病床状況確認表!BP64="コロナ",病床状況確認表!BQ64="コロナ"),BP64+1,0)</f>
        <v>0</v>
      </c>
      <c r="BR64" s="141">
        <f>IF(AND(病床状況確認表!BQ64="コロナ",病床状況確認表!BR64="コロナ"),BQ64+1,0)</f>
        <v>0</v>
      </c>
      <c r="BS64" s="141">
        <f>IF(AND(病床状況確認表!BR64="コロナ",病床状況確認表!BS64="コロナ"),BR64+1,0)</f>
        <v>0</v>
      </c>
      <c r="BT64" s="141">
        <f>IF(AND(病床状況確認表!BS64="コロナ",病床状況確認表!BT64="コロナ"),BS64+1,0)</f>
        <v>0</v>
      </c>
      <c r="BU64" s="141">
        <f>IF(AND(病床状況確認表!BT64="コロナ",病床状況確認表!BU64="コロナ"),BT64+1,0)</f>
        <v>0</v>
      </c>
      <c r="BV64" s="141">
        <f>IF(AND(病床状況確認表!BU64="コロナ",病床状況確認表!BV64="コロナ"),BU64+1,0)</f>
        <v>0</v>
      </c>
      <c r="BW64" s="141">
        <f>IF(AND(病床状況確認表!BV64="コロナ",病床状況確認表!BW64="コロナ"),BV64+1,0)</f>
        <v>0</v>
      </c>
      <c r="BX64" s="141">
        <f>IF(AND(病床状況確認表!BW64="コロナ",病床状況確認表!BX64="コロナ"),BW64+1,0)</f>
        <v>0</v>
      </c>
      <c r="BY64" s="141">
        <f>IF(AND(病床状況確認表!BX64="コロナ",病床状況確認表!BY64="コロナ"),BX64+1,0)</f>
        <v>0</v>
      </c>
      <c r="BZ64" s="141">
        <f>IF(AND(病床状況確認表!BY64="コロナ",病床状況確認表!BZ64="コロナ"),BY64+1,0)</f>
        <v>0</v>
      </c>
      <c r="CA64" s="141">
        <f>IF(AND(病床状況確認表!BZ64="コロナ",病床状況確認表!CA64="コロナ"),BZ64+1,0)</f>
        <v>0</v>
      </c>
      <c r="CB64" s="141">
        <f>IF(AND(病床状況確認表!CA64="コロナ",病床状況確認表!CB64="コロナ"),CA64+1,0)</f>
        <v>0</v>
      </c>
      <c r="CC64" s="141">
        <f>IF(AND(病床状況確認表!CB64="コロナ",病床状況確認表!CC64="コロナ"),CB64+1,0)</f>
        <v>0</v>
      </c>
      <c r="CD64" s="141">
        <f>IF(AND(病床状況確認表!CC64="コロナ",病床状況確認表!CD64="コロナ"),CC64+1,0)</f>
        <v>0</v>
      </c>
      <c r="CE64" s="141">
        <f>IF(AND(病床状況確認表!CD64="コロナ",病床状況確認表!CE64="コロナ"),CD64+1,0)</f>
        <v>0</v>
      </c>
      <c r="CF64" s="141">
        <f>IF(AND(病床状況確認表!CE64="コロナ",病床状況確認表!CF64="コロナ"),CE64+1,0)</f>
        <v>0</v>
      </c>
      <c r="CG64" s="141">
        <f>IF(AND(病床状況確認表!CF64="コロナ",病床状況確認表!CG64="コロナ"),CF64+1,0)</f>
        <v>0</v>
      </c>
      <c r="CH64" s="141">
        <f>IF(AND(病床状況確認表!CG64="コロナ",病床状況確認表!CH64="コロナ"),CG64+1,0)</f>
        <v>0</v>
      </c>
      <c r="CI64" s="141">
        <f>IF(AND(病床状況確認表!CH64="コロナ",病床状況確認表!CI64="コロナ"),CH64+1,0)</f>
        <v>0</v>
      </c>
      <c r="CJ64" s="141">
        <f>IF(AND(病床状況確認表!CI64="コロナ",病床状況確認表!CJ64="コロナ"),CI64+1,0)</f>
        <v>0</v>
      </c>
      <c r="CK64" s="141">
        <f>IF(AND(病床状況確認表!CJ64="コロナ",病床状況確認表!CK64="コロナ"),CJ64+1,0)</f>
        <v>0</v>
      </c>
      <c r="CL64" s="141">
        <f>IF(AND(病床状況確認表!CK64="コロナ",病床状況確認表!CL64="コロナ"),CK64+1,0)</f>
        <v>0</v>
      </c>
      <c r="CM64" s="141">
        <f>IF(AND(病床状況確認表!CL64="コロナ",病床状況確認表!CM64="コロナ"),CL64+1,0)</f>
        <v>0</v>
      </c>
      <c r="CN64" s="141">
        <f>IF(AND(病床状況確認表!CM64="コロナ",病床状況確認表!CN64="コロナ"),CM64+1,0)</f>
        <v>0</v>
      </c>
      <c r="CO64" s="141">
        <f>IF(AND(病床状況確認表!CN64="コロナ",病床状況確認表!CO64="コロナ"),CN64+1,0)</f>
        <v>0</v>
      </c>
      <c r="CP64" s="141">
        <f>IF(AND(病床状況確認表!CO64="コロナ",病床状況確認表!CP64="コロナ"),CO64+1,0)</f>
        <v>0</v>
      </c>
      <c r="CQ64" s="141">
        <f>IF(AND(病床状況確認表!CP64="コロナ",病床状況確認表!CQ64="コロナ"),CP64+1,0)</f>
        <v>0</v>
      </c>
      <c r="CR64" s="141">
        <f>IF(AND(病床状況確認表!CQ64="コロナ",病床状況確認表!CR64="コロナ"),CQ64+1,0)</f>
        <v>0</v>
      </c>
      <c r="CS64" s="141">
        <f>IF(AND(病床状況確認表!CR64="コロナ",病床状況確認表!CS64="コロナ"),CR64+1,0)</f>
        <v>0</v>
      </c>
      <c r="CT64" s="141">
        <f>IF(AND(病床状況確認表!CS64="コロナ",病床状況確認表!CT64="コロナ"),CS64+1,0)</f>
        <v>0</v>
      </c>
      <c r="CU64" s="141">
        <f>IF(AND(病床状況確認表!CT64="コロナ",病床状況確認表!CU64="コロナ"),CT64+1,0)</f>
        <v>0</v>
      </c>
      <c r="CV64" s="141">
        <f>IF(AND(病床状況確認表!CU64="コロナ",病床状況確認表!CV64="コロナ"),CU64+1,0)</f>
        <v>0</v>
      </c>
      <c r="CW64" s="141">
        <f>IF(AND(病床状況確認表!CV64="コロナ",病床状況確認表!CW64="コロナ"),CV64+1,0)</f>
        <v>0</v>
      </c>
      <c r="CX64" s="141">
        <f>IF(AND(病床状況確認表!CW64="コロナ",病床状況確認表!CX64="コロナ"),CW64+1,0)</f>
        <v>0</v>
      </c>
      <c r="CY64" s="141">
        <f>IF(AND(病床状況確認表!CX64="コロナ",病床状況確認表!CY64="コロナ"),CX64+1,0)</f>
        <v>0</v>
      </c>
      <c r="CZ64" s="141">
        <f>IF(AND(病床状況確認表!CY64="コロナ",病床状況確認表!CZ64="コロナ"),CY64+1,0)</f>
        <v>0</v>
      </c>
      <c r="DA64" s="141">
        <f>IF(AND(病床状況確認表!CZ64="コロナ",病床状況確認表!DA64="コロナ"),CZ64+1,0)</f>
        <v>0</v>
      </c>
      <c r="DB64" s="141">
        <f>IF(AND(病床状況確認表!DA64="コロナ",病床状況確認表!DB64="コロナ"),DA64+1,0)</f>
        <v>0</v>
      </c>
      <c r="DC64" s="141">
        <f>IF(AND(病床状況確認表!DB64="コロナ",病床状況確認表!DC64="コロナ"),DB64+1,0)</f>
        <v>0</v>
      </c>
      <c r="DD64" s="141">
        <f>IF(AND(病床状況確認表!DC64="コロナ",病床状況確認表!DD64="コロナ"),DC64+1,0)</f>
        <v>0</v>
      </c>
      <c r="DE64" s="141">
        <f>IF(AND(病床状況確認表!DD64="コロナ",病床状況確認表!DE64="コロナ"),DD64+1,0)</f>
        <v>0</v>
      </c>
      <c r="DF64" s="141">
        <f>IF(AND(病床状況確認表!DE64="コロナ",病床状況確認表!DF64="コロナ"),DE64+1,0)</f>
        <v>0</v>
      </c>
      <c r="DG64" s="141">
        <f>IF(AND(病床状況確認表!DF64="コロナ",病床状況確認表!DG64="コロナ"),DF64+1,0)</f>
        <v>0</v>
      </c>
      <c r="DH64" s="141">
        <f>IF(AND(病床状況確認表!DG64="コロナ",病床状況確認表!DH64="コロナ"),DG64+1,0)</f>
        <v>0</v>
      </c>
      <c r="DI64" s="141">
        <f>IF(AND(病床状況確認表!DH64="コロナ",病床状況確認表!DI64="コロナ"),DH64+1,0)</f>
        <v>0</v>
      </c>
      <c r="DJ64" s="141">
        <f>IF(AND(病床状況確認表!DI64="コロナ",病床状況確認表!DJ64="コロナ"),DI64+1,0)</f>
        <v>0</v>
      </c>
      <c r="DK64" s="141">
        <f>IF(AND(病床状況確認表!DJ64="コロナ",病床状況確認表!DK64="コロナ"),DJ64+1,0)</f>
        <v>0</v>
      </c>
      <c r="DL64" s="141">
        <f>IF(AND(病床状況確認表!DK64="コロナ",病床状況確認表!DL64="コロナ"),DK64+1,0)</f>
        <v>0</v>
      </c>
      <c r="DM64" s="141">
        <f>IF(AND(病床状況確認表!DL64="コロナ",病床状況確認表!DM64="コロナ"),DL64+1,0)</f>
        <v>0</v>
      </c>
      <c r="DN64" s="141">
        <f>IF(AND(病床状況確認表!DM64="コロナ",病床状況確認表!DN64="コロナ"),DM64+1,0)</f>
        <v>0</v>
      </c>
      <c r="DO64" s="141">
        <f>IF(AND(病床状況確認表!DN64="コロナ",病床状況確認表!DO64="コロナ"),DN64+1,0)</f>
        <v>0</v>
      </c>
      <c r="DP64" s="141">
        <f>IF(AND(病床状況確認表!DO64="コロナ",病床状況確認表!DP64="コロナ"),DO64+1,0)</f>
        <v>0</v>
      </c>
      <c r="DQ64" s="141">
        <f>IF(AND(病床状況確認表!DP64="コロナ",病床状況確認表!DQ64="コロナ"),DP64+1,0)</f>
        <v>0</v>
      </c>
      <c r="DR64" s="141">
        <f>IF(AND(病床状況確認表!DQ64="コロナ",病床状況確認表!DR64="コロナ"),DQ64+1,0)</f>
        <v>0</v>
      </c>
      <c r="DS64" s="141">
        <f>IF(AND(病床状況確認表!DR64="コロナ",病床状況確認表!DS64="コロナ"),DR64+1,0)</f>
        <v>0</v>
      </c>
      <c r="DT64" s="141">
        <f>IF(AND(病床状況確認表!DS64="コロナ",病床状況確認表!DT64="コロナ"),DS64+1,0)</f>
        <v>0</v>
      </c>
      <c r="DU64" s="141">
        <f>IF(AND(病床状況確認表!DT64="コロナ",病床状況確認表!DU64="コロナ"),DT64+1,0)</f>
        <v>0</v>
      </c>
      <c r="DV64" s="141">
        <f>IF(AND(病床状況確認表!DU64="コロナ",病床状況確認表!DV64="コロナ"),DU64+1,0)</f>
        <v>0</v>
      </c>
      <c r="DW64" s="141">
        <f>IF(AND(病床状況確認表!DV64="コロナ",病床状況確認表!DW64="コロナ"),DV64+1,0)</f>
        <v>0</v>
      </c>
      <c r="DX64" s="141">
        <f>IF(AND(病床状況確認表!DW64="コロナ",病床状況確認表!DX64="コロナ"),DW64+1,0)</f>
        <v>0</v>
      </c>
      <c r="DY64" s="141">
        <f>IF(AND(病床状況確認表!DX64="コロナ",病床状況確認表!DY64="コロナ"),DX64+1,0)</f>
        <v>0</v>
      </c>
      <c r="DZ64" s="141">
        <f>IF(AND(病床状況確認表!DY64="コロナ",病床状況確認表!DZ64="コロナ"),DY64+1,0)</f>
        <v>0</v>
      </c>
      <c r="EA64" s="141">
        <f>IF(AND(病床状況確認表!DZ64="コロナ",病床状況確認表!EA64="コロナ"),DZ64+1,0)</f>
        <v>0</v>
      </c>
      <c r="EB64" s="141">
        <f>IF(AND(病床状況確認表!EA64="コロナ",病床状況確認表!EB64="コロナ"),EA64+1,0)</f>
        <v>0</v>
      </c>
      <c r="EC64" s="141">
        <f>IF(AND(病床状況確認表!EB64="コロナ",病床状況確認表!EC64="コロナ"),EB64+1,0)</f>
        <v>0</v>
      </c>
      <c r="ED64" s="141">
        <f>IF(AND(病床状況確認表!EC64="コロナ",病床状況確認表!ED64="コロナ"),EC64+1,0)</f>
        <v>0</v>
      </c>
      <c r="EE64" s="141">
        <f>IF(AND(病床状況確認表!ED64="コロナ",病床状況確認表!EE64="コロナ"),ED64+1,0)</f>
        <v>0</v>
      </c>
      <c r="EF64" s="141">
        <f>IF(AND(病床状況確認表!EE64="コロナ",病床状況確認表!EF64="コロナ"),EE64+1,0)</f>
        <v>0</v>
      </c>
      <c r="EG64" s="141">
        <f>IF(AND(病床状況確認表!EF64="コロナ",病床状況確認表!EG64="コロナ"),EF64+1,0)</f>
        <v>0</v>
      </c>
      <c r="EH64" s="141">
        <f>IF(AND(病床状況確認表!EG64="コロナ",病床状況確認表!EH64="コロナ"),EG64+1,0)</f>
        <v>0</v>
      </c>
      <c r="EI64" s="141">
        <f>IF(AND(病床状況確認表!EH64="コロナ",病床状況確認表!EI64="コロナ"),EH64+1,0)</f>
        <v>0</v>
      </c>
      <c r="EJ64" s="141">
        <f>IF(AND(病床状況確認表!EI64="コロナ",病床状況確認表!EJ64="コロナ"),EI64+1,0)</f>
        <v>0</v>
      </c>
      <c r="EK64" s="141">
        <f>IF(AND(病床状況確認表!EJ64="コロナ",病床状況確認表!EK64="コロナ"),EJ64+1,0)</f>
        <v>0</v>
      </c>
      <c r="EL64" s="141">
        <f>IF(AND(病床状況確認表!EK64="コロナ",病床状況確認表!EL64="コロナ"),EK64+1,0)</f>
        <v>0</v>
      </c>
      <c r="EM64" s="141">
        <f>IF(AND(病床状況確認表!EL64="コロナ",病床状況確認表!EM64="コロナ"),EL64+1,0)</f>
        <v>0</v>
      </c>
      <c r="EN64" s="141">
        <f>IF(AND(病床状況確認表!EM64="コロナ",病床状況確認表!EN64="コロナ"),EM64+1,0)</f>
        <v>0</v>
      </c>
      <c r="EO64" s="141">
        <f>IF(AND(病床状況確認表!EN64="コロナ",病床状況確認表!EO64="コロナ"),EN64+1,0)</f>
        <v>0</v>
      </c>
      <c r="EP64" s="141">
        <f>IF(AND(病床状況確認表!EO64="コロナ",病床状況確認表!EP64="コロナ"),EO64+1,0)</f>
        <v>0</v>
      </c>
      <c r="EQ64" s="141">
        <f>IF(AND(病床状況確認表!EP64="コロナ",病床状況確認表!EQ64="コロナ"),EP64+1,0)</f>
        <v>0</v>
      </c>
      <c r="ER64" s="141">
        <f>IF(AND(病床状況確認表!EQ64="コロナ",病床状況確認表!ER64="コロナ"),EQ64+1,0)</f>
        <v>0</v>
      </c>
      <c r="ES64" s="141">
        <f>IF(AND(病床状況確認表!ER64="コロナ",病床状況確認表!ES64="コロナ"),ER64+1,0)</f>
        <v>0</v>
      </c>
      <c r="ET64" s="141">
        <f>IF(AND(病床状況確認表!ES64="コロナ",病床状況確認表!ET64="コロナ"),ES64+1,0)</f>
        <v>0</v>
      </c>
      <c r="EU64" s="141">
        <f>IF(AND(病床状況確認表!ET64="コロナ",病床状況確認表!EU64="コロナ"),ET64+1,0)</f>
        <v>0</v>
      </c>
      <c r="EV64" s="141">
        <f>IF(AND(病床状況確認表!EU64="コロナ",病床状況確認表!EV64="コロナ"),EU64+1,0)</f>
        <v>0</v>
      </c>
      <c r="EW64" s="141">
        <f>IF(AND(病床状況確認表!EV64="コロナ",病床状況確認表!EW64="コロナ"),EV64+1,0)</f>
        <v>0</v>
      </c>
      <c r="EX64" s="141">
        <f>IF(AND(病床状況確認表!EW64="コロナ",病床状況確認表!EX64="コロナ"),EW64+1,0)</f>
        <v>0</v>
      </c>
      <c r="EY64" s="141">
        <f>IF(AND(病床状況確認表!EX64="コロナ",病床状況確認表!EY64="コロナ"),EX64+1,0)</f>
        <v>0</v>
      </c>
      <c r="EZ64" s="141">
        <f>IF(AND(病床状況確認表!EY64="コロナ",病床状況確認表!EZ64="コロナ"),EY64+1,0)</f>
        <v>0</v>
      </c>
      <c r="FA64" s="141">
        <f>IF(AND(病床状況確認表!EZ64="コロナ",病床状況確認表!FA64="コロナ"),EZ64+1,0)</f>
        <v>0</v>
      </c>
      <c r="FB64" s="141">
        <f>IF(AND(病床状況確認表!FA64="コロナ",病床状況確認表!FB64="コロナ"),FA64+1,0)</f>
        <v>0</v>
      </c>
      <c r="FC64" s="141">
        <f>IF(AND(病床状況確認表!FB64="コロナ",病床状況確認表!FC64="コロナ"),FB64+1,0)</f>
        <v>0</v>
      </c>
      <c r="FD64" s="141">
        <f>IF(AND(病床状況確認表!FC64="コロナ",病床状況確認表!FD64="コロナ"),FC64+1,0)</f>
        <v>0</v>
      </c>
      <c r="FE64" s="141">
        <f>IF(AND(病床状況確認表!FD64="コロナ",病床状況確認表!FE64="コロナ"),FD64+1,0)</f>
        <v>0</v>
      </c>
      <c r="FF64" s="141">
        <f>IF(AND(病床状況確認表!FE64="コロナ",病床状況確認表!FF64="コロナ"),FE64+1,0)</f>
        <v>0</v>
      </c>
      <c r="FG64" s="141">
        <f>IF(AND(病床状況確認表!FF64="コロナ",病床状況確認表!FG64="コロナ"),FF64+1,0)</f>
        <v>0</v>
      </c>
      <c r="FH64" s="141">
        <f>IF(AND(病床状況確認表!FG64="コロナ",病床状況確認表!FH64="コロナ"),FG64+1,0)</f>
        <v>0</v>
      </c>
      <c r="FI64" s="141">
        <f>IF(AND(病床状況確認表!FH64="コロナ",病床状況確認表!FI64="コロナ"),FH64+1,0)</f>
        <v>0</v>
      </c>
      <c r="FJ64" s="141">
        <f>IF(AND(病床状況確認表!FI64="コロナ",病床状況確認表!FJ64="コロナ"),FI64+1,0)</f>
        <v>0</v>
      </c>
      <c r="FK64" s="141">
        <f>IF(AND(病床状況確認表!FJ64="コロナ",病床状況確認表!FK64="コロナ"),FJ64+1,0)</f>
        <v>0</v>
      </c>
      <c r="FL64" s="141">
        <f>IF(AND(病床状況確認表!FK64="コロナ",病床状況確認表!FL64="コロナ"),FK64+1,0)</f>
        <v>0</v>
      </c>
      <c r="FM64" s="141">
        <f>IF(AND(病床状況確認表!FL64="コロナ",病床状況確認表!FM64="コロナ"),FL64+1,0)</f>
        <v>0</v>
      </c>
      <c r="FN64" s="141">
        <f>IF(AND(病床状況確認表!FM64="コロナ",病床状況確認表!FN64="コロナ"),FM64+1,0)</f>
        <v>0</v>
      </c>
      <c r="FO64" s="141">
        <f>IF(AND(病床状況確認表!FN64="コロナ",病床状況確認表!FO64="コロナ"),FN64+1,0)</f>
        <v>0</v>
      </c>
      <c r="FP64" s="141">
        <f>IF(AND(病床状況確認表!FO64="コロナ",病床状況確認表!FP64="コロナ"),FO64+1,0)</f>
        <v>0</v>
      </c>
      <c r="FQ64" s="141">
        <f>IF(AND(病床状況確認表!FP64="コロナ",病床状況確認表!FQ64="コロナ"),FP64+1,0)</f>
        <v>0</v>
      </c>
      <c r="FR64" s="141">
        <f>IF(AND(病床状況確認表!FQ64="コロナ",病床状況確認表!FR64="コロナ"),FQ64+1,0)</f>
        <v>0</v>
      </c>
      <c r="FS64" s="141">
        <f>IF(AND(病床状況確認表!FR64="コロナ",病床状況確認表!FS64="コロナ"),FR64+1,0)</f>
        <v>0</v>
      </c>
      <c r="FT64" s="141">
        <f>IF(AND(病床状況確認表!FS64="コロナ",病床状況確認表!FT64="コロナ"),FS64+1,0)</f>
        <v>0</v>
      </c>
      <c r="FU64" s="141">
        <f>IF(AND(病床状況確認表!FT64="コロナ",病床状況確認表!FU64="コロナ"),FT64+1,0)</f>
        <v>0</v>
      </c>
      <c r="FV64" s="141">
        <f>IF(AND(病床状況確認表!FU64="コロナ",病床状況確認表!FV64="コロナ"),FU64+1,0)</f>
        <v>0</v>
      </c>
      <c r="FW64" s="141">
        <f>IF(AND(病床状況確認表!FV64="コロナ",病床状況確認表!FW64="コロナ"),FV64+1,0)</f>
        <v>0</v>
      </c>
      <c r="FX64" s="141">
        <f>IF(AND(病床状況確認表!FW64="コロナ",病床状況確認表!FX64="コロナ"),FW64+1,0)</f>
        <v>0</v>
      </c>
      <c r="FY64" s="141">
        <f>IF(AND(病床状況確認表!FX64="コロナ",病床状況確認表!FY64="コロナ"),FX64+1,0)</f>
        <v>0</v>
      </c>
      <c r="FZ64" s="141">
        <f>IF(AND(病床状況確認表!FY64="コロナ",病床状況確認表!FZ64="コロナ"),FY64+1,0)</f>
        <v>0</v>
      </c>
      <c r="GA64" s="141">
        <f>IF(AND(病床状況確認表!FZ64="コロナ",病床状況確認表!GA64="コロナ"),FZ64+1,0)</f>
        <v>0</v>
      </c>
      <c r="GB64" s="141">
        <f>IF(AND(病床状況確認表!GA64="コロナ",病床状況確認表!GB64="コロナ"),GA64+1,0)</f>
        <v>0</v>
      </c>
      <c r="GC64" s="141">
        <f>IF(AND(病床状況確認表!GB64="コロナ",病床状況確認表!GC64="コロナ"),GB64+1,0)</f>
        <v>0</v>
      </c>
      <c r="GD64" s="141">
        <f>IF(AND(病床状況確認表!GC64="コロナ",病床状況確認表!GD64="コロナ"),GC64+1,0)</f>
        <v>0</v>
      </c>
      <c r="GE64" s="142">
        <f>IF(AND(病床状況確認表!GD64="コロナ",病床状況確認表!GE64="コロナ"),GD64+1,0)</f>
        <v>0</v>
      </c>
      <c r="GF64" s="27" t="str">
        <f t="shared" si="7"/>
        <v/>
      </c>
      <c r="GG64" s="12">
        <f t="shared" si="11"/>
        <v>0</v>
      </c>
      <c r="GH64" s="12">
        <f t="shared" si="14"/>
        <v>0</v>
      </c>
      <c r="GI64" s="45">
        <f>IFERROR(VLOOKUP(O$17&amp;C64&amp;D64,データ!D:E,2,0),0)</f>
        <v>0</v>
      </c>
      <c r="GJ64" s="45">
        <f t="shared" si="12"/>
        <v>0</v>
      </c>
      <c r="GK64" s="1">
        <f t="shared" si="9"/>
        <v>0</v>
      </c>
      <c r="GL64" s="1" t="str">
        <f t="shared" si="10"/>
        <v/>
      </c>
      <c r="GM64" s="85">
        <f>MIN('病床状況確認表 (2)'!$E50:$GE50)</f>
        <v>0</v>
      </c>
      <c r="GN64" s="85">
        <f>MAX('病床状況確認表 (2)'!$E50:$GE50)</f>
        <v>0</v>
      </c>
      <c r="GO64" s="159"/>
      <c r="GP64" s="160"/>
      <c r="GQ64" s="160"/>
      <c r="GR64" s="160"/>
      <c r="GS64" s="161"/>
      <c r="GT64" s="108"/>
      <c r="GU64" s="106"/>
      <c r="GV64" s="106"/>
      <c r="GW64" s="106"/>
      <c r="GX64" s="106"/>
      <c r="GY64" s="106"/>
      <c r="GZ64" s="106"/>
      <c r="HA64" s="109"/>
      <c r="HB64" s="1">
        <f t="shared" si="13"/>
        <v>0</v>
      </c>
    </row>
    <row r="65" spans="1:210">
      <c r="A65" s="1" t="str">
        <f>IF(GL65="","",MAX($A$20:A64)+1)</f>
        <v/>
      </c>
      <c r="B65" s="27"/>
      <c r="C65" s="6"/>
      <c r="D65" s="6"/>
      <c r="E65" s="140" t="str">
        <f>IF(病床状況確認表!E65="コロナ",1,"")</f>
        <v/>
      </c>
      <c r="F65" s="141">
        <f>IF(AND(病床状況確認表!E65="コロナ",病床状況確認表!F65="コロナ"),E65+1,0)</f>
        <v>0</v>
      </c>
      <c r="G65" s="141">
        <f>IF(AND(病床状況確認表!F65="コロナ",病床状況確認表!G65="コロナ"),F65+1,0)</f>
        <v>0</v>
      </c>
      <c r="H65" s="141">
        <f>IF(AND(病床状況確認表!G65="コロナ",病床状況確認表!H65="コロナ"),G65+1,0)</f>
        <v>0</v>
      </c>
      <c r="I65" s="141">
        <f>IF(AND(病床状況確認表!H65="コロナ",病床状況確認表!I65="コロナ"),H65+1,0)</f>
        <v>0</v>
      </c>
      <c r="J65" s="141">
        <f>IF(AND(病床状況確認表!I65="コロナ",病床状況確認表!J65="コロナ"),I65+1,0)</f>
        <v>0</v>
      </c>
      <c r="K65" s="141">
        <f>IF(AND(病床状況確認表!J65="コロナ",病床状況確認表!K65="コロナ"),J65+1,0)</f>
        <v>0</v>
      </c>
      <c r="L65" s="141">
        <f>IF(AND(病床状況確認表!K65="コロナ",病床状況確認表!L65="コロナ"),K65+1,0)</f>
        <v>0</v>
      </c>
      <c r="M65" s="141">
        <f>IF(AND(病床状況確認表!L65="コロナ",病床状況確認表!M65="コロナ"),L65+1,0)</f>
        <v>0</v>
      </c>
      <c r="N65" s="141">
        <f>IF(AND(病床状況確認表!M65="コロナ",病床状況確認表!N65="コロナ"),M65+1,0)</f>
        <v>0</v>
      </c>
      <c r="O65" s="141">
        <f>IF(AND(病床状況確認表!N65="コロナ",病床状況確認表!O65="コロナ"),N65+1,0)</f>
        <v>0</v>
      </c>
      <c r="P65" s="141">
        <f>IF(AND(病床状況確認表!O65="コロナ",病床状況確認表!P65="コロナ"),O65+1,0)</f>
        <v>0</v>
      </c>
      <c r="Q65" s="141">
        <f>IF(AND(病床状況確認表!P65="コロナ",病床状況確認表!Q65="コロナ"),P65+1,0)</f>
        <v>0</v>
      </c>
      <c r="R65" s="141">
        <f>IF(AND(病床状況確認表!Q65="コロナ",病床状況確認表!R65="コロナ"),Q65+1,0)</f>
        <v>0</v>
      </c>
      <c r="S65" s="141">
        <f>IF(AND(病床状況確認表!R65="コロナ",病床状況確認表!S65="コロナ"),R65+1,0)</f>
        <v>0</v>
      </c>
      <c r="T65" s="141">
        <f>IF(AND(病床状況確認表!S65="コロナ",病床状況確認表!T65="コロナ"),S65+1,0)</f>
        <v>0</v>
      </c>
      <c r="U65" s="141">
        <f>IF(AND(病床状況確認表!T65="コロナ",病床状況確認表!U65="コロナ"),T65+1,0)</f>
        <v>0</v>
      </c>
      <c r="V65" s="141">
        <f>IF(AND(病床状況確認表!U65="コロナ",病床状況確認表!V65="コロナ"),U65+1,0)</f>
        <v>0</v>
      </c>
      <c r="W65" s="141">
        <f>IF(AND(病床状況確認表!V65="コロナ",病床状況確認表!W65="コロナ"),V65+1,0)</f>
        <v>0</v>
      </c>
      <c r="X65" s="141">
        <f>IF(AND(病床状況確認表!W65="コロナ",病床状況確認表!X65="コロナ"),W65+1,0)</f>
        <v>0</v>
      </c>
      <c r="Y65" s="141">
        <f>IF(AND(病床状況確認表!X65="コロナ",病床状況確認表!Y65="コロナ"),X65+1,0)</f>
        <v>0</v>
      </c>
      <c r="Z65" s="141">
        <f>IF(AND(病床状況確認表!Y65="コロナ",病床状況確認表!Z65="コロナ"),Y65+1,0)</f>
        <v>0</v>
      </c>
      <c r="AA65" s="141">
        <f>IF(AND(病床状況確認表!Z65="コロナ",病床状況確認表!AA65="コロナ"),Z65+1,0)</f>
        <v>0</v>
      </c>
      <c r="AB65" s="141">
        <f>IF(AND(病床状況確認表!AA65="コロナ",病床状況確認表!AB65="コロナ"),AA65+1,0)</f>
        <v>0</v>
      </c>
      <c r="AC65" s="141">
        <f>IF(AND(病床状況確認表!AB65="コロナ",病床状況確認表!AC65="コロナ"),AB65+1,0)</f>
        <v>0</v>
      </c>
      <c r="AD65" s="141">
        <f>IF(AND(病床状況確認表!AC65="コロナ",病床状況確認表!AD65="コロナ"),AC65+1,0)</f>
        <v>0</v>
      </c>
      <c r="AE65" s="141">
        <f>IF(AND(病床状況確認表!AD65="コロナ",病床状況確認表!AE65="コロナ"),AD65+1,0)</f>
        <v>0</v>
      </c>
      <c r="AF65" s="141">
        <f>IF(AND(病床状況確認表!AE65="コロナ",病床状況確認表!AF65="コロナ"),AE65+1,0)</f>
        <v>0</v>
      </c>
      <c r="AG65" s="141">
        <f>IF(AND(病床状況確認表!AF65="コロナ",病床状況確認表!AG65="コロナ"),AF65+1,0)</f>
        <v>0</v>
      </c>
      <c r="AH65" s="141">
        <f>IF(AND(病床状況確認表!AG65="コロナ",病床状況確認表!AH65="コロナ"),AG65+1,0)</f>
        <v>0</v>
      </c>
      <c r="AI65" s="142">
        <f>IF(AND(病床状況確認表!AH65="コロナ",病床状況確認表!AI65="コロナ"),AH65+1,0)</f>
        <v>0</v>
      </c>
      <c r="AJ65" s="140">
        <f>IF(AND(病床状況確認表!AI65="コロナ",病床状況確認表!AJ65="コロナ"),AI65+1,0)</f>
        <v>0</v>
      </c>
      <c r="AK65" s="141">
        <f>IF(AND(病床状況確認表!AJ65="コロナ",病床状況確認表!AK65="コロナ"),AJ65+1,0)</f>
        <v>0</v>
      </c>
      <c r="AL65" s="141">
        <f>IF(AND(病床状況確認表!AK65="コロナ",病床状況確認表!AL65="コロナ"),AK65+1,0)</f>
        <v>0</v>
      </c>
      <c r="AM65" s="141">
        <f>IF(AND(病床状況確認表!AL65="コロナ",病床状況確認表!AM65="コロナ"),AL65+1,0)</f>
        <v>0</v>
      </c>
      <c r="AN65" s="141">
        <f>IF(AND(病床状況確認表!AM65="コロナ",病床状況確認表!AN65="コロナ"),AM65+1,0)</f>
        <v>0</v>
      </c>
      <c r="AO65" s="141">
        <f>IF(AND(病床状況確認表!AN65="コロナ",病床状況確認表!AO65="コロナ"),AN65+1,0)</f>
        <v>0</v>
      </c>
      <c r="AP65" s="141">
        <f>IF(AND(病床状況確認表!AO65="コロナ",病床状況確認表!AP65="コロナ"),AO65+1,0)</f>
        <v>0</v>
      </c>
      <c r="AQ65" s="141">
        <f>IF(AND(病床状況確認表!AP65="コロナ",病床状況確認表!AQ65="コロナ"),AP65+1,0)</f>
        <v>0</v>
      </c>
      <c r="AR65" s="141">
        <f>IF(AND(病床状況確認表!AQ65="コロナ",病床状況確認表!AR65="コロナ"),AQ65+1,0)</f>
        <v>0</v>
      </c>
      <c r="AS65" s="141">
        <f>IF(AND(病床状況確認表!AR65="コロナ",病床状況確認表!AS65="コロナ"),AR65+1,0)</f>
        <v>0</v>
      </c>
      <c r="AT65" s="141">
        <f>IF(AND(病床状況確認表!AS65="コロナ",病床状況確認表!AT65="コロナ"),AS65+1,0)</f>
        <v>0</v>
      </c>
      <c r="AU65" s="141">
        <f>IF(AND(病床状況確認表!AT65="コロナ",病床状況確認表!AU65="コロナ"),AT65+1,0)</f>
        <v>0</v>
      </c>
      <c r="AV65" s="141">
        <f>IF(AND(病床状況確認表!AU65="コロナ",病床状況確認表!AV65="コロナ"),AU65+1,0)</f>
        <v>0</v>
      </c>
      <c r="AW65" s="141">
        <f>IF(AND(病床状況確認表!AV65="コロナ",病床状況確認表!AW65="コロナ"),AV65+1,0)</f>
        <v>0</v>
      </c>
      <c r="AX65" s="141">
        <f>IF(AND(病床状況確認表!AW65="コロナ",病床状況確認表!AX65="コロナ"),AW65+1,0)</f>
        <v>0</v>
      </c>
      <c r="AY65" s="141">
        <f>IF(AND(病床状況確認表!AX65="コロナ",病床状況確認表!AY65="コロナ"),AX65+1,0)</f>
        <v>0</v>
      </c>
      <c r="AZ65" s="141">
        <f>IF(AND(病床状況確認表!AY65="コロナ",病床状況確認表!AZ65="コロナ"),AY65+1,0)</f>
        <v>0</v>
      </c>
      <c r="BA65" s="141">
        <f>IF(AND(病床状況確認表!AZ65="コロナ",病床状況確認表!BA65="コロナ"),AZ65+1,0)</f>
        <v>0</v>
      </c>
      <c r="BB65" s="141">
        <f>IF(AND(病床状況確認表!BA65="コロナ",病床状況確認表!BB65="コロナ"),BA65+1,0)</f>
        <v>0</v>
      </c>
      <c r="BC65" s="141">
        <f>IF(AND(病床状況確認表!BB65="コロナ",病床状況確認表!BC65="コロナ"),BB65+1,0)</f>
        <v>0</v>
      </c>
      <c r="BD65" s="141">
        <f>IF(AND(病床状況確認表!BC65="コロナ",病床状況確認表!BD65="コロナ"),BC65+1,0)</f>
        <v>0</v>
      </c>
      <c r="BE65" s="141">
        <f>IF(AND(病床状況確認表!BD65="コロナ",病床状況確認表!BE65="コロナ"),BD65+1,0)</f>
        <v>0</v>
      </c>
      <c r="BF65" s="141">
        <f>IF(AND(病床状況確認表!BE65="コロナ",病床状況確認表!BF65="コロナ"),BE65+1,0)</f>
        <v>0</v>
      </c>
      <c r="BG65" s="141">
        <f>IF(AND(病床状況確認表!BF65="コロナ",病床状況確認表!BG65="コロナ"),BF65+1,0)</f>
        <v>0</v>
      </c>
      <c r="BH65" s="141">
        <f>IF(AND(病床状況確認表!BG65="コロナ",病床状況確認表!BH65="コロナ"),BG65+1,0)</f>
        <v>0</v>
      </c>
      <c r="BI65" s="141">
        <f>IF(AND(病床状況確認表!BH65="コロナ",病床状況確認表!BI65="コロナ"),BH65+1,0)</f>
        <v>0</v>
      </c>
      <c r="BJ65" s="141">
        <f>IF(AND(病床状況確認表!BI65="コロナ",病床状況確認表!BJ65="コロナ"),BI65+1,0)</f>
        <v>0</v>
      </c>
      <c r="BK65" s="141">
        <f>IF(AND(病床状況確認表!BJ65="コロナ",病床状況確認表!BK65="コロナ"),BJ65+1,0)</f>
        <v>0</v>
      </c>
      <c r="BL65" s="141">
        <f>IF(AND(病床状況確認表!BK65="コロナ",病床状況確認表!BL65="コロナ"),BK65+1,0)</f>
        <v>0</v>
      </c>
      <c r="BM65" s="142">
        <f>IF(AND(病床状況確認表!BL65="コロナ",病床状況確認表!BM65="コロナ"),BL65+1,0)</f>
        <v>0</v>
      </c>
      <c r="BN65" s="143">
        <f>IF(AND(病床状況確認表!BM65="コロナ",病床状況確認表!BN65="コロナ"),BM65+1,0)</f>
        <v>0</v>
      </c>
      <c r="BO65" s="141">
        <f>IF(AND(病床状況確認表!BN65="コロナ",病床状況確認表!BO65="コロナ"),BN65+1,0)</f>
        <v>0</v>
      </c>
      <c r="BP65" s="141">
        <f>IF(AND(病床状況確認表!BO65="コロナ",病床状況確認表!BP65="コロナ"),BO65+1,0)</f>
        <v>0</v>
      </c>
      <c r="BQ65" s="141">
        <f>IF(AND(病床状況確認表!BP65="コロナ",病床状況確認表!BQ65="コロナ"),BP65+1,0)</f>
        <v>0</v>
      </c>
      <c r="BR65" s="141">
        <f>IF(AND(病床状況確認表!BQ65="コロナ",病床状況確認表!BR65="コロナ"),BQ65+1,0)</f>
        <v>0</v>
      </c>
      <c r="BS65" s="141">
        <f>IF(AND(病床状況確認表!BR65="コロナ",病床状況確認表!BS65="コロナ"),BR65+1,0)</f>
        <v>0</v>
      </c>
      <c r="BT65" s="141">
        <f>IF(AND(病床状況確認表!BS65="コロナ",病床状況確認表!BT65="コロナ"),BS65+1,0)</f>
        <v>0</v>
      </c>
      <c r="BU65" s="141">
        <f>IF(AND(病床状況確認表!BT65="コロナ",病床状況確認表!BU65="コロナ"),BT65+1,0)</f>
        <v>0</v>
      </c>
      <c r="BV65" s="141">
        <f>IF(AND(病床状況確認表!BU65="コロナ",病床状況確認表!BV65="コロナ"),BU65+1,0)</f>
        <v>0</v>
      </c>
      <c r="BW65" s="141">
        <f>IF(AND(病床状況確認表!BV65="コロナ",病床状況確認表!BW65="コロナ"),BV65+1,0)</f>
        <v>0</v>
      </c>
      <c r="BX65" s="141">
        <f>IF(AND(病床状況確認表!BW65="コロナ",病床状況確認表!BX65="コロナ"),BW65+1,0)</f>
        <v>0</v>
      </c>
      <c r="BY65" s="141">
        <f>IF(AND(病床状況確認表!BX65="コロナ",病床状況確認表!BY65="コロナ"),BX65+1,0)</f>
        <v>0</v>
      </c>
      <c r="BZ65" s="141">
        <f>IF(AND(病床状況確認表!BY65="コロナ",病床状況確認表!BZ65="コロナ"),BY65+1,0)</f>
        <v>0</v>
      </c>
      <c r="CA65" s="141">
        <f>IF(AND(病床状況確認表!BZ65="コロナ",病床状況確認表!CA65="コロナ"),BZ65+1,0)</f>
        <v>0</v>
      </c>
      <c r="CB65" s="141">
        <f>IF(AND(病床状況確認表!CA65="コロナ",病床状況確認表!CB65="コロナ"),CA65+1,0)</f>
        <v>0</v>
      </c>
      <c r="CC65" s="141">
        <f>IF(AND(病床状況確認表!CB65="コロナ",病床状況確認表!CC65="コロナ"),CB65+1,0)</f>
        <v>0</v>
      </c>
      <c r="CD65" s="141">
        <f>IF(AND(病床状況確認表!CC65="コロナ",病床状況確認表!CD65="コロナ"),CC65+1,0)</f>
        <v>0</v>
      </c>
      <c r="CE65" s="141">
        <f>IF(AND(病床状況確認表!CD65="コロナ",病床状況確認表!CE65="コロナ"),CD65+1,0)</f>
        <v>0</v>
      </c>
      <c r="CF65" s="141">
        <f>IF(AND(病床状況確認表!CE65="コロナ",病床状況確認表!CF65="コロナ"),CE65+1,0)</f>
        <v>0</v>
      </c>
      <c r="CG65" s="141">
        <f>IF(AND(病床状況確認表!CF65="コロナ",病床状況確認表!CG65="コロナ"),CF65+1,0)</f>
        <v>0</v>
      </c>
      <c r="CH65" s="141">
        <f>IF(AND(病床状況確認表!CG65="コロナ",病床状況確認表!CH65="コロナ"),CG65+1,0)</f>
        <v>0</v>
      </c>
      <c r="CI65" s="141">
        <f>IF(AND(病床状況確認表!CH65="コロナ",病床状況確認表!CI65="コロナ"),CH65+1,0)</f>
        <v>0</v>
      </c>
      <c r="CJ65" s="141">
        <f>IF(AND(病床状況確認表!CI65="コロナ",病床状況確認表!CJ65="コロナ"),CI65+1,0)</f>
        <v>0</v>
      </c>
      <c r="CK65" s="141">
        <f>IF(AND(病床状況確認表!CJ65="コロナ",病床状況確認表!CK65="コロナ"),CJ65+1,0)</f>
        <v>0</v>
      </c>
      <c r="CL65" s="141">
        <f>IF(AND(病床状況確認表!CK65="コロナ",病床状況確認表!CL65="コロナ"),CK65+1,0)</f>
        <v>0</v>
      </c>
      <c r="CM65" s="141">
        <f>IF(AND(病床状況確認表!CL65="コロナ",病床状況確認表!CM65="コロナ"),CL65+1,0)</f>
        <v>0</v>
      </c>
      <c r="CN65" s="141">
        <f>IF(AND(病床状況確認表!CM65="コロナ",病床状況確認表!CN65="コロナ"),CM65+1,0)</f>
        <v>0</v>
      </c>
      <c r="CO65" s="141">
        <f>IF(AND(病床状況確認表!CN65="コロナ",病床状況確認表!CO65="コロナ"),CN65+1,0)</f>
        <v>0</v>
      </c>
      <c r="CP65" s="141">
        <f>IF(AND(病床状況確認表!CO65="コロナ",病床状況確認表!CP65="コロナ"),CO65+1,0)</f>
        <v>0</v>
      </c>
      <c r="CQ65" s="141">
        <f>IF(AND(病床状況確認表!CP65="コロナ",病床状況確認表!CQ65="コロナ"),CP65+1,0)</f>
        <v>0</v>
      </c>
      <c r="CR65" s="141">
        <f>IF(AND(病床状況確認表!CQ65="コロナ",病床状況確認表!CR65="コロナ"),CQ65+1,0)</f>
        <v>0</v>
      </c>
      <c r="CS65" s="141">
        <f>IF(AND(病床状況確認表!CR65="コロナ",病床状況確認表!CS65="コロナ"),CR65+1,0)</f>
        <v>0</v>
      </c>
      <c r="CT65" s="141">
        <f>IF(AND(病床状況確認表!CS65="コロナ",病床状況確認表!CT65="コロナ"),CS65+1,0)</f>
        <v>0</v>
      </c>
      <c r="CU65" s="141">
        <f>IF(AND(病床状況確認表!CT65="コロナ",病床状況確認表!CU65="コロナ"),CT65+1,0)</f>
        <v>0</v>
      </c>
      <c r="CV65" s="141">
        <f>IF(AND(病床状況確認表!CU65="コロナ",病床状況確認表!CV65="コロナ"),CU65+1,0)</f>
        <v>0</v>
      </c>
      <c r="CW65" s="141">
        <f>IF(AND(病床状況確認表!CV65="コロナ",病床状況確認表!CW65="コロナ"),CV65+1,0)</f>
        <v>0</v>
      </c>
      <c r="CX65" s="141">
        <f>IF(AND(病床状況確認表!CW65="コロナ",病床状況確認表!CX65="コロナ"),CW65+1,0)</f>
        <v>0</v>
      </c>
      <c r="CY65" s="141">
        <f>IF(AND(病床状況確認表!CX65="コロナ",病床状況確認表!CY65="コロナ"),CX65+1,0)</f>
        <v>0</v>
      </c>
      <c r="CZ65" s="141">
        <f>IF(AND(病床状況確認表!CY65="コロナ",病床状況確認表!CZ65="コロナ"),CY65+1,0)</f>
        <v>0</v>
      </c>
      <c r="DA65" s="141">
        <f>IF(AND(病床状況確認表!CZ65="コロナ",病床状況確認表!DA65="コロナ"),CZ65+1,0)</f>
        <v>0</v>
      </c>
      <c r="DB65" s="141">
        <f>IF(AND(病床状況確認表!DA65="コロナ",病床状況確認表!DB65="コロナ"),DA65+1,0)</f>
        <v>0</v>
      </c>
      <c r="DC65" s="141">
        <f>IF(AND(病床状況確認表!DB65="コロナ",病床状況確認表!DC65="コロナ"),DB65+1,0)</f>
        <v>0</v>
      </c>
      <c r="DD65" s="141">
        <f>IF(AND(病床状況確認表!DC65="コロナ",病床状況確認表!DD65="コロナ"),DC65+1,0)</f>
        <v>0</v>
      </c>
      <c r="DE65" s="141">
        <f>IF(AND(病床状況確認表!DD65="コロナ",病床状況確認表!DE65="コロナ"),DD65+1,0)</f>
        <v>0</v>
      </c>
      <c r="DF65" s="141">
        <f>IF(AND(病床状況確認表!DE65="コロナ",病床状況確認表!DF65="コロナ"),DE65+1,0)</f>
        <v>0</v>
      </c>
      <c r="DG65" s="141">
        <f>IF(AND(病床状況確認表!DF65="コロナ",病床状況確認表!DG65="コロナ"),DF65+1,0)</f>
        <v>0</v>
      </c>
      <c r="DH65" s="141">
        <f>IF(AND(病床状況確認表!DG65="コロナ",病床状況確認表!DH65="コロナ"),DG65+1,0)</f>
        <v>0</v>
      </c>
      <c r="DI65" s="141">
        <f>IF(AND(病床状況確認表!DH65="コロナ",病床状況確認表!DI65="コロナ"),DH65+1,0)</f>
        <v>0</v>
      </c>
      <c r="DJ65" s="141">
        <f>IF(AND(病床状況確認表!DI65="コロナ",病床状況確認表!DJ65="コロナ"),DI65+1,0)</f>
        <v>0</v>
      </c>
      <c r="DK65" s="141">
        <f>IF(AND(病床状況確認表!DJ65="コロナ",病床状況確認表!DK65="コロナ"),DJ65+1,0)</f>
        <v>0</v>
      </c>
      <c r="DL65" s="141">
        <f>IF(AND(病床状況確認表!DK65="コロナ",病床状況確認表!DL65="コロナ"),DK65+1,0)</f>
        <v>0</v>
      </c>
      <c r="DM65" s="141">
        <f>IF(AND(病床状況確認表!DL65="コロナ",病床状況確認表!DM65="コロナ"),DL65+1,0)</f>
        <v>0</v>
      </c>
      <c r="DN65" s="141">
        <f>IF(AND(病床状況確認表!DM65="コロナ",病床状況確認表!DN65="コロナ"),DM65+1,0)</f>
        <v>0</v>
      </c>
      <c r="DO65" s="141">
        <f>IF(AND(病床状況確認表!DN65="コロナ",病床状況確認表!DO65="コロナ"),DN65+1,0)</f>
        <v>0</v>
      </c>
      <c r="DP65" s="141">
        <f>IF(AND(病床状況確認表!DO65="コロナ",病床状況確認表!DP65="コロナ"),DO65+1,0)</f>
        <v>0</v>
      </c>
      <c r="DQ65" s="141">
        <f>IF(AND(病床状況確認表!DP65="コロナ",病床状況確認表!DQ65="コロナ"),DP65+1,0)</f>
        <v>0</v>
      </c>
      <c r="DR65" s="141">
        <f>IF(AND(病床状況確認表!DQ65="コロナ",病床状況確認表!DR65="コロナ"),DQ65+1,0)</f>
        <v>0</v>
      </c>
      <c r="DS65" s="141">
        <f>IF(AND(病床状況確認表!DR65="コロナ",病床状況確認表!DS65="コロナ"),DR65+1,0)</f>
        <v>0</v>
      </c>
      <c r="DT65" s="141">
        <f>IF(AND(病床状況確認表!DS65="コロナ",病床状況確認表!DT65="コロナ"),DS65+1,0)</f>
        <v>0</v>
      </c>
      <c r="DU65" s="141">
        <f>IF(AND(病床状況確認表!DT65="コロナ",病床状況確認表!DU65="コロナ"),DT65+1,0)</f>
        <v>0</v>
      </c>
      <c r="DV65" s="141">
        <f>IF(AND(病床状況確認表!DU65="コロナ",病床状況確認表!DV65="コロナ"),DU65+1,0)</f>
        <v>0</v>
      </c>
      <c r="DW65" s="141">
        <f>IF(AND(病床状況確認表!DV65="コロナ",病床状況確認表!DW65="コロナ"),DV65+1,0)</f>
        <v>0</v>
      </c>
      <c r="DX65" s="141">
        <f>IF(AND(病床状況確認表!DW65="コロナ",病床状況確認表!DX65="コロナ"),DW65+1,0)</f>
        <v>0</v>
      </c>
      <c r="DY65" s="141">
        <f>IF(AND(病床状況確認表!DX65="コロナ",病床状況確認表!DY65="コロナ"),DX65+1,0)</f>
        <v>0</v>
      </c>
      <c r="DZ65" s="141">
        <f>IF(AND(病床状況確認表!DY65="コロナ",病床状況確認表!DZ65="コロナ"),DY65+1,0)</f>
        <v>0</v>
      </c>
      <c r="EA65" s="141">
        <f>IF(AND(病床状況確認表!DZ65="コロナ",病床状況確認表!EA65="コロナ"),DZ65+1,0)</f>
        <v>0</v>
      </c>
      <c r="EB65" s="141">
        <f>IF(AND(病床状況確認表!EA65="コロナ",病床状況確認表!EB65="コロナ"),EA65+1,0)</f>
        <v>0</v>
      </c>
      <c r="EC65" s="141">
        <f>IF(AND(病床状況確認表!EB65="コロナ",病床状況確認表!EC65="コロナ"),EB65+1,0)</f>
        <v>0</v>
      </c>
      <c r="ED65" s="141">
        <f>IF(AND(病床状況確認表!EC65="コロナ",病床状況確認表!ED65="コロナ"),EC65+1,0)</f>
        <v>0</v>
      </c>
      <c r="EE65" s="141">
        <f>IF(AND(病床状況確認表!ED65="コロナ",病床状況確認表!EE65="コロナ"),ED65+1,0)</f>
        <v>0</v>
      </c>
      <c r="EF65" s="141">
        <f>IF(AND(病床状況確認表!EE65="コロナ",病床状況確認表!EF65="コロナ"),EE65+1,0)</f>
        <v>0</v>
      </c>
      <c r="EG65" s="141">
        <f>IF(AND(病床状況確認表!EF65="コロナ",病床状況確認表!EG65="コロナ"),EF65+1,0)</f>
        <v>0</v>
      </c>
      <c r="EH65" s="141">
        <f>IF(AND(病床状況確認表!EG65="コロナ",病床状況確認表!EH65="コロナ"),EG65+1,0)</f>
        <v>0</v>
      </c>
      <c r="EI65" s="141">
        <f>IF(AND(病床状況確認表!EH65="コロナ",病床状況確認表!EI65="コロナ"),EH65+1,0)</f>
        <v>0</v>
      </c>
      <c r="EJ65" s="141">
        <f>IF(AND(病床状況確認表!EI65="コロナ",病床状況確認表!EJ65="コロナ"),EI65+1,0)</f>
        <v>0</v>
      </c>
      <c r="EK65" s="141">
        <f>IF(AND(病床状況確認表!EJ65="コロナ",病床状況確認表!EK65="コロナ"),EJ65+1,0)</f>
        <v>0</v>
      </c>
      <c r="EL65" s="141">
        <f>IF(AND(病床状況確認表!EK65="コロナ",病床状況確認表!EL65="コロナ"),EK65+1,0)</f>
        <v>0</v>
      </c>
      <c r="EM65" s="141">
        <f>IF(AND(病床状況確認表!EL65="コロナ",病床状況確認表!EM65="コロナ"),EL65+1,0)</f>
        <v>0</v>
      </c>
      <c r="EN65" s="141">
        <f>IF(AND(病床状況確認表!EM65="コロナ",病床状況確認表!EN65="コロナ"),EM65+1,0)</f>
        <v>0</v>
      </c>
      <c r="EO65" s="141">
        <f>IF(AND(病床状況確認表!EN65="コロナ",病床状況確認表!EO65="コロナ"),EN65+1,0)</f>
        <v>0</v>
      </c>
      <c r="EP65" s="141">
        <f>IF(AND(病床状況確認表!EO65="コロナ",病床状況確認表!EP65="コロナ"),EO65+1,0)</f>
        <v>0</v>
      </c>
      <c r="EQ65" s="141">
        <f>IF(AND(病床状況確認表!EP65="コロナ",病床状況確認表!EQ65="コロナ"),EP65+1,0)</f>
        <v>0</v>
      </c>
      <c r="ER65" s="141">
        <f>IF(AND(病床状況確認表!EQ65="コロナ",病床状況確認表!ER65="コロナ"),EQ65+1,0)</f>
        <v>0</v>
      </c>
      <c r="ES65" s="141">
        <f>IF(AND(病床状況確認表!ER65="コロナ",病床状況確認表!ES65="コロナ"),ER65+1,0)</f>
        <v>0</v>
      </c>
      <c r="ET65" s="141">
        <f>IF(AND(病床状況確認表!ES65="コロナ",病床状況確認表!ET65="コロナ"),ES65+1,0)</f>
        <v>0</v>
      </c>
      <c r="EU65" s="141">
        <f>IF(AND(病床状況確認表!ET65="コロナ",病床状況確認表!EU65="コロナ"),ET65+1,0)</f>
        <v>0</v>
      </c>
      <c r="EV65" s="141">
        <f>IF(AND(病床状況確認表!EU65="コロナ",病床状況確認表!EV65="コロナ"),EU65+1,0)</f>
        <v>0</v>
      </c>
      <c r="EW65" s="141">
        <f>IF(AND(病床状況確認表!EV65="コロナ",病床状況確認表!EW65="コロナ"),EV65+1,0)</f>
        <v>0</v>
      </c>
      <c r="EX65" s="141">
        <f>IF(AND(病床状況確認表!EW65="コロナ",病床状況確認表!EX65="コロナ"),EW65+1,0)</f>
        <v>0</v>
      </c>
      <c r="EY65" s="141">
        <f>IF(AND(病床状況確認表!EX65="コロナ",病床状況確認表!EY65="コロナ"),EX65+1,0)</f>
        <v>0</v>
      </c>
      <c r="EZ65" s="141">
        <f>IF(AND(病床状況確認表!EY65="コロナ",病床状況確認表!EZ65="コロナ"),EY65+1,0)</f>
        <v>0</v>
      </c>
      <c r="FA65" s="141">
        <f>IF(AND(病床状況確認表!EZ65="コロナ",病床状況確認表!FA65="コロナ"),EZ65+1,0)</f>
        <v>0</v>
      </c>
      <c r="FB65" s="141">
        <f>IF(AND(病床状況確認表!FA65="コロナ",病床状況確認表!FB65="コロナ"),FA65+1,0)</f>
        <v>0</v>
      </c>
      <c r="FC65" s="141">
        <f>IF(AND(病床状況確認表!FB65="コロナ",病床状況確認表!FC65="コロナ"),FB65+1,0)</f>
        <v>0</v>
      </c>
      <c r="FD65" s="141">
        <f>IF(AND(病床状況確認表!FC65="コロナ",病床状況確認表!FD65="コロナ"),FC65+1,0)</f>
        <v>0</v>
      </c>
      <c r="FE65" s="141">
        <f>IF(AND(病床状況確認表!FD65="コロナ",病床状況確認表!FE65="コロナ"),FD65+1,0)</f>
        <v>0</v>
      </c>
      <c r="FF65" s="141">
        <f>IF(AND(病床状況確認表!FE65="コロナ",病床状況確認表!FF65="コロナ"),FE65+1,0)</f>
        <v>0</v>
      </c>
      <c r="FG65" s="141">
        <f>IF(AND(病床状況確認表!FF65="コロナ",病床状況確認表!FG65="コロナ"),FF65+1,0)</f>
        <v>0</v>
      </c>
      <c r="FH65" s="141">
        <f>IF(AND(病床状況確認表!FG65="コロナ",病床状況確認表!FH65="コロナ"),FG65+1,0)</f>
        <v>0</v>
      </c>
      <c r="FI65" s="141">
        <f>IF(AND(病床状況確認表!FH65="コロナ",病床状況確認表!FI65="コロナ"),FH65+1,0)</f>
        <v>0</v>
      </c>
      <c r="FJ65" s="141">
        <f>IF(AND(病床状況確認表!FI65="コロナ",病床状況確認表!FJ65="コロナ"),FI65+1,0)</f>
        <v>0</v>
      </c>
      <c r="FK65" s="141">
        <f>IF(AND(病床状況確認表!FJ65="コロナ",病床状況確認表!FK65="コロナ"),FJ65+1,0)</f>
        <v>0</v>
      </c>
      <c r="FL65" s="141">
        <f>IF(AND(病床状況確認表!FK65="コロナ",病床状況確認表!FL65="コロナ"),FK65+1,0)</f>
        <v>0</v>
      </c>
      <c r="FM65" s="141">
        <f>IF(AND(病床状況確認表!FL65="コロナ",病床状況確認表!FM65="コロナ"),FL65+1,0)</f>
        <v>0</v>
      </c>
      <c r="FN65" s="141">
        <f>IF(AND(病床状況確認表!FM65="コロナ",病床状況確認表!FN65="コロナ"),FM65+1,0)</f>
        <v>0</v>
      </c>
      <c r="FO65" s="141">
        <f>IF(AND(病床状況確認表!FN65="コロナ",病床状況確認表!FO65="コロナ"),FN65+1,0)</f>
        <v>0</v>
      </c>
      <c r="FP65" s="141">
        <f>IF(AND(病床状況確認表!FO65="コロナ",病床状況確認表!FP65="コロナ"),FO65+1,0)</f>
        <v>0</v>
      </c>
      <c r="FQ65" s="141">
        <f>IF(AND(病床状況確認表!FP65="コロナ",病床状況確認表!FQ65="コロナ"),FP65+1,0)</f>
        <v>0</v>
      </c>
      <c r="FR65" s="141">
        <f>IF(AND(病床状況確認表!FQ65="コロナ",病床状況確認表!FR65="コロナ"),FQ65+1,0)</f>
        <v>0</v>
      </c>
      <c r="FS65" s="141">
        <f>IF(AND(病床状況確認表!FR65="コロナ",病床状況確認表!FS65="コロナ"),FR65+1,0)</f>
        <v>0</v>
      </c>
      <c r="FT65" s="141">
        <f>IF(AND(病床状況確認表!FS65="コロナ",病床状況確認表!FT65="コロナ"),FS65+1,0)</f>
        <v>0</v>
      </c>
      <c r="FU65" s="141">
        <f>IF(AND(病床状況確認表!FT65="コロナ",病床状況確認表!FU65="コロナ"),FT65+1,0)</f>
        <v>0</v>
      </c>
      <c r="FV65" s="141">
        <f>IF(AND(病床状況確認表!FU65="コロナ",病床状況確認表!FV65="コロナ"),FU65+1,0)</f>
        <v>0</v>
      </c>
      <c r="FW65" s="141">
        <f>IF(AND(病床状況確認表!FV65="コロナ",病床状況確認表!FW65="コロナ"),FV65+1,0)</f>
        <v>0</v>
      </c>
      <c r="FX65" s="141">
        <f>IF(AND(病床状況確認表!FW65="コロナ",病床状況確認表!FX65="コロナ"),FW65+1,0)</f>
        <v>0</v>
      </c>
      <c r="FY65" s="141">
        <f>IF(AND(病床状況確認表!FX65="コロナ",病床状況確認表!FY65="コロナ"),FX65+1,0)</f>
        <v>0</v>
      </c>
      <c r="FZ65" s="141">
        <f>IF(AND(病床状況確認表!FY65="コロナ",病床状況確認表!FZ65="コロナ"),FY65+1,0)</f>
        <v>0</v>
      </c>
      <c r="GA65" s="141">
        <f>IF(AND(病床状況確認表!FZ65="コロナ",病床状況確認表!GA65="コロナ"),FZ65+1,0)</f>
        <v>0</v>
      </c>
      <c r="GB65" s="141">
        <f>IF(AND(病床状況確認表!GA65="コロナ",病床状況確認表!GB65="コロナ"),GA65+1,0)</f>
        <v>0</v>
      </c>
      <c r="GC65" s="141">
        <f>IF(AND(病床状況確認表!GB65="コロナ",病床状況確認表!GC65="コロナ"),GB65+1,0)</f>
        <v>0</v>
      </c>
      <c r="GD65" s="141">
        <f>IF(AND(病床状況確認表!GC65="コロナ",病床状況確認表!GD65="コロナ"),GC65+1,0)</f>
        <v>0</v>
      </c>
      <c r="GE65" s="142">
        <f>IF(AND(病床状況確認表!GD65="コロナ",病床状況確認表!GE65="コロナ"),GD65+1,0)</f>
        <v>0</v>
      </c>
      <c r="GF65" s="27" t="str">
        <f t="shared" si="7"/>
        <v/>
      </c>
      <c r="GG65" s="12">
        <f t="shared" si="11"/>
        <v>0</v>
      </c>
      <c r="GH65" s="12">
        <f t="shared" si="14"/>
        <v>0</v>
      </c>
      <c r="GI65" s="45">
        <f>IFERROR(VLOOKUP(O$17&amp;C65&amp;D65,データ!D:E,2,0),0)</f>
        <v>0</v>
      </c>
      <c r="GJ65" s="45">
        <f t="shared" si="12"/>
        <v>0</v>
      </c>
      <c r="GK65" s="1">
        <f t="shared" si="9"/>
        <v>0</v>
      </c>
      <c r="GL65" s="1" t="str">
        <f t="shared" si="10"/>
        <v/>
      </c>
      <c r="GM65" s="85">
        <f>MIN('病床状況確認表 (2)'!$E51:$GE51)</f>
        <v>0</v>
      </c>
      <c r="GN65" s="85">
        <f>MAX('病床状況確認表 (2)'!$E51:$GE51)</f>
        <v>0</v>
      </c>
      <c r="GO65" s="159"/>
      <c r="GP65" s="160"/>
      <c r="GQ65" s="160"/>
      <c r="GR65" s="160"/>
      <c r="GS65" s="161"/>
      <c r="GT65" s="108"/>
      <c r="GU65" s="106"/>
      <c r="GV65" s="106"/>
      <c r="GW65" s="106"/>
      <c r="GX65" s="106"/>
      <c r="GY65" s="106"/>
      <c r="GZ65" s="106"/>
      <c r="HA65" s="109"/>
      <c r="HB65" s="1">
        <f t="shared" si="13"/>
        <v>0</v>
      </c>
    </row>
    <row r="66" spans="1:210">
      <c r="A66" s="1" t="str">
        <f>IF(GL66="","",MAX($A$20:A65)+1)</f>
        <v/>
      </c>
      <c r="B66" s="27"/>
      <c r="C66" s="6"/>
      <c r="D66" s="6"/>
      <c r="E66" s="140" t="str">
        <f>IF(病床状況確認表!E66="コロナ",1,"")</f>
        <v/>
      </c>
      <c r="F66" s="141">
        <f>IF(AND(病床状況確認表!E66="コロナ",病床状況確認表!F66="コロナ"),E66+1,0)</f>
        <v>0</v>
      </c>
      <c r="G66" s="141">
        <f>IF(AND(病床状況確認表!F66="コロナ",病床状況確認表!G66="コロナ"),F66+1,0)</f>
        <v>0</v>
      </c>
      <c r="H66" s="141">
        <f>IF(AND(病床状況確認表!G66="コロナ",病床状況確認表!H66="コロナ"),G66+1,0)</f>
        <v>0</v>
      </c>
      <c r="I66" s="141">
        <f>IF(AND(病床状況確認表!H66="コロナ",病床状況確認表!I66="コロナ"),H66+1,0)</f>
        <v>0</v>
      </c>
      <c r="J66" s="141">
        <f>IF(AND(病床状況確認表!I66="コロナ",病床状況確認表!J66="コロナ"),I66+1,0)</f>
        <v>0</v>
      </c>
      <c r="K66" s="141">
        <f>IF(AND(病床状況確認表!J66="コロナ",病床状況確認表!K66="コロナ"),J66+1,0)</f>
        <v>0</v>
      </c>
      <c r="L66" s="141">
        <f>IF(AND(病床状況確認表!K66="コロナ",病床状況確認表!L66="コロナ"),K66+1,0)</f>
        <v>0</v>
      </c>
      <c r="M66" s="141">
        <f>IF(AND(病床状況確認表!L66="コロナ",病床状況確認表!M66="コロナ"),L66+1,0)</f>
        <v>0</v>
      </c>
      <c r="N66" s="141">
        <f>IF(AND(病床状況確認表!M66="コロナ",病床状況確認表!N66="コロナ"),M66+1,0)</f>
        <v>0</v>
      </c>
      <c r="O66" s="141">
        <f>IF(AND(病床状況確認表!N66="コロナ",病床状況確認表!O66="コロナ"),N66+1,0)</f>
        <v>0</v>
      </c>
      <c r="P66" s="141">
        <f>IF(AND(病床状況確認表!O66="コロナ",病床状況確認表!P66="コロナ"),O66+1,0)</f>
        <v>0</v>
      </c>
      <c r="Q66" s="141">
        <f>IF(AND(病床状況確認表!P66="コロナ",病床状況確認表!Q66="コロナ"),P66+1,0)</f>
        <v>0</v>
      </c>
      <c r="R66" s="141">
        <f>IF(AND(病床状況確認表!Q66="コロナ",病床状況確認表!R66="コロナ"),Q66+1,0)</f>
        <v>0</v>
      </c>
      <c r="S66" s="141">
        <f>IF(AND(病床状況確認表!R66="コロナ",病床状況確認表!S66="コロナ"),R66+1,0)</f>
        <v>0</v>
      </c>
      <c r="T66" s="141">
        <f>IF(AND(病床状況確認表!S66="コロナ",病床状況確認表!T66="コロナ"),S66+1,0)</f>
        <v>0</v>
      </c>
      <c r="U66" s="141">
        <f>IF(AND(病床状況確認表!T66="コロナ",病床状況確認表!U66="コロナ"),T66+1,0)</f>
        <v>0</v>
      </c>
      <c r="V66" s="141">
        <f>IF(AND(病床状況確認表!U66="コロナ",病床状況確認表!V66="コロナ"),U66+1,0)</f>
        <v>0</v>
      </c>
      <c r="W66" s="141">
        <f>IF(AND(病床状況確認表!V66="コロナ",病床状況確認表!W66="コロナ"),V66+1,0)</f>
        <v>0</v>
      </c>
      <c r="X66" s="141">
        <f>IF(AND(病床状況確認表!W66="コロナ",病床状況確認表!X66="コロナ"),W66+1,0)</f>
        <v>0</v>
      </c>
      <c r="Y66" s="141">
        <f>IF(AND(病床状況確認表!X66="コロナ",病床状況確認表!Y66="コロナ"),X66+1,0)</f>
        <v>0</v>
      </c>
      <c r="Z66" s="141">
        <f>IF(AND(病床状況確認表!Y66="コロナ",病床状況確認表!Z66="コロナ"),Y66+1,0)</f>
        <v>0</v>
      </c>
      <c r="AA66" s="141">
        <f>IF(AND(病床状況確認表!Z66="コロナ",病床状況確認表!AA66="コロナ"),Z66+1,0)</f>
        <v>0</v>
      </c>
      <c r="AB66" s="141">
        <f>IF(AND(病床状況確認表!AA66="コロナ",病床状況確認表!AB66="コロナ"),AA66+1,0)</f>
        <v>0</v>
      </c>
      <c r="AC66" s="141">
        <f>IF(AND(病床状況確認表!AB66="コロナ",病床状況確認表!AC66="コロナ"),AB66+1,0)</f>
        <v>0</v>
      </c>
      <c r="AD66" s="141">
        <f>IF(AND(病床状況確認表!AC66="コロナ",病床状況確認表!AD66="コロナ"),AC66+1,0)</f>
        <v>0</v>
      </c>
      <c r="AE66" s="141">
        <f>IF(AND(病床状況確認表!AD66="コロナ",病床状況確認表!AE66="コロナ"),AD66+1,0)</f>
        <v>0</v>
      </c>
      <c r="AF66" s="141">
        <f>IF(AND(病床状況確認表!AE66="コロナ",病床状況確認表!AF66="コロナ"),AE66+1,0)</f>
        <v>0</v>
      </c>
      <c r="AG66" s="141">
        <f>IF(AND(病床状況確認表!AF66="コロナ",病床状況確認表!AG66="コロナ"),AF66+1,0)</f>
        <v>0</v>
      </c>
      <c r="AH66" s="141">
        <f>IF(AND(病床状況確認表!AG66="コロナ",病床状況確認表!AH66="コロナ"),AG66+1,0)</f>
        <v>0</v>
      </c>
      <c r="AI66" s="142">
        <f>IF(AND(病床状況確認表!AH66="コロナ",病床状況確認表!AI66="コロナ"),AH66+1,0)</f>
        <v>0</v>
      </c>
      <c r="AJ66" s="140">
        <f>IF(AND(病床状況確認表!AI66="コロナ",病床状況確認表!AJ66="コロナ"),AI66+1,0)</f>
        <v>0</v>
      </c>
      <c r="AK66" s="141">
        <f>IF(AND(病床状況確認表!AJ66="コロナ",病床状況確認表!AK66="コロナ"),AJ66+1,0)</f>
        <v>0</v>
      </c>
      <c r="AL66" s="141">
        <f>IF(AND(病床状況確認表!AK66="コロナ",病床状況確認表!AL66="コロナ"),AK66+1,0)</f>
        <v>0</v>
      </c>
      <c r="AM66" s="141">
        <f>IF(AND(病床状況確認表!AL66="コロナ",病床状況確認表!AM66="コロナ"),AL66+1,0)</f>
        <v>0</v>
      </c>
      <c r="AN66" s="141">
        <f>IF(AND(病床状況確認表!AM66="コロナ",病床状況確認表!AN66="コロナ"),AM66+1,0)</f>
        <v>0</v>
      </c>
      <c r="AO66" s="141">
        <f>IF(AND(病床状況確認表!AN66="コロナ",病床状況確認表!AO66="コロナ"),AN66+1,0)</f>
        <v>0</v>
      </c>
      <c r="AP66" s="141">
        <f>IF(AND(病床状況確認表!AO66="コロナ",病床状況確認表!AP66="コロナ"),AO66+1,0)</f>
        <v>0</v>
      </c>
      <c r="AQ66" s="141">
        <f>IF(AND(病床状況確認表!AP66="コロナ",病床状況確認表!AQ66="コロナ"),AP66+1,0)</f>
        <v>0</v>
      </c>
      <c r="AR66" s="141">
        <f>IF(AND(病床状況確認表!AQ66="コロナ",病床状況確認表!AR66="コロナ"),AQ66+1,0)</f>
        <v>0</v>
      </c>
      <c r="AS66" s="141">
        <f>IF(AND(病床状況確認表!AR66="コロナ",病床状況確認表!AS66="コロナ"),AR66+1,0)</f>
        <v>0</v>
      </c>
      <c r="AT66" s="141">
        <f>IF(AND(病床状況確認表!AS66="コロナ",病床状況確認表!AT66="コロナ"),AS66+1,0)</f>
        <v>0</v>
      </c>
      <c r="AU66" s="141">
        <f>IF(AND(病床状況確認表!AT66="コロナ",病床状況確認表!AU66="コロナ"),AT66+1,0)</f>
        <v>0</v>
      </c>
      <c r="AV66" s="141">
        <f>IF(AND(病床状況確認表!AU66="コロナ",病床状況確認表!AV66="コロナ"),AU66+1,0)</f>
        <v>0</v>
      </c>
      <c r="AW66" s="141">
        <f>IF(AND(病床状況確認表!AV66="コロナ",病床状況確認表!AW66="コロナ"),AV66+1,0)</f>
        <v>0</v>
      </c>
      <c r="AX66" s="141">
        <f>IF(AND(病床状況確認表!AW66="コロナ",病床状況確認表!AX66="コロナ"),AW66+1,0)</f>
        <v>0</v>
      </c>
      <c r="AY66" s="141">
        <f>IF(AND(病床状況確認表!AX66="コロナ",病床状況確認表!AY66="コロナ"),AX66+1,0)</f>
        <v>0</v>
      </c>
      <c r="AZ66" s="141">
        <f>IF(AND(病床状況確認表!AY66="コロナ",病床状況確認表!AZ66="コロナ"),AY66+1,0)</f>
        <v>0</v>
      </c>
      <c r="BA66" s="141">
        <f>IF(AND(病床状況確認表!AZ66="コロナ",病床状況確認表!BA66="コロナ"),AZ66+1,0)</f>
        <v>0</v>
      </c>
      <c r="BB66" s="141">
        <f>IF(AND(病床状況確認表!BA66="コロナ",病床状況確認表!BB66="コロナ"),BA66+1,0)</f>
        <v>0</v>
      </c>
      <c r="BC66" s="141">
        <f>IF(AND(病床状況確認表!BB66="コロナ",病床状況確認表!BC66="コロナ"),BB66+1,0)</f>
        <v>0</v>
      </c>
      <c r="BD66" s="141">
        <f>IF(AND(病床状況確認表!BC66="コロナ",病床状況確認表!BD66="コロナ"),BC66+1,0)</f>
        <v>0</v>
      </c>
      <c r="BE66" s="141">
        <f>IF(AND(病床状況確認表!BD66="コロナ",病床状況確認表!BE66="コロナ"),BD66+1,0)</f>
        <v>0</v>
      </c>
      <c r="BF66" s="141">
        <f>IF(AND(病床状況確認表!BE66="コロナ",病床状況確認表!BF66="コロナ"),BE66+1,0)</f>
        <v>0</v>
      </c>
      <c r="BG66" s="141">
        <f>IF(AND(病床状況確認表!BF66="コロナ",病床状況確認表!BG66="コロナ"),BF66+1,0)</f>
        <v>0</v>
      </c>
      <c r="BH66" s="141">
        <f>IF(AND(病床状況確認表!BG66="コロナ",病床状況確認表!BH66="コロナ"),BG66+1,0)</f>
        <v>0</v>
      </c>
      <c r="BI66" s="141">
        <f>IF(AND(病床状況確認表!BH66="コロナ",病床状況確認表!BI66="コロナ"),BH66+1,0)</f>
        <v>0</v>
      </c>
      <c r="BJ66" s="141">
        <f>IF(AND(病床状況確認表!BI66="コロナ",病床状況確認表!BJ66="コロナ"),BI66+1,0)</f>
        <v>0</v>
      </c>
      <c r="BK66" s="141">
        <f>IF(AND(病床状況確認表!BJ66="コロナ",病床状況確認表!BK66="コロナ"),BJ66+1,0)</f>
        <v>0</v>
      </c>
      <c r="BL66" s="141">
        <f>IF(AND(病床状況確認表!BK66="コロナ",病床状況確認表!BL66="コロナ"),BK66+1,0)</f>
        <v>0</v>
      </c>
      <c r="BM66" s="142">
        <f>IF(AND(病床状況確認表!BL66="コロナ",病床状況確認表!BM66="コロナ"),BL66+1,0)</f>
        <v>0</v>
      </c>
      <c r="BN66" s="143">
        <f>IF(AND(病床状況確認表!BM66="コロナ",病床状況確認表!BN66="コロナ"),BM66+1,0)</f>
        <v>0</v>
      </c>
      <c r="BO66" s="141">
        <f>IF(AND(病床状況確認表!BN66="コロナ",病床状況確認表!BO66="コロナ"),BN66+1,0)</f>
        <v>0</v>
      </c>
      <c r="BP66" s="141">
        <f>IF(AND(病床状況確認表!BO66="コロナ",病床状況確認表!BP66="コロナ"),BO66+1,0)</f>
        <v>0</v>
      </c>
      <c r="BQ66" s="141">
        <f>IF(AND(病床状況確認表!BP66="コロナ",病床状況確認表!BQ66="コロナ"),BP66+1,0)</f>
        <v>0</v>
      </c>
      <c r="BR66" s="141">
        <f>IF(AND(病床状況確認表!BQ66="コロナ",病床状況確認表!BR66="コロナ"),BQ66+1,0)</f>
        <v>0</v>
      </c>
      <c r="BS66" s="141">
        <f>IF(AND(病床状況確認表!BR66="コロナ",病床状況確認表!BS66="コロナ"),BR66+1,0)</f>
        <v>0</v>
      </c>
      <c r="BT66" s="141">
        <f>IF(AND(病床状況確認表!BS66="コロナ",病床状況確認表!BT66="コロナ"),BS66+1,0)</f>
        <v>0</v>
      </c>
      <c r="BU66" s="141">
        <f>IF(AND(病床状況確認表!BT66="コロナ",病床状況確認表!BU66="コロナ"),BT66+1,0)</f>
        <v>0</v>
      </c>
      <c r="BV66" s="141">
        <f>IF(AND(病床状況確認表!BU66="コロナ",病床状況確認表!BV66="コロナ"),BU66+1,0)</f>
        <v>0</v>
      </c>
      <c r="BW66" s="141">
        <f>IF(AND(病床状況確認表!BV66="コロナ",病床状況確認表!BW66="コロナ"),BV66+1,0)</f>
        <v>0</v>
      </c>
      <c r="BX66" s="141">
        <f>IF(AND(病床状況確認表!BW66="コロナ",病床状況確認表!BX66="コロナ"),BW66+1,0)</f>
        <v>0</v>
      </c>
      <c r="BY66" s="141">
        <f>IF(AND(病床状況確認表!BX66="コロナ",病床状況確認表!BY66="コロナ"),BX66+1,0)</f>
        <v>0</v>
      </c>
      <c r="BZ66" s="141">
        <f>IF(AND(病床状況確認表!BY66="コロナ",病床状況確認表!BZ66="コロナ"),BY66+1,0)</f>
        <v>0</v>
      </c>
      <c r="CA66" s="141">
        <f>IF(AND(病床状況確認表!BZ66="コロナ",病床状況確認表!CA66="コロナ"),BZ66+1,0)</f>
        <v>0</v>
      </c>
      <c r="CB66" s="141">
        <f>IF(AND(病床状況確認表!CA66="コロナ",病床状況確認表!CB66="コロナ"),CA66+1,0)</f>
        <v>0</v>
      </c>
      <c r="CC66" s="141">
        <f>IF(AND(病床状況確認表!CB66="コロナ",病床状況確認表!CC66="コロナ"),CB66+1,0)</f>
        <v>0</v>
      </c>
      <c r="CD66" s="141">
        <f>IF(AND(病床状況確認表!CC66="コロナ",病床状況確認表!CD66="コロナ"),CC66+1,0)</f>
        <v>0</v>
      </c>
      <c r="CE66" s="141">
        <f>IF(AND(病床状況確認表!CD66="コロナ",病床状況確認表!CE66="コロナ"),CD66+1,0)</f>
        <v>0</v>
      </c>
      <c r="CF66" s="141">
        <f>IF(AND(病床状況確認表!CE66="コロナ",病床状況確認表!CF66="コロナ"),CE66+1,0)</f>
        <v>0</v>
      </c>
      <c r="CG66" s="141">
        <f>IF(AND(病床状況確認表!CF66="コロナ",病床状況確認表!CG66="コロナ"),CF66+1,0)</f>
        <v>0</v>
      </c>
      <c r="CH66" s="141">
        <f>IF(AND(病床状況確認表!CG66="コロナ",病床状況確認表!CH66="コロナ"),CG66+1,0)</f>
        <v>0</v>
      </c>
      <c r="CI66" s="141">
        <f>IF(AND(病床状況確認表!CH66="コロナ",病床状況確認表!CI66="コロナ"),CH66+1,0)</f>
        <v>0</v>
      </c>
      <c r="CJ66" s="141">
        <f>IF(AND(病床状況確認表!CI66="コロナ",病床状況確認表!CJ66="コロナ"),CI66+1,0)</f>
        <v>0</v>
      </c>
      <c r="CK66" s="141">
        <f>IF(AND(病床状況確認表!CJ66="コロナ",病床状況確認表!CK66="コロナ"),CJ66+1,0)</f>
        <v>0</v>
      </c>
      <c r="CL66" s="141">
        <f>IF(AND(病床状況確認表!CK66="コロナ",病床状況確認表!CL66="コロナ"),CK66+1,0)</f>
        <v>0</v>
      </c>
      <c r="CM66" s="141">
        <f>IF(AND(病床状況確認表!CL66="コロナ",病床状況確認表!CM66="コロナ"),CL66+1,0)</f>
        <v>0</v>
      </c>
      <c r="CN66" s="141">
        <f>IF(AND(病床状況確認表!CM66="コロナ",病床状況確認表!CN66="コロナ"),CM66+1,0)</f>
        <v>0</v>
      </c>
      <c r="CO66" s="141">
        <f>IF(AND(病床状況確認表!CN66="コロナ",病床状況確認表!CO66="コロナ"),CN66+1,0)</f>
        <v>0</v>
      </c>
      <c r="CP66" s="141">
        <f>IF(AND(病床状況確認表!CO66="コロナ",病床状況確認表!CP66="コロナ"),CO66+1,0)</f>
        <v>0</v>
      </c>
      <c r="CQ66" s="141">
        <f>IF(AND(病床状況確認表!CP66="コロナ",病床状況確認表!CQ66="コロナ"),CP66+1,0)</f>
        <v>0</v>
      </c>
      <c r="CR66" s="141">
        <f>IF(AND(病床状況確認表!CQ66="コロナ",病床状況確認表!CR66="コロナ"),CQ66+1,0)</f>
        <v>0</v>
      </c>
      <c r="CS66" s="141">
        <f>IF(AND(病床状況確認表!CR66="コロナ",病床状況確認表!CS66="コロナ"),CR66+1,0)</f>
        <v>0</v>
      </c>
      <c r="CT66" s="141">
        <f>IF(AND(病床状況確認表!CS66="コロナ",病床状況確認表!CT66="コロナ"),CS66+1,0)</f>
        <v>0</v>
      </c>
      <c r="CU66" s="141">
        <f>IF(AND(病床状況確認表!CT66="コロナ",病床状況確認表!CU66="コロナ"),CT66+1,0)</f>
        <v>0</v>
      </c>
      <c r="CV66" s="141">
        <f>IF(AND(病床状況確認表!CU66="コロナ",病床状況確認表!CV66="コロナ"),CU66+1,0)</f>
        <v>0</v>
      </c>
      <c r="CW66" s="141">
        <f>IF(AND(病床状況確認表!CV66="コロナ",病床状況確認表!CW66="コロナ"),CV66+1,0)</f>
        <v>0</v>
      </c>
      <c r="CX66" s="141">
        <f>IF(AND(病床状況確認表!CW66="コロナ",病床状況確認表!CX66="コロナ"),CW66+1,0)</f>
        <v>0</v>
      </c>
      <c r="CY66" s="141">
        <f>IF(AND(病床状況確認表!CX66="コロナ",病床状況確認表!CY66="コロナ"),CX66+1,0)</f>
        <v>0</v>
      </c>
      <c r="CZ66" s="141">
        <f>IF(AND(病床状況確認表!CY66="コロナ",病床状況確認表!CZ66="コロナ"),CY66+1,0)</f>
        <v>0</v>
      </c>
      <c r="DA66" s="141">
        <f>IF(AND(病床状況確認表!CZ66="コロナ",病床状況確認表!DA66="コロナ"),CZ66+1,0)</f>
        <v>0</v>
      </c>
      <c r="DB66" s="141">
        <f>IF(AND(病床状況確認表!DA66="コロナ",病床状況確認表!DB66="コロナ"),DA66+1,0)</f>
        <v>0</v>
      </c>
      <c r="DC66" s="141">
        <f>IF(AND(病床状況確認表!DB66="コロナ",病床状況確認表!DC66="コロナ"),DB66+1,0)</f>
        <v>0</v>
      </c>
      <c r="DD66" s="141">
        <f>IF(AND(病床状況確認表!DC66="コロナ",病床状況確認表!DD66="コロナ"),DC66+1,0)</f>
        <v>0</v>
      </c>
      <c r="DE66" s="141">
        <f>IF(AND(病床状況確認表!DD66="コロナ",病床状況確認表!DE66="コロナ"),DD66+1,0)</f>
        <v>0</v>
      </c>
      <c r="DF66" s="141">
        <f>IF(AND(病床状況確認表!DE66="コロナ",病床状況確認表!DF66="コロナ"),DE66+1,0)</f>
        <v>0</v>
      </c>
      <c r="DG66" s="141">
        <f>IF(AND(病床状況確認表!DF66="コロナ",病床状況確認表!DG66="コロナ"),DF66+1,0)</f>
        <v>0</v>
      </c>
      <c r="DH66" s="141">
        <f>IF(AND(病床状況確認表!DG66="コロナ",病床状況確認表!DH66="コロナ"),DG66+1,0)</f>
        <v>0</v>
      </c>
      <c r="DI66" s="141">
        <f>IF(AND(病床状況確認表!DH66="コロナ",病床状況確認表!DI66="コロナ"),DH66+1,0)</f>
        <v>0</v>
      </c>
      <c r="DJ66" s="141">
        <f>IF(AND(病床状況確認表!DI66="コロナ",病床状況確認表!DJ66="コロナ"),DI66+1,0)</f>
        <v>0</v>
      </c>
      <c r="DK66" s="141">
        <f>IF(AND(病床状況確認表!DJ66="コロナ",病床状況確認表!DK66="コロナ"),DJ66+1,0)</f>
        <v>0</v>
      </c>
      <c r="DL66" s="141">
        <f>IF(AND(病床状況確認表!DK66="コロナ",病床状況確認表!DL66="コロナ"),DK66+1,0)</f>
        <v>0</v>
      </c>
      <c r="DM66" s="141">
        <f>IF(AND(病床状況確認表!DL66="コロナ",病床状況確認表!DM66="コロナ"),DL66+1,0)</f>
        <v>0</v>
      </c>
      <c r="DN66" s="141">
        <f>IF(AND(病床状況確認表!DM66="コロナ",病床状況確認表!DN66="コロナ"),DM66+1,0)</f>
        <v>0</v>
      </c>
      <c r="DO66" s="141">
        <f>IF(AND(病床状況確認表!DN66="コロナ",病床状況確認表!DO66="コロナ"),DN66+1,0)</f>
        <v>0</v>
      </c>
      <c r="DP66" s="141">
        <f>IF(AND(病床状況確認表!DO66="コロナ",病床状況確認表!DP66="コロナ"),DO66+1,0)</f>
        <v>0</v>
      </c>
      <c r="DQ66" s="141">
        <f>IF(AND(病床状況確認表!DP66="コロナ",病床状況確認表!DQ66="コロナ"),DP66+1,0)</f>
        <v>0</v>
      </c>
      <c r="DR66" s="141">
        <f>IF(AND(病床状況確認表!DQ66="コロナ",病床状況確認表!DR66="コロナ"),DQ66+1,0)</f>
        <v>0</v>
      </c>
      <c r="DS66" s="141">
        <f>IF(AND(病床状況確認表!DR66="コロナ",病床状況確認表!DS66="コロナ"),DR66+1,0)</f>
        <v>0</v>
      </c>
      <c r="DT66" s="141">
        <f>IF(AND(病床状況確認表!DS66="コロナ",病床状況確認表!DT66="コロナ"),DS66+1,0)</f>
        <v>0</v>
      </c>
      <c r="DU66" s="141">
        <f>IF(AND(病床状況確認表!DT66="コロナ",病床状況確認表!DU66="コロナ"),DT66+1,0)</f>
        <v>0</v>
      </c>
      <c r="DV66" s="141">
        <f>IF(AND(病床状況確認表!DU66="コロナ",病床状況確認表!DV66="コロナ"),DU66+1,0)</f>
        <v>0</v>
      </c>
      <c r="DW66" s="141">
        <f>IF(AND(病床状況確認表!DV66="コロナ",病床状況確認表!DW66="コロナ"),DV66+1,0)</f>
        <v>0</v>
      </c>
      <c r="DX66" s="141">
        <f>IF(AND(病床状況確認表!DW66="コロナ",病床状況確認表!DX66="コロナ"),DW66+1,0)</f>
        <v>0</v>
      </c>
      <c r="DY66" s="141">
        <f>IF(AND(病床状況確認表!DX66="コロナ",病床状況確認表!DY66="コロナ"),DX66+1,0)</f>
        <v>0</v>
      </c>
      <c r="DZ66" s="141">
        <f>IF(AND(病床状況確認表!DY66="コロナ",病床状況確認表!DZ66="コロナ"),DY66+1,0)</f>
        <v>0</v>
      </c>
      <c r="EA66" s="141">
        <f>IF(AND(病床状況確認表!DZ66="コロナ",病床状況確認表!EA66="コロナ"),DZ66+1,0)</f>
        <v>0</v>
      </c>
      <c r="EB66" s="141">
        <f>IF(AND(病床状況確認表!EA66="コロナ",病床状況確認表!EB66="コロナ"),EA66+1,0)</f>
        <v>0</v>
      </c>
      <c r="EC66" s="141">
        <f>IF(AND(病床状況確認表!EB66="コロナ",病床状況確認表!EC66="コロナ"),EB66+1,0)</f>
        <v>0</v>
      </c>
      <c r="ED66" s="141">
        <f>IF(AND(病床状況確認表!EC66="コロナ",病床状況確認表!ED66="コロナ"),EC66+1,0)</f>
        <v>0</v>
      </c>
      <c r="EE66" s="141">
        <f>IF(AND(病床状況確認表!ED66="コロナ",病床状況確認表!EE66="コロナ"),ED66+1,0)</f>
        <v>0</v>
      </c>
      <c r="EF66" s="141">
        <f>IF(AND(病床状況確認表!EE66="コロナ",病床状況確認表!EF66="コロナ"),EE66+1,0)</f>
        <v>0</v>
      </c>
      <c r="EG66" s="141">
        <f>IF(AND(病床状況確認表!EF66="コロナ",病床状況確認表!EG66="コロナ"),EF66+1,0)</f>
        <v>0</v>
      </c>
      <c r="EH66" s="141">
        <f>IF(AND(病床状況確認表!EG66="コロナ",病床状況確認表!EH66="コロナ"),EG66+1,0)</f>
        <v>0</v>
      </c>
      <c r="EI66" s="141">
        <f>IF(AND(病床状況確認表!EH66="コロナ",病床状況確認表!EI66="コロナ"),EH66+1,0)</f>
        <v>0</v>
      </c>
      <c r="EJ66" s="141">
        <f>IF(AND(病床状況確認表!EI66="コロナ",病床状況確認表!EJ66="コロナ"),EI66+1,0)</f>
        <v>0</v>
      </c>
      <c r="EK66" s="141">
        <f>IF(AND(病床状況確認表!EJ66="コロナ",病床状況確認表!EK66="コロナ"),EJ66+1,0)</f>
        <v>0</v>
      </c>
      <c r="EL66" s="141">
        <f>IF(AND(病床状況確認表!EK66="コロナ",病床状況確認表!EL66="コロナ"),EK66+1,0)</f>
        <v>0</v>
      </c>
      <c r="EM66" s="141">
        <f>IF(AND(病床状況確認表!EL66="コロナ",病床状況確認表!EM66="コロナ"),EL66+1,0)</f>
        <v>0</v>
      </c>
      <c r="EN66" s="141">
        <f>IF(AND(病床状況確認表!EM66="コロナ",病床状況確認表!EN66="コロナ"),EM66+1,0)</f>
        <v>0</v>
      </c>
      <c r="EO66" s="141">
        <f>IF(AND(病床状況確認表!EN66="コロナ",病床状況確認表!EO66="コロナ"),EN66+1,0)</f>
        <v>0</v>
      </c>
      <c r="EP66" s="141">
        <f>IF(AND(病床状況確認表!EO66="コロナ",病床状況確認表!EP66="コロナ"),EO66+1,0)</f>
        <v>0</v>
      </c>
      <c r="EQ66" s="141">
        <f>IF(AND(病床状況確認表!EP66="コロナ",病床状況確認表!EQ66="コロナ"),EP66+1,0)</f>
        <v>0</v>
      </c>
      <c r="ER66" s="141">
        <f>IF(AND(病床状況確認表!EQ66="コロナ",病床状況確認表!ER66="コロナ"),EQ66+1,0)</f>
        <v>0</v>
      </c>
      <c r="ES66" s="141">
        <f>IF(AND(病床状況確認表!ER66="コロナ",病床状況確認表!ES66="コロナ"),ER66+1,0)</f>
        <v>0</v>
      </c>
      <c r="ET66" s="141">
        <f>IF(AND(病床状況確認表!ES66="コロナ",病床状況確認表!ET66="コロナ"),ES66+1,0)</f>
        <v>0</v>
      </c>
      <c r="EU66" s="141">
        <f>IF(AND(病床状況確認表!ET66="コロナ",病床状況確認表!EU66="コロナ"),ET66+1,0)</f>
        <v>0</v>
      </c>
      <c r="EV66" s="141">
        <f>IF(AND(病床状況確認表!EU66="コロナ",病床状況確認表!EV66="コロナ"),EU66+1,0)</f>
        <v>0</v>
      </c>
      <c r="EW66" s="141">
        <f>IF(AND(病床状況確認表!EV66="コロナ",病床状況確認表!EW66="コロナ"),EV66+1,0)</f>
        <v>0</v>
      </c>
      <c r="EX66" s="141">
        <f>IF(AND(病床状況確認表!EW66="コロナ",病床状況確認表!EX66="コロナ"),EW66+1,0)</f>
        <v>0</v>
      </c>
      <c r="EY66" s="141">
        <f>IF(AND(病床状況確認表!EX66="コロナ",病床状況確認表!EY66="コロナ"),EX66+1,0)</f>
        <v>0</v>
      </c>
      <c r="EZ66" s="141">
        <f>IF(AND(病床状況確認表!EY66="コロナ",病床状況確認表!EZ66="コロナ"),EY66+1,0)</f>
        <v>0</v>
      </c>
      <c r="FA66" s="141">
        <f>IF(AND(病床状況確認表!EZ66="コロナ",病床状況確認表!FA66="コロナ"),EZ66+1,0)</f>
        <v>0</v>
      </c>
      <c r="FB66" s="141">
        <f>IF(AND(病床状況確認表!FA66="コロナ",病床状況確認表!FB66="コロナ"),FA66+1,0)</f>
        <v>0</v>
      </c>
      <c r="FC66" s="141">
        <f>IF(AND(病床状況確認表!FB66="コロナ",病床状況確認表!FC66="コロナ"),FB66+1,0)</f>
        <v>0</v>
      </c>
      <c r="FD66" s="141">
        <f>IF(AND(病床状況確認表!FC66="コロナ",病床状況確認表!FD66="コロナ"),FC66+1,0)</f>
        <v>0</v>
      </c>
      <c r="FE66" s="141">
        <f>IF(AND(病床状況確認表!FD66="コロナ",病床状況確認表!FE66="コロナ"),FD66+1,0)</f>
        <v>0</v>
      </c>
      <c r="FF66" s="141">
        <f>IF(AND(病床状況確認表!FE66="コロナ",病床状況確認表!FF66="コロナ"),FE66+1,0)</f>
        <v>0</v>
      </c>
      <c r="FG66" s="141">
        <f>IF(AND(病床状況確認表!FF66="コロナ",病床状況確認表!FG66="コロナ"),FF66+1,0)</f>
        <v>0</v>
      </c>
      <c r="FH66" s="141">
        <f>IF(AND(病床状況確認表!FG66="コロナ",病床状況確認表!FH66="コロナ"),FG66+1,0)</f>
        <v>0</v>
      </c>
      <c r="FI66" s="141">
        <f>IF(AND(病床状況確認表!FH66="コロナ",病床状況確認表!FI66="コロナ"),FH66+1,0)</f>
        <v>0</v>
      </c>
      <c r="FJ66" s="141">
        <f>IF(AND(病床状況確認表!FI66="コロナ",病床状況確認表!FJ66="コロナ"),FI66+1,0)</f>
        <v>0</v>
      </c>
      <c r="FK66" s="141">
        <f>IF(AND(病床状況確認表!FJ66="コロナ",病床状況確認表!FK66="コロナ"),FJ66+1,0)</f>
        <v>0</v>
      </c>
      <c r="FL66" s="141">
        <f>IF(AND(病床状況確認表!FK66="コロナ",病床状況確認表!FL66="コロナ"),FK66+1,0)</f>
        <v>0</v>
      </c>
      <c r="FM66" s="141">
        <f>IF(AND(病床状況確認表!FL66="コロナ",病床状況確認表!FM66="コロナ"),FL66+1,0)</f>
        <v>0</v>
      </c>
      <c r="FN66" s="141">
        <f>IF(AND(病床状況確認表!FM66="コロナ",病床状況確認表!FN66="コロナ"),FM66+1,0)</f>
        <v>0</v>
      </c>
      <c r="FO66" s="141">
        <f>IF(AND(病床状況確認表!FN66="コロナ",病床状況確認表!FO66="コロナ"),FN66+1,0)</f>
        <v>0</v>
      </c>
      <c r="FP66" s="141">
        <f>IF(AND(病床状況確認表!FO66="コロナ",病床状況確認表!FP66="コロナ"),FO66+1,0)</f>
        <v>0</v>
      </c>
      <c r="FQ66" s="141">
        <f>IF(AND(病床状況確認表!FP66="コロナ",病床状況確認表!FQ66="コロナ"),FP66+1,0)</f>
        <v>0</v>
      </c>
      <c r="FR66" s="141">
        <f>IF(AND(病床状況確認表!FQ66="コロナ",病床状況確認表!FR66="コロナ"),FQ66+1,0)</f>
        <v>0</v>
      </c>
      <c r="FS66" s="141">
        <f>IF(AND(病床状況確認表!FR66="コロナ",病床状況確認表!FS66="コロナ"),FR66+1,0)</f>
        <v>0</v>
      </c>
      <c r="FT66" s="141">
        <f>IF(AND(病床状況確認表!FS66="コロナ",病床状況確認表!FT66="コロナ"),FS66+1,0)</f>
        <v>0</v>
      </c>
      <c r="FU66" s="141">
        <f>IF(AND(病床状況確認表!FT66="コロナ",病床状況確認表!FU66="コロナ"),FT66+1,0)</f>
        <v>0</v>
      </c>
      <c r="FV66" s="141">
        <f>IF(AND(病床状況確認表!FU66="コロナ",病床状況確認表!FV66="コロナ"),FU66+1,0)</f>
        <v>0</v>
      </c>
      <c r="FW66" s="141">
        <f>IF(AND(病床状況確認表!FV66="コロナ",病床状況確認表!FW66="コロナ"),FV66+1,0)</f>
        <v>0</v>
      </c>
      <c r="FX66" s="141">
        <f>IF(AND(病床状況確認表!FW66="コロナ",病床状況確認表!FX66="コロナ"),FW66+1,0)</f>
        <v>0</v>
      </c>
      <c r="FY66" s="141">
        <f>IF(AND(病床状況確認表!FX66="コロナ",病床状況確認表!FY66="コロナ"),FX66+1,0)</f>
        <v>0</v>
      </c>
      <c r="FZ66" s="141">
        <f>IF(AND(病床状況確認表!FY66="コロナ",病床状況確認表!FZ66="コロナ"),FY66+1,0)</f>
        <v>0</v>
      </c>
      <c r="GA66" s="141">
        <f>IF(AND(病床状況確認表!FZ66="コロナ",病床状況確認表!GA66="コロナ"),FZ66+1,0)</f>
        <v>0</v>
      </c>
      <c r="GB66" s="141">
        <f>IF(AND(病床状況確認表!GA66="コロナ",病床状況確認表!GB66="コロナ"),GA66+1,0)</f>
        <v>0</v>
      </c>
      <c r="GC66" s="141">
        <f>IF(AND(病床状況確認表!GB66="コロナ",病床状況確認表!GC66="コロナ"),GB66+1,0)</f>
        <v>0</v>
      </c>
      <c r="GD66" s="141">
        <f>IF(AND(病床状況確認表!GC66="コロナ",病床状況確認表!GD66="コロナ"),GC66+1,0)</f>
        <v>0</v>
      </c>
      <c r="GE66" s="142">
        <f>IF(AND(病床状況確認表!GD66="コロナ",病床状況確認表!GE66="コロナ"),GD66+1,0)</f>
        <v>0</v>
      </c>
      <c r="GF66" s="27" t="str">
        <f t="shared" si="7"/>
        <v/>
      </c>
      <c r="GG66" s="12">
        <f t="shared" si="11"/>
        <v>0</v>
      </c>
      <c r="GH66" s="12">
        <f t="shared" si="14"/>
        <v>0</v>
      </c>
      <c r="GI66" s="45">
        <f>IFERROR(VLOOKUP(O$17&amp;C66&amp;D66,データ!D:E,2,0),0)</f>
        <v>0</v>
      </c>
      <c r="GJ66" s="45">
        <f t="shared" si="12"/>
        <v>0</v>
      </c>
      <c r="GK66" s="1">
        <f t="shared" si="9"/>
        <v>0</v>
      </c>
      <c r="GL66" s="1" t="str">
        <f t="shared" si="10"/>
        <v/>
      </c>
      <c r="GM66" s="85">
        <f>MIN('病床状況確認表 (2)'!$E52:$GE52)</f>
        <v>0</v>
      </c>
      <c r="GN66" s="85">
        <f>MAX('病床状況確認表 (2)'!$E52:$GE52)</f>
        <v>0</v>
      </c>
      <c r="GO66" s="159"/>
      <c r="GP66" s="160"/>
      <c r="GQ66" s="160"/>
      <c r="GR66" s="160"/>
      <c r="GS66" s="161"/>
      <c r="GT66" s="108"/>
      <c r="GU66" s="106"/>
      <c r="GV66" s="106"/>
      <c r="GW66" s="106"/>
      <c r="GX66" s="106"/>
      <c r="GY66" s="106"/>
      <c r="GZ66" s="106"/>
      <c r="HA66" s="109"/>
      <c r="HB66" s="1">
        <f t="shared" si="13"/>
        <v>0</v>
      </c>
    </row>
    <row r="67" spans="1:210">
      <c r="A67" s="1" t="str">
        <f>IF(GL67="","",MAX($A$20:A66)+1)</f>
        <v/>
      </c>
      <c r="B67" s="27"/>
      <c r="C67" s="6"/>
      <c r="D67" s="6"/>
      <c r="E67" s="140" t="str">
        <f>IF(病床状況確認表!E67="コロナ",1,"")</f>
        <v/>
      </c>
      <c r="F67" s="141">
        <f>IF(AND(病床状況確認表!E67="コロナ",病床状況確認表!F67="コロナ"),E67+1,0)</f>
        <v>0</v>
      </c>
      <c r="G67" s="141">
        <f>IF(AND(病床状況確認表!F67="コロナ",病床状況確認表!G67="コロナ"),F67+1,0)</f>
        <v>0</v>
      </c>
      <c r="H67" s="141">
        <f>IF(AND(病床状況確認表!G67="コロナ",病床状況確認表!H67="コロナ"),G67+1,0)</f>
        <v>0</v>
      </c>
      <c r="I67" s="141">
        <f>IF(AND(病床状況確認表!H67="コロナ",病床状況確認表!I67="コロナ"),H67+1,0)</f>
        <v>0</v>
      </c>
      <c r="J67" s="141">
        <f>IF(AND(病床状況確認表!I67="コロナ",病床状況確認表!J67="コロナ"),I67+1,0)</f>
        <v>0</v>
      </c>
      <c r="K67" s="141">
        <f>IF(AND(病床状況確認表!J67="コロナ",病床状況確認表!K67="コロナ"),J67+1,0)</f>
        <v>0</v>
      </c>
      <c r="L67" s="141">
        <f>IF(AND(病床状況確認表!K67="コロナ",病床状況確認表!L67="コロナ"),K67+1,0)</f>
        <v>0</v>
      </c>
      <c r="M67" s="141">
        <f>IF(AND(病床状況確認表!L67="コロナ",病床状況確認表!M67="コロナ"),L67+1,0)</f>
        <v>0</v>
      </c>
      <c r="N67" s="141">
        <f>IF(AND(病床状況確認表!M67="コロナ",病床状況確認表!N67="コロナ"),M67+1,0)</f>
        <v>0</v>
      </c>
      <c r="O67" s="141">
        <f>IF(AND(病床状況確認表!N67="コロナ",病床状況確認表!O67="コロナ"),N67+1,0)</f>
        <v>0</v>
      </c>
      <c r="P67" s="141">
        <f>IF(AND(病床状況確認表!O67="コロナ",病床状況確認表!P67="コロナ"),O67+1,0)</f>
        <v>0</v>
      </c>
      <c r="Q67" s="141">
        <f>IF(AND(病床状況確認表!P67="コロナ",病床状況確認表!Q67="コロナ"),P67+1,0)</f>
        <v>0</v>
      </c>
      <c r="R67" s="141">
        <f>IF(AND(病床状況確認表!Q67="コロナ",病床状況確認表!R67="コロナ"),Q67+1,0)</f>
        <v>0</v>
      </c>
      <c r="S67" s="141">
        <f>IF(AND(病床状況確認表!R67="コロナ",病床状況確認表!S67="コロナ"),R67+1,0)</f>
        <v>0</v>
      </c>
      <c r="T67" s="141">
        <f>IF(AND(病床状況確認表!S67="コロナ",病床状況確認表!T67="コロナ"),S67+1,0)</f>
        <v>0</v>
      </c>
      <c r="U67" s="141">
        <f>IF(AND(病床状況確認表!T67="コロナ",病床状況確認表!U67="コロナ"),T67+1,0)</f>
        <v>0</v>
      </c>
      <c r="V67" s="141">
        <f>IF(AND(病床状況確認表!U67="コロナ",病床状況確認表!V67="コロナ"),U67+1,0)</f>
        <v>0</v>
      </c>
      <c r="W67" s="141">
        <f>IF(AND(病床状況確認表!V67="コロナ",病床状況確認表!W67="コロナ"),V67+1,0)</f>
        <v>0</v>
      </c>
      <c r="X67" s="141">
        <f>IF(AND(病床状況確認表!W67="コロナ",病床状況確認表!X67="コロナ"),W67+1,0)</f>
        <v>0</v>
      </c>
      <c r="Y67" s="141">
        <f>IF(AND(病床状況確認表!X67="コロナ",病床状況確認表!Y67="コロナ"),X67+1,0)</f>
        <v>0</v>
      </c>
      <c r="Z67" s="141">
        <f>IF(AND(病床状況確認表!Y67="コロナ",病床状況確認表!Z67="コロナ"),Y67+1,0)</f>
        <v>0</v>
      </c>
      <c r="AA67" s="141">
        <f>IF(AND(病床状況確認表!Z67="コロナ",病床状況確認表!AA67="コロナ"),Z67+1,0)</f>
        <v>0</v>
      </c>
      <c r="AB67" s="141">
        <f>IF(AND(病床状況確認表!AA67="コロナ",病床状況確認表!AB67="コロナ"),AA67+1,0)</f>
        <v>0</v>
      </c>
      <c r="AC67" s="141">
        <f>IF(AND(病床状況確認表!AB67="コロナ",病床状況確認表!AC67="コロナ"),AB67+1,0)</f>
        <v>0</v>
      </c>
      <c r="AD67" s="141">
        <f>IF(AND(病床状況確認表!AC67="コロナ",病床状況確認表!AD67="コロナ"),AC67+1,0)</f>
        <v>0</v>
      </c>
      <c r="AE67" s="141">
        <f>IF(AND(病床状況確認表!AD67="コロナ",病床状況確認表!AE67="コロナ"),AD67+1,0)</f>
        <v>0</v>
      </c>
      <c r="AF67" s="141">
        <f>IF(AND(病床状況確認表!AE67="コロナ",病床状況確認表!AF67="コロナ"),AE67+1,0)</f>
        <v>0</v>
      </c>
      <c r="AG67" s="141">
        <f>IF(AND(病床状況確認表!AF67="コロナ",病床状況確認表!AG67="コロナ"),AF67+1,0)</f>
        <v>0</v>
      </c>
      <c r="AH67" s="141">
        <f>IF(AND(病床状況確認表!AG67="コロナ",病床状況確認表!AH67="コロナ"),AG67+1,0)</f>
        <v>0</v>
      </c>
      <c r="AI67" s="142">
        <f>IF(AND(病床状況確認表!AH67="コロナ",病床状況確認表!AI67="コロナ"),AH67+1,0)</f>
        <v>0</v>
      </c>
      <c r="AJ67" s="140">
        <f>IF(AND(病床状況確認表!AI67="コロナ",病床状況確認表!AJ67="コロナ"),AI67+1,0)</f>
        <v>0</v>
      </c>
      <c r="AK67" s="141">
        <f>IF(AND(病床状況確認表!AJ67="コロナ",病床状況確認表!AK67="コロナ"),AJ67+1,0)</f>
        <v>0</v>
      </c>
      <c r="AL67" s="141">
        <f>IF(AND(病床状況確認表!AK67="コロナ",病床状況確認表!AL67="コロナ"),AK67+1,0)</f>
        <v>0</v>
      </c>
      <c r="AM67" s="141">
        <f>IF(AND(病床状況確認表!AL67="コロナ",病床状況確認表!AM67="コロナ"),AL67+1,0)</f>
        <v>0</v>
      </c>
      <c r="AN67" s="141">
        <f>IF(AND(病床状況確認表!AM67="コロナ",病床状況確認表!AN67="コロナ"),AM67+1,0)</f>
        <v>0</v>
      </c>
      <c r="AO67" s="141">
        <f>IF(AND(病床状況確認表!AN67="コロナ",病床状況確認表!AO67="コロナ"),AN67+1,0)</f>
        <v>0</v>
      </c>
      <c r="AP67" s="141">
        <f>IF(AND(病床状況確認表!AO67="コロナ",病床状況確認表!AP67="コロナ"),AO67+1,0)</f>
        <v>0</v>
      </c>
      <c r="AQ67" s="141">
        <f>IF(AND(病床状況確認表!AP67="コロナ",病床状況確認表!AQ67="コロナ"),AP67+1,0)</f>
        <v>0</v>
      </c>
      <c r="AR67" s="141">
        <f>IF(AND(病床状況確認表!AQ67="コロナ",病床状況確認表!AR67="コロナ"),AQ67+1,0)</f>
        <v>0</v>
      </c>
      <c r="AS67" s="141">
        <f>IF(AND(病床状況確認表!AR67="コロナ",病床状況確認表!AS67="コロナ"),AR67+1,0)</f>
        <v>0</v>
      </c>
      <c r="AT67" s="141">
        <f>IF(AND(病床状況確認表!AS67="コロナ",病床状況確認表!AT67="コロナ"),AS67+1,0)</f>
        <v>0</v>
      </c>
      <c r="AU67" s="141">
        <f>IF(AND(病床状況確認表!AT67="コロナ",病床状況確認表!AU67="コロナ"),AT67+1,0)</f>
        <v>0</v>
      </c>
      <c r="AV67" s="141">
        <f>IF(AND(病床状況確認表!AU67="コロナ",病床状況確認表!AV67="コロナ"),AU67+1,0)</f>
        <v>0</v>
      </c>
      <c r="AW67" s="141">
        <f>IF(AND(病床状況確認表!AV67="コロナ",病床状況確認表!AW67="コロナ"),AV67+1,0)</f>
        <v>0</v>
      </c>
      <c r="AX67" s="141">
        <f>IF(AND(病床状況確認表!AW67="コロナ",病床状況確認表!AX67="コロナ"),AW67+1,0)</f>
        <v>0</v>
      </c>
      <c r="AY67" s="141">
        <f>IF(AND(病床状況確認表!AX67="コロナ",病床状況確認表!AY67="コロナ"),AX67+1,0)</f>
        <v>0</v>
      </c>
      <c r="AZ67" s="141">
        <f>IF(AND(病床状況確認表!AY67="コロナ",病床状況確認表!AZ67="コロナ"),AY67+1,0)</f>
        <v>0</v>
      </c>
      <c r="BA67" s="141">
        <f>IF(AND(病床状況確認表!AZ67="コロナ",病床状況確認表!BA67="コロナ"),AZ67+1,0)</f>
        <v>0</v>
      </c>
      <c r="BB67" s="141">
        <f>IF(AND(病床状況確認表!BA67="コロナ",病床状況確認表!BB67="コロナ"),BA67+1,0)</f>
        <v>0</v>
      </c>
      <c r="BC67" s="141">
        <f>IF(AND(病床状況確認表!BB67="コロナ",病床状況確認表!BC67="コロナ"),BB67+1,0)</f>
        <v>0</v>
      </c>
      <c r="BD67" s="141">
        <f>IF(AND(病床状況確認表!BC67="コロナ",病床状況確認表!BD67="コロナ"),BC67+1,0)</f>
        <v>0</v>
      </c>
      <c r="BE67" s="141">
        <f>IF(AND(病床状況確認表!BD67="コロナ",病床状況確認表!BE67="コロナ"),BD67+1,0)</f>
        <v>0</v>
      </c>
      <c r="BF67" s="141">
        <f>IF(AND(病床状況確認表!BE67="コロナ",病床状況確認表!BF67="コロナ"),BE67+1,0)</f>
        <v>0</v>
      </c>
      <c r="BG67" s="141">
        <f>IF(AND(病床状況確認表!BF67="コロナ",病床状況確認表!BG67="コロナ"),BF67+1,0)</f>
        <v>0</v>
      </c>
      <c r="BH67" s="141">
        <f>IF(AND(病床状況確認表!BG67="コロナ",病床状況確認表!BH67="コロナ"),BG67+1,0)</f>
        <v>0</v>
      </c>
      <c r="BI67" s="141">
        <f>IF(AND(病床状況確認表!BH67="コロナ",病床状況確認表!BI67="コロナ"),BH67+1,0)</f>
        <v>0</v>
      </c>
      <c r="BJ67" s="141">
        <f>IF(AND(病床状況確認表!BI67="コロナ",病床状況確認表!BJ67="コロナ"),BI67+1,0)</f>
        <v>0</v>
      </c>
      <c r="BK67" s="141">
        <f>IF(AND(病床状況確認表!BJ67="コロナ",病床状況確認表!BK67="コロナ"),BJ67+1,0)</f>
        <v>0</v>
      </c>
      <c r="BL67" s="141">
        <f>IF(AND(病床状況確認表!BK67="コロナ",病床状況確認表!BL67="コロナ"),BK67+1,0)</f>
        <v>0</v>
      </c>
      <c r="BM67" s="142">
        <f>IF(AND(病床状況確認表!BL67="コロナ",病床状況確認表!BM67="コロナ"),BL67+1,0)</f>
        <v>0</v>
      </c>
      <c r="BN67" s="143">
        <f>IF(AND(病床状況確認表!BM67="コロナ",病床状況確認表!BN67="コロナ"),BM67+1,0)</f>
        <v>0</v>
      </c>
      <c r="BO67" s="141">
        <f>IF(AND(病床状況確認表!BN67="コロナ",病床状況確認表!BO67="コロナ"),BN67+1,0)</f>
        <v>0</v>
      </c>
      <c r="BP67" s="141">
        <f>IF(AND(病床状況確認表!BO67="コロナ",病床状況確認表!BP67="コロナ"),BO67+1,0)</f>
        <v>0</v>
      </c>
      <c r="BQ67" s="141">
        <f>IF(AND(病床状況確認表!BP67="コロナ",病床状況確認表!BQ67="コロナ"),BP67+1,0)</f>
        <v>0</v>
      </c>
      <c r="BR67" s="141">
        <f>IF(AND(病床状況確認表!BQ67="コロナ",病床状況確認表!BR67="コロナ"),BQ67+1,0)</f>
        <v>0</v>
      </c>
      <c r="BS67" s="141">
        <f>IF(AND(病床状況確認表!BR67="コロナ",病床状況確認表!BS67="コロナ"),BR67+1,0)</f>
        <v>0</v>
      </c>
      <c r="BT67" s="141">
        <f>IF(AND(病床状況確認表!BS67="コロナ",病床状況確認表!BT67="コロナ"),BS67+1,0)</f>
        <v>0</v>
      </c>
      <c r="BU67" s="141">
        <f>IF(AND(病床状況確認表!BT67="コロナ",病床状況確認表!BU67="コロナ"),BT67+1,0)</f>
        <v>0</v>
      </c>
      <c r="BV67" s="141">
        <f>IF(AND(病床状況確認表!BU67="コロナ",病床状況確認表!BV67="コロナ"),BU67+1,0)</f>
        <v>0</v>
      </c>
      <c r="BW67" s="141">
        <f>IF(AND(病床状況確認表!BV67="コロナ",病床状況確認表!BW67="コロナ"),BV67+1,0)</f>
        <v>0</v>
      </c>
      <c r="BX67" s="141">
        <f>IF(AND(病床状況確認表!BW67="コロナ",病床状況確認表!BX67="コロナ"),BW67+1,0)</f>
        <v>0</v>
      </c>
      <c r="BY67" s="141">
        <f>IF(AND(病床状況確認表!BX67="コロナ",病床状況確認表!BY67="コロナ"),BX67+1,0)</f>
        <v>0</v>
      </c>
      <c r="BZ67" s="141">
        <f>IF(AND(病床状況確認表!BY67="コロナ",病床状況確認表!BZ67="コロナ"),BY67+1,0)</f>
        <v>0</v>
      </c>
      <c r="CA67" s="141">
        <f>IF(AND(病床状況確認表!BZ67="コロナ",病床状況確認表!CA67="コロナ"),BZ67+1,0)</f>
        <v>0</v>
      </c>
      <c r="CB67" s="141">
        <f>IF(AND(病床状況確認表!CA67="コロナ",病床状況確認表!CB67="コロナ"),CA67+1,0)</f>
        <v>0</v>
      </c>
      <c r="CC67" s="141">
        <f>IF(AND(病床状況確認表!CB67="コロナ",病床状況確認表!CC67="コロナ"),CB67+1,0)</f>
        <v>0</v>
      </c>
      <c r="CD67" s="141">
        <f>IF(AND(病床状況確認表!CC67="コロナ",病床状況確認表!CD67="コロナ"),CC67+1,0)</f>
        <v>0</v>
      </c>
      <c r="CE67" s="141">
        <f>IF(AND(病床状況確認表!CD67="コロナ",病床状況確認表!CE67="コロナ"),CD67+1,0)</f>
        <v>0</v>
      </c>
      <c r="CF67" s="141">
        <f>IF(AND(病床状況確認表!CE67="コロナ",病床状況確認表!CF67="コロナ"),CE67+1,0)</f>
        <v>0</v>
      </c>
      <c r="CG67" s="141">
        <f>IF(AND(病床状況確認表!CF67="コロナ",病床状況確認表!CG67="コロナ"),CF67+1,0)</f>
        <v>0</v>
      </c>
      <c r="CH67" s="141">
        <f>IF(AND(病床状況確認表!CG67="コロナ",病床状況確認表!CH67="コロナ"),CG67+1,0)</f>
        <v>0</v>
      </c>
      <c r="CI67" s="141">
        <f>IF(AND(病床状況確認表!CH67="コロナ",病床状況確認表!CI67="コロナ"),CH67+1,0)</f>
        <v>0</v>
      </c>
      <c r="CJ67" s="141">
        <f>IF(AND(病床状況確認表!CI67="コロナ",病床状況確認表!CJ67="コロナ"),CI67+1,0)</f>
        <v>0</v>
      </c>
      <c r="CK67" s="141">
        <f>IF(AND(病床状況確認表!CJ67="コロナ",病床状況確認表!CK67="コロナ"),CJ67+1,0)</f>
        <v>0</v>
      </c>
      <c r="CL67" s="141">
        <f>IF(AND(病床状況確認表!CK67="コロナ",病床状況確認表!CL67="コロナ"),CK67+1,0)</f>
        <v>0</v>
      </c>
      <c r="CM67" s="141">
        <f>IF(AND(病床状況確認表!CL67="コロナ",病床状況確認表!CM67="コロナ"),CL67+1,0)</f>
        <v>0</v>
      </c>
      <c r="CN67" s="141">
        <f>IF(AND(病床状況確認表!CM67="コロナ",病床状況確認表!CN67="コロナ"),CM67+1,0)</f>
        <v>0</v>
      </c>
      <c r="CO67" s="141">
        <f>IF(AND(病床状況確認表!CN67="コロナ",病床状況確認表!CO67="コロナ"),CN67+1,0)</f>
        <v>0</v>
      </c>
      <c r="CP67" s="141">
        <f>IF(AND(病床状況確認表!CO67="コロナ",病床状況確認表!CP67="コロナ"),CO67+1,0)</f>
        <v>0</v>
      </c>
      <c r="CQ67" s="141">
        <f>IF(AND(病床状況確認表!CP67="コロナ",病床状況確認表!CQ67="コロナ"),CP67+1,0)</f>
        <v>0</v>
      </c>
      <c r="CR67" s="141">
        <f>IF(AND(病床状況確認表!CQ67="コロナ",病床状況確認表!CR67="コロナ"),CQ67+1,0)</f>
        <v>0</v>
      </c>
      <c r="CS67" s="141">
        <f>IF(AND(病床状況確認表!CR67="コロナ",病床状況確認表!CS67="コロナ"),CR67+1,0)</f>
        <v>0</v>
      </c>
      <c r="CT67" s="141">
        <f>IF(AND(病床状況確認表!CS67="コロナ",病床状況確認表!CT67="コロナ"),CS67+1,0)</f>
        <v>0</v>
      </c>
      <c r="CU67" s="141">
        <f>IF(AND(病床状況確認表!CT67="コロナ",病床状況確認表!CU67="コロナ"),CT67+1,0)</f>
        <v>0</v>
      </c>
      <c r="CV67" s="141">
        <f>IF(AND(病床状況確認表!CU67="コロナ",病床状況確認表!CV67="コロナ"),CU67+1,0)</f>
        <v>0</v>
      </c>
      <c r="CW67" s="141">
        <f>IF(AND(病床状況確認表!CV67="コロナ",病床状況確認表!CW67="コロナ"),CV67+1,0)</f>
        <v>0</v>
      </c>
      <c r="CX67" s="141">
        <f>IF(AND(病床状況確認表!CW67="コロナ",病床状況確認表!CX67="コロナ"),CW67+1,0)</f>
        <v>0</v>
      </c>
      <c r="CY67" s="141">
        <f>IF(AND(病床状況確認表!CX67="コロナ",病床状況確認表!CY67="コロナ"),CX67+1,0)</f>
        <v>0</v>
      </c>
      <c r="CZ67" s="141">
        <f>IF(AND(病床状況確認表!CY67="コロナ",病床状況確認表!CZ67="コロナ"),CY67+1,0)</f>
        <v>0</v>
      </c>
      <c r="DA67" s="141">
        <f>IF(AND(病床状況確認表!CZ67="コロナ",病床状況確認表!DA67="コロナ"),CZ67+1,0)</f>
        <v>0</v>
      </c>
      <c r="DB67" s="141">
        <f>IF(AND(病床状況確認表!DA67="コロナ",病床状況確認表!DB67="コロナ"),DA67+1,0)</f>
        <v>0</v>
      </c>
      <c r="DC67" s="141">
        <f>IF(AND(病床状況確認表!DB67="コロナ",病床状況確認表!DC67="コロナ"),DB67+1,0)</f>
        <v>0</v>
      </c>
      <c r="DD67" s="141">
        <f>IF(AND(病床状況確認表!DC67="コロナ",病床状況確認表!DD67="コロナ"),DC67+1,0)</f>
        <v>0</v>
      </c>
      <c r="DE67" s="141">
        <f>IF(AND(病床状況確認表!DD67="コロナ",病床状況確認表!DE67="コロナ"),DD67+1,0)</f>
        <v>0</v>
      </c>
      <c r="DF67" s="141">
        <f>IF(AND(病床状況確認表!DE67="コロナ",病床状況確認表!DF67="コロナ"),DE67+1,0)</f>
        <v>0</v>
      </c>
      <c r="DG67" s="141">
        <f>IF(AND(病床状況確認表!DF67="コロナ",病床状況確認表!DG67="コロナ"),DF67+1,0)</f>
        <v>0</v>
      </c>
      <c r="DH67" s="141">
        <f>IF(AND(病床状況確認表!DG67="コロナ",病床状況確認表!DH67="コロナ"),DG67+1,0)</f>
        <v>0</v>
      </c>
      <c r="DI67" s="141">
        <f>IF(AND(病床状況確認表!DH67="コロナ",病床状況確認表!DI67="コロナ"),DH67+1,0)</f>
        <v>0</v>
      </c>
      <c r="DJ67" s="141">
        <f>IF(AND(病床状況確認表!DI67="コロナ",病床状況確認表!DJ67="コロナ"),DI67+1,0)</f>
        <v>0</v>
      </c>
      <c r="DK67" s="141">
        <f>IF(AND(病床状況確認表!DJ67="コロナ",病床状況確認表!DK67="コロナ"),DJ67+1,0)</f>
        <v>0</v>
      </c>
      <c r="DL67" s="141">
        <f>IF(AND(病床状況確認表!DK67="コロナ",病床状況確認表!DL67="コロナ"),DK67+1,0)</f>
        <v>0</v>
      </c>
      <c r="DM67" s="141">
        <f>IF(AND(病床状況確認表!DL67="コロナ",病床状況確認表!DM67="コロナ"),DL67+1,0)</f>
        <v>0</v>
      </c>
      <c r="DN67" s="141">
        <f>IF(AND(病床状況確認表!DM67="コロナ",病床状況確認表!DN67="コロナ"),DM67+1,0)</f>
        <v>0</v>
      </c>
      <c r="DO67" s="141">
        <f>IF(AND(病床状況確認表!DN67="コロナ",病床状況確認表!DO67="コロナ"),DN67+1,0)</f>
        <v>0</v>
      </c>
      <c r="DP67" s="141">
        <f>IF(AND(病床状況確認表!DO67="コロナ",病床状況確認表!DP67="コロナ"),DO67+1,0)</f>
        <v>0</v>
      </c>
      <c r="DQ67" s="141">
        <f>IF(AND(病床状況確認表!DP67="コロナ",病床状況確認表!DQ67="コロナ"),DP67+1,0)</f>
        <v>0</v>
      </c>
      <c r="DR67" s="141">
        <f>IF(AND(病床状況確認表!DQ67="コロナ",病床状況確認表!DR67="コロナ"),DQ67+1,0)</f>
        <v>0</v>
      </c>
      <c r="DS67" s="141">
        <f>IF(AND(病床状況確認表!DR67="コロナ",病床状況確認表!DS67="コロナ"),DR67+1,0)</f>
        <v>0</v>
      </c>
      <c r="DT67" s="141">
        <f>IF(AND(病床状況確認表!DS67="コロナ",病床状況確認表!DT67="コロナ"),DS67+1,0)</f>
        <v>0</v>
      </c>
      <c r="DU67" s="141">
        <f>IF(AND(病床状況確認表!DT67="コロナ",病床状況確認表!DU67="コロナ"),DT67+1,0)</f>
        <v>0</v>
      </c>
      <c r="DV67" s="141">
        <f>IF(AND(病床状況確認表!DU67="コロナ",病床状況確認表!DV67="コロナ"),DU67+1,0)</f>
        <v>0</v>
      </c>
      <c r="DW67" s="141">
        <f>IF(AND(病床状況確認表!DV67="コロナ",病床状況確認表!DW67="コロナ"),DV67+1,0)</f>
        <v>0</v>
      </c>
      <c r="DX67" s="141">
        <f>IF(AND(病床状況確認表!DW67="コロナ",病床状況確認表!DX67="コロナ"),DW67+1,0)</f>
        <v>0</v>
      </c>
      <c r="DY67" s="141">
        <f>IF(AND(病床状況確認表!DX67="コロナ",病床状況確認表!DY67="コロナ"),DX67+1,0)</f>
        <v>0</v>
      </c>
      <c r="DZ67" s="141">
        <f>IF(AND(病床状況確認表!DY67="コロナ",病床状況確認表!DZ67="コロナ"),DY67+1,0)</f>
        <v>0</v>
      </c>
      <c r="EA67" s="141">
        <f>IF(AND(病床状況確認表!DZ67="コロナ",病床状況確認表!EA67="コロナ"),DZ67+1,0)</f>
        <v>0</v>
      </c>
      <c r="EB67" s="141">
        <f>IF(AND(病床状況確認表!EA67="コロナ",病床状況確認表!EB67="コロナ"),EA67+1,0)</f>
        <v>0</v>
      </c>
      <c r="EC67" s="141">
        <f>IF(AND(病床状況確認表!EB67="コロナ",病床状況確認表!EC67="コロナ"),EB67+1,0)</f>
        <v>0</v>
      </c>
      <c r="ED67" s="141">
        <f>IF(AND(病床状況確認表!EC67="コロナ",病床状況確認表!ED67="コロナ"),EC67+1,0)</f>
        <v>0</v>
      </c>
      <c r="EE67" s="141">
        <f>IF(AND(病床状況確認表!ED67="コロナ",病床状況確認表!EE67="コロナ"),ED67+1,0)</f>
        <v>0</v>
      </c>
      <c r="EF67" s="141">
        <f>IF(AND(病床状況確認表!EE67="コロナ",病床状況確認表!EF67="コロナ"),EE67+1,0)</f>
        <v>0</v>
      </c>
      <c r="EG67" s="141">
        <f>IF(AND(病床状況確認表!EF67="コロナ",病床状況確認表!EG67="コロナ"),EF67+1,0)</f>
        <v>0</v>
      </c>
      <c r="EH67" s="141">
        <f>IF(AND(病床状況確認表!EG67="コロナ",病床状況確認表!EH67="コロナ"),EG67+1,0)</f>
        <v>0</v>
      </c>
      <c r="EI67" s="141">
        <f>IF(AND(病床状況確認表!EH67="コロナ",病床状況確認表!EI67="コロナ"),EH67+1,0)</f>
        <v>0</v>
      </c>
      <c r="EJ67" s="141">
        <f>IF(AND(病床状況確認表!EI67="コロナ",病床状況確認表!EJ67="コロナ"),EI67+1,0)</f>
        <v>0</v>
      </c>
      <c r="EK67" s="141">
        <f>IF(AND(病床状況確認表!EJ67="コロナ",病床状況確認表!EK67="コロナ"),EJ67+1,0)</f>
        <v>0</v>
      </c>
      <c r="EL67" s="141">
        <f>IF(AND(病床状況確認表!EK67="コロナ",病床状況確認表!EL67="コロナ"),EK67+1,0)</f>
        <v>0</v>
      </c>
      <c r="EM67" s="141">
        <f>IF(AND(病床状況確認表!EL67="コロナ",病床状況確認表!EM67="コロナ"),EL67+1,0)</f>
        <v>0</v>
      </c>
      <c r="EN67" s="141">
        <f>IF(AND(病床状況確認表!EM67="コロナ",病床状況確認表!EN67="コロナ"),EM67+1,0)</f>
        <v>0</v>
      </c>
      <c r="EO67" s="141">
        <f>IF(AND(病床状況確認表!EN67="コロナ",病床状況確認表!EO67="コロナ"),EN67+1,0)</f>
        <v>0</v>
      </c>
      <c r="EP67" s="141">
        <f>IF(AND(病床状況確認表!EO67="コロナ",病床状況確認表!EP67="コロナ"),EO67+1,0)</f>
        <v>0</v>
      </c>
      <c r="EQ67" s="141">
        <f>IF(AND(病床状況確認表!EP67="コロナ",病床状況確認表!EQ67="コロナ"),EP67+1,0)</f>
        <v>0</v>
      </c>
      <c r="ER67" s="141">
        <f>IF(AND(病床状況確認表!EQ67="コロナ",病床状況確認表!ER67="コロナ"),EQ67+1,0)</f>
        <v>0</v>
      </c>
      <c r="ES67" s="141">
        <f>IF(AND(病床状況確認表!ER67="コロナ",病床状況確認表!ES67="コロナ"),ER67+1,0)</f>
        <v>0</v>
      </c>
      <c r="ET67" s="141">
        <f>IF(AND(病床状況確認表!ES67="コロナ",病床状況確認表!ET67="コロナ"),ES67+1,0)</f>
        <v>0</v>
      </c>
      <c r="EU67" s="141">
        <f>IF(AND(病床状況確認表!ET67="コロナ",病床状況確認表!EU67="コロナ"),ET67+1,0)</f>
        <v>0</v>
      </c>
      <c r="EV67" s="141">
        <f>IF(AND(病床状況確認表!EU67="コロナ",病床状況確認表!EV67="コロナ"),EU67+1,0)</f>
        <v>0</v>
      </c>
      <c r="EW67" s="141">
        <f>IF(AND(病床状況確認表!EV67="コロナ",病床状況確認表!EW67="コロナ"),EV67+1,0)</f>
        <v>0</v>
      </c>
      <c r="EX67" s="141">
        <f>IF(AND(病床状況確認表!EW67="コロナ",病床状況確認表!EX67="コロナ"),EW67+1,0)</f>
        <v>0</v>
      </c>
      <c r="EY67" s="141">
        <f>IF(AND(病床状況確認表!EX67="コロナ",病床状況確認表!EY67="コロナ"),EX67+1,0)</f>
        <v>0</v>
      </c>
      <c r="EZ67" s="141">
        <f>IF(AND(病床状況確認表!EY67="コロナ",病床状況確認表!EZ67="コロナ"),EY67+1,0)</f>
        <v>0</v>
      </c>
      <c r="FA67" s="141">
        <f>IF(AND(病床状況確認表!EZ67="コロナ",病床状況確認表!FA67="コロナ"),EZ67+1,0)</f>
        <v>0</v>
      </c>
      <c r="FB67" s="141">
        <f>IF(AND(病床状況確認表!FA67="コロナ",病床状況確認表!FB67="コロナ"),FA67+1,0)</f>
        <v>0</v>
      </c>
      <c r="FC67" s="141">
        <f>IF(AND(病床状況確認表!FB67="コロナ",病床状況確認表!FC67="コロナ"),FB67+1,0)</f>
        <v>0</v>
      </c>
      <c r="FD67" s="141">
        <f>IF(AND(病床状況確認表!FC67="コロナ",病床状況確認表!FD67="コロナ"),FC67+1,0)</f>
        <v>0</v>
      </c>
      <c r="FE67" s="141">
        <f>IF(AND(病床状況確認表!FD67="コロナ",病床状況確認表!FE67="コロナ"),FD67+1,0)</f>
        <v>0</v>
      </c>
      <c r="FF67" s="141">
        <f>IF(AND(病床状況確認表!FE67="コロナ",病床状況確認表!FF67="コロナ"),FE67+1,0)</f>
        <v>0</v>
      </c>
      <c r="FG67" s="141">
        <f>IF(AND(病床状況確認表!FF67="コロナ",病床状況確認表!FG67="コロナ"),FF67+1,0)</f>
        <v>0</v>
      </c>
      <c r="FH67" s="141">
        <f>IF(AND(病床状況確認表!FG67="コロナ",病床状況確認表!FH67="コロナ"),FG67+1,0)</f>
        <v>0</v>
      </c>
      <c r="FI67" s="141">
        <f>IF(AND(病床状況確認表!FH67="コロナ",病床状況確認表!FI67="コロナ"),FH67+1,0)</f>
        <v>0</v>
      </c>
      <c r="FJ67" s="141">
        <f>IF(AND(病床状況確認表!FI67="コロナ",病床状況確認表!FJ67="コロナ"),FI67+1,0)</f>
        <v>0</v>
      </c>
      <c r="FK67" s="141">
        <f>IF(AND(病床状況確認表!FJ67="コロナ",病床状況確認表!FK67="コロナ"),FJ67+1,0)</f>
        <v>0</v>
      </c>
      <c r="FL67" s="141">
        <f>IF(AND(病床状況確認表!FK67="コロナ",病床状況確認表!FL67="コロナ"),FK67+1,0)</f>
        <v>0</v>
      </c>
      <c r="FM67" s="141">
        <f>IF(AND(病床状況確認表!FL67="コロナ",病床状況確認表!FM67="コロナ"),FL67+1,0)</f>
        <v>0</v>
      </c>
      <c r="FN67" s="141">
        <f>IF(AND(病床状況確認表!FM67="コロナ",病床状況確認表!FN67="コロナ"),FM67+1,0)</f>
        <v>0</v>
      </c>
      <c r="FO67" s="141">
        <f>IF(AND(病床状況確認表!FN67="コロナ",病床状況確認表!FO67="コロナ"),FN67+1,0)</f>
        <v>0</v>
      </c>
      <c r="FP67" s="141">
        <f>IF(AND(病床状況確認表!FO67="コロナ",病床状況確認表!FP67="コロナ"),FO67+1,0)</f>
        <v>0</v>
      </c>
      <c r="FQ67" s="141">
        <f>IF(AND(病床状況確認表!FP67="コロナ",病床状況確認表!FQ67="コロナ"),FP67+1,0)</f>
        <v>0</v>
      </c>
      <c r="FR67" s="141">
        <f>IF(AND(病床状況確認表!FQ67="コロナ",病床状況確認表!FR67="コロナ"),FQ67+1,0)</f>
        <v>0</v>
      </c>
      <c r="FS67" s="141">
        <f>IF(AND(病床状況確認表!FR67="コロナ",病床状況確認表!FS67="コロナ"),FR67+1,0)</f>
        <v>0</v>
      </c>
      <c r="FT67" s="141">
        <f>IF(AND(病床状況確認表!FS67="コロナ",病床状況確認表!FT67="コロナ"),FS67+1,0)</f>
        <v>0</v>
      </c>
      <c r="FU67" s="141">
        <f>IF(AND(病床状況確認表!FT67="コロナ",病床状況確認表!FU67="コロナ"),FT67+1,0)</f>
        <v>0</v>
      </c>
      <c r="FV67" s="141">
        <f>IF(AND(病床状況確認表!FU67="コロナ",病床状況確認表!FV67="コロナ"),FU67+1,0)</f>
        <v>0</v>
      </c>
      <c r="FW67" s="141">
        <f>IF(AND(病床状況確認表!FV67="コロナ",病床状況確認表!FW67="コロナ"),FV67+1,0)</f>
        <v>0</v>
      </c>
      <c r="FX67" s="141">
        <f>IF(AND(病床状況確認表!FW67="コロナ",病床状況確認表!FX67="コロナ"),FW67+1,0)</f>
        <v>0</v>
      </c>
      <c r="FY67" s="141">
        <f>IF(AND(病床状況確認表!FX67="コロナ",病床状況確認表!FY67="コロナ"),FX67+1,0)</f>
        <v>0</v>
      </c>
      <c r="FZ67" s="141">
        <f>IF(AND(病床状況確認表!FY67="コロナ",病床状況確認表!FZ67="コロナ"),FY67+1,0)</f>
        <v>0</v>
      </c>
      <c r="GA67" s="141">
        <f>IF(AND(病床状況確認表!FZ67="コロナ",病床状況確認表!GA67="コロナ"),FZ67+1,0)</f>
        <v>0</v>
      </c>
      <c r="GB67" s="141">
        <f>IF(AND(病床状況確認表!GA67="コロナ",病床状況確認表!GB67="コロナ"),GA67+1,0)</f>
        <v>0</v>
      </c>
      <c r="GC67" s="141">
        <f>IF(AND(病床状況確認表!GB67="コロナ",病床状況確認表!GC67="コロナ"),GB67+1,0)</f>
        <v>0</v>
      </c>
      <c r="GD67" s="141">
        <f>IF(AND(病床状況確認表!GC67="コロナ",病床状況確認表!GD67="コロナ"),GC67+1,0)</f>
        <v>0</v>
      </c>
      <c r="GE67" s="142">
        <f>IF(AND(病床状況確認表!GD67="コロナ",病床状況確認表!GE67="コロナ"),GD67+1,0)</f>
        <v>0</v>
      </c>
      <c r="GF67" s="27" t="str">
        <f t="shared" si="7"/>
        <v/>
      </c>
      <c r="GG67" s="12">
        <f t="shared" si="11"/>
        <v>0</v>
      </c>
      <c r="GH67" s="12">
        <f t="shared" si="14"/>
        <v>0</v>
      </c>
      <c r="GI67" s="45">
        <f>IFERROR(VLOOKUP(O$17&amp;C67&amp;D67,データ!D:E,2,0),0)</f>
        <v>0</v>
      </c>
      <c r="GJ67" s="45">
        <f t="shared" si="12"/>
        <v>0</v>
      </c>
      <c r="GK67" s="1">
        <f t="shared" si="9"/>
        <v>0</v>
      </c>
      <c r="GL67" s="1" t="str">
        <f t="shared" si="10"/>
        <v/>
      </c>
      <c r="GM67" s="85">
        <f>MIN('病床状況確認表 (2)'!$E53:$GE53)</f>
        <v>0</v>
      </c>
      <c r="GN67" s="85">
        <f>MAX('病床状況確認表 (2)'!$E53:$GE53)</f>
        <v>0</v>
      </c>
      <c r="GO67" s="159"/>
      <c r="GP67" s="160"/>
      <c r="GQ67" s="160"/>
      <c r="GR67" s="160"/>
      <c r="GS67" s="161"/>
      <c r="GT67" s="108"/>
      <c r="GU67" s="106"/>
      <c r="GV67" s="106"/>
      <c r="GW67" s="106"/>
      <c r="GX67" s="106"/>
      <c r="GY67" s="106"/>
      <c r="GZ67" s="106"/>
      <c r="HA67" s="109"/>
      <c r="HB67" s="1">
        <f t="shared" si="13"/>
        <v>0</v>
      </c>
    </row>
    <row r="68" spans="1:210">
      <c r="A68" s="1" t="str">
        <f>IF(GL68="","",MAX($A$20:A67)+1)</f>
        <v/>
      </c>
      <c r="B68" s="27"/>
      <c r="C68" s="6"/>
      <c r="D68" s="6"/>
      <c r="E68" s="140" t="str">
        <f>IF(病床状況確認表!E68="コロナ",1,"")</f>
        <v/>
      </c>
      <c r="F68" s="141">
        <f>IF(AND(病床状況確認表!E68="コロナ",病床状況確認表!F68="コロナ"),E68+1,0)</f>
        <v>0</v>
      </c>
      <c r="G68" s="141">
        <f>IF(AND(病床状況確認表!F68="コロナ",病床状況確認表!G68="コロナ"),F68+1,0)</f>
        <v>0</v>
      </c>
      <c r="H68" s="141">
        <f>IF(AND(病床状況確認表!G68="コロナ",病床状況確認表!H68="コロナ"),G68+1,0)</f>
        <v>0</v>
      </c>
      <c r="I68" s="141">
        <f>IF(AND(病床状況確認表!H68="コロナ",病床状況確認表!I68="コロナ"),H68+1,0)</f>
        <v>0</v>
      </c>
      <c r="J68" s="141">
        <f>IF(AND(病床状況確認表!I68="コロナ",病床状況確認表!J68="コロナ"),I68+1,0)</f>
        <v>0</v>
      </c>
      <c r="K68" s="141">
        <f>IF(AND(病床状況確認表!J68="コロナ",病床状況確認表!K68="コロナ"),J68+1,0)</f>
        <v>0</v>
      </c>
      <c r="L68" s="141">
        <f>IF(AND(病床状況確認表!K68="コロナ",病床状況確認表!L68="コロナ"),K68+1,0)</f>
        <v>0</v>
      </c>
      <c r="M68" s="141">
        <f>IF(AND(病床状況確認表!L68="コロナ",病床状況確認表!M68="コロナ"),L68+1,0)</f>
        <v>0</v>
      </c>
      <c r="N68" s="141">
        <f>IF(AND(病床状況確認表!M68="コロナ",病床状況確認表!N68="コロナ"),M68+1,0)</f>
        <v>0</v>
      </c>
      <c r="O68" s="141">
        <f>IF(AND(病床状況確認表!N68="コロナ",病床状況確認表!O68="コロナ"),N68+1,0)</f>
        <v>0</v>
      </c>
      <c r="P68" s="141">
        <f>IF(AND(病床状況確認表!O68="コロナ",病床状況確認表!P68="コロナ"),O68+1,0)</f>
        <v>0</v>
      </c>
      <c r="Q68" s="141">
        <f>IF(AND(病床状況確認表!P68="コロナ",病床状況確認表!Q68="コロナ"),P68+1,0)</f>
        <v>0</v>
      </c>
      <c r="R68" s="141">
        <f>IF(AND(病床状況確認表!Q68="コロナ",病床状況確認表!R68="コロナ"),Q68+1,0)</f>
        <v>0</v>
      </c>
      <c r="S68" s="141">
        <f>IF(AND(病床状況確認表!R68="コロナ",病床状況確認表!S68="コロナ"),R68+1,0)</f>
        <v>0</v>
      </c>
      <c r="T68" s="141">
        <f>IF(AND(病床状況確認表!S68="コロナ",病床状況確認表!T68="コロナ"),S68+1,0)</f>
        <v>0</v>
      </c>
      <c r="U68" s="141">
        <f>IF(AND(病床状況確認表!T68="コロナ",病床状況確認表!U68="コロナ"),T68+1,0)</f>
        <v>0</v>
      </c>
      <c r="V68" s="141">
        <f>IF(AND(病床状況確認表!U68="コロナ",病床状況確認表!V68="コロナ"),U68+1,0)</f>
        <v>0</v>
      </c>
      <c r="W68" s="141">
        <f>IF(AND(病床状況確認表!V68="コロナ",病床状況確認表!W68="コロナ"),V68+1,0)</f>
        <v>0</v>
      </c>
      <c r="X68" s="141">
        <f>IF(AND(病床状況確認表!W68="コロナ",病床状況確認表!X68="コロナ"),W68+1,0)</f>
        <v>0</v>
      </c>
      <c r="Y68" s="141">
        <f>IF(AND(病床状況確認表!X68="コロナ",病床状況確認表!Y68="コロナ"),X68+1,0)</f>
        <v>0</v>
      </c>
      <c r="Z68" s="141">
        <f>IF(AND(病床状況確認表!Y68="コロナ",病床状況確認表!Z68="コロナ"),Y68+1,0)</f>
        <v>0</v>
      </c>
      <c r="AA68" s="141">
        <f>IF(AND(病床状況確認表!Z68="コロナ",病床状況確認表!AA68="コロナ"),Z68+1,0)</f>
        <v>0</v>
      </c>
      <c r="AB68" s="141">
        <f>IF(AND(病床状況確認表!AA68="コロナ",病床状況確認表!AB68="コロナ"),AA68+1,0)</f>
        <v>0</v>
      </c>
      <c r="AC68" s="141">
        <f>IF(AND(病床状況確認表!AB68="コロナ",病床状況確認表!AC68="コロナ"),AB68+1,0)</f>
        <v>0</v>
      </c>
      <c r="AD68" s="141">
        <f>IF(AND(病床状況確認表!AC68="コロナ",病床状況確認表!AD68="コロナ"),AC68+1,0)</f>
        <v>0</v>
      </c>
      <c r="AE68" s="141">
        <f>IF(AND(病床状況確認表!AD68="コロナ",病床状況確認表!AE68="コロナ"),AD68+1,0)</f>
        <v>0</v>
      </c>
      <c r="AF68" s="141">
        <f>IF(AND(病床状況確認表!AE68="コロナ",病床状況確認表!AF68="コロナ"),AE68+1,0)</f>
        <v>0</v>
      </c>
      <c r="AG68" s="141">
        <f>IF(AND(病床状況確認表!AF68="コロナ",病床状況確認表!AG68="コロナ"),AF68+1,0)</f>
        <v>0</v>
      </c>
      <c r="AH68" s="141">
        <f>IF(AND(病床状況確認表!AG68="コロナ",病床状況確認表!AH68="コロナ"),AG68+1,0)</f>
        <v>0</v>
      </c>
      <c r="AI68" s="142">
        <f>IF(AND(病床状況確認表!AH68="コロナ",病床状況確認表!AI68="コロナ"),AH68+1,0)</f>
        <v>0</v>
      </c>
      <c r="AJ68" s="140">
        <f>IF(AND(病床状況確認表!AI68="コロナ",病床状況確認表!AJ68="コロナ"),AI68+1,0)</f>
        <v>0</v>
      </c>
      <c r="AK68" s="141">
        <f>IF(AND(病床状況確認表!AJ68="コロナ",病床状況確認表!AK68="コロナ"),AJ68+1,0)</f>
        <v>0</v>
      </c>
      <c r="AL68" s="141">
        <f>IF(AND(病床状況確認表!AK68="コロナ",病床状況確認表!AL68="コロナ"),AK68+1,0)</f>
        <v>0</v>
      </c>
      <c r="AM68" s="141">
        <f>IF(AND(病床状況確認表!AL68="コロナ",病床状況確認表!AM68="コロナ"),AL68+1,0)</f>
        <v>0</v>
      </c>
      <c r="AN68" s="141">
        <f>IF(AND(病床状況確認表!AM68="コロナ",病床状況確認表!AN68="コロナ"),AM68+1,0)</f>
        <v>0</v>
      </c>
      <c r="AO68" s="141">
        <f>IF(AND(病床状況確認表!AN68="コロナ",病床状況確認表!AO68="コロナ"),AN68+1,0)</f>
        <v>0</v>
      </c>
      <c r="AP68" s="141">
        <f>IF(AND(病床状況確認表!AO68="コロナ",病床状況確認表!AP68="コロナ"),AO68+1,0)</f>
        <v>0</v>
      </c>
      <c r="AQ68" s="141">
        <f>IF(AND(病床状況確認表!AP68="コロナ",病床状況確認表!AQ68="コロナ"),AP68+1,0)</f>
        <v>0</v>
      </c>
      <c r="AR68" s="141">
        <f>IF(AND(病床状況確認表!AQ68="コロナ",病床状況確認表!AR68="コロナ"),AQ68+1,0)</f>
        <v>0</v>
      </c>
      <c r="AS68" s="141">
        <f>IF(AND(病床状況確認表!AR68="コロナ",病床状況確認表!AS68="コロナ"),AR68+1,0)</f>
        <v>0</v>
      </c>
      <c r="AT68" s="141">
        <f>IF(AND(病床状況確認表!AS68="コロナ",病床状況確認表!AT68="コロナ"),AS68+1,0)</f>
        <v>0</v>
      </c>
      <c r="AU68" s="141">
        <f>IF(AND(病床状況確認表!AT68="コロナ",病床状況確認表!AU68="コロナ"),AT68+1,0)</f>
        <v>0</v>
      </c>
      <c r="AV68" s="141">
        <f>IF(AND(病床状況確認表!AU68="コロナ",病床状況確認表!AV68="コロナ"),AU68+1,0)</f>
        <v>0</v>
      </c>
      <c r="AW68" s="141">
        <f>IF(AND(病床状況確認表!AV68="コロナ",病床状況確認表!AW68="コロナ"),AV68+1,0)</f>
        <v>0</v>
      </c>
      <c r="AX68" s="141">
        <f>IF(AND(病床状況確認表!AW68="コロナ",病床状況確認表!AX68="コロナ"),AW68+1,0)</f>
        <v>0</v>
      </c>
      <c r="AY68" s="141">
        <f>IF(AND(病床状況確認表!AX68="コロナ",病床状況確認表!AY68="コロナ"),AX68+1,0)</f>
        <v>0</v>
      </c>
      <c r="AZ68" s="141">
        <f>IF(AND(病床状況確認表!AY68="コロナ",病床状況確認表!AZ68="コロナ"),AY68+1,0)</f>
        <v>0</v>
      </c>
      <c r="BA68" s="141">
        <f>IF(AND(病床状況確認表!AZ68="コロナ",病床状況確認表!BA68="コロナ"),AZ68+1,0)</f>
        <v>0</v>
      </c>
      <c r="BB68" s="141">
        <f>IF(AND(病床状況確認表!BA68="コロナ",病床状況確認表!BB68="コロナ"),BA68+1,0)</f>
        <v>0</v>
      </c>
      <c r="BC68" s="141">
        <f>IF(AND(病床状況確認表!BB68="コロナ",病床状況確認表!BC68="コロナ"),BB68+1,0)</f>
        <v>0</v>
      </c>
      <c r="BD68" s="141">
        <f>IF(AND(病床状況確認表!BC68="コロナ",病床状況確認表!BD68="コロナ"),BC68+1,0)</f>
        <v>0</v>
      </c>
      <c r="BE68" s="141">
        <f>IF(AND(病床状況確認表!BD68="コロナ",病床状況確認表!BE68="コロナ"),BD68+1,0)</f>
        <v>0</v>
      </c>
      <c r="BF68" s="141">
        <f>IF(AND(病床状況確認表!BE68="コロナ",病床状況確認表!BF68="コロナ"),BE68+1,0)</f>
        <v>0</v>
      </c>
      <c r="BG68" s="141">
        <f>IF(AND(病床状況確認表!BF68="コロナ",病床状況確認表!BG68="コロナ"),BF68+1,0)</f>
        <v>0</v>
      </c>
      <c r="BH68" s="141">
        <f>IF(AND(病床状況確認表!BG68="コロナ",病床状況確認表!BH68="コロナ"),BG68+1,0)</f>
        <v>0</v>
      </c>
      <c r="BI68" s="141">
        <f>IF(AND(病床状況確認表!BH68="コロナ",病床状況確認表!BI68="コロナ"),BH68+1,0)</f>
        <v>0</v>
      </c>
      <c r="BJ68" s="141">
        <f>IF(AND(病床状況確認表!BI68="コロナ",病床状況確認表!BJ68="コロナ"),BI68+1,0)</f>
        <v>0</v>
      </c>
      <c r="BK68" s="141">
        <f>IF(AND(病床状況確認表!BJ68="コロナ",病床状況確認表!BK68="コロナ"),BJ68+1,0)</f>
        <v>0</v>
      </c>
      <c r="BL68" s="141">
        <f>IF(AND(病床状況確認表!BK68="コロナ",病床状況確認表!BL68="コロナ"),BK68+1,0)</f>
        <v>0</v>
      </c>
      <c r="BM68" s="142">
        <f>IF(AND(病床状況確認表!BL68="コロナ",病床状況確認表!BM68="コロナ"),BL68+1,0)</f>
        <v>0</v>
      </c>
      <c r="BN68" s="143">
        <f>IF(AND(病床状況確認表!BM68="コロナ",病床状況確認表!BN68="コロナ"),BM68+1,0)</f>
        <v>0</v>
      </c>
      <c r="BO68" s="141">
        <f>IF(AND(病床状況確認表!BN68="コロナ",病床状況確認表!BO68="コロナ"),BN68+1,0)</f>
        <v>0</v>
      </c>
      <c r="BP68" s="141">
        <f>IF(AND(病床状況確認表!BO68="コロナ",病床状況確認表!BP68="コロナ"),BO68+1,0)</f>
        <v>0</v>
      </c>
      <c r="BQ68" s="141">
        <f>IF(AND(病床状況確認表!BP68="コロナ",病床状況確認表!BQ68="コロナ"),BP68+1,0)</f>
        <v>0</v>
      </c>
      <c r="BR68" s="141">
        <f>IF(AND(病床状況確認表!BQ68="コロナ",病床状況確認表!BR68="コロナ"),BQ68+1,0)</f>
        <v>0</v>
      </c>
      <c r="BS68" s="141">
        <f>IF(AND(病床状況確認表!BR68="コロナ",病床状況確認表!BS68="コロナ"),BR68+1,0)</f>
        <v>0</v>
      </c>
      <c r="BT68" s="141">
        <f>IF(AND(病床状況確認表!BS68="コロナ",病床状況確認表!BT68="コロナ"),BS68+1,0)</f>
        <v>0</v>
      </c>
      <c r="BU68" s="141">
        <f>IF(AND(病床状況確認表!BT68="コロナ",病床状況確認表!BU68="コロナ"),BT68+1,0)</f>
        <v>0</v>
      </c>
      <c r="BV68" s="141">
        <f>IF(AND(病床状況確認表!BU68="コロナ",病床状況確認表!BV68="コロナ"),BU68+1,0)</f>
        <v>0</v>
      </c>
      <c r="BW68" s="141">
        <f>IF(AND(病床状況確認表!BV68="コロナ",病床状況確認表!BW68="コロナ"),BV68+1,0)</f>
        <v>0</v>
      </c>
      <c r="BX68" s="141">
        <f>IF(AND(病床状況確認表!BW68="コロナ",病床状況確認表!BX68="コロナ"),BW68+1,0)</f>
        <v>0</v>
      </c>
      <c r="BY68" s="141">
        <f>IF(AND(病床状況確認表!BX68="コロナ",病床状況確認表!BY68="コロナ"),BX68+1,0)</f>
        <v>0</v>
      </c>
      <c r="BZ68" s="141">
        <f>IF(AND(病床状況確認表!BY68="コロナ",病床状況確認表!BZ68="コロナ"),BY68+1,0)</f>
        <v>0</v>
      </c>
      <c r="CA68" s="141">
        <f>IF(AND(病床状況確認表!BZ68="コロナ",病床状況確認表!CA68="コロナ"),BZ68+1,0)</f>
        <v>0</v>
      </c>
      <c r="CB68" s="141">
        <f>IF(AND(病床状況確認表!CA68="コロナ",病床状況確認表!CB68="コロナ"),CA68+1,0)</f>
        <v>0</v>
      </c>
      <c r="CC68" s="141">
        <f>IF(AND(病床状況確認表!CB68="コロナ",病床状況確認表!CC68="コロナ"),CB68+1,0)</f>
        <v>0</v>
      </c>
      <c r="CD68" s="141">
        <f>IF(AND(病床状況確認表!CC68="コロナ",病床状況確認表!CD68="コロナ"),CC68+1,0)</f>
        <v>0</v>
      </c>
      <c r="CE68" s="141">
        <f>IF(AND(病床状況確認表!CD68="コロナ",病床状況確認表!CE68="コロナ"),CD68+1,0)</f>
        <v>0</v>
      </c>
      <c r="CF68" s="141">
        <f>IF(AND(病床状況確認表!CE68="コロナ",病床状況確認表!CF68="コロナ"),CE68+1,0)</f>
        <v>0</v>
      </c>
      <c r="CG68" s="141">
        <f>IF(AND(病床状況確認表!CF68="コロナ",病床状況確認表!CG68="コロナ"),CF68+1,0)</f>
        <v>0</v>
      </c>
      <c r="CH68" s="141">
        <f>IF(AND(病床状況確認表!CG68="コロナ",病床状況確認表!CH68="コロナ"),CG68+1,0)</f>
        <v>0</v>
      </c>
      <c r="CI68" s="141">
        <f>IF(AND(病床状況確認表!CH68="コロナ",病床状況確認表!CI68="コロナ"),CH68+1,0)</f>
        <v>0</v>
      </c>
      <c r="CJ68" s="141">
        <f>IF(AND(病床状況確認表!CI68="コロナ",病床状況確認表!CJ68="コロナ"),CI68+1,0)</f>
        <v>0</v>
      </c>
      <c r="CK68" s="141">
        <f>IF(AND(病床状況確認表!CJ68="コロナ",病床状況確認表!CK68="コロナ"),CJ68+1,0)</f>
        <v>0</v>
      </c>
      <c r="CL68" s="141">
        <f>IF(AND(病床状況確認表!CK68="コロナ",病床状況確認表!CL68="コロナ"),CK68+1,0)</f>
        <v>0</v>
      </c>
      <c r="CM68" s="141">
        <f>IF(AND(病床状況確認表!CL68="コロナ",病床状況確認表!CM68="コロナ"),CL68+1,0)</f>
        <v>0</v>
      </c>
      <c r="CN68" s="141">
        <f>IF(AND(病床状況確認表!CM68="コロナ",病床状況確認表!CN68="コロナ"),CM68+1,0)</f>
        <v>0</v>
      </c>
      <c r="CO68" s="141">
        <f>IF(AND(病床状況確認表!CN68="コロナ",病床状況確認表!CO68="コロナ"),CN68+1,0)</f>
        <v>0</v>
      </c>
      <c r="CP68" s="141">
        <f>IF(AND(病床状況確認表!CO68="コロナ",病床状況確認表!CP68="コロナ"),CO68+1,0)</f>
        <v>0</v>
      </c>
      <c r="CQ68" s="141">
        <f>IF(AND(病床状況確認表!CP68="コロナ",病床状況確認表!CQ68="コロナ"),CP68+1,0)</f>
        <v>0</v>
      </c>
      <c r="CR68" s="141">
        <f>IF(AND(病床状況確認表!CQ68="コロナ",病床状況確認表!CR68="コロナ"),CQ68+1,0)</f>
        <v>0</v>
      </c>
      <c r="CS68" s="141">
        <f>IF(AND(病床状況確認表!CR68="コロナ",病床状況確認表!CS68="コロナ"),CR68+1,0)</f>
        <v>0</v>
      </c>
      <c r="CT68" s="141">
        <f>IF(AND(病床状況確認表!CS68="コロナ",病床状況確認表!CT68="コロナ"),CS68+1,0)</f>
        <v>0</v>
      </c>
      <c r="CU68" s="141">
        <f>IF(AND(病床状況確認表!CT68="コロナ",病床状況確認表!CU68="コロナ"),CT68+1,0)</f>
        <v>0</v>
      </c>
      <c r="CV68" s="141">
        <f>IF(AND(病床状況確認表!CU68="コロナ",病床状況確認表!CV68="コロナ"),CU68+1,0)</f>
        <v>0</v>
      </c>
      <c r="CW68" s="141">
        <f>IF(AND(病床状況確認表!CV68="コロナ",病床状況確認表!CW68="コロナ"),CV68+1,0)</f>
        <v>0</v>
      </c>
      <c r="CX68" s="141">
        <f>IF(AND(病床状況確認表!CW68="コロナ",病床状況確認表!CX68="コロナ"),CW68+1,0)</f>
        <v>0</v>
      </c>
      <c r="CY68" s="141">
        <f>IF(AND(病床状況確認表!CX68="コロナ",病床状況確認表!CY68="コロナ"),CX68+1,0)</f>
        <v>0</v>
      </c>
      <c r="CZ68" s="141">
        <f>IF(AND(病床状況確認表!CY68="コロナ",病床状況確認表!CZ68="コロナ"),CY68+1,0)</f>
        <v>0</v>
      </c>
      <c r="DA68" s="141">
        <f>IF(AND(病床状況確認表!CZ68="コロナ",病床状況確認表!DA68="コロナ"),CZ68+1,0)</f>
        <v>0</v>
      </c>
      <c r="DB68" s="141">
        <f>IF(AND(病床状況確認表!DA68="コロナ",病床状況確認表!DB68="コロナ"),DA68+1,0)</f>
        <v>0</v>
      </c>
      <c r="DC68" s="141">
        <f>IF(AND(病床状況確認表!DB68="コロナ",病床状況確認表!DC68="コロナ"),DB68+1,0)</f>
        <v>0</v>
      </c>
      <c r="DD68" s="141">
        <f>IF(AND(病床状況確認表!DC68="コロナ",病床状況確認表!DD68="コロナ"),DC68+1,0)</f>
        <v>0</v>
      </c>
      <c r="DE68" s="141">
        <f>IF(AND(病床状況確認表!DD68="コロナ",病床状況確認表!DE68="コロナ"),DD68+1,0)</f>
        <v>0</v>
      </c>
      <c r="DF68" s="141">
        <f>IF(AND(病床状況確認表!DE68="コロナ",病床状況確認表!DF68="コロナ"),DE68+1,0)</f>
        <v>0</v>
      </c>
      <c r="DG68" s="141">
        <f>IF(AND(病床状況確認表!DF68="コロナ",病床状況確認表!DG68="コロナ"),DF68+1,0)</f>
        <v>0</v>
      </c>
      <c r="DH68" s="141">
        <f>IF(AND(病床状況確認表!DG68="コロナ",病床状況確認表!DH68="コロナ"),DG68+1,0)</f>
        <v>0</v>
      </c>
      <c r="DI68" s="141">
        <f>IF(AND(病床状況確認表!DH68="コロナ",病床状況確認表!DI68="コロナ"),DH68+1,0)</f>
        <v>0</v>
      </c>
      <c r="DJ68" s="141">
        <f>IF(AND(病床状況確認表!DI68="コロナ",病床状況確認表!DJ68="コロナ"),DI68+1,0)</f>
        <v>0</v>
      </c>
      <c r="DK68" s="141">
        <f>IF(AND(病床状況確認表!DJ68="コロナ",病床状況確認表!DK68="コロナ"),DJ68+1,0)</f>
        <v>0</v>
      </c>
      <c r="DL68" s="141">
        <f>IF(AND(病床状況確認表!DK68="コロナ",病床状況確認表!DL68="コロナ"),DK68+1,0)</f>
        <v>0</v>
      </c>
      <c r="DM68" s="141">
        <f>IF(AND(病床状況確認表!DL68="コロナ",病床状況確認表!DM68="コロナ"),DL68+1,0)</f>
        <v>0</v>
      </c>
      <c r="DN68" s="141">
        <f>IF(AND(病床状況確認表!DM68="コロナ",病床状況確認表!DN68="コロナ"),DM68+1,0)</f>
        <v>0</v>
      </c>
      <c r="DO68" s="141">
        <f>IF(AND(病床状況確認表!DN68="コロナ",病床状況確認表!DO68="コロナ"),DN68+1,0)</f>
        <v>0</v>
      </c>
      <c r="DP68" s="141">
        <f>IF(AND(病床状況確認表!DO68="コロナ",病床状況確認表!DP68="コロナ"),DO68+1,0)</f>
        <v>0</v>
      </c>
      <c r="DQ68" s="141">
        <f>IF(AND(病床状況確認表!DP68="コロナ",病床状況確認表!DQ68="コロナ"),DP68+1,0)</f>
        <v>0</v>
      </c>
      <c r="DR68" s="141">
        <f>IF(AND(病床状況確認表!DQ68="コロナ",病床状況確認表!DR68="コロナ"),DQ68+1,0)</f>
        <v>0</v>
      </c>
      <c r="DS68" s="141">
        <f>IF(AND(病床状況確認表!DR68="コロナ",病床状況確認表!DS68="コロナ"),DR68+1,0)</f>
        <v>0</v>
      </c>
      <c r="DT68" s="141">
        <f>IF(AND(病床状況確認表!DS68="コロナ",病床状況確認表!DT68="コロナ"),DS68+1,0)</f>
        <v>0</v>
      </c>
      <c r="DU68" s="141">
        <f>IF(AND(病床状況確認表!DT68="コロナ",病床状況確認表!DU68="コロナ"),DT68+1,0)</f>
        <v>0</v>
      </c>
      <c r="DV68" s="141">
        <f>IF(AND(病床状況確認表!DU68="コロナ",病床状況確認表!DV68="コロナ"),DU68+1,0)</f>
        <v>0</v>
      </c>
      <c r="DW68" s="141">
        <f>IF(AND(病床状況確認表!DV68="コロナ",病床状況確認表!DW68="コロナ"),DV68+1,0)</f>
        <v>0</v>
      </c>
      <c r="DX68" s="141">
        <f>IF(AND(病床状況確認表!DW68="コロナ",病床状況確認表!DX68="コロナ"),DW68+1,0)</f>
        <v>0</v>
      </c>
      <c r="DY68" s="141">
        <f>IF(AND(病床状況確認表!DX68="コロナ",病床状況確認表!DY68="コロナ"),DX68+1,0)</f>
        <v>0</v>
      </c>
      <c r="DZ68" s="141">
        <f>IF(AND(病床状況確認表!DY68="コロナ",病床状況確認表!DZ68="コロナ"),DY68+1,0)</f>
        <v>0</v>
      </c>
      <c r="EA68" s="141">
        <f>IF(AND(病床状況確認表!DZ68="コロナ",病床状況確認表!EA68="コロナ"),DZ68+1,0)</f>
        <v>0</v>
      </c>
      <c r="EB68" s="141">
        <f>IF(AND(病床状況確認表!EA68="コロナ",病床状況確認表!EB68="コロナ"),EA68+1,0)</f>
        <v>0</v>
      </c>
      <c r="EC68" s="141">
        <f>IF(AND(病床状況確認表!EB68="コロナ",病床状況確認表!EC68="コロナ"),EB68+1,0)</f>
        <v>0</v>
      </c>
      <c r="ED68" s="141">
        <f>IF(AND(病床状況確認表!EC68="コロナ",病床状況確認表!ED68="コロナ"),EC68+1,0)</f>
        <v>0</v>
      </c>
      <c r="EE68" s="141">
        <f>IF(AND(病床状況確認表!ED68="コロナ",病床状況確認表!EE68="コロナ"),ED68+1,0)</f>
        <v>0</v>
      </c>
      <c r="EF68" s="141">
        <f>IF(AND(病床状況確認表!EE68="コロナ",病床状況確認表!EF68="コロナ"),EE68+1,0)</f>
        <v>0</v>
      </c>
      <c r="EG68" s="141">
        <f>IF(AND(病床状況確認表!EF68="コロナ",病床状況確認表!EG68="コロナ"),EF68+1,0)</f>
        <v>0</v>
      </c>
      <c r="EH68" s="141">
        <f>IF(AND(病床状況確認表!EG68="コロナ",病床状況確認表!EH68="コロナ"),EG68+1,0)</f>
        <v>0</v>
      </c>
      <c r="EI68" s="141">
        <f>IF(AND(病床状況確認表!EH68="コロナ",病床状況確認表!EI68="コロナ"),EH68+1,0)</f>
        <v>0</v>
      </c>
      <c r="EJ68" s="141">
        <f>IF(AND(病床状況確認表!EI68="コロナ",病床状況確認表!EJ68="コロナ"),EI68+1,0)</f>
        <v>0</v>
      </c>
      <c r="EK68" s="141">
        <f>IF(AND(病床状況確認表!EJ68="コロナ",病床状況確認表!EK68="コロナ"),EJ68+1,0)</f>
        <v>0</v>
      </c>
      <c r="EL68" s="141">
        <f>IF(AND(病床状況確認表!EK68="コロナ",病床状況確認表!EL68="コロナ"),EK68+1,0)</f>
        <v>0</v>
      </c>
      <c r="EM68" s="141">
        <f>IF(AND(病床状況確認表!EL68="コロナ",病床状況確認表!EM68="コロナ"),EL68+1,0)</f>
        <v>0</v>
      </c>
      <c r="EN68" s="141">
        <f>IF(AND(病床状況確認表!EM68="コロナ",病床状況確認表!EN68="コロナ"),EM68+1,0)</f>
        <v>0</v>
      </c>
      <c r="EO68" s="141">
        <f>IF(AND(病床状況確認表!EN68="コロナ",病床状況確認表!EO68="コロナ"),EN68+1,0)</f>
        <v>0</v>
      </c>
      <c r="EP68" s="141">
        <f>IF(AND(病床状況確認表!EO68="コロナ",病床状況確認表!EP68="コロナ"),EO68+1,0)</f>
        <v>0</v>
      </c>
      <c r="EQ68" s="141">
        <f>IF(AND(病床状況確認表!EP68="コロナ",病床状況確認表!EQ68="コロナ"),EP68+1,0)</f>
        <v>0</v>
      </c>
      <c r="ER68" s="141">
        <f>IF(AND(病床状況確認表!EQ68="コロナ",病床状況確認表!ER68="コロナ"),EQ68+1,0)</f>
        <v>0</v>
      </c>
      <c r="ES68" s="141">
        <f>IF(AND(病床状況確認表!ER68="コロナ",病床状況確認表!ES68="コロナ"),ER68+1,0)</f>
        <v>0</v>
      </c>
      <c r="ET68" s="141">
        <f>IF(AND(病床状況確認表!ES68="コロナ",病床状況確認表!ET68="コロナ"),ES68+1,0)</f>
        <v>0</v>
      </c>
      <c r="EU68" s="141">
        <f>IF(AND(病床状況確認表!ET68="コロナ",病床状況確認表!EU68="コロナ"),ET68+1,0)</f>
        <v>0</v>
      </c>
      <c r="EV68" s="141">
        <f>IF(AND(病床状況確認表!EU68="コロナ",病床状況確認表!EV68="コロナ"),EU68+1,0)</f>
        <v>0</v>
      </c>
      <c r="EW68" s="141">
        <f>IF(AND(病床状況確認表!EV68="コロナ",病床状況確認表!EW68="コロナ"),EV68+1,0)</f>
        <v>0</v>
      </c>
      <c r="EX68" s="141">
        <f>IF(AND(病床状況確認表!EW68="コロナ",病床状況確認表!EX68="コロナ"),EW68+1,0)</f>
        <v>0</v>
      </c>
      <c r="EY68" s="141">
        <f>IF(AND(病床状況確認表!EX68="コロナ",病床状況確認表!EY68="コロナ"),EX68+1,0)</f>
        <v>0</v>
      </c>
      <c r="EZ68" s="141">
        <f>IF(AND(病床状況確認表!EY68="コロナ",病床状況確認表!EZ68="コロナ"),EY68+1,0)</f>
        <v>0</v>
      </c>
      <c r="FA68" s="141">
        <f>IF(AND(病床状況確認表!EZ68="コロナ",病床状況確認表!FA68="コロナ"),EZ68+1,0)</f>
        <v>0</v>
      </c>
      <c r="FB68" s="141">
        <f>IF(AND(病床状況確認表!FA68="コロナ",病床状況確認表!FB68="コロナ"),FA68+1,0)</f>
        <v>0</v>
      </c>
      <c r="FC68" s="141">
        <f>IF(AND(病床状況確認表!FB68="コロナ",病床状況確認表!FC68="コロナ"),FB68+1,0)</f>
        <v>0</v>
      </c>
      <c r="FD68" s="141">
        <f>IF(AND(病床状況確認表!FC68="コロナ",病床状況確認表!FD68="コロナ"),FC68+1,0)</f>
        <v>0</v>
      </c>
      <c r="FE68" s="141">
        <f>IF(AND(病床状況確認表!FD68="コロナ",病床状況確認表!FE68="コロナ"),FD68+1,0)</f>
        <v>0</v>
      </c>
      <c r="FF68" s="141">
        <f>IF(AND(病床状況確認表!FE68="コロナ",病床状況確認表!FF68="コロナ"),FE68+1,0)</f>
        <v>0</v>
      </c>
      <c r="FG68" s="141">
        <f>IF(AND(病床状況確認表!FF68="コロナ",病床状況確認表!FG68="コロナ"),FF68+1,0)</f>
        <v>0</v>
      </c>
      <c r="FH68" s="141">
        <f>IF(AND(病床状況確認表!FG68="コロナ",病床状況確認表!FH68="コロナ"),FG68+1,0)</f>
        <v>0</v>
      </c>
      <c r="FI68" s="141">
        <f>IF(AND(病床状況確認表!FH68="コロナ",病床状況確認表!FI68="コロナ"),FH68+1,0)</f>
        <v>0</v>
      </c>
      <c r="FJ68" s="141">
        <f>IF(AND(病床状況確認表!FI68="コロナ",病床状況確認表!FJ68="コロナ"),FI68+1,0)</f>
        <v>0</v>
      </c>
      <c r="FK68" s="141">
        <f>IF(AND(病床状況確認表!FJ68="コロナ",病床状況確認表!FK68="コロナ"),FJ68+1,0)</f>
        <v>0</v>
      </c>
      <c r="FL68" s="141">
        <f>IF(AND(病床状況確認表!FK68="コロナ",病床状況確認表!FL68="コロナ"),FK68+1,0)</f>
        <v>0</v>
      </c>
      <c r="FM68" s="141">
        <f>IF(AND(病床状況確認表!FL68="コロナ",病床状況確認表!FM68="コロナ"),FL68+1,0)</f>
        <v>0</v>
      </c>
      <c r="FN68" s="141">
        <f>IF(AND(病床状況確認表!FM68="コロナ",病床状況確認表!FN68="コロナ"),FM68+1,0)</f>
        <v>0</v>
      </c>
      <c r="FO68" s="141">
        <f>IF(AND(病床状況確認表!FN68="コロナ",病床状況確認表!FO68="コロナ"),FN68+1,0)</f>
        <v>0</v>
      </c>
      <c r="FP68" s="141">
        <f>IF(AND(病床状況確認表!FO68="コロナ",病床状況確認表!FP68="コロナ"),FO68+1,0)</f>
        <v>0</v>
      </c>
      <c r="FQ68" s="141">
        <f>IF(AND(病床状況確認表!FP68="コロナ",病床状況確認表!FQ68="コロナ"),FP68+1,0)</f>
        <v>0</v>
      </c>
      <c r="FR68" s="141">
        <f>IF(AND(病床状況確認表!FQ68="コロナ",病床状況確認表!FR68="コロナ"),FQ68+1,0)</f>
        <v>0</v>
      </c>
      <c r="FS68" s="141">
        <f>IF(AND(病床状況確認表!FR68="コロナ",病床状況確認表!FS68="コロナ"),FR68+1,0)</f>
        <v>0</v>
      </c>
      <c r="FT68" s="141">
        <f>IF(AND(病床状況確認表!FS68="コロナ",病床状況確認表!FT68="コロナ"),FS68+1,0)</f>
        <v>0</v>
      </c>
      <c r="FU68" s="141">
        <f>IF(AND(病床状況確認表!FT68="コロナ",病床状況確認表!FU68="コロナ"),FT68+1,0)</f>
        <v>0</v>
      </c>
      <c r="FV68" s="141">
        <f>IF(AND(病床状況確認表!FU68="コロナ",病床状況確認表!FV68="コロナ"),FU68+1,0)</f>
        <v>0</v>
      </c>
      <c r="FW68" s="141">
        <f>IF(AND(病床状況確認表!FV68="コロナ",病床状況確認表!FW68="コロナ"),FV68+1,0)</f>
        <v>0</v>
      </c>
      <c r="FX68" s="141">
        <f>IF(AND(病床状況確認表!FW68="コロナ",病床状況確認表!FX68="コロナ"),FW68+1,0)</f>
        <v>0</v>
      </c>
      <c r="FY68" s="141">
        <f>IF(AND(病床状況確認表!FX68="コロナ",病床状況確認表!FY68="コロナ"),FX68+1,0)</f>
        <v>0</v>
      </c>
      <c r="FZ68" s="141">
        <f>IF(AND(病床状況確認表!FY68="コロナ",病床状況確認表!FZ68="コロナ"),FY68+1,0)</f>
        <v>0</v>
      </c>
      <c r="GA68" s="141">
        <f>IF(AND(病床状況確認表!FZ68="コロナ",病床状況確認表!GA68="コロナ"),FZ68+1,0)</f>
        <v>0</v>
      </c>
      <c r="GB68" s="141">
        <f>IF(AND(病床状況確認表!GA68="コロナ",病床状況確認表!GB68="コロナ"),GA68+1,0)</f>
        <v>0</v>
      </c>
      <c r="GC68" s="141">
        <f>IF(AND(病床状況確認表!GB68="コロナ",病床状況確認表!GC68="コロナ"),GB68+1,0)</f>
        <v>0</v>
      </c>
      <c r="GD68" s="141">
        <f>IF(AND(病床状況確認表!GC68="コロナ",病床状況確認表!GD68="コロナ"),GC68+1,0)</f>
        <v>0</v>
      </c>
      <c r="GE68" s="142">
        <f>IF(AND(病床状況確認表!GD68="コロナ",病床状況確認表!GE68="コロナ"),GD68+1,0)</f>
        <v>0</v>
      </c>
      <c r="GF68" s="27" t="str">
        <f t="shared" si="7"/>
        <v/>
      </c>
      <c r="GG68" s="12">
        <f t="shared" si="11"/>
        <v>0</v>
      </c>
      <c r="GH68" s="12">
        <f t="shared" si="14"/>
        <v>0</v>
      </c>
      <c r="GI68" s="45">
        <f>IFERROR(VLOOKUP(O$17&amp;C68&amp;D68,データ!D:E,2,0),0)</f>
        <v>0</v>
      </c>
      <c r="GJ68" s="45">
        <f t="shared" si="12"/>
        <v>0</v>
      </c>
      <c r="GK68" s="1">
        <f t="shared" si="9"/>
        <v>0</v>
      </c>
      <c r="GL68" s="1" t="str">
        <f t="shared" si="10"/>
        <v/>
      </c>
      <c r="GM68" s="85">
        <f>MIN('病床状況確認表 (2)'!$E54:$GE54)</f>
        <v>0</v>
      </c>
      <c r="GN68" s="85">
        <f>MAX('病床状況確認表 (2)'!$E54:$GE54)</f>
        <v>0</v>
      </c>
      <c r="GO68" s="159"/>
      <c r="GP68" s="160"/>
      <c r="GQ68" s="160"/>
      <c r="GR68" s="160"/>
      <c r="GS68" s="161"/>
      <c r="GT68" s="108"/>
      <c r="GU68" s="106"/>
      <c r="GV68" s="106"/>
      <c r="GW68" s="106"/>
      <c r="GX68" s="106"/>
      <c r="GY68" s="106"/>
      <c r="GZ68" s="106"/>
      <c r="HA68" s="109"/>
      <c r="HB68" s="1">
        <f t="shared" si="13"/>
        <v>0</v>
      </c>
    </row>
    <row r="69" spans="1:210">
      <c r="A69" s="1" t="str">
        <f>IF(GL69="","",MAX($A$20:A68)+1)</f>
        <v/>
      </c>
      <c r="B69" s="27"/>
      <c r="C69" s="6"/>
      <c r="D69" s="6"/>
      <c r="E69" s="140" t="str">
        <f>IF(病床状況確認表!E69="コロナ",1,"")</f>
        <v/>
      </c>
      <c r="F69" s="141">
        <f>IF(AND(病床状況確認表!E69="コロナ",病床状況確認表!F69="コロナ"),E69+1,0)</f>
        <v>0</v>
      </c>
      <c r="G69" s="141">
        <f>IF(AND(病床状況確認表!F69="コロナ",病床状況確認表!G69="コロナ"),F69+1,0)</f>
        <v>0</v>
      </c>
      <c r="H69" s="141">
        <f>IF(AND(病床状況確認表!G69="コロナ",病床状況確認表!H69="コロナ"),G69+1,0)</f>
        <v>0</v>
      </c>
      <c r="I69" s="141">
        <f>IF(AND(病床状況確認表!H69="コロナ",病床状況確認表!I69="コロナ"),H69+1,0)</f>
        <v>0</v>
      </c>
      <c r="J69" s="141">
        <f>IF(AND(病床状況確認表!I69="コロナ",病床状況確認表!J69="コロナ"),I69+1,0)</f>
        <v>0</v>
      </c>
      <c r="K69" s="141">
        <f>IF(AND(病床状況確認表!J69="コロナ",病床状況確認表!K69="コロナ"),J69+1,0)</f>
        <v>0</v>
      </c>
      <c r="L69" s="141">
        <f>IF(AND(病床状況確認表!K69="コロナ",病床状況確認表!L69="コロナ"),K69+1,0)</f>
        <v>0</v>
      </c>
      <c r="M69" s="141">
        <f>IF(AND(病床状況確認表!L69="コロナ",病床状況確認表!M69="コロナ"),L69+1,0)</f>
        <v>0</v>
      </c>
      <c r="N69" s="141">
        <f>IF(AND(病床状況確認表!M69="コロナ",病床状況確認表!N69="コロナ"),M69+1,0)</f>
        <v>0</v>
      </c>
      <c r="O69" s="141">
        <f>IF(AND(病床状況確認表!N69="コロナ",病床状況確認表!O69="コロナ"),N69+1,0)</f>
        <v>0</v>
      </c>
      <c r="P69" s="141">
        <f>IF(AND(病床状況確認表!O69="コロナ",病床状況確認表!P69="コロナ"),O69+1,0)</f>
        <v>0</v>
      </c>
      <c r="Q69" s="141">
        <f>IF(AND(病床状況確認表!P69="コロナ",病床状況確認表!Q69="コロナ"),P69+1,0)</f>
        <v>0</v>
      </c>
      <c r="R69" s="141">
        <f>IF(AND(病床状況確認表!Q69="コロナ",病床状況確認表!R69="コロナ"),Q69+1,0)</f>
        <v>0</v>
      </c>
      <c r="S69" s="141">
        <f>IF(AND(病床状況確認表!R69="コロナ",病床状況確認表!S69="コロナ"),R69+1,0)</f>
        <v>0</v>
      </c>
      <c r="T69" s="141">
        <f>IF(AND(病床状況確認表!S69="コロナ",病床状況確認表!T69="コロナ"),S69+1,0)</f>
        <v>0</v>
      </c>
      <c r="U69" s="141">
        <f>IF(AND(病床状況確認表!T69="コロナ",病床状況確認表!U69="コロナ"),T69+1,0)</f>
        <v>0</v>
      </c>
      <c r="V69" s="141">
        <f>IF(AND(病床状況確認表!U69="コロナ",病床状況確認表!V69="コロナ"),U69+1,0)</f>
        <v>0</v>
      </c>
      <c r="W69" s="141">
        <f>IF(AND(病床状況確認表!V69="コロナ",病床状況確認表!W69="コロナ"),V69+1,0)</f>
        <v>0</v>
      </c>
      <c r="X69" s="141">
        <f>IF(AND(病床状況確認表!W69="コロナ",病床状況確認表!X69="コロナ"),W69+1,0)</f>
        <v>0</v>
      </c>
      <c r="Y69" s="141">
        <f>IF(AND(病床状況確認表!X69="コロナ",病床状況確認表!Y69="コロナ"),X69+1,0)</f>
        <v>0</v>
      </c>
      <c r="Z69" s="141">
        <f>IF(AND(病床状況確認表!Y69="コロナ",病床状況確認表!Z69="コロナ"),Y69+1,0)</f>
        <v>0</v>
      </c>
      <c r="AA69" s="141">
        <f>IF(AND(病床状況確認表!Z69="コロナ",病床状況確認表!AA69="コロナ"),Z69+1,0)</f>
        <v>0</v>
      </c>
      <c r="AB69" s="141">
        <f>IF(AND(病床状況確認表!AA69="コロナ",病床状況確認表!AB69="コロナ"),AA69+1,0)</f>
        <v>0</v>
      </c>
      <c r="AC69" s="141">
        <f>IF(AND(病床状況確認表!AB69="コロナ",病床状況確認表!AC69="コロナ"),AB69+1,0)</f>
        <v>0</v>
      </c>
      <c r="AD69" s="141">
        <f>IF(AND(病床状況確認表!AC69="コロナ",病床状況確認表!AD69="コロナ"),AC69+1,0)</f>
        <v>0</v>
      </c>
      <c r="AE69" s="141">
        <f>IF(AND(病床状況確認表!AD69="コロナ",病床状況確認表!AE69="コロナ"),AD69+1,0)</f>
        <v>0</v>
      </c>
      <c r="AF69" s="141">
        <f>IF(AND(病床状況確認表!AE69="コロナ",病床状況確認表!AF69="コロナ"),AE69+1,0)</f>
        <v>0</v>
      </c>
      <c r="AG69" s="141">
        <f>IF(AND(病床状況確認表!AF69="コロナ",病床状況確認表!AG69="コロナ"),AF69+1,0)</f>
        <v>0</v>
      </c>
      <c r="AH69" s="141">
        <f>IF(AND(病床状況確認表!AG69="コロナ",病床状況確認表!AH69="コロナ"),AG69+1,0)</f>
        <v>0</v>
      </c>
      <c r="AI69" s="142">
        <f>IF(AND(病床状況確認表!AH69="コロナ",病床状況確認表!AI69="コロナ"),AH69+1,0)</f>
        <v>0</v>
      </c>
      <c r="AJ69" s="140">
        <f>IF(AND(病床状況確認表!AI69="コロナ",病床状況確認表!AJ69="コロナ"),AI69+1,0)</f>
        <v>0</v>
      </c>
      <c r="AK69" s="141">
        <f>IF(AND(病床状況確認表!AJ69="コロナ",病床状況確認表!AK69="コロナ"),AJ69+1,0)</f>
        <v>0</v>
      </c>
      <c r="AL69" s="141">
        <f>IF(AND(病床状況確認表!AK69="コロナ",病床状況確認表!AL69="コロナ"),AK69+1,0)</f>
        <v>0</v>
      </c>
      <c r="AM69" s="141">
        <f>IF(AND(病床状況確認表!AL69="コロナ",病床状況確認表!AM69="コロナ"),AL69+1,0)</f>
        <v>0</v>
      </c>
      <c r="AN69" s="141">
        <f>IF(AND(病床状況確認表!AM69="コロナ",病床状況確認表!AN69="コロナ"),AM69+1,0)</f>
        <v>0</v>
      </c>
      <c r="AO69" s="141">
        <f>IF(AND(病床状況確認表!AN69="コロナ",病床状況確認表!AO69="コロナ"),AN69+1,0)</f>
        <v>0</v>
      </c>
      <c r="AP69" s="141">
        <f>IF(AND(病床状況確認表!AO69="コロナ",病床状況確認表!AP69="コロナ"),AO69+1,0)</f>
        <v>0</v>
      </c>
      <c r="AQ69" s="141">
        <f>IF(AND(病床状況確認表!AP69="コロナ",病床状況確認表!AQ69="コロナ"),AP69+1,0)</f>
        <v>0</v>
      </c>
      <c r="AR69" s="141">
        <f>IF(AND(病床状況確認表!AQ69="コロナ",病床状況確認表!AR69="コロナ"),AQ69+1,0)</f>
        <v>0</v>
      </c>
      <c r="AS69" s="141">
        <f>IF(AND(病床状況確認表!AR69="コロナ",病床状況確認表!AS69="コロナ"),AR69+1,0)</f>
        <v>0</v>
      </c>
      <c r="AT69" s="141">
        <f>IF(AND(病床状況確認表!AS69="コロナ",病床状況確認表!AT69="コロナ"),AS69+1,0)</f>
        <v>0</v>
      </c>
      <c r="AU69" s="141">
        <f>IF(AND(病床状況確認表!AT69="コロナ",病床状況確認表!AU69="コロナ"),AT69+1,0)</f>
        <v>0</v>
      </c>
      <c r="AV69" s="141">
        <f>IF(AND(病床状況確認表!AU69="コロナ",病床状況確認表!AV69="コロナ"),AU69+1,0)</f>
        <v>0</v>
      </c>
      <c r="AW69" s="141">
        <f>IF(AND(病床状況確認表!AV69="コロナ",病床状況確認表!AW69="コロナ"),AV69+1,0)</f>
        <v>0</v>
      </c>
      <c r="AX69" s="141">
        <f>IF(AND(病床状況確認表!AW69="コロナ",病床状況確認表!AX69="コロナ"),AW69+1,0)</f>
        <v>0</v>
      </c>
      <c r="AY69" s="141">
        <f>IF(AND(病床状況確認表!AX69="コロナ",病床状況確認表!AY69="コロナ"),AX69+1,0)</f>
        <v>0</v>
      </c>
      <c r="AZ69" s="141">
        <f>IF(AND(病床状況確認表!AY69="コロナ",病床状況確認表!AZ69="コロナ"),AY69+1,0)</f>
        <v>0</v>
      </c>
      <c r="BA69" s="141">
        <f>IF(AND(病床状況確認表!AZ69="コロナ",病床状況確認表!BA69="コロナ"),AZ69+1,0)</f>
        <v>0</v>
      </c>
      <c r="BB69" s="141">
        <f>IF(AND(病床状況確認表!BA69="コロナ",病床状況確認表!BB69="コロナ"),BA69+1,0)</f>
        <v>0</v>
      </c>
      <c r="BC69" s="141">
        <f>IF(AND(病床状況確認表!BB69="コロナ",病床状況確認表!BC69="コロナ"),BB69+1,0)</f>
        <v>0</v>
      </c>
      <c r="BD69" s="141">
        <f>IF(AND(病床状況確認表!BC69="コロナ",病床状況確認表!BD69="コロナ"),BC69+1,0)</f>
        <v>0</v>
      </c>
      <c r="BE69" s="141">
        <f>IF(AND(病床状況確認表!BD69="コロナ",病床状況確認表!BE69="コロナ"),BD69+1,0)</f>
        <v>0</v>
      </c>
      <c r="BF69" s="141">
        <f>IF(AND(病床状況確認表!BE69="コロナ",病床状況確認表!BF69="コロナ"),BE69+1,0)</f>
        <v>0</v>
      </c>
      <c r="BG69" s="141">
        <f>IF(AND(病床状況確認表!BF69="コロナ",病床状況確認表!BG69="コロナ"),BF69+1,0)</f>
        <v>0</v>
      </c>
      <c r="BH69" s="141">
        <f>IF(AND(病床状況確認表!BG69="コロナ",病床状況確認表!BH69="コロナ"),BG69+1,0)</f>
        <v>0</v>
      </c>
      <c r="BI69" s="141">
        <f>IF(AND(病床状況確認表!BH69="コロナ",病床状況確認表!BI69="コロナ"),BH69+1,0)</f>
        <v>0</v>
      </c>
      <c r="BJ69" s="141">
        <f>IF(AND(病床状況確認表!BI69="コロナ",病床状況確認表!BJ69="コロナ"),BI69+1,0)</f>
        <v>0</v>
      </c>
      <c r="BK69" s="141">
        <f>IF(AND(病床状況確認表!BJ69="コロナ",病床状況確認表!BK69="コロナ"),BJ69+1,0)</f>
        <v>0</v>
      </c>
      <c r="BL69" s="141">
        <f>IF(AND(病床状況確認表!BK69="コロナ",病床状況確認表!BL69="コロナ"),BK69+1,0)</f>
        <v>0</v>
      </c>
      <c r="BM69" s="142">
        <f>IF(AND(病床状況確認表!BL69="コロナ",病床状況確認表!BM69="コロナ"),BL69+1,0)</f>
        <v>0</v>
      </c>
      <c r="BN69" s="143">
        <f>IF(AND(病床状況確認表!BM69="コロナ",病床状況確認表!BN69="コロナ"),BM69+1,0)</f>
        <v>0</v>
      </c>
      <c r="BO69" s="141">
        <f>IF(AND(病床状況確認表!BN69="コロナ",病床状況確認表!BO69="コロナ"),BN69+1,0)</f>
        <v>0</v>
      </c>
      <c r="BP69" s="141">
        <f>IF(AND(病床状況確認表!BO69="コロナ",病床状況確認表!BP69="コロナ"),BO69+1,0)</f>
        <v>0</v>
      </c>
      <c r="BQ69" s="141">
        <f>IF(AND(病床状況確認表!BP69="コロナ",病床状況確認表!BQ69="コロナ"),BP69+1,0)</f>
        <v>0</v>
      </c>
      <c r="BR69" s="141">
        <f>IF(AND(病床状況確認表!BQ69="コロナ",病床状況確認表!BR69="コロナ"),BQ69+1,0)</f>
        <v>0</v>
      </c>
      <c r="BS69" s="141">
        <f>IF(AND(病床状況確認表!BR69="コロナ",病床状況確認表!BS69="コロナ"),BR69+1,0)</f>
        <v>0</v>
      </c>
      <c r="BT69" s="141">
        <f>IF(AND(病床状況確認表!BS69="コロナ",病床状況確認表!BT69="コロナ"),BS69+1,0)</f>
        <v>0</v>
      </c>
      <c r="BU69" s="141">
        <f>IF(AND(病床状況確認表!BT69="コロナ",病床状況確認表!BU69="コロナ"),BT69+1,0)</f>
        <v>0</v>
      </c>
      <c r="BV69" s="141">
        <f>IF(AND(病床状況確認表!BU69="コロナ",病床状況確認表!BV69="コロナ"),BU69+1,0)</f>
        <v>0</v>
      </c>
      <c r="BW69" s="141">
        <f>IF(AND(病床状況確認表!BV69="コロナ",病床状況確認表!BW69="コロナ"),BV69+1,0)</f>
        <v>0</v>
      </c>
      <c r="BX69" s="141">
        <f>IF(AND(病床状況確認表!BW69="コロナ",病床状況確認表!BX69="コロナ"),BW69+1,0)</f>
        <v>0</v>
      </c>
      <c r="BY69" s="141">
        <f>IF(AND(病床状況確認表!BX69="コロナ",病床状況確認表!BY69="コロナ"),BX69+1,0)</f>
        <v>0</v>
      </c>
      <c r="BZ69" s="141">
        <f>IF(AND(病床状況確認表!BY69="コロナ",病床状況確認表!BZ69="コロナ"),BY69+1,0)</f>
        <v>0</v>
      </c>
      <c r="CA69" s="141">
        <f>IF(AND(病床状況確認表!BZ69="コロナ",病床状況確認表!CA69="コロナ"),BZ69+1,0)</f>
        <v>0</v>
      </c>
      <c r="CB69" s="141">
        <f>IF(AND(病床状況確認表!CA69="コロナ",病床状況確認表!CB69="コロナ"),CA69+1,0)</f>
        <v>0</v>
      </c>
      <c r="CC69" s="141">
        <f>IF(AND(病床状況確認表!CB69="コロナ",病床状況確認表!CC69="コロナ"),CB69+1,0)</f>
        <v>0</v>
      </c>
      <c r="CD69" s="141">
        <f>IF(AND(病床状況確認表!CC69="コロナ",病床状況確認表!CD69="コロナ"),CC69+1,0)</f>
        <v>0</v>
      </c>
      <c r="CE69" s="141">
        <f>IF(AND(病床状況確認表!CD69="コロナ",病床状況確認表!CE69="コロナ"),CD69+1,0)</f>
        <v>0</v>
      </c>
      <c r="CF69" s="141">
        <f>IF(AND(病床状況確認表!CE69="コロナ",病床状況確認表!CF69="コロナ"),CE69+1,0)</f>
        <v>0</v>
      </c>
      <c r="CG69" s="141">
        <f>IF(AND(病床状況確認表!CF69="コロナ",病床状況確認表!CG69="コロナ"),CF69+1,0)</f>
        <v>0</v>
      </c>
      <c r="CH69" s="141">
        <f>IF(AND(病床状況確認表!CG69="コロナ",病床状況確認表!CH69="コロナ"),CG69+1,0)</f>
        <v>0</v>
      </c>
      <c r="CI69" s="141">
        <f>IF(AND(病床状況確認表!CH69="コロナ",病床状況確認表!CI69="コロナ"),CH69+1,0)</f>
        <v>0</v>
      </c>
      <c r="CJ69" s="141">
        <f>IF(AND(病床状況確認表!CI69="コロナ",病床状況確認表!CJ69="コロナ"),CI69+1,0)</f>
        <v>0</v>
      </c>
      <c r="CK69" s="141">
        <f>IF(AND(病床状況確認表!CJ69="コロナ",病床状況確認表!CK69="コロナ"),CJ69+1,0)</f>
        <v>0</v>
      </c>
      <c r="CL69" s="141">
        <f>IF(AND(病床状況確認表!CK69="コロナ",病床状況確認表!CL69="コロナ"),CK69+1,0)</f>
        <v>0</v>
      </c>
      <c r="CM69" s="141">
        <f>IF(AND(病床状況確認表!CL69="コロナ",病床状況確認表!CM69="コロナ"),CL69+1,0)</f>
        <v>0</v>
      </c>
      <c r="CN69" s="141">
        <f>IF(AND(病床状況確認表!CM69="コロナ",病床状況確認表!CN69="コロナ"),CM69+1,0)</f>
        <v>0</v>
      </c>
      <c r="CO69" s="141">
        <f>IF(AND(病床状況確認表!CN69="コロナ",病床状況確認表!CO69="コロナ"),CN69+1,0)</f>
        <v>0</v>
      </c>
      <c r="CP69" s="141">
        <f>IF(AND(病床状況確認表!CO69="コロナ",病床状況確認表!CP69="コロナ"),CO69+1,0)</f>
        <v>0</v>
      </c>
      <c r="CQ69" s="141">
        <f>IF(AND(病床状況確認表!CP69="コロナ",病床状況確認表!CQ69="コロナ"),CP69+1,0)</f>
        <v>0</v>
      </c>
      <c r="CR69" s="141">
        <f>IF(AND(病床状況確認表!CQ69="コロナ",病床状況確認表!CR69="コロナ"),CQ69+1,0)</f>
        <v>0</v>
      </c>
      <c r="CS69" s="141">
        <f>IF(AND(病床状況確認表!CR69="コロナ",病床状況確認表!CS69="コロナ"),CR69+1,0)</f>
        <v>0</v>
      </c>
      <c r="CT69" s="141">
        <f>IF(AND(病床状況確認表!CS69="コロナ",病床状況確認表!CT69="コロナ"),CS69+1,0)</f>
        <v>0</v>
      </c>
      <c r="CU69" s="141">
        <f>IF(AND(病床状況確認表!CT69="コロナ",病床状況確認表!CU69="コロナ"),CT69+1,0)</f>
        <v>0</v>
      </c>
      <c r="CV69" s="141">
        <f>IF(AND(病床状況確認表!CU69="コロナ",病床状況確認表!CV69="コロナ"),CU69+1,0)</f>
        <v>0</v>
      </c>
      <c r="CW69" s="141">
        <f>IF(AND(病床状況確認表!CV69="コロナ",病床状況確認表!CW69="コロナ"),CV69+1,0)</f>
        <v>0</v>
      </c>
      <c r="CX69" s="141">
        <f>IF(AND(病床状況確認表!CW69="コロナ",病床状況確認表!CX69="コロナ"),CW69+1,0)</f>
        <v>0</v>
      </c>
      <c r="CY69" s="141">
        <f>IF(AND(病床状況確認表!CX69="コロナ",病床状況確認表!CY69="コロナ"),CX69+1,0)</f>
        <v>0</v>
      </c>
      <c r="CZ69" s="141">
        <f>IF(AND(病床状況確認表!CY69="コロナ",病床状況確認表!CZ69="コロナ"),CY69+1,0)</f>
        <v>0</v>
      </c>
      <c r="DA69" s="141">
        <f>IF(AND(病床状況確認表!CZ69="コロナ",病床状況確認表!DA69="コロナ"),CZ69+1,0)</f>
        <v>0</v>
      </c>
      <c r="DB69" s="141">
        <f>IF(AND(病床状況確認表!DA69="コロナ",病床状況確認表!DB69="コロナ"),DA69+1,0)</f>
        <v>0</v>
      </c>
      <c r="DC69" s="141">
        <f>IF(AND(病床状況確認表!DB69="コロナ",病床状況確認表!DC69="コロナ"),DB69+1,0)</f>
        <v>0</v>
      </c>
      <c r="DD69" s="141">
        <f>IF(AND(病床状況確認表!DC69="コロナ",病床状況確認表!DD69="コロナ"),DC69+1,0)</f>
        <v>0</v>
      </c>
      <c r="DE69" s="141">
        <f>IF(AND(病床状況確認表!DD69="コロナ",病床状況確認表!DE69="コロナ"),DD69+1,0)</f>
        <v>0</v>
      </c>
      <c r="DF69" s="141">
        <f>IF(AND(病床状況確認表!DE69="コロナ",病床状況確認表!DF69="コロナ"),DE69+1,0)</f>
        <v>0</v>
      </c>
      <c r="DG69" s="141">
        <f>IF(AND(病床状況確認表!DF69="コロナ",病床状況確認表!DG69="コロナ"),DF69+1,0)</f>
        <v>0</v>
      </c>
      <c r="DH69" s="141">
        <f>IF(AND(病床状況確認表!DG69="コロナ",病床状況確認表!DH69="コロナ"),DG69+1,0)</f>
        <v>0</v>
      </c>
      <c r="DI69" s="141">
        <f>IF(AND(病床状況確認表!DH69="コロナ",病床状況確認表!DI69="コロナ"),DH69+1,0)</f>
        <v>0</v>
      </c>
      <c r="DJ69" s="141">
        <f>IF(AND(病床状況確認表!DI69="コロナ",病床状況確認表!DJ69="コロナ"),DI69+1,0)</f>
        <v>0</v>
      </c>
      <c r="DK69" s="141">
        <f>IF(AND(病床状況確認表!DJ69="コロナ",病床状況確認表!DK69="コロナ"),DJ69+1,0)</f>
        <v>0</v>
      </c>
      <c r="DL69" s="141">
        <f>IF(AND(病床状況確認表!DK69="コロナ",病床状況確認表!DL69="コロナ"),DK69+1,0)</f>
        <v>0</v>
      </c>
      <c r="DM69" s="141">
        <f>IF(AND(病床状況確認表!DL69="コロナ",病床状況確認表!DM69="コロナ"),DL69+1,0)</f>
        <v>0</v>
      </c>
      <c r="DN69" s="141">
        <f>IF(AND(病床状況確認表!DM69="コロナ",病床状況確認表!DN69="コロナ"),DM69+1,0)</f>
        <v>0</v>
      </c>
      <c r="DO69" s="141">
        <f>IF(AND(病床状況確認表!DN69="コロナ",病床状況確認表!DO69="コロナ"),DN69+1,0)</f>
        <v>0</v>
      </c>
      <c r="DP69" s="141">
        <f>IF(AND(病床状況確認表!DO69="コロナ",病床状況確認表!DP69="コロナ"),DO69+1,0)</f>
        <v>0</v>
      </c>
      <c r="DQ69" s="141">
        <f>IF(AND(病床状況確認表!DP69="コロナ",病床状況確認表!DQ69="コロナ"),DP69+1,0)</f>
        <v>0</v>
      </c>
      <c r="DR69" s="141">
        <f>IF(AND(病床状況確認表!DQ69="コロナ",病床状況確認表!DR69="コロナ"),DQ69+1,0)</f>
        <v>0</v>
      </c>
      <c r="DS69" s="141">
        <f>IF(AND(病床状況確認表!DR69="コロナ",病床状況確認表!DS69="コロナ"),DR69+1,0)</f>
        <v>0</v>
      </c>
      <c r="DT69" s="141">
        <f>IF(AND(病床状況確認表!DS69="コロナ",病床状況確認表!DT69="コロナ"),DS69+1,0)</f>
        <v>0</v>
      </c>
      <c r="DU69" s="141">
        <f>IF(AND(病床状況確認表!DT69="コロナ",病床状況確認表!DU69="コロナ"),DT69+1,0)</f>
        <v>0</v>
      </c>
      <c r="DV69" s="141">
        <f>IF(AND(病床状況確認表!DU69="コロナ",病床状況確認表!DV69="コロナ"),DU69+1,0)</f>
        <v>0</v>
      </c>
      <c r="DW69" s="141">
        <f>IF(AND(病床状況確認表!DV69="コロナ",病床状況確認表!DW69="コロナ"),DV69+1,0)</f>
        <v>0</v>
      </c>
      <c r="DX69" s="141">
        <f>IF(AND(病床状況確認表!DW69="コロナ",病床状況確認表!DX69="コロナ"),DW69+1,0)</f>
        <v>0</v>
      </c>
      <c r="DY69" s="141">
        <f>IF(AND(病床状況確認表!DX69="コロナ",病床状況確認表!DY69="コロナ"),DX69+1,0)</f>
        <v>0</v>
      </c>
      <c r="DZ69" s="141">
        <f>IF(AND(病床状況確認表!DY69="コロナ",病床状況確認表!DZ69="コロナ"),DY69+1,0)</f>
        <v>0</v>
      </c>
      <c r="EA69" s="141">
        <f>IF(AND(病床状況確認表!DZ69="コロナ",病床状況確認表!EA69="コロナ"),DZ69+1,0)</f>
        <v>0</v>
      </c>
      <c r="EB69" s="141">
        <f>IF(AND(病床状況確認表!EA69="コロナ",病床状況確認表!EB69="コロナ"),EA69+1,0)</f>
        <v>0</v>
      </c>
      <c r="EC69" s="141">
        <f>IF(AND(病床状況確認表!EB69="コロナ",病床状況確認表!EC69="コロナ"),EB69+1,0)</f>
        <v>0</v>
      </c>
      <c r="ED69" s="141">
        <f>IF(AND(病床状況確認表!EC69="コロナ",病床状況確認表!ED69="コロナ"),EC69+1,0)</f>
        <v>0</v>
      </c>
      <c r="EE69" s="141">
        <f>IF(AND(病床状況確認表!ED69="コロナ",病床状況確認表!EE69="コロナ"),ED69+1,0)</f>
        <v>0</v>
      </c>
      <c r="EF69" s="141">
        <f>IF(AND(病床状況確認表!EE69="コロナ",病床状況確認表!EF69="コロナ"),EE69+1,0)</f>
        <v>0</v>
      </c>
      <c r="EG69" s="141">
        <f>IF(AND(病床状況確認表!EF69="コロナ",病床状況確認表!EG69="コロナ"),EF69+1,0)</f>
        <v>0</v>
      </c>
      <c r="EH69" s="141">
        <f>IF(AND(病床状況確認表!EG69="コロナ",病床状況確認表!EH69="コロナ"),EG69+1,0)</f>
        <v>0</v>
      </c>
      <c r="EI69" s="141">
        <f>IF(AND(病床状況確認表!EH69="コロナ",病床状況確認表!EI69="コロナ"),EH69+1,0)</f>
        <v>0</v>
      </c>
      <c r="EJ69" s="141">
        <f>IF(AND(病床状況確認表!EI69="コロナ",病床状況確認表!EJ69="コロナ"),EI69+1,0)</f>
        <v>0</v>
      </c>
      <c r="EK69" s="141">
        <f>IF(AND(病床状況確認表!EJ69="コロナ",病床状況確認表!EK69="コロナ"),EJ69+1,0)</f>
        <v>0</v>
      </c>
      <c r="EL69" s="141">
        <f>IF(AND(病床状況確認表!EK69="コロナ",病床状況確認表!EL69="コロナ"),EK69+1,0)</f>
        <v>0</v>
      </c>
      <c r="EM69" s="141">
        <f>IF(AND(病床状況確認表!EL69="コロナ",病床状況確認表!EM69="コロナ"),EL69+1,0)</f>
        <v>0</v>
      </c>
      <c r="EN69" s="141">
        <f>IF(AND(病床状況確認表!EM69="コロナ",病床状況確認表!EN69="コロナ"),EM69+1,0)</f>
        <v>0</v>
      </c>
      <c r="EO69" s="141">
        <f>IF(AND(病床状況確認表!EN69="コロナ",病床状況確認表!EO69="コロナ"),EN69+1,0)</f>
        <v>0</v>
      </c>
      <c r="EP69" s="141">
        <f>IF(AND(病床状況確認表!EO69="コロナ",病床状況確認表!EP69="コロナ"),EO69+1,0)</f>
        <v>0</v>
      </c>
      <c r="EQ69" s="141">
        <f>IF(AND(病床状況確認表!EP69="コロナ",病床状況確認表!EQ69="コロナ"),EP69+1,0)</f>
        <v>0</v>
      </c>
      <c r="ER69" s="141">
        <f>IF(AND(病床状況確認表!EQ69="コロナ",病床状況確認表!ER69="コロナ"),EQ69+1,0)</f>
        <v>0</v>
      </c>
      <c r="ES69" s="141">
        <f>IF(AND(病床状況確認表!ER69="コロナ",病床状況確認表!ES69="コロナ"),ER69+1,0)</f>
        <v>0</v>
      </c>
      <c r="ET69" s="141">
        <f>IF(AND(病床状況確認表!ES69="コロナ",病床状況確認表!ET69="コロナ"),ES69+1,0)</f>
        <v>0</v>
      </c>
      <c r="EU69" s="141">
        <f>IF(AND(病床状況確認表!ET69="コロナ",病床状況確認表!EU69="コロナ"),ET69+1,0)</f>
        <v>0</v>
      </c>
      <c r="EV69" s="141">
        <f>IF(AND(病床状況確認表!EU69="コロナ",病床状況確認表!EV69="コロナ"),EU69+1,0)</f>
        <v>0</v>
      </c>
      <c r="EW69" s="141">
        <f>IF(AND(病床状況確認表!EV69="コロナ",病床状況確認表!EW69="コロナ"),EV69+1,0)</f>
        <v>0</v>
      </c>
      <c r="EX69" s="141">
        <f>IF(AND(病床状況確認表!EW69="コロナ",病床状況確認表!EX69="コロナ"),EW69+1,0)</f>
        <v>0</v>
      </c>
      <c r="EY69" s="141">
        <f>IF(AND(病床状況確認表!EX69="コロナ",病床状況確認表!EY69="コロナ"),EX69+1,0)</f>
        <v>0</v>
      </c>
      <c r="EZ69" s="141">
        <f>IF(AND(病床状況確認表!EY69="コロナ",病床状況確認表!EZ69="コロナ"),EY69+1,0)</f>
        <v>0</v>
      </c>
      <c r="FA69" s="141">
        <f>IF(AND(病床状況確認表!EZ69="コロナ",病床状況確認表!FA69="コロナ"),EZ69+1,0)</f>
        <v>0</v>
      </c>
      <c r="FB69" s="141">
        <f>IF(AND(病床状況確認表!FA69="コロナ",病床状況確認表!FB69="コロナ"),FA69+1,0)</f>
        <v>0</v>
      </c>
      <c r="FC69" s="141">
        <f>IF(AND(病床状況確認表!FB69="コロナ",病床状況確認表!FC69="コロナ"),FB69+1,0)</f>
        <v>0</v>
      </c>
      <c r="FD69" s="141">
        <f>IF(AND(病床状況確認表!FC69="コロナ",病床状況確認表!FD69="コロナ"),FC69+1,0)</f>
        <v>0</v>
      </c>
      <c r="FE69" s="141">
        <f>IF(AND(病床状況確認表!FD69="コロナ",病床状況確認表!FE69="コロナ"),FD69+1,0)</f>
        <v>0</v>
      </c>
      <c r="FF69" s="141">
        <f>IF(AND(病床状況確認表!FE69="コロナ",病床状況確認表!FF69="コロナ"),FE69+1,0)</f>
        <v>0</v>
      </c>
      <c r="FG69" s="141">
        <f>IF(AND(病床状況確認表!FF69="コロナ",病床状況確認表!FG69="コロナ"),FF69+1,0)</f>
        <v>0</v>
      </c>
      <c r="FH69" s="141">
        <f>IF(AND(病床状況確認表!FG69="コロナ",病床状況確認表!FH69="コロナ"),FG69+1,0)</f>
        <v>0</v>
      </c>
      <c r="FI69" s="141">
        <f>IF(AND(病床状況確認表!FH69="コロナ",病床状況確認表!FI69="コロナ"),FH69+1,0)</f>
        <v>0</v>
      </c>
      <c r="FJ69" s="141">
        <f>IF(AND(病床状況確認表!FI69="コロナ",病床状況確認表!FJ69="コロナ"),FI69+1,0)</f>
        <v>0</v>
      </c>
      <c r="FK69" s="141">
        <f>IF(AND(病床状況確認表!FJ69="コロナ",病床状況確認表!FK69="コロナ"),FJ69+1,0)</f>
        <v>0</v>
      </c>
      <c r="FL69" s="141">
        <f>IF(AND(病床状況確認表!FK69="コロナ",病床状況確認表!FL69="コロナ"),FK69+1,0)</f>
        <v>0</v>
      </c>
      <c r="FM69" s="141">
        <f>IF(AND(病床状況確認表!FL69="コロナ",病床状況確認表!FM69="コロナ"),FL69+1,0)</f>
        <v>0</v>
      </c>
      <c r="FN69" s="141">
        <f>IF(AND(病床状況確認表!FM69="コロナ",病床状況確認表!FN69="コロナ"),FM69+1,0)</f>
        <v>0</v>
      </c>
      <c r="FO69" s="141">
        <f>IF(AND(病床状況確認表!FN69="コロナ",病床状況確認表!FO69="コロナ"),FN69+1,0)</f>
        <v>0</v>
      </c>
      <c r="FP69" s="141">
        <f>IF(AND(病床状況確認表!FO69="コロナ",病床状況確認表!FP69="コロナ"),FO69+1,0)</f>
        <v>0</v>
      </c>
      <c r="FQ69" s="141">
        <f>IF(AND(病床状況確認表!FP69="コロナ",病床状況確認表!FQ69="コロナ"),FP69+1,0)</f>
        <v>0</v>
      </c>
      <c r="FR69" s="141">
        <f>IF(AND(病床状況確認表!FQ69="コロナ",病床状況確認表!FR69="コロナ"),FQ69+1,0)</f>
        <v>0</v>
      </c>
      <c r="FS69" s="141">
        <f>IF(AND(病床状況確認表!FR69="コロナ",病床状況確認表!FS69="コロナ"),FR69+1,0)</f>
        <v>0</v>
      </c>
      <c r="FT69" s="141">
        <f>IF(AND(病床状況確認表!FS69="コロナ",病床状況確認表!FT69="コロナ"),FS69+1,0)</f>
        <v>0</v>
      </c>
      <c r="FU69" s="141">
        <f>IF(AND(病床状況確認表!FT69="コロナ",病床状況確認表!FU69="コロナ"),FT69+1,0)</f>
        <v>0</v>
      </c>
      <c r="FV69" s="141">
        <f>IF(AND(病床状況確認表!FU69="コロナ",病床状況確認表!FV69="コロナ"),FU69+1,0)</f>
        <v>0</v>
      </c>
      <c r="FW69" s="141">
        <f>IF(AND(病床状況確認表!FV69="コロナ",病床状況確認表!FW69="コロナ"),FV69+1,0)</f>
        <v>0</v>
      </c>
      <c r="FX69" s="141">
        <f>IF(AND(病床状況確認表!FW69="コロナ",病床状況確認表!FX69="コロナ"),FW69+1,0)</f>
        <v>0</v>
      </c>
      <c r="FY69" s="141">
        <f>IF(AND(病床状況確認表!FX69="コロナ",病床状況確認表!FY69="コロナ"),FX69+1,0)</f>
        <v>0</v>
      </c>
      <c r="FZ69" s="141">
        <f>IF(AND(病床状況確認表!FY69="コロナ",病床状況確認表!FZ69="コロナ"),FY69+1,0)</f>
        <v>0</v>
      </c>
      <c r="GA69" s="141">
        <f>IF(AND(病床状況確認表!FZ69="コロナ",病床状況確認表!GA69="コロナ"),FZ69+1,0)</f>
        <v>0</v>
      </c>
      <c r="GB69" s="141">
        <f>IF(AND(病床状況確認表!GA69="コロナ",病床状況確認表!GB69="コロナ"),GA69+1,0)</f>
        <v>0</v>
      </c>
      <c r="GC69" s="141">
        <f>IF(AND(病床状況確認表!GB69="コロナ",病床状況確認表!GC69="コロナ"),GB69+1,0)</f>
        <v>0</v>
      </c>
      <c r="GD69" s="141">
        <f>IF(AND(病床状況確認表!GC69="コロナ",病床状況確認表!GD69="コロナ"),GC69+1,0)</f>
        <v>0</v>
      </c>
      <c r="GE69" s="142">
        <f>IF(AND(病床状況確認表!GD69="コロナ",病床状況確認表!GE69="コロナ"),GD69+1,0)</f>
        <v>0</v>
      </c>
      <c r="GF69" s="27" t="str">
        <f t="shared" si="7"/>
        <v/>
      </c>
      <c r="GG69" s="12">
        <f t="shared" si="11"/>
        <v>0</v>
      </c>
      <c r="GH69" s="12">
        <f t="shared" si="14"/>
        <v>0</v>
      </c>
      <c r="GI69" s="45">
        <f>IFERROR(VLOOKUP(O$17&amp;C69&amp;D69,データ!D:E,2,0),0)</f>
        <v>0</v>
      </c>
      <c r="GJ69" s="45">
        <f t="shared" si="12"/>
        <v>0</v>
      </c>
      <c r="GK69" s="1">
        <f t="shared" si="9"/>
        <v>0</v>
      </c>
      <c r="GL69" s="1" t="str">
        <f t="shared" si="10"/>
        <v/>
      </c>
      <c r="GM69" s="85">
        <f>MIN('病床状況確認表 (2)'!$E55:$GE55)</f>
        <v>0</v>
      </c>
      <c r="GN69" s="85">
        <f>MAX('病床状況確認表 (2)'!$E55:$GE55)</f>
        <v>0</v>
      </c>
      <c r="GO69" s="159"/>
      <c r="GP69" s="160"/>
      <c r="GQ69" s="160"/>
      <c r="GR69" s="160"/>
      <c r="GS69" s="161"/>
      <c r="GT69" s="108"/>
      <c r="GU69" s="106"/>
      <c r="GV69" s="106"/>
      <c r="GW69" s="106"/>
      <c r="GX69" s="106"/>
      <c r="GY69" s="106"/>
      <c r="GZ69" s="106"/>
      <c r="HA69" s="109"/>
      <c r="HB69" s="1">
        <f t="shared" si="13"/>
        <v>0</v>
      </c>
    </row>
    <row r="70" spans="1:210">
      <c r="A70" s="1" t="str">
        <f>IF(GL70="","",MAX($A$20:A69)+1)</f>
        <v/>
      </c>
      <c r="B70" s="27"/>
      <c r="C70" s="6"/>
      <c r="D70" s="6"/>
      <c r="E70" s="140" t="str">
        <f>IF(病床状況確認表!E70="コロナ",1,"")</f>
        <v/>
      </c>
      <c r="F70" s="141">
        <f>IF(AND(病床状況確認表!E70="コロナ",病床状況確認表!F70="コロナ"),E70+1,0)</f>
        <v>0</v>
      </c>
      <c r="G70" s="141">
        <f>IF(AND(病床状況確認表!F70="コロナ",病床状況確認表!G70="コロナ"),F70+1,0)</f>
        <v>0</v>
      </c>
      <c r="H70" s="141">
        <f>IF(AND(病床状況確認表!G70="コロナ",病床状況確認表!H70="コロナ"),G70+1,0)</f>
        <v>0</v>
      </c>
      <c r="I70" s="141">
        <f>IF(AND(病床状況確認表!H70="コロナ",病床状況確認表!I70="コロナ"),H70+1,0)</f>
        <v>0</v>
      </c>
      <c r="J70" s="141">
        <f>IF(AND(病床状況確認表!I70="コロナ",病床状況確認表!J70="コロナ"),I70+1,0)</f>
        <v>0</v>
      </c>
      <c r="K70" s="141">
        <f>IF(AND(病床状況確認表!J70="コロナ",病床状況確認表!K70="コロナ"),J70+1,0)</f>
        <v>0</v>
      </c>
      <c r="L70" s="141">
        <f>IF(AND(病床状況確認表!K70="コロナ",病床状況確認表!L70="コロナ"),K70+1,0)</f>
        <v>0</v>
      </c>
      <c r="M70" s="141">
        <f>IF(AND(病床状況確認表!L70="コロナ",病床状況確認表!M70="コロナ"),L70+1,0)</f>
        <v>0</v>
      </c>
      <c r="N70" s="141">
        <f>IF(AND(病床状況確認表!M70="コロナ",病床状況確認表!N70="コロナ"),M70+1,0)</f>
        <v>0</v>
      </c>
      <c r="O70" s="141">
        <f>IF(AND(病床状況確認表!N70="コロナ",病床状況確認表!O70="コロナ"),N70+1,0)</f>
        <v>0</v>
      </c>
      <c r="P70" s="141">
        <f>IF(AND(病床状況確認表!O70="コロナ",病床状況確認表!P70="コロナ"),O70+1,0)</f>
        <v>0</v>
      </c>
      <c r="Q70" s="141">
        <f>IF(AND(病床状況確認表!P70="コロナ",病床状況確認表!Q70="コロナ"),P70+1,0)</f>
        <v>0</v>
      </c>
      <c r="R70" s="141">
        <f>IF(AND(病床状況確認表!Q70="コロナ",病床状況確認表!R70="コロナ"),Q70+1,0)</f>
        <v>0</v>
      </c>
      <c r="S70" s="141">
        <f>IF(AND(病床状況確認表!R70="コロナ",病床状況確認表!S70="コロナ"),R70+1,0)</f>
        <v>0</v>
      </c>
      <c r="T70" s="141">
        <f>IF(AND(病床状況確認表!S70="コロナ",病床状況確認表!T70="コロナ"),S70+1,0)</f>
        <v>0</v>
      </c>
      <c r="U70" s="141">
        <f>IF(AND(病床状況確認表!T70="コロナ",病床状況確認表!U70="コロナ"),T70+1,0)</f>
        <v>0</v>
      </c>
      <c r="V70" s="141">
        <f>IF(AND(病床状況確認表!U70="コロナ",病床状況確認表!V70="コロナ"),U70+1,0)</f>
        <v>0</v>
      </c>
      <c r="W70" s="141">
        <f>IF(AND(病床状況確認表!V70="コロナ",病床状況確認表!W70="コロナ"),V70+1,0)</f>
        <v>0</v>
      </c>
      <c r="X70" s="141">
        <f>IF(AND(病床状況確認表!W70="コロナ",病床状況確認表!X70="コロナ"),W70+1,0)</f>
        <v>0</v>
      </c>
      <c r="Y70" s="141">
        <f>IF(AND(病床状況確認表!X70="コロナ",病床状況確認表!Y70="コロナ"),X70+1,0)</f>
        <v>0</v>
      </c>
      <c r="Z70" s="141">
        <f>IF(AND(病床状況確認表!Y70="コロナ",病床状況確認表!Z70="コロナ"),Y70+1,0)</f>
        <v>0</v>
      </c>
      <c r="AA70" s="141">
        <f>IF(AND(病床状況確認表!Z70="コロナ",病床状況確認表!AA70="コロナ"),Z70+1,0)</f>
        <v>0</v>
      </c>
      <c r="AB70" s="141">
        <f>IF(AND(病床状況確認表!AA70="コロナ",病床状況確認表!AB70="コロナ"),AA70+1,0)</f>
        <v>0</v>
      </c>
      <c r="AC70" s="141">
        <f>IF(AND(病床状況確認表!AB70="コロナ",病床状況確認表!AC70="コロナ"),AB70+1,0)</f>
        <v>0</v>
      </c>
      <c r="AD70" s="141">
        <f>IF(AND(病床状況確認表!AC70="コロナ",病床状況確認表!AD70="コロナ"),AC70+1,0)</f>
        <v>0</v>
      </c>
      <c r="AE70" s="141">
        <f>IF(AND(病床状況確認表!AD70="コロナ",病床状況確認表!AE70="コロナ"),AD70+1,0)</f>
        <v>0</v>
      </c>
      <c r="AF70" s="141">
        <f>IF(AND(病床状況確認表!AE70="コロナ",病床状況確認表!AF70="コロナ"),AE70+1,0)</f>
        <v>0</v>
      </c>
      <c r="AG70" s="141">
        <f>IF(AND(病床状況確認表!AF70="コロナ",病床状況確認表!AG70="コロナ"),AF70+1,0)</f>
        <v>0</v>
      </c>
      <c r="AH70" s="141">
        <f>IF(AND(病床状況確認表!AG70="コロナ",病床状況確認表!AH70="コロナ"),AG70+1,0)</f>
        <v>0</v>
      </c>
      <c r="AI70" s="142">
        <f>IF(AND(病床状況確認表!AH70="コロナ",病床状況確認表!AI70="コロナ"),AH70+1,0)</f>
        <v>0</v>
      </c>
      <c r="AJ70" s="140">
        <f>IF(AND(病床状況確認表!AI70="コロナ",病床状況確認表!AJ70="コロナ"),AI70+1,0)</f>
        <v>0</v>
      </c>
      <c r="AK70" s="141">
        <f>IF(AND(病床状況確認表!AJ70="コロナ",病床状況確認表!AK70="コロナ"),AJ70+1,0)</f>
        <v>0</v>
      </c>
      <c r="AL70" s="141">
        <f>IF(AND(病床状況確認表!AK70="コロナ",病床状況確認表!AL70="コロナ"),AK70+1,0)</f>
        <v>0</v>
      </c>
      <c r="AM70" s="141">
        <f>IF(AND(病床状況確認表!AL70="コロナ",病床状況確認表!AM70="コロナ"),AL70+1,0)</f>
        <v>0</v>
      </c>
      <c r="AN70" s="141">
        <f>IF(AND(病床状況確認表!AM70="コロナ",病床状況確認表!AN70="コロナ"),AM70+1,0)</f>
        <v>0</v>
      </c>
      <c r="AO70" s="141">
        <f>IF(AND(病床状況確認表!AN70="コロナ",病床状況確認表!AO70="コロナ"),AN70+1,0)</f>
        <v>0</v>
      </c>
      <c r="AP70" s="141">
        <f>IF(AND(病床状況確認表!AO70="コロナ",病床状況確認表!AP70="コロナ"),AO70+1,0)</f>
        <v>0</v>
      </c>
      <c r="AQ70" s="141">
        <f>IF(AND(病床状況確認表!AP70="コロナ",病床状況確認表!AQ70="コロナ"),AP70+1,0)</f>
        <v>0</v>
      </c>
      <c r="AR70" s="141">
        <f>IF(AND(病床状況確認表!AQ70="コロナ",病床状況確認表!AR70="コロナ"),AQ70+1,0)</f>
        <v>0</v>
      </c>
      <c r="AS70" s="141">
        <f>IF(AND(病床状況確認表!AR70="コロナ",病床状況確認表!AS70="コロナ"),AR70+1,0)</f>
        <v>0</v>
      </c>
      <c r="AT70" s="141">
        <f>IF(AND(病床状況確認表!AS70="コロナ",病床状況確認表!AT70="コロナ"),AS70+1,0)</f>
        <v>0</v>
      </c>
      <c r="AU70" s="141">
        <f>IF(AND(病床状況確認表!AT70="コロナ",病床状況確認表!AU70="コロナ"),AT70+1,0)</f>
        <v>0</v>
      </c>
      <c r="AV70" s="141">
        <f>IF(AND(病床状況確認表!AU70="コロナ",病床状況確認表!AV70="コロナ"),AU70+1,0)</f>
        <v>0</v>
      </c>
      <c r="AW70" s="141">
        <f>IF(AND(病床状況確認表!AV70="コロナ",病床状況確認表!AW70="コロナ"),AV70+1,0)</f>
        <v>0</v>
      </c>
      <c r="AX70" s="141">
        <f>IF(AND(病床状況確認表!AW70="コロナ",病床状況確認表!AX70="コロナ"),AW70+1,0)</f>
        <v>0</v>
      </c>
      <c r="AY70" s="141">
        <f>IF(AND(病床状況確認表!AX70="コロナ",病床状況確認表!AY70="コロナ"),AX70+1,0)</f>
        <v>0</v>
      </c>
      <c r="AZ70" s="141">
        <f>IF(AND(病床状況確認表!AY70="コロナ",病床状況確認表!AZ70="コロナ"),AY70+1,0)</f>
        <v>0</v>
      </c>
      <c r="BA70" s="141">
        <f>IF(AND(病床状況確認表!AZ70="コロナ",病床状況確認表!BA70="コロナ"),AZ70+1,0)</f>
        <v>0</v>
      </c>
      <c r="BB70" s="141">
        <f>IF(AND(病床状況確認表!BA70="コロナ",病床状況確認表!BB70="コロナ"),BA70+1,0)</f>
        <v>0</v>
      </c>
      <c r="BC70" s="141">
        <f>IF(AND(病床状況確認表!BB70="コロナ",病床状況確認表!BC70="コロナ"),BB70+1,0)</f>
        <v>0</v>
      </c>
      <c r="BD70" s="141">
        <f>IF(AND(病床状況確認表!BC70="コロナ",病床状況確認表!BD70="コロナ"),BC70+1,0)</f>
        <v>0</v>
      </c>
      <c r="BE70" s="141">
        <f>IF(AND(病床状況確認表!BD70="コロナ",病床状況確認表!BE70="コロナ"),BD70+1,0)</f>
        <v>0</v>
      </c>
      <c r="BF70" s="141">
        <f>IF(AND(病床状況確認表!BE70="コロナ",病床状況確認表!BF70="コロナ"),BE70+1,0)</f>
        <v>0</v>
      </c>
      <c r="BG70" s="141">
        <f>IF(AND(病床状況確認表!BF70="コロナ",病床状況確認表!BG70="コロナ"),BF70+1,0)</f>
        <v>0</v>
      </c>
      <c r="BH70" s="141">
        <f>IF(AND(病床状況確認表!BG70="コロナ",病床状況確認表!BH70="コロナ"),BG70+1,0)</f>
        <v>0</v>
      </c>
      <c r="BI70" s="141">
        <f>IF(AND(病床状況確認表!BH70="コロナ",病床状況確認表!BI70="コロナ"),BH70+1,0)</f>
        <v>0</v>
      </c>
      <c r="BJ70" s="141">
        <f>IF(AND(病床状況確認表!BI70="コロナ",病床状況確認表!BJ70="コロナ"),BI70+1,0)</f>
        <v>0</v>
      </c>
      <c r="BK70" s="141">
        <f>IF(AND(病床状況確認表!BJ70="コロナ",病床状況確認表!BK70="コロナ"),BJ70+1,0)</f>
        <v>0</v>
      </c>
      <c r="BL70" s="141">
        <f>IF(AND(病床状況確認表!BK70="コロナ",病床状況確認表!BL70="コロナ"),BK70+1,0)</f>
        <v>0</v>
      </c>
      <c r="BM70" s="142">
        <f>IF(AND(病床状況確認表!BL70="コロナ",病床状況確認表!BM70="コロナ"),BL70+1,0)</f>
        <v>0</v>
      </c>
      <c r="BN70" s="143">
        <f>IF(AND(病床状況確認表!BM70="コロナ",病床状況確認表!BN70="コロナ"),BM70+1,0)</f>
        <v>0</v>
      </c>
      <c r="BO70" s="141">
        <f>IF(AND(病床状況確認表!BN70="コロナ",病床状況確認表!BO70="コロナ"),BN70+1,0)</f>
        <v>0</v>
      </c>
      <c r="BP70" s="141">
        <f>IF(AND(病床状況確認表!BO70="コロナ",病床状況確認表!BP70="コロナ"),BO70+1,0)</f>
        <v>0</v>
      </c>
      <c r="BQ70" s="141">
        <f>IF(AND(病床状況確認表!BP70="コロナ",病床状況確認表!BQ70="コロナ"),BP70+1,0)</f>
        <v>0</v>
      </c>
      <c r="BR70" s="141">
        <f>IF(AND(病床状況確認表!BQ70="コロナ",病床状況確認表!BR70="コロナ"),BQ70+1,0)</f>
        <v>0</v>
      </c>
      <c r="BS70" s="141">
        <f>IF(AND(病床状況確認表!BR70="コロナ",病床状況確認表!BS70="コロナ"),BR70+1,0)</f>
        <v>0</v>
      </c>
      <c r="BT70" s="141">
        <f>IF(AND(病床状況確認表!BS70="コロナ",病床状況確認表!BT70="コロナ"),BS70+1,0)</f>
        <v>0</v>
      </c>
      <c r="BU70" s="141">
        <f>IF(AND(病床状況確認表!BT70="コロナ",病床状況確認表!BU70="コロナ"),BT70+1,0)</f>
        <v>0</v>
      </c>
      <c r="BV70" s="141">
        <f>IF(AND(病床状況確認表!BU70="コロナ",病床状況確認表!BV70="コロナ"),BU70+1,0)</f>
        <v>0</v>
      </c>
      <c r="BW70" s="141">
        <f>IF(AND(病床状況確認表!BV70="コロナ",病床状況確認表!BW70="コロナ"),BV70+1,0)</f>
        <v>0</v>
      </c>
      <c r="BX70" s="141">
        <f>IF(AND(病床状況確認表!BW70="コロナ",病床状況確認表!BX70="コロナ"),BW70+1,0)</f>
        <v>0</v>
      </c>
      <c r="BY70" s="141">
        <f>IF(AND(病床状況確認表!BX70="コロナ",病床状況確認表!BY70="コロナ"),BX70+1,0)</f>
        <v>0</v>
      </c>
      <c r="BZ70" s="141">
        <f>IF(AND(病床状況確認表!BY70="コロナ",病床状況確認表!BZ70="コロナ"),BY70+1,0)</f>
        <v>0</v>
      </c>
      <c r="CA70" s="141">
        <f>IF(AND(病床状況確認表!BZ70="コロナ",病床状況確認表!CA70="コロナ"),BZ70+1,0)</f>
        <v>0</v>
      </c>
      <c r="CB70" s="141">
        <f>IF(AND(病床状況確認表!CA70="コロナ",病床状況確認表!CB70="コロナ"),CA70+1,0)</f>
        <v>0</v>
      </c>
      <c r="CC70" s="141">
        <f>IF(AND(病床状況確認表!CB70="コロナ",病床状況確認表!CC70="コロナ"),CB70+1,0)</f>
        <v>0</v>
      </c>
      <c r="CD70" s="141">
        <f>IF(AND(病床状況確認表!CC70="コロナ",病床状況確認表!CD70="コロナ"),CC70+1,0)</f>
        <v>0</v>
      </c>
      <c r="CE70" s="141">
        <f>IF(AND(病床状況確認表!CD70="コロナ",病床状況確認表!CE70="コロナ"),CD70+1,0)</f>
        <v>0</v>
      </c>
      <c r="CF70" s="141">
        <f>IF(AND(病床状況確認表!CE70="コロナ",病床状況確認表!CF70="コロナ"),CE70+1,0)</f>
        <v>0</v>
      </c>
      <c r="CG70" s="141">
        <f>IF(AND(病床状況確認表!CF70="コロナ",病床状況確認表!CG70="コロナ"),CF70+1,0)</f>
        <v>0</v>
      </c>
      <c r="CH70" s="141">
        <f>IF(AND(病床状況確認表!CG70="コロナ",病床状況確認表!CH70="コロナ"),CG70+1,0)</f>
        <v>0</v>
      </c>
      <c r="CI70" s="141">
        <f>IF(AND(病床状況確認表!CH70="コロナ",病床状況確認表!CI70="コロナ"),CH70+1,0)</f>
        <v>0</v>
      </c>
      <c r="CJ70" s="141">
        <f>IF(AND(病床状況確認表!CI70="コロナ",病床状況確認表!CJ70="コロナ"),CI70+1,0)</f>
        <v>0</v>
      </c>
      <c r="CK70" s="141">
        <f>IF(AND(病床状況確認表!CJ70="コロナ",病床状況確認表!CK70="コロナ"),CJ70+1,0)</f>
        <v>0</v>
      </c>
      <c r="CL70" s="141">
        <f>IF(AND(病床状況確認表!CK70="コロナ",病床状況確認表!CL70="コロナ"),CK70+1,0)</f>
        <v>0</v>
      </c>
      <c r="CM70" s="141">
        <f>IF(AND(病床状況確認表!CL70="コロナ",病床状況確認表!CM70="コロナ"),CL70+1,0)</f>
        <v>0</v>
      </c>
      <c r="CN70" s="141">
        <f>IF(AND(病床状況確認表!CM70="コロナ",病床状況確認表!CN70="コロナ"),CM70+1,0)</f>
        <v>0</v>
      </c>
      <c r="CO70" s="141">
        <f>IF(AND(病床状況確認表!CN70="コロナ",病床状況確認表!CO70="コロナ"),CN70+1,0)</f>
        <v>0</v>
      </c>
      <c r="CP70" s="141">
        <f>IF(AND(病床状況確認表!CO70="コロナ",病床状況確認表!CP70="コロナ"),CO70+1,0)</f>
        <v>0</v>
      </c>
      <c r="CQ70" s="141">
        <f>IF(AND(病床状況確認表!CP70="コロナ",病床状況確認表!CQ70="コロナ"),CP70+1,0)</f>
        <v>0</v>
      </c>
      <c r="CR70" s="141">
        <f>IF(AND(病床状況確認表!CQ70="コロナ",病床状況確認表!CR70="コロナ"),CQ70+1,0)</f>
        <v>0</v>
      </c>
      <c r="CS70" s="141">
        <f>IF(AND(病床状況確認表!CR70="コロナ",病床状況確認表!CS70="コロナ"),CR70+1,0)</f>
        <v>0</v>
      </c>
      <c r="CT70" s="141">
        <f>IF(AND(病床状況確認表!CS70="コロナ",病床状況確認表!CT70="コロナ"),CS70+1,0)</f>
        <v>0</v>
      </c>
      <c r="CU70" s="141">
        <f>IF(AND(病床状況確認表!CT70="コロナ",病床状況確認表!CU70="コロナ"),CT70+1,0)</f>
        <v>0</v>
      </c>
      <c r="CV70" s="141">
        <f>IF(AND(病床状況確認表!CU70="コロナ",病床状況確認表!CV70="コロナ"),CU70+1,0)</f>
        <v>0</v>
      </c>
      <c r="CW70" s="141">
        <f>IF(AND(病床状況確認表!CV70="コロナ",病床状況確認表!CW70="コロナ"),CV70+1,0)</f>
        <v>0</v>
      </c>
      <c r="CX70" s="141">
        <f>IF(AND(病床状況確認表!CW70="コロナ",病床状況確認表!CX70="コロナ"),CW70+1,0)</f>
        <v>0</v>
      </c>
      <c r="CY70" s="141">
        <f>IF(AND(病床状況確認表!CX70="コロナ",病床状況確認表!CY70="コロナ"),CX70+1,0)</f>
        <v>0</v>
      </c>
      <c r="CZ70" s="141">
        <f>IF(AND(病床状況確認表!CY70="コロナ",病床状況確認表!CZ70="コロナ"),CY70+1,0)</f>
        <v>0</v>
      </c>
      <c r="DA70" s="141">
        <f>IF(AND(病床状況確認表!CZ70="コロナ",病床状況確認表!DA70="コロナ"),CZ70+1,0)</f>
        <v>0</v>
      </c>
      <c r="DB70" s="141">
        <f>IF(AND(病床状況確認表!DA70="コロナ",病床状況確認表!DB70="コロナ"),DA70+1,0)</f>
        <v>0</v>
      </c>
      <c r="DC70" s="141">
        <f>IF(AND(病床状況確認表!DB70="コロナ",病床状況確認表!DC70="コロナ"),DB70+1,0)</f>
        <v>0</v>
      </c>
      <c r="DD70" s="141">
        <f>IF(AND(病床状況確認表!DC70="コロナ",病床状況確認表!DD70="コロナ"),DC70+1,0)</f>
        <v>0</v>
      </c>
      <c r="DE70" s="141">
        <f>IF(AND(病床状況確認表!DD70="コロナ",病床状況確認表!DE70="コロナ"),DD70+1,0)</f>
        <v>0</v>
      </c>
      <c r="DF70" s="141">
        <f>IF(AND(病床状況確認表!DE70="コロナ",病床状況確認表!DF70="コロナ"),DE70+1,0)</f>
        <v>0</v>
      </c>
      <c r="DG70" s="141">
        <f>IF(AND(病床状況確認表!DF70="コロナ",病床状況確認表!DG70="コロナ"),DF70+1,0)</f>
        <v>0</v>
      </c>
      <c r="DH70" s="141">
        <f>IF(AND(病床状況確認表!DG70="コロナ",病床状況確認表!DH70="コロナ"),DG70+1,0)</f>
        <v>0</v>
      </c>
      <c r="DI70" s="141">
        <f>IF(AND(病床状況確認表!DH70="コロナ",病床状況確認表!DI70="コロナ"),DH70+1,0)</f>
        <v>0</v>
      </c>
      <c r="DJ70" s="141">
        <f>IF(AND(病床状況確認表!DI70="コロナ",病床状況確認表!DJ70="コロナ"),DI70+1,0)</f>
        <v>0</v>
      </c>
      <c r="DK70" s="141">
        <f>IF(AND(病床状況確認表!DJ70="コロナ",病床状況確認表!DK70="コロナ"),DJ70+1,0)</f>
        <v>0</v>
      </c>
      <c r="DL70" s="141">
        <f>IF(AND(病床状況確認表!DK70="コロナ",病床状況確認表!DL70="コロナ"),DK70+1,0)</f>
        <v>0</v>
      </c>
      <c r="DM70" s="141">
        <f>IF(AND(病床状況確認表!DL70="コロナ",病床状況確認表!DM70="コロナ"),DL70+1,0)</f>
        <v>0</v>
      </c>
      <c r="DN70" s="141">
        <f>IF(AND(病床状況確認表!DM70="コロナ",病床状況確認表!DN70="コロナ"),DM70+1,0)</f>
        <v>0</v>
      </c>
      <c r="DO70" s="141">
        <f>IF(AND(病床状況確認表!DN70="コロナ",病床状況確認表!DO70="コロナ"),DN70+1,0)</f>
        <v>0</v>
      </c>
      <c r="DP70" s="141">
        <f>IF(AND(病床状況確認表!DO70="コロナ",病床状況確認表!DP70="コロナ"),DO70+1,0)</f>
        <v>0</v>
      </c>
      <c r="DQ70" s="141">
        <f>IF(AND(病床状況確認表!DP70="コロナ",病床状況確認表!DQ70="コロナ"),DP70+1,0)</f>
        <v>0</v>
      </c>
      <c r="DR70" s="141">
        <f>IF(AND(病床状況確認表!DQ70="コロナ",病床状況確認表!DR70="コロナ"),DQ70+1,0)</f>
        <v>0</v>
      </c>
      <c r="DS70" s="141">
        <f>IF(AND(病床状況確認表!DR70="コロナ",病床状況確認表!DS70="コロナ"),DR70+1,0)</f>
        <v>0</v>
      </c>
      <c r="DT70" s="141">
        <f>IF(AND(病床状況確認表!DS70="コロナ",病床状況確認表!DT70="コロナ"),DS70+1,0)</f>
        <v>0</v>
      </c>
      <c r="DU70" s="141">
        <f>IF(AND(病床状況確認表!DT70="コロナ",病床状況確認表!DU70="コロナ"),DT70+1,0)</f>
        <v>0</v>
      </c>
      <c r="DV70" s="141">
        <f>IF(AND(病床状況確認表!DU70="コロナ",病床状況確認表!DV70="コロナ"),DU70+1,0)</f>
        <v>0</v>
      </c>
      <c r="DW70" s="141">
        <f>IF(AND(病床状況確認表!DV70="コロナ",病床状況確認表!DW70="コロナ"),DV70+1,0)</f>
        <v>0</v>
      </c>
      <c r="DX70" s="141">
        <f>IF(AND(病床状況確認表!DW70="コロナ",病床状況確認表!DX70="コロナ"),DW70+1,0)</f>
        <v>0</v>
      </c>
      <c r="DY70" s="141">
        <f>IF(AND(病床状況確認表!DX70="コロナ",病床状況確認表!DY70="コロナ"),DX70+1,0)</f>
        <v>0</v>
      </c>
      <c r="DZ70" s="141">
        <f>IF(AND(病床状況確認表!DY70="コロナ",病床状況確認表!DZ70="コロナ"),DY70+1,0)</f>
        <v>0</v>
      </c>
      <c r="EA70" s="141">
        <f>IF(AND(病床状況確認表!DZ70="コロナ",病床状況確認表!EA70="コロナ"),DZ70+1,0)</f>
        <v>0</v>
      </c>
      <c r="EB70" s="141">
        <f>IF(AND(病床状況確認表!EA70="コロナ",病床状況確認表!EB70="コロナ"),EA70+1,0)</f>
        <v>0</v>
      </c>
      <c r="EC70" s="141">
        <f>IF(AND(病床状況確認表!EB70="コロナ",病床状況確認表!EC70="コロナ"),EB70+1,0)</f>
        <v>0</v>
      </c>
      <c r="ED70" s="141">
        <f>IF(AND(病床状況確認表!EC70="コロナ",病床状況確認表!ED70="コロナ"),EC70+1,0)</f>
        <v>0</v>
      </c>
      <c r="EE70" s="141">
        <f>IF(AND(病床状況確認表!ED70="コロナ",病床状況確認表!EE70="コロナ"),ED70+1,0)</f>
        <v>0</v>
      </c>
      <c r="EF70" s="141">
        <f>IF(AND(病床状況確認表!EE70="コロナ",病床状況確認表!EF70="コロナ"),EE70+1,0)</f>
        <v>0</v>
      </c>
      <c r="EG70" s="141">
        <f>IF(AND(病床状況確認表!EF70="コロナ",病床状況確認表!EG70="コロナ"),EF70+1,0)</f>
        <v>0</v>
      </c>
      <c r="EH70" s="141">
        <f>IF(AND(病床状況確認表!EG70="コロナ",病床状況確認表!EH70="コロナ"),EG70+1,0)</f>
        <v>0</v>
      </c>
      <c r="EI70" s="141">
        <f>IF(AND(病床状況確認表!EH70="コロナ",病床状況確認表!EI70="コロナ"),EH70+1,0)</f>
        <v>0</v>
      </c>
      <c r="EJ70" s="141">
        <f>IF(AND(病床状況確認表!EI70="コロナ",病床状況確認表!EJ70="コロナ"),EI70+1,0)</f>
        <v>0</v>
      </c>
      <c r="EK70" s="141">
        <f>IF(AND(病床状況確認表!EJ70="コロナ",病床状況確認表!EK70="コロナ"),EJ70+1,0)</f>
        <v>0</v>
      </c>
      <c r="EL70" s="141">
        <f>IF(AND(病床状況確認表!EK70="コロナ",病床状況確認表!EL70="コロナ"),EK70+1,0)</f>
        <v>0</v>
      </c>
      <c r="EM70" s="141">
        <f>IF(AND(病床状況確認表!EL70="コロナ",病床状況確認表!EM70="コロナ"),EL70+1,0)</f>
        <v>0</v>
      </c>
      <c r="EN70" s="141">
        <f>IF(AND(病床状況確認表!EM70="コロナ",病床状況確認表!EN70="コロナ"),EM70+1,0)</f>
        <v>0</v>
      </c>
      <c r="EO70" s="141">
        <f>IF(AND(病床状況確認表!EN70="コロナ",病床状況確認表!EO70="コロナ"),EN70+1,0)</f>
        <v>0</v>
      </c>
      <c r="EP70" s="141">
        <f>IF(AND(病床状況確認表!EO70="コロナ",病床状況確認表!EP70="コロナ"),EO70+1,0)</f>
        <v>0</v>
      </c>
      <c r="EQ70" s="141">
        <f>IF(AND(病床状況確認表!EP70="コロナ",病床状況確認表!EQ70="コロナ"),EP70+1,0)</f>
        <v>0</v>
      </c>
      <c r="ER70" s="141">
        <f>IF(AND(病床状況確認表!EQ70="コロナ",病床状況確認表!ER70="コロナ"),EQ70+1,0)</f>
        <v>0</v>
      </c>
      <c r="ES70" s="141">
        <f>IF(AND(病床状況確認表!ER70="コロナ",病床状況確認表!ES70="コロナ"),ER70+1,0)</f>
        <v>0</v>
      </c>
      <c r="ET70" s="141">
        <f>IF(AND(病床状況確認表!ES70="コロナ",病床状況確認表!ET70="コロナ"),ES70+1,0)</f>
        <v>0</v>
      </c>
      <c r="EU70" s="141">
        <f>IF(AND(病床状況確認表!ET70="コロナ",病床状況確認表!EU70="コロナ"),ET70+1,0)</f>
        <v>0</v>
      </c>
      <c r="EV70" s="141">
        <f>IF(AND(病床状況確認表!EU70="コロナ",病床状況確認表!EV70="コロナ"),EU70+1,0)</f>
        <v>0</v>
      </c>
      <c r="EW70" s="141">
        <f>IF(AND(病床状況確認表!EV70="コロナ",病床状況確認表!EW70="コロナ"),EV70+1,0)</f>
        <v>0</v>
      </c>
      <c r="EX70" s="141">
        <f>IF(AND(病床状況確認表!EW70="コロナ",病床状況確認表!EX70="コロナ"),EW70+1,0)</f>
        <v>0</v>
      </c>
      <c r="EY70" s="141">
        <f>IF(AND(病床状況確認表!EX70="コロナ",病床状況確認表!EY70="コロナ"),EX70+1,0)</f>
        <v>0</v>
      </c>
      <c r="EZ70" s="141">
        <f>IF(AND(病床状況確認表!EY70="コロナ",病床状況確認表!EZ70="コロナ"),EY70+1,0)</f>
        <v>0</v>
      </c>
      <c r="FA70" s="141">
        <f>IF(AND(病床状況確認表!EZ70="コロナ",病床状況確認表!FA70="コロナ"),EZ70+1,0)</f>
        <v>0</v>
      </c>
      <c r="FB70" s="141">
        <f>IF(AND(病床状況確認表!FA70="コロナ",病床状況確認表!FB70="コロナ"),FA70+1,0)</f>
        <v>0</v>
      </c>
      <c r="FC70" s="141">
        <f>IF(AND(病床状況確認表!FB70="コロナ",病床状況確認表!FC70="コロナ"),FB70+1,0)</f>
        <v>0</v>
      </c>
      <c r="FD70" s="141">
        <f>IF(AND(病床状況確認表!FC70="コロナ",病床状況確認表!FD70="コロナ"),FC70+1,0)</f>
        <v>0</v>
      </c>
      <c r="FE70" s="141">
        <f>IF(AND(病床状況確認表!FD70="コロナ",病床状況確認表!FE70="コロナ"),FD70+1,0)</f>
        <v>0</v>
      </c>
      <c r="FF70" s="141">
        <f>IF(AND(病床状況確認表!FE70="コロナ",病床状況確認表!FF70="コロナ"),FE70+1,0)</f>
        <v>0</v>
      </c>
      <c r="FG70" s="141">
        <f>IF(AND(病床状況確認表!FF70="コロナ",病床状況確認表!FG70="コロナ"),FF70+1,0)</f>
        <v>0</v>
      </c>
      <c r="FH70" s="141">
        <f>IF(AND(病床状況確認表!FG70="コロナ",病床状況確認表!FH70="コロナ"),FG70+1,0)</f>
        <v>0</v>
      </c>
      <c r="FI70" s="141">
        <f>IF(AND(病床状況確認表!FH70="コロナ",病床状況確認表!FI70="コロナ"),FH70+1,0)</f>
        <v>0</v>
      </c>
      <c r="FJ70" s="141">
        <f>IF(AND(病床状況確認表!FI70="コロナ",病床状況確認表!FJ70="コロナ"),FI70+1,0)</f>
        <v>0</v>
      </c>
      <c r="FK70" s="141">
        <f>IF(AND(病床状況確認表!FJ70="コロナ",病床状況確認表!FK70="コロナ"),FJ70+1,0)</f>
        <v>0</v>
      </c>
      <c r="FL70" s="141">
        <f>IF(AND(病床状況確認表!FK70="コロナ",病床状況確認表!FL70="コロナ"),FK70+1,0)</f>
        <v>0</v>
      </c>
      <c r="FM70" s="141">
        <f>IF(AND(病床状況確認表!FL70="コロナ",病床状況確認表!FM70="コロナ"),FL70+1,0)</f>
        <v>0</v>
      </c>
      <c r="FN70" s="141">
        <f>IF(AND(病床状況確認表!FM70="コロナ",病床状況確認表!FN70="コロナ"),FM70+1,0)</f>
        <v>0</v>
      </c>
      <c r="FO70" s="141">
        <f>IF(AND(病床状況確認表!FN70="コロナ",病床状況確認表!FO70="コロナ"),FN70+1,0)</f>
        <v>0</v>
      </c>
      <c r="FP70" s="141">
        <f>IF(AND(病床状況確認表!FO70="コロナ",病床状況確認表!FP70="コロナ"),FO70+1,0)</f>
        <v>0</v>
      </c>
      <c r="FQ70" s="141">
        <f>IF(AND(病床状況確認表!FP70="コロナ",病床状況確認表!FQ70="コロナ"),FP70+1,0)</f>
        <v>0</v>
      </c>
      <c r="FR70" s="141">
        <f>IF(AND(病床状況確認表!FQ70="コロナ",病床状況確認表!FR70="コロナ"),FQ70+1,0)</f>
        <v>0</v>
      </c>
      <c r="FS70" s="141">
        <f>IF(AND(病床状況確認表!FR70="コロナ",病床状況確認表!FS70="コロナ"),FR70+1,0)</f>
        <v>0</v>
      </c>
      <c r="FT70" s="141">
        <f>IF(AND(病床状況確認表!FS70="コロナ",病床状況確認表!FT70="コロナ"),FS70+1,0)</f>
        <v>0</v>
      </c>
      <c r="FU70" s="141">
        <f>IF(AND(病床状況確認表!FT70="コロナ",病床状況確認表!FU70="コロナ"),FT70+1,0)</f>
        <v>0</v>
      </c>
      <c r="FV70" s="141">
        <f>IF(AND(病床状況確認表!FU70="コロナ",病床状況確認表!FV70="コロナ"),FU70+1,0)</f>
        <v>0</v>
      </c>
      <c r="FW70" s="141">
        <f>IF(AND(病床状況確認表!FV70="コロナ",病床状況確認表!FW70="コロナ"),FV70+1,0)</f>
        <v>0</v>
      </c>
      <c r="FX70" s="141">
        <f>IF(AND(病床状況確認表!FW70="コロナ",病床状況確認表!FX70="コロナ"),FW70+1,0)</f>
        <v>0</v>
      </c>
      <c r="FY70" s="141">
        <f>IF(AND(病床状況確認表!FX70="コロナ",病床状況確認表!FY70="コロナ"),FX70+1,0)</f>
        <v>0</v>
      </c>
      <c r="FZ70" s="141">
        <f>IF(AND(病床状況確認表!FY70="コロナ",病床状況確認表!FZ70="コロナ"),FY70+1,0)</f>
        <v>0</v>
      </c>
      <c r="GA70" s="141">
        <f>IF(AND(病床状況確認表!FZ70="コロナ",病床状況確認表!GA70="コロナ"),FZ70+1,0)</f>
        <v>0</v>
      </c>
      <c r="GB70" s="141">
        <f>IF(AND(病床状況確認表!GA70="コロナ",病床状況確認表!GB70="コロナ"),GA70+1,0)</f>
        <v>0</v>
      </c>
      <c r="GC70" s="141">
        <f>IF(AND(病床状況確認表!GB70="コロナ",病床状況確認表!GC70="コロナ"),GB70+1,0)</f>
        <v>0</v>
      </c>
      <c r="GD70" s="141">
        <f>IF(AND(病床状況確認表!GC70="コロナ",病床状況確認表!GD70="コロナ"),GC70+1,0)</f>
        <v>0</v>
      </c>
      <c r="GE70" s="142">
        <f>IF(AND(病床状況確認表!GD70="コロナ",病床状況確認表!GE70="コロナ"),GD70+1,0)</f>
        <v>0</v>
      </c>
      <c r="GF70" s="27" t="str">
        <f t="shared" si="7"/>
        <v/>
      </c>
      <c r="GG70" s="12">
        <f t="shared" si="11"/>
        <v>0</v>
      </c>
      <c r="GH70" s="12">
        <f t="shared" si="14"/>
        <v>0</v>
      </c>
      <c r="GI70" s="45">
        <f>IFERROR(VLOOKUP(O$17&amp;C70&amp;D70,データ!D:E,2,0),0)</f>
        <v>0</v>
      </c>
      <c r="GJ70" s="45">
        <f t="shared" si="12"/>
        <v>0</v>
      </c>
      <c r="GK70" s="1">
        <f t="shared" si="9"/>
        <v>0</v>
      </c>
      <c r="GL70" s="1" t="str">
        <f t="shared" si="10"/>
        <v/>
      </c>
      <c r="GM70" s="85">
        <f>MIN('病床状況確認表 (2)'!$E56:$GE56)</f>
        <v>0</v>
      </c>
      <c r="GN70" s="85">
        <f>MAX('病床状況確認表 (2)'!$E56:$GE56)</f>
        <v>0</v>
      </c>
      <c r="GO70" s="159"/>
      <c r="GP70" s="160"/>
      <c r="GQ70" s="160"/>
      <c r="GR70" s="160"/>
      <c r="GS70" s="161"/>
      <c r="GT70" s="108"/>
      <c r="GU70" s="106"/>
      <c r="GV70" s="106"/>
      <c r="GW70" s="106"/>
      <c r="GX70" s="106"/>
      <c r="GY70" s="106"/>
      <c r="GZ70" s="106"/>
      <c r="HA70" s="109"/>
      <c r="HB70" s="1">
        <f t="shared" si="13"/>
        <v>0</v>
      </c>
    </row>
    <row r="71" spans="1:210">
      <c r="A71" s="1" t="str">
        <f>IF(GL71="","",MAX($A$20:A70)+1)</f>
        <v/>
      </c>
      <c r="B71" s="27"/>
      <c r="C71" s="6"/>
      <c r="D71" s="6"/>
      <c r="E71" s="140" t="str">
        <f>IF(病床状況確認表!E71="コロナ",1,"")</f>
        <v/>
      </c>
      <c r="F71" s="141">
        <f>IF(AND(病床状況確認表!E71="コロナ",病床状況確認表!F71="コロナ"),E71+1,0)</f>
        <v>0</v>
      </c>
      <c r="G71" s="141">
        <f>IF(AND(病床状況確認表!F71="コロナ",病床状況確認表!G71="コロナ"),F71+1,0)</f>
        <v>0</v>
      </c>
      <c r="H71" s="141">
        <f>IF(AND(病床状況確認表!G71="コロナ",病床状況確認表!H71="コロナ"),G71+1,0)</f>
        <v>0</v>
      </c>
      <c r="I71" s="141">
        <f>IF(AND(病床状況確認表!H71="コロナ",病床状況確認表!I71="コロナ"),H71+1,0)</f>
        <v>0</v>
      </c>
      <c r="J71" s="141">
        <f>IF(AND(病床状況確認表!I71="コロナ",病床状況確認表!J71="コロナ"),I71+1,0)</f>
        <v>0</v>
      </c>
      <c r="K71" s="141">
        <f>IF(AND(病床状況確認表!J71="コロナ",病床状況確認表!K71="コロナ"),J71+1,0)</f>
        <v>0</v>
      </c>
      <c r="L71" s="141">
        <f>IF(AND(病床状況確認表!K71="コロナ",病床状況確認表!L71="コロナ"),K71+1,0)</f>
        <v>0</v>
      </c>
      <c r="M71" s="141">
        <f>IF(AND(病床状況確認表!L71="コロナ",病床状況確認表!M71="コロナ"),L71+1,0)</f>
        <v>0</v>
      </c>
      <c r="N71" s="141">
        <f>IF(AND(病床状況確認表!M71="コロナ",病床状況確認表!N71="コロナ"),M71+1,0)</f>
        <v>0</v>
      </c>
      <c r="O71" s="141">
        <f>IF(AND(病床状況確認表!N71="コロナ",病床状況確認表!O71="コロナ"),N71+1,0)</f>
        <v>0</v>
      </c>
      <c r="P71" s="141">
        <f>IF(AND(病床状況確認表!O71="コロナ",病床状況確認表!P71="コロナ"),O71+1,0)</f>
        <v>0</v>
      </c>
      <c r="Q71" s="141">
        <f>IF(AND(病床状況確認表!P71="コロナ",病床状況確認表!Q71="コロナ"),P71+1,0)</f>
        <v>0</v>
      </c>
      <c r="R71" s="141">
        <f>IF(AND(病床状況確認表!Q71="コロナ",病床状況確認表!R71="コロナ"),Q71+1,0)</f>
        <v>0</v>
      </c>
      <c r="S71" s="141">
        <f>IF(AND(病床状況確認表!R71="コロナ",病床状況確認表!S71="コロナ"),R71+1,0)</f>
        <v>0</v>
      </c>
      <c r="T71" s="141">
        <f>IF(AND(病床状況確認表!S71="コロナ",病床状況確認表!T71="コロナ"),S71+1,0)</f>
        <v>0</v>
      </c>
      <c r="U71" s="141">
        <f>IF(AND(病床状況確認表!T71="コロナ",病床状況確認表!U71="コロナ"),T71+1,0)</f>
        <v>0</v>
      </c>
      <c r="V71" s="141">
        <f>IF(AND(病床状況確認表!U71="コロナ",病床状況確認表!V71="コロナ"),U71+1,0)</f>
        <v>0</v>
      </c>
      <c r="W71" s="141">
        <f>IF(AND(病床状況確認表!V71="コロナ",病床状況確認表!W71="コロナ"),V71+1,0)</f>
        <v>0</v>
      </c>
      <c r="X71" s="141">
        <f>IF(AND(病床状況確認表!W71="コロナ",病床状況確認表!X71="コロナ"),W71+1,0)</f>
        <v>0</v>
      </c>
      <c r="Y71" s="141">
        <f>IF(AND(病床状況確認表!X71="コロナ",病床状況確認表!Y71="コロナ"),X71+1,0)</f>
        <v>0</v>
      </c>
      <c r="Z71" s="141">
        <f>IF(AND(病床状況確認表!Y71="コロナ",病床状況確認表!Z71="コロナ"),Y71+1,0)</f>
        <v>0</v>
      </c>
      <c r="AA71" s="141">
        <f>IF(AND(病床状況確認表!Z71="コロナ",病床状況確認表!AA71="コロナ"),Z71+1,0)</f>
        <v>0</v>
      </c>
      <c r="AB71" s="141">
        <f>IF(AND(病床状況確認表!AA71="コロナ",病床状況確認表!AB71="コロナ"),AA71+1,0)</f>
        <v>0</v>
      </c>
      <c r="AC71" s="141">
        <f>IF(AND(病床状況確認表!AB71="コロナ",病床状況確認表!AC71="コロナ"),AB71+1,0)</f>
        <v>0</v>
      </c>
      <c r="AD71" s="141">
        <f>IF(AND(病床状況確認表!AC71="コロナ",病床状況確認表!AD71="コロナ"),AC71+1,0)</f>
        <v>0</v>
      </c>
      <c r="AE71" s="141">
        <f>IF(AND(病床状況確認表!AD71="コロナ",病床状況確認表!AE71="コロナ"),AD71+1,0)</f>
        <v>0</v>
      </c>
      <c r="AF71" s="141">
        <f>IF(AND(病床状況確認表!AE71="コロナ",病床状況確認表!AF71="コロナ"),AE71+1,0)</f>
        <v>0</v>
      </c>
      <c r="AG71" s="141">
        <f>IF(AND(病床状況確認表!AF71="コロナ",病床状況確認表!AG71="コロナ"),AF71+1,0)</f>
        <v>0</v>
      </c>
      <c r="AH71" s="141">
        <f>IF(AND(病床状況確認表!AG71="コロナ",病床状況確認表!AH71="コロナ"),AG71+1,0)</f>
        <v>0</v>
      </c>
      <c r="AI71" s="142">
        <f>IF(AND(病床状況確認表!AH71="コロナ",病床状況確認表!AI71="コロナ"),AH71+1,0)</f>
        <v>0</v>
      </c>
      <c r="AJ71" s="140">
        <f>IF(AND(病床状況確認表!AI71="コロナ",病床状況確認表!AJ71="コロナ"),AI71+1,0)</f>
        <v>0</v>
      </c>
      <c r="AK71" s="141">
        <f>IF(AND(病床状況確認表!AJ71="コロナ",病床状況確認表!AK71="コロナ"),AJ71+1,0)</f>
        <v>0</v>
      </c>
      <c r="AL71" s="141">
        <f>IF(AND(病床状況確認表!AK71="コロナ",病床状況確認表!AL71="コロナ"),AK71+1,0)</f>
        <v>0</v>
      </c>
      <c r="AM71" s="141">
        <f>IF(AND(病床状況確認表!AL71="コロナ",病床状況確認表!AM71="コロナ"),AL71+1,0)</f>
        <v>0</v>
      </c>
      <c r="AN71" s="141">
        <f>IF(AND(病床状況確認表!AM71="コロナ",病床状況確認表!AN71="コロナ"),AM71+1,0)</f>
        <v>0</v>
      </c>
      <c r="AO71" s="141">
        <f>IF(AND(病床状況確認表!AN71="コロナ",病床状況確認表!AO71="コロナ"),AN71+1,0)</f>
        <v>0</v>
      </c>
      <c r="AP71" s="141">
        <f>IF(AND(病床状況確認表!AO71="コロナ",病床状況確認表!AP71="コロナ"),AO71+1,0)</f>
        <v>0</v>
      </c>
      <c r="AQ71" s="141">
        <f>IF(AND(病床状況確認表!AP71="コロナ",病床状況確認表!AQ71="コロナ"),AP71+1,0)</f>
        <v>0</v>
      </c>
      <c r="AR71" s="141">
        <f>IF(AND(病床状況確認表!AQ71="コロナ",病床状況確認表!AR71="コロナ"),AQ71+1,0)</f>
        <v>0</v>
      </c>
      <c r="AS71" s="141">
        <f>IF(AND(病床状況確認表!AR71="コロナ",病床状況確認表!AS71="コロナ"),AR71+1,0)</f>
        <v>0</v>
      </c>
      <c r="AT71" s="141">
        <f>IF(AND(病床状況確認表!AS71="コロナ",病床状況確認表!AT71="コロナ"),AS71+1,0)</f>
        <v>0</v>
      </c>
      <c r="AU71" s="141">
        <f>IF(AND(病床状況確認表!AT71="コロナ",病床状況確認表!AU71="コロナ"),AT71+1,0)</f>
        <v>0</v>
      </c>
      <c r="AV71" s="141">
        <f>IF(AND(病床状況確認表!AU71="コロナ",病床状況確認表!AV71="コロナ"),AU71+1,0)</f>
        <v>0</v>
      </c>
      <c r="AW71" s="141">
        <f>IF(AND(病床状況確認表!AV71="コロナ",病床状況確認表!AW71="コロナ"),AV71+1,0)</f>
        <v>0</v>
      </c>
      <c r="AX71" s="141">
        <f>IF(AND(病床状況確認表!AW71="コロナ",病床状況確認表!AX71="コロナ"),AW71+1,0)</f>
        <v>0</v>
      </c>
      <c r="AY71" s="141">
        <f>IF(AND(病床状況確認表!AX71="コロナ",病床状況確認表!AY71="コロナ"),AX71+1,0)</f>
        <v>0</v>
      </c>
      <c r="AZ71" s="141">
        <f>IF(AND(病床状況確認表!AY71="コロナ",病床状況確認表!AZ71="コロナ"),AY71+1,0)</f>
        <v>0</v>
      </c>
      <c r="BA71" s="141">
        <f>IF(AND(病床状況確認表!AZ71="コロナ",病床状況確認表!BA71="コロナ"),AZ71+1,0)</f>
        <v>0</v>
      </c>
      <c r="BB71" s="141">
        <f>IF(AND(病床状況確認表!BA71="コロナ",病床状況確認表!BB71="コロナ"),BA71+1,0)</f>
        <v>0</v>
      </c>
      <c r="BC71" s="141">
        <f>IF(AND(病床状況確認表!BB71="コロナ",病床状況確認表!BC71="コロナ"),BB71+1,0)</f>
        <v>0</v>
      </c>
      <c r="BD71" s="141">
        <f>IF(AND(病床状況確認表!BC71="コロナ",病床状況確認表!BD71="コロナ"),BC71+1,0)</f>
        <v>0</v>
      </c>
      <c r="BE71" s="141">
        <f>IF(AND(病床状況確認表!BD71="コロナ",病床状況確認表!BE71="コロナ"),BD71+1,0)</f>
        <v>0</v>
      </c>
      <c r="BF71" s="141">
        <f>IF(AND(病床状況確認表!BE71="コロナ",病床状況確認表!BF71="コロナ"),BE71+1,0)</f>
        <v>0</v>
      </c>
      <c r="BG71" s="141">
        <f>IF(AND(病床状況確認表!BF71="コロナ",病床状況確認表!BG71="コロナ"),BF71+1,0)</f>
        <v>0</v>
      </c>
      <c r="BH71" s="141">
        <f>IF(AND(病床状況確認表!BG71="コロナ",病床状況確認表!BH71="コロナ"),BG71+1,0)</f>
        <v>0</v>
      </c>
      <c r="BI71" s="141">
        <f>IF(AND(病床状況確認表!BH71="コロナ",病床状況確認表!BI71="コロナ"),BH71+1,0)</f>
        <v>0</v>
      </c>
      <c r="BJ71" s="141">
        <f>IF(AND(病床状況確認表!BI71="コロナ",病床状況確認表!BJ71="コロナ"),BI71+1,0)</f>
        <v>0</v>
      </c>
      <c r="BK71" s="141">
        <f>IF(AND(病床状況確認表!BJ71="コロナ",病床状況確認表!BK71="コロナ"),BJ71+1,0)</f>
        <v>0</v>
      </c>
      <c r="BL71" s="141">
        <f>IF(AND(病床状況確認表!BK71="コロナ",病床状況確認表!BL71="コロナ"),BK71+1,0)</f>
        <v>0</v>
      </c>
      <c r="BM71" s="142">
        <f>IF(AND(病床状況確認表!BL71="コロナ",病床状況確認表!BM71="コロナ"),BL71+1,0)</f>
        <v>0</v>
      </c>
      <c r="BN71" s="143">
        <f>IF(AND(病床状況確認表!BM71="コロナ",病床状況確認表!BN71="コロナ"),BM71+1,0)</f>
        <v>0</v>
      </c>
      <c r="BO71" s="141">
        <f>IF(AND(病床状況確認表!BN71="コロナ",病床状況確認表!BO71="コロナ"),BN71+1,0)</f>
        <v>0</v>
      </c>
      <c r="BP71" s="141">
        <f>IF(AND(病床状況確認表!BO71="コロナ",病床状況確認表!BP71="コロナ"),BO71+1,0)</f>
        <v>0</v>
      </c>
      <c r="BQ71" s="141">
        <f>IF(AND(病床状況確認表!BP71="コロナ",病床状況確認表!BQ71="コロナ"),BP71+1,0)</f>
        <v>0</v>
      </c>
      <c r="BR71" s="141">
        <f>IF(AND(病床状況確認表!BQ71="コロナ",病床状況確認表!BR71="コロナ"),BQ71+1,0)</f>
        <v>0</v>
      </c>
      <c r="BS71" s="141">
        <f>IF(AND(病床状況確認表!BR71="コロナ",病床状況確認表!BS71="コロナ"),BR71+1,0)</f>
        <v>0</v>
      </c>
      <c r="BT71" s="141">
        <f>IF(AND(病床状況確認表!BS71="コロナ",病床状況確認表!BT71="コロナ"),BS71+1,0)</f>
        <v>0</v>
      </c>
      <c r="BU71" s="141">
        <f>IF(AND(病床状況確認表!BT71="コロナ",病床状況確認表!BU71="コロナ"),BT71+1,0)</f>
        <v>0</v>
      </c>
      <c r="BV71" s="141">
        <f>IF(AND(病床状況確認表!BU71="コロナ",病床状況確認表!BV71="コロナ"),BU71+1,0)</f>
        <v>0</v>
      </c>
      <c r="BW71" s="141">
        <f>IF(AND(病床状況確認表!BV71="コロナ",病床状況確認表!BW71="コロナ"),BV71+1,0)</f>
        <v>0</v>
      </c>
      <c r="BX71" s="141">
        <f>IF(AND(病床状況確認表!BW71="コロナ",病床状況確認表!BX71="コロナ"),BW71+1,0)</f>
        <v>0</v>
      </c>
      <c r="BY71" s="141">
        <f>IF(AND(病床状況確認表!BX71="コロナ",病床状況確認表!BY71="コロナ"),BX71+1,0)</f>
        <v>0</v>
      </c>
      <c r="BZ71" s="141">
        <f>IF(AND(病床状況確認表!BY71="コロナ",病床状況確認表!BZ71="コロナ"),BY71+1,0)</f>
        <v>0</v>
      </c>
      <c r="CA71" s="141">
        <f>IF(AND(病床状況確認表!BZ71="コロナ",病床状況確認表!CA71="コロナ"),BZ71+1,0)</f>
        <v>0</v>
      </c>
      <c r="CB71" s="141">
        <f>IF(AND(病床状況確認表!CA71="コロナ",病床状況確認表!CB71="コロナ"),CA71+1,0)</f>
        <v>0</v>
      </c>
      <c r="CC71" s="141">
        <f>IF(AND(病床状況確認表!CB71="コロナ",病床状況確認表!CC71="コロナ"),CB71+1,0)</f>
        <v>0</v>
      </c>
      <c r="CD71" s="141">
        <f>IF(AND(病床状況確認表!CC71="コロナ",病床状況確認表!CD71="コロナ"),CC71+1,0)</f>
        <v>0</v>
      </c>
      <c r="CE71" s="141">
        <f>IF(AND(病床状況確認表!CD71="コロナ",病床状況確認表!CE71="コロナ"),CD71+1,0)</f>
        <v>0</v>
      </c>
      <c r="CF71" s="141">
        <f>IF(AND(病床状況確認表!CE71="コロナ",病床状況確認表!CF71="コロナ"),CE71+1,0)</f>
        <v>0</v>
      </c>
      <c r="CG71" s="141">
        <f>IF(AND(病床状況確認表!CF71="コロナ",病床状況確認表!CG71="コロナ"),CF71+1,0)</f>
        <v>0</v>
      </c>
      <c r="CH71" s="141">
        <f>IF(AND(病床状況確認表!CG71="コロナ",病床状況確認表!CH71="コロナ"),CG71+1,0)</f>
        <v>0</v>
      </c>
      <c r="CI71" s="141">
        <f>IF(AND(病床状況確認表!CH71="コロナ",病床状況確認表!CI71="コロナ"),CH71+1,0)</f>
        <v>0</v>
      </c>
      <c r="CJ71" s="141">
        <f>IF(AND(病床状況確認表!CI71="コロナ",病床状況確認表!CJ71="コロナ"),CI71+1,0)</f>
        <v>0</v>
      </c>
      <c r="CK71" s="141">
        <f>IF(AND(病床状況確認表!CJ71="コロナ",病床状況確認表!CK71="コロナ"),CJ71+1,0)</f>
        <v>0</v>
      </c>
      <c r="CL71" s="141">
        <f>IF(AND(病床状況確認表!CK71="コロナ",病床状況確認表!CL71="コロナ"),CK71+1,0)</f>
        <v>0</v>
      </c>
      <c r="CM71" s="141">
        <f>IF(AND(病床状況確認表!CL71="コロナ",病床状況確認表!CM71="コロナ"),CL71+1,0)</f>
        <v>0</v>
      </c>
      <c r="CN71" s="141">
        <f>IF(AND(病床状況確認表!CM71="コロナ",病床状況確認表!CN71="コロナ"),CM71+1,0)</f>
        <v>0</v>
      </c>
      <c r="CO71" s="141">
        <f>IF(AND(病床状況確認表!CN71="コロナ",病床状況確認表!CO71="コロナ"),CN71+1,0)</f>
        <v>0</v>
      </c>
      <c r="CP71" s="141">
        <f>IF(AND(病床状況確認表!CO71="コロナ",病床状況確認表!CP71="コロナ"),CO71+1,0)</f>
        <v>0</v>
      </c>
      <c r="CQ71" s="141">
        <f>IF(AND(病床状況確認表!CP71="コロナ",病床状況確認表!CQ71="コロナ"),CP71+1,0)</f>
        <v>0</v>
      </c>
      <c r="CR71" s="141">
        <f>IF(AND(病床状況確認表!CQ71="コロナ",病床状況確認表!CR71="コロナ"),CQ71+1,0)</f>
        <v>0</v>
      </c>
      <c r="CS71" s="141">
        <f>IF(AND(病床状況確認表!CR71="コロナ",病床状況確認表!CS71="コロナ"),CR71+1,0)</f>
        <v>0</v>
      </c>
      <c r="CT71" s="141">
        <f>IF(AND(病床状況確認表!CS71="コロナ",病床状況確認表!CT71="コロナ"),CS71+1,0)</f>
        <v>0</v>
      </c>
      <c r="CU71" s="141">
        <f>IF(AND(病床状況確認表!CT71="コロナ",病床状況確認表!CU71="コロナ"),CT71+1,0)</f>
        <v>0</v>
      </c>
      <c r="CV71" s="141">
        <f>IF(AND(病床状況確認表!CU71="コロナ",病床状況確認表!CV71="コロナ"),CU71+1,0)</f>
        <v>0</v>
      </c>
      <c r="CW71" s="141">
        <f>IF(AND(病床状況確認表!CV71="コロナ",病床状況確認表!CW71="コロナ"),CV71+1,0)</f>
        <v>0</v>
      </c>
      <c r="CX71" s="141">
        <f>IF(AND(病床状況確認表!CW71="コロナ",病床状況確認表!CX71="コロナ"),CW71+1,0)</f>
        <v>0</v>
      </c>
      <c r="CY71" s="141">
        <f>IF(AND(病床状況確認表!CX71="コロナ",病床状況確認表!CY71="コロナ"),CX71+1,0)</f>
        <v>0</v>
      </c>
      <c r="CZ71" s="141">
        <f>IF(AND(病床状況確認表!CY71="コロナ",病床状況確認表!CZ71="コロナ"),CY71+1,0)</f>
        <v>0</v>
      </c>
      <c r="DA71" s="141">
        <f>IF(AND(病床状況確認表!CZ71="コロナ",病床状況確認表!DA71="コロナ"),CZ71+1,0)</f>
        <v>0</v>
      </c>
      <c r="DB71" s="141">
        <f>IF(AND(病床状況確認表!DA71="コロナ",病床状況確認表!DB71="コロナ"),DA71+1,0)</f>
        <v>0</v>
      </c>
      <c r="DC71" s="141">
        <f>IF(AND(病床状況確認表!DB71="コロナ",病床状況確認表!DC71="コロナ"),DB71+1,0)</f>
        <v>0</v>
      </c>
      <c r="DD71" s="141">
        <f>IF(AND(病床状況確認表!DC71="コロナ",病床状況確認表!DD71="コロナ"),DC71+1,0)</f>
        <v>0</v>
      </c>
      <c r="DE71" s="141">
        <f>IF(AND(病床状況確認表!DD71="コロナ",病床状況確認表!DE71="コロナ"),DD71+1,0)</f>
        <v>0</v>
      </c>
      <c r="DF71" s="141">
        <f>IF(AND(病床状況確認表!DE71="コロナ",病床状況確認表!DF71="コロナ"),DE71+1,0)</f>
        <v>0</v>
      </c>
      <c r="DG71" s="141">
        <f>IF(AND(病床状況確認表!DF71="コロナ",病床状況確認表!DG71="コロナ"),DF71+1,0)</f>
        <v>0</v>
      </c>
      <c r="DH71" s="141">
        <f>IF(AND(病床状況確認表!DG71="コロナ",病床状況確認表!DH71="コロナ"),DG71+1,0)</f>
        <v>0</v>
      </c>
      <c r="DI71" s="141">
        <f>IF(AND(病床状況確認表!DH71="コロナ",病床状況確認表!DI71="コロナ"),DH71+1,0)</f>
        <v>0</v>
      </c>
      <c r="DJ71" s="141">
        <f>IF(AND(病床状況確認表!DI71="コロナ",病床状況確認表!DJ71="コロナ"),DI71+1,0)</f>
        <v>0</v>
      </c>
      <c r="DK71" s="141">
        <f>IF(AND(病床状況確認表!DJ71="コロナ",病床状況確認表!DK71="コロナ"),DJ71+1,0)</f>
        <v>0</v>
      </c>
      <c r="DL71" s="141">
        <f>IF(AND(病床状況確認表!DK71="コロナ",病床状況確認表!DL71="コロナ"),DK71+1,0)</f>
        <v>0</v>
      </c>
      <c r="DM71" s="141">
        <f>IF(AND(病床状況確認表!DL71="コロナ",病床状況確認表!DM71="コロナ"),DL71+1,0)</f>
        <v>0</v>
      </c>
      <c r="DN71" s="141">
        <f>IF(AND(病床状況確認表!DM71="コロナ",病床状況確認表!DN71="コロナ"),DM71+1,0)</f>
        <v>0</v>
      </c>
      <c r="DO71" s="141">
        <f>IF(AND(病床状況確認表!DN71="コロナ",病床状況確認表!DO71="コロナ"),DN71+1,0)</f>
        <v>0</v>
      </c>
      <c r="DP71" s="141">
        <f>IF(AND(病床状況確認表!DO71="コロナ",病床状況確認表!DP71="コロナ"),DO71+1,0)</f>
        <v>0</v>
      </c>
      <c r="DQ71" s="141">
        <f>IF(AND(病床状況確認表!DP71="コロナ",病床状況確認表!DQ71="コロナ"),DP71+1,0)</f>
        <v>0</v>
      </c>
      <c r="DR71" s="141">
        <f>IF(AND(病床状況確認表!DQ71="コロナ",病床状況確認表!DR71="コロナ"),DQ71+1,0)</f>
        <v>0</v>
      </c>
      <c r="DS71" s="141">
        <f>IF(AND(病床状況確認表!DR71="コロナ",病床状況確認表!DS71="コロナ"),DR71+1,0)</f>
        <v>0</v>
      </c>
      <c r="DT71" s="141">
        <f>IF(AND(病床状況確認表!DS71="コロナ",病床状況確認表!DT71="コロナ"),DS71+1,0)</f>
        <v>0</v>
      </c>
      <c r="DU71" s="141">
        <f>IF(AND(病床状況確認表!DT71="コロナ",病床状況確認表!DU71="コロナ"),DT71+1,0)</f>
        <v>0</v>
      </c>
      <c r="DV71" s="141">
        <f>IF(AND(病床状況確認表!DU71="コロナ",病床状況確認表!DV71="コロナ"),DU71+1,0)</f>
        <v>0</v>
      </c>
      <c r="DW71" s="141">
        <f>IF(AND(病床状況確認表!DV71="コロナ",病床状況確認表!DW71="コロナ"),DV71+1,0)</f>
        <v>0</v>
      </c>
      <c r="DX71" s="141">
        <f>IF(AND(病床状況確認表!DW71="コロナ",病床状況確認表!DX71="コロナ"),DW71+1,0)</f>
        <v>0</v>
      </c>
      <c r="DY71" s="141">
        <f>IF(AND(病床状況確認表!DX71="コロナ",病床状況確認表!DY71="コロナ"),DX71+1,0)</f>
        <v>0</v>
      </c>
      <c r="DZ71" s="141">
        <f>IF(AND(病床状況確認表!DY71="コロナ",病床状況確認表!DZ71="コロナ"),DY71+1,0)</f>
        <v>0</v>
      </c>
      <c r="EA71" s="141">
        <f>IF(AND(病床状況確認表!DZ71="コロナ",病床状況確認表!EA71="コロナ"),DZ71+1,0)</f>
        <v>0</v>
      </c>
      <c r="EB71" s="141">
        <f>IF(AND(病床状況確認表!EA71="コロナ",病床状況確認表!EB71="コロナ"),EA71+1,0)</f>
        <v>0</v>
      </c>
      <c r="EC71" s="141">
        <f>IF(AND(病床状況確認表!EB71="コロナ",病床状況確認表!EC71="コロナ"),EB71+1,0)</f>
        <v>0</v>
      </c>
      <c r="ED71" s="141">
        <f>IF(AND(病床状況確認表!EC71="コロナ",病床状況確認表!ED71="コロナ"),EC71+1,0)</f>
        <v>0</v>
      </c>
      <c r="EE71" s="141">
        <f>IF(AND(病床状況確認表!ED71="コロナ",病床状況確認表!EE71="コロナ"),ED71+1,0)</f>
        <v>0</v>
      </c>
      <c r="EF71" s="141">
        <f>IF(AND(病床状況確認表!EE71="コロナ",病床状況確認表!EF71="コロナ"),EE71+1,0)</f>
        <v>0</v>
      </c>
      <c r="EG71" s="141">
        <f>IF(AND(病床状況確認表!EF71="コロナ",病床状況確認表!EG71="コロナ"),EF71+1,0)</f>
        <v>0</v>
      </c>
      <c r="EH71" s="141">
        <f>IF(AND(病床状況確認表!EG71="コロナ",病床状況確認表!EH71="コロナ"),EG71+1,0)</f>
        <v>0</v>
      </c>
      <c r="EI71" s="141">
        <f>IF(AND(病床状況確認表!EH71="コロナ",病床状況確認表!EI71="コロナ"),EH71+1,0)</f>
        <v>0</v>
      </c>
      <c r="EJ71" s="141">
        <f>IF(AND(病床状況確認表!EI71="コロナ",病床状況確認表!EJ71="コロナ"),EI71+1,0)</f>
        <v>0</v>
      </c>
      <c r="EK71" s="141">
        <f>IF(AND(病床状況確認表!EJ71="コロナ",病床状況確認表!EK71="コロナ"),EJ71+1,0)</f>
        <v>0</v>
      </c>
      <c r="EL71" s="141">
        <f>IF(AND(病床状況確認表!EK71="コロナ",病床状況確認表!EL71="コロナ"),EK71+1,0)</f>
        <v>0</v>
      </c>
      <c r="EM71" s="141">
        <f>IF(AND(病床状況確認表!EL71="コロナ",病床状況確認表!EM71="コロナ"),EL71+1,0)</f>
        <v>0</v>
      </c>
      <c r="EN71" s="141">
        <f>IF(AND(病床状況確認表!EM71="コロナ",病床状況確認表!EN71="コロナ"),EM71+1,0)</f>
        <v>0</v>
      </c>
      <c r="EO71" s="141">
        <f>IF(AND(病床状況確認表!EN71="コロナ",病床状況確認表!EO71="コロナ"),EN71+1,0)</f>
        <v>0</v>
      </c>
      <c r="EP71" s="141">
        <f>IF(AND(病床状況確認表!EO71="コロナ",病床状況確認表!EP71="コロナ"),EO71+1,0)</f>
        <v>0</v>
      </c>
      <c r="EQ71" s="141">
        <f>IF(AND(病床状況確認表!EP71="コロナ",病床状況確認表!EQ71="コロナ"),EP71+1,0)</f>
        <v>0</v>
      </c>
      <c r="ER71" s="141">
        <f>IF(AND(病床状況確認表!EQ71="コロナ",病床状況確認表!ER71="コロナ"),EQ71+1,0)</f>
        <v>0</v>
      </c>
      <c r="ES71" s="141">
        <f>IF(AND(病床状況確認表!ER71="コロナ",病床状況確認表!ES71="コロナ"),ER71+1,0)</f>
        <v>0</v>
      </c>
      <c r="ET71" s="141">
        <f>IF(AND(病床状況確認表!ES71="コロナ",病床状況確認表!ET71="コロナ"),ES71+1,0)</f>
        <v>0</v>
      </c>
      <c r="EU71" s="141">
        <f>IF(AND(病床状況確認表!ET71="コロナ",病床状況確認表!EU71="コロナ"),ET71+1,0)</f>
        <v>0</v>
      </c>
      <c r="EV71" s="141">
        <f>IF(AND(病床状況確認表!EU71="コロナ",病床状況確認表!EV71="コロナ"),EU71+1,0)</f>
        <v>0</v>
      </c>
      <c r="EW71" s="141">
        <f>IF(AND(病床状況確認表!EV71="コロナ",病床状況確認表!EW71="コロナ"),EV71+1,0)</f>
        <v>0</v>
      </c>
      <c r="EX71" s="141">
        <f>IF(AND(病床状況確認表!EW71="コロナ",病床状況確認表!EX71="コロナ"),EW71+1,0)</f>
        <v>0</v>
      </c>
      <c r="EY71" s="141">
        <f>IF(AND(病床状況確認表!EX71="コロナ",病床状況確認表!EY71="コロナ"),EX71+1,0)</f>
        <v>0</v>
      </c>
      <c r="EZ71" s="141">
        <f>IF(AND(病床状況確認表!EY71="コロナ",病床状況確認表!EZ71="コロナ"),EY71+1,0)</f>
        <v>0</v>
      </c>
      <c r="FA71" s="141">
        <f>IF(AND(病床状況確認表!EZ71="コロナ",病床状況確認表!FA71="コロナ"),EZ71+1,0)</f>
        <v>0</v>
      </c>
      <c r="FB71" s="141">
        <f>IF(AND(病床状況確認表!FA71="コロナ",病床状況確認表!FB71="コロナ"),FA71+1,0)</f>
        <v>0</v>
      </c>
      <c r="FC71" s="141">
        <f>IF(AND(病床状況確認表!FB71="コロナ",病床状況確認表!FC71="コロナ"),FB71+1,0)</f>
        <v>0</v>
      </c>
      <c r="FD71" s="141">
        <f>IF(AND(病床状況確認表!FC71="コロナ",病床状況確認表!FD71="コロナ"),FC71+1,0)</f>
        <v>0</v>
      </c>
      <c r="FE71" s="141">
        <f>IF(AND(病床状況確認表!FD71="コロナ",病床状況確認表!FE71="コロナ"),FD71+1,0)</f>
        <v>0</v>
      </c>
      <c r="FF71" s="141">
        <f>IF(AND(病床状況確認表!FE71="コロナ",病床状況確認表!FF71="コロナ"),FE71+1,0)</f>
        <v>0</v>
      </c>
      <c r="FG71" s="141">
        <f>IF(AND(病床状況確認表!FF71="コロナ",病床状況確認表!FG71="コロナ"),FF71+1,0)</f>
        <v>0</v>
      </c>
      <c r="FH71" s="141">
        <f>IF(AND(病床状況確認表!FG71="コロナ",病床状況確認表!FH71="コロナ"),FG71+1,0)</f>
        <v>0</v>
      </c>
      <c r="FI71" s="141">
        <f>IF(AND(病床状況確認表!FH71="コロナ",病床状況確認表!FI71="コロナ"),FH71+1,0)</f>
        <v>0</v>
      </c>
      <c r="FJ71" s="141">
        <f>IF(AND(病床状況確認表!FI71="コロナ",病床状況確認表!FJ71="コロナ"),FI71+1,0)</f>
        <v>0</v>
      </c>
      <c r="FK71" s="141">
        <f>IF(AND(病床状況確認表!FJ71="コロナ",病床状況確認表!FK71="コロナ"),FJ71+1,0)</f>
        <v>0</v>
      </c>
      <c r="FL71" s="141">
        <f>IF(AND(病床状況確認表!FK71="コロナ",病床状況確認表!FL71="コロナ"),FK71+1,0)</f>
        <v>0</v>
      </c>
      <c r="FM71" s="141">
        <f>IF(AND(病床状況確認表!FL71="コロナ",病床状況確認表!FM71="コロナ"),FL71+1,0)</f>
        <v>0</v>
      </c>
      <c r="FN71" s="141">
        <f>IF(AND(病床状況確認表!FM71="コロナ",病床状況確認表!FN71="コロナ"),FM71+1,0)</f>
        <v>0</v>
      </c>
      <c r="FO71" s="141">
        <f>IF(AND(病床状況確認表!FN71="コロナ",病床状況確認表!FO71="コロナ"),FN71+1,0)</f>
        <v>0</v>
      </c>
      <c r="FP71" s="141">
        <f>IF(AND(病床状況確認表!FO71="コロナ",病床状況確認表!FP71="コロナ"),FO71+1,0)</f>
        <v>0</v>
      </c>
      <c r="FQ71" s="141">
        <f>IF(AND(病床状況確認表!FP71="コロナ",病床状況確認表!FQ71="コロナ"),FP71+1,0)</f>
        <v>0</v>
      </c>
      <c r="FR71" s="141">
        <f>IF(AND(病床状況確認表!FQ71="コロナ",病床状況確認表!FR71="コロナ"),FQ71+1,0)</f>
        <v>0</v>
      </c>
      <c r="FS71" s="141">
        <f>IF(AND(病床状況確認表!FR71="コロナ",病床状況確認表!FS71="コロナ"),FR71+1,0)</f>
        <v>0</v>
      </c>
      <c r="FT71" s="141">
        <f>IF(AND(病床状況確認表!FS71="コロナ",病床状況確認表!FT71="コロナ"),FS71+1,0)</f>
        <v>0</v>
      </c>
      <c r="FU71" s="141">
        <f>IF(AND(病床状況確認表!FT71="コロナ",病床状況確認表!FU71="コロナ"),FT71+1,0)</f>
        <v>0</v>
      </c>
      <c r="FV71" s="141">
        <f>IF(AND(病床状況確認表!FU71="コロナ",病床状況確認表!FV71="コロナ"),FU71+1,0)</f>
        <v>0</v>
      </c>
      <c r="FW71" s="141">
        <f>IF(AND(病床状況確認表!FV71="コロナ",病床状況確認表!FW71="コロナ"),FV71+1,0)</f>
        <v>0</v>
      </c>
      <c r="FX71" s="141">
        <f>IF(AND(病床状況確認表!FW71="コロナ",病床状況確認表!FX71="コロナ"),FW71+1,0)</f>
        <v>0</v>
      </c>
      <c r="FY71" s="141">
        <f>IF(AND(病床状況確認表!FX71="コロナ",病床状況確認表!FY71="コロナ"),FX71+1,0)</f>
        <v>0</v>
      </c>
      <c r="FZ71" s="141">
        <f>IF(AND(病床状況確認表!FY71="コロナ",病床状況確認表!FZ71="コロナ"),FY71+1,0)</f>
        <v>0</v>
      </c>
      <c r="GA71" s="141">
        <f>IF(AND(病床状況確認表!FZ71="コロナ",病床状況確認表!GA71="コロナ"),FZ71+1,0)</f>
        <v>0</v>
      </c>
      <c r="GB71" s="141">
        <f>IF(AND(病床状況確認表!GA71="コロナ",病床状況確認表!GB71="コロナ"),GA71+1,0)</f>
        <v>0</v>
      </c>
      <c r="GC71" s="141">
        <f>IF(AND(病床状況確認表!GB71="コロナ",病床状況確認表!GC71="コロナ"),GB71+1,0)</f>
        <v>0</v>
      </c>
      <c r="GD71" s="141">
        <f>IF(AND(病床状況確認表!GC71="コロナ",病床状況確認表!GD71="コロナ"),GC71+1,0)</f>
        <v>0</v>
      </c>
      <c r="GE71" s="142">
        <f>IF(AND(病床状況確認表!GD71="コロナ",病床状況確認表!GE71="コロナ"),GD71+1,0)</f>
        <v>0</v>
      </c>
      <c r="GF71" s="27" t="str">
        <f t="shared" si="7"/>
        <v/>
      </c>
      <c r="GG71" s="12">
        <f t="shared" si="11"/>
        <v>0</v>
      </c>
      <c r="GH71" s="12">
        <f t="shared" si="14"/>
        <v>0</v>
      </c>
      <c r="GI71" s="45">
        <f>IFERROR(VLOOKUP(O$17&amp;C71&amp;D71,データ!D:E,2,0),0)</f>
        <v>0</v>
      </c>
      <c r="GJ71" s="45">
        <f t="shared" si="12"/>
        <v>0</v>
      </c>
      <c r="GK71" s="1">
        <f t="shared" si="9"/>
        <v>0</v>
      </c>
      <c r="GL71" s="1" t="str">
        <f t="shared" si="10"/>
        <v/>
      </c>
      <c r="GM71" s="85">
        <f>MIN('病床状況確認表 (2)'!$E57:$GE57)</f>
        <v>0</v>
      </c>
      <c r="GN71" s="85">
        <f>MAX('病床状況確認表 (2)'!$E57:$GE57)</f>
        <v>0</v>
      </c>
      <c r="GO71" s="159"/>
      <c r="GP71" s="160"/>
      <c r="GQ71" s="160"/>
      <c r="GR71" s="160"/>
      <c r="GS71" s="161"/>
      <c r="GT71" s="108"/>
      <c r="GU71" s="106"/>
      <c r="GV71" s="106"/>
      <c r="GW71" s="106"/>
      <c r="GX71" s="106"/>
      <c r="GY71" s="106"/>
      <c r="GZ71" s="106"/>
      <c r="HA71" s="109"/>
      <c r="HB71" s="1">
        <f t="shared" si="13"/>
        <v>0</v>
      </c>
    </row>
    <row r="72" spans="1:210">
      <c r="A72" s="1" t="str">
        <f>IF(GL72="","",MAX($A$20:A71)+1)</f>
        <v/>
      </c>
      <c r="B72" s="27"/>
      <c r="C72" s="6"/>
      <c r="D72" s="6"/>
      <c r="E72" s="140" t="str">
        <f>IF(病床状況確認表!E72="コロナ",1,"")</f>
        <v/>
      </c>
      <c r="F72" s="141">
        <f>IF(AND(病床状況確認表!E72="コロナ",病床状況確認表!F72="コロナ"),E72+1,0)</f>
        <v>0</v>
      </c>
      <c r="G72" s="141">
        <f>IF(AND(病床状況確認表!F72="コロナ",病床状況確認表!G72="コロナ"),F72+1,0)</f>
        <v>0</v>
      </c>
      <c r="H72" s="141">
        <f>IF(AND(病床状況確認表!G72="コロナ",病床状況確認表!H72="コロナ"),G72+1,0)</f>
        <v>0</v>
      </c>
      <c r="I72" s="141">
        <f>IF(AND(病床状況確認表!H72="コロナ",病床状況確認表!I72="コロナ"),H72+1,0)</f>
        <v>0</v>
      </c>
      <c r="J72" s="141">
        <f>IF(AND(病床状況確認表!I72="コロナ",病床状況確認表!J72="コロナ"),I72+1,0)</f>
        <v>0</v>
      </c>
      <c r="K72" s="141">
        <f>IF(AND(病床状況確認表!J72="コロナ",病床状況確認表!K72="コロナ"),J72+1,0)</f>
        <v>0</v>
      </c>
      <c r="L72" s="141">
        <f>IF(AND(病床状況確認表!K72="コロナ",病床状況確認表!L72="コロナ"),K72+1,0)</f>
        <v>0</v>
      </c>
      <c r="M72" s="141">
        <f>IF(AND(病床状況確認表!L72="コロナ",病床状況確認表!M72="コロナ"),L72+1,0)</f>
        <v>0</v>
      </c>
      <c r="N72" s="141">
        <f>IF(AND(病床状況確認表!M72="コロナ",病床状況確認表!N72="コロナ"),M72+1,0)</f>
        <v>0</v>
      </c>
      <c r="O72" s="141">
        <f>IF(AND(病床状況確認表!N72="コロナ",病床状況確認表!O72="コロナ"),N72+1,0)</f>
        <v>0</v>
      </c>
      <c r="P72" s="141">
        <f>IF(AND(病床状況確認表!O72="コロナ",病床状況確認表!P72="コロナ"),O72+1,0)</f>
        <v>0</v>
      </c>
      <c r="Q72" s="141">
        <f>IF(AND(病床状況確認表!P72="コロナ",病床状況確認表!Q72="コロナ"),P72+1,0)</f>
        <v>0</v>
      </c>
      <c r="R72" s="141">
        <f>IF(AND(病床状況確認表!Q72="コロナ",病床状況確認表!R72="コロナ"),Q72+1,0)</f>
        <v>0</v>
      </c>
      <c r="S72" s="141">
        <f>IF(AND(病床状況確認表!R72="コロナ",病床状況確認表!S72="コロナ"),R72+1,0)</f>
        <v>0</v>
      </c>
      <c r="T72" s="141">
        <f>IF(AND(病床状況確認表!S72="コロナ",病床状況確認表!T72="コロナ"),S72+1,0)</f>
        <v>0</v>
      </c>
      <c r="U72" s="141">
        <f>IF(AND(病床状況確認表!T72="コロナ",病床状況確認表!U72="コロナ"),T72+1,0)</f>
        <v>0</v>
      </c>
      <c r="V72" s="141">
        <f>IF(AND(病床状況確認表!U72="コロナ",病床状況確認表!V72="コロナ"),U72+1,0)</f>
        <v>0</v>
      </c>
      <c r="W72" s="141">
        <f>IF(AND(病床状況確認表!V72="コロナ",病床状況確認表!W72="コロナ"),V72+1,0)</f>
        <v>0</v>
      </c>
      <c r="X72" s="141">
        <f>IF(AND(病床状況確認表!W72="コロナ",病床状況確認表!X72="コロナ"),W72+1,0)</f>
        <v>0</v>
      </c>
      <c r="Y72" s="141">
        <f>IF(AND(病床状況確認表!X72="コロナ",病床状況確認表!Y72="コロナ"),X72+1,0)</f>
        <v>0</v>
      </c>
      <c r="Z72" s="141">
        <f>IF(AND(病床状況確認表!Y72="コロナ",病床状況確認表!Z72="コロナ"),Y72+1,0)</f>
        <v>0</v>
      </c>
      <c r="AA72" s="141">
        <f>IF(AND(病床状況確認表!Z72="コロナ",病床状況確認表!AA72="コロナ"),Z72+1,0)</f>
        <v>0</v>
      </c>
      <c r="AB72" s="141">
        <f>IF(AND(病床状況確認表!AA72="コロナ",病床状況確認表!AB72="コロナ"),AA72+1,0)</f>
        <v>0</v>
      </c>
      <c r="AC72" s="141">
        <f>IF(AND(病床状況確認表!AB72="コロナ",病床状況確認表!AC72="コロナ"),AB72+1,0)</f>
        <v>0</v>
      </c>
      <c r="AD72" s="141">
        <f>IF(AND(病床状況確認表!AC72="コロナ",病床状況確認表!AD72="コロナ"),AC72+1,0)</f>
        <v>0</v>
      </c>
      <c r="AE72" s="141">
        <f>IF(AND(病床状況確認表!AD72="コロナ",病床状況確認表!AE72="コロナ"),AD72+1,0)</f>
        <v>0</v>
      </c>
      <c r="AF72" s="141">
        <f>IF(AND(病床状況確認表!AE72="コロナ",病床状況確認表!AF72="コロナ"),AE72+1,0)</f>
        <v>0</v>
      </c>
      <c r="AG72" s="141">
        <f>IF(AND(病床状況確認表!AF72="コロナ",病床状況確認表!AG72="コロナ"),AF72+1,0)</f>
        <v>0</v>
      </c>
      <c r="AH72" s="141">
        <f>IF(AND(病床状況確認表!AG72="コロナ",病床状況確認表!AH72="コロナ"),AG72+1,0)</f>
        <v>0</v>
      </c>
      <c r="AI72" s="142">
        <f>IF(AND(病床状況確認表!AH72="コロナ",病床状況確認表!AI72="コロナ"),AH72+1,0)</f>
        <v>0</v>
      </c>
      <c r="AJ72" s="140">
        <f>IF(AND(病床状況確認表!AI72="コロナ",病床状況確認表!AJ72="コロナ"),AI72+1,0)</f>
        <v>0</v>
      </c>
      <c r="AK72" s="141">
        <f>IF(AND(病床状況確認表!AJ72="コロナ",病床状況確認表!AK72="コロナ"),AJ72+1,0)</f>
        <v>0</v>
      </c>
      <c r="AL72" s="141">
        <f>IF(AND(病床状況確認表!AK72="コロナ",病床状況確認表!AL72="コロナ"),AK72+1,0)</f>
        <v>0</v>
      </c>
      <c r="AM72" s="141">
        <f>IF(AND(病床状況確認表!AL72="コロナ",病床状況確認表!AM72="コロナ"),AL72+1,0)</f>
        <v>0</v>
      </c>
      <c r="AN72" s="141">
        <f>IF(AND(病床状況確認表!AM72="コロナ",病床状況確認表!AN72="コロナ"),AM72+1,0)</f>
        <v>0</v>
      </c>
      <c r="AO72" s="141">
        <f>IF(AND(病床状況確認表!AN72="コロナ",病床状況確認表!AO72="コロナ"),AN72+1,0)</f>
        <v>0</v>
      </c>
      <c r="AP72" s="141">
        <f>IF(AND(病床状況確認表!AO72="コロナ",病床状況確認表!AP72="コロナ"),AO72+1,0)</f>
        <v>0</v>
      </c>
      <c r="AQ72" s="141">
        <f>IF(AND(病床状況確認表!AP72="コロナ",病床状況確認表!AQ72="コロナ"),AP72+1,0)</f>
        <v>0</v>
      </c>
      <c r="AR72" s="141">
        <f>IF(AND(病床状況確認表!AQ72="コロナ",病床状況確認表!AR72="コロナ"),AQ72+1,0)</f>
        <v>0</v>
      </c>
      <c r="AS72" s="141">
        <f>IF(AND(病床状況確認表!AR72="コロナ",病床状況確認表!AS72="コロナ"),AR72+1,0)</f>
        <v>0</v>
      </c>
      <c r="AT72" s="141">
        <f>IF(AND(病床状況確認表!AS72="コロナ",病床状況確認表!AT72="コロナ"),AS72+1,0)</f>
        <v>0</v>
      </c>
      <c r="AU72" s="141">
        <f>IF(AND(病床状況確認表!AT72="コロナ",病床状況確認表!AU72="コロナ"),AT72+1,0)</f>
        <v>0</v>
      </c>
      <c r="AV72" s="141">
        <f>IF(AND(病床状況確認表!AU72="コロナ",病床状況確認表!AV72="コロナ"),AU72+1,0)</f>
        <v>0</v>
      </c>
      <c r="AW72" s="141">
        <f>IF(AND(病床状況確認表!AV72="コロナ",病床状況確認表!AW72="コロナ"),AV72+1,0)</f>
        <v>0</v>
      </c>
      <c r="AX72" s="141">
        <f>IF(AND(病床状況確認表!AW72="コロナ",病床状況確認表!AX72="コロナ"),AW72+1,0)</f>
        <v>0</v>
      </c>
      <c r="AY72" s="141">
        <f>IF(AND(病床状況確認表!AX72="コロナ",病床状況確認表!AY72="コロナ"),AX72+1,0)</f>
        <v>0</v>
      </c>
      <c r="AZ72" s="141">
        <f>IF(AND(病床状況確認表!AY72="コロナ",病床状況確認表!AZ72="コロナ"),AY72+1,0)</f>
        <v>0</v>
      </c>
      <c r="BA72" s="141">
        <f>IF(AND(病床状況確認表!AZ72="コロナ",病床状況確認表!BA72="コロナ"),AZ72+1,0)</f>
        <v>0</v>
      </c>
      <c r="BB72" s="141">
        <f>IF(AND(病床状況確認表!BA72="コロナ",病床状況確認表!BB72="コロナ"),BA72+1,0)</f>
        <v>0</v>
      </c>
      <c r="BC72" s="141">
        <f>IF(AND(病床状況確認表!BB72="コロナ",病床状況確認表!BC72="コロナ"),BB72+1,0)</f>
        <v>0</v>
      </c>
      <c r="BD72" s="141">
        <f>IF(AND(病床状況確認表!BC72="コロナ",病床状況確認表!BD72="コロナ"),BC72+1,0)</f>
        <v>0</v>
      </c>
      <c r="BE72" s="141">
        <f>IF(AND(病床状況確認表!BD72="コロナ",病床状況確認表!BE72="コロナ"),BD72+1,0)</f>
        <v>0</v>
      </c>
      <c r="BF72" s="141">
        <f>IF(AND(病床状況確認表!BE72="コロナ",病床状況確認表!BF72="コロナ"),BE72+1,0)</f>
        <v>0</v>
      </c>
      <c r="BG72" s="141">
        <f>IF(AND(病床状況確認表!BF72="コロナ",病床状況確認表!BG72="コロナ"),BF72+1,0)</f>
        <v>0</v>
      </c>
      <c r="BH72" s="141">
        <f>IF(AND(病床状況確認表!BG72="コロナ",病床状況確認表!BH72="コロナ"),BG72+1,0)</f>
        <v>0</v>
      </c>
      <c r="BI72" s="141">
        <f>IF(AND(病床状況確認表!BH72="コロナ",病床状況確認表!BI72="コロナ"),BH72+1,0)</f>
        <v>0</v>
      </c>
      <c r="BJ72" s="141">
        <f>IF(AND(病床状況確認表!BI72="コロナ",病床状況確認表!BJ72="コロナ"),BI72+1,0)</f>
        <v>0</v>
      </c>
      <c r="BK72" s="141">
        <f>IF(AND(病床状況確認表!BJ72="コロナ",病床状況確認表!BK72="コロナ"),BJ72+1,0)</f>
        <v>0</v>
      </c>
      <c r="BL72" s="141">
        <f>IF(AND(病床状況確認表!BK72="コロナ",病床状況確認表!BL72="コロナ"),BK72+1,0)</f>
        <v>0</v>
      </c>
      <c r="BM72" s="142">
        <f>IF(AND(病床状況確認表!BL72="コロナ",病床状況確認表!BM72="コロナ"),BL72+1,0)</f>
        <v>0</v>
      </c>
      <c r="BN72" s="143">
        <f>IF(AND(病床状況確認表!BM72="コロナ",病床状況確認表!BN72="コロナ"),BM72+1,0)</f>
        <v>0</v>
      </c>
      <c r="BO72" s="141">
        <f>IF(AND(病床状況確認表!BN72="コロナ",病床状況確認表!BO72="コロナ"),BN72+1,0)</f>
        <v>0</v>
      </c>
      <c r="BP72" s="141">
        <f>IF(AND(病床状況確認表!BO72="コロナ",病床状況確認表!BP72="コロナ"),BO72+1,0)</f>
        <v>0</v>
      </c>
      <c r="BQ72" s="141">
        <f>IF(AND(病床状況確認表!BP72="コロナ",病床状況確認表!BQ72="コロナ"),BP72+1,0)</f>
        <v>0</v>
      </c>
      <c r="BR72" s="141">
        <f>IF(AND(病床状況確認表!BQ72="コロナ",病床状況確認表!BR72="コロナ"),BQ72+1,0)</f>
        <v>0</v>
      </c>
      <c r="BS72" s="141">
        <f>IF(AND(病床状況確認表!BR72="コロナ",病床状況確認表!BS72="コロナ"),BR72+1,0)</f>
        <v>0</v>
      </c>
      <c r="BT72" s="141">
        <f>IF(AND(病床状況確認表!BS72="コロナ",病床状況確認表!BT72="コロナ"),BS72+1,0)</f>
        <v>0</v>
      </c>
      <c r="BU72" s="141">
        <f>IF(AND(病床状況確認表!BT72="コロナ",病床状況確認表!BU72="コロナ"),BT72+1,0)</f>
        <v>0</v>
      </c>
      <c r="BV72" s="141">
        <f>IF(AND(病床状況確認表!BU72="コロナ",病床状況確認表!BV72="コロナ"),BU72+1,0)</f>
        <v>0</v>
      </c>
      <c r="BW72" s="141">
        <f>IF(AND(病床状況確認表!BV72="コロナ",病床状況確認表!BW72="コロナ"),BV72+1,0)</f>
        <v>0</v>
      </c>
      <c r="BX72" s="141">
        <f>IF(AND(病床状況確認表!BW72="コロナ",病床状況確認表!BX72="コロナ"),BW72+1,0)</f>
        <v>0</v>
      </c>
      <c r="BY72" s="141">
        <f>IF(AND(病床状況確認表!BX72="コロナ",病床状況確認表!BY72="コロナ"),BX72+1,0)</f>
        <v>0</v>
      </c>
      <c r="BZ72" s="141">
        <f>IF(AND(病床状況確認表!BY72="コロナ",病床状況確認表!BZ72="コロナ"),BY72+1,0)</f>
        <v>0</v>
      </c>
      <c r="CA72" s="141">
        <f>IF(AND(病床状況確認表!BZ72="コロナ",病床状況確認表!CA72="コロナ"),BZ72+1,0)</f>
        <v>0</v>
      </c>
      <c r="CB72" s="141">
        <f>IF(AND(病床状況確認表!CA72="コロナ",病床状況確認表!CB72="コロナ"),CA72+1,0)</f>
        <v>0</v>
      </c>
      <c r="CC72" s="141">
        <f>IF(AND(病床状況確認表!CB72="コロナ",病床状況確認表!CC72="コロナ"),CB72+1,0)</f>
        <v>0</v>
      </c>
      <c r="CD72" s="141">
        <f>IF(AND(病床状況確認表!CC72="コロナ",病床状況確認表!CD72="コロナ"),CC72+1,0)</f>
        <v>0</v>
      </c>
      <c r="CE72" s="141">
        <f>IF(AND(病床状況確認表!CD72="コロナ",病床状況確認表!CE72="コロナ"),CD72+1,0)</f>
        <v>0</v>
      </c>
      <c r="CF72" s="141">
        <f>IF(AND(病床状況確認表!CE72="コロナ",病床状況確認表!CF72="コロナ"),CE72+1,0)</f>
        <v>0</v>
      </c>
      <c r="CG72" s="141">
        <f>IF(AND(病床状況確認表!CF72="コロナ",病床状況確認表!CG72="コロナ"),CF72+1,0)</f>
        <v>0</v>
      </c>
      <c r="CH72" s="141">
        <f>IF(AND(病床状況確認表!CG72="コロナ",病床状況確認表!CH72="コロナ"),CG72+1,0)</f>
        <v>0</v>
      </c>
      <c r="CI72" s="141">
        <f>IF(AND(病床状況確認表!CH72="コロナ",病床状況確認表!CI72="コロナ"),CH72+1,0)</f>
        <v>0</v>
      </c>
      <c r="CJ72" s="141">
        <f>IF(AND(病床状況確認表!CI72="コロナ",病床状況確認表!CJ72="コロナ"),CI72+1,0)</f>
        <v>0</v>
      </c>
      <c r="CK72" s="141">
        <f>IF(AND(病床状況確認表!CJ72="コロナ",病床状況確認表!CK72="コロナ"),CJ72+1,0)</f>
        <v>0</v>
      </c>
      <c r="CL72" s="141">
        <f>IF(AND(病床状況確認表!CK72="コロナ",病床状況確認表!CL72="コロナ"),CK72+1,0)</f>
        <v>0</v>
      </c>
      <c r="CM72" s="141">
        <f>IF(AND(病床状況確認表!CL72="コロナ",病床状況確認表!CM72="コロナ"),CL72+1,0)</f>
        <v>0</v>
      </c>
      <c r="CN72" s="141">
        <f>IF(AND(病床状況確認表!CM72="コロナ",病床状況確認表!CN72="コロナ"),CM72+1,0)</f>
        <v>0</v>
      </c>
      <c r="CO72" s="141">
        <f>IF(AND(病床状況確認表!CN72="コロナ",病床状況確認表!CO72="コロナ"),CN72+1,0)</f>
        <v>0</v>
      </c>
      <c r="CP72" s="141">
        <f>IF(AND(病床状況確認表!CO72="コロナ",病床状況確認表!CP72="コロナ"),CO72+1,0)</f>
        <v>0</v>
      </c>
      <c r="CQ72" s="141">
        <f>IF(AND(病床状況確認表!CP72="コロナ",病床状況確認表!CQ72="コロナ"),CP72+1,0)</f>
        <v>0</v>
      </c>
      <c r="CR72" s="141">
        <f>IF(AND(病床状況確認表!CQ72="コロナ",病床状況確認表!CR72="コロナ"),CQ72+1,0)</f>
        <v>0</v>
      </c>
      <c r="CS72" s="141">
        <f>IF(AND(病床状況確認表!CR72="コロナ",病床状況確認表!CS72="コロナ"),CR72+1,0)</f>
        <v>0</v>
      </c>
      <c r="CT72" s="141">
        <f>IF(AND(病床状況確認表!CS72="コロナ",病床状況確認表!CT72="コロナ"),CS72+1,0)</f>
        <v>0</v>
      </c>
      <c r="CU72" s="141">
        <f>IF(AND(病床状況確認表!CT72="コロナ",病床状況確認表!CU72="コロナ"),CT72+1,0)</f>
        <v>0</v>
      </c>
      <c r="CV72" s="141">
        <f>IF(AND(病床状況確認表!CU72="コロナ",病床状況確認表!CV72="コロナ"),CU72+1,0)</f>
        <v>0</v>
      </c>
      <c r="CW72" s="141">
        <f>IF(AND(病床状況確認表!CV72="コロナ",病床状況確認表!CW72="コロナ"),CV72+1,0)</f>
        <v>0</v>
      </c>
      <c r="CX72" s="141">
        <f>IF(AND(病床状況確認表!CW72="コロナ",病床状況確認表!CX72="コロナ"),CW72+1,0)</f>
        <v>0</v>
      </c>
      <c r="CY72" s="141">
        <f>IF(AND(病床状況確認表!CX72="コロナ",病床状況確認表!CY72="コロナ"),CX72+1,0)</f>
        <v>0</v>
      </c>
      <c r="CZ72" s="141">
        <f>IF(AND(病床状況確認表!CY72="コロナ",病床状況確認表!CZ72="コロナ"),CY72+1,0)</f>
        <v>0</v>
      </c>
      <c r="DA72" s="141">
        <f>IF(AND(病床状況確認表!CZ72="コロナ",病床状況確認表!DA72="コロナ"),CZ72+1,0)</f>
        <v>0</v>
      </c>
      <c r="DB72" s="141">
        <f>IF(AND(病床状況確認表!DA72="コロナ",病床状況確認表!DB72="コロナ"),DA72+1,0)</f>
        <v>0</v>
      </c>
      <c r="DC72" s="141">
        <f>IF(AND(病床状況確認表!DB72="コロナ",病床状況確認表!DC72="コロナ"),DB72+1,0)</f>
        <v>0</v>
      </c>
      <c r="DD72" s="141">
        <f>IF(AND(病床状況確認表!DC72="コロナ",病床状況確認表!DD72="コロナ"),DC72+1,0)</f>
        <v>0</v>
      </c>
      <c r="DE72" s="141">
        <f>IF(AND(病床状況確認表!DD72="コロナ",病床状況確認表!DE72="コロナ"),DD72+1,0)</f>
        <v>0</v>
      </c>
      <c r="DF72" s="141">
        <f>IF(AND(病床状況確認表!DE72="コロナ",病床状況確認表!DF72="コロナ"),DE72+1,0)</f>
        <v>0</v>
      </c>
      <c r="DG72" s="141">
        <f>IF(AND(病床状況確認表!DF72="コロナ",病床状況確認表!DG72="コロナ"),DF72+1,0)</f>
        <v>0</v>
      </c>
      <c r="DH72" s="141">
        <f>IF(AND(病床状況確認表!DG72="コロナ",病床状況確認表!DH72="コロナ"),DG72+1,0)</f>
        <v>0</v>
      </c>
      <c r="DI72" s="141">
        <f>IF(AND(病床状況確認表!DH72="コロナ",病床状況確認表!DI72="コロナ"),DH72+1,0)</f>
        <v>0</v>
      </c>
      <c r="DJ72" s="141">
        <f>IF(AND(病床状況確認表!DI72="コロナ",病床状況確認表!DJ72="コロナ"),DI72+1,0)</f>
        <v>0</v>
      </c>
      <c r="DK72" s="141">
        <f>IF(AND(病床状況確認表!DJ72="コロナ",病床状況確認表!DK72="コロナ"),DJ72+1,0)</f>
        <v>0</v>
      </c>
      <c r="DL72" s="141">
        <f>IF(AND(病床状況確認表!DK72="コロナ",病床状況確認表!DL72="コロナ"),DK72+1,0)</f>
        <v>0</v>
      </c>
      <c r="DM72" s="141">
        <f>IF(AND(病床状況確認表!DL72="コロナ",病床状況確認表!DM72="コロナ"),DL72+1,0)</f>
        <v>0</v>
      </c>
      <c r="DN72" s="141">
        <f>IF(AND(病床状況確認表!DM72="コロナ",病床状況確認表!DN72="コロナ"),DM72+1,0)</f>
        <v>0</v>
      </c>
      <c r="DO72" s="141">
        <f>IF(AND(病床状況確認表!DN72="コロナ",病床状況確認表!DO72="コロナ"),DN72+1,0)</f>
        <v>0</v>
      </c>
      <c r="DP72" s="141">
        <f>IF(AND(病床状況確認表!DO72="コロナ",病床状況確認表!DP72="コロナ"),DO72+1,0)</f>
        <v>0</v>
      </c>
      <c r="DQ72" s="141">
        <f>IF(AND(病床状況確認表!DP72="コロナ",病床状況確認表!DQ72="コロナ"),DP72+1,0)</f>
        <v>0</v>
      </c>
      <c r="DR72" s="141">
        <f>IF(AND(病床状況確認表!DQ72="コロナ",病床状況確認表!DR72="コロナ"),DQ72+1,0)</f>
        <v>0</v>
      </c>
      <c r="DS72" s="141">
        <f>IF(AND(病床状況確認表!DR72="コロナ",病床状況確認表!DS72="コロナ"),DR72+1,0)</f>
        <v>0</v>
      </c>
      <c r="DT72" s="141">
        <f>IF(AND(病床状況確認表!DS72="コロナ",病床状況確認表!DT72="コロナ"),DS72+1,0)</f>
        <v>0</v>
      </c>
      <c r="DU72" s="141">
        <f>IF(AND(病床状況確認表!DT72="コロナ",病床状況確認表!DU72="コロナ"),DT72+1,0)</f>
        <v>0</v>
      </c>
      <c r="DV72" s="141">
        <f>IF(AND(病床状況確認表!DU72="コロナ",病床状況確認表!DV72="コロナ"),DU72+1,0)</f>
        <v>0</v>
      </c>
      <c r="DW72" s="141">
        <f>IF(AND(病床状況確認表!DV72="コロナ",病床状況確認表!DW72="コロナ"),DV72+1,0)</f>
        <v>0</v>
      </c>
      <c r="DX72" s="141">
        <f>IF(AND(病床状況確認表!DW72="コロナ",病床状況確認表!DX72="コロナ"),DW72+1,0)</f>
        <v>0</v>
      </c>
      <c r="DY72" s="141">
        <f>IF(AND(病床状況確認表!DX72="コロナ",病床状況確認表!DY72="コロナ"),DX72+1,0)</f>
        <v>0</v>
      </c>
      <c r="DZ72" s="141">
        <f>IF(AND(病床状況確認表!DY72="コロナ",病床状況確認表!DZ72="コロナ"),DY72+1,0)</f>
        <v>0</v>
      </c>
      <c r="EA72" s="141">
        <f>IF(AND(病床状況確認表!DZ72="コロナ",病床状況確認表!EA72="コロナ"),DZ72+1,0)</f>
        <v>0</v>
      </c>
      <c r="EB72" s="141">
        <f>IF(AND(病床状況確認表!EA72="コロナ",病床状況確認表!EB72="コロナ"),EA72+1,0)</f>
        <v>0</v>
      </c>
      <c r="EC72" s="141">
        <f>IF(AND(病床状況確認表!EB72="コロナ",病床状況確認表!EC72="コロナ"),EB72+1,0)</f>
        <v>0</v>
      </c>
      <c r="ED72" s="141">
        <f>IF(AND(病床状況確認表!EC72="コロナ",病床状況確認表!ED72="コロナ"),EC72+1,0)</f>
        <v>0</v>
      </c>
      <c r="EE72" s="141">
        <f>IF(AND(病床状況確認表!ED72="コロナ",病床状況確認表!EE72="コロナ"),ED72+1,0)</f>
        <v>0</v>
      </c>
      <c r="EF72" s="141">
        <f>IF(AND(病床状況確認表!EE72="コロナ",病床状況確認表!EF72="コロナ"),EE72+1,0)</f>
        <v>0</v>
      </c>
      <c r="EG72" s="141">
        <f>IF(AND(病床状況確認表!EF72="コロナ",病床状況確認表!EG72="コロナ"),EF72+1,0)</f>
        <v>0</v>
      </c>
      <c r="EH72" s="141">
        <f>IF(AND(病床状況確認表!EG72="コロナ",病床状況確認表!EH72="コロナ"),EG72+1,0)</f>
        <v>0</v>
      </c>
      <c r="EI72" s="141">
        <f>IF(AND(病床状況確認表!EH72="コロナ",病床状況確認表!EI72="コロナ"),EH72+1,0)</f>
        <v>0</v>
      </c>
      <c r="EJ72" s="141">
        <f>IF(AND(病床状況確認表!EI72="コロナ",病床状況確認表!EJ72="コロナ"),EI72+1,0)</f>
        <v>0</v>
      </c>
      <c r="EK72" s="141">
        <f>IF(AND(病床状況確認表!EJ72="コロナ",病床状況確認表!EK72="コロナ"),EJ72+1,0)</f>
        <v>0</v>
      </c>
      <c r="EL72" s="141">
        <f>IF(AND(病床状況確認表!EK72="コロナ",病床状況確認表!EL72="コロナ"),EK72+1,0)</f>
        <v>0</v>
      </c>
      <c r="EM72" s="141">
        <f>IF(AND(病床状況確認表!EL72="コロナ",病床状況確認表!EM72="コロナ"),EL72+1,0)</f>
        <v>0</v>
      </c>
      <c r="EN72" s="141">
        <f>IF(AND(病床状況確認表!EM72="コロナ",病床状況確認表!EN72="コロナ"),EM72+1,0)</f>
        <v>0</v>
      </c>
      <c r="EO72" s="141">
        <f>IF(AND(病床状況確認表!EN72="コロナ",病床状況確認表!EO72="コロナ"),EN72+1,0)</f>
        <v>0</v>
      </c>
      <c r="EP72" s="141">
        <f>IF(AND(病床状況確認表!EO72="コロナ",病床状況確認表!EP72="コロナ"),EO72+1,0)</f>
        <v>0</v>
      </c>
      <c r="EQ72" s="141">
        <f>IF(AND(病床状況確認表!EP72="コロナ",病床状況確認表!EQ72="コロナ"),EP72+1,0)</f>
        <v>0</v>
      </c>
      <c r="ER72" s="141">
        <f>IF(AND(病床状況確認表!EQ72="コロナ",病床状況確認表!ER72="コロナ"),EQ72+1,0)</f>
        <v>0</v>
      </c>
      <c r="ES72" s="141">
        <f>IF(AND(病床状況確認表!ER72="コロナ",病床状況確認表!ES72="コロナ"),ER72+1,0)</f>
        <v>0</v>
      </c>
      <c r="ET72" s="141">
        <f>IF(AND(病床状況確認表!ES72="コロナ",病床状況確認表!ET72="コロナ"),ES72+1,0)</f>
        <v>0</v>
      </c>
      <c r="EU72" s="141">
        <f>IF(AND(病床状況確認表!ET72="コロナ",病床状況確認表!EU72="コロナ"),ET72+1,0)</f>
        <v>0</v>
      </c>
      <c r="EV72" s="141">
        <f>IF(AND(病床状況確認表!EU72="コロナ",病床状況確認表!EV72="コロナ"),EU72+1,0)</f>
        <v>0</v>
      </c>
      <c r="EW72" s="141">
        <f>IF(AND(病床状況確認表!EV72="コロナ",病床状況確認表!EW72="コロナ"),EV72+1,0)</f>
        <v>0</v>
      </c>
      <c r="EX72" s="141">
        <f>IF(AND(病床状況確認表!EW72="コロナ",病床状況確認表!EX72="コロナ"),EW72+1,0)</f>
        <v>0</v>
      </c>
      <c r="EY72" s="141">
        <f>IF(AND(病床状況確認表!EX72="コロナ",病床状況確認表!EY72="コロナ"),EX72+1,0)</f>
        <v>0</v>
      </c>
      <c r="EZ72" s="141">
        <f>IF(AND(病床状況確認表!EY72="コロナ",病床状況確認表!EZ72="コロナ"),EY72+1,0)</f>
        <v>0</v>
      </c>
      <c r="FA72" s="141">
        <f>IF(AND(病床状況確認表!EZ72="コロナ",病床状況確認表!FA72="コロナ"),EZ72+1,0)</f>
        <v>0</v>
      </c>
      <c r="FB72" s="141">
        <f>IF(AND(病床状況確認表!FA72="コロナ",病床状況確認表!FB72="コロナ"),FA72+1,0)</f>
        <v>0</v>
      </c>
      <c r="FC72" s="141">
        <f>IF(AND(病床状況確認表!FB72="コロナ",病床状況確認表!FC72="コロナ"),FB72+1,0)</f>
        <v>0</v>
      </c>
      <c r="FD72" s="141">
        <f>IF(AND(病床状況確認表!FC72="コロナ",病床状況確認表!FD72="コロナ"),FC72+1,0)</f>
        <v>0</v>
      </c>
      <c r="FE72" s="141">
        <f>IF(AND(病床状況確認表!FD72="コロナ",病床状況確認表!FE72="コロナ"),FD72+1,0)</f>
        <v>0</v>
      </c>
      <c r="FF72" s="141">
        <f>IF(AND(病床状況確認表!FE72="コロナ",病床状況確認表!FF72="コロナ"),FE72+1,0)</f>
        <v>0</v>
      </c>
      <c r="FG72" s="141">
        <f>IF(AND(病床状況確認表!FF72="コロナ",病床状況確認表!FG72="コロナ"),FF72+1,0)</f>
        <v>0</v>
      </c>
      <c r="FH72" s="141">
        <f>IF(AND(病床状況確認表!FG72="コロナ",病床状況確認表!FH72="コロナ"),FG72+1,0)</f>
        <v>0</v>
      </c>
      <c r="FI72" s="141">
        <f>IF(AND(病床状況確認表!FH72="コロナ",病床状況確認表!FI72="コロナ"),FH72+1,0)</f>
        <v>0</v>
      </c>
      <c r="FJ72" s="141">
        <f>IF(AND(病床状況確認表!FI72="コロナ",病床状況確認表!FJ72="コロナ"),FI72+1,0)</f>
        <v>0</v>
      </c>
      <c r="FK72" s="141">
        <f>IF(AND(病床状況確認表!FJ72="コロナ",病床状況確認表!FK72="コロナ"),FJ72+1,0)</f>
        <v>0</v>
      </c>
      <c r="FL72" s="141">
        <f>IF(AND(病床状況確認表!FK72="コロナ",病床状況確認表!FL72="コロナ"),FK72+1,0)</f>
        <v>0</v>
      </c>
      <c r="FM72" s="141">
        <f>IF(AND(病床状況確認表!FL72="コロナ",病床状況確認表!FM72="コロナ"),FL72+1,0)</f>
        <v>0</v>
      </c>
      <c r="FN72" s="141">
        <f>IF(AND(病床状況確認表!FM72="コロナ",病床状況確認表!FN72="コロナ"),FM72+1,0)</f>
        <v>0</v>
      </c>
      <c r="FO72" s="141">
        <f>IF(AND(病床状況確認表!FN72="コロナ",病床状況確認表!FO72="コロナ"),FN72+1,0)</f>
        <v>0</v>
      </c>
      <c r="FP72" s="141">
        <f>IF(AND(病床状況確認表!FO72="コロナ",病床状況確認表!FP72="コロナ"),FO72+1,0)</f>
        <v>0</v>
      </c>
      <c r="FQ72" s="141">
        <f>IF(AND(病床状況確認表!FP72="コロナ",病床状況確認表!FQ72="コロナ"),FP72+1,0)</f>
        <v>0</v>
      </c>
      <c r="FR72" s="141">
        <f>IF(AND(病床状況確認表!FQ72="コロナ",病床状況確認表!FR72="コロナ"),FQ72+1,0)</f>
        <v>0</v>
      </c>
      <c r="FS72" s="141">
        <f>IF(AND(病床状況確認表!FR72="コロナ",病床状況確認表!FS72="コロナ"),FR72+1,0)</f>
        <v>0</v>
      </c>
      <c r="FT72" s="141">
        <f>IF(AND(病床状況確認表!FS72="コロナ",病床状況確認表!FT72="コロナ"),FS72+1,0)</f>
        <v>0</v>
      </c>
      <c r="FU72" s="141">
        <f>IF(AND(病床状況確認表!FT72="コロナ",病床状況確認表!FU72="コロナ"),FT72+1,0)</f>
        <v>0</v>
      </c>
      <c r="FV72" s="141">
        <f>IF(AND(病床状況確認表!FU72="コロナ",病床状況確認表!FV72="コロナ"),FU72+1,0)</f>
        <v>0</v>
      </c>
      <c r="FW72" s="141">
        <f>IF(AND(病床状況確認表!FV72="コロナ",病床状況確認表!FW72="コロナ"),FV72+1,0)</f>
        <v>0</v>
      </c>
      <c r="FX72" s="141">
        <f>IF(AND(病床状況確認表!FW72="コロナ",病床状況確認表!FX72="コロナ"),FW72+1,0)</f>
        <v>0</v>
      </c>
      <c r="FY72" s="141">
        <f>IF(AND(病床状況確認表!FX72="コロナ",病床状況確認表!FY72="コロナ"),FX72+1,0)</f>
        <v>0</v>
      </c>
      <c r="FZ72" s="141">
        <f>IF(AND(病床状況確認表!FY72="コロナ",病床状況確認表!FZ72="コロナ"),FY72+1,0)</f>
        <v>0</v>
      </c>
      <c r="GA72" s="141">
        <f>IF(AND(病床状況確認表!FZ72="コロナ",病床状況確認表!GA72="コロナ"),FZ72+1,0)</f>
        <v>0</v>
      </c>
      <c r="GB72" s="141">
        <f>IF(AND(病床状況確認表!GA72="コロナ",病床状況確認表!GB72="コロナ"),GA72+1,0)</f>
        <v>0</v>
      </c>
      <c r="GC72" s="141">
        <f>IF(AND(病床状況確認表!GB72="コロナ",病床状況確認表!GC72="コロナ"),GB72+1,0)</f>
        <v>0</v>
      </c>
      <c r="GD72" s="141">
        <f>IF(AND(病床状況確認表!GC72="コロナ",病床状況確認表!GD72="コロナ"),GC72+1,0)</f>
        <v>0</v>
      </c>
      <c r="GE72" s="142">
        <f>IF(AND(病床状況確認表!GD72="コロナ",病床状況確認表!GE72="コロナ"),GD72+1,0)</f>
        <v>0</v>
      </c>
      <c r="GF72" s="27" t="str">
        <f t="shared" si="7"/>
        <v/>
      </c>
      <c r="GG72" s="12">
        <f t="shared" si="11"/>
        <v>0</v>
      </c>
      <c r="GH72" s="12">
        <f t="shared" si="14"/>
        <v>0</v>
      </c>
      <c r="GI72" s="45">
        <f>IFERROR(VLOOKUP(O$17&amp;C72&amp;D72,データ!D:E,2,0),0)</f>
        <v>0</v>
      </c>
      <c r="GJ72" s="45">
        <f t="shared" si="12"/>
        <v>0</v>
      </c>
      <c r="GK72" s="1">
        <f t="shared" si="9"/>
        <v>0</v>
      </c>
      <c r="GL72" s="1" t="str">
        <f t="shared" si="10"/>
        <v/>
      </c>
      <c r="GM72" s="85">
        <f>MIN('病床状況確認表 (2)'!$E58:$GE58)</f>
        <v>0</v>
      </c>
      <c r="GN72" s="85">
        <f>MAX('病床状況確認表 (2)'!$E58:$GE58)</f>
        <v>0</v>
      </c>
      <c r="GO72" s="159"/>
      <c r="GP72" s="160"/>
      <c r="GQ72" s="160"/>
      <c r="GR72" s="160"/>
      <c r="GS72" s="161"/>
      <c r="GT72" s="108"/>
      <c r="GU72" s="106"/>
      <c r="GV72" s="106"/>
      <c r="GW72" s="106"/>
      <c r="GX72" s="106"/>
      <c r="GY72" s="106"/>
      <c r="GZ72" s="106"/>
      <c r="HA72" s="109"/>
      <c r="HB72" s="1">
        <f t="shared" si="13"/>
        <v>0</v>
      </c>
    </row>
    <row r="73" spans="1:210">
      <c r="A73" s="1" t="str">
        <f>IF(GL73="","",MAX($A$20:A72)+1)</f>
        <v/>
      </c>
      <c r="B73" s="27"/>
      <c r="C73" s="6"/>
      <c r="D73" s="6"/>
      <c r="E73" s="140" t="str">
        <f>IF(病床状況確認表!E73="コロナ",1,"")</f>
        <v/>
      </c>
      <c r="F73" s="141">
        <f>IF(AND(病床状況確認表!E73="コロナ",病床状況確認表!F73="コロナ"),E73+1,0)</f>
        <v>0</v>
      </c>
      <c r="G73" s="141">
        <f>IF(AND(病床状況確認表!F73="コロナ",病床状況確認表!G73="コロナ"),F73+1,0)</f>
        <v>0</v>
      </c>
      <c r="H73" s="141">
        <f>IF(AND(病床状況確認表!G73="コロナ",病床状況確認表!H73="コロナ"),G73+1,0)</f>
        <v>0</v>
      </c>
      <c r="I73" s="141">
        <f>IF(AND(病床状況確認表!H73="コロナ",病床状況確認表!I73="コロナ"),H73+1,0)</f>
        <v>0</v>
      </c>
      <c r="J73" s="141">
        <f>IF(AND(病床状況確認表!I73="コロナ",病床状況確認表!J73="コロナ"),I73+1,0)</f>
        <v>0</v>
      </c>
      <c r="K73" s="141">
        <f>IF(AND(病床状況確認表!J73="コロナ",病床状況確認表!K73="コロナ"),J73+1,0)</f>
        <v>0</v>
      </c>
      <c r="L73" s="141">
        <f>IF(AND(病床状況確認表!K73="コロナ",病床状況確認表!L73="コロナ"),K73+1,0)</f>
        <v>0</v>
      </c>
      <c r="M73" s="141">
        <f>IF(AND(病床状況確認表!L73="コロナ",病床状況確認表!M73="コロナ"),L73+1,0)</f>
        <v>0</v>
      </c>
      <c r="N73" s="141">
        <f>IF(AND(病床状況確認表!M73="コロナ",病床状況確認表!N73="コロナ"),M73+1,0)</f>
        <v>0</v>
      </c>
      <c r="O73" s="141">
        <f>IF(AND(病床状況確認表!N73="コロナ",病床状況確認表!O73="コロナ"),N73+1,0)</f>
        <v>0</v>
      </c>
      <c r="P73" s="141">
        <f>IF(AND(病床状況確認表!O73="コロナ",病床状況確認表!P73="コロナ"),O73+1,0)</f>
        <v>0</v>
      </c>
      <c r="Q73" s="141">
        <f>IF(AND(病床状況確認表!P73="コロナ",病床状況確認表!Q73="コロナ"),P73+1,0)</f>
        <v>0</v>
      </c>
      <c r="R73" s="141">
        <f>IF(AND(病床状況確認表!Q73="コロナ",病床状況確認表!R73="コロナ"),Q73+1,0)</f>
        <v>0</v>
      </c>
      <c r="S73" s="141">
        <f>IF(AND(病床状況確認表!R73="コロナ",病床状況確認表!S73="コロナ"),R73+1,0)</f>
        <v>0</v>
      </c>
      <c r="T73" s="141">
        <f>IF(AND(病床状況確認表!S73="コロナ",病床状況確認表!T73="コロナ"),S73+1,0)</f>
        <v>0</v>
      </c>
      <c r="U73" s="141">
        <f>IF(AND(病床状況確認表!T73="コロナ",病床状況確認表!U73="コロナ"),T73+1,0)</f>
        <v>0</v>
      </c>
      <c r="V73" s="141">
        <f>IF(AND(病床状況確認表!U73="コロナ",病床状況確認表!V73="コロナ"),U73+1,0)</f>
        <v>0</v>
      </c>
      <c r="W73" s="141">
        <f>IF(AND(病床状況確認表!V73="コロナ",病床状況確認表!W73="コロナ"),V73+1,0)</f>
        <v>0</v>
      </c>
      <c r="X73" s="141">
        <f>IF(AND(病床状況確認表!W73="コロナ",病床状況確認表!X73="コロナ"),W73+1,0)</f>
        <v>0</v>
      </c>
      <c r="Y73" s="141">
        <f>IF(AND(病床状況確認表!X73="コロナ",病床状況確認表!Y73="コロナ"),X73+1,0)</f>
        <v>0</v>
      </c>
      <c r="Z73" s="141">
        <f>IF(AND(病床状況確認表!Y73="コロナ",病床状況確認表!Z73="コロナ"),Y73+1,0)</f>
        <v>0</v>
      </c>
      <c r="AA73" s="141">
        <f>IF(AND(病床状況確認表!Z73="コロナ",病床状況確認表!AA73="コロナ"),Z73+1,0)</f>
        <v>0</v>
      </c>
      <c r="AB73" s="141">
        <f>IF(AND(病床状況確認表!AA73="コロナ",病床状況確認表!AB73="コロナ"),AA73+1,0)</f>
        <v>0</v>
      </c>
      <c r="AC73" s="141">
        <f>IF(AND(病床状況確認表!AB73="コロナ",病床状況確認表!AC73="コロナ"),AB73+1,0)</f>
        <v>0</v>
      </c>
      <c r="AD73" s="141">
        <f>IF(AND(病床状況確認表!AC73="コロナ",病床状況確認表!AD73="コロナ"),AC73+1,0)</f>
        <v>0</v>
      </c>
      <c r="AE73" s="141">
        <f>IF(AND(病床状況確認表!AD73="コロナ",病床状況確認表!AE73="コロナ"),AD73+1,0)</f>
        <v>0</v>
      </c>
      <c r="AF73" s="141">
        <f>IF(AND(病床状況確認表!AE73="コロナ",病床状況確認表!AF73="コロナ"),AE73+1,0)</f>
        <v>0</v>
      </c>
      <c r="AG73" s="141">
        <f>IF(AND(病床状況確認表!AF73="コロナ",病床状況確認表!AG73="コロナ"),AF73+1,0)</f>
        <v>0</v>
      </c>
      <c r="AH73" s="141">
        <f>IF(AND(病床状況確認表!AG73="コロナ",病床状況確認表!AH73="コロナ"),AG73+1,0)</f>
        <v>0</v>
      </c>
      <c r="AI73" s="142">
        <f>IF(AND(病床状況確認表!AH73="コロナ",病床状況確認表!AI73="コロナ"),AH73+1,0)</f>
        <v>0</v>
      </c>
      <c r="AJ73" s="140">
        <f>IF(AND(病床状況確認表!AI73="コロナ",病床状況確認表!AJ73="コロナ"),AI73+1,0)</f>
        <v>0</v>
      </c>
      <c r="AK73" s="141">
        <f>IF(AND(病床状況確認表!AJ73="コロナ",病床状況確認表!AK73="コロナ"),AJ73+1,0)</f>
        <v>0</v>
      </c>
      <c r="AL73" s="141">
        <f>IF(AND(病床状況確認表!AK73="コロナ",病床状況確認表!AL73="コロナ"),AK73+1,0)</f>
        <v>0</v>
      </c>
      <c r="AM73" s="141">
        <f>IF(AND(病床状況確認表!AL73="コロナ",病床状況確認表!AM73="コロナ"),AL73+1,0)</f>
        <v>0</v>
      </c>
      <c r="AN73" s="141">
        <f>IF(AND(病床状況確認表!AM73="コロナ",病床状況確認表!AN73="コロナ"),AM73+1,0)</f>
        <v>0</v>
      </c>
      <c r="AO73" s="141">
        <f>IF(AND(病床状況確認表!AN73="コロナ",病床状況確認表!AO73="コロナ"),AN73+1,0)</f>
        <v>0</v>
      </c>
      <c r="AP73" s="141">
        <f>IF(AND(病床状況確認表!AO73="コロナ",病床状況確認表!AP73="コロナ"),AO73+1,0)</f>
        <v>0</v>
      </c>
      <c r="AQ73" s="141">
        <f>IF(AND(病床状況確認表!AP73="コロナ",病床状況確認表!AQ73="コロナ"),AP73+1,0)</f>
        <v>0</v>
      </c>
      <c r="AR73" s="141">
        <f>IF(AND(病床状況確認表!AQ73="コロナ",病床状況確認表!AR73="コロナ"),AQ73+1,0)</f>
        <v>0</v>
      </c>
      <c r="AS73" s="141">
        <f>IF(AND(病床状況確認表!AR73="コロナ",病床状況確認表!AS73="コロナ"),AR73+1,0)</f>
        <v>0</v>
      </c>
      <c r="AT73" s="141">
        <f>IF(AND(病床状況確認表!AS73="コロナ",病床状況確認表!AT73="コロナ"),AS73+1,0)</f>
        <v>0</v>
      </c>
      <c r="AU73" s="141">
        <f>IF(AND(病床状況確認表!AT73="コロナ",病床状況確認表!AU73="コロナ"),AT73+1,0)</f>
        <v>0</v>
      </c>
      <c r="AV73" s="141">
        <f>IF(AND(病床状況確認表!AU73="コロナ",病床状況確認表!AV73="コロナ"),AU73+1,0)</f>
        <v>0</v>
      </c>
      <c r="AW73" s="141">
        <f>IF(AND(病床状況確認表!AV73="コロナ",病床状況確認表!AW73="コロナ"),AV73+1,0)</f>
        <v>0</v>
      </c>
      <c r="AX73" s="141">
        <f>IF(AND(病床状況確認表!AW73="コロナ",病床状況確認表!AX73="コロナ"),AW73+1,0)</f>
        <v>0</v>
      </c>
      <c r="AY73" s="141">
        <f>IF(AND(病床状況確認表!AX73="コロナ",病床状況確認表!AY73="コロナ"),AX73+1,0)</f>
        <v>0</v>
      </c>
      <c r="AZ73" s="141">
        <f>IF(AND(病床状況確認表!AY73="コロナ",病床状況確認表!AZ73="コロナ"),AY73+1,0)</f>
        <v>0</v>
      </c>
      <c r="BA73" s="141">
        <f>IF(AND(病床状況確認表!AZ73="コロナ",病床状況確認表!BA73="コロナ"),AZ73+1,0)</f>
        <v>0</v>
      </c>
      <c r="BB73" s="141">
        <f>IF(AND(病床状況確認表!BA73="コロナ",病床状況確認表!BB73="コロナ"),BA73+1,0)</f>
        <v>0</v>
      </c>
      <c r="BC73" s="141">
        <f>IF(AND(病床状況確認表!BB73="コロナ",病床状況確認表!BC73="コロナ"),BB73+1,0)</f>
        <v>0</v>
      </c>
      <c r="BD73" s="141">
        <f>IF(AND(病床状況確認表!BC73="コロナ",病床状況確認表!BD73="コロナ"),BC73+1,0)</f>
        <v>0</v>
      </c>
      <c r="BE73" s="141">
        <f>IF(AND(病床状況確認表!BD73="コロナ",病床状況確認表!BE73="コロナ"),BD73+1,0)</f>
        <v>0</v>
      </c>
      <c r="BF73" s="141">
        <f>IF(AND(病床状況確認表!BE73="コロナ",病床状況確認表!BF73="コロナ"),BE73+1,0)</f>
        <v>0</v>
      </c>
      <c r="BG73" s="141">
        <f>IF(AND(病床状況確認表!BF73="コロナ",病床状況確認表!BG73="コロナ"),BF73+1,0)</f>
        <v>0</v>
      </c>
      <c r="BH73" s="141">
        <f>IF(AND(病床状況確認表!BG73="コロナ",病床状況確認表!BH73="コロナ"),BG73+1,0)</f>
        <v>0</v>
      </c>
      <c r="BI73" s="141">
        <f>IF(AND(病床状況確認表!BH73="コロナ",病床状況確認表!BI73="コロナ"),BH73+1,0)</f>
        <v>0</v>
      </c>
      <c r="BJ73" s="141">
        <f>IF(AND(病床状況確認表!BI73="コロナ",病床状況確認表!BJ73="コロナ"),BI73+1,0)</f>
        <v>0</v>
      </c>
      <c r="BK73" s="141">
        <f>IF(AND(病床状況確認表!BJ73="コロナ",病床状況確認表!BK73="コロナ"),BJ73+1,0)</f>
        <v>0</v>
      </c>
      <c r="BL73" s="141">
        <f>IF(AND(病床状況確認表!BK73="コロナ",病床状況確認表!BL73="コロナ"),BK73+1,0)</f>
        <v>0</v>
      </c>
      <c r="BM73" s="142">
        <f>IF(AND(病床状況確認表!BL73="コロナ",病床状況確認表!BM73="コロナ"),BL73+1,0)</f>
        <v>0</v>
      </c>
      <c r="BN73" s="143">
        <f>IF(AND(病床状況確認表!BM73="コロナ",病床状況確認表!BN73="コロナ"),BM73+1,0)</f>
        <v>0</v>
      </c>
      <c r="BO73" s="141">
        <f>IF(AND(病床状況確認表!BN73="コロナ",病床状況確認表!BO73="コロナ"),BN73+1,0)</f>
        <v>0</v>
      </c>
      <c r="BP73" s="141">
        <f>IF(AND(病床状況確認表!BO73="コロナ",病床状況確認表!BP73="コロナ"),BO73+1,0)</f>
        <v>0</v>
      </c>
      <c r="BQ73" s="141">
        <f>IF(AND(病床状況確認表!BP73="コロナ",病床状況確認表!BQ73="コロナ"),BP73+1,0)</f>
        <v>0</v>
      </c>
      <c r="BR73" s="141">
        <f>IF(AND(病床状況確認表!BQ73="コロナ",病床状況確認表!BR73="コロナ"),BQ73+1,0)</f>
        <v>0</v>
      </c>
      <c r="BS73" s="141">
        <f>IF(AND(病床状況確認表!BR73="コロナ",病床状況確認表!BS73="コロナ"),BR73+1,0)</f>
        <v>0</v>
      </c>
      <c r="BT73" s="141">
        <f>IF(AND(病床状況確認表!BS73="コロナ",病床状況確認表!BT73="コロナ"),BS73+1,0)</f>
        <v>0</v>
      </c>
      <c r="BU73" s="141">
        <f>IF(AND(病床状況確認表!BT73="コロナ",病床状況確認表!BU73="コロナ"),BT73+1,0)</f>
        <v>0</v>
      </c>
      <c r="BV73" s="141">
        <f>IF(AND(病床状況確認表!BU73="コロナ",病床状況確認表!BV73="コロナ"),BU73+1,0)</f>
        <v>0</v>
      </c>
      <c r="BW73" s="141">
        <f>IF(AND(病床状況確認表!BV73="コロナ",病床状況確認表!BW73="コロナ"),BV73+1,0)</f>
        <v>0</v>
      </c>
      <c r="BX73" s="141">
        <f>IF(AND(病床状況確認表!BW73="コロナ",病床状況確認表!BX73="コロナ"),BW73+1,0)</f>
        <v>0</v>
      </c>
      <c r="BY73" s="141">
        <f>IF(AND(病床状況確認表!BX73="コロナ",病床状況確認表!BY73="コロナ"),BX73+1,0)</f>
        <v>0</v>
      </c>
      <c r="BZ73" s="141">
        <f>IF(AND(病床状況確認表!BY73="コロナ",病床状況確認表!BZ73="コロナ"),BY73+1,0)</f>
        <v>0</v>
      </c>
      <c r="CA73" s="141">
        <f>IF(AND(病床状況確認表!BZ73="コロナ",病床状況確認表!CA73="コロナ"),BZ73+1,0)</f>
        <v>0</v>
      </c>
      <c r="CB73" s="141">
        <f>IF(AND(病床状況確認表!CA73="コロナ",病床状況確認表!CB73="コロナ"),CA73+1,0)</f>
        <v>0</v>
      </c>
      <c r="CC73" s="141">
        <f>IF(AND(病床状況確認表!CB73="コロナ",病床状況確認表!CC73="コロナ"),CB73+1,0)</f>
        <v>0</v>
      </c>
      <c r="CD73" s="141">
        <f>IF(AND(病床状況確認表!CC73="コロナ",病床状況確認表!CD73="コロナ"),CC73+1,0)</f>
        <v>0</v>
      </c>
      <c r="CE73" s="141">
        <f>IF(AND(病床状況確認表!CD73="コロナ",病床状況確認表!CE73="コロナ"),CD73+1,0)</f>
        <v>0</v>
      </c>
      <c r="CF73" s="141">
        <f>IF(AND(病床状況確認表!CE73="コロナ",病床状況確認表!CF73="コロナ"),CE73+1,0)</f>
        <v>0</v>
      </c>
      <c r="CG73" s="141">
        <f>IF(AND(病床状況確認表!CF73="コロナ",病床状況確認表!CG73="コロナ"),CF73+1,0)</f>
        <v>0</v>
      </c>
      <c r="CH73" s="141">
        <f>IF(AND(病床状況確認表!CG73="コロナ",病床状況確認表!CH73="コロナ"),CG73+1,0)</f>
        <v>0</v>
      </c>
      <c r="CI73" s="141">
        <f>IF(AND(病床状況確認表!CH73="コロナ",病床状況確認表!CI73="コロナ"),CH73+1,0)</f>
        <v>0</v>
      </c>
      <c r="CJ73" s="141">
        <f>IF(AND(病床状況確認表!CI73="コロナ",病床状況確認表!CJ73="コロナ"),CI73+1,0)</f>
        <v>0</v>
      </c>
      <c r="CK73" s="141">
        <f>IF(AND(病床状況確認表!CJ73="コロナ",病床状況確認表!CK73="コロナ"),CJ73+1,0)</f>
        <v>0</v>
      </c>
      <c r="CL73" s="141">
        <f>IF(AND(病床状況確認表!CK73="コロナ",病床状況確認表!CL73="コロナ"),CK73+1,0)</f>
        <v>0</v>
      </c>
      <c r="CM73" s="141">
        <f>IF(AND(病床状況確認表!CL73="コロナ",病床状況確認表!CM73="コロナ"),CL73+1,0)</f>
        <v>0</v>
      </c>
      <c r="CN73" s="141">
        <f>IF(AND(病床状況確認表!CM73="コロナ",病床状況確認表!CN73="コロナ"),CM73+1,0)</f>
        <v>0</v>
      </c>
      <c r="CO73" s="141">
        <f>IF(AND(病床状況確認表!CN73="コロナ",病床状況確認表!CO73="コロナ"),CN73+1,0)</f>
        <v>0</v>
      </c>
      <c r="CP73" s="141">
        <f>IF(AND(病床状況確認表!CO73="コロナ",病床状況確認表!CP73="コロナ"),CO73+1,0)</f>
        <v>0</v>
      </c>
      <c r="CQ73" s="141">
        <f>IF(AND(病床状況確認表!CP73="コロナ",病床状況確認表!CQ73="コロナ"),CP73+1,0)</f>
        <v>0</v>
      </c>
      <c r="CR73" s="141">
        <f>IF(AND(病床状況確認表!CQ73="コロナ",病床状況確認表!CR73="コロナ"),CQ73+1,0)</f>
        <v>0</v>
      </c>
      <c r="CS73" s="141">
        <f>IF(AND(病床状況確認表!CR73="コロナ",病床状況確認表!CS73="コロナ"),CR73+1,0)</f>
        <v>0</v>
      </c>
      <c r="CT73" s="141">
        <f>IF(AND(病床状況確認表!CS73="コロナ",病床状況確認表!CT73="コロナ"),CS73+1,0)</f>
        <v>0</v>
      </c>
      <c r="CU73" s="141">
        <f>IF(AND(病床状況確認表!CT73="コロナ",病床状況確認表!CU73="コロナ"),CT73+1,0)</f>
        <v>0</v>
      </c>
      <c r="CV73" s="141">
        <f>IF(AND(病床状況確認表!CU73="コロナ",病床状況確認表!CV73="コロナ"),CU73+1,0)</f>
        <v>0</v>
      </c>
      <c r="CW73" s="141">
        <f>IF(AND(病床状況確認表!CV73="コロナ",病床状況確認表!CW73="コロナ"),CV73+1,0)</f>
        <v>0</v>
      </c>
      <c r="CX73" s="141">
        <f>IF(AND(病床状況確認表!CW73="コロナ",病床状況確認表!CX73="コロナ"),CW73+1,0)</f>
        <v>0</v>
      </c>
      <c r="CY73" s="141">
        <f>IF(AND(病床状況確認表!CX73="コロナ",病床状況確認表!CY73="コロナ"),CX73+1,0)</f>
        <v>0</v>
      </c>
      <c r="CZ73" s="141">
        <f>IF(AND(病床状況確認表!CY73="コロナ",病床状況確認表!CZ73="コロナ"),CY73+1,0)</f>
        <v>0</v>
      </c>
      <c r="DA73" s="141">
        <f>IF(AND(病床状況確認表!CZ73="コロナ",病床状況確認表!DA73="コロナ"),CZ73+1,0)</f>
        <v>0</v>
      </c>
      <c r="DB73" s="141">
        <f>IF(AND(病床状況確認表!DA73="コロナ",病床状況確認表!DB73="コロナ"),DA73+1,0)</f>
        <v>0</v>
      </c>
      <c r="DC73" s="141">
        <f>IF(AND(病床状況確認表!DB73="コロナ",病床状況確認表!DC73="コロナ"),DB73+1,0)</f>
        <v>0</v>
      </c>
      <c r="DD73" s="141">
        <f>IF(AND(病床状況確認表!DC73="コロナ",病床状況確認表!DD73="コロナ"),DC73+1,0)</f>
        <v>0</v>
      </c>
      <c r="DE73" s="141">
        <f>IF(AND(病床状況確認表!DD73="コロナ",病床状況確認表!DE73="コロナ"),DD73+1,0)</f>
        <v>0</v>
      </c>
      <c r="DF73" s="141">
        <f>IF(AND(病床状況確認表!DE73="コロナ",病床状況確認表!DF73="コロナ"),DE73+1,0)</f>
        <v>0</v>
      </c>
      <c r="DG73" s="141">
        <f>IF(AND(病床状況確認表!DF73="コロナ",病床状況確認表!DG73="コロナ"),DF73+1,0)</f>
        <v>0</v>
      </c>
      <c r="DH73" s="141">
        <f>IF(AND(病床状況確認表!DG73="コロナ",病床状況確認表!DH73="コロナ"),DG73+1,0)</f>
        <v>0</v>
      </c>
      <c r="DI73" s="141">
        <f>IF(AND(病床状況確認表!DH73="コロナ",病床状況確認表!DI73="コロナ"),DH73+1,0)</f>
        <v>0</v>
      </c>
      <c r="DJ73" s="141">
        <f>IF(AND(病床状況確認表!DI73="コロナ",病床状況確認表!DJ73="コロナ"),DI73+1,0)</f>
        <v>0</v>
      </c>
      <c r="DK73" s="141">
        <f>IF(AND(病床状況確認表!DJ73="コロナ",病床状況確認表!DK73="コロナ"),DJ73+1,0)</f>
        <v>0</v>
      </c>
      <c r="DL73" s="141">
        <f>IF(AND(病床状況確認表!DK73="コロナ",病床状況確認表!DL73="コロナ"),DK73+1,0)</f>
        <v>0</v>
      </c>
      <c r="DM73" s="141">
        <f>IF(AND(病床状況確認表!DL73="コロナ",病床状況確認表!DM73="コロナ"),DL73+1,0)</f>
        <v>0</v>
      </c>
      <c r="DN73" s="141">
        <f>IF(AND(病床状況確認表!DM73="コロナ",病床状況確認表!DN73="コロナ"),DM73+1,0)</f>
        <v>0</v>
      </c>
      <c r="DO73" s="141">
        <f>IF(AND(病床状況確認表!DN73="コロナ",病床状況確認表!DO73="コロナ"),DN73+1,0)</f>
        <v>0</v>
      </c>
      <c r="DP73" s="141">
        <f>IF(AND(病床状況確認表!DO73="コロナ",病床状況確認表!DP73="コロナ"),DO73+1,0)</f>
        <v>0</v>
      </c>
      <c r="DQ73" s="141">
        <f>IF(AND(病床状況確認表!DP73="コロナ",病床状況確認表!DQ73="コロナ"),DP73+1,0)</f>
        <v>0</v>
      </c>
      <c r="DR73" s="141">
        <f>IF(AND(病床状況確認表!DQ73="コロナ",病床状況確認表!DR73="コロナ"),DQ73+1,0)</f>
        <v>0</v>
      </c>
      <c r="DS73" s="141">
        <f>IF(AND(病床状況確認表!DR73="コロナ",病床状況確認表!DS73="コロナ"),DR73+1,0)</f>
        <v>0</v>
      </c>
      <c r="DT73" s="141">
        <f>IF(AND(病床状況確認表!DS73="コロナ",病床状況確認表!DT73="コロナ"),DS73+1,0)</f>
        <v>0</v>
      </c>
      <c r="DU73" s="141">
        <f>IF(AND(病床状況確認表!DT73="コロナ",病床状況確認表!DU73="コロナ"),DT73+1,0)</f>
        <v>0</v>
      </c>
      <c r="DV73" s="141">
        <f>IF(AND(病床状況確認表!DU73="コロナ",病床状況確認表!DV73="コロナ"),DU73+1,0)</f>
        <v>0</v>
      </c>
      <c r="DW73" s="141">
        <f>IF(AND(病床状況確認表!DV73="コロナ",病床状況確認表!DW73="コロナ"),DV73+1,0)</f>
        <v>0</v>
      </c>
      <c r="DX73" s="141">
        <f>IF(AND(病床状況確認表!DW73="コロナ",病床状況確認表!DX73="コロナ"),DW73+1,0)</f>
        <v>0</v>
      </c>
      <c r="DY73" s="141">
        <f>IF(AND(病床状況確認表!DX73="コロナ",病床状況確認表!DY73="コロナ"),DX73+1,0)</f>
        <v>0</v>
      </c>
      <c r="DZ73" s="141">
        <f>IF(AND(病床状況確認表!DY73="コロナ",病床状況確認表!DZ73="コロナ"),DY73+1,0)</f>
        <v>0</v>
      </c>
      <c r="EA73" s="141">
        <f>IF(AND(病床状況確認表!DZ73="コロナ",病床状況確認表!EA73="コロナ"),DZ73+1,0)</f>
        <v>0</v>
      </c>
      <c r="EB73" s="141">
        <f>IF(AND(病床状況確認表!EA73="コロナ",病床状況確認表!EB73="コロナ"),EA73+1,0)</f>
        <v>0</v>
      </c>
      <c r="EC73" s="141">
        <f>IF(AND(病床状況確認表!EB73="コロナ",病床状況確認表!EC73="コロナ"),EB73+1,0)</f>
        <v>0</v>
      </c>
      <c r="ED73" s="141">
        <f>IF(AND(病床状況確認表!EC73="コロナ",病床状況確認表!ED73="コロナ"),EC73+1,0)</f>
        <v>0</v>
      </c>
      <c r="EE73" s="141">
        <f>IF(AND(病床状況確認表!ED73="コロナ",病床状況確認表!EE73="コロナ"),ED73+1,0)</f>
        <v>0</v>
      </c>
      <c r="EF73" s="141">
        <f>IF(AND(病床状況確認表!EE73="コロナ",病床状況確認表!EF73="コロナ"),EE73+1,0)</f>
        <v>0</v>
      </c>
      <c r="EG73" s="141">
        <f>IF(AND(病床状況確認表!EF73="コロナ",病床状況確認表!EG73="コロナ"),EF73+1,0)</f>
        <v>0</v>
      </c>
      <c r="EH73" s="141">
        <f>IF(AND(病床状況確認表!EG73="コロナ",病床状況確認表!EH73="コロナ"),EG73+1,0)</f>
        <v>0</v>
      </c>
      <c r="EI73" s="141">
        <f>IF(AND(病床状況確認表!EH73="コロナ",病床状況確認表!EI73="コロナ"),EH73+1,0)</f>
        <v>0</v>
      </c>
      <c r="EJ73" s="141">
        <f>IF(AND(病床状況確認表!EI73="コロナ",病床状況確認表!EJ73="コロナ"),EI73+1,0)</f>
        <v>0</v>
      </c>
      <c r="EK73" s="141">
        <f>IF(AND(病床状況確認表!EJ73="コロナ",病床状況確認表!EK73="コロナ"),EJ73+1,0)</f>
        <v>0</v>
      </c>
      <c r="EL73" s="141">
        <f>IF(AND(病床状況確認表!EK73="コロナ",病床状況確認表!EL73="コロナ"),EK73+1,0)</f>
        <v>0</v>
      </c>
      <c r="EM73" s="141">
        <f>IF(AND(病床状況確認表!EL73="コロナ",病床状況確認表!EM73="コロナ"),EL73+1,0)</f>
        <v>0</v>
      </c>
      <c r="EN73" s="141">
        <f>IF(AND(病床状況確認表!EM73="コロナ",病床状況確認表!EN73="コロナ"),EM73+1,0)</f>
        <v>0</v>
      </c>
      <c r="EO73" s="141">
        <f>IF(AND(病床状況確認表!EN73="コロナ",病床状況確認表!EO73="コロナ"),EN73+1,0)</f>
        <v>0</v>
      </c>
      <c r="EP73" s="141">
        <f>IF(AND(病床状況確認表!EO73="コロナ",病床状況確認表!EP73="コロナ"),EO73+1,0)</f>
        <v>0</v>
      </c>
      <c r="EQ73" s="141">
        <f>IF(AND(病床状況確認表!EP73="コロナ",病床状況確認表!EQ73="コロナ"),EP73+1,0)</f>
        <v>0</v>
      </c>
      <c r="ER73" s="141">
        <f>IF(AND(病床状況確認表!EQ73="コロナ",病床状況確認表!ER73="コロナ"),EQ73+1,0)</f>
        <v>0</v>
      </c>
      <c r="ES73" s="141">
        <f>IF(AND(病床状況確認表!ER73="コロナ",病床状況確認表!ES73="コロナ"),ER73+1,0)</f>
        <v>0</v>
      </c>
      <c r="ET73" s="141">
        <f>IF(AND(病床状況確認表!ES73="コロナ",病床状況確認表!ET73="コロナ"),ES73+1,0)</f>
        <v>0</v>
      </c>
      <c r="EU73" s="141">
        <f>IF(AND(病床状況確認表!ET73="コロナ",病床状況確認表!EU73="コロナ"),ET73+1,0)</f>
        <v>0</v>
      </c>
      <c r="EV73" s="141">
        <f>IF(AND(病床状況確認表!EU73="コロナ",病床状況確認表!EV73="コロナ"),EU73+1,0)</f>
        <v>0</v>
      </c>
      <c r="EW73" s="141">
        <f>IF(AND(病床状況確認表!EV73="コロナ",病床状況確認表!EW73="コロナ"),EV73+1,0)</f>
        <v>0</v>
      </c>
      <c r="EX73" s="141">
        <f>IF(AND(病床状況確認表!EW73="コロナ",病床状況確認表!EX73="コロナ"),EW73+1,0)</f>
        <v>0</v>
      </c>
      <c r="EY73" s="141">
        <f>IF(AND(病床状況確認表!EX73="コロナ",病床状況確認表!EY73="コロナ"),EX73+1,0)</f>
        <v>0</v>
      </c>
      <c r="EZ73" s="141">
        <f>IF(AND(病床状況確認表!EY73="コロナ",病床状況確認表!EZ73="コロナ"),EY73+1,0)</f>
        <v>0</v>
      </c>
      <c r="FA73" s="141">
        <f>IF(AND(病床状況確認表!EZ73="コロナ",病床状況確認表!FA73="コロナ"),EZ73+1,0)</f>
        <v>0</v>
      </c>
      <c r="FB73" s="141">
        <f>IF(AND(病床状況確認表!FA73="コロナ",病床状況確認表!FB73="コロナ"),FA73+1,0)</f>
        <v>0</v>
      </c>
      <c r="FC73" s="141">
        <f>IF(AND(病床状況確認表!FB73="コロナ",病床状況確認表!FC73="コロナ"),FB73+1,0)</f>
        <v>0</v>
      </c>
      <c r="FD73" s="141">
        <f>IF(AND(病床状況確認表!FC73="コロナ",病床状況確認表!FD73="コロナ"),FC73+1,0)</f>
        <v>0</v>
      </c>
      <c r="FE73" s="141">
        <f>IF(AND(病床状況確認表!FD73="コロナ",病床状況確認表!FE73="コロナ"),FD73+1,0)</f>
        <v>0</v>
      </c>
      <c r="FF73" s="141">
        <f>IF(AND(病床状況確認表!FE73="コロナ",病床状況確認表!FF73="コロナ"),FE73+1,0)</f>
        <v>0</v>
      </c>
      <c r="FG73" s="141">
        <f>IF(AND(病床状況確認表!FF73="コロナ",病床状況確認表!FG73="コロナ"),FF73+1,0)</f>
        <v>0</v>
      </c>
      <c r="FH73" s="141">
        <f>IF(AND(病床状況確認表!FG73="コロナ",病床状況確認表!FH73="コロナ"),FG73+1,0)</f>
        <v>0</v>
      </c>
      <c r="FI73" s="141">
        <f>IF(AND(病床状況確認表!FH73="コロナ",病床状況確認表!FI73="コロナ"),FH73+1,0)</f>
        <v>0</v>
      </c>
      <c r="FJ73" s="141">
        <f>IF(AND(病床状況確認表!FI73="コロナ",病床状況確認表!FJ73="コロナ"),FI73+1,0)</f>
        <v>0</v>
      </c>
      <c r="FK73" s="141">
        <f>IF(AND(病床状況確認表!FJ73="コロナ",病床状況確認表!FK73="コロナ"),FJ73+1,0)</f>
        <v>0</v>
      </c>
      <c r="FL73" s="141">
        <f>IF(AND(病床状況確認表!FK73="コロナ",病床状況確認表!FL73="コロナ"),FK73+1,0)</f>
        <v>0</v>
      </c>
      <c r="FM73" s="141">
        <f>IF(AND(病床状況確認表!FL73="コロナ",病床状況確認表!FM73="コロナ"),FL73+1,0)</f>
        <v>0</v>
      </c>
      <c r="FN73" s="141">
        <f>IF(AND(病床状況確認表!FM73="コロナ",病床状況確認表!FN73="コロナ"),FM73+1,0)</f>
        <v>0</v>
      </c>
      <c r="FO73" s="141">
        <f>IF(AND(病床状況確認表!FN73="コロナ",病床状況確認表!FO73="コロナ"),FN73+1,0)</f>
        <v>0</v>
      </c>
      <c r="FP73" s="141">
        <f>IF(AND(病床状況確認表!FO73="コロナ",病床状況確認表!FP73="コロナ"),FO73+1,0)</f>
        <v>0</v>
      </c>
      <c r="FQ73" s="141">
        <f>IF(AND(病床状況確認表!FP73="コロナ",病床状況確認表!FQ73="コロナ"),FP73+1,0)</f>
        <v>0</v>
      </c>
      <c r="FR73" s="141">
        <f>IF(AND(病床状況確認表!FQ73="コロナ",病床状況確認表!FR73="コロナ"),FQ73+1,0)</f>
        <v>0</v>
      </c>
      <c r="FS73" s="141">
        <f>IF(AND(病床状況確認表!FR73="コロナ",病床状況確認表!FS73="コロナ"),FR73+1,0)</f>
        <v>0</v>
      </c>
      <c r="FT73" s="141">
        <f>IF(AND(病床状況確認表!FS73="コロナ",病床状況確認表!FT73="コロナ"),FS73+1,0)</f>
        <v>0</v>
      </c>
      <c r="FU73" s="141">
        <f>IF(AND(病床状況確認表!FT73="コロナ",病床状況確認表!FU73="コロナ"),FT73+1,0)</f>
        <v>0</v>
      </c>
      <c r="FV73" s="141">
        <f>IF(AND(病床状況確認表!FU73="コロナ",病床状況確認表!FV73="コロナ"),FU73+1,0)</f>
        <v>0</v>
      </c>
      <c r="FW73" s="141">
        <f>IF(AND(病床状況確認表!FV73="コロナ",病床状況確認表!FW73="コロナ"),FV73+1,0)</f>
        <v>0</v>
      </c>
      <c r="FX73" s="141">
        <f>IF(AND(病床状況確認表!FW73="コロナ",病床状況確認表!FX73="コロナ"),FW73+1,0)</f>
        <v>0</v>
      </c>
      <c r="FY73" s="141">
        <f>IF(AND(病床状況確認表!FX73="コロナ",病床状況確認表!FY73="コロナ"),FX73+1,0)</f>
        <v>0</v>
      </c>
      <c r="FZ73" s="141">
        <f>IF(AND(病床状況確認表!FY73="コロナ",病床状況確認表!FZ73="コロナ"),FY73+1,0)</f>
        <v>0</v>
      </c>
      <c r="GA73" s="141">
        <f>IF(AND(病床状況確認表!FZ73="コロナ",病床状況確認表!GA73="コロナ"),FZ73+1,0)</f>
        <v>0</v>
      </c>
      <c r="GB73" s="141">
        <f>IF(AND(病床状況確認表!GA73="コロナ",病床状況確認表!GB73="コロナ"),GA73+1,0)</f>
        <v>0</v>
      </c>
      <c r="GC73" s="141">
        <f>IF(AND(病床状況確認表!GB73="コロナ",病床状況確認表!GC73="コロナ"),GB73+1,0)</f>
        <v>0</v>
      </c>
      <c r="GD73" s="141">
        <f>IF(AND(病床状況確認表!GC73="コロナ",病床状況確認表!GD73="コロナ"),GC73+1,0)</f>
        <v>0</v>
      </c>
      <c r="GE73" s="142">
        <f>IF(AND(病床状況確認表!GD73="コロナ",病床状況確認表!GE73="コロナ"),GD73+1,0)</f>
        <v>0</v>
      </c>
      <c r="GF73" s="27" t="str">
        <f t="shared" si="7"/>
        <v/>
      </c>
      <c r="GG73" s="12">
        <f t="shared" si="11"/>
        <v>0</v>
      </c>
      <c r="GH73" s="12">
        <f t="shared" si="14"/>
        <v>0</v>
      </c>
      <c r="GI73" s="45">
        <f>IFERROR(VLOOKUP(O$17&amp;C73&amp;D73,データ!D:E,2,0),0)</f>
        <v>0</v>
      </c>
      <c r="GJ73" s="45">
        <f t="shared" si="12"/>
        <v>0</v>
      </c>
      <c r="GK73" s="1">
        <f t="shared" si="9"/>
        <v>0</v>
      </c>
      <c r="GL73" s="1" t="str">
        <f t="shared" si="10"/>
        <v/>
      </c>
      <c r="GM73" s="85">
        <f>MIN('病床状況確認表 (2)'!$E59:$GE59)</f>
        <v>0</v>
      </c>
      <c r="GN73" s="85">
        <f>MAX('病床状況確認表 (2)'!$E59:$GE59)</f>
        <v>0</v>
      </c>
      <c r="GO73" s="162"/>
      <c r="GP73" s="163"/>
      <c r="GQ73" s="163"/>
      <c r="GR73" s="163"/>
      <c r="GS73" s="164"/>
      <c r="GT73" s="108"/>
      <c r="GU73" s="106"/>
      <c r="GV73" s="106"/>
      <c r="GW73" s="106"/>
      <c r="GX73" s="106"/>
      <c r="GY73" s="106"/>
      <c r="GZ73" s="106"/>
      <c r="HA73" s="109"/>
      <c r="HB73" s="1">
        <f t="shared" si="13"/>
        <v>0</v>
      </c>
    </row>
    <row r="74" spans="1:210">
      <c r="A74" s="1" t="str">
        <f>IF(GL74="","",MAX($A$20:A73)+1)</f>
        <v/>
      </c>
      <c r="B74" s="27"/>
      <c r="C74" s="6"/>
      <c r="D74" s="6"/>
      <c r="E74" s="140" t="str">
        <f>IF(病床状況確認表!E74="コロナ",1,"")</f>
        <v/>
      </c>
      <c r="F74" s="141">
        <f>IF(AND(病床状況確認表!E74="コロナ",病床状況確認表!F74="コロナ"),E74+1,0)</f>
        <v>0</v>
      </c>
      <c r="G74" s="141">
        <f>IF(AND(病床状況確認表!F74="コロナ",病床状況確認表!G74="コロナ"),F74+1,0)</f>
        <v>0</v>
      </c>
      <c r="H74" s="141">
        <f>IF(AND(病床状況確認表!G74="コロナ",病床状況確認表!H74="コロナ"),G74+1,0)</f>
        <v>0</v>
      </c>
      <c r="I74" s="141">
        <f>IF(AND(病床状況確認表!H74="コロナ",病床状況確認表!I74="コロナ"),H74+1,0)</f>
        <v>0</v>
      </c>
      <c r="J74" s="141">
        <f>IF(AND(病床状況確認表!I74="コロナ",病床状況確認表!J74="コロナ"),I74+1,0)</f>
        <v>0</v>
      </c>
      <c r="K74" s="141">
        <f>IF(AND(病床状況確認表!J74="コロナ",病床状況確認表!K74="コロナ"),J74+1,0)</f>
        <v>0</v>
      </c>
      <c r="L74" s="141">
        <f>IF(AND(病床状況確認表!K74="コロナ",病床状況確認表!L74="コロナ"),K74+1,0)</f>
        <v>0</v>
      </c>
      <c r="M74" s="141">
        <f>IF(AND(病床状況確認表!L74="コロナ",病床状況確認表!M74="コロナ"),L74+1,0)</f>
        <v>0</v>
      </c>
      <c r="N74" s="141">
        <f>IF(AND(病床状況確認表!M74="コロナ",病床状況確認表!N74="コロナ"),M74+1,0)</f>
        <v>0</v>
      </c>
      <c r="O74" s="141">
        <f>IF(AND(病床状況確認表!N74="コロナ",病床状況確認表!O74="コロナ"),N74+1,0)</f>
        <v>0</v>
      </c>
      <c r="P74" s="141">
        <f>IF(AND(病床状況確認表!O74="コロナ",病床状況確認表!P74="コロナ"),O74+1,0)</f>
        <v>0</v>
      </c>
      <c r="Q74" s="141">
        <f>IF(AND(病床状況確認表!P74="コロナ",病床状況確認表!Q74="コロナ"),P74+1,0)</f>
        <v>0</v>
      </c>
      <c r="R74" s="141">
        <f>IF(AND(病床状況確認表!Q74="コロナ",病床状況確認表!R74="コロナ"),Q74+1,0)</f>
        <v>0</v>
      </c>
      <c r="S74" s="141">
        <f>IF(AND(病床状況確認表!R74="コロナ",病床状況確認表!S74="コロナ"),R74+1,0)</f>
        <v>0</v>
      </c>
      <c r="T74" s="141">
        <f>IF(AND(病床状況確認表!S74="コロナ",病床状況確認表!T74="コロナ"),S74+1,0)</f>
        <v>0</v>
      </c>
      <c r="U74" s="141">
        <f>IF(AND(病床状況確認表!T74="コロナ",病床状況確認表!U74="コロナ"),T74+1,0)</f>
        <v>0</v>
      </c>
      <c r="V74" s="141">
        <f>IF(AND(病床状況確認表!U74="コロナ",病床状況確認表!V74="コロナ"),U74+1,0)</f>
        <v>0</v>
      </c>
      <c r="W74" s="141">
        <f>IF(AND(病床状況確認表!V74="コロナ",病床状況確認表!W74="コロナ"),V74+1,0)</f>
        <v>0</v>
      </c>
      <c r="X74" s="141">
        <f>IF(AND(病床状況確認表!W74="コロナ",病床状況確認表!X74="コロナ"),W74+1,0)</f>
        <v>0</v>
      </c>
      <c r="Y74" s="141">
        <f>IF(AND(病床状況確認表!X74="コロナ",病床状況確認表!Y74="コロナ"),X74+1,0)</f>
        <v>0</v>
      </c>
      <c r="Z74" s="141">
        <f>IF(AND(病床状況確認表!Y74="コロナ",病床状況確認表!Z74="コロナ"),Y74+1,0)</f>
        <v>0</v>
      </c>
      <c r="AA74" s="141">
        <f>IF(AND(病床状況確認表!Z74="コロナ",病床状況確認表!AA74="コロナ"),Z74+1,0)</f>
        <v>0</v>
      </c>
      <c r="AB74" s="141">
        <f>IF(AND(病床状況確認表!AA74="コロナ",病床状況確認表!AB74="コロナ"),AA74+1,0)</f>
        <v>0</v>
      </c>
      <c r="AC74" s="141">
        <f>IF(AND(病床状況確認表!AB74="コロナ",病床状況確認表!AC74="コロナ"),AB74+1,0)</f>
        <v>0</v>
      </c>
      <c r="AD74" s="141">
        <f>IF(AND(病床状況確認表!AC74="コロナ",病床状況確認表!AD74="コロナ"),AC74+1,0)</f>
        <v>0</v>
      </c>
      <c r="AE74" s="141">
        <f>IF(AND(病床状況確認表!AD74="コロナ",病床状況確認表!AE74="コロナ"),AD74+1,0)</f>
        <v>0</v>
      </c>
      <c r="AF74" s="141">
        <f>IF(AND(病床状況確認表!AE74="コロナ",病床状況確認表!AF74="コロナ"),AE74+1,0)</f>
        <v>0</v>
      </c>
      <c r="AG74" s="141">
        <f>IF(AND(病床状況確認表!AF74="コロナ",病床状況確認表!AG74="コロナ"),AF74+1,0)</f>
        <v>0</v>
      </c>
      <c r="AH74" s="141">
        <f>IF(AND(病床状況確認表!AG74="コロナ",病床状況確認表!AH74="コロナ"),AG74+1,0)</f>
        <v>0</v>
      </c>
      <c r="AI74" s="142">
        <f>IF(AND(病床状況確認表!AH74="コロナ",病床状況確認表!AI74="コロナ"),AH74+1,0)</f>
        <v>0</v>
      </c>
      <c r="AJ74" s="140">
        <f>IF(AND(病床状況確認表!AI74="コロナ",病床状況確認表!AJ74="コロナ"),AI74+1,0)</f>
        <v>0</v>
      </c>
      <c r="AK74" s="141">
        <f>IF(AND(病床状況確認表!AJ74="コロナ",病床状況確認表!AK74="コロナ"),AJ74+1,0)</f>
        <v>0</v>
      </c>
      <c r="AL74" s="141">
        <f>IF(AND(病床状況確認表!AK74="コロナ",病床状況確認表!AL74="コロナ"),AK74+1,0)</f>
        <v>0</v>
      </c>
      <c r="AM74" s="141">
        <f>IF(AND(病床状況確認表!AL74="コロナ",病床状況確認表!AM74="コロナ"),AL74+1,0)</f>
        <v>0</v>
      </c>
      <c r="AN74" s="141">
        <f>IF(AND(病床状況確認表!AM74="コロナ",病床状況確認表!AN74="コロナ"),AM74+1,0)</f>
        <v>0</v>
      </c>
      <c r="AO74" s="141">
        <f>IF(AND(病床状況確認表!AN74="コロナ",病床状況確認表!AO74="コロナ"),AN74+1,0)</f>
        <v>0</v>
      </c>
      <c r="AP74" s="141">
        <f>IF(AND(病床状況確認表!AO74="コロナ",病床状況確認表!AP74="コロナ"),AO74+1,0)</f>
        <v>0</v>
      </c>
      <c r="AQ74" s="141">
        <f>IF(AND(病床状況確認表!AP74="コロナ",病床状況確認表!AQ74="コロナ"),AP74+1,0)</f>
        <v>0</v>
      </c>
      <c r="AR74" s="141">
        <f>IF(AND(病床状況確認表!AQ74="コロナ",病床状況確認表!AR74="コロナ"),AQ74+1,0)</f>
        <v>0</v>
      </c>
      <c r="AS74" s="141">
        <f>IF(AND(病床状況確認表!AR74="コロナ",病床状況確認表!AS74="コロナ"),AR74+1,0)</f>
        <v>0</v>
      </c>
      <c r="AT74" s="141">
        <f>IF(AND(病床状況確認表!AS74="コロナ",病床状況確認表!AT74="コロナ"),AS74+1,0)</f>
        <v>0</v>
      </c>
      <c r="AU74" s="141">
        <f>IF(AND(病床状況確認表!AT74="コロナ",病床状況確認表!AU74="コロナ"),AT74+1,0)</f>
        <v>0</v>
      </c>
      <c r="AV74" s="141">
        <f>IF(AND(病床状況確認表!AU74="コロナ",病床状況確認表!AV74="コロナ"),AU74+1,0)</f>
        <v>0</v>
      </c>
      <c r="AW74" s="141">
        <f>IF(AND(病床状況確認表!AV74="コロナ",病床状況確認表!AW74="コロナ"),AV74+1,0)</f>
        <v>0</v>
      </c>
      <c r="AX74" s="141">
        <f>IF(AND(病床状況確認表!AW74="コロナ",病床状況確認表!AX74="コロナ"),AW74+1,0)</f>
        <v>0</v>
      </c>
      <c r="AY74" s="141">
        <f>IF(AND(病床状況確認表!AX74="コロナ",病床状況確認表!AY74="コロナ"),AX74+1,0)</f>
        <v>0</v>
      </c>
      <c r="AZ74" s="141">
        <f>IF(AND(病床状況確認表!AY74="コロナ",病床状況確認表!AZ74="コロナ"),AY74+1,0)</f>
        <v>0</v>
      </c>
      <c r="BA74" s="141">
        <f>IF(AND(病床状況確認表!AZ74="コロナ",病床状況確認表!BA74="コロナ"),AZ74+1,0)</f>
        <v>0</v>
      </c>
      <c r="BB74" s="141">
        <f>IF(AND(病床状況確認表!BA74="コロナ",病床状況確認表!BB74="コロナ"),BA74+1,0)</f>
        <v>0</v>
      </c>
      <c r="BC74" s="141">
        <f>IF(AND(病床状況確認表!BB74="コロナ",病床状況確認表!BC74="コロナ"),BB74+1,0)</f>
        <v>0</v>
      </c>
      <c r="BD74" s="141">
        <f>IF(AND(病床状況確認表!BC74="コロナ",病床状況確認表!BD74="コロナ"),BC74+1,0)</f>
        <v>0</v>
      </c>
      <c r="BE74" s="141">
        <f>IF(AND(病床状況確認表!BD74="コロナ",病床状況確認表!BE74="コロナ"),BD74+1,0)</f>
        <v>0</v>
      </c>
      <c r="BF74" s="141">
        <f>IF(AND(病床状況確認表!BE74="コロナ",病床状況確認表!BF74="コロナ"),BE74+1,0)</f>
        <v>0</v>
      </c>
      <c r="BG74" s="141">
        <f>IF(AND(病床状況確認表!BF74="コロナ",病床状況確認表!BG74="コロナ"),BF74+1,0)</f>
        <v>0</v>
      </c>
      <c r="BH74" s="141">
        <f>IF(AND(病床状況確認表!BG74="コロナ",病床状況確認表!BH74="コロナ"),BG74+1,0)</f>
        <v>0</v>
      </c>
      <c r="BI74" s="141">
        <f>IF(AND(病床状況確認表!BH74="コロナ",病床状況確認表!BI74="コロナ"),BH74+1,0)</f>
        <v>0</v>
      </c>
      <c r="BJ74" s="141">
        <f>IF(AND(病床状況確認表!BI74="コロナ",病床状況確認表!BJ74="コロナ"),BI74+1,0)</f>
        <v>0</v>
      </c>
      <c r="BK74" s="141">
        <f>IF(AND(病床状況確認表!BJ74="コロナ",病床状況確認表!BK74="コロナ"),BJ74+1,0)</f>
        <v>0</v>
      </c>
      <c r="BL74" s="141">
        <f>IF(AND(病床状況確認表!BK74="コロナ",病床状況確認表!BL74="コロナ"),BK74+1,0)</f>
        <v>0</v>
      </c>
      <c r="BM74" s="142">
        <f>IF(AND(病床状況確認表!BL74="コロナ",病床状況確認表!BM74="コロナ"),BL74+1,0)</f>
        <v>0</v>
      </c>
      <c r="BN74" s="143">
        <f>IF(AND(病床状況確認表!BM74="コロナ",病床状況確認表!BN74="コロナ"),BM74+1,0)</f>
        <v>0</v>
      </c>
      <c r="BO74" s="141">
        <f>IF(AND(病床状況確認表!BN74="コロナ",病床状況確認表!BO74="コロナ"),BN74+1,0)</f>
        <v>0</v>
      </c>
      <c r="BP74" s="141">
        <f>IF(AND(病床状況確認表!BO74="コロナ",病床状況確認表!BP74="コロナ"),BO74+1,0)</f>
        <v>0</v>
      </c>
      <c r="BQ74" s="141">
        <f>IF(AND(病床状況確認表!BP74="コロナ",病床状況確認表!BQ74="コロナ"),BP74+1,0)</f>
        <v>0</v>
      </c>
      <c r="BR74" s="141">
        <f>IF(AND(病床状況確認表!BQ74="コロナ",病床状況確認表!BR74="コロナ"),BQ74+1,0)</f>
        <v>0</v>
      </c>
      <c r="BS74" s="141">
        <f>IF(AND(病床状況確認表!BR74="コロナ",病床状況確認表!BS74="コロナ"),BR74+1,0)</f>
        <v>0</v>
      </c>
      <c r="BT74" s="141">
        <f>IF(AND(病床状況確認表!BS74="コロナ",病床状況確認表!BT74="コロナ"),BS74+1,0)</f>
        <v>0</v>
      </c>
      <c r="BU74" s="141">
        <f>IF(AND(病床状況確認表!BT74="コロナ",病床状況確認表!BU74="コロナ"),BT74+1,0)</f>
        <v>0</v>
      </c>
      <c r="BV74" s="141">
        <f>IF(AND(病床状況確認表!BU74="コロナ",病床状況確認表!BV74="コロナ"),BU74+1,0)</f>
        <v>0</v>
      </c>
      <c r="BW74" s="141">
        <f>IF(AND(病床状況確認表!BV74="コロナ",病床状況確認表!BW74="コロナ"),BV74+1,0)</f>
        <v>0</v>
      </c>
      <c r="BX74" s="141">
        <f>IF(AND(病床状況確認表!BW74="コロナ",病床状況確認表!BX74="コロナ"),BW74+1,0)</f>
        <v>0</v>
      </c>
      <c r="BY74" s="141">
        <f>IF(AND(病床状況確認表!BX74="コロナ",病床状況確認表!BY74="コロナ"),BX74+1,0)</f>
        <v>0</v>
      </c>
      <c r="BZ74" s="141">
        <f>IF(AND(病床状況確認表!BY74="コロナ",病床状況確認表!BZ74="コロナ"),BY74+1,0)</f>
        <v>0</v>
      </c>
      <c r="CA74" s="141">
        <f>IF(AND(病床状況確認表!BZ74="コロナ",病床状況確認表!CA74="コロナ"),BZ74+1,0)</f>
        <v>0</v>
      </c>
      <c r="CB74" s="141">
        <f>IF(AND(病床状況確認表!CA74="コロナ",病床状況確認表!CB74="コロナ"),CA74+1,0)</f>
        <v>0</v>
      </c>
      <c r="CC74" s="141">
        <f>IF(AND(病床状況確認表!CB74="コロナ",病床状況確認表!CC74="コロナ"),CB74+1,0)</f>
        <v>0</v>
      </c>
      <c r="CD74" s="141">
        <f>IF(AND(病床状況確認表!CC74="コロナ",病床状況確認表!CD74="コロナ"),CC74+1,0)</f>
        <v>0</v>
      </c>
      <c r="CE74" s="141">
        <f>IF(AND(病床状況確認表!CD74="コロナ",病床状況確認表!CE74="コロナ"),CD74+1,0)</f>
        <v>0</v>
      </c>
      <c r="CF74" s="141">
        <f>IF(AND(病床状況確認表!CE74="コロナ",病床状況確認表!CF74="コロナ"),CE74+1,0)</f>
        <v>0</v>
      </c>
      <c r="CG74" s="141">
        <f>IF(AND(病床状況確認表!CF74="コロナ",病床状況確認表!CG74="コロナ"),CF74+1,0)</f>
        <v>0</v>
      </c>
      <c r="CH74" s="141">
        <f>IF(AND(病床状況確認表!CG74="コロナ",病床状況確認表!CH74="コロナ"),CG74+1,0)</f>
        <v>0</v>
      </c>
      <c r="CI74" s="141">
        <f>IF(AND(病床状況確認表!CH74="コロナ",病床状況確認表!CI74="コロナ"),CH74+1,0)</f>
        <v>0</v>
      </c>
      <c r="CJ74" s="141">
        <f>IF(AND(病床状況確認表!CI74="コロナ",病床状況確認表!CJ74="コロナ"),CI74+1,0)</f>
        <v>0</v>
      </c>
      <c r="CK74" s="141">
        <f>IF(AND(病床状況確認表!CJ74="コロナ",病床状況確認表!CK74="コロナ"),CJ74+1,0)</f>
        <v>0</v>
      </c>
      <c r="CL74" s="141">
        <f>IF(AND(病床状況確認表!CK74="コロナ",病床状況確認表!CL74="コロナ"),CK74+1,0)</f>
        <v>0</v>
      </c>
      <c r="CM74" s="141">
        <f>IF(AND(病床状況確認表!CL74="コロナ",病床状況確認表!CM74="コロナ"),CL74+1,0)</f>
        <v>0</v>
      </c>
      <c r="CN74" s="141">
        <f>IF(AND(病床状況確認表!CM74="コロナ",病床状況確認表!CN74="コロナ"),CM74+1,0)</f>
        <v>0</v>
      </c>
      <c r="CO74" s="141">
        <f>IF(AND(病床状況確認表!CN74="コロナ",病床状況確認表!CO74="コロナ"),CN74+1,0)</f>
        <v>0</v>
      </c>
      <c r="CP74" s="141">
        <f>IF(AND(病床状況確認表!CO74="コロナ",病床状況確認表!CP74="コロナ"),CO74+1,0)</f>
        <v>0</v>
      </c>
      <c r="CQ74" s="141">
        <f>IF(AND(病床状況確認表!CP74="コロナ",病床状況確認表!CQ74="コロナ"),CP74+1,0)</f>
        <v>0</v>
      </c>
      <c r="CR74" s="141">
        <f>IF(AND(病床状況確認表!CQ74="コロナ",病床状況確認表!CR74="コロナ"),CQ74+1,0)</f>
        <v>0</v>
      </c>
      <c r="CS74" s="141">
        <f>IF(AND(病床状況確認表!CR74="コロナ",病床状況確認表!CS74="コロナ"),CR74+1,0)</f>
        <v>0</v>
      </c>
      <c r="CT74" s="141">
        <f>IF(AND(病床状況確認表!CS74="コロナ",病床状況確認表!CT74="コロナ"),CS74+1,0)</f>
        <v>0</v>
      </c>
      <c r="CU74" s="141">
        <f>IF(AND(病床状況確認表!CT74="コロナ",病床状況確認表!CU74="コロナ"),CT74+1,0)</f>
        <v>0</v>
      </c>
      <c r="CV74" s="141">
        <f>IF(AND(病床状況確認表!CU74="コロナ",病床状況確認表!CV74="コロナ"),CU74+1,0)</f>
        <v>0</v>
      </c>
      <c r="CW74" s="141">
        <f>IF(AND(病床状況確認表!CV74="コロナ",病床状況確認表!CW74="コロナ"),CV74+1,0)</f>
        <v>0</v>
      </c>
      <c r="CX74" s="141">
        <f>IF(AND(病床状況確認表!CW74="コロナ",病床状況確認表!CX74="コロナ"),CW74+1,0)</f>
        <v>0</v>
      </c>
      <c r="CY74" s="141">
        <f>IF(AND(病床状況確認表!CX74="コロナ",病床状況確認表!CY74="コロナ"),CX74+1,0)</f>
        <v>0</v>
      </c>
      <c r="CZ74" s="141">
        <f>IF(AND(病床状況確認表!CY74="コロナ",病床状況確認表!CZ74="コロナ"),CY74+1,0)</f>
        <v>0</v>
      </c>
      <c r="DA74" s="141">
        <f>IF(AND(病床状況確認表!CZ74="コロナ",病床状況確認表!DA74="コロナ"),CZ74+1,0)</f>
        <v>0</v>
      </c>
      <c r="DB74" s="141">
        <f>IF(AND(病床状況確認表!DA74="コロナ",病床状況確認表!DB74="コロナ"),DA74+1,0)</f>
        <v>0</v>
      </c>
      <c r="DC74" s="141">
        <f>IF(AND(病床状況確認表!DB74="コロナ",病床状況確認表!DC74="コロナ"),DB74+1,0)</f>
        <v>0</v>
      </c>
      <c r="DD74" s="141">
        <f>IF(AND(病床状況確認表!DC74="コロナ",病床状況確認表!DD74="コロナ"),DC74+1,0)</f>
        <v>0</v>
      </c>
      <c r="DE74" s="141">
        <f>IF(AND(病床状況確認表!DD74="コロナ",病床状況確認表!DE74="コロナ"),DD74+1,0)</f>
        <v>0</v>
      </c>
      <c r="DF74" s="141">
        <f>IF(AND(病床状況確認表!DE74="コロナ",病床状況確認表!DF74="コロナ"),DE74+1,0)</f>
        <v>0</v>
      </c>
      <c r="DG74" s="141">
        <f>IF(AND(病床状況確認表!DF74="コロナ",病床状況確認表!DG74="コロナ"),DF74+1,0)</f>
        <v>0</v>
      </c>
      <c r="DH74" s="141">
        <f>IF(AND(病床状況確認表!DG74="コロナ",病床状況確認表!DH74="コロナ"),DG74+1,0)</f>
        <v>0</v>
      </c>
      <c r="DI74" s="141">
        <f>IF(AND(病床状況確認表!DH74="コロナ",病床状況確認表!DI74="コロナ"),DH74+1,0)</f>
        <v>0</v>
      </c>
      <c r="DJ74" s="141">
        <f>IF(AND(病床状況確認表!DI74="コロナ",病床状況確認表!DJ74="コロナ"),DI74+1,0)</f>
        <v>0</v>
      </c>
      <c r="DK74" s="141">
        <f>IF(AND(病床状況確認表!DJ74="コロナ",病床状況確認表!DK74="コロナ"),DJ74+1,0)</f>
        <v>0</v>
      </c>
      <c r="DL74" s="141">
        <f>IF(AND(病床状況確認表!DK74="コロナ",病床状況確認表!DL74="コロナ"),DK74+1,0)</f>
        <v>0</v>
      </c>
      <c r="DM74" s="141">
        <f>IF(AND(病床状況確認表!DL74="コロナ",病床状況確認表!DM74="コロナ"),DL74+1,0)</f>
        <v>0</v>
      </c>
      <c r="DN74" s="141">
        <f>IF(AND(病床状況確認表!DM74="コロナ",病床状況確認表!DN74="コロナ"),DM74+1,0)</f>
        <v>0</v>
      </c>
      <c r="DO74" s="141">
        <f>IF(AND(病床状況確認表!DN74="コロナ",病床状況確認表!DO74="コロナ"),DN74+1,0)</f>
        <v>0</v>
      </c>
      <c r="DP74" s="141">
        <f>IF(AND(病床状況確認表!DO74="コロナ",病床状況確認表!DP74="コロナ"),DO74+1,0)</f>
        <v>0</v>
      </c>
      <c r="DQ74" s="141">
        <f>IF(AND(病床状況確認表!DP74="コロナ",病床状況確認表!DQ74="コロナ"),DP74+1,0)</f>
        <v>0</v>
      </c>
      <c r="DR74" s="141">
        <f>IF(AND(病床状況確認表!DQ74="コロナ",病床状況確認表!DR74="コロナ"),DQ74+1,0)</f>
        <v>0</v>
      </c>
      <c r="DS74" s="141">
        <f>IF(AND(病床状況確認表!DR74="コロナ",病床状況確認表!DS74="コロナ"),DR74+1,0)</f>
        <v>0</v>
      </c>
      <c r="DT74" s="141">
        <f>IF(AND(病床状況確認表!DS74="コロナ",病床状況確認表!DT74="コロナ"),DS74+1,0)</f>
        <v>0</v>
      </c>
      <c r="DU74" s="141">
        <f>IF(AND(病床状況確認表!DT74="コロナ",病床状況確認表!DU74="コロナ"),DT74+1,0)</f>
        <v>0</v>
      </c>
      <c r="DV74" s="141">
        <f>IF(AND(病床状況確認表!DU74="コロナ",病床状況確認表!DV74="コロナ"),DU74+1,0)</f>
        <v>0</v>
      </c>
      <c r="DW74" s="141">
        <f>IF(AND(病床状況確認表!DV74="コロナ",病床状況確認表!DW74="コロナ"),DV74+1,0)</f>
        <v>0</v>
      </c>
      <c r="DX74" s="141">
        <f>IF(AND(病床状況確認表!DW74="コロナ",病床状況確認表!DX74="コロナ"),DW74+1,0)</f>
        <v>0</v>
      </c>
      <c r="DY74" s="141">
        <f>IF(AND(病床状況確認表!DX74="コロナ",病床状況確認表!DY74="コロナ"),DX74+1,0)</f>
        <v>0</v>
      </c>
      <c r="DZ74" s="141">
        <f>IF(AND(病床状況確認表!DY74="コロナ",病床状況確認表!DZ74="コロナ"),DY74+1,0)</f>
        <v>0</v>
      </c>
      <c r="EA74" s="141">
        <f>IF(AND(病床状況確認表!DZ74="コロナ",病床状況確認表!EA74="コロナ"),DZ74+1,0)</f>
        <v>0</v>
      </c>
      <c r="EB74" s="141">
        <f>IF(AND(病床状況確認表!EA74="コロナ",病床状況確認表!EB74="コロナ"),EA74+1,0)</f>
        <v>0</v>
      </c>
      <c r="EC74" s="141">
        <f>IF(AND(病床状況確認表!EB74="コロナ",病床状況確認表!EC74="コロナ"),EB74+1,0)</f>
        <v>0</v>
      </c>
      <c r="ED74" s="141">
        <f>IF(AND(病床状況確認表!EC74="コロナ",病床状況確認表!ED74="コロナ"),EC74+1,0)</f>
        <v>0</v>
      </c>
      <c r="EE74" s="141">
        <f>IF(AND(病床状況確認表!ED74="コロナ",病床状況確認表!EE74="コロナ"),ED74+1,0)</f>
        <v>0</v>
      </c>
      <c r="EF74" s="141">
        <f>IF(AND(病床状況確認表!EE74="コロナ",病床状況確認表!EF74="コロナ"),EE74+1,0)</f>
        <v>0</v>
      </c>
      <c r="EG74" s="141">
        <f>IF(AND(病床状況確認表!EF74="コロナ",病床状況確認表!EG74="コロナ"),EF74+1,0)</f>
        <v>0</v>
      </c>
      <c r="EH74" s="141">
        <f>IF(AND(病床状況確認表!EG74="コロナ",病床状況確認表!EH74="コロナ"),EG74+1,0)</f>
        <v>0</v>
      </c>
      <c r="EI74" s="141">
        <f>IF(AND(病床状況確認表!EH74="コロナ",病床状況確認表!EI74="コロナ"),EH74+1,0)</f>
        <v>0</v>
      </c>
      <c r="EJ74" s="141">
        <f>IF(AND(病床状況確認表!EI74="コロナ",病床状況確認表!EJ74="コロナ"),EI74+1,0)</f>
        <v>0</v>
      </c>
      <c r="EK74" s="141">
        <f>IF(AND(病床状況確認表!EJ74="コロナ",病床状況確認表!EK74="コロナ"),EJ74+1,0)</f>
        <v>0</v>
      </c>
      <c r="EL74" s="141">
        <f>IF(AND(病床状況確認表!EK74="コロナ",病床状況確認表!EL74="コロナ"),EK74+1,0)</f>
        <v>0</v>
      </c>
      <c r="EM74" s="141">
        <f>IF(AND(病床状況確認表!EL74="コロナ",病床状況確認表!EM74="コロナ"),EL74+1,0)</f>
        <v>0</v>
      </c>
      <c r="EN74" s="141">
        <f>IF(AND(病床状況確認表!EM74="コロナ",病床状況確認表!EN74="コロナ"),EM74+1,0)</f>
        <v>0</v>
      </c>
      <c r="EO74" s="141">
        <f>IF(AND(病床状況確認表!EN74="コロナ",病床状況確認表!EO74="コロナ"),EN74+1,0)</f>
        <v>0</v>
      </c>
      <c r="EP74" s="141">
        <f>IF(AND(病床状況確認表!EO74="コロナ",病床状況確認表!EP74="コロナ"),EO74+1,0)</f>
        <v>0</v>
      </c>
      <c r="EQ74" s="141">
        <f>IF(AND(病床状況確認表!EP74="コロナ",病床状況確認表!EQ74="コロナ"),EP74+1,0)</f>
        <v>0</v>
      </c>
      <c r="ER74" s="141">
        <f>IF(AND(病床状況確認表!EQ74="コロナ",病床状況確認表!ER74="コロナ"),EQ74+1,0)</f>
        <v>0</v>
      </c>
      <c r="ES74" s="141">
        <f>IF(AND(病床状況確認表!ER74="コロナ",病床状況確認表!ES74="コロナ"),ER74+1,0)</f>
        <v>0</v>
      </c>
      <c r="ET74" s="141">
        <f>IF(AND(病床状況確認表!ES74="コロナ",病床状況確認表!ET74="コロナ"),ES74+1,0)</f>
        <v>0</v>
      </c>
      <c r="EU74" s="141">
        <f>IF(AND(病床状況確認表!ET74="コロナ",病床状況確認表!EU74="コロナ"),ET74+1,0)</f>
        <v>0</v>
      </c>
      <c r="EV74" s="141">
        <f>IF(AND(病床状況確認表!EU74="コロナ",病床状況確認表!EV74="コロナ"),EU74+1,0)</f>
        <v>0</v>
      </c>
      <c r="EW74" s="141">
        <f>IF(AND(病床状況確認表!EV74="コロナ",病床状況確認表!EW74="コロナ"),EV74+1,0)</f>
        <v>0</v>
      </c>
      <c r="EX74" s="141">
        <f>IF(AND(病床状況確認表!EW74="コロナ",病床状況確認表!EX74="コロナ"),EW74+1,0)</f>
        <v>0</v>
      </c>
      <c r="EY74" s="141">
        <f>IF(AND(病床状況確認表!EX74="コロナ",病床状況確認表!EY74="コロナ"),EX74+1,0)</f>
        <v>0</v>
      </c>
      <c r="EZ74" s="141">
        <f>IF(AND(病床状況確認表!EY74="コロナ",病床状況確認表!EZ74="コロナ"),EY74+1,0)</f>
        <v>0</v>
      </c>
      <c r="FA74" s="141">
        <f>IF(AND(病床状況確認表!EZ74="コロナ",病床状況確認表!FA74="コロナ"),EZ74+1,0)</f>
        <v>0</v>
      </c>
      <c r="FB74" s="141">
        <f>IF(AND(病床状況確認表!FA74="コロナ",病床状況確認表!FB74="コロナ"),FA74+1,0)</f>
        <v>0</v>
      </c>
      <c r="FC74" s="141">
        <f>IF(AND(病床状況確認表!FB74="コロナ",病床状況確認表!FC74="コロナ"),FB74+1,0)</f>
        <v>0</v>
      </c>
      <c r="FD74" s="141">
        <f>IF(AND(病床状況確認表!FC74="コロナ",病床状況確認表!FD74="コロナ"),FC74+1,0)</f>
        <v>0</v>
      </c>
      <c r="FE74" s="141">
        <f>IF(AND(病床状況確認表!FD74="コロナ",病床状況確認表!FE74="コロナ"),FD74+1,0)</f>
        <v>0</v>
      </c>
      <c r="FF74" s="141">
        <f>IF(AND(病床状況確認表!FE74="コロナ",病床状況確認表!FF74="コロナ"),FE74+1,0)</f>
        <v>0</v>
      </c>
      <c r="FG74" s="141">
        <f>IF(AND(病床状況確認表!FF74="コロナ",病床状況確認表!FG74="コロナ"),FF74+1,0)</f>
        <v>0</v>
      </c>
      <c r="FH74" s="141">
        <f>IF(AND(病床状況確認表!FG74="コロナ",病床状況確認表!FH74="コロナ"),FG74+1,0)</f>
        <v>0</v>
      </c>
      <c r="FI74" s="141">
        <f>IF(AND(病床状況確認表!FH74="コロナ",病床状況確認表!FI74="コロナ"),FH74+1,0)</f>
        <v>0</v>
      </c>
      <c r="FJ74" s="141">
        <f>IF(AND(病床状況確認表!FI74="コロナ",病床状況確認表!FJ74="コロナ"),FI74+1,0)</f>
        <v>0</v>
      </c>
      <c r="FK74" s="141">
        <f>IF(AND(病床状況確認表!FJ74="コロナ",病床状況確認表!FK74="コロナ"),FJ74+1,0)</f>
        <v>0</v>
      </c>
      <c r="FL74" s="141">
        <f>IF(AND(病床状況確認表!FK74="コロナ",病床状況確認表!FL74="コロナ"),FK74+1,0)</f>
        <v>0</v>
      </c>
      <c r="FM74" s="141">
        <f>IF(AND(病床状況確認表!FL74="コロナ",病床状況確認表!FM74="コロナ"),FL74+1,0)</f>
        <v>0</v>
      </c>
      <c r="FN74" s="141">
        <f>IF(AND(病床状況確認表!FM74="コロナ",病床状況確認表!FN74="コロナ"),FM74+1,0)</f>
        <v>0</v>
      </c>
      <c r="FO74" s="141">
        <f>IF(AND(病床状況確認表!FN74="コロナ",病床状況確認表!FO74="コロナ"),FN74+1,0)</f>
        <v>0</v>
      </c>
      <c r="FP74" s="141">
        <f>IF(AND(病床状況確認表!FO74="コロナ",病床状況確認表!FP74="コロナ"),FO74+1,0)</f>
        <v>0</v>
      </c>
      <c r="FQ74" s="141">
        <f>IF(AND(病床状況確認表!FP74="コロナ",病床状況確認表!FQ74="コロナ"),FP74+1,0)</f>
        <v>0</v>
      </c>
      <c r="FR74" s="141">
        <f>IF(AND(病床状況確認表!FQ74="コロナ",病床状況確認表!FR74="コロナ"),FQ74+1,0)</f>
        <v>0</v>
      </c>
      <c r="FS74" s="141">
        <f>IF(AND(病床状況確認表!FR74="コロナ",病床状況確認表!FS74="コロナ"),FR74+1,0)</f>
        <v>0</v>
      </c>
      <c r="FT74" s="141">
        <f>IF(AND(病床状況確認表!FS74="コロナ",病床状況確認表!FT74="コロナ"),FS74+1,0)</f>
        <v>0</v>
      </c>
      <c r="FU74" s="141">
        <f>IF(AND(病床状況確認表!FT74="コロナ",病床状況確認表!FU74="コロナ"),FT74+1,0)</f>
        <v>0</v>
      </c>
      <c r="FV74" s="141">
        <f>IF(AND(病床状況確認表!FU74="コロナ",病床状況確認表!FV74="コロナ"),FU74+1,0)</f>
        <v>0</v>
      </c>
      <c r="FW74" s="141">
        <f>IF(AND(病床状況確認表!FV74="コロナ",病床状況確認表!FW74="コロナ"),FV74+1,0)</f>
        <v>0</v>
      </c>
      <c r="FX74" s="141">
        <f>IF(AND(病床状況確認表!FW74="コロナ",病床状況確認表!FX74="コロナ"),FW74+1,0)</f>
        <v>0</v>
      </c>
      <c r="FY74" s="141">
        <f>IF(AND(病床状況確認表!FX74="コロナ",病床状況確認表!FY74="コロナ"),FX74+1,0)</f>
        <v>0</v>
      </c>
      <c r="FZ74" s="141">
        <f>IF(AND(病床状況確認表!FY74="コロナ",病床状況確認表!FZ74="コロナ"),FY74+1,0)</f>
        <v>0</v>
      </c>
      <c r="GA74" s="141">
        <f>IF(AND(病床状況確認表!FZ74="コロナ",病床状況確認表!GA74="コロナ"),FZ74+1,0)</f>
        <v>0</v>
      </c>
      <c r="GB74" s="141">
        <f>IF(AND(病床状況確認表!GA74="コロナ",病床状況確認表!GB74="コロナ"),GA74+1,0)</f>
        <v>0</v>
      </c>
      <c r="GC74" s="141">
        <f>IF(AND(病床状況確認表!GB74="コロナ",病床状況確認表!GC74="コロナ"),GB74+1,0)</f>
        <v>0</v>
      </c>
      <c r="GD74" s="141">
        <f>IF(AND(病床状況確認表!GC74="コロナ",病床状況確認表!GD74="コロナ"),GC74+1,0)</f>
        <v>0</v>
      </c>
      <c r="GE74" s="142">
        <f>IF(AND(病床状況確認表!GD74="コロナ",病床状況確認表!GE74="コロナ"),GD74+1,0)</f>
        <v>0</v>
      </c>
      <c r="GF74" s="27" t="str">
        <f t="shared" si="7"/>
        <v/>
      </c>
      <c r="GG74" s="12">
        <f t="shared" si="11"/>
        <v>0</v>
      </c>
      <c r="GH74" s="12">
        <f t="shared" si="14"/>
        <v>0</v>
      </c>
      <c r="GI74" s="45">
        <f>IFERROR(VLOOKUP(O$17&amp;C74&amp;D74,データ!D:E,2,0),0)</f>
        <v>0</v>
      </c>
      <c r="GJ74" s="45">
        <f t="shared" si="12"/>
        <v>0</v>
      </c>
      <c r="GK74" s="1">
        <f t="shared" si="9"/>
        <v>0</v>
      </c>
      <c r="GL74" s="1" t="str">
        <f t="shared" si="10"/>
        <v/>
      </c>
      <c r="GM74" s="85">
        <f>MIN('病床状況確認表 (2)'!$E60:$GE60)</f>
        <v>0</v>
      </c>
      <c r="GN74" s="85">
        <f>MAX('病床状況確認表 (2)'!$E60:$GE60)</f>
        <v>0</v>
      </c>
      <c r="GO74" s="162"/>
      <c r="GP74" s="163"/>
      <c r="GQ74" s="163"/>
      <c r="GR74" s="163"/>
      <c r="GS74" s="164"/>
      <c r="GT74" s="108"/>
      <c r="GU74" s="106"/>
      <c r="GV74" s="106"/>
      <c r="GW74" s="106"/>
      <c r="GX74" s="106"/>
      <c r="GY74" s="106"/>
      <c r="GZ74" s="106"/>
      <c r="HA74" s="109"/>
      <c r="HB74" s="1">
        <f t="shared" si="13"/>
        <v>0</v>
      </c>
    </row>
    <row r="75" spans="1:210">
      <c r="A75" s="1" t="str">
        <f>IF(GL75="","",MAX($A$20:A74)+1)</f>
        <v/>
      </c>
      <c r="B75" s="27"/>
      <c r="C75" s="6"/>
      <c r="D75" s="6"/>
      <c r="E75" s="140" t="str">
        <f>IF(病床状況確認表!E75="コロナ",1,"")</f>
        <v/>
      </c>
      <c r="F75" s="141">
        <f>IF(AND(病床状況確認表!E75="コロナ",病床状況確認表!F75="コロナ"),E75+1,0)</f>
        <v>0</v>
      </c>
      <c r="G75" s="141">
        <f>IF(AND(病床状況確認表!F75="コロナ",病床状況確認表!G75="コロナ"),F75+1,0)</f>
        <v>0</v>
      </c>
      <c r="H75" s="141">
        <f>IF(AND(病床状況確認表!G75="コロナ",病床状況確認表!H75="コロナ"),G75+1,0)</f>
        <v>0</v>
      </c>
      <c r="I75" s="141">
        <f>IF(AND(病床状況確認表!H75="コロナ",病床状況確認表!I75="コロナ"),H75+1,0)</f>
        <v>0</v>
      </c>
      <c r="J75" s="141">
        <f>IF(AND(病床状況確認表!I75="コロナ",病床状況確認表!J75="コロナ"),I75+1,0)</f>
        <v>0</v>
      </c>
      <c r="K75" s="141">
        <f>IF(AND(病床状況確認表!J75="コロナ",病床状況確認表!K75="コロナ"),J75+1,0)</f>
        <v>0</v>
      </c>
      <c r="L75" s="141">
        <f>IF(AND(病床状況確認表!K75="コロナ",病床状況確認表!L75="コロナ"),K75+1,0)</f>
        <v>0</v>
      </c>
      <c r="M75" s="141">
        <f>IF(AND(病床状況確認表!L75="コロナ",病床状況確認表!M75="コロナ"),L75+1,0)</f>
        <v>0</v>
      </c>
      <c r="N75" s="141">
        <f>IF(AND(病床状況確認表!M75="コロナ",病床状況確認表!N75="コロナ"),M75+1,0)</f>
        <v>0</v>
      </c>
      <c r="O75" s="141">
        <f>IF(AND(病床状況確認表!N75="コロナ",病床状況確認表!O75="コロナ"),N75+1,0)</f>
        <v>0</v>
      </c>
      <c r="P75" s="141">
        <f>IF(AND(病床状況確認表!O75="コロナ",病床状況確認表!P75="コロナ"),O75+1,0)</f>
        <v>0</v>
      </c>
      <c r="Q75" s="141">
        <f>IF(AND(病床状況確認表!P75="コロナ",病床状況確認表!Q75="コロナ"),P75+1,0)</f>
        <v>0</v>
      </c>
      <c r="R75" s="141">
        <f>IF(AND(病床状況確認表!Q75="コロナ",病床状況確認表!R75="コロナ"),Q75+1,0)</f>
        <v>0</v>
      </c>
      <c r="S75" s="141">
        <f>IF(AND(病床状況確認表!R75="コロナ",病床状況確認表!S75="コロナ"),R75+1,0)</f>
        <v>0</v>
      </c>
      <c r="T75" s="141">
        <f>IF(AND(病床状況確認表!S75="コロナ",病床状況確認表!T75="コロナ"),S75+1,0)</f>
        <v>0</v>
      </c>
      <c r="U75" s="141">
        <f>IF(AND(病床状況確認表!T75="コロナ",病床状況確認表!U75="コロナ"),T75+1,0)</f>
        <v>0</v>
      </c>
      <c r="V75" s="141">
        <f>IF(AND(病床状況確認表!U75="コロナ",病床状況確認表!V75="コロナ"),U75+1,0)</f>
        <v>0</v>
      </c>
      <c r="W75" s="141">
        <f>IF(AND(病床状況確認表!V75="コロナ",病床状況確認表!W75="コロナ"),V75+1,0)</f>
        <v>0</v>
      </c>
      <c r="X75" s="141">
        <f>IF(AND(病床状況確認表!W75="コロナ",病床状況確認表!X75="コロナ"),W75+1,0)</f>
        <v>0</v>
      </c>
      <c r="Y75" s="141">
        <f>IF(AND(病床状況確認表!X75="コロナ",病床状況確認表!Y75="コロナ"),X75+1,0)</f>
        <v>0</v>
      </c>
      <c r="Z75" s="141">
        <f>IF(AND(病床状況確認表!Y75="コロナ",病床状況確認表!Z75="コロナ"),Y75+1,0)</f>
        <v>0</v>
      </c>
      <c r="AA75" s="141">
        <f>IF(AND(病床状況確認表!Z75="コロナ",病床状況確認表!AA75="コロナ"),Z75+1,0)</f>
        <v>0</v>
      </c>
      <c r="AB75" s="141">
        <f>IF(AND(病床状況確認表!AA75="コロナ",病床状況確認表!AB75="コロナ"),AA75+1,0)</f>
        <v>0</v>
      </c>
      <c r="AC75" s="141">
        <f>IF(AND(病床状況確認表!AB75="コロナ",病床状況確認表!AC75="コロナ"),AB75+1,0)</f>
        <v>0</v>
      </c>
      <c r="AD75" s="141">
        <f>IF(AND(病床状況確認表!AC75="コロナ",病床状況確認表!AD75="コロナ"),AC75+1,0)</f>
        <v>0</v>
      </c>
      <c r="AE75" s="141">
        <f>IF(AND(病床状況確認表!AD75="コロナ",病床状況確認表!AE75="コロナ"),AD75+1,0)</f>
        <v>0</v>
      </c>
      <c r="AF75" s="141">
        <f>IF(AND(病床状況確認表!AE75="コロナ",病床状況確認表!AF75="コロナ"),AE75+1,0)</f>
        <v>0</v>
      </c>
      <c r="AG75" s="141">
        <f>IF(AND(病床状況確認表!AF75="コロナ",病床状況確認表!AG75="コロナ"),AF75+1,0)</f>
        <v>0</v>
      </c>
      <c r="AH75" s="141">
        <f>IF(AND(病床状況確認表!AG75="コロナ",病床状況確認表!AH75="コロナ"),AG75+1,0)</f>
        <v>0</v>
      </c>
      <c r="AI75" s="142">
        <f>IF(AND(病床状況確認表!AH75="コロナ",病床状況確認表!AI75="コロナ"),AH75+1,0)</f>
        <v>0</v>
      </c>
      <c r="AJ75" s="140">
        <f>IF(AND(病床状況確認表!AI75="コロナ",病床状況確認表!AJ75="コロナ"),AI75+1,0)</f>
        <v>0</v>
      </c>
      <c r="AK75" s="141">
        <f>IF(AND(病床状況確認表!AJ75="コロナ",病床状況確認表!AK75="コロナ"),AJ75+1,0)</f>
        <v>0</v>
      </c>
      <c r="AL75" s="141">
        <f>IF(AND(病床状況確認表!AK75="コロナ",病床状況確認表!AL75="コロナ"),AK75+1,0)</f>
        <v>0</v>
      </c>
      <c r="AM75" s="141">
        <f>IF(AND(病床状況確認表!AL75="コロナ",病床状況確認表!AM75="コロナ"),AL75+1,0)</f>
        <v>0</v>
      </c>
      <c r="AN75" s="141">
        <f>IF(AND(病床状況確認表!AM75="コロナ",病床状況確認表!AN75="コロナ"),AM75+1,0)</f>
        <v>0</v>
      </c>
      <c r="AO75" s="141">
        <f>IF(AND(病床状況確認表!AN75="コロナ",病床状況確認表!AO75="コロナ"),AN75+1,0)</f>
        <v>0</v>
      </c>
      <c r="AP75" s="141">
        <f>IF(AND(病床状況確認表!AO75="コロナ",病床状況確認表!AP75="コロナ"),AO75+1,0)</f>
        <v>0</v>
      </c>
      <c r="AQ75" s="141">
        <f>IF(AND(病床状況確認表!AP75="コロナ",病床状況確認表!AQ75="コロナ"),AP75+1,0)</f>
        <v>0</v>
      </c>
      <c r="AR75" s="141">
        <f>IF(AND(病床状況確認表!AQ75="コロナ",病床状況確認表!AR75="コロナ"),AQ75+1,0)</f>
        <v>0</v>
      </c>
      <c r="AS75" s="141">
        <f>IF(AND(病床状況確認表!AR75="コロナ",病床状況確認表!AS75="コロナ"),AR75+1,0)</f>
        <v>0</v>
      </c>
      <c r="AT75" s="141">
        <f>IF(AND(病床状況確認表!AS75="コロナ",病床状況確認表!AT75="コロナ"),AS75+1,0)</f>
        <v>0</v>
      </c>
      <c r="AU75" s="141">
        <f>IF(AND(病床状況確認表!AT75="コロナ",病床状況確認表!AU75="コロナ"),AT75+1,0)</f>
        <v>0</v>
      </c>
      <c r="AV75" s="141">
        <f>IF(AND(病床状況確認表!AU75="コロナ",病床状況確認表!AV75="コロナ"),AU75+1,0)</f>
        <v>0</v>
      </c>
      <c r="AW75" s="141">
        <f>IF(AND(病床状況確認表!AV75="コロナ",病床状況確認表!AW75="コロナ"),AV75+1,0)</f>
        <v>0</v>
      </c>
      <c r="AX75" s="141">
        <f>IF(AND(病床状況確認表!AW75="コロナ",病床状況確認表!AX75="コロナ"),AW75+1,0)</f>
        <v>0</v>
      </c>
      <c r="AY75" s="141">
        <f>IF(AND(病床状況確認表!AX75="コロナ",病床状況確認表!AY75="コロナ"),AX75+1,0)</f>
        <v>0</v>
      </c>
      <c r="AZ75" s="141">
        <f>IF(AND(病床状況確認表!AY75="コロナ",病床状況確認表!AZ75="コロナ"),AY75+1,0)</f>
        <v>0</v>
      </c>
      <c r="BA75" s="141">
        <f>IF(AND(病床状況確認表!AZ75="コロナ",病床状況確認表!BA75="コロナ"),AZ75+1,0)</f>
        <v>0</v>
      </c>
      <c r="BB75" s="141">
        <f>IF(AND(病床状況確認表!BA75="コロナ",病床状況確認表!BB75="コロナ"),BA75+1,0)</f>
        <v>0</v>
      </c>
      <c r="BC75" s="141">
        <f>IF(AND(病床状況確認表!BB75="コロナ",病床状況確認表!BC75="コロナ"),BB75+1,0)</f>
        <v>0</v>
      </c>
      <c r="BD75" s="141">
        <f>IF(AND(病床状況確認表!BC75="コロナ",病床状況確認表!BD75="コロナ"),BC75+1,0)</f>
        <v>0</v>
      </c>
      <c r="BE75" s="141">
        <f>IF(AND(病床状況確認表!BD75="コロナ",病床状況確認表!BE75="コロナ"),BD75+1,0)</f>
        <v>0</v>
      </c>
      <c r="BF75" s="141">
        <f>IF(AND(病床状況確認表!BE75="コロナ",病床状況確認表!BF75="コロナ"),BE75+1,0)</f>
        <v>0</v>
      </c>
      <c r="BG75" s="141">
        <f>IF(AND(病床状況確認表!BF75="コロナ",病床状況確認表!BG75="コロナ"),BF75+1,0)</f>
        <v>0</v>
      </c>
      <c r="BH75" s="141">
        <f>IF(AND(病床状況確認表!BG75="コロナ",病床状況確認表!BH75="コロナ"),BG75+1,0)</f>
        <v>0</v>
      </c>
      <c r="BI75" s="141">
        <f>IF(AND(病床状況確認表!BH75="コロナ",病床状況確認表!BI75="コロナ"),BH75+1,0)</f>
        <v>0</v>
      </c>
      <c r="BJ75" s="141">
        <f>IF(AND(病床状況確認表!BI75="コロナ",病床状況確認表!BJ75="コロナ"),BI75+1,0)</f>
        <v>0</v>
      </c>
      <c r="BK75" s="141">
        <f>IF(AND(病床状況確認表!BJ75="コロナ",病床状況確認表!BK75="コロナ"),BJ75+1,0)</f>
        <v>0</v>
      </c>
      <c r="BL75" s="141">
        <f>IF(AND(病床状況確認表!BK75="コロナ",病床状況確認表!BL75="コロナ"),BK75+1,0)</f>
        <v>0</v>
      </c>
      <c r="BM75" s="142">
        <f>IF(AND(病床状況確認表!BL75="コロナ",病床状況確認表!BM75="コロナ"),BL75+1,0)</f>
        <v>0</v>
      </c>
      <c r="BN75" s="143">
        <f>IF(AND(病床状況確認表!BM75="コロナ",病床状況確認表!BN75="コロナ"),BM75+1,0)</f>
        <v>0</v>
      </c>
      <c r="BO75" s="141">
        <f>IF(AND(病床状況確認表!BN75="コロナ",病床状況確認表!BO75="コロナ"),BN75+1,0)</f>
        <v>0</v>
      </c>
      <c r="BP75" s="141">
        <f>IF(AND(病床状況確認表!BO75="コロナ",病床状況確認表!BP75="コロナ"),BO75+1,0)</f>
        <v>0</v>
      </c>
      <c r="BQ75" s="141">
        <f>IF(AND(病床状況確認表!BP75="コロナ",病床状況確認表!BQ75="コロナ"),BP75+1,0)</f>
        <v>0</v>
      </c>
      <c r="BR75" s="141">
        <f>IF(AND(病床状況確認表!BQ75="コロナ",病床状況確認表!BR75="コロナ"),BQ75+1,0)</f>
        <v>0</v>
      </c>
      <c r="BS75" s="141">
        <f>IF(AND(病床状況確認表!BR75="コロナ",病床状況確認表!BS75="コロナ"),BR75+1,0)</f>
        <v>0</v>
      </c>
      <c r="BT75" s="141">
        <f>IF(AND(病床状況確認表!BS75="コロナ",病床状況確認表!BT75="コロナ"),BS75+1,0)</f>
        <v>0</v>
      </c>
      <c r="BU75" s="141">
        <f>IF(AND(病床状況確認表!BT75="コロナ",病床状況確認表!BU75="コロナ"),BT75+1,0)</f>
        <v>0</v>
      </c>
      <c r="BV75" s="141">
        <f>IF(AND(病床状況確認表!BU75="コロナ",病床状況確認表!BV75="コロナ"),BU75+1,0)</f>
        <v>0</v>
      </c>
      <c r="BW75" s="141">
        <f>IF(AND(病床状況確認表!BV75="コロナ",病床状況確認表!BW75="コロナ"),BV75+1,0)</f>
        <v>0</v>
      </c>
      <c r="BX75" s="141">
        <f>IF(AND(病床状況確認表!BW75="コロナ",病床状況確認表!BX75="コロナ"),BW75+1,0)</f>
        <v>0</v>
      </c>
      <c r="BY75" s="141">
        <f>IF(AND(病床状況確認表!BX75="コロナ",病床状況確認表!BY75="コロナ"),BX75+1,0)</f>
        <v>0</v>
      </c>
      <c r="BZ75" s="141">
        <f>IF(AND(病床状況確認表!BY75="コロナ",病床状況確認表!BZ75="コロナ"),BY75+1,0)</f>
        <v>0</v>
      </c>
      <c r="CA75" s="141">
        <f>IF(AND(病床状況確認表!BZ75="コロナ",病床状況確認表!CA75="コロナ"),BZ75+1,0)</f>
        <v>0</v>
      </c>
      <c r="CB75" s="141">
        <f>IF(AND(病床状況確認表!CA75="コロナ",病床状況確認表!CB75="コロナ"),CA75+1,0)</f>
        <v>0</v>
      </c>
      <c r="CC75" s="141">
        <f>IF(AND(病床状況確認表!CB75="コロナ",病床状況確認表!CC75="コロナ"),CB75+1,0)</f>
        <v>0</v>
      </c>
      <c r="CD75" s="141">
        <f>IF(AND(病床状況確認表!CC75="コロナ",病床状況確認表!CD75="コロナ"),CC75+1,0)</f>
        <v>0</v>
      </c>
      <c r="CE75" s="141">
        <f>IF(AND(病床状況確認表!CD75="コロナ",病床状況確認表!CE75="コロナ"),CD75+1,0)</f>
        <v>0</v>
      </c>
      <c r="CF75" s="141">
        <f>IF(AND(病床状況確認表!CE75="コロナ",病床状況確認表!CF75="コロナ"),CE75+1,0)</f>
        <v>0</v>
      </c>
      <c r="CG75" s="141">
        <f>IF(AND(病床状況確認表!CF75="コロナ",病床状況確認表!CG75="コロナ"),CF75+1,0)</f>
        <v>0</v>
      </c>
      <c r="CH75" s="141">
        <f>IF(AND(病床状況確認表!CG75="コロナ",病床状況確認表!CH75="コロナ"),CG75+1,0)</f>
        <v>0</v>
      </c>
      <c r="CI75" s="141">
        <f>IF(AND(病床状況確認表!CH75="コロナ",病床状況確認表!CI75="コロナ"),CH75+1,0)</f>
        <v>0</v>
      </c>
      <c r="CJ75" s="141">
        <f>IF(AND(病床状況確認表!CI75="コロナ",病床状況確認表!CJ75="コロナ"),CI75+1,0)</f>
        <v>0</v>
      </c>
      <c r="CK75" s="141">
        <f>IF(AND(病床状況確認表!CJ75="コロナ",病床状況確認表!CK75="コロナ"),CJ75+1,0)</f>
        <v>0</v>
      </c>
      <c r="CL75" s="141">
        <f>IF(AND(病床状況確認表!CK75="コロナ",病床状況確認表!CL75="コロナ"),CK75+1,0)</f>
        <v>0</v>
      </c>
      <c r="CM75" s="141">
        <f>IF(AND(病床状況確認表!CL75="コロナ",病床状況確認表!CM75="コロナ"),CL75+1,0)</f>
        <v>0</v>
      </c>
      <c r="CN75" s="141">
        <f>IF(AND(病床状況確認表!CM75="コロナ",病床状況確認表!CN75="コロナ"),CM75+1,0)</f>
        <v>0</v>
      </c>
      <c r="CO75" s="141">
        <f>IF(AND(病床状況確認表!CN75="コロナ",病床状況確認表!CO75="コロナ"),CN75+1,0)</f>
        <v>0</v>
      </c>
      <c r="CP75" s="141">
        <f>IF(AND(病床状況確認表!CO75="コロナ",病床状況確認表!CP75="コロナ"),CO75+1,0)</f>
        <v>0</v>
      </c>
      <c r="CQ75" s="141">
        <f>IF(AND(病床状況確認表!CP75="コロナ",病床状況確認表!CQ75="コロナ"),CP75+1,0)</f>
        <v>0</v>
      </c>
      <c r="CR75" s="141">
        <f>IF(AND(病床状況確認表!CQ75="コロナ",病床状況確認表!CR75="コロナ"),CQ75+1,0)</f>
        <v>0</v>
      </c>
      <c r="CS75" s="141">
        <f>IF(AND(病床状況確認表!CR75="コロナ",病床状況確認表!CS75="コロナ"),CR75+1,0)</f>
        <v>0</v>
      </c>
      <c r="CT75" s="141">
        <f>IF(AND(病床状況確認表!CS75="コロナ",病床状況確認表!CT75="コロナ"),CS75+1,0)</f>
        <v>0</v>
      </c>
      <c r="CU75" s="141">
        <f>IF(AND(病床状況確認表!CT75="コロナ",病床状況確認表!CU75="コロナ"),CT75+1,0)</f>
        <v>0</v>
      </c>
      <c r="CV75" s="141">
        <f>IF(AND(病床状況確認表!CU75="コロナ",病床状況確認表!CV75="コロナ"),CU75+1,0)</f>
        <v>0</v>
      </c>
      <c r="CW75" s="141">
        <f>IF(AND(病床状況確認表!CV75="コロナ",病床状況確認表!CW75="コロナ"),CV75+1,0)</f>
        <v>0</v>
      </c>
      <c r="CX75" s="141">
        <f>IF(AND(病床状況確認表!CW75="コロナ",病床状況確認表!CX75="コロナ"),CW75+1,0)</f>
        <v>0</v>
      </c>
      <c r="CY75" s="141">
        <f>IF(AND(病床状況確認表!CX75="コロナ",病床状況確認表!CY75="コロナ"),CX75+1,0)</f>
        <v>0</v>
      </c>
      <c r="CZ75" s="141">
        <f>IF(AND(病床状況確認表!CY75="コロナ",病床状況確認表!CZ75="コロナ"),CY75+1,0)</f>
        <v>0</v>
      </c>
      <c r="DA75" s="141">
        <f>IF(AND(病床状況確認表!CZ75="コロナ",病床状況確認表!DA75="コロナ"),CZ75+1,0)</f>
        <v>0</v>
      </c>
      <c r="DB75" s="141">
        <f>IF(AND(病床状況確認表!DA75="コロナ",病床状況確認表!DB75="コロナ"),DA75+1,0)</f>
        <v>0</v>
      </c>
      <c r="DC75" s="141">
        <f>IF(AND(病床状況確認表!DB75="コロナ",病床状況確認表!DC75="コロナ"),DB75+1,0)</f>
        <v>0</v>
      </c>
      <c r="DD75" s="141">
        <f>IF(AND(病床状況確認表!DC75="コロナ",病床状況確認表!DD75="コロナ"),DC75+1,0)</f>
        <v>0</v>
      </c>
      <c r="DE75" s="141">
        <f>IF(AND(病床状況確認表!DD75="コロナ",病床状況確認表!DE75="コロナ"),DD75+1,0)</f>
        <v>0</v>
      </c>
      <c r="DF75" s="141">
        <f>IF(AND(病床状況確認表!DE75="コロナ",病床状況確認表!DF75="コロナ"),DE75+1,0)</f>
        <v>0</v>
      </c>
      <c r="DG75" s="141">
        <f>IF(AND(病床状況確認表!DF75="コロナ",病床状況確認表!DG75="コロナ"),DF75+1,0)</f>
        <v>0</v>
      </c>
      <c r="DH75" s="141">
        <f>IF(AND(病床状況確認表!DG75="コロナ",病床状況確認表!DH75="コロナ"),DG75+1,0)</f>
        <v>0</v>
      </c>
      <c r="DI75" s="141">
        <f>IF(AND(病床状況確認表!DH75="コロナ",病床状況確認表!DI75="コロナ"),DH75+1,0)</f>
        <v>0</v>
      </c>
      <c r="DJ75" s="141">
        <f>IF(AND(病床状況確認表!DI75="コロナ",病床状況確認表!DJ75="コロナ"),DI75+1,0)</f>
        <v>0</v>
      </c>
      <c r="DK75" s="141">
        <f>IF(AND(病床状況確認表!DJ75="コロナ",病床状況確認表!DK75="コロナ"),DJ75+1,0)</f>
        <v>0</v>
      </c>
      <c r="DL75" s="141">
        <f>IF(AND(病床状況確認表!DK75="コロナ",病床状況確認表!DL75="コロナ"),DK75+1,0)</f>
        <v>0</v>
      </c>
      <c r="DM75" s="141">
        <f>IF(AND(病床状況確認表!DL75="コロナ",病床状況確認表!DM75="コロナ"),DL75+1,0)</f>
        <v>0</v>
      </c>
      <c r="DN75" s="141">
        <f>IF(AND(病床状況確認表!DM75="コロナ",病床状況確認表!DN75="コロナ"),DM75+1,0)</f>
        <v>0</v>
      </c>
      <c r="DO75" s="141">
        <f>IF(AND(病床状況確認表!DN75="コロナ",病床状況確認表!DO75="コロナ"),DN75+1,0)</f>
        <v>0</v>
      </c>
      <c r="DP75" s="141">
        <f>IF(AND(病床状況確認表!DO75="コロナ",病床状況確認表!DP75="コロナ"),DO75+1,0)</f>
        <v>0</v>
      </c>
      <c r="DQ75" s="141">
        <f>IF(AND(病床状況確認表!DP75="コロナ",病床状況確認表!DQ75="コロナ"),DP75+1,0)</f>
        <v>0</v>
      </c>
      <c r="DR75" s="141">
        <f>IF(AND(病床状況確認表!DQ75="コロナ",病床状況確認表!DR75="コロナ"),DQ75+1,0)</f>
        <v>0</v>
      </c>
      <c r="DS75" s="141">
        <f>IF(AND(病床状況確認表!DR75="コロナ",病床状況確認表!DS75="コロナ"),DR75+1,0)</f>
        <v>0</v>
      </c>
      <c r="DT75" s="141">
        <f>IF(AND(病床状況確認表!DS75="コロナ",病床状況確認表!DT75="コロナ"),DS75+1,0)</f>
        <v>0</v>
      </c>
      <c r="DU75" s="141">
        <f>IF(AND(病床状況確認表!DT75="コロナ",病床状況確認表!DU75="コロナ"),DT75+1,0)</f>
        <v>0</v>
      </c>
      <c r="DV75" s="141">
        <f>IF(AND(病床状況確認表!DU75="コロナ",病床状況確認表!DV75="コロナ"),DU75+1,0)</f>
        <v>0</v>
      </c>
      <c r="DW75" s="141">
        <f>IF(AND(病床状況確認表!DV75="コロナ",病床状況確認表!DW75="コロナ"),DV75+1,0)</f>
        <v>0</v>
      </c>
      <c r="DX75" s="141">
        <f>IF(AND(病床状況確認表!DW75="コロナ",病床状況確認表!DX75="コロナ"),DW75+1,0)</f>
        <v>0</v>
      </c>
      <c r="DY75" s="141">
        <f>IF(AND(病床状況確認表!DX75="コロナ",病床状況確認表!DY75="コロナ"),DX75+1,0)</f>
        <v>0</v>
      </c>
      <c r="DZ75" s="141">
        <f>IF(AND(病床状況確認表!DY75="コロナ",病床状況確認表!DZ75="コロナ"),DY75+1,0)</f>
        <v>0</v>
      </c>
      <c r="EA75" s="141">
        <f>IF(AND(病床状況確認表!DZ75="コロナ",病床状況確認表!EA75="コロナ"),DZ75+1,0)</f>
        <v>0</v>
      </c>
      <c r="EB75" s="141">
        <f>IF(AND(病床状況確認表!EA75="コロナ",病床状況確認表!EB75="コロナ"),EA75+1,0)</f>
        <v>0</v>
      </c>
      <c r="EC75" s="141">
        <f>IF(AND(病床状況確認表!EB75="コロナ",病床状況確認表!EC75="コロナ"),EB75+1,0)</f>
        <v>0</v>
      </c>
      <c r="ED75" s="141">
        <f>IF(AND(病床状況確認表!EC75="コロナ",病床状況確認表!ED75="コロナ"),EC75+1,0)</f>
        <v>0</v>
      </c>
      <c r="EE75" s="141">
        <f>IF(AND(病床状況確認表!ED75="コロナ",病床状況確認表!EE75="コロナ"),ED75+1,0)</f>
        <v>0</v>
      </c>
      <c r="EF75" s="141">
        <f>IF(AND(病床状況確認表!EE75="コロナ",病床状況確認表!EF75="コロナ"),EE75+1,0)</f>
        <v>0</v>
      </c>
      <c r="EG75" s="141">
        <f>IF(AND(病床状況確認表!EF75="コロナ",病床状況確認表!EG75="コロナ"),EF75+1,0)</f>
        <v>0</v>
      </c>
      <c r="EH75" s="141">
        <f>IF(AND(病床状況確認表!EG75="コロナ",病床状況確認表!EH75="コロナ"),EG75+1,0)</f>
        <v>0</v>
      </c>
      <c r="EI75" s="141">
        <f>IF(AND(病床状況確認表!EH75="コロナ",病床状況確認表!EI75="コロナ"),EH75+1,0)</f>
        <v>0</v>
      </c>
      <c r="EJ75" s="141">
        <f>IF(AND(病床状況確認表!EI75="コロナ",病床状況確認表!EJ75="コロナ"),EI75+1,0)</f>
        <v>0</v>
      </c>
      <c r="EK75" s="141">
        <f>IF(AND(病床状況確認表!EJ75="コロナ",病床状況確認表!EK75="コロナ"),EJ75+1,0)</f>
        <v>0</v>
      </c>
      <c r="EL75" s="141">
        <f>IF(AND(病床状況確認表!EK75="コロナ",病床状況確認表!EL75="コロナ"),EK75+1,0)</f>
        <v>0</v>
      </c>
      <c r="EM75" s="141">
        <f>IF(AND(病床状況確認表!EL75="コロナ",病床状況確認表!EM75="コロナ"),EL75+1,0)</f>
        <v>0</v>
      </c>
      <c r="EN75" s="141">
        <f>IF(AND(病床状況確認表!EM75="コロナ",病床状況確認表!EN75="コロナ"),EM75+1,0)</f>
        <v>0</v>
      </c>
      <c r="EO75" s="141">
        <f>IF(AND(病床状況確認表!EN75="コロナ",病床状況確認表!EO75="コロナ"),EN75+1,0)</f>
        <v>0</v>
      </c>
      <c r="EP75" s="141">
        <f>IF(AND(病床状況確認表!EO75="コロナ",病床状況確認表!EP75="コロナ"),EO75+1,0)</f>
        <v>0</v>
      </c>
      <c r="EQ75" s="141">
        <f>IF(AND(病床状況確認表!EP75="コロナ",病床状況確認表!EQ75="コロナ"),EP75+1,0)</f>
        <v>0</v>
      </c>
      <c r="ER75" s="141">
        <f>IF(AND(病床状況確認表!EQ75="コロナ",病床状況確認表!ER75="コロナ"),EQ75+1,0)</f>
        <v>0</v>
      </c>
      <c r="ES75" s="141">
        <f>IF(AND(病床状況確認表!ER75="コロナ",病床状況確認表!ES75="コロナ"),ER75+1,0)</f>
        <v>0</v>
      </c>
      <c r="ET75" s="141">
        <f>IF(AND(病床状況確認表!ES75="コロナ",病床状況確認表!ET75="コロナ"),ES75+1,0)</f>
        <v>0</v>
      </c>
      <c r="EU75" s="141">
        <f>IF(AND(病床状況確認表!ET75="コロナ",病床状況確認表!EU75="コロナ"),ET75+1,0)</f>
        <v>0</v>
      </c>
      <c r="EV75" s="141">
        <f>IF(AND(病床状況確認表!EU75="コロナ",病床状況確認表!EV75="コロナ"),EU75+1,0)</f>
        <v>0</v>
      </c>
      <c r="EW75" s="141">
        <f>IF(AND(病床状況確認表!EV75="コロナ",病床状況確認表!EW75="コロナ"),EV75+1,0)</f>
        <v>0</v>
      </c>
      <c r="EX75" s="141">
        <f>IF(AND(病床状況確認表!EW75="コロナ",病床状況確認表!EX75="コロナ"),EW75+1,0)</f>
        <v>0</v>
      </c>
      <c r="EY75" s="141">
        <f>IF(AND(病床状況確認表!EX75="コロナ",病床状況確認表!EY75="コロナ"),EX75+1,0)</f>
        <v>0</v>
      </c>
      <c r="EZ75" s="141">
        <f>IF(AND(病床状況確認表!EY75="コロナ",病床状況確認表!EZ75="コロナ"),EY75+1,0)</f>
        <v>0</v>
      </c>
      <c r="FA75" s="141">
        <f>IF(AND(病床状況確認表!EZ75="コロナ",病床状況確認表!FA75="コロナ"),EZ75+1,0)</f>
        <v>0</v>
      </c>
      <c r="FB75" s="141">
        <f>IF(AND(病床状況確認表!FA75="コロナ",病床状況確認表!FB75="コロナ"),FA75+1,0)</f>
        <v>0</v>
      </c>
      <c r="FC75" s="141">
        <f>IF(AND(病床状況確認表!FB75="コロナ",病床状況確認表!FC75="コロナ"),FB75+1,0)</f>
        <v>0</v>
      </c>
      <c r="FD75" s="141">
        <f>IF(AND(病床状況確認表!FC75="コロナ",病床状況確認表!FD75="コロナ"),FC75+1,0)</f>
        <v>0</v>
      </c>
      <c r="FE75" s="141">
        <f>IF(AND(病床状況確認表!FD75="コロナ",病床状況確認表!FE75="コロナ"),FD75+1,0)</f>
        <v>0</v>
      </c>
      <c r="FF75" s="141">
        <f>IF(AND(病床状況確認表!FE75="コロナ",病床状況確認表!FF75="コロナ"),FE75+1,0)</f>
        <v>0</v>
      </c>
      <c r="FG75" s="141">
        <f>IF(AND(病床状況確認表!FF75="コロナ",病床状況確認表!FG75="コロナ"),FF75+1,0)</f>
        <v>0</v>
      </c>
      <c r="FH75" s="141">
        <f>IF(AND(病床状況確認表!FG75="コロナ",病床状況確認表!FH75="コロナ"),FG75+1,0)</f>
        <v>0</v>
      </c>
      <c r="FI75" s="141">
        <f>IF(AND(病床状況確認表!FH75="コロナ",病床状況確認表!FI75="コロナ"),FH75+1,0)</f>
        <v>0</v>
      </c>
      <c r="FJ75" s="141">
        <f>IF(AND(病床状況確認表!FI75="コロナ",病床状況確認表!FJ75="コロナ"),FI75+1,0)</f>
        <v>0</v>
      </c>
      <c r="FK75" s="141">
        <f>IF(AND(病床状況確認表!FJ75="コロナ",病床状況確認表!FK75="コロナ"),FJ75+1,0)</f>
        <v>0</v>
      </c>
      <c r="FL75" s="141">
        <f>IF(AND(病床状況確認表!FK75="コロナ",病床状況確認表!FL75="コロナ"),FK75+1,0)</f>
        <v>0</v>
      </c>
      <c r="FM75" s="141">
        <f>IF(AND(病床状況確認表!FL75="コロナ",病床状況確認表!FM75="コロナ"),FL75+1,0)</f>
        <v>0</v>
      </c>
      <c r="FN75" s="141">
        <f>IF(AND(病床状況確認表!FM75="コロナ",病床状況確認表!FN75="コロナ"),FM75+1,0)</f>
        <v>0</v>
      </c>
      <c r="FO75" s="141">
        <f>IF(AND(病床状況確認表!FN75="コロナ",病床状況確認表!FO75="コロナ"),FN75+1,0)</f>
        <v>0</v>
      </c>
      <c r="FP75" s="141">
        <f>IF(AND(病床状況確認表!FO75="コロナ",病床状況確認表!FP75="コロナ"),FO75+1,0)</f>
        <v>0</v>
      </c>
      <c r="FQ75" s="141">
        <f>IF(AND(病床状況確認表!FP75="コロナ",病床状況確認表!FQ75="コロナ"),FP75+1,0)</f>
        <v>0</v>
      </c>
      <c r="FR75" s="141">
        <f>IF(AND(病床状況確認表!FQ75="コロナ",病床状況確認表!FR75="コロナ"),FQ75+1,0)</f>
        <v>0</v>
      </c>
      <c r="FS75" s="141">
        <f>IF(AND(病床状況確認表!FR75="コロナ",病床状況確認表!FS75="コロナ"),FR75+1,0)</f>
        <v>0</v>
      </c>
      <c r="FT75" s="141">
        <f>IF(AND(病床状況確認表!FS75="コロナ",病床状況確認表!FT75="コロナ"),FS75+1,0)</f>
        <v>0</v>
      </c>
      <c r="FU75" s="141">
        <f>IF(AND(病床状況確認表!FT75="コロナ",病床状況確認表!FU75="コロナ"),FT75+1,0)</f>
        <v>0</v>
      </c>
      <c r="FV75" s="141">
        <f>IF(AND(病床状況確認表!FU75="コロナ",病床状況確認表!FV75="コロナ"),FU75+1,0)</f>
        <v>0</v>
      </c>
      <c r="FW75" s="141">
        <f>IF(AND(病床状況確認表!FV75="コロナ",病床状況確認表!FW75="コロナ"),FV75+1,0)</f>
        <v>0</v>
      </c>
      <c r="FX75" s="141">
        <f>IF(AND(病床状況確認表!FW75="コロナ",病床状況確認表!FX75="コロナ"),FW75+1,0)</f>
        <v>0</v>
      </c>
      <c r="FY75" s="141">
        <f>IF(AND(病床状況確認表!FX75="コロナ",病床状況確認表!FY75="コロナ"),FX75+1,0)</f>
        <v>0</v>
      </c>
      <c r="FZ75" s="141">
        <f>IF(AND(病床状況確認表!FY75="コロナ",病床状況確認表!FZ75="コロナ"),FY75+1,0)</f>
        <v>0</v>
      </c>
      <c r="GA75" s="141">
        <f>IF(AND(病床状況確認表!FZ75="コロナ",病床状況確認表!GA75="コロナ"),FZ75+1,0)</f>
        <v>0</v>
      </c>
      <c r="GB75" s="141">
        <f>IF(AND(病床状況確認表!GA75="コロナ",病床状況確認表!GB75="コロナ"),GA75+1,0)</f>
        <v>0</v>
      </c>
      <c r="GC75" s="141">
        <f>IF(AND(病床状況確認表!GB75="コロナ",病床状況確認表!GC75="コロナ"),GB75+1,0)</f>
        <v>0</v>
      </c>
      <c r="GD75" s="141">
        <f>IF(AND(病床状況確認表!GC75="コロナ",病床状況確認表!GD75="コロナ"),GC75+1,0)</f>
        <v>0</v>
      </c>
      <c r="GE75" s="142">
        <f>IF(AND(病床状況確認表!GD75="コロナ",病床状況確認表!GE75="コロナ"),GD75+1,0)</f>
        <v>0</v>
      </c>
      <c r="GF75" s="27" t="str">
        <f t="shared" si="7"/>
        <v/>
      </c>
      <c r="GG75" s="12">
        <f t="shared" si="11"/>
        <v>0</v>
      </c>
      <c r="GH75" s="12">
        <f t="shared" si="14"/>
        <v>0</v>
      </c>
      <c r="GI75" s="45">
        <f>IFERROR(VLOOKUP(O$17&amp;C75&amp;D75,データ!D:E,2,0),0)</f>
        <v>0</v>
      </c>
      <c r="GJ75" s="45">
        <f t="shared" si="12"/>
        <v>0</v>
      </c>
      <c r="GK75" s="1">
        <f t="shared" si="9"/>
        <v>0</v>
      </c>
      <c r="GL75" s="1" t="str">
        <f t="shared" si="10"/>
        <v/>
      </c>
      <c r="GM75" s="85">
        <f>MIN('病床状況確認表 (2)'!$E61:$GE61)</f>
        <v>0</v>
      </c>
      <c r="GN75" s="85">
        <f>MAX('病床状況確認表 (2)'!$E61:$GE61)</f>
        <v>0</v>
      </c>
      <c r="GO75" s="162"/>
      <c r="GP75" s="163"/>
      <c r="GQ75" s="163"/>
      <c r="GR75" s="163"/>
      <c r="GS75" s="164"/>
      <c r="GT75" s="108"/>
      <c r="GU75" s="106"/>
      <c r="GV75" s="106"/>
      <c r="GW75" s="106"/>
      <c r="GX75" s="106"/>
      <c r="GY75" s="106"/>
      <c r="GZ75" s="106"/>
      <c r="HA75" s="109"/>
      <c r="HB75" s="1">
        <f t="shared" si="13"/>
        <v>0</v>
      </c>
    </row>
    <row r="76" spans="1:210">
      <c r="A76" s="1" t="str">
        <f>IF(GL76="","",MAX($A$20:A75)+1)</f>
        <v/>
      </c>
      <c r="B76" s="27"/>
      <c r="C76" s="6"/>
      <c r="D76" s="6"/>
      <c r="E76" s="140" t="str">
        <f>IF(病床状況確認表!E76="コロナ",1,"")</f>
        <v/>
      </c>
      <c r="F76" s="141">
        <f>IF(AND(病床状況確認表!E76="コロナ",病床状況確認表!F76="コロナ"),E76+1,0)</f>
        <v>0</v>
      </c>
      <c r="G76" s="141">
        <f>IF(AND(病床状況確認表!F76="コロナ",病床状況確認表!G76="コロナ"),F76+1,0)</f>
        <v>0</v>
      </c>
      <c r="H76" s="141">
        <f>IF(AND(病床状況確認表!G76="コロナ",病床状況確認表!H76="コロナ"),G76+1,0)</f>
        <v>0</v>
      </c>
      <c r="I76" s="141">
        <f>IF(AND(病床状況確認表!H76="コロナ",病床状況確認表!I76="コロナ"),H76+1,0)</f>
        <v>0</v>
      </c>
      <c r="J76" s="141">
        <f>IF(AND(病床状況確認表!I76="コロナ",病床状況確認表!J76="コロナ"),I76+1,0)</f>
        <v>0</v>
      </c>
      <c r="K76" s="141">
        <f>IF(AND(病床状況確認表!J76="コロナ",病床状況確認表!K76="コロナ"),J76+1,0)</f>
        <v>0</v>
      </c>
      <c r="L76" s="141">
        <f>IF(AND(病床状況確認表!K76="コロナ",病床状況確認表!L76="コロナ"),K76+1,0)</f>
        <v>0</v>
      </c>
      <c r="M76" s="141">
        <f>IF(AND(病床状況確認表!L76="コロナ",病床状況確認表!M76="コロナ"),L76+1,0)</f>
        <v>0</v>
      </c>
      <c r="N76" s="141">
        <f>IF(AND(病床状況確認表!M76="コロナ",病床状況確認表!N76="コロナ"),M76+1,0)</f>
        <v>0</v>
      </c>
      <c r="O76" s="141">
        <f>IF(AND(病床状況確認表!N76="コロナ",病床状況確認表!O76="コロナ"),N76+1,0)</f>
        <v>0</v>
      </c>
      <c r="P76" s="141">
        <f>IF(AND(病床状況確認表!O76="コロナ",病床状況確認表!P76="コロナ"),O76+1,0)</f>
        <v>0</v>
      </c>
      <c r="Q76" s="141">
        <f>IF(AND(病床状況確認表!P76="コロナ",病床状況確認表!Q76="コロナ"),P76+1,0)</f>
        <v>0</v>
      </c>
      <c r="R76" s="141">
        <f>IF(AND(病床状況確認表!Q76="コロナ",病床状況確認表!R76="コロナ"),Q76+1,0)</f>
        <v>0</v>
      </c>
      <c r="S76" s="141">
        <f>IF(AND(病床状況確認表!R76="コロナ",病床状況確認表!S76="コロナ"),R76+1,0)</f>
        <v>0</v>
      </c>
      <c r="T76" s="141">
        <f>IF(AND(病床状況確認表!S76="コロナ",病床状況確認表!T76="コロナ"),S76+1,0)</f>
        <v>0</v>
      </c>
      <c r="U76" s="141">
        <f>IF(AND(病床状況確認表!T76="コロナ",病床状況確認表!U76="コロナ"),T76+1,0)</f>
        <v>0</v>
      </c>
      <c r="V76" s="141">
        <f>IF(AND(病床状況確認表!U76="コロナ",病床状況確認表!V76="コロナ"),U76+1,0)</f>
        <v>0</v>
      </c>
      <c r="W76" s="141">
        <f>IF(AND(病床状況確認表!V76="コロナ",病床状況確認表!W76="コロナ"),V76+1,0)</f>
        <v>0</v>
      </c>
      <c r="X76" s="141">
        <f>IF(AND(病床状況確認表!W76="コロナ",病床状況確認表!X76="コロナ"),W76+1,0)</f>
        <v>0</v>
      </c>
      <c r="Y76" s="141">
        <f>IF(AND(病床状況確認表!X76="コロナ",病床状況確認表!Y76="コロナ"),X76+1,0)</f>
        <v>0</v>
      </c>
      <c r="Z76" s="141">
        <f>IF(AND(病床状況確認表!Y76="コロナ",病床状況確認表!Z76="コロナ"),Y76+1,0)</f>
        <v>0</v>
      </c>
      <c r="AA76" s="141">
        <f>IF(AND(病床状況確認表!Z76="コロナ",病床状況確認表!AA76="コロナ"),Z76+1,0)</f>
        <v>0</v>
      </c>
      <c r="AB76" s="141">
        <f>IF(AND(病床状況確認表!AA76="コロナ",病床状況確認表!AB76="コロナ"),AA76+1,0)</f>
        <v>0</v>
      </c>
      <c r="AC76" s="141">
        <f>IF(AND(病床状況確認表!AB76="コロナ",病床状況確認表!AC76="コロナ"),AB76+1,0)</f>
        <v>0</v>
      </c>
      <c r="AD76" s="141">
        <f>IF(AND(病床状況確認表!AC76="コロナ",病床状況確認表!AD76="コロナ"),AC76+1,0)</f>
        <v>0</v>
      </c>
      <c r="AE76" s="141">
        <f>IF(AND(病床状況確認表!AD76="コロナ",病床状況確認表!AE76="コロナ"),AD76+1,0)</f>
        <v>0</v>
      </c>
      <c r="AF76" s="141">
        <f>IF(AND(病床状況確認表!AE76="コロナ",病床状況確認表!AF76="コロナ"),AE76+1,0)</f>
        <v>0</v>
      </c>
      <c r="AG76" s="141">
        <f>IF(AND(病床状況確認表!AF76="コロナ",病床状況確認表!AG76="コロナ"),AF76+1,0)</f>
        <v>0</v>
      </c>
      <c r="AH76" s="141">
        <f>IF(AND(病床状況確認表!AG76="コロナ",病床状況確認表!AH76="コロナ"),AG76+1,0)</f>
        <v>0</v>
      </c>
      <c r="AI76" s="142">
        <f>IF(AND(病床状況確認表!AH76="コロナ",病床状況確認表!AI76="コロナ"),AH76+1,0)</f>
        <v>0</v>
      </c>
      <c r="AJ76" s="140">
        <f>IF(AND(病床状況確認表!AI76="コロナ",病床状況確認表!AJ76="コロナ"),AI76+1,0)</f>
        <v>0</v>
      </c>
      <c r="AK76" s="141">
        <f>IF(AND(病床状況確認表!AJ76="コロナ",病床状況確認表!AK76="コロナ"),AJ76+1,0)</f>
        <v>0</v>
      </c>
      <c r="AL76" s="141">
        <f>IF(AND(病床状況確認表!AK76="コロナ",病床状況確認表!AL76="コロナ"),AK76+1,0)</f>
        <v>0</v>
      </c>
      <c r="AM76" s="141">
        <f>IF(AND(病床状況確認表!AL76="コロナ",病床状況確認表!AM76="コロナ"),AL76+1,0)</f>
        <v>0</v>
      </c>
      <c r="AN76" s="141">
        <f>IF(AND(病床状況確認表!AM76="コロナ",病床状況確認表!AN76="コロナ"),AM76+1,0)</f>
        <v>0</v>
      </c>
      <c r="AO76" s="141">
        <f>IF(AND(病床状況確認表!AN76="コロナ",病床状況確認表!AO76="コロナ"),AN76+1,0)</f>
        <v>0</v>
      </c>
      <c r="AP76" s="141">
        <f>IF(AND(病床状況確認表!AO76="コロナ",病床状況確認表!AP76="コロナ"),AO76+1,0)</f>
        <v>0</v>
      </c>
      <c r="AQ76" s="141">
        <f>IF(AND(病床状況確認表!AP76="コロナ",病床状況確認表!AQ76="コロナ"),AP76+1,0)</f>
        <v>0</v>
      </c>
      <c r="AR76" s="141">
        <f>IF(AND(病床状況確認表!AQ76="コロナ",病床状況確認表!AR76="コロナ"),AQ76+1,0)</f>
        <v>0</v>
      </c>
      <c r="AS76" s="141">
        <f>IF(AND(病床状況確認表!AR76="コロナ",病床状況確認表!AS76="コロナ"),AR76+1,0)</f>
        <v>0</v>
      </c>
      <c r="AT76" s="141">
        <f>IF(AND(病床状況確認表!AS76="コロナ",病床状況確認表!AT76="コロナ"),AS76+1,0)</f>
        <v>0</v>
      </c>
      <c r="AU76" s="141">
        <f>IF(AND(病床状況確認表!AT76="コロナ",病床状況確認表!AU76="コロナ"),AT76+1,0)</f>
        <v>0</v>
      </c>
      <c r="AV76" s="141">
        <f>IF(AND(病床状況確認表!AU76="コロナ",病床状況確認表!AV76="コロナ"),AU76+1,0)</f>
        <v>0</v>
      </c>
      <c r="AW76" s="141">
        <f>IF(AND(病床状況確認表!AV76="コロナ",病床状況確認表!AW76="コロナ"),AV76+1,0)</f>
        <v>0</v>
      </c>
      <c r="AX76" s="141">
        <f>IF(AND(病床状況確認表!AW76="コロナ",病床状況確認表!AX76="コロナ"),AW76+1,0)</f>
        <v>0</v>
      </c>
      <c r="AY76" s="141">
        <f>IF(AND(病床状況確認表!AX76="コロナ",病床状況確認表!AY76="コロナ"),AX76+1,0)</f>
        <v>0</v>
      </c>
      <c r="AZ76" s="141">
        <f>IF(AND(病床状況確認表!AY76="コロナ",病床状況確認表!AZ76="コロナ"),AY76+1,0)</f>
        <v>0</v>
      </c>
      <c r="BA76" s="141">
        <f>IF(AND(病床状況確認表!AZ76="コロナ",病床状況確認表!BA76="コロナ"),AZ76+1,0)</f>
        <v>0</v>
      </c>
      <c r="BB76" s="141">
        <f>IF(AND(病床状況確認表!BA76="コロナ",病床状況確認表!BB76="コロナ"),BA76+1,0)</f>
        <v>0</v>
      </c>
      <c r="BC76" s="141">
        <f>IF(AND(病床状況確認表!BB76="コロナ",病床状況確認表!BC76="コロナ"),BB76+1,0)</f>
        <v>0</v>
      </c>
      <c r="BD76" s="141">
        <f>IF(AND(病床状況確認表!BC76="コロナ",病床状況確認表!BD76="コロナ"),BC76+1,0)</f>
        <v>0</v>
      </c>
      <c r="BE76" s="141">
        <f>IF(AND(病床状況確認表!BD76="コロナ",病床状況確認表!BE76="コロナ"),BD76+1,0)</f>
        <v>0</v>
      </c>
      <c r="BF76" s="141">
        <f>IF(AND(病床状況確認表!BE76="コロナ",病床状況確認表!BF76="コロナ"),BE76+1,0)</f>
        <v>0</v>
      </c>
      <c r="BG76" s="141">
        <f>IF(AND(病床状況確認表!BF76="コロナ",病床状況確認表!BG76="コロナ"),BF76+1,0)</f>
        <v>0</v>
      </c>
      <c r="BH76" s="141">
        <f>IF(AND(病床状況確認表!BG76="コロナ",病床状況確認表!BH76="コロナ"),BG76+1,0)</f>
        <v>0</v>
      </c>
      <c r="BI76" s="141">
        <f>IF(AND(病床状況確認表!BH76="コロナ",病床状況確認表!BI76="コロナ"),BH76+1,0)</f>
        <v>0</v>
      </c>
      <c r="BJ76" s="141">
        <f>IF(AND(病床状況確認表!BI76="コロナ",病床状況確認表!BJ76="コロナ"),BI76+1,0)</f>
        <v>0</v>
      </c>
      <c r="BK76" s="141">
        <f>IF(AND(病床状況確認表!BJ76="コロナ",病床状況確認表!BK76="コロナ"),BJ76+1,0)</f>
        <v>0</v>
      </c>
      <c r="BL76" s="141">
        <f>IF(AND(病床状況確認表!BK76="コロナ",病床状況確認表!BL76="コロナ"),BK76+1,0)</f>
        <v>0</v>
      </c>
      <c r="BM76" s="142">
        <f>IF(AND(病床状況確認表!BL76="コロナ",病床状況確認表!BM76="コロナ"),BL76+1,0)</f>
        <v>0</v>
      </c>
      <c r="BN76" s="143">
        <f>IF(AND(病床状況確認表!BM76="コロナ",病床状況確認表!BN76="コロナ"),BM76+1,0)</f>
        <v>0</v>
      </c>
      <c r="BO76" s="141">
        <f>IF(AND(病床状況確認表!BN76="コロナ",病床状況確認表!BO76="コロナ"),BN76+1,0)</f>
        <v>0</v>
      </c>
      <c r="BP76" s="141">
        <f>IF(AND(病床状況確認表!BO76="コロナ",病床状況確認表!BP76="コロナ"),BO76+1,0)</f>
        <v>0</v>
      </c>
      <c r="BQ76" s="141">
        <f>IF(AND(病床状況確認表!BP76="コロナ",病床状況確認表!BQ76="コロナ"),BP76+1,0)</f>
        <v>0</v>
      </c>
      <c r="BR76" s="141">
        <f>IF(AND(病床状況確認表!BQ76="コロナ",病床状況確認表!BR76="コロナ"),BQ76+1,0)</f>
        <v>0</v>
      </c>
      <c r="BS76" s="141">
        <f>IF(AND(病床状況確認表!BR76="コロナ",病床状況確認表!BS76="コロナ"),BR76+1,0)</f>
        <v>0</v>
      </c>
      <c r="BT76" s="141">
        <f>IF(AND(病床状況確認表!BS76="コロナ",病床状況確認表!BT76="コロナ"),BS76+1,0)</f>
        <v>0</v>
      </c>
      <c r="BU76" s="141">
        <f>IF(AND(病床状況確認表!BT76="コロナ",病床状況確認表!BU76="コロナ"),BT76+1,0)</f>
        <v>0</v>
      </c>
      <c r="BV76" s="141">
        <f>IF(AND(病床状況確認表!BU76="コロナ",病床状況確認表!BV76="コロナ"),BU76+1,0)</f>
        <v>0</v>
      </c>
      <c r="BW76" s="141">
        <f>IF(AND(病床状況確認表!BV76="コロナ",病床状況確認表!BW76="コロナ"),BV76+1,0)</f>
        <v>0</v>
      </c>
      <c r="BX76" s="141">
        <f>IF(AND(病床状況確認表!BW76="コロナ",病床状況確認表!BX76="コロナ"),BW76+1,0)</f>
        <v>0</v>
      </c>
      <c r="BY76" s="141">
        <f>IF(AND(病床状況確認表!BX76="コロナ",病床状況確認表!BY76="コロナ"),BX76+1,0)</f>
        <v>0</v>
      </c>
      <c r="BZ76" s="141">
        <f>IF(AND(病床状況確認表!BY76="コロナ",病床状況確認表!BZ76="コロナ"),BY76+1,0)</f>
        <v>0</v>
      </c>
      <c r="CA76" s="141">
        <f>IF(AND(病床状況確認表!BZ76="コロナ",病床状況確認表!CA76="コロナ"),BZ76+1,0)</f>
        <v>0</v>
      </c>
      <c r="CB76" s="141">
        <f>IF(AND(病床状況確認表!CA76="コロナ",病床状況確認表!CB76="コロナ"),CA76+1,0)</f>
        <v>0</v>
      </c>
      <c r="CC76" s="141">
        <f>IF(AND(病床状況確認表!CB76="コロナ",病床状況確認表!CC76="コロナ"),CB76+1,0)</f>
        <v>0</v>
      </c>
      <c r="CD76" s="141">
        <f>IF(AND(病床状況確認表!CC76="コロナ",病床状況確認表!CD76="コロナ"),CC76+1,0)</f>
        <v>0</v>
      </c>
      <c r="CE76" s="141">
        <f>IF(AND(病床状況確認表!CD76="コロナ",病床状況確認表!CE76="コロナ"),CD76+1,0)</f>
        <v>0</v>
      </c>
      <c r="CF76" s="141">
        <f>IF(AND(病床状況確認表!CE76="コロナ",病床状況確認表!CF76="コロナ"),CE76+1,0)</f>
        <v>0</v>
      </c>
      <c r="CG76" s="141">
        <f>IF(AND(病床状況確認表!CF76="コロナ",病床状況確認表!CG76="コロナ"),CF76+1,0)</f>
        <v>0</v>
      </c>
      <c r="CH76" s="141">
        <f>IF(AND(病床状況確認表!CG76="コロナ",病床状況確認表!CH76="コロナ"),CG76+1,0)</f>
        <v>0</v>
      </c>
      <c r="CI76" s="141">
        <f>IF(AND(病床状況確認表!CH76="コロナ",病床状況確認表!CI76="コロナ"),CH76+1,0)</f>
        <v>0</v>
      </c>
      <c r="CJ76" s="141">
        <f>IF(AND(病床状況確認表!CI76="コロナ",病床状況確認表!CJ76="コロナ"),CI76+1,0)</f>
        <v>0</v>
      </c>
      <c r="CK76" s="141">
        <f>IF(AND(病床状況確認表!CJ76="コロナ",病床状況確認表!CK76="コロナ"),CJ76+1,0)</f>
        <v>0</v>
      </c>
      <c r="CL76" s="141">
        <f>IF(AND(病床状況確認表!CK76="コロナ",病床状況確認表!CL76="コロナ"),CK76+1,0)</f>
        <v>0</v>
      </c>
      <c r="CM76" s="141">
        <f>IF(AND(病床状況確認表!CL76="コロナ",病床状況確認表!CM76="コロナ"),CL76+1,0)</f>
        <v>0</v>
      </c>
      <c r="CN76" s="141">
        <f>IF(AND(病床状況確認表!CM76="コロナ",病床状況確認表!CN76="コロナ"),CM76+1,0)</f>
        <v>0</v>
      </c>
      <c r="CO76" s="141">
        <f>IF(AND(病床状況確認表!CN76="コロナ",病床状況確認表!CO76="コロナ"),CN76+1,0)</f>
        <v>0</v>
      </c>
      <c r="CP76" s="141">
        <f>IF(AND(病床状況確認表!CO76="コロナ",病床状況確認表!CP76="コロナ"),CO76+1,0)</f>
        <v>0</v>
      </c>
      <c r="CQ76" s="141">
        <f>IF(AND(病床状況確認表!CP76="コロナ",病床状況確認表!CQ76="コロナ"),CP76+1,0)</f>
        <v>0</v>
      </c>
      <c r="CR76" s="141">
        <f>IF(AND(病床状況確認表!CQ76="コロナ",病床状況確認表!CR76="コロナ"),CQ76+1,0)</f>
        <v>0</v>
      </c>
      <c r="CS76" s="141">
        <f>IF(AND(病床状況確認表!CR76="コロナ",病床状況確認表!CS76="コロナ"),CR76+1,0)</f>
        <v>0</v>
      </c>
      <c r="CT76" s="141">
        <f>IF(AND(病床状況確認表!CS76="コロナ",病床状況確認表!CT76="コロナ"),CS76+1,0)</f>
        <v>0</v>
      </c>
      <c r="CU76" s="141">
        <f>IF(AND(病床状況確認表!CT76="コロナ",病床状況確認表!CU76="コロナ"),CT76+1,0)</f>
        <v>0</v>
      </c>
      <c r="CV76" s="141">
        <f>IF(AND(病床状況確認表!CU76="コロナ",病床状況確認表!CV76="コロナ"),CU76+1,0)</f>
        <v>0</v>
      </c>
      <c r="CW76" s="141">
        <f>IF(AND(病床状況確認表!CV76="コロナ",病床状況確認表!CW76="コロナ"),CV76+1,0)</f>
        <v>0</v>
      </c>
      <c r="CX76" s="141">
        <f>IF(AND(病床状況確認表!CW76="コロナ",病床状況確認表!CX76="コロナ"),CW76+1,0)</f>
        <v>0</v>
      </c>
      <c r="CY76" s="141">
        <f>IF(AND(病床状況確認表!CX76="コロナ",病床状況確認表!CY76="コロナ"),CX76+1,0)</f>
        <v>0</v>
      </c>
      <c r="CZ76" s="141">
        <f>IF(AND(病床状況確認表!CY76="コロナ",病床状況確認表!CZ76="コロナ"),CY76+1,0)</f>
        <v>0</v>
      </c>
      <c r="DA76" s="141">
        <f>IF(AND(病床状況確認表!CZ76="コロナ",病床状況確認表!DA76="コロナ"),CZ76+1,0)</f>
        <v>0</v>
      </c>
      <c r="DB76" s="141">
        <f>IF(AND(病床状況確認表!DA76="コロナ",病床状況確認表!DB76="コロナ"),DA76+1,0)</f>
        <v>0</v>
      </c>
      <c r="DC76" s="141">
        <f>IF(AND(病床状況確認表!DB76="コロナ",病床状況確認表!DC76="コロナ"),DB76+1,0)</f>
        <v>0</v>
      </c>
      <c r="DD76" s="141">
        <f>IF(AND(病床状況確認表!DC76="コロナ",病床状況確認表!DD76="コロナ"),DC76+1,0)</f>
        <v>0</v>
      </c>
      <c r="DE76" s="141">
        <f>IF(AND(病床状況確認表!DD76="コロナ",病床状況確認表!DE76="コロナ"),DD76+1,0)</f>
        <v>0</v>
      </c>
      <c r="DF76" s="141">
        <f>IF(AND(病床状況確認表!DE76="コロナ",病床状況確認表!DF76="コロナ"),DE76+1,0)</f>
        <v>0</v>
      </c>
      <c r="DG76" s="141">
        <f>IF(AND(病床状況確認表!DF76="コロナ",病床状況確認表!DG76="コロナ"),DF76+1,0)</f>
        <v>0</v>
      </c>
      <c r="DH76" s="141">
        <f>IF(AND(病床状況確認表!DG76="コロナ",病床状況確認表!DH76="コロナ"),DG76+1,0)</f>
        <v>0</v>
      </c>
      <c r="DI76" s="141">
        <f>IF(AND(病床状況確認表!DH76="コロナ",病床状況確認表!DI76="コロナ"),DH76+1,0)</f>
        <v>0</v>
      </c>
      <c r="DJ76" s="141">
        <f>IF(AND(病床状況確認表!DI76="コロナ",病床状況確認表!DJ76="コロナ"),DI76+1,0)</f>
        <v>0</v>
      </c>
      <c r="DK76" s="141">
        <f>IF(AND(病床状況確認表!DJ76="コロナ",病床状況確認表!DK76="コロナ"),DJ76+1,0)</f>
        <v>0</v>
      </c>
      <c r="DL76" s="141">
        <f>IF(AND(病床状況確認表!DK76="コロナ",病床状況確認表!DL76="コロナ"),DK76+1,0)</f>
        <v>0</v>
      </c>
      <c r="DM76" s="141">
        <f>IF(AND(病床状況確認表!DL76="コロナ",病床状況確認表!DM76="コロナ"),DL76+1,0)</f>
        <v>0</v>
      </c>
      <c r="DN76" s="141">
        <f>IF(AND(病床状況確認表!DM76="コロナ",病床状況確認表!DN76="コロナ"),DM76+1,0)</f>
        <v>0</v>
      </c>
      <c r="DO76" s="141">
        <f>IF(AND(病床状況確認表!DN76="コロナ",病床状況確認表!DO76="コロナ"),DN76+1,0)</f>
        <v>0</v>
      </c>
      <c r="DP76" s="141">
        <f>IF(AND(病床状況確認表!DO76="コロナ",病床状況確認表!DP76="コロナ"),DO76+1,0)</f>
        <v>0</v>
      </c>
      <c r="DQ76" s="141">
        <f>IF(AND(病床状況確認表!DP76="コロナ",病床状況確認表!DQ76="コロナ"),DP76+1,0)</f>
        <v>0</v>
      </c>
      <c r="DR76" s="141">
        <f>IF(AND(病床状況確認表!DQ76="コロナ",病床状況確認表!DR76="コロナ"),DQ76+1,0)</f>
        <v>0</v>
      </c>
      <c r="DS76" s="141">
        <f>IF(AND(病床状況確認表!DR76="コロナ",病床状況確認表!DS76="コロナ"),DR76+1,0)</f>
        <v>0</v>
      </c>
      <c r="DT76" s="141">
        <f>IF(AND(病床状況確認表!DS76="コロナ",病床状況確認表!DT76="コロナ"),DS76+1,0)</f>
        <v>0</v>
      </c>
      <c r="DU76" s="141">
        <f>IF(AND(病床状況確認表!DT76="コロナ",病床状況確認表!DU76="コロナ"),DT76+1,0)</f>
        <v>0</v>
      </c>
      <c r="DV76" s="141">
        <f>IF(AND(病床状況確認表!DU76="コロナ",病床状況確認表!DV76="コロナ"),DU76+1,0)</f>
        <v>0</v>
      </c>
      <c r="DW76" s="141">
        <f>IF(AND(病床状況確認表!DV76="コロナ",病床状況確認表!DW76="コロナ"),DV76+1,0)</f>
        <v>0</v>
      </c>
      <c r="DX76" s="141">
        <f>IF(AND(病床状況確認表!DW76="コロナ",病床状況確認表!DX76="コロナ"),DW76+1,0)</f>
        <v>0</v>
      </c>
      <c r="DY76" s="141">
        <f>IF(AND(病床状況確認表!DX76="コロナ",病床状況確認表!DY76="コロナ"),DX76+1,0)</f>
        <v>0</v>
      </c>
      <c r="DZ76" s="141">
        <f>IF(AND(病床状況確認表!DY76="コロナ",病床状況確認表!DZ76="コロナ"),DY76+1,0)</f>
        <v>0</v>
      </c>
      <c r="EA76" s="141">
        <f>IF(AND(病床状況確認表!DZ76="コロナ",病床状況確認表!EA76="コロナ"),DZ76+1,0)</f>
        <v>0</v>
      </c>
      <c r="EB76" s="141">
        <f>IF(AND(病床状況確認表!EA76="コロナ",病床状況確認表!EB76="コロナ"),EA76+1,0)</f>
        <v>0</v>
      </c>
      <c r="EC76" s="141">
        <f>IF(AND(病床状況確認表!EB76="コロナ",病床状況確認表!EC76="コロナ"),EB76+1,0)</f>
        <v>0</v>
      </c>
      <c r="ED76" s="141">
        <f>IF(AND(病床状況確認表!EC76="コロナ",病床状況確認表!ED76="コロナ"),EC76+1,0)</f>
        <v>0</v>
      </c>
      <c r="EE76" s="141">
        <f>IF(AND(病床状況確認表!ED76="コロナ",病床状況確認表!EE76="コロナ"),ED76+1,0)</f>
        <v>0</v>
      </c>
      <c r="EF76" s="141">
        <f>IF(AND(病床状況確認表!EE76="コロナ",病床状況確認表!EF76="コロナ"),EE76+1,0)</f>
        <v>0</v>
      </c>
      <c r="EG76" s="141">
        <f>IF(AND(病床状況確認表!EF76="コロナ",病床状況確認表!EG76="コロナ"),EF76+1,0)</f>
        <v>0</v>
      </c>
      <c r="EH76" s="141">
        <f>IF(AND(病床状況確認表!EG76="コロナ",病床状況確認表!EH76="コロナ"),EG76+1,0)</f>
        <v>0</v>
      </c>
      <c r="EI76" s="141">
        <f>IF(AND(病床状況確認表!EH76="コロナ",病床状況確認表!EI76="コロナ"),EH76+1,0)</f>
        <v>0</v>
      </c>
      <c r="EJ76" s="141">
        <f>IF(AND(病床状況確認表!EI76="コロナ",病床状況確認表!EJ76="コロナ"),EI76+1,0)</f>
        <v>0</v>
      </c>
      <c r="EK76" s="141">
        <f>IF(AND(病床状況確認表!EJ76="コロナ",病床状況確認表!EK76="コロナ"),EJ76+1,0)</f>
        <v>0</v>
      </c>
      <c r="EL76" s="141">
        <f>IF(AND(病床状況確認表!EK76="コロナ",病床状況確認表!EL76="コロナ"),EK76+1,0)</f>
        <v>0</v>
      </c>
      <c r="EM76" s="141">
        <f>IF(AND(病床状況確認表!EL76="コロナ",病床状況確認表!EM76="コロナ"),EL76+1,0)</f>
        <v>0</v>
      </c>
      <c r="EN76" s="141">
        <f>IF(AND(病床状況確認表!EM76="コロナ",病床状況確認表!EN76="コロナ"),EM76+1,0)</f>
        <v>0</v>
      </c>
      <c r="EO76" s="141">
        <f>IF(AND(病床状況確認表!EN76="コロナ",病床状況確認表!EO76="コロナ"),EN76+1,0)</f>
        <v>0</v>
      </c>
      <c r="EP76" s="141">
        <f>IF(AND(病床状況確認表!EO76="コロナ",病床状況確認表!EP76="コロナ"),EO76+1,0)</f>
        <v>0</v>
      </c>
      <c r="EQ76" s="141">
        <f>IF(AND(病床状況確認表!EP76="コロナ",病床状況確認表!EQ76="コロナ"),EP76+1,0)</f>
        <v>0</v>
      </c>
      <c r="ER76" s="141">
        <f>IF(AND(病床状況確認表!EQ76="コロナ",病床状況確認表!ER76="コロナ"),EQ76+1,0)</f>
        <v>0</v>
      </c>
      <c r="ES76" s="141">
        <f>IF(AND(病床状況確認表!ER76="コロナ",病床状況確認表!ES76="コロナ"),ER76+1,0)</f>
        <v>0</v>
      </c>
      <c r="ET76" s="141">
        <f>IF(AND(病床状況確認表!ES76="コロナ",病床状況確認表!ET76="コロナ"),ES76+1,0)</f>
        <v>0</v>
      </c>
      <c r="EU76" s="141">
        <f>IF(AND(病床状況確認表!ET76="コロナ",病床状況確認表!EU76="コロナ"),ET76+1,0)</f>
        <v>0</v>
      </c>
      <c r="EV76" s="141">
        <f>IF(AND(病床状況確認表!EU76="コロナ",病床状況確認表!EV76="コロナ"),EU76+1,0)</f>
        <v>0</v>
      </c>
      <c r="EW76" s="141">
        <f>IF(AND(病床状況確認表!EV76="コロナ",病床状況確認表!EW76="コロナ"),EV76+1,0)</f>
        <v>0</v>
      </c>
      <c r="EX76" s="141">
        <f>IF(AND(病床状況確認表!EW76="コロナ",病床状況確認表!EX76="コロナ"),EW76+1,0)</f>
        <v>0</v>
      </c>
      <c r="EY76" s="141">
        <f>IF(AND(病床状況確認表!EX76="コロナ",病床状況確認表!EY76="コロナ"),EX76+1,0)</f>
        <v>0</v>
      </c>
      <c r="EZ76" s="141">
        <f>IF(AND(病床状況確認表!EY76="コロナ",病床状況確認表!EZ76="コロナ"),EY76+1,0)</f>
        <v>0</v>
      </c>
      <c r="FA76" s="141">
        <f>IF(AND(病床状況確認表!EZ76="コロナ",病床状況確認表!FA76="コロナ"),EZ76+1,0)</f>
        <v>0</v>
      </c>
      <c r="FB76" s="141">
        <f>IF(AND(病床状況確認表!FA76="コロナ",病床状況確認表!FB76="コロナ"),FA76+1,0)</f>
        <v>0</v>
      </c>
      <c r="FC76" s="141">
        <f>IF(AND(病床状況確認表!FB76="コロナ",病床状況確認表!FC76="コロナ"),FB76+1,0)</f>
        <v>0</v>
      </c>
      <c r="FD76" s="141">
        <f>IF(AND(病床状況確認表!FC76="コロナ",病床状況確認表!FD76="コロナ"),FC76+1,0)</f>
        <v>0</v>
      </c>
      <c r="FE76" s="141">
        <f>IF(AND(病床状況確認表!FD76="コロナ",病床状況確認表!FE76="コロナ"),FD76+1,0)</f>
        <v>0</v>
      </c>
      <c r="FF76" s="141">
        <f>IF(AND(病床状況確認表!FE76="コロナ",病床状況確認表!FF76="コロナ"),FE76+1,0)</f>
        <v>0</v>
      </c>
      <c r="FG76" s="141">
        <f>IF(AND(病床状況確認表!FF76="コロナ",病床状況確認表!FG76="コロナ"),FF76+1,0)</f>
        <v>0</v>
      </c>
      <c r="FH76" s="141">
        <f>IF(AND(病床状況確認表!FG76="コロナ",病床状況確認表!FH76="コロナ"),FG76+1,0)</f>
        <v>0</v>
      </c>
      <c r="FI76" s="141">
        <f>IF(AND(病床状況確認表!FH76="コロナ",病床状況確認表!FI76="コロナ"),FH76+1,0)</f>
        <v>0</v>
      </c>
      <c r="FJ76" s="141">
        <f>IF(AND(病床状況確認表!FI76="コロナ",病床状況確認表!FJ76="コロナ"),FI76+1,0)</f>
        <v>0</v>
      </c>
      <c r="FK76" s="141">
        <f>IF(AND(病床状況確認表!FJ76="コロナ",病床状況確認表!FK76="コロナ"),FJ76+1,0)</f>
        <v>0</v>
      </c>
      <c r="FL76" s="141">
        <f>IF(AND(病床状況確認表!FK76="コロナ",病床状況確認表!FL76="コロナ"),FK76+1,0)</f>
        <v>0</v>
      </c>
      <c r="FM76" s="141">
        <f>IF(AND(病床状況確認表!FL76="コロナ",病床状況確認表!FM76="コロナ"),FL76+1,0)</f>
        <v>0</v>
      </c>
      <c r="FN76" s="141">
        <f>IF(AND(病床状況確認表!FM76="コロナ",病床状況確認表!FN76="コロナ"),FM76+1,0)</f>
        <v>0</v>
      </c>
      <c r="FO76" s="141">
        <f>IF(AND(病床状況確認表!FN76="コロナ",病床状況確認表!FO76="コロナ"),FN76+1,0)</f>
        <v>0</v>
      </c>
      <c r="FP76" s="141">
        <f>IF(AND(病床状況確認表!FO76="コロナ",病床状況確認表!FP76="コロナ"),FO76+1,0)</f>
        <v>0</v>
      </c>
      <c r="FQ76" s="141">
        <f>IF(AND(病床状況確認表!FP76="コロナ",病床状況確認表!FQ76="コロナ"),FP76+1,0)</f>
        <v>0</v>
      </c>
      <c r="FR76" s="141">
        <f>IF(AND(病床状況確認表!FQ76="コロナ",病床状況確認表!FR76="コロナ"),FQ76+1,0)</f>
        <v>0</v>
      </c>
      <c r="FS76" s="141">
        <f>IF(AND(病床状況確認表!FR76="コロナ",病床状況確認表!FS76="コロナ"),FR76+1,0)</f>
        <v>0</v>
      </c>
      <c r="FT76" s="141">
        <f>IF(AND(病床状況確認表!FS76="コロナ",病床状況確認表!FT76="コロナ"),FS76+1,0)</f>
        <v>0</v>
      </c>
      <c r="FU76" s="141">
        <f>IF(AND(病床状況確認表!FT76="コロナ",病床状況確認表!FU76="コロナ"),FT76+1,0)</f>
        <v>0</v>
      </c>
      <c r="FV76" s="141">
        <f>IF(AND(病床状況確認表!FU76="コロナ",病床状況確認表!FV76="コロナ"),FU76+1,0)</f>
        <v>0</v>
      </c>
      <c r="FW76" s="141">
        <f>IF(AND(病床状況確認表!FV76="コロナ",病床状況確認表!FW76="コロナ"),FV76+1,0)</f>
        <v>0</v>
      </c>
      <c r="FX76" s="141">
        <f>IF(AND(病床状況確認表!FW76="コロナ",病床状況確認表!FX76="コロナ"),FW76+1,0)</f>
        <v>0</v>
      </c>
      <c r="FY76" s="141">
        <f>IF(AND(病床状況確認表!FX76="コロナ",病床状況確認表!FY76="コロナ"),FX76+1,0)</f>
        <v>0</v>
      </c>
      <c r="FZ76" s="141">
        <f>IF(AND(病床状況確認表!FY76="コロナ",病床状況確認表!FZ76="コロナ"),FY76+1,0)</f>
        <v>0</v>
      </c>
      <c r="GA76" s="141">
        <f>IF(AND(病床状況確認表!FZ76="コロナ",病床状況確認表!GA76="コロナ"),FZ76+1,0)</f>
        <v>0</v>
      </c>
      <c r="GB76" s="141">
        <f>IF(AND(病床状況確認表!GA76="コロナ",病床状況確認表!GB76="コロナ"),GA76+1,0)</f>
        <v>0</v>
      </c>
      <c r="GC76" s="141">
        <f>IF(AND(病床状況確認表!GB76="コロナ",病床状況確認表!GC76="コロナ"),GB76+1,0)</f>
        <v>0</v>
      </c>
      <c r="GD76" s="141">
        <f>IF(AND(病床状況確認表!GC76="コロナ",病床状況確認表!GD76="コロナ"),GC76+1,0)</f>
        <v>0</v>
      </c>
      <c r="GE76" s="142">
        <f>IF(AND(病床状況確認表!GD76="コロナ",病床状況確認表!GE76="コロナ"),GD76+1,0)</f>
        <v>0</v>
      </c>
      <c r="GF76" s="27" t="str">
        <f t="shared" si="7"/>
        <v/>
      </c>
      <c r="GG76" s="12">
        <f t="shared" si="11"/>
        <v>0</v>
      </c>
      <c r="GH76" s="12">
        <f t="shared" si="14"/>
        <v>0</v>
      </c>
      <c r="GI76" s="45">
        <f>IFERROR(VLOOKUP(O$17&amp;C76&amp;D76,データ!D:E,2,0),0)</f>
        <v>0</v>
      </c>
      <c r="GJ76" s="45">
        <f t="shared" si="12"/>
        <v>0</v>
      </c>
      <c r="GK76" s="1">
        <f t="shared" si="9"/>
        <v>0</v>
      </c>
      <c r="GL76" s="1" t="str">
        <f t="shared" si="10"/>
        <v/>
      </c>
      <c r="GM76" s="85">
        <f>MIN('病床状況確認表 (2)'!$E62:$GE62)</f>
        <v>0</v>
      </c>
      <c r="GN76" s="85">
        <f>MAX('病床状況確認表 (2)'!$E62:$GE62)</f>
        <v>0</v>
      </c>
      <c r="GO76" s="162"/>
      <c r="GP76" s="163"/>
      <c r="GQ76" s="163"/>
      <c r="GR76" s="163"/>
      <c r="GS76" s="164"/>
      <c r="GT76" s="108"/>
      <c r="GU76" s="106"/>
      <c r="GV76" s="106"/>
      <c r="GW76" s="106"/>
      <c r="GX76" s="106"/>
      <c r="GY76" s="106"/>
      <c r="GZ76" s="106"/>
      <c r="HA76" s="109"/>
      <c r="HB76" s="1">
        <f t="shared" si="13"/>
        <v>0</v>
      </c>
    </row>
    <row r="77" spans="1:210">
      <c r="A77" s="1" t="str">
        <f>IF(GL77="","",MAX($A$20:A76)+1)</f>
        <v/>
      </c>
      <c r="B77" s="27"/>
      <c r="C77" s="6"/>
      <c r="D77" s="6"/>
      <c r="E77" s="140" t="str">
        <f>IF(病床状況確認表!E77="コロナ",1,"")</f>
        <v/>
      </c>
      <c r="F77" s="141">
        <f>IF(AND(病床状況確認表!E77="コロナ",病床状況確認表!F77="コロナ"),E77+1,0)</f>
        <v>0</v>
      </c>
      <c r="G77" s="141">
        <f>IF(AND(病床状況確認表!F77="コロナ",病床状況確認表!G77="コロナ"),F77+1,0)</f>
        <v>0</v>
      </c>
      <c r="H77" s="141">
        <f>IF(AND(病床状況確認表!G77="コロナ",病床状況確認表!H77="コロナ"),G77+1,0)</f>
        <v>0</v>
      </c>
      <c r="I77" s="141">
        <f>IF(AND(病床状況確認表!H77="コロナ",病床状況確認表!I77="コロナ"),H77+1,0)</f>
        <v>0</v>
      </c>
      <c r="J77" s="141">
        <f>IF(AND(病床状況確認表!I77="コロナ",病床状況確認表!J77="コロナ"),I77+1,0)</f>
        <v>0</v>
      </c>
      <c r="K77" s="141">
        <f>IF(AND(病床状況確認表!J77="コロナ",病床状況確認表!K77="コロナ"),J77+1,0)</f>
        <v>0</v>
      </c>
      <c r="L77" s="141">
        <f>IF(AND(病床状況確認表!K77="コロナ",病床状況確認表!L77="コロナ"),K77+1,0)</f>
        <v>0</v>
      </c>
      <c r="M77" s="141">
        <f>IF(AND(病床状況確認表!L77="コロナ",病床状況確認表!M77="コロナ"),L77+1,0)</f>
        <v>0</v>
      </c>
      <c r="N77" s="141">
        <f>IF(AND(病床状況確認表!M77="コロナ",病床状況確認表!N77="コロナ"),M77+1,0)</f>
        <v>0</v>
      </c>
      <c r="O77" s="141">
        <f>IF(AND(病床状況確認表!N77="コロナ",病床状況確認表!O77="コロナ"),N77+1,0)</f>
        <v>0</v>
      </c>
      <c r="P77" s="141">
        <f>IF(AND(病床状況確認表!O77="コロナ",病床状況確認表!P77="コロナ"),O77+1,0)</f>
        <v>0</v>
      </c>
      <c r="Q77" s="141">
        <f>IF(AND(病床状況確認表!P77="コロナ",病床状況確認表!Q77="コロナ"),P77+1,0)</f>
        <v>0</v>
      </c>
      <c r="R77" s="141">
        <f>IF(AND(病床状況確認表!Q77="コロナ",病床状況確認表!R77="コロナ"),Q77+1,0)</f>
        <v>0</v>
      </c>
      <c r="S77" s="141">
        <f>IF(AND(病床状況確認表!R77="コロナ",病床状況確認表!S77="コロナ"),R77+1,0)</f>
        <v>0</v>
      </c>
      <c r="T77" s="141">
        <f>IF(AND(病床状況確認表!S77="コロナ",病床状況確認表!T77="コロナ"),S77+1,0)</f>
        <v>0</v>
      </c>
      <c r="U77" s="141">
        <f>IF(AND(病床状況確認表!T77="コロナ",病床状況確認表!U77="コロナ"),T77+1,0)</f>
        <v>0</v>
      </c>
      <c r="V77" s="141">
        <f>IF(AND(病床状況確認表!U77="コロナ",病床状況確認表!V77="コロナ"),U77+1,0)</f>
        <v>0</v>
      </c>
      <c r="W77" s="141">
        <f>IF(AND(病床状況確認表!V77="コロナ",病床状況確認表!W77="コロナ"),V77+1,0)</f>
        <v>0</v>
      </c>
      <c r="X77" s="141">
        <f>IF(AND(病床状況確認表!W77="コロナ",病床状況確認表!X77="コロナ"),W77+1,0)</f>
        <v>0</v>
      </c>
      <c r="Y77" s="141">
        <f>IF(AND(病床状況確認表!X77="コロナ",病床状況確認表!Y77="コロナ"),X77+1,0)</f>
        <v>0</v>
      </c>
      <c r="Z77" s="141">
        <f>IF(AND(病床状況確認表!Y77="コロナ",病床状況確認表!Z77="コロナ"),Y77+1,0)</f>
        <v>0</v>
      </c>
      <c r="AA77" s="141">
        <f>IF(AND(病床状況確認表!Z77="コロナ",病床状況確認表!AA77="コロナ"),Z77+1,0)</f>
        <v>0</v>
      </c>
      <c r="AB77" s="141">
        <f>IF(AND(病床状況確認表!AA77="コロナ",病床状況確認表!AB77="コロナ"),AA77+1,0)</f>
        <v>0</v>
      </c>
      <c r="AC77" s="141">
        <f>IF(AND(病床状況確認表!AB77="コロナ",病床状況確認表!AC77="コロナ"),AB77+1,0)</f>
        <v>0</v>
      </c>
      <c r="AD77" s="141">
        <f>IF(AND(病床状況確認表!AC77="コロナ",病床状況確認表!AD77="コロナ"),AC77+1,0)</f>
        <v>0</v>
      </c>
      <c r="AE77" s="141">
        <f>IF(AND(病床状況確認表!AD77="コロナ",病床状況確認表!AE77="コロナ"),AD77+1,0)</f>
        <v>0</v>
      </c>
      <c r="AF77" s="141">
        <f>IF(AND(病床状況確認表!AE77="コロナ",病床状況確認表!AF77="コロナ"),AE77+1,0)</f>
        <v>0</v>
      </c>
      <c r="AG77" s="141">
        <f>IF(AND(病床状況確認表!AF77="コロナ",病床状況確認表!AG77="コロナ"),AF77+1,0)</f>
        <v>0</v>
      </c>
      <c r="AH77" s="141">
        <f>IF(AND(病床状況確認表!AG77="コロナ",病床状況確認表!AH77="コロナ"),AG77+1,0)</f>
        <v>0</v>
      </c>
      <c r="AI77" s="142">
        <f>IF(AND(病床状況確認表!AH77="コロナ",病床状況確認表!AI77="コロナ"),AH77+1,0)</f>
        <v>0</v>
      </c>
      <c r="AJ77" s="140">
        <f>IF(AND(病床状況確認表!AI77="コロナ",病床状況確認表!AJ77="コロナ"),AI77+1,0)</f>
        <v>0</v>
      </c>
      <c r="AK77" s="141">
        <f>IF(AND(病床状況確認表!AJ77="コロナ",病床状況確認表!AK77="コロナ"),AJ77+1,0)</f>
        <v>0</v>
      </c>
      <c r="AL77" s="141">
        <f>IF(AND(病床状況確認表!AK77="コロナ",病床状況確認表!AL77="コロナ"),AK77+1,0)</f>
        <v>0</v>
      </c>
      <c r="AM77" s="141">
        <f>IF(AND(病床状況確認表!AL77="コロナ",病床状況確認表!AM77="コロナ"),AL77+1,0)</f>
        <v>0</v>
      </c>
      <c r="AN77" s="141">
        <f>IF(AND(病床状況確認表!AM77="コロナ",病床状況確認表!AN77="コロナ"),AM77+1,0)</f>
        <v>0</v>
      </c>
      <c r="AO77" s="141">
        <f>IF(AND(病床状況確認表!AN77="コロナ",病床状況確認表!AO77="コロナ"),AN77+1,0)</f>
        <v>0</v>
      </c>
      <c r="AP77" s="141">
        <f>IF(AND(病床状況確認表!AO77="コロナ",病床状況確認表!AP77="コロナ"),AO77+1,0)</f>
        <v>0</v>
      </c>
      <c r="AQ77" s="141">
        <f>IF(AND(病床状況確認表!AP77="コロナ",病床状況確認表!AQ77="コロナ"),AP77+1,0)</f>
        <v>0</v>
      </c>
      <c r="AR77" s="141">
        <f>IF(AND(病床状況確認表!AQ77="コロナ",病床状況確認表!AR77="コロナ"),AQ77+1,0)</f>
        <v>0</v>
      </c>
      <c r="AS77" s="141">
        <f>IF(AND(病床状況確認表!AR77="コロナ",病床状況確認表!AS77="コロナ"),AR77+1,0)</f>
        <v>0</v>
      </c>
      <c r="AT77" s="141">
        <f>IF(AND(病床状況確認表!AS77="コロナ",病床状況確認表!AT77="コロナ"),AS77+1,0)</f>
        <v>0</v>
      </c>
      <c r="AU77" s="141">
        <f>IF(AND(病床状況確認表!AT77="コロナ",病床状況確認表!AU77="コロナ"),AT77+1,0)</f>
        <v>0</v>
      </c>
      <c r="AV77" s="141">
        <f>IF(AND(病床状況確認表!AU77="コロナ",病床状況確認表!AV77="コロナ"),AU77+1,0)</f>
        <v>0</v>
      </c>
      <c r="AW77" s="141">
        <f>IF(AND(病床状況確認表!AV77="コロナ",病床状況確認表!AW77="コロナ"),AV77+1,0)</f>
        <v>0</v>
      </c>
      <c r="AX77" s="141">
        <f>IF(AND(病床状況確認表!AW77="コロナ",病床状況確認表!AX77="コロナ"),AW77+1,0)</f>
        <v>0</v>
      </c>
      <c r="AY77" s="141">
        <f>IF(AND(病床状況確認表!AX77="コロナ",病床状況確認表!AY77="コロナ"),AX77+1,0)</f>
        <v>0</v>
      </c>
      <c r="AZ77" s="141">
        <f>IF(AND(病床状況確認表!AY77="コロナ",病床状況確認表!AZ77="コロナ"),AY77+1,0)</f>
        <v>0</v>
      </c>
      <c r="BA77" s="141">
        <f>IF(AND(病床状況確認表!AZ77="コロナ",病床状況確認表!BA77="コロナ"),AZ77+1,0)</f>
        <v>0</v>
      </c>
      <c r="BB77" s="141">
        <f>IF(AND(病床状況確認表!BA77="コロナ",病床状況確認表!BB77="コロナ"),BA77+1,0)</f>
        <v>0</v>
      </c>
      <c r="BC77" s="141">
        <f>IF(AND(病床状況確認表!BB77="コロナ",病床状況確認表!BC77="コロナ"),BB77+1,0)</f>
        <v>0</v>
      </c>
      <c r="BD77" s="141">
        <f>IF(AND(病床状況確認表!BC77="コロナ",病床状況確認表!BD77="コロナ"),BC77+1,0)</f>
        <v>0</v>
      </c>
      <c r="BE77" s="141">
        <f>IF(AND(病床状況確認表!BD77="コロナ",病床状況確認表!BE77="コロナ"),BD77+1,0)</f>
        <v>0</v>
      </c>
      <c r="BF77" s="141">
        <f>IF(AND(病床状況確認表!BE77="コロナ",病床状況確認表!BF77="コロナ"),BE77+1,0)</f>
        <v>0</v>
      </c>
      <c r="BG77" s="141">
        <f>IF(AND(病床状況確認表!BF77="コロナ",病床状況確認表!BG77="コロナ"),BF77+1,0)</f>
        <v>0</v>
      </c>
      <c r="BH77" s="141">
        <f>IF(AND(病床状況確認表!BG77="コロナ",病床状況確認表!BH77="コロナ"),BG77+1,0)</f>
        <v>0</v>
      </c>
      <c r="BI77" s="141">
        <f>IF(AND(病床状況確認表!BH77="コロナ",病床状況確認表!BI77="コロナ"),BH77+1,0)</f>
        <v>0</v>
      </c>
      <c r="BJ77" s="141">
        <f>IF(AND(病床状況確認表!BI77="コロナ",病床状況確認表!BJ77="コロナ"),BI77+1,0)</f>
        <v>0</v>
      </c>
      <c r="BK77" s="141">
        <f>IF(AND(病床状況確認表!BJ77="コロナ",病床状況確認表!BK77="コロナ"),BJ77+1,0)</f>
        <v>0</v>
      </c>
      <c r="BL77" s="141">
        <f>IF(AND(病床状況確認表!BK77="コロナ",病床状況確認表!BL77="コロナ"),BK77+1,0)</f>
        <v>0</v>
      </c>
      <c r="BM77" s="142">
        <f>IF(AND(病床状況確認表!BL77="コロナ",病床状況確認表!BM77="コロナ"),BL77+1,0)</f>
        <v>0</v>
      </c>
      <c r="BN77" s="143">
        <f>IF(AND(病床状況確認表!BM77="コロナ",病床状況確認表!BN77="コロナ"),BM77+1,0)</f>
        <v>0</v>
      </c>
      <c r="BO77" s="141">
        <f>IF(AND(病床状況確認表!BN77="コロナ",病床状況確認表!BO77="コロナ"),BN77+1,0)</f>
        <v>0</v>
      </c>
      <c r="BP77" s="141">
        <f>IF(AND(病床状況確認表!BO77="コロナ",病床状況確認表!BP77="コロナ"),BO77+1,0)</f>
        <v>0</v>
      </c>
      <c r="BQ77" s="141">
        <f>IF(AND(病床状況確認表!BP77="コロナ",病床状況確認表!BQ77="コロナ"),BP77+1,0)</f>
        <v>0</v>
      </c>
      <c r="BR77" s="141">
        <f>IF(AND(病床状況確認表!BQ77="コロナ",病床状況確認表!BR77="コロナ"),BQ77+1,0)</f>
        <v>0</v>
      </c>
      <c r="BS77" s="141">
        <f>IF(AND(病床状況確認表!BR77="コロナ",病床状況確認表!BS77="コロナ"),BR77+1,0)</f>
        <v>0</v>
      </c>
      <c r="BT77" s="141">
        <f>IF(AND(病床状況確認表!BS77="コロナ",病床状況確認表!BT77="コロナ"),BS77+1,0)</f>
        <v>0</v>
      </c>
      <c r="BU77" s="141">
        <f>IF(AND(病床状況確認表!BT77="コロナ",病床状況確認表!BU77="コロナ"),BT77+1,0)</f>
        <v>0</v>
      </c>
      <c r="BV77" s="141">
        <f>IF(AND(病床状況確認表!BU77="コロナ",病床状況確認表!BV77="コロナ"),BU77+1,0)</f>
        <v>0</v>
      </c>
      <c r="BW77" s="141">
        <f>IF(AND(病床状況確認表!BV77="コロナ",病床状況確認表!BW77="コロナ"),BV77+1,0)</f>
        <v>0</v>
      </c>
      <c r="BX77" s="141">
        <f>IF(AND(病床状況確認表!BW77="コロナ",病床状況確認表!BX77="コロナ"),BW77+1,0)</f>
        <v>0</v>
      </c>
      <c r="BY77" s="141">
        <f>IF(AND(病床状況確認表!BX77="コロナ",病床状況確認表!BY77="コロナ"),BX77+1,0)</f>
        <v>0</v>
      </c>
      <c r="BZ77" s="141">
        <f>IF(AND(病床状況確認表!BY77="コロナ",病床状況確認表!BZ77="コロナ"),BY77+1,0)</f>
        <v>0</v>
      </c>
      <c r="CA77" s="141">
        <f>IF(AND(病床状況確認表!BZ77="コロナ",病床状況確認表!CA77="コロナ"),BZ77+1,0)</f>
        <v>0</v>
      </c>
      <c r="CB77" s="141">
        <f>IF(AND(病床状況確認表!CA77="コロナ",病床状況確認表!CB77="コロナ"),CA77+1,0)</f>
        <v>0</v>
      </c>
      <c r="CC77" s="141">
        <f>IF(AND(病床状況確認表!CB77="コロナ",病床状況確認表!CC77="コロナ"),CB77+1,0)</f>
        <v>0</v>
      </c>
      <c r="CD77" s="141">
        <f>IF(AND(病床状況確認表!CC77="コロナ",病床状況確認表!CD77="コロナ"),CC77+1,0)</f>
        <v>0</v>
      </c>
      <c r="CE77" s="141">
        <f>IF(AND(病床状況確認表!CD77="コロナ",病床状況確認表!CE77="コロナ"),CD77+1,0)</f>
        <v>0</v>
      </c>
      <c r="CF77" s="141">
        <f>IF(AND(病床状況確認表!CE77="コロナ",病床状況確認表!CF77="コロナ"),CE77+1,0)</f>
        <v>0</v>
      </c>
      <c r="CG77" s="141">
        <f>IF(AND(病床状況確認表!CF77="コロナ",病床状況確認表!CG77="コロナ"),CF77+1,0)</f>
        <v>0</v>
      </c>
      <c r="CH77" s="141">
        <f>IF(AND(病床状況確認表!CG77="コロナ",病床状況確認表!CH77="コロナ"),CG77+1,0)</f>
        <v>0</v>
      </c>
      <c r="CI77" s="141">
        <f>IF(AND(病床状況確認表!CH77="コロナ",病床状況確認表!CI77="コロナ"),CH77+1,0)</f>
        <v>0</v>
      </c>
      <c r="CJ77" s="141">
        <f>IF(AND(病床状況確認表!CI77="コロナ",病床状況確認表!CJ77="コロナ"),CI77+1,0)</f>
        <v>0</v>
      </c>
      <c r="CK77" s="141">
        <f>IF(AND(病床状況確認表!CJ77="コロナ",病床状況確認表!CK77="コロナ"),CJ77+1,0)</f>
        <v>0</v>
      </c>
      <c r="CL77" s="141">
        <f>IF(AND(病床状況確認表!CK77="コロナ",病床状況確認表!CL77="コロナ"),CK77+1,0)</f>
        <v>0</v>
      </c>
      <c r="CM77" s="141">
        <f>IF(AND(病床状況確認表!CL77="コロナ",病床状況確認表!CM77="コロナ"),CL77+1,0)</f>
        <v>0</v>
      </c>
      <c r="CN77" s="141">
        <f>IF(AND(病床状況確認表!CM77="コロナ",病床状況確認表!CN77="コロナ"),CM77+1,0)</f>
        <v>0</v>
      </c>
      <c r="CO77" s="141">
        <f>IF(AND(病床状況確認表!CN77="コロナ",病床状況確認表!CO77="コロナ"),CN77+1,0)</f>
        <v>0</v>
      </c>
      <c r="CP77" s="141">
        <f>IF(AND(病床状況確認表!CO77="コロナ",病床状況確認表!CP77="コロナ"),CO77+1,0)</f>
        <v>0</v>
      </c>
      <c r="CQ77" s="141">
        <f>IF(AND(病床状況確認表!CP77="コロナ",病床状況確認表!CQ77="コロナ"),CP77+1,0)</f>
        <v>0</v>
      </c>
      <c r="CR77" s="141">
        <f>IF(AND(病床状況確認表!CQ77="コロナ",病床状況確認表!CR77="コロナ"),CQ77+1,0)</f>
        <v>0</v>
      </c>
      <c r="CS77" s="141">
        <f>IF(AND(病床状況確認表!CR77="コロナ",病床状況確認表!CS77="コロナ"),CR77+1,0)</f>
        <v>0</v>
      </c>
      <c r="CT77" s="141">
        <f>IF(AND(病床状況確認表!CS77="コロナ",病床状況確認表!CT77="コロナ"),CS77+1,0)</f>
        <v>0</v>
      </c>
      <c r="CU77" s="141">
        <f>IF(AND(病床状況確認表!CT77="コロナ",病床状況確認表!CU77="コロナ"),CT77+1,0)</f>
        <v>0</v>
      </c>
      <c r="CV77" s="141">
        <f>IF(AND(病床状況確認表!CU77="コロナ",病床状況確認表!CV77="コロナ"),CU77+1,0)</f>
        <v>0</v>
      </c>
      <c r="CW77" s="141">
        <f>IF(AND(病床状況確認表!CV77="コロナ",病床状況確認表!CW77="コロナ"),CV77+1,0)</f>
        <v>0</v>
      </c>
      <c r="CX77" s="141">
        <f>IF(AND(病床状況確認表!CW77="コロナ",病床状況確認表!CX77="コロナ"),CW77+1,0)</f>
        <v>0</v>
      </c>
      <c r="CY77" s="141">
        <f>IF(AND(病床状況確認表!CX77="コロナ",病床状況確認表!CY77="コロナ"),CX77+1,0)</f>
        <v>0</v>
      </c>
      <c r="CZ77" s="141">
        <f>IF(AND(病床状況確認表!CY77="コロナ",病床状況確認表!CZ77="コロナ"),CY77+1,0)</f>
        <v>0</v>
      </c>
      <c r="DA77" s="141">
        <f>IF(AND(病床状況確認表!CZ77="コロナ",病床状況確認表!DA77="コロナ"),CZ77+1,0)</f>
        <v>0</v>
      </c>
      <c r="DB77" s="141">
        <f>IF(AND(病床状況確認表!DA77="コロナ",病床状況確認表!DB77="コロナ"),DA77+1,0)</f>
        <v>0</v>
      </c>
      <c r="DC77" s="141">
        <f>IF(AND(病床状況確認表!DB77="コロナ",病床状況確認表!DC77="コロナ"),DB77+1,0)</f>
        <v>0</v>
      </c>
      <c r="DD77" s="141">
        <f>IF(AND(病床状況確認表!DC77="コロナ",病床状況確認表!DD77="コロナ"),DC77+1,0)</f>
        <v>0</v>
      </c>
      <c r="DE77" s="141">
        <f>IF(AND(病床状況確認表!DD77="コロナ",病床状況確認表!DE77="コロナ"),DD77+1,0)</f>
        <v>0</v>
      </c>
      <c r="DF77" s="141">
        <f>IF(AND(病床状況確認表!DE77="コロナ",病床状況確認表!DF77="コロナ"),DE77+1,0)</f>
        <v>0</v>
      </c>
      <c r="DG77" s="141">
        <f>IF(AND(病床状況確認表!DF77="コロナ",病床状況確認表!DG77="コロナ"),DF77+1,0)</f>
        <v>0</v>
      </c>
      <c r="DH77" s="141">
        <f>IF(AND(病床状況確認表!DG77="コロナ",病床状況確認表!DH77="コロナ"),DG77+1,0)</f>
        <v>0</v>
      </c>
      <c r="DI77" s="141">
        <f>IF(AND(病床状況確認表!DH77="コロナ",病床状況確認表!DI77="コロナ"),DH77+1,0)</f>
        <v>0</v>
      </c>
      <c r="DJ77" s="141">
        <f>IF(AND(病床状況確認表!DI77="コロナ",病床状況確認表!DJ77="コロナ"),DI77+1,0)</f>
        <v>0</v>
      </c>
      <c r="DK77" s="141">
        <f>IF(AND(病床状況確認表!DJ77="コロナ",病床状況確認表!DK77="コロナ"),DJ77+1,0)</f>
        <v>0</v>
      </c>
      <c r="DL77" s="141">
        <f>IF(AND(病床状況確認表!DK77="コロナ",病床状況確認表!DL77="コロナ"),DK77+1,0)</f>
        <v>0</v>
      </c>
      <c r="DM77" s="141">
        <f>IF(AND(病床状況確認表!DL77="コロナ",病床状況確認表!DM77="コロナ"),DL77+1,0)</f>
        <v>0</v>
      </c>
      <c r="DN77" s="141">
        <f>IF(AND(病床状況確認表!DM77="コロナ",病床状況確認表!DN77="コロナ"),DM77+1,0)</f>
        <v>0</v>
      </c>
      <c r="DO77" s="141">
        <f>IF(AND(病床状況確認表!DN77="コロナ",病床状況確認表!DO77="コロナ"),DN77+1,0)</f>
        <v>0</v>
      </c>
      <c r="DP77" s="141">
        <f>IF(AND(病床状況確認表!DO77="コロナ",病床状況確認表!DP77="コロナ"),DO77+1,0)</f>
        <v>0</v>
      </c>
      <c r="DQ77" s="141">
        <f>IF(AND(病床状況確認表!DP77="コロナ",病床状況確認表!DQ77="コロナ"),DP77+1,0)</f>
        <v>0</v>
      </c>
      <c r="DR77" s="141">
        <f>IF(AND(病床状況確認表!DQ77="コロナ",病床状況確認表!DR77="コロナ"),DQ77+1,0)</f>
        <v>0</v>
      </c>
      <c r="DS77" s="141">
        <f>IF(AND(病床状況確認表!DR77="コロナ",病床状況確認表!DS77="コロナ"),DR77+1,0)</f>
        <v>0</v>
      </c>
      <c r="DT77" s="141">
        <f>IF(AND(病床状況確認表!DS77="コロナ",病床状況確認表!DT77="コロナ"),DS77+1,0)</f>
        <v>0</v>
      </c>
      <c r="DU77" s="141">
        <f>IF(AND(病床状況確認表!DT77="コロナ",病床状況確認表!DU77="コロナ"),DT77+1,0)</f>
        <v>0</v>
      </c>
      <c r="DV77" s="141">
        <f>IF(AND(病床状況確認表!DU77="コロナ",病床状況確認表!DV77="コロナ"),DU77+1,0)</f>
        <v>0</v>
      </c>
      <c r="DW77" s="141">
        <f>IF(AND(病床状況確認表!DV77="コロナ",病床状況確認表!DW77="コロナ"),DV77+1,0)</f>
        <v>0</v>
      </c>
      <c r="DX77" s="141">
        <f>IF(AND(病床状況確認表!DW77="コロナ",病床状況確認表!DX77="コロナ"),DW77+1,0)</f>
        <v>0</v>
      </c>
      <c r="DY77" s="141">
        <f>IF(AND(病床状況確認表!DX77="コロナ",病床状況確認表!DY77="コロナ"),DX77+1,0)</f>
        <v>0</v>
      </c>
      <c r="DZ77" s="141">
        <f>IF(AND(病床状況確認表!DY77="コロナ",病床状況確認表!DZ77="コロナ"),DY77+1,0)</f>
        <v>0</v>
      </c>
      <c r="EA77" s="141">
        <f>IF(AND(病床状況確認表!DZ77="コロナ",病床状況確認表!EA77="コロナ"),DZ77+1,0)</f>
        <v>0</v>
      </c>
      <c r="EB77" s="141">
        <f>IF(AND(病床状況確認表!EA77="コロナ",病床状況確認表!EB77="コロナ"),EA77+1,0)</f>
        <v>0</v>
      </c>
      <c r="EC77" s="141">
        <f>IF(AND(病床状況確認表!EB77="コロナ",病床状況確認表!EC77="コロナ"),EB77+1,0)</f>
        <v>0</v>
      </c>
      <c r="ED77" s="141">
        <f>IF(AND(病床状況確認表!EC77="コロナ",病床状況確認表!ED77="コロナ"),EC77+1,0)</f>
        <v>0</v>
      </c>
      <c r="EE77" s="141">
        <f>IF(AND(病床状況確認表!ED77="コロナ",病床状況確認表!EE77="コロナ"),ED77+1,0)</f>
        <v>0</v>
      </c>
      <c r="EF77" s="141">
        <f>IF(AND(病床状況確認表!EE77="コロナ",病床状況確認表!EF77="コロナ"),EE77+1,0)</f>
        <v>0</v>
      </c>
      <c r="EG77" s="141">
        <f>IF(AND(病床状況確認表!EF77="コロナ",病床状況確認表!EG77="コロナ"),EF77+1,0)</f>
        <v>0</v>
      </c>
      <c r="EH77" s="141">
        <f>IF(AND(病床状況確認表!EG77="コロナ",病床状況確認表!EH77="コロナ"),EG77+1,0)</f>
        <v>0</v>
      </c>
      <c r="EI77" s="141">
        <f>IF(AND(病床状況確認表!EH77="コロナ",病床状況確認表!EI77="コロナ"),EH77+1,0)</f>
        <v>0</v>
      </c>
      <c r="EJ77" s="141">
        <f>IF(AND(病床状況確認表!EI77="コロナ",病床状況確認表!EJ77="コロナ"),EI77+1,0)</f>
        <v>0</v>
      </c>
      <c r="EK77" s="141">
        <f>IF(AND(病床状況確認表!EJ77="コロナ",病床状況確認表!EK77="コロナ"),EJ77+1,0)</f>
        <v>0</v>
      </c>
      <c r="EL77" s="141">
        <f>IF(AND(病床状況確認表!EK77="コロナ",病床状況確認表!EL77="コロナ"),EK77+1,0)</f>
        <v>0</v>
      </c>
      <c r="EM77" s="141">
        <f>IF(AND(病床状況確認表!EL77="コロナ",病床状況確認表!EM77="コロナ"),EL77+1,0)</f>
        <v>0</v>
      </c>
      <c r="EN77" s="141">
        <f>IF(AND(病床状況確認表!EM77="コロナ",病床状況確認表!EN77="コロナ"),EM77+1,0)</f>
        <v>0</v>
      </c>
      <c r="EO77" s="141">
        <f>IF(AND(病床状況確認表!EN77="コロナ",病床状況確認表!EO77="コロナ"),EN77+1,0)</f>
        <v>0</v>
      </c>
      <c r="EP77" s="141">
        <f>IF(AND(病床状況確認表!EO77="コロナ",病床状況確認表!EP77="コロナ"),EO77+1,0)</f>
        <v>0</v>
      </c>
      <c r="EQ77" s="141">
        <f>IF(AND(病床状況確認表!EP77="コロナ",病床状況確認表!EQ77="コロナ"),EP77+1,0)</f>
        <v>0</v>
      </c>
      <c r="ER77" s="141">
        <f>IF(AND(病床状況確認表!EQ77="コロナ",病床状況確認表!ER77="コロナ"),EQ77+1,0)</f>
        <v>0</v>
      </c>
      <c r="ES77" s="141">
        <f>IF(AND(病床状況確認表!ER77="コロナ",病床状況確認表!ES77="コロナ"),ER77+1,0)</f>
        <v>0</v>
      </c>
      <c r="ET77" s="141">
        <f>IF(AND(病床状況確認表!ES77="コロナ",病床状況確認表!ET77="コロナ"),ES77+1,0)</f>
        <v>0</v>
      </c>
      <c r="EU77" s="141">
        <f>IF(AND(病床状況確認表!ET77="コロナ",病床状況確認表!EU77="コロナ"),ET77+1,0)</f>
        <v>0</v>
      </c>
      <c r="EV77" s="141">
        <f>IF(AND(病床状況確認表!EU77="コロナ",病床状況確認表!EV77="コロナ"),EU77+1,0)</f>
        <v>0</v>
      </c>
      <c r="EW77" s="141">
        <f>IF(AND(病床状況確認表!EV77="コロナ",病床状況確認表!EW77="コロナ"),EV77+1,0)</f>
        <v>0</v>
      </c>
      <c r="EX77" s="141">
        <f>IF(AND(病床状況確認表!EW77="コロナ",病床状況確認表!EX77="コロナ"),EW77+1,0)</f>
        <v>0</v>
      </c>
      <c r="EY77" s="141">
        <f>IF(AND(病床状況確認表!EX77="コロナ",病床状況確認表!EY77="コロナ"),EX77+1,0)</f>
        <v>0</v>
      </c>
      <c r="EZ77" s="141">
        <f>IF(AND(病床状況確認表!EY77="コロナ",病床状況確認表!EZ77="コロナ"),EY77+1,0)</f>
        <v>0</v>
      </c>
      <c r="FA77" s="141">
        <f>IF(AND(病床状況確認表!EZ77="コロナ",病床状況確認表!FA77="コロナ"),EZ77+1,0)</f>
        <v>0</v>
      </c>
      <c r="FB77" s="141">
        <f>IF(AND(病床状況確認表!FA77="コロナ",病床状況確認表!FB77="コロナ"),FA77+1,0)</f>
        <v>0</v>
      </c>
      <c r="FC77" s="141">
        <f>IF(AND(病床状況確認表!FB77="コロナ",病床状況確認表!FC77="コロナ"),FB77+1,0)</f>
        <v>0</v>
      </c>
      <c r="FD77" s="141">
        <f>IF(AND(病床状況確認表!FC77="コロナ",病床状況確認表!FD77="コロナ"),FC77+1,0)</f>
        <v>0</v>
      </c>
      <c r="FE77" s="141">
        <f>IF(AND(病床状況確認表!FD77="コロナ",病床状況確認表!FE77="コロナ"),FD77+1,0)</f>
        <v>0</v>
      </c>
      <c r="FF77" s="141">
        <f>IF(AND(病床状況確認表!FE77="コロナ",病床状況確認表!FF77="コロナ"),FE77+1,0)</f>
        <v>0</v>
      </c>
      <c r="FG77" s="141">
        <f>IF(AND(病床状況確認表!FF77="コロナ",病床状況確認表!FG77="コロナ"),FF77+1,0)</f>
        <v>0</v>
      </c>
      <c r="FH77" s="141">
        <f>IF(AND(病床状況確認表!FG77="コロナ",病床状況確認表!FH77="コロナ"),FG77+1,0)</f>
        <v>0</v>
      </c>
      <c r="FI77" s="141">
        <f>IF(AND(病床状況確認表!FH77="コロナ",病床状況確認表!FI77="コロナ"),FH77+1,0)</f>
        <v>0</v>
      </c>
      <c r="FJ77" s="141">
        <f>IF(AND(病床状況確認表!FI77="コロナ",病床状況確認表!FJ77="コロナ"),FI77+1,0)</f>
        <v>0</v>
      </c>
      <c r="FK77" s="141">
        <f>IF(AND(病床状況確認表!FJ77="コロナ",病床状況確認表!FK77="コロナ"),FJ77+1,0)</f>
        <v>0</v>
      </c>
      <c r="FL77" s="141">
        <f>IF(AND(病床状況確認表!FK77="コロナ",病床状況確認表!FL77="コロナ"),FK77+1,0)</f>
        <v>0</v>
      </c>
      <c r="FM77" s="141">
        <f>IF(AND(病床状況確認表!FL77="コロナ",病床状況確認表!FM77="コロナ"),FL77+1,0)</f>
        <v>0</v>
      </c>
      <c r="FN77" s="141">
        <f>IF(AND(病床状況確認表!FM77="コロナ",病床状況確認表!FN77="コロナ"),FM77+1,0)</f>
        <v>0</v>
      </c>
      <c r="FO77" s="141">
        <f>IF(AND(病床状況確認表!FN77="コロナ",病床状況確認表!FO77="コロナ"),FN77+1,0)</f>
        <v>0</v>
      </c>
      <c r="FP77" s="141">
        <f>IF(AND(病床状況確認表!FO77="コロナ",病床状況確認表!FP77="コロナ"),FO77+1,0)</f>
        <v>0</v>
      </c>
      <c r="FQ77" s="141">
        <f>IF(AND(病床状況確認表!FP77="コロナ",病床状況確認表!FQ77="コロナ"),FP77+1,0)</f>
        <v>0</v>
      </c>
      <c r="FR77" s="141">
        <f>IF(AND(病床状況確認表!FQ77="コロナ",病床状況確認表!FR77="コロナ"),FQ77+1,0)</f>
        <v>0</v>
      </c>
      <c r="FS77" s="141">
        <f>IF(AND(病床状況確認表!FR77="コロナ",病床状況確認表!FS77="コロナ"),FR77+1,0)</f>
        <v>0</v>
      </c>
      <c r="FT77" s="141">
        <f>IF(AND(病床状況確認表!FS77="コロナ",病床状況確認表!FT77="コロナ"),FS77+1,0)</f>
        <v>0</v>
      </c>
      <c r="FU77" s="141">
        <f>IF(AND(病床状況確認表!FT77="コロナ",病床状況確認表!FU77="コロナ"),FT77+1,0)</f>
        <v>0</v>
      </c>
      <c r="FV77" s="141">
        <f>IF(AND(病床状況確認表!FU77="コロナ",病床状況確認表!FV77="コロナ"),FU77+1,0)</f>
        <v>0</v>
      </c>
      <c r="FW77" s="141">
        <f>IF(AND(病床状況確認表!FV77="コロナ",病床状況確認表!FW77="コロナ"),FV77+1,0)</f>
        <v>0</v>
      </c>
      <c r="FX77" s="141">
        <f>IF(AND(病床状況確認表!FW77="コロナ",病床状況確認表!FX77="コロナ"),FW77+1,0)</f>
        <v>0</v>
      </c>
      <c r="FY77" s="141">
        <f>IF(AND(病床状況確認表!FX77="コロナ",病床状況確認表!FY77="コロナ"),FX77+1,0)</f>
        <v>0</v>
      </c>
      <c r="FZ77" s="141">
        <f>IF(AND(病床状況確認表!FY77="コロナ",病床状況確認表!FZ77="コロナ"),FY77+1,0)</f>
        <v>0</v>
      </c>
      <c r="GA77" s="141">
        <f>IF(AND(病床状況確認表!FZ77="コロナ",病床状況確認表!GA77="コロナ"),FZ77+1,0)</f>
        <v>0</v>
      </c>
      <c r="GB77" s="141">
        <f>IF(AND(病床状況確認表!GA77="コロナ",病床状況確認表!GB77="コロナ"),GA77+1,0)</f>
        <v>0</v>
      </c>
      <c r="GC77" s="141">
        <f>IF(AND(病床状況確認表!GB77="コロナ",病床状況確認表!GC77="コロナ"),GB77+1,0)</f>
        <v>0</v>
      </c>
      <c r="GD77" s="141">
        <f>IF(AND(病床状況確認表!GC77="コロナ",病床状況確認表!GD77="コロナ"),GC77+1,0)</f>
        <v>0</v>
      </c>
      <c r="GE77" s="142">
        <f>IF(AND(病床状況確認表!GD77="コロナ",病床状況確認表!GE77="コロナ"),GD77+1,0)</f>
        <v>0</v>
      </c>
      <c r="GF77" s="27" t="str">
        <f t="shared" si="7"/>
        <v/>
      </c>
      <c r="GG77" s="12">
        <f t="shared" si="11"/>
        <v>0</v>
      </c>
      <c r="GH77" s="12">
        <f t="shared" si="14"/>
        <v>0</v>
      </c>
      <c r="GI77" s="45">
        <f>IFERROR(VLOOKUP(O$17&amp;C77&amp;D77,データ!D:E,2,0),0)</f>
        <v>0</v>
      </c>
      <c r="GJ77" s="45">
        <f t="shared" si="12"/>
        <v>0</v>
      </c>
      <c r="GK77" s="1">
        <f t="shared" si="9"/>
        <v>0</v>
      </c>
      <c r="GL77" s="1" t="str">
        <f t="shared" si="10"/>
        <v/>
      </c>
      <c r="GM77" s="85">
        <f>MIN('病床状況確認表 (2)'!$E63:$GE63)</f>
        <v>0</v>
      </c>
      <c r="GN77" s="85">
        <f>MAX('病床状況確認表 (2)'!$E63:$GE63)</f>
        <v>0</v>
      </c>
      <c r="GO77" s="162"/>
      <c r="GP77" s="163"/>
      <c r="GQ77" s="163"/>
      <c r="GR77" s="163"/>
      <c r="GS77" s="164"/>
      <c r="GT77" s="108"/>
      <c r="GU77" s="106"/>
      <c r="GV77" s="106"/>
      <c r="GW77" s="106"/>
      <c r="GX77" s="106"/>
      <c r="GY77" s="106"/>
      <c r="GZ77" s="106"/>
      <c r="HA77" s="109"/>
      <c r="HB77" s="1">
        <f t="shared" si="13"/>
        <v>0</v>
      </c>
    </row>
    <row r="78" spans="1:210">
      <c r="A78" s="1" t="str">
        <f>IF(GL78="","",MAX($A$20:A77)+1)</f>
        <v/>
      </c>
      <c r="B78" s="27"/>
      <c r="C78" s="6"/>
      <c r="D78" s="6"/>
      <c r="E78" s="140" t="str">
        <f>IF(病床状況確認表!E78="コロナ",1,"")</f>
        <v/>
      </c>
      <c r="F78" s="141">
        <f>IF(AND(病床状況確認表!E78="コロナ",病床状況確認表!F78="コロナ"),E78+1,0)</f>
        <v>0</v>
      </c>
      <c r="G78" s="141">
        <f>IF(AND(病床状況確認表!F78="コロナ",病床状況確認表!G78="コロナ"),F78+1,0)</f>
        <v>0</v>
      </c>
      <c r="H78" s="141">
        <f>IF(AND(病床状況確認表!G78="コロナ",病床状況確認表!H78="コロナ"),G78+1,0)</f>
        <v>0</v>
      </c>
      <c r="I78" s="141">
        <f>IF(AND(病床状況確認表!H78="コロナ",病床状況確認表!I78="コロナ"),H78+1,0)</f>
        <v>0</v>
      </c>
      <c r="J78" s="141">
        <f>IF(AND(病床状況確認表!I78="コロナ",病床状況確認表!J78="コロナ"),I78+1,0)</f>
        <v>0</v>
      </c>
      <c r="K78" s="141">
        <f>IF(AND(病床状況確認表!J78="コロナ",病床状況確認表!K78="コロナ"),J78+1,0)</f>
        <v>0</v>
      </c>
      <c r="L78" s="141">
        <f>IF(AND(病床状況確認表!K78="コロナ",病床状況確認表!L78="コロナ"),K78+1,0)</f>
        <v>0</v>
      </c>
      <c r="M78" s="141">
        <f>IF(AND(病床状況確認表!L78="コロナ",病床状況確認表!M78="コロナ"),L78+1,0)</f>
        <v>0</v>
      </c>
      <c r="N78" s="141">
        <f>IF(AND(病床状況確認表!M78="コロナ",病床状況確認表!N78="コロナ"),M78+1,0)</f>
        <v>0</v>
      </c>
      <c r="O78" s="141">
        <f>IF(AND(病床状況確認表!N78="コロナ",病床状況確認表!O78="コロナ"),N78+1,0)</f>
        <v>0</v>
      </c>
      <c r="P78" s="141">
        <f>IF(AND(病床状況確認表!O78="コロナ",病床状況確認表!P78="コロナ"),O78+1,0)</f>
        <v>0</v>
      </c>
      <c r="Q78" s="141">
        <f>IF(AND(病床状況確認表!P78="コロナ",病床状況確認表!Q78="コロナ"),P78+1,0)</f>
        <v>0</v>
      </c>
      <c r="R78" s="141">
        <f>IF(AND(病床状況確認表!Q78="コロナ",病床状況確認表!R78="コロナ"),Q78+1,0)</f>
        <v>0</v>
      </c>
      <c r="S78" s="141">
        <f>IF(AND(病床状況確認表!R78="コロナ",病床状況確認表!S78="コロナ"),R78+1,0)</f>
        <v>0</v>
      </c>
      <c r="T78" s="141">
        <f>IF(AND(病床状況確認表!S78="コロナ",病床状況確認表!T78="コロナ"),S78+1,0)</f>
        <v>0</v>
      </c>
      <c r="U78" s="141">
        <f>IF(AND(病床状況確認表!T78="コロナ",病床状況確認表!U78="コロナ"),T78+1,0)</f>
        <v>0</v>
      </c>
      <c r="V78" s="141">
        <f>IF(AND(病床状況確認表!U78="コロナ",病床状況確認表!V78="コロナ"),U78+1,0)</f>
        <v>0</v>
      </c>
      <c r="W78" s="141">
        <f>IF(AND(病床状況確認表!V78="コロナ",病床状況確認表!W78="コロナ"),V78+1,0)</f>
        <v>0</v>
      </c>
      <c r="X78" s="141">
        <f>IF(AND(病床状況確認表!W78="コロナ",病床状況確認表!X78="コロナ"),W78+1,0)</f>
        <v>0</v>
      </c>
      <c r="Y78" s="141">
        <f>IF(AND(病床状況確認表!X78="コロナ",病床状況確認表!Y78="コロナ"),X78+1,0)</f>
        <v>0</v>
      </c>
      <c r="Z78" s="141">
        <f>IF(AND(病床状況確認表!Y78="コロナ",病床状況確認表!Z78="コロナ"),Y78+1,0)</f>
        <v>0</v>
      </c>
      <c r="AA78" s="141">
        <f>IF(AND(病床状況確認表!Z78="コロナ",病床状況確認表!AA78="コロナ"),Z78+1,0)</f>
        <v>0</v>
      </c>
      <c r="AB78" s="141">
        <f>IF(AND(病床状況確認表!AA78="コロナ",病床状況確認表!AB78="コロナ"),AA78+1,0)</f>
        <v>0</v>
      </c>
      <c r="AC78" s="141">
        <f>IF(AND(病床状況確認表!AB78="コロナ",病床状況確認表!AC78="コロナ"),AB78+1,0)</f>
        <v>0</v>
      </c>
      <c r="AD78" s="141">
        <f>IF(AND(病床状況確認表!AC78="コロナ",病床状況確認表!AD78="コロナ"),AC78+1,0)</f>
        <v>0</v>
      </c>
      <c r="AE78" s="141">
        <f>IF(AND(病床状況確認表!AD78="コロナ",病床状況確認表!AE78="コロナ"),AD78+1,0)</f>
        <v>0</v>
      </c>
      <c r="AF78" s="141">
        <f>IF(AND(病床状況確認表!AE78="コロナ",病床状況確認表!AF78="コロナ"),AE78+1,0)</f>
        <v>0</v>
      </c>
      <c r="AG78" s="141">
        <f>IF(AND(病床状況確認表!AF78="コロナ",病床状況確認表!AG78="コロナ"),AF78+1,0)</f>
        <v>0</v>
      </c>
      <c r="AH78" s="141">
        <f>IF(AND(病床状況確認表!AG78="コロナ",病床状況確認表!AH78="コロナ"),AG78+1,0)</f>
        <v>0</v>
      </c>
      <c r="AI78" s="142">
        <f>IF(AND(病床状況確認表!AH78="コロナ",病床状況確認表!AI78="コロナ"),AH78+1,0)</f>
        <v>0</v>
      </c>
      <c r="AJ78" s="140">
        <f>IF(AND(病床状況確認表!AI78="コロナ",病床状況確認表!AJ78="コロナ"),AI78+1,0)</f>
        <v>0</v>
      </c>
      <c r="AK78" s="141">
        <f>IF(AND(病床状況確認表!AJ78="コロナ",病床状況確認表!AK78="コロナ"),AJ78+1,0)</f>
        <v>0</v>
      </c>
      <c r="AL78" s="141">
        <f>IF(AND(病床状況確認表!AK78="コロナ",病床状況確認表!AL78="コロナ"),AK78+1,0)</f>
        <v>0</v>
      </c>
      <c r="AM78" s="141">
        <f>IF(AND(病床状況確認表!AL78="コロナ",病床状況確認表!AM78="コロナ"),AL78+1,0)</f>
        <v>0</v>
      </c>
      <c r="AN78" s="141">
        <f>IF(AND(病床状況確認表!AM78="コロナ",病床状況確認表!AN78="コロナ"),AM78+1,0)</f>
        <v>0</v>
      </c>
      <c r="AO78" s="141">
        <f>IF(AND(病床状況確認表!AN78="コロナ",病床状況確認表!AO78="コロナ"),AN78+1,0)</f>
        <v>0</v>
      </c>
      <c r="AP78" s="141">
        <f>IF(AND(病床状況確認表!AO78="コロナ",病床状況確認表!AP78="コロナ"),AO78+1,0)</f>
        <v>0</v>
      </c>
      <c r="AQ78" s="141">
        <f>IF(AND(病床状況確認表!AP78="コロナ",病床状況確認表!AQ78="コロナ"),AP78+1,0)</f>
        <v>0</v>
      </c>
      <c r="AR78" s="141">
        <f>IF(AND(病床状況確認表!AQ78="コロナ",病床状況確認表!AR78="コロナ"),AQ78+1,0)</f>
        <v>0</v>
      </c>
      <c r="AS78" s="141">
        <f>IF(AND(病床状況確認表!AR78="コロナ",病床状況確認表!AS78="コロナ"),AR78+1,0)</f>
        <v>0</v>
      </c>
      <c r="AT78" s="141">
        <f>IF(AND(病床状況確認表!AS78="コロナ",病床状況確認表!AT78="コロナ"),AS78+1,0)</f>
        <v>0</v>
      </c>
      <c r="AU78" s="141">
        <f>IF(AND(病床状況確認表!AT78="コロナ",病床状況確認表!AU78="コロナ"),AT78+1,0)</f>
        <v>0</v>
      </c>
      <c r="AV78" s="141">
        <f>IF(AND(病床状況確認表!AU78="コロナ",病床状況確認表!AV78="コロナ"),AU78+1,0)</f>
        <v>0</v>
      </c>
      <c r="AW78" s="141">
        <f>IF(AND(病床状況確認表!AV78="コロナ",病床状況確認表!AW78="コロナ"),AV78+1,0)</f>
        <v>0</v>
      </c>
      <c r="AX78" s="141">
        <f>IF(AND(病床状況確認表!AW78="コロナ",病床状況確認表!AX78="コロナ"),AW78+1,0)</f>
        <v>0</v>
      </c>
      <c r="AY78" s="141">
        <f>IF(AND(病床状況確認表!AX78="コロナ",病床状況確認表!AY78="コロナ"),AX78+1,0)</f>
        <v>0</v>
      </c>
      <c r="AZ78" s="141">
        <f>IF(AND(病床状況確認表!AY78="コロナ",病床状況確認表!AZ78="コロナ"),AY78+1,0)</f>
        <v>0</v>
      </c>
      <c r="BA78" s="141">
        <f>IF(AND(病床状況確認表!AZ78="コロナ",病床状況確認表!BA78="コロナ"),AZ78+1,0)</f>
        <v>0</v>
      </c>
      <c r="BB78" s="141">
        <f>IF(AND(病床状況確認表!BA78="コロナ",病床状況確認表!BB78="コロナ"),BA78+1,0)</f>
        <v>0</v>
      </c>
      <c r="BC78" s="141">
        <f>IF(AND(病床状況確認表!BB78="コロナ",病床状況確認表!BC78="コロナ"),BB78+1,0)</f>
        <v>0</v>
      </c>
      <c r="BD78" s="141">
        <f>IF(AND(病床状況確認表!BC78="コロナ",病床状況確認表!BD78="コロナ"),BC78+1,0)</f>
        <v>0</v>
      </c>
      <c r="BE78" s="141">
        <f>IF(AND(病床状況確認表!BD78="コロナ",病床状況確認表!BE78="コロナ"),BD78+1,0)</f>
        <v>0</v>
      </c>
      <c r="BF78" s="141">
        <f>IF(AND(病床状況確認表!BE78="コロナ",病床状況確認表!BF78="コロナ"),BE78+1,0)</f>
        <v>0</v>
      </c>
      <c r="BG78" s="141">
        <f>IF(AND(病床状況確認表!BF78="コロナ",病床状況確認表!BG78="コロナ"),BF78+1,0)</f>
        <v>0</v>
      </c>
      <c r="BH78" s="141">
        <f>IF(AND(病床状況確認表!BG78="コロナ",病床状況確認表!BH78="コロナ"),BG78+1,0)</f>
        <v>0</v>
      </c>
      <c r="BI78" s="141">
        <f>IF(AND(病床状況確認表!BH78="コロナ",病床状況確認表!BI78="コロナ"),BH78+1,0)</f>
        <v>0</v>
      </c>
      <c r="BJ78" s="141">
        <f>IF(AND(病床状況確認表!BI78="コロナ",病床状況確認表!BJ78="コロナ"),BI78+1,0)</f>
        <v>0</v>
      </c>
      <c r="BK78" s="141">
        <f>IF(AND(病床状況確認表!BJ78="コロナ",病床状況確認表!BK78="コロナ"),BJ78+1,0)</f>
        <v>0</v>
      </c>
      <c r="BL78" s="141">
        <f>IF(AND(病床状況確認表!BK78="コロナ",病床状況確認表!BL78="コロナ"),BK78+1,0)</f>
        <v>0</v>
      </c>
      <c r="BM78" s="142">
        <f>IF(AND(病床状況確認表!BL78="コロナ",病床状況確認表!BM78="コロナ"),BL78+1,0)</f>
        <v>0</v>
      </c>
      <c r="BN78" s="143">
        <f>IF(AND(病床状況確認表!BM78="コロナ",病床状況確認表!BN78="コロナ"),BM78+1,0)</f>
        <v>0</v>
      </c>
      <c r="BO78" s="141">
        <f>IF(AND(病床状況確認表!BN78="コロナ",病床状況確認表!BO78="コロナ"),BN78+1,0)</f>
        <v>0</v>
      </c>
      <c r="BP78" s="141">
        <f>IF(AND(病床状況確認表!BO78="コロナ",病床状況確認表!BP78="コロナ"),BO78+1,0)</f>
        <v>0</v>
      </c>
      <c r="BQ78" s="141">
        <f>IF(AND(病床状況確認表!BP78="コロナ",病床状況確認表!BQ78="コロナ"),BP78+1,0)</f>
        <v>0</v>
      </c>
      <c r="BR78" s="141">
        <f>IF(AND(病床状況確認表!BQ78="コロナ",病床状況確認表!BR78="コロナ"),BQ78+1,0)</f>
        <v>0</v>
      </c>
      <c r="BS78" s="141">
        <f>IF(AND(病床状況確認表!BR78="コロナ",病床状況確認表!BS78="コロナ"),BR78+1,0)</f>
        <v>0</v>
      </c>
      <c r="BT78" s="141">
        <f>IF(AND(病床状況確認表!BS78="コロナ",病床状況確認表!BT78="コロナ"),BS78+1,0)</f>
        <v>0</v>
      </c>
      <c r="BU78" s="141">
        <f>IF(AND(病床状況確認表!BT78="コロナ",病床状況確認表!BU78="コロナ"),BT78+1,0)</f>
        <v>0</v>
      </c>
      <c r="BV78" s="141">
        <f>IF(AND(病床状況確認表!BU78="コロナ",病床状況確認表!BV78="コロナ"),BU78+1,0)</f>
        <v>0</v>
      </c>
      <c r="BW78" s="141">
        <f>IF(AND(病床状況確認表!BV78="コロナ",病床状況確認表!BW78="コロナ"),BV78+1,0)</f>
        <v>0</v>
      </c>
      <c r="BX78" s="141">
        <f>IF(AND(病床状況確認表!BW78="コロナ",病床状況確認表!BX78="コロナ"),BW78+1,0)</f>
        <v>0</v>
      </c>
      <c r="BY78" s="141">
        <f>IF(AND(病床状況確認表!BX78="コロナ",病床状況確認表!BY78="コロナ"),BX78+1,0)</f>
        <v>0</v>
      </c>
      <c r="BZ78" s="141">
        <f>IF(AND(病床状況確認表!BY78="コロナ",病床状況確認表!BZ78="コロナ"),BY78+1,0)</f>
        <v>0</v>
      </c>
      <c r="CA78" s="141">
        <f>IF(AND(病床状況確認表!BZ78="コロナ",病床状況確認表!CA78="コロナ"),BZ78+1,0)</f>
        <v>0</v>
      </c>
      <c r="CB78" s="141">
        <f>IF(AND(病床状況確認表!CA78="コロナ",病床状況確認表!CB78="コロナ"),CA78+1,0)</f>
        <v>0</v>
      </c>
      <c r="CC78" s="141">
        <f>IF(AND(病床状況確認表!CB78="コロナ",病床状況確認表!CC78="コロナ"),CB78+1,0)</f>
        <v>0</v>
      </c>
      <c r="CD78" s="141">
        <f>IF(AND(病床状況確認表!CC78="コロナ",病床状況確認表!CD78="コロナ"),CC78+1,0)</f>
        <v>0</v>
      </c>
      <c r="CE78" s="141">
        <f>IF(AND(病床状況確認表!CD78="コロナ",病床状況確認表!CE78="コロナ"),CD78+1,0)</f>
        <v>0</v>
      </c>
      <c r="CF78" s="141">
        <f>IF(AND(病床状況確認表!CE78="コロナ",病床状況確認表!CF78="コロナ"),CE78+1,0)</f>
        <v>0</v>
      </c>
      <c r="CG78" s="141">
        <f>IF(AND(病床状況確認表!CF78="コロナ",病床状況確認表!CG78="コロナ"),CF78+1,0)</f>
        <v>0</v>
      </c>
      <c r="CH78" s="141">
        <f>IF(AND(病床状況確認表!CG78="コロナ",病床状況確認表!CH78="コロナ"),CG78+1,0)</f>
        <v>0</v>
      </c>
      <c r="CI78" s="141">
        <f>IF(AND(病床状況確認表!CH78="コロナ",病床状況確認表!CI78="コロナ"),CH78+1,0)</f>
        <v>0</v>
      </c>
      <c r="CJ78" s="141">
        <f>IF(AND(病床状況確認表!CI78="コロナ",病床状況確認表!CJ78="コロナ"),CI78+1,0)</f>
        <v>0</v>
      </c>
      <c r="CK78" s="141">
        <f>IF(AND(病床状況確認表!CJ78="コロナ",病床状況確認表!CK78="コロナ"),CJ78+1,0)</f>
        <v>0</v>
      </c>
      <c r="CL78" s="141">
        <f>IF(AND(病床状況確認表!CK78="コロナ",病床状況確認表!CL78="コロナ"),CK78+1,0)</f>
        <v>0</v>
      </c>
      <c r="CM78" s="141">
        <f>IF(AND(病床状況確認表!CL78="コロナ",病床状況確認表!CM78="コロナ"),CL78+1,0)</f>
        <v>0</v>
      </c>
      <c r="CN78" s="141">
        <f>IF(AND(病床状況確認表!CM78="コロナ",病床状況確認表!CN78="コロナ"),CM78+1,0)</f>
        <v>0</v>
      </c>
      <c r="CO78" s="141">
        <f>IF(AND(病床状況確認表!CN78="コロナ",病床状況確認表!CO78="コロナ"),CN78+1,0)</f>
        <v>0</v>
      </c>
      <c r="CP78" s="141">
        <f>IF(AND(病床状況確認表!CO78="コロナ",病床状況確認表!CP78="コロナ"),CO78+1,0)</f>
        <v>0</v>
      </c>
      <c r="CQ78" s="141">
        <f>IF(AND(病床状況確認表!CP78="コロナ",病床状況確認表!CQ78="コロナ"),CP78+1,0)</f>
        <v>0</v>
      </c>
      <c r="CR78" s="141">
        <f>IF(AND(病床状況確認表!CQ78="コロナ",病床状況確認表!CR78="コロナ"),CQ78+1,0)</f>
        <v>0</v>
      </c>
      <c r="CS78" s="141">
        <f>IF(AND(病床状況確認表!CR78="コロナ",病床状況確認表!CS78="コロナ"),CR78+1,0)</f>
        <v>0</v>
      </c>
      <c r="CT78" s="141">
        <f>IF(AND(病床状況確認表!CS78="コロナ",病床状況確認表!CT78="コロナ"),CS78+1,0)</f>
        <v>0</v>
      </c>
      <c r="CU78" s="141">
        <f>IF(AND(病床状況確認表!CT78="コロナ",病床状況確認表!CU78="コロナ"),CT78+1,0)</f>
        <v>0</v>
      </c>
      <c r="CV78" s="141">
        <f>IF(AND(病床状況確認表!CU78="コロナ",病床状況確認表!CV78="コロナ"),CU78+1,0)</f>
        <v>0</v>
      </c>
      <c r="CW78" s="141">
        <f>IF(AND(病床状況確認表!CV78="コロナ",病床状況確認表!CW78="コロナ"),CV78+1,0)</f>
        <v>0</v>
      </c>
      <c r="CX78" s="141">
        <f>IF(AND(病床状況確認表!CW78="コロナ",病床状況確認表!CX78="コロナ"),CW78+1,0)</f>
        <v>0</v>
      </c>
      <c r="CY78" s="141">
        <f>IF(AND(病床状況確認表!CX78="コロナ",病床状況確認表!CY78="コロナ"),CX78+1,0)</f>
        <v>0</v>
      </c>
      <c r="CZ78" s="141">
        <f>IF(AND(病床状況確認表!CY78="コロナ",病床状況確認表!CZ78="コロナ"),CY78+1,0)</f>
        <v>0</v>
      </c>
      <c r="DA78" s="141">
        <f>IF(AND(病床状況確認表!CZ78="コロナ",病床状況確認表!DA78="コロナ"),CZ78+1,0)</f>
        <v>0</v>
      </c>
      <c r="DB78" s="141">
        <f>IF(AND(病床状況確認表!DA78="コロナ",病床状況確認表!DB78="コロナ"),DA78+1,0)</f>
        <v>0</v>
      </c>
      <c r="DC78" s="141">
        <f>IF(AND(病床状況確認表!DB78="コロナ",病床状況確認表!DC78="コロナ"),DB78+1,0)</f>
        <v>0</v>
      </c>
      <c r="DD78" s="141">
        <f>IF(AND(病床状況確認表!DC78="コロナ",病床状況確認表!DD78="コロナ"),DC78+1,0)</f>
        <v>0</v>
      </c>
      <c r="DE78" s="141">
        <f>IF(AND(病床状況確認表!DD78="コロナ",病床状況確認表!DE78="コロナ"),DD78+1,0)</f>
        <v>0</v>
      </c>
      <c r="DF78" s="141">
        <f>IF(AND(病床状況確認表!DE78="コロナ",病床状況確認表!DF78="コロナ"),DE78+1,0)</f>
        <v>0</v>
      </c>
      <c r="DG78" s="141">
        <f>IF(AND(病床状況確認表!DF78="コロナ",病床状況確認表!DG78="コロナ"),DF78+1,0)</f>
        <v>0</v>
      </c>
      <c r="DH78" s="141">
        <f>IF(AND(病床状況確認表!DG78="コロナ",病床状況確認表!DH78="コロナ"),DG78+1,0)</f>
        <v>0</v>
      </c>
      <c r="DI78" s="141">
        <f>IF(AND(病床状況確認表!DH78="コロナ",病床状況確認表!DI78="コロナ"),DH78+1,0)</f>
        <v>0</v>
      </c>
      <c r="DJ78" s="141">
        <f>IF(AND(病床状況確認表!DI78="コロナ",病床状況確認表!DJ78="コロナ"),DI78+1,0)</f>
        <v>0</v>
      </c>
      <c r="DK78" s="141">
        <f>IF(AND(病床状況確認表!DJ78="コロナ",病床状況確認表!DK78="コロナ"),DJ78+1,0)</f>
        <v>0</v>
      </c>
      <c r="DL78" s="141">
        <f>IF(AND(病床状況確認表!DK78="コロナ",病床状況確認表!DL78="コロナ"),DK78+1,0)</f>
        <v>0</v>
      </c>
      <c r="DM78" s="141">
        <f>IF(AND(病床状況確認表!DL78="コロナ",病床状況確認表!DM78="コロナ"),DL78+1,0)</f>
        <v>0</v>
      </c>
      <c r="DN78" s="141">
        <f>IF(AND(病床状況確認表!DM78="コロナ",病床状況確認表!DN78="コロナ"),DM78+1,0)</f>
        <v>0</v>
      </c>
      <c r="DO78" s="141">
        <f>IF(AND(病床状況確認表!DN78="コロナ",病床状況確認表!DO78="コロナ"),DN78+1,0)</f>
        <v>0</v>
      </c>
      <c r="DP78" s="141">
        <f>IF(AND(病床状況確認表!DO78="コロナ",病床状況確認表!DP78="コロナ"),DO78+1,0)</f>
        <v>0</v>
      </c>
      <c r="DQ78" s="141">
        <f>IF(AND(病床状況確認表!DP78="コロナ",病床状況確認表!DQ78="コロナ"),DP78+1,0)</f>
        <v>0</v>
      </c>
      <c r="DR78" s="141">
        <f>IF(AND(病床状況確認表!DQ78="コロナ",病床状況確認表!DR78="コロナ"),DQ78+1,0)</f>
        <v>0</v>
      </c>
      <c r="DS78" s="141">
        <f>IF(AND(病床状況確認表!DR78="コロナ",病床状況確認表!DS78="コロナ"),DR78+1,0)</f>
        <v>0</v>
      </c>
      <c r="DT78" s="141">
        <f>IF(AND(病床状況確認表!DS78="コロナ",病床状況確認表!DT78="コロナ"),DS78+1,0)</f>
        <v>0</v>
      </c>
      <c r="DU78" s="141">
        <f>IF(AND(病床状況確認表!DT78="コロナ",病床状況確認表!DU78="コロナ"),DT78+1,0)</f>
        <v>0</v>
      </c>
      <c r="DV78" s="141">
        <f>IF(AND(病床状況確認表!DU78="コロナ",病床状況確認表!DV78="コロナ"),DU78+1,0)</f>
        <v>0</v>
      </c>
      <c r="DW78" s="141">
        <f>IF(AND(病床状況確認表!DV78="コロナ",病床状況確認表!DW78="コロナ"),DV78+1,0)</f>
        <v>0</v>
      </c>
      <c r="DX78" s="141">
        <f>IF(AND(病床状況確認表!DW78="コロナ",病床状況確認表!DX78="コロナ"),DW78+1,0)</f>
        <v>0</v>
      </c>
      <c r="DY78" s="141">
        <f>IF(AND(病床状況確認表!DX78="コロナ",病床状況確認表!DY78="コロナ"),DX78+1,0)</f>
        <v>0</v>
      </c>
      <c r="DZ78" s="141">
        <f>IF(AND(病床状況確認表!DY78="コロナ",病床状況確認表!DZ78="コロナ"),DY78+1,0)</f>
        <v>0</v>
      </c>
      <c r="EA78" s="141">
        <f>IF(AND(病床状況確認表!DZ78="コロナ",病床状況確認表!EA78="コロナ"),DZ78+1,0)</f>
        <v>0</v>
      </c>
      <c r="EB78" s="141">
        <f>IF(AND(病床状況確認表!EA78="コロナ",病床状況確認表!EB78="コロナ"),EA78+1,0)</f>
        <v>0</v>
      </c>
      <c r="EC78" s="141">
        <f>IF(AND(病床状況確認表!EB78="コロナ",病床状況確認表!EC78="コロナ"),EB78+1,0)</f>
        <v>0</v>
      </c>
      <c r="ED78" s="141">
        <f>IF(AND(病床状況確認表!EC78="コロナ",病床状況確認表!ED78="コロナ"),EC78+1,0)</f>
        <v>0</v>
      </c>
      <c r="EE78" s="141">
        <f>IF(AND(病床状況確認表!ED78="コロナ",病床状況確認表!EE78="コロナ"),ED78+1,0)</f>
        <v>0</v>
      </c>
      <c r="EF78" s="141">
        <f>IF(AND(病床状況確認表!EE78="コロナ",病床状況確認表!EF78="コロナ"),EE78+1,0)</f>
        <v>0</v>
      </c>
      <c r="EG78" s="141">
        <f>IF(AND(病床状況確認表!EF78="コロナ",病床状況確認表!EG78="コロナ"),EF78+1,0)</f>
        <v>0</v>
      </c>
      <c r="EH78" s="141">
        <f>IF(AND(病床状況確認表!EG78="コロナ",病床状況確認表!EH78="コロナ"),EG78+1,0)</f>
        <v>0</v>
      </c>
      <c r="EI78" s="141">
        <f>IF(AND(病床状況確認表!EH78="コロナ",病床状況確認表!EI78="コロナ"),EH78+1,0)</f>
        <v>0</v>
      </c>
      <c r="EJ78" s="141">
        <f>IF(AND(病床状況確認表!EI78="コロナ",病床状況確認表!EJ78="コロナ"),EI78+1,0)</f>
        <v>0</v>
      </c>
      <c r="EK78" s="141">
        <f>IF(AND(病床状況確認表!EJ78="コロナ",病床状況確認表!EK78="コロナ"),EJ78+1,0)</f>
        <v>0</v>
      </c>
      <c r="EL78" s="141">
        <f>IF(AND(病床状況確認表!EK78="コロナ",病床状況確認表!EL78="コロナ"),EK78+1,0)</f>
        <v>0</v>
      </c>
      <c r="EM78" s="141">
        <f>IF(AND(病床状況確認表!EL78="コロナ",病床状況確認表!EM78="コロナ"),EL78+1,0)</f>
        <v>0</v>
      </c>
      <c r="EN78" s="141">
        <f>IF(AND(病床状況確認表!EM78="コロナ",病床状況確認表!EN78="コロナ"),EM78+1,0)</f>
        <v>0</v>
      </c>
      <c r="EO78" s="141">
        <f>IF(AND(病床状況確認表!EN78="コロナ",病床状況確認表!EO78="コロナ"),EN78+1,0)</f>
        <v>0</v>
      </c>
      <c r="EP78" s="141">
        <f>IF(AND(病床状況確認表!EO78="コロナ",病床状況確認表!EP78="コロナ"),EO78+1,0)</f>
        <v>0</v>
      </c>
      <c r="EQ78" s="141">
        <f>IF(AND(病床状況確認表!EP78="コロナ",病床状況確認表!EQ78="コロナ"),EP78+1,0)</f>
        <v>0</v>
      </c>
      <c r="ER78" s="141">
        <f>IF(AND(病床状況確認表!EQ78="コロナ",病床状況確認表!ER78="コロナ"),EQ78+1,0)</f>
        <v>0</v>
      </c>
      <c r="ES78" s="141">
        <f>IF(AND(病床状況確認表!ER78="コロナ",病床状況確認表!ES78="コロナ"),ER78+1,0)</f>
        <v>0</v>
      </c>
      <c r="ET78" s="141">
        <f>IF(AND(病床状況確認表!ES78="コロナ",病床状況確認表!ET78="コロナ"),ES78+1,0)</f>
        <v>0</v>
      </c>
      <c r="EU78" s="141">
        <f>IF(AND(病床状況確認表!ET78="コロナ",病床状況確認表!EU78="コロナ"),ET78+1,0)</f>
        <v>0</v>
      </c>
      <c r="EV78" s="141">
        <f>IF(AND(病床状況確認表!EU78="コロナ",病床状況確認表!EV78="コロナ"),EU78+1,0)</f>
        <v>0</v>
      </c>
      <c r="EW78" s="141">
        <f>IF(AND(病床状況確認表!EV78="コロナ",病床状況確認表!EW78="コロナ"),EV78+1,0)</f>
        <v>0</v>
      </c>
      <c r="EX78" s="141">
        <f>IF(AND(病床状況確認表!EW78="コロナ",病床状況確認表!EX78="コロナ"),EW78+1,0)</f>
        <v>0</v>
      </c>
      <c r="EY78" s="141">
        <f>IF(AND(病床状況確認表!EX78="コロナ",病床状況確認表!EY78="コロナ"),EX78+1,0)</f>
        <v>0</v>
      </c>
      <c r="EZ78" s="141">
        <f>IF(AND(病床状況確認表!EY78="コロナ",病床状況確認表!EZ78="コロナ"),EY78+1,0)</f>
        <v>0</v>
      </c>
      <c r="FA78" s="141">
        <f>IF(AND(病床状況確認表!EZ78="コロナ",病床状況確認表!FA78="コロナ"),EZ78+1,0)</f>
        <v>0</v>
      </c>
      <c r="FB78" s="141">
        <f>IF(AND(病床状況確認表!FA78="コロナ",病床状況確認表!FB78="コロナ"),FA78+1,0)</f>
        <v>0</v>
      </c>
      <c r="FC78" s="141">
        <f>IF(AND(病床状況確認表!FB78="コロナ",病床状況確認表!FC78="コロナ"),FB78+1,0)</f>
        <v>0</v>
      </c>
      <c r="FD78" s="141">
        <f>IF(AND(病床状況確認表!FC78="コロナ",病床状況確認表!FD78="コロナ"),FC78+1,0)</f>
        <v>0</v>
      </c>
      <c r="FE78" s="141">
        <f>IF(AND(病床状況確認表!FD78="コロナ",病床状況確認表!FE78="コロナ"),FD78+1,0)</f>
        <v>0</v>
      </c>
      <c r="FF78" s="141">
        <f>IF(AND(病床状況確認表!FE78="コロナ",病床状況確認表!FF78="コロナ"),FE78+1,0)</f>
        <v>0</v>
      </c>
      <c r="FG78" s="141">
        <f>IF(AND(病床状況確認表!FF78="コロナ",病床状況確認表!FG78="コロナ"),FF78+1,0)</f>
        <v>0</v>
      </c>
      <c r="FH78" s="141">
        <f>IF(AND(病床状況確認表!FG78="コロナ",病床状況確認表!FH78="コロナ"),FG78+1,0)</f>
        <v>0</v>
      </c>
      <c r="FI78" s="141">
        <f>IF(AND(病床状況確認表!FH78="コロナ",病床状況確認表!FI78="コロナ"),FH78+1,0)</f>
        <v>0</v>
      </c>
      <c r="FJ78" s="141">
        <f>IF(AND(病床状況確認表!FI78="コロナ",病床状況確認表!FJ78="コロナ"),FI78+1,0)</f>
        <v>0</v>
      </c>
      <c r="FK78" s="141">
        <f>IF(AND(病床状況確認表!FJ78="コロナ",病床状況確認表!FK78="コロナ"),FJ78+1,0)</f>
        <v>0</v>
      </c>
      <c r="FL78" s="141">
        <f>IF(AND(病床状況確認表!FK78="コロナ",病床状況確認表!FL78="コロナ"),FK78+1,0)</f>
        <v>0</v>
      </c>
      <c r="FM78" s="141">
        <f>IF(AND(病床状況確認表!FL78="コロナ",病床状況確認表!FM78="コロナ"),FL78+1,0)</f>
        <v>0</v>
      </c>
      <c r="FN78" s="141">
        <f>IF(AND(病床状況確認表!FM78="コロナ",病床状況確認表!FN78="コロナ"),FM78+1,0)</f>
        <v>0</v>
      </c>
      <c r="FO78" s="141">
        <f>IF(AND(病床状況確認表!FN78="コロナ",病床状況確認表!FO78="コロナ"),FN78+1,0)</f>
        <v>0</v>
      </c>
      <c r="FP78" s="141">
        <f>IF(AND(病床状況確認表!FO78="コロナ",病床状況確認表!FP78="コロナ"),FO78+1,0)</f>
        <v>0</v>
      </c>
      <c r="FQ78" s="141">
        <f>IF(AND(病床状況確認表!FP78="コロナ",病床状況確認表!FQ78="コロナ"),FP78+1,0)</f>
        <v>0</v>
      </c>
      <c r="FR78" s="141">
        <f>IF(AND(病床状況確認表!FQ78="コロナ",病床状況確認表!FR78="コロナ"),FQ78+1,0)</f>
        <v>0</v>
      </c>
      <c r="FS78" s="141">
        <f>IF(AND(病床状況確認表!FR78="コロナ",病床状況確認表!FS78="コロナ"),FR78+1,0)</f>
        <v>0</v>
      </c>
      <c r="FT78" s="141">
        <f>IF(AND(病床状況確認表!FS78="コロナ",病床状況確認表!FT78="コロナ"),FS78+1,0)</f>
        <v>0</v>
      </c>
      <c r="FU78" s="141">
        <f>IF(AND(病床状況確認表!FT78="コロナ",病床状況確認表!FU78="コロナ"),FT78+1,0)</f>
        <v>0</v>
      </c>
      <c r="FV78" s="141">
        <f>IF(AND(病床状況確認表!FU78="コロナ",病床状況確認表!FV78="コロナ"),FU78+1,0)</f>
        <v>0</v>
      </c>
      <c r="FW78" s="141">
        <f>IF(AND(病床状況確認表!FV78="コロナ",病床状況確認表!FW78="コロナ"),FV78+1,0)</f>
        <v>0</v>
      </c>
      <c r="FX78" s="141">
        <f>IF(AND(病床状況確認表!FW78="コロナ",病床状況確認表!FX78="コロナ"),FW78+1,0)</f>
        <v>0</v>
      </c>
      <c r="FY78" s="141">
        <f>IF(AND(病床状況確認表!FX78="コロナ",病床状況確認表!FY78="コロナ"),FX78+1,0)</f>
        <v>0</v>
      </c>
      <c r="FZ78" s="141">
        <f>IF(AND(病床状況確認表!FY78="コロナ",病床状況確認表!FZ78="コロナ"),FY78+1,0)</f>
        <v>0</v>
      </c>
      <c r="GA78" s="141">
        <f>IF(AND(病床状況確認表!FZ78="コロナ",病床状況確認表!GA78="コロナ"),FZ78+1,0)</f>
        <v>0</v>
      </c>
      <c r="GB78" s="141">
        <f>IF(AND(病床状況確認表!GA78="コロナ",病床状況確認表!GB78="コロナ"),GA78+1,0)</f>
        <v>0</v>
      </c>
      <c r="GC78" s="141">
        <f>IF(AND(病床状況確認表!GB78="コロナ",病床状況確認表!GC78="コロナ"),GB78+1,0)</f>
        <v>0</v>
      </c>
      <c r="GD78" s="141">
        <f>IF(AND(病床状況確認表!GC78="コロナ",病床状況確認表!GD78="コロナ"),GC78+1,0)</f>
        <v>0</v>
      </c>
      <c r="GE78" s="142">
        <f>IF(AND(病床状況確認表!GD78="コロナ",病床状況確認表!GE78="コロナ"),GD78+1,0)</f>
        <v>0</v>
      </c>
      <c r="GF78" s="27" t="str">
        <f t="shared" si="7"/>
        <v/>
      </c>
      <c r="GG78" s="12">
        <f t="shared" si="11"/>
        <v>0</v>
      </c>
      <c r="GH78" s="12">
        <f t="shared" si="14"/>
        <v>0</v>
      </c>
      <c r="GI78" s="45">
        <f>IFERROR(VLOOKUP(O$17&amp;C78&amp;D78,データ!D:E,2,0),0)</f>
        <v>0</v>
      </c>
      <c r="GJ78" s="45">
        <f t="shared" si="12"/>
        <v>0</v>
      </c>
      <c r="GK78" s="1">
        <f t="shared" si="9"/>
        <v>0</v>
      </c>
      <c r="GL78" s="1" t="str">
        <f t="shared" si="10"/>
        <v/>
      </c>
      <c r="GM78" s="85">
        <f>MIN('病床状況確認表 (2)'!$E64:$GE64)</f>
        <v>0</v>
      </c>
      <c r="GN78" s="85">
        <f>MAX('病床状況確認表 (2)'!$E64:$GE64)</f>
        <v>0</v>
      </c>
      <c r="GO78" s="162"/>
      <c r="GP78" s="163"/>
      <c r="GQ78" s="163"/>
      <c r="GR78" s="163"/>
      <c r="GS78" s="164"/>
      <c r="GT78" s="108"/>
      <c r="GU78" s="106"/>
      <c r="GV78" s="106"/>
      <c r="GW78" s="106"/>
      <c r="GX78" s="106"/>
      <c r="GY78" s="106"/>
      <c r="GZ78" s="106"/>
      <c r="HA78" s="109"/>
      <c r="HB78" s="1">
        <f t="shared" si="13"/>
        <v>0</v>
      </c>
    </row>
    <row r="79" spans="1:210">
      <c r="A79" s="1" t="str">
        <f>IF(GL79="","",MAX($A$20:A78)+1)</f>
        <v/>
      </c>
      <c r="B79" s="27"/>
      <c r="C79" s="6"/>
      <c r="D79" s="6"/>
      <c r="E79" s="140" t="str">
        <f>IF(病床状況確認表!E79="コロナ",1,"")</f>
        <v/>
      </c>
      <c r="F79" s="141">
        <f>IF(AND(病床状況確認表!E79="コロナ",病床状況確認表!F79="コロナ"),E79+1,0)</f>
        <v>0</v>
      </c>
      <c r="G79" s="141">
        <f>IF(AND(病床状況確認表!F79="コロナ",病床状況確認表!G79="コロナ"),F79+1,0)</f>
        <v>0</v>
      </c>
      <c r="H79" s="141">
        <f>IF(AND(病床状況確認表!G79="コロナ",病床状況確認表!H79="コロナ"),G79+1,0)</f>
        <v>0</v>
      </c>
      <c r="I79" s="141">
        <f>IF(AND(病床状況確認表!H79="コロナ",病床状況確認表!I79="コロナ"),H79+1,0)</f>
        <v>0</v>
      </c>
      <c r="J79" s="141">
        <f>IF(AND(病床状況確認表!I79="コロナ",病床状況確認表!J79="コロナ"),I79+1,0)</f>
        <v>0</v>
      </c>
      <c r="K79" s="141">
        <f>IF(AND(病床状況確認表!J79="コロナ",病床状況確認表!K79="コロナ"),J79+1,0)</f>
        <v>0</v>
      </c>
      <c r="L79" s="141">
        <f>IF(AND(病床状況確認表!K79="コロナ",病床状況確認表!L79="コロナ"),K79+1,0)</f>
        <v>0</v>
      </c>
      <c r="M79" s="141">
        <f>IF(AND(病床状況確認表!L79="コロナ",病床状況確認表!M79="コロナ"),L79+1,0)</f>
        <v>0</v>
      </c>
      <c r="N79" s="141">
        <f>IF(AND(病床状況確認表!M79="コロナ",病床状況確認表!N79="コロナ"),M79+1,0)</f>
        <v>0</v>
      </c>
      <c r="O79" s="141">
        <f>IF(AND(病床状況確認表!N79="コロナ",病床状況確認表!O79="コロナ"),N79+1,0)</f>
        <v>0</v>
      </c>
      <c r="P79" s="141">
        <f>IF(AND(病床状況確認表!O79="コロナ",病床状況確認表!P79="コロナ"),O79+1,0)</f>
        <v>0</v>
      </c>
      <c r="Q79" s="141">
        <f>IF(AND(病床状況確認表!P79="コロナ",病床状況確認表!Q79="コロナ"),P79+1,0)</f>
        <v>0</v>
      </c>
      <c r="R79" s="141">
        <f>IF(AND(病床状況確認表!Q79="コロナ",病床状況確認表!R79="コロナ"),Q79+1,0)</f>
        <v>0</v>
      </c>
      <c r="S79" s="141">
        <f>IF(AND(病床状況確認表!R79="コロナ",病床状況確認表!S79="コロナ"),R79+1,0)</f>
        <v>0</v>
      </c>
      <c r="T79" s="141">
        <f>IF(AND(病床状況確認表!S79="コロナ",病床状況確認表!T79="コロナ"),S79+1,0)</f>
        <v>0</v>
      </c>
      <c r="U79" s="141">
        <f>IF(AND(病床状況確認表!T79="コロナ",病床状況確認表!U79="コロナ"),T79+1,0)</f>
        <v>0</v>
      </c>
      <c r="V79" s="141">
        <f>IF(AND(病床状況確認表!U79="コロナ",病床状況確認表!V79="コロナ"),U79+1,0)</f>
        <v>0</v>
      </c>
      <c r="W79" s="141">
        <f>IF(AND(病床状況確認表!V79="コロナ",病床状況確認表!W79="コロナ"),V79+1,0)</f>
        <v>0</v>
      </c>
      <c r="X79" s="141">
        <f>IF(AND(病床状況確認表!W79="コロナ",病床状況確認表!X79="コロナ"),W79+1,0)</f>
        <v>0</v>
      </c>
      <c r="Y79" s="141">
        <f>IF(AND(病床状況確認表!X79="コロナ",病床状況確認表!Y79="コロナ"),X79+1,0)</f>
        <v>0</v>
      </c>
      <c r="Z79" s="141">
        <f>IF(AND(病床状況確認表!Y79="コロナ",病床状況確認表!Z79="コロナ"),Y79+1,0)</f>
        <v>0</v>
      </c>
      <c r="AA79" s="141">
        <f>IF(AND(病床状況確認表!Z79="コロナ",病床状況確認表!AA79="コロナ"),Z79+1,0)</f>
        <v>0</v>
      </c>
      <c r="AB79" s="141">
        <f>IF(AND(病床状況確認表!AA79="コロナ",病床状況確認表!AB79="コロナ"),AA79+1,0)</f>
        <v>0</v>
      </c>
      <c r="AC79" s="141">
        <f>IF(AND(病床状況確認表!AB79="コロナ",病床状況確認表!AC79="コロナ"),AB79+1,0)</f>
        <v>0</v>
      </c>
      <c r="AD79" s="141">
        <f>IF(AND(病床状況確認表!AC79="コロナ",病床状況確認表!AD79="コロナ"),AC79+1,0)</f>
        <v>0</v>
      </c>
      <c r="AE79" s="141">
        <f>IF(AND(病床状況確認表!AD79="コロナ",病床状況確認表!AE79="コロナ"),AD79+1,0)</f>
        <v>0</v>
      </c>
      <c r="AF79" s="141">
        <f>IF(AND(病床状況確認表!AE79="コロナ",病床状況確認表!AF79="コロナ"),AE79+1,0)</f>
        <v>0</v>
      </c>
      <c r="AG79" s="141">
        <f>IF(AND(病床状況確認表!AF79="コロナ",病床状況確認表!AG79="コロナ"),AF79+1,0)</f>
        <v>0</v>
      </c>
      <c r="AH79" s="141">
        <f>IF(AND(病床状況確認表!AG79="コロナ",病床状況確認表!AH79="コロナ"),AG79+1,0)</f>
        <v>0</v>
      </c>
      <c r="AI79" s="142">
        <f>IF(AND(病床状況確認表!AH79="コロナ",病床状況確認表!AI79="コロナ"),AH79+1,0)</f>
        <v>0</v>
      </c>
      <c r="AJ79" s="140">
        <f>IF(AND(病床状況確認表!AI79="コロナ",病床状況確認表!AJ79="コロナ"),AI79+1,0)</f>
        <v>0</v>
      </c>
      <c r="AK79" s="141">
        <f>IF(AND(病床状況確認表!AJ79="コロナ",病床状況確認表!AK79="コロナ"),AJ79+1,0)</f>
        <v>0</v>
      </c>
      <c r="AL79" s="141">
        <f>IF(AND(病床状況確認表!AK79="コロナ",病床状況確認表!AL79="コロナ"),AK79+1,0)</f>
        <v>0</v>
      </c>
      <c r="AM79" s="141">
        <f>IF(AND(病床状況確認表!AL79="コロナ",病床状況確認表!AM79="コロナ"),AL79+1,0)</f>
        <v>0</v>
      </c>
      <c r="AN79" s="141">
        <f>IF(AND(病床状況確認表!AM79="コロナ",病床状況確認表!AN79="コロナ"),AM79+1,0)</f>
        <v>0</v>
      </c>
      <c r="AO79" s="141">
        <f>IF(AND(病床状況確認表!AN79="コロナ",病床状況確認表!AO79="コロナ"),AN79+1,0)</f>
        <v>0</v>
      </c>
      <c r="AP79" s="141">
        <f>IF(AND(病床状況確認表!AO79="コロナ",病床状況確認表!AP79="コロナ"),AO79+1,0)</f>
        <v>0</v>
      </c>
      <c r="AQ79" s="141">
        <f>IF(AND(病床状況確認表!AP79="コロナ",病床状況確認表!AQ79="コロナ"),AP79+1,0)</f>
        <v>0</v>
      </c>
      <c r="AR79" s="141">
        <f>IF(AND(病床状況確認表!AQ79="コロナ",病床状況確認表!AR79="コロナ"),AQ79+1,0)</f>
        <v>0</v>
      </c>
      <c r="AS79" s="141">
        <f>IF(AND(病床状況確認表!AR79="コロナ",病床状況確認表!AS79="コロナ"),AR79+1,0)</f>
        <v>0</v>
      </c>
      <c r="AT79" s="141">
        <f>IF(AND(病床状況確認表!AS79="コロナ",病床状況確認表!AT79="コロナ"),AS79+1,0)</f>
        <v>0</v>
      </c>
      <c r="AU79" s="141">
        <f>IF(AND(病床状況確認表!AT79="コロナ",病床状況確認表!AU79="コロナ"),AT79+1,0)</f>
        <v>0</v>
      </c>
      <c r="AV79" s="141">
        <f>IF(AND(病床状況確認表!AU79="コロナ",病床状況確認表!AV79="コロナ"),AU79+1,0)</f>
        <v>0</v>
      </c>
      <c r="AW79" s="141">
        <f>IF(AND(病床状況確認表!AV79="コロナ",病床状況確認表!AW79="コロナ"),AV79+1,0)</f>
        <v>0</v>
      </c>
      <c r="AX79" s="141">
        <f>IF(AND(病床状況確認表!AW79="コロナ",病床状況確認表!AX79="コロナ"),AW79+1,0)</f>
        <v>0</v>
      </c>
      <c r="AY79" s="141">
        <f>IF(AND(病床状況確認表!AX79="コロナ",病床状況確認表!AY79="コロナ"),AX79+1,0)</f>
        <v>0</v>
      </c>
      <c r="AZ79" s="141">
        <f>IF(AND(病床状況確認表!AY79="コロナ",病床状況確認表!AZ79="コロナ"),AY79+1,0)</f>
        <v>0</v>
      </c>
      <c r="BA79" s="141">
        <f>IF(AND(病床状況確認表!AZ79="コロナ",病床状況確認表!BA79="コロナ"),AZ79+1,0)</f>
        <v>0</v>
      </c>
      <c r="BB79" s="141">
        <f>IF(AND(病床状況確認表!BA79="コロナ",病床状況確認表!BB79="コロナ"),BA79+1,0)</f>
        <v>0</v>
      </c>
      <c r="BC79" s="141">
        <f>IF(AND(病床状況確認表!BB79="コロナ",病床状況確認表!BC79="コロナ"),BB79+1,0)</f>
        <v>0</v>
      </c>
      <c r="BD79" s="141">
        <f>IF(AND(病床状況確認表!BC79="コロナ",病床状況確認表!BD79="コロナ"),BC79+1,0)</f>
        <v>0</v>
      </c>
      <c r="BE79" s="141">
        <f>IF(AND(病床状況確認表!BD79="コロナ",病床状況確認表!BE79="コロナ"),BD79+1,0)</f>
        <v>0</v>
      </c>
      <c r="BF79" s="141">
        <f>IF(AND(病床状況確認表!BE79="コロナ",病床状況確認表!BF79="コロナ"),BE79+1,0)</f>
        <v>0</v>
      </c>
      <c r="BG79" s="141">
        <f>IF(AND(病床状況確認表!BF79="コロナ",病床状況確認表!BG79="コロナ"),BF79+1,0)</f>
        <v>0</v>
      </c>
      <c r="BH79" s="141">
        <f>IF(AND(病床状況確認表!BG79="コロナ",病床状況確認表!BH79="コロナ"),BG79+1,0)</f>
        <v>0</v>
      </c>
      <c r="BI79" s="141">
        <f>IF(AND(病床状況確認表!BH79="コロナ",病床状況確認表!BI79="コロナ"),BH79+1,0)</f>
        <v>0</v>
      </c>
      <c r="BJ79" s="141">
        <f>IF(AND(病床状況確認表!BI79="コロナ",病床状況確認表!BJ79="コロナ"),BI79+1,0)</f>
        <v>0</v>
      </c>
      <c r="BK79" s="141">
        <f>IF(AND(病床状況確認表!BJ79="コロナ",病床状況確認表!BK79="コロナ"),BJ79+1,0)</f>
        <v>0</v>
      </c>
      <c r="BL79" s="141">
        <f>IF(AND(病床状況確認表!BK79="コロナ",病床状況確認表!BL79="コロナ"),BK79+1,0)</f>
        <v>0</v>
      </c>
      <c r="BM79" s="142">
        <f>IF(AND(病床状況確認表!BL79="コロナ",病床状況確認表!BM79="コロナ"),BL79+1,0)</f>
        <v>0</v>
      </c>
      <c r="BN79" s="143">
        <f>IF(AND(病床状況確認表!BM79="コロナ",病床状況確認表!BN79="コロナ"),BM79+1,0)</f>
        <v>0</v>
      </c>
      <c r="BO79" s="141">
        <f>IF(AND(病床状況確認表!BN79="コロナ",病床状況確認表!BO79="コロナ"),BN79+1,0)</f>
        <v>0</v>
      </c>
      <c r="BP79" s="141">
        <f>IF(AND(病床状況確認表!BO79="コロナ",病床状況確認表!BP79="コロナ"),BO79+1,0)</f>
        <v>0</v>
      </c>
      <c r="BQ79" s="141">
        <f>IF(AND(病床状況確認表!BP79="コロナ",病床状況確認表!BQ79="コロナ"),BP79+1,0)</f>
        <v>0</v>
      </c>
      <c r="BR79" s="141">
        <f>IF(AND(病床状況確認表!BQ79="コロナ",病床状況確認表!BR79="コロナ"),BQ79+1,0)</f>
        <v>0</v>
      </c>
      <c r="BS79" s="141">
        <f>IF(AND(病床状況確認表!BR79="コロナ",病床状況確認表!BS79="コロナ"),BR79+1,0)</f>
        <v>0</v>
      </c>
      <c r="BT79" s="141">
        <f>IF(AND(病床状況確認表!BS79="コロナ",病床状況確認表!BT79="コロナ"),BS79+1,0)</f>
        <v>0</v>
      </c>
      <c r="BU79" s="141">
        <f>IF(AND(病床状況確認表!BT79="コロナ",病床状況確認表!BU79="コロナ"),BT79+1,0)</f>
        <v>0</v>
      </c>
      <c r="BV79" s="141">
        <f>IF(AND(病床状況確認表!BU79="コロナ",病床状況確認表!BV79="コロナ"),BU79+1,0)</f>
        <v>0</v>
      </c>
      <c r="BW79" s="141">
        <f>IF(AND(病床状況確認表!BV79="コロナ",病床状況確認表!BW79="コロナ"),BV79+1,0)</f>
        <v>0</v>
      </c>
      <c r="BX79" s="141">
        <f>IF(AND(病床状況確認表!BW79="コロナ",病床状況確認表!BX79="コロナ"),BW79+1,0)</f>
        <v>0</v>
      </c>
      <c r="BY79" s="141">
        <f>IF(AND(病床状況確認表!BX79="コロナ",病床状況確認表!BY79="コロナ"),BX79+1,0)</f>
        <v>0</v>
      </c>
      <c r="BZ79" s="141">
        <f>IF(AND(病床状況確認表!BY79="コロナ",病床状況確認表!BZ79="コロナ"),BY79+1,0)</f>
        <v>0</v>
      </c>
      <c r="CA79" s="141">
        <f>IF(AND(病床状況確認表!BZ79="コロナ",病床状況確認表!CA79="コロナ"),BZ79+1,0)</f>
        <v>0</v>
      </c>
      <c r="CB79" s="141">
        <f>IF(AND(病床状況確認表!CA79="コロナ",病床状況確認表!CB79="コロナ"),CA79+1,0)</f>
        <v>0</v>
      </c>
      <c r="CC79" s="141">
        <f>IF(AND(病床状況確認表!CB79="コロナ",病床状況確認表!CC79="コロナ"),CB79+1,0)</f>
        <v>0</v>
      </c>
      <c r="CD79" s="141">
        <f>IF(AND(病床状況確認表!CC79="コロナ",病床状況確認表!CD79="コロナ"),CC79+1,0)</f>
        <v>0</v>
      </c>
      <c r="CE79" s="141">
        <f>IF(AND(病床状況確認表!CD79="コロナ",病床状況確認表!CE79="コロナ"),CD79+1,0)</f>
        <v>0</v>
      </c>
      <c r="CF79" s="141">
        <f>IF(AND(病床状況確認表!CE79="コロナ",病床状況確認表!CF79="コロナ"),CE79+1,0)</f>
        <v>0</v>
      </c>
      <c r="CG79" s="141">
        <f>IF(AND(病床状況確認表!CF79="コロナ",病床状況確認表!CG79="コロナ"),CF79+1,0)</f>
        <v>0</v>
      </c>
      <c r="CH79" s="141">
        <f>IF(AND(病床状況確認表!CG79="コロナ",病床状況確認表!CH79="コロナ"),CG79+1,0)</f>
        <v>0</v>
      </c>
      <c r="CI79" s="141">
        <f>IF(AND(病床状況確認表!CH79="コロナ",病床状況確認表!CI79="コロナ"),CH79+1,0)</f>
        <v>0</v>
      </c>
      <c r="CJ79" s="141">
        <f>IF(AND(病床状況確認表!CI79="コロナ",病床状況確認表!CJ79="コロナ"),CI79+1,0)</f>
        <v>0</v>
      </c>
      <c r="CK79" s="141">
        <f>IF(AND(病床状況確認表!CJ79="コロナ",病床状況確認表!CK79="コロナ"),CJ79+1,0)</f>
        <v>0</v>
      </c>
      <c r="CL79" s="141">
        <f>IF(AND(病床状況確認表!CK79="コロナ",病床状況確認表!CL79="コロナ"),CK79+1,0)</f>
        <v>0</v>
      </c>
      <c r="CM79" s="141">
        <f>IF(AND(病床状況確認表!CL79="コロナ",病床状況確認表!CM79="コロナ"),CL79+1,0)</f>
        <v>0</v>
      </c>
      <c r="CN79" s="141">
        <f>IF(AND(病床状況確認表!CM79="コロナ",病床状況確認表!CN79="コロナ"),CM79+1,0)</f>
        <v>0</v>
      </c>
      <c r="CO79" s="141">
        <f>IF(AND(病床状況確認表!CN79="コロナ",病床状況確認表!CO79="コロナ"),CN79+1,0)</f>
        <v>0</v>
      </c>
      <c r="CP79" s="141">
        <f>IF(AND(病床状況確認表!CO79="コロナ",病床状況確認表!CP79="コロナ"),CO79+1,0)</f>
        <v>0</v>
      </c>
      <c r="CQ79" s="141">
        <f>IF(AND(病床状況確認表!CP79="コロナ",病床状況確認表!CQ79="コロナ"),CP79+1,0)</f>
        <v>0</v>
      </c>
      <c r="CR79" s="141">
        <f>IF(AND(病床状況確認表!CQ79="コロナ",病床状況確認表!CR79="コロナ"),CQ79+1,0)</f>
        <v>0</v>
      </c>
      <c r="CS79" s="141">
        <f>IF(AND(病床状況確認表!CR79="コロナ",病床状況確認表!CS79="コロナ"),CR79+1,0)</f>
        <v>0</v>
      </c>
      <c r="CT79" s="141">
        <f>IF(AND(病床状況確認表!CS79="コロナ",病床状況確認表!CT79="コロナ"),CS79+1,0)</f>
        <v>0</v>
      </c>
      <c r="CU79" s="141">
        <f>IF(AND(病床状況確認表!CT79="コロナ",病床状況確認表!CU79="コロナ"),CT79+1,0)</f>
        <v>0</v>
      </c>
      <c r="CV79" s="141">
        <f>IF(AND(病床状況確認表!CU79="コロナ",病床状況確認表!CV79="コロナ"),CU79+1,0)</f>
        <v>0</v>
      </c>
      <c r="CW79" s="141">
        <f>IF(AND(病床状況確認表!CV79="コロナ",病床状況確認表!CW79="コロナ"),CV79+1,0)</f>
        <v>0</v>
      </c>
      <c r="CX79" s="141">
        <f>IF(AND(病床状況確認表!CW79="コロナ",病床状況確認表!CX79="コロナ"),CW79+1,0)</f>
        <v>0</v>
      </c>
      <c r="CY79" s="141">
        <f>IF(AND(病床状況確認表!CX79="コロナ",病床状況確認表!CY79="コロナ"),CX79+1,0)</f>
        <v>0</v>
      </c>
      <c r="CZ79" s="141">
        <f>IF(AND(病床状況確認表!CY79="コロナ",病床状況確認表!CZ79="コロナ"),CY79+1,0)</f>
        <v>0</v>
      </c>
      <c r="DA79" s="141">
        <f>IF(AND(病床状況確認表!CZ79="コロナ",病床状況確認表!DA79="コロナ"),CZ79+1,0)</f>
        <v>0</v>
      </c>
      <c r="DB79" s="141">
        <f>IF(AND(病床状況確認表!DA79="コロナ",病床状況確認表!DB79="コロナ"),DA79+1,0)</f>
        <v>0</v>
      </c>
      <c r="DC79" s="141">
        <f>IF(AND(病床状況確認表!DB79="コロナ",病床状況確認表!DC79="コロナ"),DB79+1,0)</f>
        <v>0</v>
      </c>
      <c r="DD79" s="141">
        <f>IF(AND(病床状況確認表!DC79="コロナ",病床状況確認表!DD79="コロナ"),DC79+1,0)</f>
        <v>0</v>
      </c>
      <c r="DE79" s="141">
        <f>IF(AND(病床状況確認表!DD79="コロナ",病床状況確認表!DE79="コロナ"),DD79+1,0)</f>
        <v>0</v>
      </c>
      <c r="DF79" s="141">
        <f>IF(AND(病床状況確認表!DE79="コロナ",病床状況確認表!DF79="コロナ"),DE79+1,0)</f>
        <v>0</v>
      </c>
      <c r="DG79" s="141">
        <f>IF(AND(病床状況確認表!DF79="コロナ",病床状況確認表!DG79="コロナ"),DF79+1,0)</f>
        <v>0</v>
      </c>
      <c r="DH79" s="141">
        <f>IF(AND(病床状況確認表!DG79="コロナ",病床状況確認表!DH79="コロナ"),DG79+1,0)</f>
        <v>0</v>
      </c>
      <c r="DI79" s="141">
        <f>IF(AND(病床状況確認表!DH79="コロナ",病床状況確認表!DI79="コロナ"),DH79+1,0)</f>
        <v>0</v>
      </c>
      <c r="DJ79" s="141">
        <f>IF(AND(病床状況確認表!DI79="コロナ",病床状況確認表!DJ79="コロナ"),DI79+1,0)</f>
        <v>0</v>
      </c>
      <c r="DK79" s="141">
        <f>IF(AND(病床状況確認表!DJ79="コロナ",病床状況確認表!DK79="コロナ"),DJ79+1,0)</f>
        <v>0</v>
      </c>
      <c r="DL79" s="141">
        <f>IF(AND(病床状況確認表!DK79="コロナ",病床状況確認表!DL79="コロナ"),DK79+1,0)</f>
        <v>0</v>
      </c>
      <c r="DM79" s="141">
        <f>IF(AND(病床状況確認表!DL79="コロナ",病床状況確認表!DM79="コロナ"),DL79+1,0)</f>
        <v>0</v>
      </c>
      <c r="DN79" s="141">
        <f>IF(AND(病床状況確認表!DM79="コロナ",病床状況確認表!DN79="コロナ"),DM79+1,0)</f>
        <v>0</v>
      </c>
      <c r="DO79" s="141">
        <f>IF(AND(病床状況確認表!DN79="コロナ",病床状況確認表!DO79="コロナ"),DN79+1,0)</f>
        <v>0</v>
      </c>
      <c r="DP79" s="141">
        <f>IF(AND(病床状況確認表!DO79="コロナ",病床状況確認表!DP79="コロナ"),DO79+1,0)</f>
        <v>0</v>
      </c>
      <c r="DQ79" s="141">
        <f>IF(AND(病床状況確認表!DP79="コロナ",病床状況確認表!DQ79="コロナ"),DP79+1,0)</f>
        <v>0</v>
      </c>
      <c r="DR79" s="141">
        <f>IF(AND(病床状況確認表!DQ79="コロナ",病床状況確認表!DR79="コロナ"),DQ79+1,0)</f>
        <v>0</v>
      </c>
      <c r="DS79" s="141">
        <f>IF(AND(病床状況確認表!DR79="コロナ",病床状況確認表!DS79="コロナ"),DR79+1,0)</f>
        <v>0</v>
      </c>
      <c r="DT79" s="141">
        <f>IF(AND(病床状況確認表!DS79="コロナ",病床状況確認表!DT79="コロナ"),DS79+1,0)</f>
        <v>0</v>
      </c>
      <c r="DU79" s="141">
        <f>IF(AND(病床状況確認表!DT79="コロナ",病床状況確認表!DU79="コロナ"),DT79+1,0)</f>
        <v>0</v>
      </c>
      <c r="DV79" s="141">
        <f>IF(AND(病床状況確認表!DU79="コロナ",病床状況確認表!DV79="コロナ"),DU79+1,0)</f>
        <v>0</v>
      </c>
      <c r="DW79" s="141">
        <f>IF(AND(病床状況確認表!DV79="コロナ",病床状況確認表!DW79="コロナ"),DV79+1,0)</f>
        <v>0</v>
      </c>
      <c r="DX79" s="141">
        <f>IF(AND(病床状況確認表!DW79="コロナ",病床状況確認表!DX79="コロナ"),DW79+1,0)</f>
        <v>0</v>
      </c>
      <c r="DY79" s="141">
        <f>IF(AND(病床状況確認表!DX79="コロナ",病床状況確認表!DY79="コロナ"),DX79+1,0)</f>
        <v>0</v>
      </c>
      <c r="DZ79" s="141">
        <f>IF(AND(病床状況確認表!DY79="コロナ",病床状況確認表!DZ79="コロナ"),DY79+1,0)</f>
        <v>0</v>
      </c>
      <c r="EA79" s="141">
        <f>IF(AND(病床状況確認表!DZ79="コロナ",病床状況確認表!EA79="コロナ"),DZ79+1,0)</f>
        <v>0</v>
      </c>
      <c r="EB79" s="141">
        <f>IF(AND(病床状況確認表!EA79="コロナ",病床状況確認表!EB79="コロナ"),EA79+1,0)</f>
        <v>0</v>
      </c>
      <c r="EC79" s="141">
        <f>IF(AND(病床状況確認表!EB79="コロナ",病床状況確認表!EC79="コロナ"),EB79+1,0)</f>
        <v>0</v>
      </c>
      <c r="ED79" s="141">
        <f>IF(AND(病床状況確認表!EC79="コロナ",病床状況確認表!ED79="コロナ"),EC79+1,0)</f>
        <v>0</v>
      </c>
      <c r="EE79" s="141">
        <f>IF(AND(病床状況確認表!ED79="コロナ",病床状況確認表!EE79="コロナ"),ED79+1,0)</f>
        <v>0</v>
      </c>
      <c r="EF79" s="141">
        <f>IF(AND(病床状況確認表!EE79="コロナ",病床状況確認表!EF79="コロナ"),EE79+1,0)</f>
        <v>0</v>
      </c>
      <c r="EG79" s="141">
        <f>IF(AND(病床状況確認表!EF79="コロナ",病床状況確認表!EG79="コロナ"),EF79+1,0)</f>
        <v>0</v>
      </c>
      <c r="EH79" s="141">
        <f>IF(AND(病床状況確認表!EG79="コロナ",病床状況確認表!EH79="コロナ"),EG79+1,0)</f>
        <v>0</v>
      </c>
      <c r="EI79" s="141">
        <f>IF(AND(病床状況確認表!EH79="コロナ",病床状況確認表!EI79="コロナ"),EH79+1,0)</f>
        <v>0</v>
      </c>
      <c r="EJ79" s="141">
        <f>IF(AND(病床状況確認表!EI79="コロナ",病床状況確認表!EJ79="コロナ"),EI79+1,0)</f>
        <v>0</v>
      </c>
      <c r="EK79" s="141">
        <f>IF(AND(病床状況確認表!EJ79="コロナ",病床状況確認表!EK79="コロナ"),EJ79+1,0)</f>
        <v>0</v>
      </c>
      <c r="EL79" s="141">
        <f>IF(AND(病床状況確認表!EK79="コロナ",病床状況確認表!EL79="コロナ"),EK79+1,0)</f>
        <v>0</v>
      </c>
      <c r="EM79" s="141">
        <f>IF(AND(病床状況確認表!EL79="コロナ",病床状況確認表!EM79="コロナ"),EL79+1,0)</f>
        <v>0</v>
      </c>
      <c r="EN79" s="141">
        <f>IF(AND(病床状況確認表!EM79="コロナ",病床状況確認表!EN79="コロナ"),EM79+1,0)</f>
        <v>0</v>
      </c>
      <c r="EO79" s="141">
        <f>IF(AND(病床状況確認表!EN79="コロナ",病床状況確認表!EO79="コロナ"),EN79+1,0)</f>
        <v>0</v>
      </c>
      <c r="EP79" s="141">
        <f>IF(AND(病床状況確認表!EO79="コロナ",病床状況確認表!EP79="コロナ"),EO79+1,0)</f>
        <v>0</v>
      </c>
      <c r="EQ79" s="141">
        <f>IF(AND(病床状況確認表!EP79="コロナ",病床状況確認表!EQ79="コロナ"),EP79+1,0)</f>
        <v>0</v>
      </c>
      <c r="ER79" s="141">
        <f>IF(AND(病床状況確認表!EQ79="コロナ",病床状況確認表!ER79="コロナ"),EQ79+1,0)</f>
        <v>0</v>
      </c>
      <c r="ES79" s="141">
        <f>IF(AND(病床状況確認表!ER79="コロナ",病床状況確認表!ES79="コロナ"),ER79+1,0)</f>
        <v>0</v>
      </c>
      <c r="ET79" s="141">
        <f>IF(AND(病床状況確認表!ES79="コロナ",病床状況確認表!ET79="コロナ"),ES79+1,0)</f>
        <v>0</v>
      </c>
      <c r="EU79" s="141">
        <f>IF(AND(病床状況確認表!ET79="コロナ",病床状況確認表!EU79="コロナ"),ET79+1,0)</f>
        <v>0</v>
      </c>
      <c r="EV79" s="141">
        <f>IF(AND(病床状況確認表!EU79="コロナ",病床状況確認表!EV79="コロナ"),EU79+1,0)</f>
        <v>0</v>
      </c>
      <c r="EW79" s="141">
        <f>IF(AND(病床状況確認表!EV79="コロナ",病床状況確認表!EW79="コロナ"),EV79+1,0)</f>
        <v>0</v>
      </c>
      <c r="EX79" s="141">
        <f>IF(AND(病床状況確認表!EW79="コロナ",病床状況確認表!EX79="コロナ"),EW79+1,0)</f>
        <v>0</v>
      </c>
      <c r="EY79" s="141">
        <f>IF(AND(病床状況確認表!EX79="コロナ",病床状況確認表!EY79="コロナ"),EX79+1,0)</f>
        <v>0</v>
      </c>
      <c r="EZ79" s="141">
        <f>IF(AND(病床状況確認表!EY79="コロナ",病床状況確認表!EZ79="コロナ"),EY79+1,0)</f>
        <v>0</v>
      </c>
      <c r="FA79" s="141">
        <f>IF(AND(病床状況確認表!EZ79="コロナ",病床状況確認表!FA79="コロナ"),EZ79+1,0)</f>
        <v>0</v>
      </c>
      <c r="FB79" s="141">
        <f>IF(AND(病床状況確認表!FA79="コロナ",病床状況確認表!FB79="コロナ"),FA79+1,0)</f>
        <v>0</v>
      </c>
      <c r="FC79" s="141">
        <f>IF(AND(病床状況確認表!FB79="コロナ",病床状況確認表!FC79="コロナ"),FB79+1,0)</f>
        <v>0</v>
      </c>
      <c r="FD79" s="141">
        <f>IF(AND(病床状況確認表!FC79="コロナ",病床状況確認表!FD79="コロナ"),FC79+1,0)</f>
        <v>0</v>
      </c>
      <c r="FE79" s="141">
        <f>IF(AND(病床状況確認表!FD79="コロナ",病床状況確認表!FE79="コロナ"),FD79+1,0)</f>
        <v>0</v>
      </c>
      <c r="FF79" s="141">
        <f>IF(AND(病床状況確認表!FE79="コロナ",病床状況確認表!FF79="コロナ"),FE79+1,0)</f>
        <v>0</v>
      </c>
      <c r="FG79" s="141">
        <f>IF(AND(病床状況確認表!FF79="コロナ",病床状況確認表!FG79="コロナ"),FF79+1,0)</f>
        <v>0</v>
      </c>
      <c r="FH79" s="141">
        <f>IF(AND(病床状況確認表!FG79="コロナ",病床状況確認表!FH79="コロナ"),FG79+1,0)</f>
        <v>0</v>
      </c>
      <c r="FI79" s="141">
        <f>IF(AND(病床状況確認表!FH79="コロナ",病床状況確認表!FI79="コロナ"),FH79+1,0)</f>
        <v>0</v>
      </c>
      <c r="FJ79" s="141">
        <f>IF(AND(病床状況確認表!FI79="コロナ",病床状況確認表!FJ79="コロナ"),FI79+1,0)</f>
        <v>0</v>
      </c>
      <c r="FK79" s="141">
        <f>IF(AND(病床状況確認表!FJ79="コロナ",病床状況確認表!FK79="コロナ"),FJ79+1,0)</f>
        <v>0</v>
      </c>
      <c r="FL79" s="141">
        <f>IF(AND(病床状況確認表!FK79="コロナ",病床状況確認表!FL79="コロナ"),FK79+1,0)</f>
        <v>0</v>
      </c>
      <c r="FM79" s="141">
        <f>IF(AND(病床状況確認表!FL79="コロナ",病床状況確認表!FM79="コロナ"),FL79+1,0)</f>
        <v>0</v>
      </c>
      <c r="FN79" s="141">
        <f>IF(AND(病床状況確認表!FM79="コロナ",病床状況確認表!FN79="コロナ"),FM79+1,0)</f>
        <v>0</v>
      </c>
      <c r="FO79" s="141">
        <f>IF(AND(病床状況確認表!FN79="コロナ",病床状況確認表!FO79="コロナ"),FN79+1,0)</f>
        <v>0</v>
      </c>
      <c r="FP79" s="141">
        <f>IF(AND(病床状況確認表!FO79="コロナ",病床状況確認表!FP79="コロナ"),FO79+1,0)</f>
        <v>0</v>
      </c>
      <c r="FQ79" s="141">
        <f>IF(AND(病床状況確認表!FP79="コロナ",病床状況確認表!FQ79="コロナ"),FP79+1,0)</f>
        <v>0</v>
      </c>
      <c r="FR79" s="141">
        <f>IF(AND(病床状況確認表!FQ79="コロナ",病床状況確認表!FR79="コロナ"),FQ79+1,0)</f>
        <v>0</v>
      </c>
      <c r="FS79" s="141">
        <f>IF(AND(病床状況確認表!FR79="コロナ",病床状況確認表!FS79="コロナ"),FR79+1,0)</f>
        <v>0</v>
      </c>
      <c r="FT79" s="141">
        <f>IF(AND(病床状況確認表!FS79="コロナ",病床状況確認表!FT79="コロナ"),FS79+1,0)</f>
        <v>0</v>
      </c>
      <c r="FU79" s="141">
        <f>IF(AND(病床状況確認表!FT79="コロナ",病床状況確認表!FU79="コロナ"),FT79+1,0)</f>
        <v>0</v>
      </c>
      <c r="FV79" s="141">
        <f>IF(AND(病床状況確認表!FU79="コロナ",病床状況確認表!FV79="コロナ"),FU79+1,0)</f>
        <v>0</v>
      </c>
      <c r="FW79" s="141">
        <f>IF(AND(病床状況確認表!FV79="コロナ",病床状況確認表!FW79="コロナ"),FV79+1,0)</f>
        <v>0</v>
      </c>
      <c r="FX79" s="141">
        <f>IF(AND(病床状況確認表!FW79="コロナ",病床状況確認表!FX79="コロナ"),FW79+1,0)</f>
        <v>0</v>
      </c>
      <c r="FY79" s="141">
        <f>IF(AND(病床状況確認表!FX79="コロナ",病床状況確認表!FY79="コロナ"),FX79+1,0)</f>
        <v>0</v>
      </c>
      <c r="FZ79" s="141">
        <f>IF(AND(病床状況確認表!FY79="コロナ",病床状況確認表!FZ79="コロナ"),FY79+1,0)</f>
        <v>0</v>
      </c>
      <c r="GA79" s="141">
        <f>IF(AND(病床状況確認表!FZ79="コロナ",病床状況確認表!GA79="コロナ"),FZ79+1,0)</f>
        <v>0</v>
      </c>
      <c r="GB79" s="141">
        <f>IF(AND(病床状況確認表!GA79="コロナ",病床状況確認表!GB79="コロナ"),GA79+1,0)</f>
        <v>0</v>
      </c>
      <c r="GC79" s="141">
        <f>IF(AND(病床状況確認表!GB79="コロナ",病床状況確認表!GC79="コロナ"),GB79+1,0)</f>
        <v>0</v>
      </c>
      <c r="GD79" s="141">
        <f>IF(AND(病床状況確認表!GC79="コロナ",病床状況確認表!GD79="コロナ"),GC79+1,0)</f>
        <v>0</v>
      </c>
      <c r="GE79" s="142">
        <f>IF(AND(病床状況確認表!GD79="コロナ",病床状況確認表!GE79="コロナ"),GD79+1,0)</f>
        <v>0</v>
      </c>
      <c r="GF79" s="27" t="str">
        <f t="shared" si="7"/>
        <v/>
      </c>
      <c r="GG79" s="12">
        <f t="shared" si="11"/>
        <v>0</v>
      </c>
      <c r="GH79" s="12">
        <f t="shared" si="14"/>
        <v>0</v>
      </c>
      <c r="GI79" s="45">
        <f>IFERROR(VLOOKUP(O$17&amp;C79&amp;D79,データ!D:E,2,0),0)</f>
        <v>0</v>
      </c>
      <c r="GJ79" s="45">
        <f t="shared" si="12"/>
        <v>0</v>
      </c>
      <c r="GK79" s="1">
        <f t="shared" si="9"/>
        <v>0</v>
      </c>
      <c r="GL79" s="1" t="str">
        <f t="shared" si="10"/>
        <v/>
      </c>
      <c r="GM79" s="85">
        <f>MIN('病床状況確認表 (2)'!$E65:$GE65)</f>
        <v>0</v>
      </c>
      <c r="GN79" s="85">
        <f>MAX('病床状況確認表 (2)'!$E65:$GE65)</f>
        <v>0</v>
      </c>
      <c r="GO79" s="162"/>
      <c r="GP79" s="163"/>
      <c r="GQ79" s="163"/>
      <c r="GR79" s="163"/>
      <c r="GS79" s="164"/>
      <c r="GT79" s="108"/>
      <c r="GU79" s="106"/>
      <c r="GV79" s="106"/>
      <c r="GW79" s="106"/>
      <c r="GX79" s="106"/>
      <c r="GY79" s="106"/>
      <c r="GZ79" s="106"/>
      <c r="HA79" s="109"/>
      <c r="HB79" s="1">
        <f t="shared" si="13"/>
        <v>0</v>
      </c>
    </row>
    <row r="80" spans="1:210">
      <c r="A80" s="1" t="str">
        <f>IF(GL80="","",MAX($A$20:A79)+1)</f>
        <v/>
      </c>
      <c r="B80" s="27"/>
      <c r="C80" s="6"/>
      <c r="D80" s="6"/>
      <c r="E80" s="140" t="str">
        <f>IF(病床状況確認表!E80="コロナ",1,"")</f>
        <v/>
      </c>
      <c r="F80" s="141">
        <f>IF(AND(病床状況確認表!E80="コロナ",病床状況確認表!F80="コロナ"),E80+1,0)</f>
        <v>0</v>
      </c>
      <c r="G80" s="141">
        <f>IF(AND(病床状況確認表!F80="コロナ",病床状況確認表!G80="コロナ"),F80+1,0)</f>
        <v>0</v>
      </c>
      <c r="H80" s="141">
        <f>IF(AND(病床状況確認表!G80="コロナ",病床状況確認表!H80="コロナ"),G80+1,0)</f>
        <v>0</v>
      </c>
      <c r="I80" s="141">
        <f>IF(AND(病床状況確認表!H80="コロナ",病床状況確認表!I80="コロナ"),H80+1,0)</f>
        <v>0</v>
      </c>
      <c r="J80" s="141">
        <f>IF(AND(病床状況確認表!I80="コロナ",病床状況確認表!J80="コロナ"),I80+1,0)</f>
        <v>0</v>
      </c>
      <c r="K80" s="141">
        <f>IF(AND(病床状況確認表!J80="コロナ",病床状況確認表!K80="コロナ"),J80+1,0)</f>
        <v>0</v>
      </c>
      <c r="L80" s="141">
        <f>IF(AND(病床状況確認表!K80="コロナ",病床状況確認表!L80="コロナ"),K80+1,0)</f>
        <v>0</v>
      </c>
      <c r="M80" s="141">
        <f>IF(AND(病床状況確認表!L80="コロナ",病床状況確認表!M80="コロナ"),L80+1,0)</f>
        <v>0</v>
      </c>
      <c r="N80" s="141">
        <f>IF(AND(病床状況確認表!M80="コロナ",病床状況確認表!N80="コロナ"),M80+1,0)</f>
        <v>0</v>
      </c>
      <c r="O80" s="141">
        <f>IF(AND(病床状況確認表!N80="コロナ",病床状況確認表!O80="コロナ"),N80+1,0)</f>
        <v>0</v>
      </c>
      <c r="P80" s="141">
        <f>IF(AND(病床状況確認表!O80="コロナ",病床状況確認表!P80="コロナ"),O80+1,0)</f>
        <v>0</v>
      </c>
      <c r="Q80" s="141">
        <f>IF(AND(病床状況確認表!P80="コロナ",病床状況確認表!Q80="コロナ"),P80+1,0)</f>
        <v>0</v>
      </c>
      <c r="R80" s="141">
        <f>IF(AND(病床状況確認表!Q80="コロナ",病床状況確認表!R80="コロナ"),Q80+1,0)</f>
        <v>0</v>
      </c>
      <c r="S80" s="141">
        <f>IF(AND(病床状況確認表!R80="コロナ",病床状況確認表!S80="コロナ"),R80+1,0)</f>
        <v>0</v>
      </c>
      <c r="T80" s="141">
        <f>IF(AND(病床状況確認表!S80="コロナ",病床状況確認表!T80="コロナ"),S80+1,0)</f>
        <v>0</v>
      </c>
      <c r="U80" s="141">
        <f>IF(AND(病床状況確認表!T80="コロナ",病床状況確認表!U80="コロナ"),T80+1,0)</f>
        <v>0</v>
      </c>
      <c r="V80" s="141">
        <f>IF(AND(病床状況確認表!U80="コロナ",病床状況確認表!V80="コロナ"),U80+1,0)</f>
        <v>0</v>
      </c>
      <c r="W80" s="141">
        <f>IF(AND(病床状況確認表!V80="コロナ",病床状況確認表!W80="コロナ"),V80+1,0)</f>
        <v>0</v>
      </c>
      <c r="X80" s="141">
        <f>IF(AND(病床状況確認表!W80="コロナ",病床状況確認表!X80="コロナ"),W80+1,0)</f>
        <v>0</v>
      </c>
      <c r="Y80" s="141">
        <f>IF(AND(病床状況確認表!X80="コロナ",病床状況確認表!Y80="コロナ"),X80+1,0)</f>
        <v>0</v>
      </c>
      <c r="Z80" s="141">
        <f>IF(AND(病床状況確認表!Y80="コロナ",病床状況確認表!Z80="コロナ"),Y80+1,0)</f>
        <v>0</v>
      </c>
      <c r="AA80" s="141">
        <f>IF(AND(病床状況確認表!Z80="コロナ",病床状況確認表!AA80="コロナ"),Z80+1,0)</f>
        <v>0</v>
      </c>
      <c r="AB80" s="141">
        <f>IF(AND(病床状況確認表!AA80="コロナ",病床状況確認表!AB80="コロナ"),AA80+1,0)</f>
        <v>0</v>
      </c>
      <c r="AC80" s="141">
        <f>IF(AND(病床状況確認表!AB80="コロナ",病床状況確認表!AC80="コロナ"),AB80+1,0)</f>
        <v>0</v>
      </c>
      <c r="AD80" s="141">
        <f>IF(AND(病床状況確認表!AC80="コロナ",病床状況確認表!AD80="コロナ"),AC80+1,0)</f>
        <v>0</v>
      </c>
      <c r="AE80" s="141">
        <f>IF(AND(病床状況確認表!AD80="コロナ",病床状況確認表!AE80="コロナ"),AD80+1,0)</f>
        <v>0</v>
      </c>
      <c r="AF80" s="141">
        <f>IF(AND(病床状況確認表!AE80="コロナ",病床状況確認表!AF80="コロナ"),AE80+1,0)</f>
        <v>0</v>
      </c>
      <c r="AG80" s="141">
        <f>IF(AND(病床状況確認表!AF80="コロナ",病床状況確認表!AG80="コロナ"),AF80+1,0)</f>
        <v>0</v>
      </c>
      <c r="AH80" s="141">
        <f>IF(AND(病床状況確認表!AG80="コロナ",病床状況確認表!AH80="コロナ"),AG80+1,0)</f>
        <v>0</v>
      </c>
      <c r="AI80" s="142">
        <f>IF(AND(病床状況確認表!AH80="コロナ",病床状況確認表!AI80="コロナ"),AH80+1,0)</f>
        <v>0</v>
      </c>
      <c r="AJ80" s="140">
        <f>IF(AND(病床状況確認表!AI80="コロナ",病床状況確認表!AJ80="コロナ"),AI80+1,0)</f>
        <v>0</v>
      </c>
      <c r="AK80" s="141">
        <f>IF(AND(病床状況確認表!AJ80="コロナ",病床状況確認表!AK80="コロナ"),AJ80+1,0)</f>
        <v>0</v>
      </c>
      <c r="AL80" s="141">
        <f>IF(AND(病床状況確認表!AK80="コロナ",病床状況確認表!AL80="コロナ"),AK80+1,0)</f>
        <v>0</v>
      </c>
      <c r="AM80" s="141">
        <f>IF(AND(病床状況確認表!AL80="コロナ",病床状況確認表!AM80="コロナ"),AL80+1,0)</f>
        <v>0</v>
      </c>
      <c r="AN80" s="141">
        <f>IF(AND(病床状況確認表!AM80="コロナ",病床状況確認表!AN80="コロナ"),AM80+1,0)</f>
        <v>0</v>
      </c>
      <c r="AO80" s="141">
        <f>IF(AND(病床状況確認表!AN80="コロナ",病床状況確認表!AO80="コロナ"),AN80+1,0)</f>
        <v>0</v>
      </c>
      <c r="AP80" s="141">
        <f>IF(AND(病床状況確認表!AO80="コロナ",病床状況確認表!AP80="コロナ"),AO80+1,0)</f>
        <v>0</v>
      </c>
      <c r="AQ80" s="141">
        <f>IF(AND(病床状況確認表!AP80="コロナ",病床状況確認表!AQ80="コロナ"),AP80+1,0)</f>
        <v>0</v>
      </c>
      <c r="AR80" s="141">
        <f>IF(AND(病床状況確認表!AQ80="コロナ",病床状況確認表!AR80="コロナ"),AQ80+1,0)</f>
        <v>0</v>
      </c>
      <c r="AS80" s="141">
        <f>IF(AND(病床状況確認表!AR80="コロナ",病床状況確認表!AS80="コロナ"),AR80+1,0)</f>
        <v>0</v>
      </c>
      <c r="AT80" s="141">
        <f>IF(AND(病床状況確認表!AS80="コロナ",病床状況確認表!AT80="コロナ"),AS80+1,0)</f>
        <v>0</v>
      </c>
      <c r="AU80" s="141">
        <f>IF(AND(病床状況確認表!AT80="コロナ",病床状況確認表!AU80="コロナ"),AT80+1,0)</f>
        <v>0</v>
      </c>
      <c r="AV80" s="141">
        <f>IF(AND(病床状況確認表!AU80="コロナ",病床状況確認表!AV80="コロナ"),AU80+1,0)</f>
        <v>0</v>
      </c>
      <c r="AW80" s="141">
        <f>IF(AND(病床状況確認表!AV80="コロナ",病床状況確認表!AW80="コロナ"),AV80+1,0)</f>
        <v>0</v>
      </c>
      <c r="AX80" s="141">
        <f>IF(AND(病床状況確認表!AW80="コロナ",病床状況確認表!AX80="コロナ"),AW80+1,0)</f>
        <v>0</v>
      </c>
      <c r="AY80" s="141">
        <f>IF(AND(病床状況確認表!AX80="コロナ",病床状況確認表!AY80="コロナ"),AX80+1,0)</f>
        <v>0</v>
      </c>
      <c r="AZ80" s="141">
        <f>IF(AND(病床状況確認表!AY80="コロナ",病床状況確認表!AZ80="コロナ"),AY80+1,0)</f>
        <v>0</v>
      </c>
      <c r="BA80" s="141">
        <f>IF(AND(病床状況確認表!AZ80="コロナ",病床状況確認表!BA80="コロナ"),AZ80+1,0)</f>
        <v>0</v>
      </c>
      <c r="BB80" s="141">
        <f>IF(AND(病床状況確認表!BA80="コロナ",病床状況確認表!BB80="コロナ"),BA80+1,0)</f>
        <v>0</v>
      </c>
      <c r="BC80" s="141">
        <f>IF(AND(病床状況確認表!BB80="コロナ",病床状況確認表!BC80="コロナ"),BB80+1,0)</f>
        <v>0</v>
      </c>
      <c r="BD80" s="141">
        <f>IF(AND(病床状況確認表!BC80="コロナ",病床状況確認表!BD80="コロナ"),BC80+1,0)</f>
        <v>0</v>
      </c>
      <c r="BE80" s="141">
        <f>IF(AND(病床状況確認表!BD80="コロナ",病床状況確認表!BE80="コロナ"),BD80+1,0)</f>
        <v>0</v>
      </c>
      <c r="BF80" s="141">
        <f>IF(AND(病床状況確認表!BE80="コロナ",病床状況確認表!BF80="コロナ"),BE80+1,0)</f>
        <v>0</v>
      </c>
      <c r="BG80" s="141">
        <f>IF(AND(病床状況確認表!BF80="コロナ",病床状況確認表!BG80="コロナ"),BF80+1,0)</f>
        <v>0</v>
      </c>
      <c r="BH80" s="141">
        <f>IF(AND(病床状況確認表!BG80="コロナ",病床状況確認表!BH80="コロナ"),BG80+1,0)</f>
        <v>0</v>
      </c>
      <c r="BI80" s="141">
        <f>IF(AND(病床状況確認表!BH80="コロナ",病床状況確認表!BI80="コロナ"),BH80+1,0)</f>
        <v>0</v>
      </c>
      <c r="BJ80" s="141">
        <f>IF(AND(病床状況確認表!BI80="コロナ",病床状況確認表!BJ80="コロナ"),BI80+1,0)</f>
        <v>0</v>
      </c>
      <c r="BK80" s="141">
        <f>IF(AND(病床状況確認表!BJ80="コロナ",病床状況確認表!BK80="コロナ"),BJ80+1,0)</f>
        <v>0</v>
      </c>
      <c r="BL80" s="141">
        <f>IF(AND(病床状況確認表!BK80="コロナ",病床状況確認表!BL80="コロナ"),BK80+1,0)</f>
        <v>0</v>
      </c>
      <c r="BM80" s="142">
        <f>IF(AND(病床状況確認表!BL80="コロナ",病床状況確認表!BM80="コロナ"),BL80+1,0)</f>
        <v>0</v>
      </c>
      <c r="BN80" s="143">
        <f>IF(AND(病床状況確認表!BM80="コロナ",病床状況確認表!BN80="コロナ"),BM80+1,0)</f>
        <v>0</v>
      </c>
      <c r="BO80" s="141">
        <f>IF(AND(病床状況確認表!BN80="コロナ",病床状況確認表!BO80="コロナ"),BN80+1,0)</f>
        <v>0</v>
      </c>
      <c r="BP80" s="141">
        <f>IF(AND(病床状況確認表!BO80="コロナ",病床状況確認表!BP80="コロナ"),BO80+1,0)</f>
        <v>0</v>
      </c>
      <c r="BQ80" s="141">
        <f>IF(AND(病床状況確認表!BP80="コロナ",病床状況確認表!BQ80="コロナ"),BP80+1,0)</f>
        <v>0</v>
      </c>
      <c r="BR80" s="141">
        <f>IF(AND(病床状況確認表!BQ80="コロナ",病床状況確認表!BR80="コロナ"),BQ80+1,0)</f>
        <v>0</v>
      </c>
      <c r="BS80" s="141">
        <f>IF(AND(病床状況確認表!BR80="コロナ",病床状況確認表!BS80="コロナ"),BR80+1,0)</f>
        <v>0</v>
      </c>
      <c r="BT80" s="141">
        <f>IF(AND(病床状況確認表!BS80="コロナ",病床状況確認表!BT80="コロナ"),BS80+1,0)</f>
        <v>0</v>
      </c>
      <c r="BU80" s="141">
        <f>IF(AND(病床状況確認表!BT80="コロナ",病床状況確認表!BU80="コロナ"),BT80+1,0)</f>
        <v>0</v>
      </c>
      <c r="BV80" s="141">
        <f>IF(AND(病床状況確認表!BU80="コロナ",病床状況確認表!BV80="コロナ"),BU80+1,0)</f>
        <v>0</v>
      </c>
      <c r="BW80" s="141">
        <f>IF(AND(病床状況確認表!BV80="コロナ",病床状況確認表!BW80="コロナ"),BV80+1,0)</f>
        <v>0</v>
      </c>
      <c r="BX80" s="141">
        <f>IF(AND(病床状況確認表!BW80="コロナ",病床状況確認表!BX80="コロナ"),BW80+1,0)</f>
        <v>0</v>
      </c>
      <c r="BY80" s="141">
        <f>IF(AND(病床状況確認表!BX80="コロナ",病床状況確認表!BY80="コロナ"),BX80+1,0)</f>
        <v>0</v>
      </c>
      <c r="BZ80" s="141">
        <f>IF(AND(病床状況確認表!BY80="コロナ",病床状況確認表!BZ80="コロナ"),BY80+1,0)</f>
        <v>0</v>
      </c>
      <c r="CA80" s="141">
        <f>IF(AND(病床状況確認表!BZ80="コロナ",病床状況確認表!CA80="コロナ"),BZ80+1,0)</f>
        <v>0</v>
      </c>
      <c r="CB80" s="141">
        <f>IF(AND(病床状況確認表!CA80="コロナ",病床状況確認表!CB80="コロナ"),CA80+1,0)</f>
        <v>0</v>
      </c>
      <c r="CC80" s="141">
        <f>IF(AND(病床状況確認表!CB80="コロナ",病床状況確認表!CC80="コロナ"),CB80+1,0)</f>
        <v>0</v>
      </c>
      <c r="CD80" s="141">
        <f>IF(AND(病床状況確認表!CC80="コロナ",病床状況確認表!CD80="コロナ"),CC80+1,0)</f>
        <v>0</v>
      </c>
      <c r="CE80" s="141">
        <f>IF(AND(病床状況確認表!CD80="コロナ",病床状況確認表!CE80="コロナ"),CD80+1,0)</f>
        <v>0</v>
      </c>
      <c r="CF80" s="141">
        <f>IF(AND(病床状況確認表!CE80="コロナ",病床状況確認表!CF80="コロナ"),CE80+1,0)</f>
        <v>0</v>
      </c>
      <c r="CG80" s="141">
        <f>IF(AND(病床状況確認表!CF80="コロナ",病床状況確認表!CG80="コロナ"),CF80+1,0)</f>
        <v>0</v>
      </c>
      <c r="CH80" s="141">
        <f>IF(AND(病床状況確認表!CG80="コロナ",病床状況確認表!CH80="コロナ"),CG80+1,0)</f>
        <v>0</v>
      </c>
      <c r="CI80" s="141">
        <f>IF(AND(病床状況確認表!CH80="コロナ",病床状況確認表!CI80="コロナ"),CH80+1,0)</f>
        <v>0</v>
      </c>
      <c r="CJ80" s="141">
        <f>IF(AND(病床状況確認表!CI80="コロナ",病床状況確認表!CJ80="コロナ"),CI80+1,0)</f>
        <v>0</v>
      </c>
      <c r="CK80" s="141">
        <f>IF(AND(病床状況確認表!CJ80="コロナ",病床状況確認表!CK80="コロナ"),CJ80+1,0)</f>
        <v>0</v>
      </c>
      <c r="CL80" s="141">
        <f>IF(AND(病床状況確認表!CK80="コロナ",病床状況確認表!CL80="コロナ"),CK80+1,0)</f>
        <v>0</v>
      </c>
      <c r="CM80" s="141">
        <f>IF(AND(病床状況確認表!CL80="コロナ",病床状況確認表!CM80="コロナ"),CL80+1,0)</f>
        <v>0</v>
      </c>
      <c r="CN80" s="141">
        <f>IF(AND(病床状況確認表!CM80="コロナ",病床状況確認表!CN80="コロナ"),CM80+1,0)</f>
        <v>0</v>
      </c>
      <c r="CO80" s="141">
        <f>IF(AND(病床状況確認表!CN80="コロナ",病床状況確認表!CO80="コロナ"),CN80+1,0)</f>
        <v>0</v>
      </c>
      <c r="CP80" s="141">
        <f>IF(AND(病床状況確認表!CO80="コロナ",病床状況確認表!CP80="コロナ"),CO80+1,0)</f>
        <v>0</v>
      </c>
      <c r="CQ80" s="141">
        <f>IF(AND(病床状況確認表!CP80="コロナ",病床状況確認表!CQ80="コロナ"),CP80+1,0)</f>
        <v>0</v>
      </c>
      <c r="CR80" s="141">
        <f>IF(AND(病床状況確認表!CQ80="コロナ",病床状況確認表!CR80="コロナ"),CQ80+1,0)</f>
        <v>0</v>
      </c>
      <c r="CS80" s="141">
        <f>IF(AND(病床状況確認表!CR80="コロナ",病床状況確認表!CS80="コロナ"),CR80+1,0)</f>
        <v>0</v>
      </c>
      <c r="CT80" s="141">
        <f>IF(AND(病床状況確認表!CS80="コロナ",病床状況確認表!CT80="コロナ"),CS80+1,0)</f>
        <v>0</v>
      </c>
      <c r="CU80" s="141">
        <f>IF(AND(病床状況確認表!CT80="コロナ",病床状況確認表!CU80="コロナ"),CT80+1,0)</f>
        <v>0</v>
      </c>
      <c r="CV80" s="141">
        <f>IF(AND(病床状況確認表!CU80="コロナ",病床状況確認表!CV80="コロナ"),CU80+1,0)</f>
        <v>0</v>
      </c>
      <c r="CW80" s="141">
        <f>IF(AND(病床状況確認表!CV80="コロナ",病床状況確認表!CW80="コロナ"),CV80+1,0)</f>
        <v>0</v>
      </c>
      <c r="CX80" s="141">
        <f>IF(AND(病床状況確認表!CW80="コロナ",病床状況確認表!CX80="コロナ"),CW80+1,0)</f>
        <v>0</v>
      </c>
      <c r="CY80" s="141">
        <f>IF(AND(病床状況確認表!CX80="コロナ",病床状況確認表!CY80="コロナ"),CX80+1,0)</f>
        <v>0</v>
      </c>
      <c r="CZ80" s="141">
        <f>IF(AND(病床状況確認表!CY80="コロナ",病床状況確認表!CZ80="コロナ"),CY80+1,0)</f>
        <v>0</v>
      </c>
      <c r="DA80" s="141">
        <f>IF(AND(病床状況確認表!CZ80="コロナ",病床状況確認表!DA80="コロナ"),CZ80+1,0)</f>
        <v>0</v>
      </c>
      <c r="DB80" s="141">
        <f>IF(AND(病床状況確認表!DA80="コロナ",病床状況確認表!DB80="コロナ"),DA80+1,0)</f>
        <v>0</v>
      </c>
      <c r="DC80" s="141">
        <f>IF(AND(病床状況確認表!DB80="コロナ",病床状況確認表!DC80="コロナ"),DB80+1,0)</f>
        <v>0</v>
      </c>
      <c r="DD80" s="141">
        <f>IF(AND(病床状況確認表!DC80="コロナ",病床状況確認表!DD80="コロナ"),DC80+1,0)</f>
        <v>0</v>
      </c>
      <c r="DE80" s="141">
        <f>IF(AND(病床状況確認表!DD80="コロナ",病床状況確認表!DE80="コロナ"),DD80+1,0)</f>
        <v>0</v>
      </c>
      <c r="DF80" s="141">
        <f>IF(AND(病床状況確認表!DE80="コロナ",病床状況確認表!DF80="コロナ"),DE80+1,0)</f>
        <v>0</v>
      </c>
      <c r="DG80" s="141">
        <f>IF(AND(病床状況確認表!DF80="コロナ",病床状況確認表!DG80="コロナ"),DF80+1,0)</f>
        <v>0</v>
      </c>
      <c r="DH80" s="141">
        <f>IF(AND(病床状況確認表!DG80="コロナ",病床状況確認表!DH80="コロナ"),DG80+1,0)</f>
        <v>0</v>
      </c>
      <c r="DI80" s="141">
        <f>IF(AND(病床状況確認表!DH80="コロナ",病床状況確認表!DI80="コロナ"),DH80+1,0)</f>
        <v>0</v>
      </c>
      <c r="DJ80" s="141">
        <f>IF(AND(病床状況確認表!DI80="コロナ",病床状況確認表!DJ80="コロナ"),DI80+1,0)</f>
        <v>0</v>
      </c>
      <c r="DK80" s="141">
        <f>IF(AND(病床状況確認表!DJ80="コロナ",病床状況確認表!DK80="コロナ"),DJ80+1,0)</f>
        <v>0</v>
      </c>
      <c r="DL80" s="141">
        <f>IF(AND(病床状況確認表!DK80="コロナ",病床状況確認表!DL80="コロナ"),DK80+1,0)</f>
        <v>0</v>
      </c>
      <c r="DM80" s="141">
        <f>IF(AND(病床状況確認表!DL80="コロナ",病床状況確認表!DM80="コロナ"),DL80+1,0)</f>
        <v>0</v>
      </c>
      <c r="DN80" s="141">
        <f>IF(AND(病床状況確認表!DM80="コロナ",病床状況確認表!DN80="コロナ"),DM80+1,0)</f>
        <v>0</v>
      </c>
      <c r="DO80" s="141">
        <f>IF(AND(病床状況確認表!DN80="コロナ",病床状況確認表!DO80="コロナ"),DN80+1,0)</f>
        <v>0</v>
      </c>
      <c r="DP80" s="141">
        <f>IF(AND(病床状況確認表!DO80="コロナ",病床状況確認表!DP80="コロナ"),DO80+1,0)</f>
        <v>0</v>
      </c>
      <c r="DQ80" s="141">
        <f>IF(AND(病床状況確認表!DP80="コロナ",病床状況確認表!DQ80="コロナ"),DP80+1,0)</f>
        <v>0</v>
      </c>
      <c r="DR80" s="141">
        <f>IF(AND(病床状況確認表!DQ80="コロナ",病床状況確認表!DR80="コロナ"),DQ80+1,0)</f>
        <v>0</v>
      </c>
      <c r="DS80" s="141">
        <f>IF(AND(病床状況確認表!DR80="コロナ",病床状況確認表!DS80="コロナ"),DR80+1,0)</f>
        <v>0</v>
      </c>
      <c r="DT80" s="141">
        <f>IF(AND(病床状況確認表!DS80="コロナ",病床状況確認表!DT80="コロナ"),DS80+1,0)</f>
        <v>0</v>
      </c>
      <c r="DU80" s="141">
        <f>IF(AND(病床状況確認表!DT80="コロナ",病床状況確認表!DU80="コロナ"),DT80+1,0)</f>
        <v>0</v>
      </c>
      <c r="DV80" s="141">
        <f>IF(AND(病床状況確認表!DU80="コロナ",病床状況確認表!DV80="コロナ"),DU80+1,0)</f>
        <v>0</v>
      </c>
      <c r="DW80" s="141">
        <f>IF(AND(病床状況確認表!DV80="コロナ",病床状況確認表!DW80="コロナ"),DV80+1,0)</f>
        <v>0</v>
      </c>
      <c r="DX80" s="141">
        <f>IF(AND(病床状況確認表!DW80="コロナ",病床状況確認表!DX80="コロナ"),DW80+1,0)</f>
        <v>0</v>
      </c>
      <c r="DY80" s="141">
        <f>IF(AND(病床状況確認表!DX80="コロナ",病床状況確認表!DY80="コロナ"),DX80+1,0)</f>
        <v>0</v>
      </c>
      <c r="DZ80" s="141">
        <f>IF(AND(病床状況確認表!DY80="コロナ",病床状況確認表!DZ80="コロナ"),DY80+1,0)</f>
        <v>0</v>
      </c>
      <c r="EA80" s="141">
        <f>IF(AND(病床状況確認表!DZ80="コロナ",病床状況確認表!EA80="コロナ"),DZ80+1,0)</f>
        <v>0</v>
      </c>
      <c r="EB80" s="141">
        <f>IF(AND(病床状況確認表!EA80="コロナ",病床状況確認表!EB80="コロナ"),EA80+1,0)</f>
        <v>0</v>
      </c>
      <c r="EC80" s="141">
        <f>IF(AND(病床状況確認表!EB80="コロナ",病床状況確認表!EC80="コロナ"),EB80+1,0)</f>
        <v>0</v>
      </c>
      <c r="ED80" s="141">
        <f>IF(AND(病床状況確認表!EC80="コロナ",病床状況確認表!ED80="コロナ"),EC80+1,0)</f>
        <v>0</v>
      </c>
      <c r="EE80" s="141">
        <f>IF(AND(病床状況確認表!ED80="コロナ",病床状況確認表!EE80="コロナ"),ED80+1,0)</f>
        <v>0</v>
      </c>
      <c r="EF80" s="141">
        <f>IF(AND(病床状況確認表!EE80="コロナ",病床状況確認表!EF80="コロナ"),EE80+1,0)</f>
        <v>0</v>
      </c>
      <c r="EG80" s="141">
        <f>IF(AND(病床状況確認表!EF80="コロナ",病床状況確認表!EG80="コロナ"),EF80+1,0)</f>
        <v>0</v>
      </c>
      <c r="EH80" s="141">
        <f>IF(AND(病床状況確認表!EG80="コロナ",病床状況確認表!EH80="コロナ"),EG80+1,0)</f>
        <v>0</v>
      </c>
      <c r="EI80" s="141">
        <f>IF(AND(病床状況確認表!EH80="コロナ",病床状況確認表!EI80="コロナ"),EH80+1,0)</f>
        <v>0</v>
      </c>
      <c r="EJ80" s="141">
        <f>IF(AND(病床状況確認表!EI80="コロナ",病床状況確認表!EJ80="コロナ"),EI80+1,0)</f>
        <v>0</v>
      </c>
      <c r="EK80" s="141">
        <f>IF(AND(病床状況確認表!EJ80="コロナ",病床状況確認表!EK80="コロナ"),EJ80+1,0)</f>
        <v>0</v>
      </c>
      <c r="EL80" s="141">
        <f>IF(AND(病床状況確認表!EK80="コロナ",病床状況確認表!EL80="コロナ"),EK80+1,0)</f>
        <v>0</v>
      </c>
      <c r="EM80" s="141">
        <f>IF(AND(病床状況確認表!EL80="コロナ",病床状況確認表!EM80="コロナ"),EL80+1,0)</f>
        <v>0</v>
      </c>
      <c r="EN80" s="141">
        <f>IF(AND(病床状況確認表!EM80="コロナ",病床状況確認表!EN80="コロナ"),EM80+1,0)</f>
        <v>0</v>
      </c>
      <c r="EO80" s="141">
        <f>IF(AND(病床状況確認表!EN80="コロナ",病床状況確認表!EO80="コロナ"),EN80+1,0)</f>
        <v>0</v>
      </c>
      <c r="EP80" s="141">
        <f>IF(AND(病床状況確認表!EO80="コロナ",病床状況確認表!EP80="コロナ"),EO80+1,0)</f>
        <v>0</v>
      </c>
      <c r="EQ80" s="141">
        <f>IF(AND(病床状況確認表!EP80="コロナ",病床状況確認表!EQ80="コロナ"),EP80+1,0)</f>
        <v>0</v>
      </c>
      <c r="ER80" s="141">
        <f>IF(AND(病床状況確認表!EQ80="コロナ",病床状況確認表!ER80="コロナ"),EQ80+1,0)</f>
        <v>0</v>
      </c>
      <c r="ES80" s="141">
        <f>IF(AND(病床状況確認表!ER80="コロナ",病床状況確認表!ES80="コロナ"),ER80+1,0)</f>
        <v>0</v>
      </c>
      <c r="ET80" s="141">
        <f>IF(AND(病床状況確認表!ES80="コロナ",病床状況確認表!ET80="コロナ"),ES80+1,0)</f>
        <v>0</v>
      </c>
      <c r="EU80" s="141">
        <f>IF(AND(病床状況確認表!ET80="コロナ",病床状況確認表!EU80="コロナ"),ET80+1,0)</f>
        <v>0</v>
      </c>
      <c r="EV80" s="141">
        <f>IF(AND(病床状況確認表!EU80="コロナ",病床状況確認表!EV80="コロナ"),EU80+1,0)</f>
        <v>0</v>
      </c>
      <c r="EW80" s="141">
        <f>IF(AND(病床状況確認表!EV80="コロナ",病床状況確認表!EW80="コロナ"),EV80+1,0)</f>
        <v>0</v>
      </c>
      <c r="EX80" s="141">
        <f>IF(AND(病床状況確認表!EW80="コロナ",病床状況確認表!EX80="コロナ"),EW80+1,0)</f>
        <v>0</v>
      </c>
      <c r="EY80" s="141">
        <f>IF(AND(病床状況確認表!EX80="コロナ",病床状況確認表!EY80="コロナ"),EX80+1,0)</f>
        <v>0</v>
      </c>
      <c r="EZ80" s="141">
        <f>IF(AND(病床状況確認表!EY80="コロナ",病床状況確認表!EZ80="コロナ"),EY80+1,0)</f>
        <v>0</v>
      </c>
      <c r="FA80" s="141">
        <f>IF(AND(病床状況確認表!EZ80="コロナ",病床状況確認表!FA80="コロナ"),EZ80+1,0)</f>
        <v>0</v>
      </c>
      <c r="FB80" s="141">
        <f>IF(AND(病床状況確認表!FA80="コロナ",病床状況確認表!FB80="コロナ"),FA80+1,0)</f>
        <v>0</v>
      </c>
      <c r="FC80" s="141">
        <f>IF(AND(病床状況確認表!FB80="コロナ",病床状況確認表!FC80="コロナ"),FB80+1,0)</f>
        <v>0</v>
      </c>
      <c r="FD80" s="141">
        <f>IF(AND(病床状況確認表!FC80="コロナ",病床状況確認表!FD80="コロナ"),FC80+1,0)</f>
        <v>0</v>
      </c>
      <c r="FE80" s="141">
        <f>IF(AND(病床状況確認表!FD80="コロナ",病床状況確認表!FE80="コロナ"),FD80+1,0)</f>
        <v>0</v>
      </c>
      <c r="FF80" s="141">
        <f>IF(AND(病床状況確認表!FE80="コロナ",病床状況確認表!FF80="コロナ"),FE80+1,0)</f>
        <v>0</v>
      </c>
      <c r="FG80" s="141">
        <f>IF(AND(病床状況確認表!FF80="コロナ",病床状況確認表!FG80="コロナ"),FF80+1,0)</f>
        <v>0</v>
      </c>
      <c r="FH80" s="141">
        <f>IF(AND(病床状況確認表!FG80="コロナ",病床状況確認表!FH80="コロナ"),FG80+1,0)</f>
        <v>0</v>
      </c>
      <c r="FI80" s="141">
        <f>IF(AND(病床状況確認表!FH80="コロナ",病床状況確認表!FI80="コロナ"),FH80+1,0)</f>
        <v>0</v>
      </c>
      <c r="FJ80" s="141">
        <f>IF(AND(病床状況確認表!FI80="コロナ",病床状況確認表!FJ80="コロナ"),FI80+1,0)</f>
        <v>0</v>
      </c>
      <c r="FK80" s="141">
        <f>IF(AND(病床状況確認表!FJ80="コロナ",病床状況確認表!FK80="コロナ"),FJ80+1,0)</f>
        <v>0</v>
      </c>
      <c r="FL80" s="141">
        <f>IF(AND(病床状況確認表!FK80="コロナ",病床状況確認表!FL80="コロナ"),FK80+1,0)</f>
        <v>0</v>
      </c>
      <c r="FM80" s="141">
        <f>IF(AND(病床状況確認表!FL80="コロナ",病床状況確認表!FM80="コロナ"),FL80+1,0)</f>
        <v>0</v>
      </c>
      <c r="FN80" s="141">
        <f>IF(AND(病床状況確認表!FM80="コロナ",病床状況確認表!FN80="コロナ"),FM80+1,0)</f>
        <v>0</v>
      </c>
      <c r="FO80" s="141">
        <f>IF(AND(病床状況確認表!FN80="コロナ",病床状況確認表!FO80="コロナ"),FN80+1,0)</f>
        <v>0</v>
      </c>
      <c r="FP80" s="141">
        <f>IF(AND(病床状況確認表!FO80="コロナ",病床状況確認表!FP80="コロナ"),FO80+1,0)</f>
        <v>0</v>
      </c>
      <c r="FQ80" s="141">
        <f>IF(AND(病床状況確認表!FP80="コロナ",病床状況確認表!FQ80="コロナ"),FP80+1,0)</f>
        <v>0</v>
      </c>
      <c r="FR80" s="141">
        <f>IF(AND(病床状況確認表!FQ80="コロナ",病床状況確認表!FR80="コロナ"),FQ80+1,0)</f>
        <v>0</v>
      </c>
      <c r="FS80" s="141">
        <f>IF(AND(病床状況確認表!FR80="コロナ",病床状況確認表!FS80="コロナ"),FR80+1,0)</f>
        <v>0</v>
      </c>
      <c r="FT80" s="141">
        <f>IF(AND(病床状況確認表!FS80="コロナ",病床状況確認表!FT80="コロナ"),FS80+1,0)</f>
        <v>0</v>
      </c>
      <c r="FU80" s="141">
        <f>IF(AND(病床状況確認表!FT80="コロナ",病床状況確認表!FU80="コロナ"),FT80+1,0)</f>
        <v>0</v>
      </c>
      <c r="FV80" s="141">
        <f>IF(AND(病床状況確認表!FU80="コロナ",病床状況確認表!FV80="コロナ"),FU80+1,0)</f>
        <v>0</v>
      </c>
      <c r="FW80" s="141">
        <f>IF(AND(病床状況確認表!FV80="コロナ",病床状況確認表!FW80="コロナ"),FV80+1,0)</f>
        <v>0</v>
      </c>
      <c r="FX80" s="141">
        <f>IF(AND(病床状況確認表!FW80="コロナ",病床状況確認表!FX80="コロナ"),FW80+1,0)</f>
        <v>0</v>
      </c>
      <c r="FY80" s="141">
        <f>IF(AND(病床状況確認表!FX80="コロナ",病床状況確認表!FY80="コロナ"),FX80+1,0)</f>
        <v>0</v>
      </c>
      <c r="FZ80" s="141">
        <f>IF(AND(病床状況確認表!FY80="コロナ",病床状況確認表!FZ80="コロナ"),FY80+1,0)</f>
        <v>0</v>
      </c>
      <c r="GA80" s="141">
        <f>IF(AND(病床状況確認表!FZ80="コロナ",病床状況確認表!GA80="コロナ"),FZ80+1,0)</f>
        <v>0</v>
      </c>
      <c r="GB80" s="141">
        <f>IF(AND(病床状況確認表!GA80="コロナ",病床状況確認表!GB80="コロナ"),GA80+1,0)</f>
        <v>0</v>
      </c>
      <c r="GC80" s="141">
        <f>IF(AND(病床状況確認表!GB80="コロナ",病床状況確認表!GC80="コロナ"),GB80+1,0)</f>
        <v>0</v>
      </c>
      <c r="GD80" s="141">
        <f>IF(AND(病床状況確認表!GC80="コロナ",病床状況確認表!GD80="コロナ"),GC80+1,0)</f>
        <v>0</v>
      </c>
      <c r="GE80" s="142">
        <f>IF(AND(病床状況確認表!GD80="コロナ",病床状況確認表!GE80="コロナ"),GD80+1,0)</f>
        <v>0</v>
      </c>
      <c r="GF80" s="27" t="str">
        <f t="shared" si="7"/>
        <v/>
      </c>
      <c r="GG80" s="12">
        <f t="shared" si="11"/>
        <v>0</v>
      </c>
      <c r="GH80" s="12">
        <f t="shared" si="14"/>
        <v>0</v>
      </c>
      <c r="GI80" s="45">
        <f>IFERROR(VLOOKUP(O$17&amp;C80&amp;D80,データ!D:E,2,0),0)</f>
        <v>0</v>
      </c>
      <c r="GJ80" s="45">
        <f t="shared" si="12"/>
        <v>0</v>
      </c>
      <c r="GK80" s="1">
        <f t="shared" si="9"/>
        <v>0</v>
      </c>
      <c r="GL80" s="1" t="str">
        <f t="shared" si="10"/>
        <v/>
      </c>
      <c r="GM80" s="85">
        <f>MIN('病床状況確認表 (2)'!$E66:$GE66)</f>
        <v>0</v>
      </c>
      <c r="GN80" s="85">
        <f>MAX('病床状況確認表 (2)'!$E66:$GE66)</f>
        <v>0</v>
      </c>
      <c r="GO80" s="162"/>
      <c r="GP80" s="163"/>
      <c r="GQ80" s="163"/>
      <c r="GR80" s="163"/>
      <c r="GS80" s="164"/>
      <c r="GT80" s="108"/>
      <c r="GU80" s="106"/>
      <c r="GV80" s="106"/>
      <c r="GW80" s="106"/>
      <c r="GX80" s="106"/>
      <c r="GY80" s="106"/>
      <c r="GZ80" s="106"/>
      <c r="HA80" s="109"/>
      <c r="HB80" s="1">
        <f t="shared" si="13"/>
        <v>0</v>
      </c>
    </row>
    <row r="81" spans="1:210">
      <c r="A81" s="1" t="str">
        <f>IF(GL81="","",MAX($A$20:A80)+1)</f>
        <v/>
      </c>
      <c r="B81" s="27"/>
      <c r="C81" s="6"/>
      <c r="D81" s="6"/>
      <c r="E81" s="140" t="str">
        <f>IF(病床状況確認表!E81="コロナ",1,"")</f>
        <v/>
      </c>
      <c r="F81" s="141">
        <f>IF(AND(病床状況確認表!E81="コロナ",病床状況確認表!F81="コロナ"),E81+1,0)</f>
        <v>0</v>
      </c>
      <c r="G81" s="141">
        <f>IF(AND(病床状況確認表!F81="コロナ",病床状況確認表!G81="コロナ"),F81+1,0)</f>
        <v>0</v>
      </c>
      <c r="H81" s="141">
        <f>IF(AND(病床状況確認表!G81="コロナ",病床状況確認表!H81="コロナ"),G81+1,0)</f>
        <v>0</v>
      </c>
      <c r="I81" s="141">
        <f>IF(AND(病床状況確認表!H81="コロナ",病床状況確認表!I81="コロナ"),H81+1,0)</f>
        <v>0</v>
      </c>
      <c r="J81" s="141">
        <f>IF(AND(病床状況確認表!I81="コロナ",病床状況確認表!J81="コロナ"),I81+1,0)</f>
        <v>0</v>
      </c>
      <c r="K81" s="141">
        <f>IF(AND(病床状況確認表!J81="コロナ",病床状況確認表!K81="コロナ"),J81+1,0)</f>
        <v>0</v>
      </c>
      <c r="L81" s="141">
        <f>IF(AND(病床状況確認表!K81="コロナ",病床状況確認表!L81="コロナ"),K81+1,0)</f>
        <v>0</v>
      </c>
      <c r="M81" s="141">
        <f>IF(AND(病床状況確認表!L81="コロナ",病床状況確認表!M81="コロナ"),L81+1,0)</f>
        <v>0</v>
      </c>
      <c r="N81" s="141">
        <f>IF(AND(病床状況確認表!M81="コロナ",病床状況確認表!N81="コロナ"),M81+1,0)</f>
        <v>0</v>
      </c>
      <c r="O81" s="141">
        <f>IF(AND(病床状況確認表!N81="コロナ",病床状況確認表!O81="コロナ"),N81+1,0)</f>
        <v>0</v>
      </c>
      <c r="P81" s="141">
        <f>IF(AND(病床状況確認表!O81="コロナ",病床状況確認表!P81="コロナ"),O81+1,0)</f>
        <v>0</v>
      </c>
      <c r="Q81" s="141">
        <f>IF(AND(病床状況確認表!P81="コロナ",病床状況確認表!Q81="コロナ"),P81+1,0)</f>
        <v>0</v>
      </c>
      <c r="R81" s="141">
        <f>IF(AND(病床状況確認表!Q81="コロナ",病床状況確認表!R81="コロナ"),Q81+1,0)</f>
        <v>0</v>
      </c>
      <c r="S81" s="141">
        <f>IF(AND(病床状況確認表!R81="コロナ",病床状況確認表!S81="コロナ"),R81+1,0)</f>
        <v>0</v>
      </c>
      <c r="T81" s="141">
        <f>IF(AND(病床状況確認表!S81="コロナ",病床状況確認表!T81="コロナ"),S81+1,0)</f>
        <v>0</v>
      </c>
      <c r="U81" s="141">
        <f>IF(AND(病床状況確認表!T81="コロナ",病床状況確認表!U81="コロナ"),T81+1,0)</f>
        <v>0</v>
      </c>
      <c r="V81" s="141">
        <f>IF(AND(病床状況確認表!U81="コロナ",病床状況確認表!V81="コロナ"),U81+1,0)</f>
        <v>0</v>
      </c>
      <c r="W81" s="141">
        <f>IF(AND(病床状況確認表!V81="コロナ",病床状況確認表!W81="コロナ"),V81+1,0)</f>
        <v>0</v>
      </c>
      <c r="X81" s="141">
        <f>IF(AND(病床状況確認表!W81="コロナ",病床状況確認表!X81="コロナ"),W81+1,0)</f>
        <v>0</v>
      </c>
      <c r="Y81" s="141">
        <f>IF(AND(病床状況確認表!X81="コロナ",病床状況確認表!Y81="コロナ"),X81+1,0)</f>
        <v>0</v>
      </c>
      <c r="Z81" s="141">
        <f>IF(AND(病床状況確認表!Y81="コロナ",病床状況確認表!Z81="コロナ"),Y81+1,0)</f>
        <v>0</v>
      </c>
      <c r="AA81" s="141">
        <f>IF(AND(病床状況確認表!Z81="コロナ",病床状況確認表!AA81="コロナ"),Z81+1,0)</f>
        <v>0</v>
      </c>
      <c r="AB81" s="141">
        <f>IF(AND(病床状況確認表!AA81="コロナ",病床状況確認表!AB81="コロナ"),AA81+1,0)</f>
        <v>0</v>
      </c>
      <c r="AC81" s="141">
        <f>IF(AND(病床状況確認表!AB81="コロナ",病床状況確認表!AC81="コロナ"),AB81+1,0)</f>
        <v>0</v>
      </c>
      <c r="AD81" s="141">
        <f>IF(AND(病床状況確認表!AC81="コロナ",病床状況確認表!AD81="コロナ"),AC81+1,0)</f>
        <v>0</v>
      </c>
      <c r="AE81" s="141">
        <f>IF(AND(病床状況確認表!AD81="コロナ",病床状況確認表!AE81="コロナ"),AD81+1,0)</f>
        <v>0</v>
      </c>
      <c r="AF81" s="141">
        <f>IF(AND(病床状況確認表!AE81="コロナ",病床状況確認表!AF81="コロナ"),AE81+1,0)</f>
        <v>0</v>
      </c>
      <c r="AG81" s="141">
        <f>IF(AND(病床状況確認表!AF81="コロナ",病床状況確認表!AG81="コロナ"),AF81+1,0)</f>
        <v>0</v>
      </c>
      <c r="AH81" s="141">
        <f>IF(AND(病床状況確認表!AG81="コロナ",病床状況確認表!AH81="コロナ"),AG81+1,0)</f>
        <v>0</v>
      </c>
      <c r="AI81" s="142">
        <f>IF(AND(病床状況確認表!AH81="コロナ",病床状況確認表!AI81="コロナ"),AH81+1,0)</f>
        <v>0</v>
      </c>
      <c r="AJ81" s="140">
        <f>IF(AND(病床状況確認表!AI81="コロナ",病床状況確認表!AJ81="コロナ"),AI81+1,0)</f>
        <v>0</v>
      </c>
      <c r="AK81" s="141">
        <f>IF(AND(病床状況確認表!AJ81="コロナ",病床状況確認表!AK81="コロナ"),AJ81+1,0)</f>
        <v>0</v>
      </c>
      <c r="AL81" s="141">
        <f>IF(AND(病床状況確認表!AK81="コロナ",病床状況確認表!AL81="コロナ"),AK81+1,0)</f>
        <v>0</v>
      </c>
      <c r="AM81" s="141">
        <f>IF(AND(病床状況確認表!AL81="コロナ",病床状況確認表!AM81="コロナ"),AL81+1,0)</f>
        <v>0</v>
      </c>
      <c r="AN81" s="141">
        <f>IF(AND(病床状況確認表!AM81="コロナ",病床状況確認表!AN81="コロナ"),AM81+1,0)</f>
        <v>0</v>
      </c>
      <c r="AO81" s="141">
        <f>IF(AND(病床状況確認表!AN81="コロナ",病床状況確認表!AO81="コロナ"),AN81+1,0)</f>
        <v>0</v>
      </c>
      <c r="AP81" s="141">
        <f>IF(AND(病床状況確認表!AO81="コロナ",病床状況確認表!AP81="コロナ"),AO81+1,0)</f>
        <v>0</v>
      </c>
      <c r="AQ81" s="141">
        <f>IF(AND(病床状況確認表!AP81="コロナ",病床状況確認表!AQ81="コロナ"),AP81+1,0)</f>
        <v>0</v>
      </c>
      <c r="AR81" s="141">
        <f>IF(AND(病床状況確認表!AQ81="コロナ",病床状況確認表!AR81="コロナ"),AQ81+1,0)</f>
        <v>0</v>
      </c>
      <c r="AS81" s="141">
        <f>IF(AND(病床状況確認表!AR81="コロナ",病床状況確認表!AS81="コロナ"),AR81+1,0)</f>
        <v>0</v>
      </c>
      <c r="AT81" s="141">
        <f>IF(AND(病床状況確認表!AS81="コロナ",病床状況確認表!AT81="コロナ"),AS81+1,0)</f>
        <v>0</v>
      </c>
      <c r="AU81" s="141">
        <f>IF(AND(病床状況確認表!AT81="コロナ",病床状況確認表!AU81="コロナ"),AT81+1,0)</f>
        <v>0</v>
      </c>
      <c r="AV81" s="141">
        <f>IF(AND(病床状況確認表!AU81="コロナ",病床状況確認表!AV81="コロナ"),AU81+1,0)</f>
        <v>0</v>
      </c>
      <c r="AW81" s="141">
        <f>IF(AND(病床状況確認表!AV81="コロナ",病床状況確認表!AW81="コロナ"),AV81+1,0)</f>
        <v>0</v>
      </c>
      <c r="AX81" s="141">
        <f>IF(AND(病床状況確認表!AW81="コロナ",病床状況確認表!AX81="コロナ"),AW81+1,0)</f>
        <v>0</v>
      </c>
      <c r="AY81" s="141">
        <f>IF(AND(病床状況確認表!AX81="コロナ",病床状況確認表!AY81="コロナ"),AX81+1,0)</f>
        <v>0</v>
      </c>
      <c r="AZ81" s="141">
        <f>IF(AND(病床状況確認表!AY81="コロナ",病床状況確認表!AZ81="コロナ"),AY81+1,0)</f>
        <v>0</v>
      </c>
      <c r="BA81" s="141">
        <f>IF(AND(病床状況確認表!AZ81="コロナ",病床状況確認表!BA81="コロナ"),AZ81+1,0)</f>
        <v>0</v>
      </c>
      <c r="BB81" s="141">
        <f>IF(AND(病床状況確認表!BA81="コロナ",病床状況確認表!BB81="コロナ"),BA81+1,0)</f>
        <v>0</v>
      </c>
      <c r="BC81" s="141">
        <f>IF(AND(病床状況確認表!BB81="コロナ",病床状況確認表!BC81="コロナ"),BB81+1,0)</f>
        <v>0</v>
      </c>
      <c r="BD81" s="141">
        <f>IF(AND(病床状況確認表!BC81="コロナ",病床状況確認表!BD81="コロナ"),BC81+1,0)</f>
        <v>0</v>
      </c>
      <c r="BE81" s="141">
        <f>IF(AND(病床状況確認表!BD81="コロナ",病床状況確認表!BE81="コロナ"),BD81+1,0)</f>
        <v>0</v>
      </c>
      <c r="BF81" s="141">
        <f>IF(AND(病床状況確認表!BE81="コロナ",病床状況確認表!BF81="コロナ"),BE81+1,0)</f>
        <v>0</v>
      </c>
      <c r="BG81" s="141">
        <f>IF(AND(病床状況確認表!BF81="コロナ",病床状況確認表!BG81="コロナ"),BF81+1,0)</f>
        <v>0</v>
      </c>
      <c r="BH81" s="141">
        <f>IF(AND(病床状況確認表!BG81="コロナ",病床状況確認表!BH81="コロナ"),BG81+1,0)</f>
        <v>0</v>
      </c>
      <c r="BI81" s="141">
        <f>IF(AND(病床状況確認表!BH81="コロナ",病床状況確認表!BI81="コロナ"),BH81+1,0)</f>
        <v>0</v>
      </c>
      <c r="BJ81" s="141">
        <f>IF(AND(病床状況確認表!BI81="コロナ",病床状況確認表!BJ81="コロナ"),BI81+1,0)</f>
        <v>0</v>
      </c>
      <c r="BK81" s="141">
        <f>IF(AND(病床状況確認表!BJ81="コロナ",病床状況確認表!BK81="コロナ"),BJ81+1,0)</f>
        <v>0</v>
      </c>
      <c r="BL81" s="141">
        <f>IF(AND(病床状況確認表!BK81="コロナ",病床状況確認表!BL81="コロナ"),BK81+1,0)</f>
        <v>0</v>
      </c>
      <c r="BM81" s="142">
        <f>IF(AND(病床状況確認表!BL81="コロナ",病床状況確認表!BM81="コロナ"),BL81+1,0)</f>
        <v>0</v>
      </c>
      <c r="BN81" s="143">
        <f>IF(AND(病床状況確認表!BM81="コロナ",病床状況確認表!BN81="コロナ"),BM81+1,0)</f>
        <v>0</v>
      </c>
      <c r="BO81" s="141">
        <f>IF(AND(病床状況確認表!BN81="コロナ",病床状況確認表!BO81="コロナ"),BN81+1,0)</f>
        <v>0</v>
      </c>
      <c r="BP81" s="141">
        <f>IF(AND(病床状況確認表!BO81="コロナ",病床状況確認表!BP81="コロナ"),BO81+1,0)</f>
        <v>0</v>
      </c>
      <c r="BQ81" s="141">
        <f>IF(AND(病床状況確認表!BP81="コロナ",病床状況確認表!BQ81="コロナ"),BP81+1,0)</f>
        <v>0</v>
      </c>
      <c r="BR81" s="141">
        <f>IF(AND(病床状況確認表!BQ81="コロナ",病床状況確認表!BR81="コロナ"),BQ81+1,0)</f>
        <v>0</v>
      </c>
      <c r="BS81" s="141">
        <f>IF(AND(病床状況確認表!BR81="コロナ",病床状況確認表!BS81="コロナ"),BR81+1,0)</f>
        <v>0</v>
      </c>
      <c r="BT81" s="141">
        <f>IF(AND(病床状況確認表!BS81="コロナ",病床状況確認表!BT81="コロナ"),BS81+1,0)</f>
        <v>0</v>
      </c>
      <c r="BU81" s="141">
        <f>IF(AND(病床状況確認表!BT81="コロナ",病床状況確認表!BU81="コロナ"),BT81+1,0)</f>
        <v>0</v>
      </c>
      <c r="BV81" s="141">
        <f>IF(AND(病床状況確認表!BU81="コロナ",病床状況確認表!BV81="コロナ"),BU81+1,0)</f>
        <v>0</v>
      </c>
      <c r="BW81" s="141">
        <f>IF(AND(病床状況確認表!BV81="コロナ",病床状況確認表!BW81="コロナ"),BV81+1,0)</f>
        <v>0</v>
      </c>
      <c r="BX81" s="141">
        <f>IF(AND(病床状況確認表!BW81="コロナ",病床状況確認表!BX81="コロナ"),BW81+1,0)</f>
        <v>0</v>
      </c>
      <c r="BY81" s="141">
        <f>IF(AND(病床状況確認表!BX81="コロナ",病床状況確認表!BY81="コロナ"),BX81+1,0)</f>
        <v>0</v>
      </c>
      <c r="BZ81" s="141">
        <f>IF(AND(病床状況確認表!BY81="コロナ",病床状況確認表!BZ81="コロナ"),BY81+1,0)</f>
        <v>0</v>
      </c>
      <c r="CA81" s="141">
        <f>IF(AND(病床状況確認表!BZ81="コロナ",病床状況確認表!CA81="コロナ"),BZ81+1,0)</f>
        <v>0</v>
      </c>
      <c r="CB81" s="141">
        <f>IF(AND(病床状況確認表!CA81="コロナ",病床状況確認表!CB81="コロナ"),CA81+1,0)</f>
        <v>0</v>
      </c>
      <c r="CC81" s="141">
        <f>IF(AND(病床状況確認表!CB81="コロナ",病床状況確認表!CC81="コロナ"),CB81+1,0)</f>
        <v>0</v>
      </c>
      <c r="CD81" s="141">
        <f>IF(AND(病床状況確認表!CC81="コロナ",病床状況確認表!CD81="コロナ"),CC81+1,0)</f>
        <v>0</v>
      </c>
      <c r="CE81" s="141">
        <f>IF(AND(病床状況確認表!CD81="コロナ",病床状況確認表!CE81="コロナ"),CD81+1,0)</f>
        <v>0</v>
      </c>
      <c r="CF81" s="141">
        <f>IF(AND(病床状況確認表!CE81="コロナ",病床状況確認表!CF81="コロナ"),CE81+1,0)</f>
        <v>0</v>
      </c>
      <c r="CG81" s="141">
        <f>IF(AND(病床状況確認表!CF81="コロナ",病床状況確認表!CG81="コロナ"),CF81+1,0)</f>
        <v>0</v>
      </c>
      <c r="CH81" s="141">
        <f>IF(AND(病床状況確認表!CG81="コロナ",病床状況確認表!CH81="コロナ"),CG81+1,0)</f>
        <v>0</v>
      </c>
      <c r="CI81" s="141">
        <f>IF(AND(病床状況確認表!CH81="コロナ",病床状況確認表!CI81="コロナ"),CH81+1,0)</f>
        <v>0</v>
      </c>
      <c r="CJ81" s="141">
        <f>IF(AND(病床状況確認表!CI81="コロナ",病床状況確認表!CJ81="コロナ"),CI81+1,0)</f>
        <v>0</v>
      </c>
      <c r="CK81" s="141">
        <f>IF(AND(病床状況確認表!CJ81="コロナ",病床状況確認表!CK81="コロナ"),CJ81+1,0)</f>
        <v>0</v>
      </c>
      <c r="CL81" s="141">
        <f>IF(AND(病床状況確認表!CK81="コロナ",病床状況確認表!CL81="コロナ"),CK81+1,0)</f>
        <v>0</v>
      </c>
      <c r="CM81" s="141">
        <f>IF(AND(病床状況確認表!CL81="コロナ",病床状況確認表!CM81="コロナ"),CL81+1,0)</f>
        <v>0</v>
      </c>
      <c r="CN81" s="141">
        <f>IF(AND(病床状況確認表!CM81="コロナ",病床状況確認表!CN81="コロナ"),CM81+1,0)</f>
        <v>0</v>
      </c>
      <c r="CO81" s="141">
        <f>IF(AND(病床状況確認表!CN81="コロナ",病床状況確認表!CO81="コロナ"),CN81+1,0)</f>
        <v>0</v>
      </c>
      <c r="CP81" s="141">
        <f>IF(AND(病床状況確認表!CO81="コロナ",病床状況確認表!CP81="コロナ"),CO81+1,0)</f>
        <v>0</v>
      </c>
      <c r="CQ81" s="141">
        <f>IF(AND(病床状況確認表!CP81="コロナ",病床状況確認表!CQ81="コロナ"),CP81+1,0)</f>
        <v>0</v>
      </c>
      <c r="CR81" s="141">
        <f>IF(AND(病床状況確認表!CQ81="コロナ",病床状況確認表!CR81="コロナ"),CQ81+1,0)</f>
        <v>0</v>
      </c>
      <c r="CS81" s="141">
        <f>IF(AND(病床状況確認表!CR81="コロナ",病床状況確認表!CS81="コロナ"),CR81+1,0)</f>
        <v>0</v>
      </c>
      <c r="CT81" s="141">
        <f>IF(AND(病床状況確認表!CS81="コロナ",病床状況確認表!CT81="コロナ"),CS81+1,0)</f>
        <v>0</v>
      </c>
      <c r="CU81" s="141">
        <f>IF(AND(病床状況確認表!CT81="コロナ",病床状況確認表!CU81="コロナ"),CT81+1,0)</f>
        <v>0</v>
      </c>
      <c r="CV81" s="141">
        <f>IF(AND(病床状況確認表!CU81="コロナ",病床状況確認表!CV81="コロナ"),CU81+1,0)</f>
        <v>0</v>
      </c>
      <c r="CW81" s="141">
        <f>IF(AND(病床状況確認表!CV81="コロナ",病床状況確認表!CW81="コロナ"),CV81+1,0)</f>
        <v>0</v>
      </c>
      <c r="CX81" s="141">
        <f>IF(AND(病床状況確認表!CW81="コロナ",病床状況確認表!CX81="コロナ"),CW81+1,0)</f>
        <v>0</v>
      </c>
      <c r="CY81" s="141">
        <f>IF(AND(病床状況確認表!CX81="コロナ",病床状況確認表!CY81="コロナ"),CX81+1,0)</f>
        <v>0</v>
      </c>
      <c r="CZ81" s="141">
        <f>IF(AND(病床状況確認表!CY81="コロナ",病床状況確認表!CZ81="コロナ"),CY81+1,0)</f>
        <v>0</v>
      </c>
      <c r="DA81" s="141">
        <f>IF(AND(病床状況確認表!CZ81="コロナ",病床状況確認表!DA81="コロナ"),CZ81+1,0)</f>
        <v>0</v>
      </c>
      <c r="DB81" s="141">
        <f>IF(AND(病床状況確認表!DA81="コロナ",病床状況確認表!DB81="コロナ"),DA81+1,0)</f>
        <v>0</v>
      </c>
      <c r="DC81" s="141">
        <f>IF(AND(病床状況確認表!DB81="コロナ",病床状況確認表!DC81="コロナ"),DB81+1,0)</f>
        <v>0</v>
      </c>
      <c r="DD81" s="141">
        <f>IF(AND(病床状況確認表!DC81="コロナ",病床状況確認表!DD81="コロナ"),DC81+1,0)</f>
        <v>0</v>
      </c>
      <c r="DE81" s="141">
        <f>IF(AND(病床状況確認表!DD81="コロナ",病床状況確認表!DE81="コロナ"),DD81+1,0)</f>
        <v>0</v>
      </c>
      <c r="DF81" s="141">
        <f>IF(AND(病床状況確認表!DE81="コロナ",病床状況確認表!DF81="コロナ"),DE81+1,0)</f>
        <v>0</v>
      </c>
      <c r="DG81" s="141">
        <f>IF(AND(病床状況確認表!DF81="コロナ",病床状況確認表!DG81="コロナ"),DF81+1,0)</f>
        <v>0</v>
      </c>
      <c r="DH81" s="141">
        <f>IF(AND(病床状況確認表!DG81="コロナ",病床状況確認表!DH81="コロナ"),DG81+1,0)</f>
        <v>0</v>
      </c>
      <c r="DI81" s="141">
        <f>IF(AND(病床状況確認表!DH81="コロナ",病床状況確認表!DI81="コロナ"),DH81+1,0)</f>
        <v>0</v>
      </c>
      <c r="DJ81" s="141">
        <f>IF(AND(病床状況確認表!DI81="コロナ",病床状況確認表!DJ81="コロナ"),DI81+1,0)</f>
        <v>0</v>
      </c>
      <c r="DK81" s="141">
        <f>IF(AND(病床状況確認表!DJ81="コロナ",病床状況確認表!DK81="コロナ"),DJ81+1,0)</f>
        <v>0</v>
      </c>
      <c r="DL81" s="141">
        <f>IF(AND(病床状況確認表!DK81="コロナ",病床状況確認表!DL81="コロナ"),DK81+1,0)</f>
        <v>0</v>
      </c>
      <c r="DM81" s="141">
        <f>IF(AND(病床状況確認表!DL81="コロナ",病床状況確認表!DM81="コロナ"),DL81+1,0)</f>
        <v>0</v>
      </c>
      <c r="DN81" s="141">
        <f>IF(AND(病床状況確認表!DM81="コロナ",病床状況確認表!DN81="コロナ"),DM81+1,0)</f>
        <v>0</v>
      </c>
      <c r="DO81" s="141">
        <f>IF(AND(病床状況確認表!DN81="コロナ",病床状況確認表!DO81="コロナ"),DN81+1,0)</f>
        <v>0</v>
      </c>
      <c r="DP81" s="141">
        <f>IF(AND(病床状況確認表!DO81="コロナ",病床状況確認表!DP81="コロナ"),DO81+1,0)</f>
        <v>0</v>
      </c>
      <c r="DQ81" s="141">
        <f>IF(AND(病床状況確認表!DP81="コロナ",病床状況確認表!DQ81="コロナ"),DP81+1,0)</f>
        <v>0</v>
      </c>
      <c r="DR81" s="141">
        <f>IF(AND(病床状況確認表!DQ81="コロナ",病床状況確認表!DR81="コロナ"),DQ81+1,0)</f>
        <v>0</v>
      </c>
      <c r="DS81" s="141">
        <f>IF(AND(病床状況確認表!DR81="コロナ",病床状況確認表!DS81="コロナ"),DR81+1,0)</f>
        <v>0</v>
      </c>
      <c r="DT81" s="141">
        <f>IF(AND(病床状況確認表!DS81="コロナ",病床状況確認表!DT81="コロナ"),DS81+1,0)</f>
        <v>0</v>
      </c>
      <c r="DU81" s="141">
        <f>IF(AND(病床状況確認表!DT81="コロナ",病床状況確認表!DU81="コロナ"),DT81+1,0)</f>
        <v>0</v>
      </c>
      <c r="DV81" s="141">
        <f>IF(AND(病床状況確認表!DU81="コロナ",病床状況確認表!DV81="コロナ"),DU81+1,0)</f>
        <v>0</v>
      </c>
      <c r="DW81" s="141">
        <f>IF(AND(病床状況確認表!DV81="コロナ",病床状況確認表!DW81="コロナ"),DV81+1,0)</f>
        <v>0</v>
      </c>
      <c r="DX81" s="141">
        <f>IF(AND(病床状況確認表!DW81="コロナ",病床状況確認表!DX81="コロナ"),DW81+1,0)</f>
        <v>0</v>
      </c>
      <c r="DY81" s="141">
        <f>IF(AND(病床状況確認表!DX81="コロナ",病床状況確認表!DY81="コロナ"),DX81+1,0)</f>
        <v>0</v>
      </c>
      <c r="DZ81" s="141">
        <f>IF(AND(病床状況確認表!DY81="コロナ",病床状況確認表!DZ81="コロナ"),DY81+1,0)</f>
        <v>0</v>
      </c>
      <c r="EA81" s="141">
        <f>IF(AND(病床状況確認表!DZ81="コロナ",病床状況確認表!EA81="コロナ"),DZ81+1,0)</f>
        <v>0</v>
      </c>
      <c r="EB81" s="141">
        <f>IF(AND(病床状況確認表!EA81="コロナ",病床状況確認表!EB81="コロナ"),EA81+1,0)</f>
        <v>0</v>
      </c>
      <c r="EC81" s="141">
        <f>IF(AND(病床状況確認表!EB81="コロナ",病床状況確認表!EC81="コロナ"),EB81+1,0)</f>
        <v>0</v>
      </c>
      <c r="ED81" s="141">
        <f>IF(AND(病床状況確認表!EC81="コロナ",病床状況確認表!ED81="コロナ"),EC81+1,0)</f>
        <v>0</v>
      </c>
      <c r="EE81" s="141">
        <f>IF(AND(病床状況確認表!ED81="コロナ",病床状況確認表!EE81="コロナ"),ED81+1,0)</f>
        <v>0</v>
      </c>
      <c r="EF81" s="141">
        <f>IF(AND(病床状況確認表!EE81="コロナ",病床状況確認表!EF81="コロナ"),EE81+1,0)</f>
        <v>0</v>
      </c>
      <c r="EG81" s="141">
        <f>IF(AND(病床状況確認表!EF81="コロナ",病床状況確認表!EG81="コロナ"),EF81+1,0)</f>
        <v>0</v>
      </c>
      <c r="EH81" s="141">
        <f>IF(AND(病床状況確認表!EG81="コロナ",病床状況確認表!EH81="コロナ"),EG81+1,0)</f>
        <v>0</v>
      </c>
      <c r="EI81" s="141">
        <f>IF(AND(病床状況確認表!EH81="コロナ",病床状況確認表!EI81="コロナ"),EH81+1,0)</f>
        <v>0</v>
      </c>
      <c r="EJ81" s="141">
        <f>IF(AND(病床状況確認表!EI81="コロナ",病床状況確認表!EJ81="コロナ"),EI81+1,0)</f>
        <v>0</v>
      </c>
      <c r="EK81" s="141">
        <f>IF(AND(病床状況確認表!EJ81="コロナ",病床状況確認表!EK81="コロナ"),EJ81+1,0)</f>
        <v>0</v>
      </c>
      <c r="EL81" s="141">
        <f>IF(AND(病床状況確認表!EK81="コロナ",病床状況確認表!EL81="コロナ"),EK81+1,0)</f>
        <v>0</v>
      </c>
      <c r="EM81" s="141">
        <f>IF(AND(病床状況確認表!EL81="コロナ",病床状況確認表!EM81="コロナ"),EL81+1,0)</f>
        <v>0</v>
      </c>
      <c r="EN81" s="141">
        <f>IF(AND(病床状況確認表!EM81="コロナ",病床状況確認表!EN81="コロナ"),EM81+1,0)</f>
        <v>0</v>
      </c>
      <c r="EO81" s="141">
        <f>IF(AND(病床状況確認表!EN81="コロナ",病床状況確認表!EO81="コロナ"),EN81+1,0)</f>
        <v>0</v>
      </c>
      <c r="EP81" s="141">
        <f>IF(AND(病床状況確認表!EO81="コロナ",病床状況確認表!EP81="コロナ"),EO81+1,0)</f>
        <v>0</v>
      </c>
      <c r="EQ81" s="141">
        <f>IF(AND(病床状況確認表!EP81="コロナ",病床状況確認表!EQ81="コロナ"),EP81+1,0)</f>
        <v>0</v>
      </c>
      <c r="ER81" s="141">
        <f>IF(AND(病床状況確認表!EQ81="コロナ",病床状況確認表!ER81="コロナ"),EQ81+1,0)</f>
        <v>0</v>
      </c>
      <c r="ES81" s="141">
        <f>IF(AND(病床状況確認表!ER81="コロナ",病床状況確認表!ES81="コロナ"),ER81+1,0)</f>
        <v>0</v>
      </c>
      <c r="ET81" s="141">
        <f>IF(AND(病床状況確認表!ES81="コロナ",病床状況確認表!ET81="コロナ"),ES81+1,0)</f>
        <v>0</v>
      </c>
      <c r="EU81" s="141">
        <f>IF(AND(病床状況確認表!ET81="コロナ",病床状況確認表!EU81="コロナ"),ET81+1,0)</f>
        <v>0</v>
      </c>
      <c r="EV81" s="141">
        <f>IF(AND(病床状況確認表!EU81="コロナ",病床状況確認表!EV81="コロナ"),EU81+1,0)</f>
        <v>0</v>
      </c>
      <c r="EW81" s="141">
        <f>IF(AND(病床状況確認表!EV81="コロナ",病床状況確認表!EW81="コロナ"),EV81+1,0)</f>
        <v>0</v>
      </c>
      <c r="EX81" s="141">
        <f>IF(AND(病床状況確認表!EW81="コロナ",病床状況確認表!EX81="コロナ"),EW81+1,0)</f>
        <v>0</v>
      </c>
      <c r="EY81" s="141">
        <f>IF(AND(病床状況確認表!EX81="コロナ",病床状況確認表!EY81="コロナ"),EX81+1,0)</f>
        <v>0</v>
      </c>
      <c r="EZ81" s="141">
        <f>IF(AND(病床状況確認表!EY81="コロナ",病床状況確認表!EZ81="コロナ"),EY81+1,0)</f>
        <v>0</v>
      </c>
      <c r="FA81" s="141">
        <f>IF(AND(病床状況確認表!EZ81="コロナ",病床状況確認表!FA81="コロナ"),EZ81+1,0)</f>
        <v>0</v>
      </c>
      <c r="FB81" s="141">
        <f>IF(AND(病床状況確認表!FA81="コロナ",病床状況確認表!FB81="コロナ"),FA81+1,0)</f>
        <v>0</v>
      </c>
      <c r="FC81" s="141">
        <f>IF(AND(病床状況確認表!FB81="コロナ",病床状況確認表!FC81="コロナ"),FB81+1,0)</f>
        <v>0</v>
      </c>
      <c r="FD81" s="141">
        <f>IF(AND(病床状況確認表!FC81="コロナ",病床状況確認表!FD81="コロナ"),FC81+1,0)</f>
        <v>0</v>
      </c>
      <c r="FE81" s="141">
        <f>IF(AND(病床状況確認表!FD81="コロナ",病床状況確認表!FE81="コロナ"),FD81+1,0)</f>
        <v>0</v>
      </c>
      <c r="FF81" s="141">
        <f>IF(AND(病床状況確認表!FE81="コロナ",病床状況確認表!FF81="コロナ"),FE81+1,0)</f>
        <v>0</v>
      </c>
      <c r="FG81" s="141">
        <f>IF(AND(病床状況確認表!FF81="コロナ",病床状況確認表!FG81="コロナ"),FF81+1,0)</f>
        <v>0</v>
      </c>
      <c r="FH81" s="141">
        <f>IF(AND(病床状況確認表!FG81="コロナ",病床状況確認表!FH81="コロナ"),FG81+1,0)</f>
        <v>0</v>
      </c>
      <c r="FI81" s="141">
        <f>IF(AND(病床状況確認表!FH81="コロナ",病床状況確認表!FI81="コロナ"),FH81+1,0)</f>
        <v>0</v>
      </c>
      <c r="FJ81" s="141">
        <f>IF(AND(病床状況確認表!FI81="コロナ",病床状況確認表!FJ81="コロナ"),FI81+1,0)</f>
        <v>0</v>
      </c>
      <c r="FK81" s="141">
        <f>IF(AND(病床状況確認表!FJ81="コロナ",病床状況確認表!FK81="コロナ"),FJ81+1,0)</f>
        <v>0</v>
      </c>
      <c r="FL81" s="141">
        <f>IF(AND(病床状況確認表!FK81="コロナ",病床状況確認表!FL81="コロナ"),FK81+1,0)</f>
        <v>0</v>
      </c>
      <c r="FM81" s="141">
        <f>IF(AND(病床状況確認表!FL81="コロナ",病床状況確認表!FM81="コロナ"),FL81+1,0)</f>
        <v>0</v>
      </c>
      <c r="FN81" s="141">
        <f>IF(AND(病床状況確認表!FM81="コロナ",病床状況確認表!FN81="コロナ"),FM81+1,0)</f>
        <v>0</v>
      </c>
      <c r="FO81" s="141">
        <f>IF(AND(病床状況確認表!FN81="コロナ",病床状況確認表!FO81="コロナ"),FN81+1,0)</f>
        <v>0</v>
      </c>
      <c r="FP81" s="141">
        <f>IF(AND(病床状況確認表!FO81="コロナ",病床状況確認表!FP81="コロナ"),FO81+1,0)</f>
        <v>0</v>
      </c>
      <c r="FQ81" s="141">
        <f>IF(AND(病床状況確認表!FP81="コロナ",病床状況確認表!FQ81="コロナ"),FP81+1,0)</f>
        <v>0</v>
      </c>
      <c r="FR81" s="141">
        <f>IF(AND(病床状況確認表!FQ81="コロナ",病床状況確認表!FR81="コロナ"),FQ81+1,0)</f>
        <v>0</v>
      </c>
      <c r="FS81" s="141">
        <f>IF(AND(病床状況確認表!FR81="コロナ",病床状況確認表!FS81="コロナ"),FR81+1,0)</f>
        <v>0</v>
      </c>
      <c r="FT81" s="141">
        <f>IF(AND(病床状況確認表!FS81="コロナ",病床状況確認表!FT81="コロナ"),FS81+1,0)</f>
        <v>0</v>
      </c>
      <c r="FU81" s="141">
        <f>IF(AND(病床状況確認表!FT81="コロナ",病床状況確認表!FU81="コロナ"),FT81+1,0)</f>
        <v>0</v>
      </c>
      <c r="FV81" s="141">
        <f>IF(AND(病床状況確認表!FU81="コロナ",病床状況確認表!FV81="コロナ"),FU81+1,0)</f>
        <v>0</v>
      </c>
      <c r="FW81" s="141">
        <f>IF(AND(病床状況確認表!FV81="コロナ",病床状況確認表!FW81="コロナ"),FV81+1,0)</f>
        <v>0</v>
      </c>
      <c r="FX81" s="141">
        <f>IF(AND(病床状況確認表!FW81="コロナ",病床状況確認表!FX81="コロナ"),FW81+1,0)</f>
        <v>0</v>
      </c>
      <c r="FY81" s="141">
        <f>IF(AND(病床状況確認表!FX81="コロナ",病床状況確認表!FY81="コロナ"),FX81+1,0)</f>
        <v>0</v>
      </c>
      <c r="FZ81" s="141">
        <f>IF(AND(病床状況確認表!FY81="コロナ",病床状況確認表!FZ81="コロナ"),FY81+1,0)</f>
        <v>0</v>
      </c>
      <c r="GA81" s="141">
        <f>IF(AND(病床状況確認表!FZ81="コロナ",病床状況確認表!GA81="コロナ"),FZ81+1,0)</f>
        <v>0</v>
      </c>
      <c r="GB81" s="141">
        <f>IF(AND(病床状況確認表!GA81="コロナ",病床状況確認表!GB81="コロナ"),GA81+1,0)</f>
        <v>0</v>
      </c>
      <c r="GC81" s="141">
        <f>IF(AND(病床状況確認表!GB81="コロナ",病床状況確認表!GC81="コロナ"),GB81+1,0)</f>
        <v>0</v>
      </c>
      <c r="GD81" s="141">
        <f>IF(AND(病床状況確認表!GC81="コロナ",病床状況確認表!GD81="コロナ"),GC81+1,0)</f>
        <v>0</v>
      </c>
      <c r="GE81" s="142">
        <f>IF(AND(病床状況確認表!GD81="コロナ",病床状況確認表!GE81="コロナ"),GD81+1,0)</f>
        <v>0</v>
      </c>
      <c r="GF81" s="27" t="str">
        <f t="shared" si="7"/>
        <v/>
      </c>
      <c r="GG81" s="12">
        <f t="shared" si="11"/>
        <v>0</v>
      </c>
      <c r="GH81" s="12">
        <f t="shared" si="14"/>
        <v>0</v>
      </c>
      <c r="GI81" s="45">
        <f>IFERROR(VLOOKUP(O$17&amp;C81&amp;D81,データ!D:E,2,0),0)</f>
        <v>0</v>
      </c>
      <c r="GJ81" s="45">
        <f t="shared" si="12"/>
        <v>0</v>
      </c>
      <c r="GK81" s="1">
        <f t="shared" si="9"/>
        <v>0</v>
      </c>
      <c r="GL81" s="1" t="str">
        <f t="shared" si="10"/>
        <v/>
      </c>
      <c r="GM81" s="85">
        <f>MIN('病床状況確認表 (2)'!$E67:$GE67)</f>
        <v>0</v>
      </c>
      <c r="GN81" s="85">
        <f>MAX('病床状況確認表 (2)'!$E67:$GE67)</f>
        <v>0</v>
      </c>
      <c r="GO81" s="162"/>
      <c r="GP81" s="163"/>
      <c r="GQ81" s="163"/>
      <c r="GR81" s="163"/>
      <c r="GS81" s="164"/>
      <c r="GT81" s="108"/>
      <c r="GU81" s="106"/>
      <c r="GV81" s="106"/>
      <c r="GW81" s="106"/>
      <c r="GX81" s="106"/>
      <c r="GY81" s="106"/>
      <c r="GZ81" s="106"/>
      <c r="HA81" s="109"/>
      <c r="HB81" s="1">
        <f t="shared" si="13"/>
        <v>0</v>
      </c>
    </row>
    <row r="82" spans="1:210">
      <c r="A82" s="1" t="str">
        <f>IF(GL82="","",MAX($A$20:A81)+1)</f>
        <v/>
      </c>
      <c r="B82" s="27"/>
      <c r="C82" s="6"/>
      <c r="D82" s="6"/>
      <c r="E82" s="140" t="str">
        <f>IF(病床状況確認表!E82="コロナ",1,"")</f>
        <v/>
      </c>
      <c r="F82" s="141">
        <f>IF(AND(病床状況確認表!E82="コロナ",病床状況確認表!F82="コロナ"),E82+1,0)</f>
        <v>0</v>
      </c>
      <c r="G82" s="141">
        <f>IF(AND(病床状況確認表!F82="コロナ",病床状況確認表!G82="コロナ"),F82+1,0)</f>
        <v>0</v>
      </c>
      <c r="H82" s="141">
        <f>IF(AND(病床状況確認表!G82="コロナ",病床状況確認表!H82="コロナ"),G82+1,0)</f>
        <v>0</v>
      </c>
      <c r="I82" s="141">
        <f>IF(AND(病床状況確認表!H82="コロナ",病床状況確認表!I82="コロナ"),H82+1,0)</f>
        <v>0</v>
      </c>
      <c r="J82" s="141">
        <f>IF(AND(病床状況確認表!I82="コロナ",病床状況確認表!J82="コロナ"),I82+1,0)</f>
        <v>0</v>
      </c>
      <c r="K82" s="141">
        <f>IF(AND(病床状況確認表!J82="コロナ",病床状況確認表!K82="コロナ"),J82+1,0)</f>
        <v>0</v>
      </c>
      <c r="L82" s="141">
        <f>IF(AND(病床状況確認表!K82="コロナ",病床状況確認表!L82="コロナ"),K82+1,0)</f>
        <v>0</v>
      </c>
      <c r="M82" s="141">
        <f>IF(AND(病床状況確認表!L82="コロナ",病床状況確認表!M82="コロナ"),L82+1,0)</f>
        <v>0</v>
      </c>
      <c r="N82" s="141">
        <f>IF(AND(病床状況確認表!M82="コロナ",病床状況確認表!N82="コロナ"),M82+1,0)</f>
        <v>0</v>
      </c>
      <c r="O82" s="141">
        <f>IF(AND(病床状況確認表!N82="コロナ",病床状況確認表!O82="コロナ"),N82+1,0)</f>
        <v>0</v>
      </c>
      <c r="P82" s="141">
        <f>IF(AND(病床状況確認表!O82="コロナ",病床状況確認表!P82="コロナ"),O82+1,0)</f>
        <v>0</v>
      </c>
      <c r="Q82" s="141">
        <f>IF(AND(病床状況確認表!P82="コロナ",病床状況確認表!Q82="コロナ"),P82+1,0)</f>
        <v>0</v>
      </c>
      <c r="R82" s="141">
        <f>IF(AND(病床状況確認表!Q82="コロナ",病床状況確認表!R82="コロナ"),Q82+1,0)</f>
        <v>0</v>
      </c>
      <c r="S82" s="141">
        <f>IF(AND(病床状況確認表!R82="コロナ",病床状況確認表!S82="コロナ"),R82+1,0)</f>
        <v>0</v>
      </c>
      <c r="T82" s="141">
        <f>IF(AND(病床状況確認表!S82="コロナ",病床状況確認表!T82="コロナ"),S82+1,0)</f>
        <v>0</v>
      </c>
      <c r="U82" s="141">
        <f>IF(AND(病床状況確認表!T82="コロナ",病床状況確認表!U82="コロナ"),T82+1,0)</f>
        <v>0</v>
      </c>
      <c r="V82" s="141">
        <f>IF(AND(病床状況確認表!U82="コロナ",病床状況確認表!V82="コロナ"),U82+1,0)</f>
        <v>0</v>
      </c>
      <c r="W82" s="141">
        <f>IF(AND(病床状況確認表!V82="コロナ",病床状況確認表!W82="コロナ"),V82+1,0)</f>
        <v>0</v>
      </c>
      <c r="X82" s="141">
        <f>IF(AND(病床状況確認表!W82="コロナ",病床状況確認表!X82="コロナ"),W82+1,0)</f>
        <v>0</v>
      </c>
      <c r="Y82" s="141">
        <f>IF(AND(病床状況確認表!X82="コロナ",病床状況確認表!Y82="コロナ"),X82+1,0)</f>
        <v>0</v>
      </c>
      <c r="Z82" s="141">
        <f>IF(AND(病床状況確認表!Y82="コロナ",病床状況確認表!Z82="コロナ"),Y82+1,0)</f>
        <v>0</v>
      </c>
      <c r="AA82" s="141">
        <f>IF(AND(病床状況確認表!Z82="コロナ",病床状況確認表!AA82="コロナ"),Z82+1,0)</f>
        <v>0</v>
      </c>
      <c r="AB82" s="141">
        <f>IF(AND(病床状況確認表!AA82="コロナ",病床状況確認表!AB82="コロナ"),AA82+1,0)</f>
        <v>0</v>
      </c>
      <c r="AC82" s="141">
        <f>IF(AND(病床状況確認表!AB82="コロナ",病床状況確認表!AC82="コロナ"),AB82+1,0)</f>
        <v>0</v>
      </c>
      <c r="AD82" s="141">
        <f>IF(AND(病床状況確認表!AC82="コロナ",病床状況確認表!AD82="コロナ"),AC82+1,0)</f>
        <v>0</v>
      </c>
      <c r="AE82" s="141">
        <f>IF(AND(病床状況確認表!AD82="コロナ",病床状況確認表!AE82="コロナ"),AD82+1,0)</f>
        <v>0</v>
      </c>
      <c r="AF82" s="141">
        <f>IF(AND(病床状況確認表!AE82="コロナ",病床状況確認表!AF82="コロナ"),AE82+1,0)</f>
        <v>0</v>
      </c>
      <c r="AG82" s="141">
        <f>IF(AND(病床状況確認表!AF82="コロナ",病床状況確認表!AG82="コロナ"),AF82+1,0)</f>
        <v>0</v>
      </c>
      <c r="AH82" s="141">
        <f>IF(AND(病床状況確認表!AG82="コロナ",病床状況確認表!AH82="コロナ"),AG82+1,0)</f>
        <v>0</v>
      </c>
      <c r="AI82" s="142">
        <f>IF(AND(病床状況確認表!AH82="コロナ",病床状況確認表!AI82="コロナ"),AH82+1,0)</f>
        <v>0</v>
      </c>
      <c r="AJ82" s="140">
        <f>IF(AND(病床状況確認表!AI82="コロナ",病床状況確認表!AJ82="コロナ"),AI82+1,0)</f>
        <v>0</v>
      </c>
      <c r="AK82" s="141">
        <f>IF(AND(病床状況確認表!AJ82="コロナ",病床状況確認表!AK82="コロナ"),AJ82+1,0)</f>
        <v>0</v>
      </c>
      <c r="AL82" s="141">
        <f>IF(AND(病床状況確認表!AK82="コロナ",病床状況確認表!AL82="コロナ"),AK82+1,0)</f>
        <v>0</v>
      </c>
      <c r="AM82" s="141">
        <f>IF(AND(病床状況確認表!AL82="コロナ",病床状況確認表!AM82="コロナ"),AL82+1,0)</f>
        <v>0</v>
      </c>
      <c r="AN82" s="141">
        <f>IF(AND(病床状況確認表!AM82="コロナ",病床状況確認表!AN82="コロナ"),AM82+1,0)</f>
        <v>0</v>
      </c>
      <c r="AO82" s="141">
        <f>IF(AND(病床状況確認表!AN82="コロナ",病床状況確認表!AO82="コロナ"),AN82+1,0)</f>
        <v>0</v>
      </c>
      <c r="AP82" s="141">
        <f>IF(AND(病床状況確認表!AO82="コロナ",病床状況確認表!AP82="コロナ"),AO82+1,0)</f>
        <v>0</v>
      </c>
      <c r="AQ82" s="141">
        <f>IF(AND(病床状況確認表!AP82="コロナ",病床状況確認表!AQ82="コロナ"),AP82+1,0)</f>
        <v>0</v>
      </c>
      <c r="AR82" s="141">
        <f>IF(AND(病床状況確認表!AQ82="コロナ",病床状況確認表!AR82="コロナ"),AQ82+1,0)</f>
        <v>0</v>
      </c>
      <c r="AS82" s="141">
        <f>IF(AND(病床状況確認表!AR82="コロナ",病床状況確認表!AS82="コロナ"),AR82+1,0)</f>
        <v>0</v>
      </c>
      <c r="AT82" s="141">
        <f>IF(AND(病床状況確認表!AS82="コロナ",病床状況確認表!AT82="コロナ"),AS82+1,0)</f>
        <v>0</v>
      </c>
      <c r="AU82" s="141">
        <f>IF(AND(病床状況確認表!AT82="コロナ",病床状況確認表!AU82="コロナ"),AT82+1,0)</f>
        <v>0</v>
      </c>
      <c r="AV82" s="141">
        <f>IF(AND(病床状況確認表!AU82="コロナ",病床状況確認表!AV82="コロナ"),AU82+1,0)</f>
        <v>0</v>
      </c>
      <c r="AW82" s="141">
        <f>IF(AND(病床状況確認表!AV82="コロナ",病床状況確認表!AW82="コロナ"),AV82+1,0)</f>
        <v>0</v>
      </c>
      <c r="AX82" s="141">
        <f>IF(AND(病床状況確認表!AW82="コロナ",病床状況確認表!AX82="コロナ"),AW82+1,0)</f>
        <v>0</v>
      </c>
      <c r="AY82" s="141">
        <f>IF(AND(病床状況確認表!AX82="コロナ",病床状況確認表!AY82="コロナ"),AX82+1,0)</f>
        <v>0</v>
      </c>
      <c r="AZ82" s="141">
        <f>IF(AND(病床状況確認表!AY82="コロナ",病床状況確認表!AZ82="コロナ"),AY82+1,0)</f>
        <v>0</v>
      </c>
      <c r="BA82" s="141">
        <f>IF(AND(病床状況確認表!AZ82="コロナ",病床状況確認表!BA82="コロナ"),AZ82+1,0)</f>
        <v>0</v>
      </c>
      <c r="BB82" s="141">
        <f>IF(AND(病床状況確認表!BA82="コロナ",病床状況確認表!BB82="コロナ"),BA82+1,0)</f>
        <v>0</v>
      </c>
      <c r="BC82" s="141">
        <f>IF(AND(病床状況確認表!BB82="コロナ",病床状況確認表!BC82="コロナ"),BB82+1,0)</f>
        <v>0</v>
      </c>
      <c r="BD82" s="141">
        <f>IF(AND(病床状況確認表!BC82="コロナ",病床状況確認表!BD82="コロナ"),BC82+1,0)</f>
        <v>0</v>
      </c>
      <c r="BE82" s="141">
        <f>IF(AND(病床状況確認表!BD82="コロナ",病床状況確認表!BE82="コロナ"),BD82+1,0)</f>
        <v>0</v>
      </c>
      <c r="BF82" s="141">
        <f>IF(AND(病床状況確認表!BE82="コロナ",病床状況確認表!BF82="コロナ"),BE82+1,0)</f>
        <v>0</v>
      </c>
      <c r="BG82" s="141">
        <f>IF(AND(病床状況確認表!BF82="コロナ",病床状況確認表!BG82="コロナ"),BF82+1,0)</f>
        <v>0</v>
      </c>
      <c r="BH82" s="141">
        <f>IF(AND(病床状況確認表!BG82="コロナ",病床状況確認表!BH82="コロナ"),BG82+1,0)</f>
        <v>0</v>
      </c>
      <c r="BI82" s="141">
        <f>IF(AND(病床状況確認表!BH82="コロナ",病床状況確認表!BI82="コロナ"),BH82+1,0)</f>
        <v>0</v>
      </c>
      <c r="BJ82" s="141">
        <f>IF(AND(病床状況確認表!BI82="コロナ",病床状況確認表!BJ82="コロナ"),BI82+1,0)</f>
        <v>0</v>
      </c>
      <c r="BK82" s="141">
        <f>IF(AND(病床状況確認表!BJ82="コロナ",病床状況確認表!BK82="コロナ"),BJ82+1,0)</f>
        <v>0</v>
      </c>
      <c r="BL82" s="141">
        <f>IF(AND(病床状況確認表!BK82="コロナ",病床状況確認表!BL82="コロナ"),BK82+1,0)</f>
        <v>0</v>
      </c>
      <c r="BM82" s="142">
        <f>IF(AND(病床状況確認表!BL82="コロナ",病床状況確認表!BM82="コロナ"),BL82+1,0)</f>
        <v>0</v>
      </c>
      <c r="BN82" s="143">
        <f>IF(AND(病床状況確認表!BM82="コロナ",病床状況確認表!BN82="コロナ"),BM82+1,0)</f>
        <v>0</v>
      </c>
      <c r="BO82" s="141">
        <f>IF(AND(病床状況確認表!BN82="コロナ",病床状況確認表!BO82="コロナ"),BN82+1,0)</f>
        <v>0</v>
      </c>
      <c r="BP82" s="141">
        <f>IF(AND(病床状況確認表!BO82="コロナ",病床状況確認表!BP82="コロナ"),BO82+1,0)</f>
        <v>0</v>
      </c>
      <c r="BQ82" s="141">
        <f>IF(AND(病床状況確認表!BP82="コロナ",病床状況確認表!BQ82="コロナ"),BP82+1,0)</f>
        <v>0</v>
      </c>
      <c r="BR82" s="141">
        <f>IF(AND(病床状況確認表!BQ82="コロナ",病床状況確認表!BR82="コロナ"),BQ82+1,0)</f>
        <v>0</v>
      </c>
      <c r="BS82" s="141">
        <f>IF(AND(病床状況確認表!BR82="コロナ",病床状況確認表!BS82="コロナ"),BR82+1,0)</f>
        <v>0</v>
      </c>
      <c r="BT82" s="141">
        <f>IF(AND(病床状況確認表!BS82="コロナ",病床状況確認表!BT82="コロナ"),BS82+1,0)</f>
        <v>0</v>
      </c>
      <c r="BU82" s="141">
        <f>IF(AND(病床状況確認表!BT82="コロナ",病床状況確認表!BU82="コロナ"),BT82+1,0)</f>
        <v>0</v>
      </c>
      <c r="BV82" s="141">
        <f>IF(AND(病床状況確認表!BU82="コロナ",病床状況確認表!BV82="コロナ"),BU82+1,0)</f>
        <v>0</v>
      </c>
      <c r="BW82" s="141">
        <f>IF(AND(病床状況確認表!BV82="コロナ",病床状況確認表!BW82="コロナ"),BV82+1,0)</f>
        <v>0</v>
      </c>
      <c r="BX82" s="141">
        <f>IF(AND(病床状況確認表!BW82="コロナ",病床状況確認表!BX82="コロナ"),BW82+1,0)</f>
        <v>0</v>
      </c>
      <c r="BY82" s="141">
        <f>IF(AND(病床状況確認表!BX82="コロナ",病床状況確認表!BY82="コロナ"),BX82+1,0)</f>
        <v>0</v>
      </c>
      <c r="BZ82" s="141">
        <f>IF(AND(病床状況確認表!BY82="コロナ",病床状況確認表!BZ82="コロナ"),BY82+1,0)</f>
        <v>0</v>
      </c>
      <c r="CA82" s="141">
        <f>IF(AND(病床状況確認表!BZ82="コロナ",病床状況確認表!CA82="コロナ"),BZ82+1,0)</f>
        <v>0</v>
      </c>
      <c r="CB82" s="141">
        <f>IF(AND(病床状況確認表!CA82="コロナ",病床状況確認表!CB82="コロナ"),CA82+1,0)</f>
        <v>0</v>
      </c>
      <c r="CC82" s="141">
        <f>IF(AND(病床状況確認表!CB82="コロナ",病床状況確認表!CC82="コロナ"),CB82+1,0)</f>
        <v>0</v>
      </c>
      <c r="CD82" s="141">
        <f>IF(AND(病床状況確認表!CC82="コロナ",病床状況確認表!CD82="コロナ"),CC82+1,0)</f>
        <v>0</v>
      </c>
      <c r="CE82" s="141">
        <f>IF(AND(病床状況確認表!CD82="コロナ",病床状況確認表!CE82="コロナ"),CD82+1,0)</f>
        <v>0</v>
      </c>
      <c r="CF82" s="141">
        <f>IF(AND(病床状況確認表!CE82="コロナ",病床状況確認表!CF82="コロナ"),CE82+1,0)</f>
        <v>0</v>
      </c>
      <c r="CG82" s="141">
        <f>IF(AND(病床状況確認表!CF82="コロナ",病床状況確認表!CG82="コロナ"),CF82+1,0)</f>
        <v>0</v>
      </c>
      <c r="CH82" s="141">
        <f>IF(AND(病床状況確認表!CG82="コロナ",病床状況確認表!CH82="コロナ"),CG82+1,0)</f>
        <v>0</v>
      </c>
      <c r="CI82" s="141">
        <f>IF(AND(病床状況確認表!CH82="コロナ",病床状況確認表!CI82="コロナ"),CH82+1,0)</f>
        <v>0</v>
      </c>
      <c r="CJ82" s="141">
        <f>IF(AND(病床状況確認表!CI82="コロナ",病床状況確認表!CJ82="コロナ"),CI82+1,0)</f>
        <v>0</v>
      </c>
      <c r="CK82" s="141">
        <f>IF(AND(病床状況確認表!CJ82="コロナ",病床状況確認表!CK82="コロナ"),CJ82+1,0)</f>
        <v>0</v>
      </c>
      <c r="CL82" s="141">
        <f>IF(AND(病床状況確認表!CK82="コロナ",病床状況確認表!CL82="コロナ"),CK82+1,0)</f>
        <v>0</v>
      </c>
      <c r="CM82" s="141">
        <f>IF(AND(病床状況確認表!CL82="コロナ",病床状況確認表!CM82="コロナ"),CL82+1,0)</f>
        <v>0</v>
      </c>
      <c r="CN82" s="141">
        <f>IF(AND(病床状況確認表!CM82="コロナ",病床状況確認表!CN82="コロナ"),CM82+1,0)</f>
        <v>0</v>
      </c>
      <c r="CO82" s="141">
        <f>IF(AND(病床状況確認表!CN82="コロナ",病床状況確認表!CO82="コロナ"),CN82+1,0)</f>
        <v>0</v>
      </c>
      <c r="CP82" s="141">
        <f>IF(AND(病床状況確認表!CO82="コロナ",病床状況確認表!CP82="コロナ"),CO82+1,0)</f>
        <v>0</v>
      </c>
      <c r="CQ82" s="141">
        <f>IF(AND(病床状況確認表!CP82="コロナ",病床状況確認表!CQ82="コロナ"),CP82+1,0)</f>
        <v>0</v>
      </c>
      <c r="CR82" s="141">
        <f>IF(AND(病床状況確認表!CQ82="コロナ",病床状況確認表!CR82="コロナ"),CQ82+1,0)</f>
        <v>0</v>
      </c>
      <c r="CS82" s="141">
        <f>IF(AND(病床状況確認表!CR82="コロナ",病床状況確認表!CS82="コロナ"),CR82+1,0)</f>
        <v>0</v>
      </c>
      <c r="CT82" s="141">
        <f>IF(AND(病床状況確認表!CS82="コロナ",病床状況確認表!CT82="コロナ"),CS82+1,0)</f>
        <v>0</v>
      </c>
      <c r="CU82" s="141">
        <f>IF(AND(病床状況確認表!CT82="コロナ",病床状況確認表!CU82="コロナ"),CT82+1,0)</f>
        <v>0</v>
      </c>
      <c r="CV82" s="141">
        <f>IF(AND(病床状況確認表!CU82="コロナ",病床状況確認表!CV82="コロナ"),CU82+1,0)</f>
        <v>0</v>
      </c>
      <c r="CW82" s="141">
        <f>IF(AND(病床状況確認表!CV82="コロナ",病床状況確認表!CW82="コロナ"),CV82+1,0)</f>
        <v>0</v>
      </c>
      <c r="CX82" s="141">
        <f>IF(AND(病床状況確認表!CW82="コロナ",病床状況確認表!CX82="コロナ"),CW82+1,0)</f>
        <v>0</v>
      </c>
      <c r="CY82" s="141">
        <f>IF(AND(病床状況確認表!CX82="コロナ",病床状況確認表!CY82="コロナ"),CX82+1,0)</f>
        <v>0</v>
      </c>
      <c r="CZ82" s="141">
        <f>IF(AND(病床状況確認表!CY82="コロナ",病床状況確認表!CZ82="コロナ"),CY82+1,0)</f>
        <v>0</v>
      </c>
      <c r="DA82" s="141">
        <f>IF(AND(病床状況確認表!CZ82="コロナ",病床状況確認表!DA82="コロナ"),CZ82+1,0)</f>
        <v>0</v>
      </c>
      <c r="DB82" s="141">
        <f>IF(AND(病床状況確認表!DA82="コロナ",病床状況確認表!DB82="コロナ"),DA82+1,0)</f>
        <v>0</v>
      </c>
      <c r="DC82" s="141">
        <f>IF(AND(病床状況確認表!DB82="コロナ",病床状況確認表!DC82="コロナ"),DB82+1,0)</f>
        <v>0</v>
      </c>
      <c r="DD82" s="141">
        <f>IF(AND(病床状況確認表!DC82="コロナ",病床状況確認表!DD82="コロナ"),DC82+1,0)</f>
        <v>0</v>
      </c>
      <c r="DE82" s="141">
        <f>IF(AND(病床状況確認表!DD82="コロナ",病床状況確認表!DE82="コロナ"),DD82+1,0)</f>
        <v>0</v>
      </c>
      <c r="DF82" s="141">
        <f>IF(AND(病床状況確認表!DE82="コロナ",病床状況確認表!DF82="コロナ"),DE82+1,0)</f>
        <v>0</v>
      </c>
      <c r="DG82" s="141">
        <f>IF(AND(病床状況確認表!DF82="コロナ",病床状況確認表!DG82="コロナ"),DF82+1,0)</f>
        <v>0</v>
      </c>
      <c r="DH82" s="141">
        <f>IF(AND(病床状況確認表!DG82="コロナ",病床状況確認表!DH82="コロナ"),DG82+1,0)</f>
        <v>0</v>
      </c>
      <c r="DI82" s="141">
        <f>IF(AND(病床状況確認表!DH82="コロナ",病床状況確認表!DI82="コロナ"),DH82+1,0)</f>
        <v>0</v>
      </c>
      <c r="DJ82" s="141">
        <f>IF(AND(病床状況確認表!DI82="コロナ",病床状況確認表!DJ82="コロナ"),DI82+1,0)</f>
        <v>0</v>
      </c>
      <c r="DK82" s="141">
        <f>IF(AND(病床状況確認表!DJ82="コロナ",病床状況確認表!DK82="コロナ"),DJ82+1,0)</f>
        <v>0</v>
      </c>
      <c r="DL82" s="141">
        <f>IF(AND(病床状況確認表!DK82="コロナ",病床状況確認表!DL82="コロナ"),DK82+1,0)</f>
        <v>0</v>
      </c>
      <c r="DM82" s="141">
        <f>IF(AND(病床状況確認表!DL82="コロナ",病床状況確認表!DM82="コロナ"),DL82+1,0)</f>
        <v>0</v>
      </c>
      <c r="DN82" s="141">
        <f>IF(AND(病床状況確認表!DM82="コロナ",病床状況確認表!DN82="コロナ"),DM82+1,0)</f>
        <v>0</v>
      </c>
      <c r="DO82" s="141">
        <f>IF(AND(病床状況確認表!DN82="コロナ",病床状況確認表!DO82="コロナ"),DN82+1,0)</f>
        <v>0</v>
      </c>
      <c r="DP82" s="141">
        <f>IF(AND(病床状況確認表!DO82="コロナ",病床状況確認表!DP82="コロナ"),DO82+1,0)</f>
        <v>0</v>
      </c>
      <c r="DQ82" s="141">
        <f>IF(AND(病床状況確認表!DP82="コロナ",病床状況確認表!DQ82="コロナ"),DP82+1,0)</f>
        <v>0</v>
      </c>
      <c r="DR82" s="141">
        <f>IF(AND(病床状況確認表!DQ82="コロナ",病床状況確認表!DR82="コロナ"),DQ82+1,0)</f>
        <v>0</v>
      </c>
      <c r="DS82" s="141">
        <f>IF(AND(病床状況確認表!DR82="コロナ",病床状況確認表!DS82="コロナ"),DR82+1,0)</f>
        <v>0</v>
      </c>
      <c r="DT82" s="141">
        <f>IF(AND(病床状況確認表!DS82="コロナ",病床状況確認表!DT82="コロナ"),DS82+1,0)</f>
        <v>0</v>
      </c>
      <c r="DU82" s="141">
        <f>IF(AND(病床状況確認表!DT82="コロナ",病床状況確認表!DU82="コロナ"),DT82+1,0)</f>
        <v>0</v>
      </c>
      <c r="DV82" s="141">
        <f>IF(AND(病床状況確認表!DU82="コロナ",病床状況確認表!DV82="コロナ"),DU82+1,0)</f>
        <v>0</v>
      </c>
      <c r="DW82" s="141">
        <f>IF(AND(病床状況確認表!DV82="コロナ",病床状況確認表!DW82="コロナ"),DV82+1,0)</f>
        <v>0</v>
      </c>
      <c r="DX82" s="141">
        <f>IF(AND(病床状況確認表!DW82="コロナ",病床状況確認表!DX82="コロナ"),DW82+1,0)</f>
        <v>0</v>
      </c>
      <c r="DY82" s="141">
        <f>IF(AND(病床状況確認表!DX82="コロナ",病床状況確認表!DY82="コロナ"),DX82+1,0)</f>
        <v>0</v>
      </c>
      <c r="DZ82" s="141">
        <f>IF(AND(病床状況確認表!DY82="コロナ",病床状況確認表!DZ82="コロナ"),DY82+1,0)</f>
        <v>0</v>
      </c>
      <c r="EA82" s="141">
        <f>IF(AND(病床状況確認表!DZ82="コロナ",病床状況確認表!EA82="コロナ"),DZ82+1,0)</f>
        <v>0</v>
      </c>
      <c r="EB82" s="141">
        <f>IF(AND(病床状況確認表!EA82="コロナ",病床状況確認表!EB82="コロナ"),EA82+1,0)</f>
        <v>0</v>
      </c>
      <c r="EC82" s="141">
        <f>IF(AND(病床状況確認表!EB82="コロナ",病床状況確認表!EC82="コロナ"),EB82+1,0)</f>
        <v>0</v>
      </c>
      <c r="ED82" s="141">
        <f>IF(AND(病床状況確認表!EC82="コロナ",病床状況確認表!ED82="コロナ"),EC82+1,0)</f>
        <v>0</v>
      </c>
      <c r="EE82" s="141">
        <f>IF(AND(病床状況確認表!ED82="コロナ",病床状況確認表!EE82="コロナ"),ED82+1,0)</f>
        <v>0</v>
      </c>
      <c r="EF82" s="141">
        <f>IF(AND(病床状況確認表!EE82="コロナ",病床状況確認表!EF82="コロナ"),EE82+1,0)</f>
        <v>0</v>
      </c>
      <c r="EG82" s="141">
        <f>IF(AND(病床状況確認表!EF82="コロナ",病床状況確認表!EG82="コロナ"),EF82+1,0)</f>
        <v>0</v>
      </c>
      <c r="EH82" s="141">
        <f>IF(AND(病床状況確認表!EG82="コロナ",病床状況確認表!EH82="コロナ"),EG82+1,0)</f>
        <v>0</v>
      </c>
      <c r="EI82" s="141">
        <f>IF(AND(病床状況確認表!EH82="コロナ",病床状況確認表!EI82="コロナ"),EH82+1,0)</f>
        <v>0</v>
      </c>
      <c r="EJ82" s="141">
        <f>IF(AND(病床状況確認表!EI82="コロナ",病床状況確認表!EJ82="コロナ"),EI82+1,0)</f>
        <v>0</v>
      </c>
      <c r="EK82" s="141">
        <f>IF(AND(病床状況確認表!EJ82="コロナ",病床状況確認表!EK82="コロナ"),EJ82+1,0)</f>
        <v>0</v>
      </c>
      <c r="EL82" s="141">
        <f>IF(AND(病床状況確認表!EK82="コロナ",病床状況確認表!EL82="コロナ"),EK82+1,0)</f>
        <v>0</v>
      </c>
      <c r="EM82" s="141">
        <f>IF(AND(病床状況確認表!EL82="コロナ",病床状況確認表!EM82="コロナ"),EL82+1,0)</f>
        <v>0</v>
      </c>
      <c r="EN82" s="141">
        <f>IF(AND(病床状況確認表!EM82="コロナ",病床状況確認表!EN82="コロナ"),EM82+1,0)</f>
        <v>0</v>
      </c>
      <c r="EO82" s="141">
        <f>IF(AND(病床状況確認表!EN82="コロナ",病床状況確認表!EO82="コロナ"),EN82+1,0)</f>
        <v>0</v>
      </c>
      <c r="EP82" s="141">
        <f>IF(AND(病床状況確認表!EO82="コロナ",病床状況確認表!EP82="コロナ"),EO82+1,0)</f>
        <v>0</v>
      </c>
      <c r="EQ82" s="141">
        <f>IF(AND(病床状況確認表!EP82="コロナ",病床状況確認表!EQ82="コロナ"),EP82+1,0)</f>
        <v>0</v>
      </c>
      <c r="ER82" s="141">
        <f>IF(AND(病床状況確認表!EQ82="コロナ",病床状況確認表!ER82="コロナ"),EQ82+1,0)</f>
        <v>0</v>
      </c>
      <c r="ES82" s="141">
        <f>IF(AND(病床状況確認表!ER82="コロナ",病床状況確認表!ES82="コロナ"),ER82+1,0)</f>
        <v>0</v>
      </c>
      <c r="ET82" s="141">
        <f>IF(AND(病床状況確認表!ES82="コロナ",病床状況確認表!ET82="コロナ"),ES82+1,0)</f>
        <v>0</v>
      </c>
      <c r="EU82" s="141">
        <f>IF(AND(病床状況確認表!ET82="コロナ",病床状況確認表!EU82="コロナ"),ET82+1,0)</f>
        <v>0</v>
      </c>
      <c r="EV82" s="141">
        <f>IF(AND(病床状況確認表!EU82="コロナ",病床状況確認表!EV82="コロナ"),EU82+1,0)</f>
        <v>0</v>
      </c>
      <c r="EW82" s="141">
        <f>IF(AND(病床状況確認表!EV82="コロナ",病床状況確認表!EW82="コロナ"),EV82+1,0)</f>
        <v>0</v>
      </c>
      <c r="EX82" s="141">
        <f>IF(AND(病床状況確認表!EW82="コロナ",病床状況確認表!EX82="コロナ"),EW82+1,0)</f>
        <v>0</v>
      </c>
      <c r="EY82" s="141">
        <f>IF(AND(病床状況確認表!EX82="コロナ",病床状況確認表!EY82="コロナ"),EX82+1,0)</f>
        <v>0</v>
      </c>
      <c r="EZ82" s="141">
        <f>IF(AND(病床状況確認表!EY82="コロナ",病床状況確認表!EZ82="コロナ"),EY82+1,0)</f>
        <v>0</v>
      </c>
      <c r="FA82" s="141">
        <f>IF(AND(病床状況確認表!EZ82="コロナ",病床状況確認表!FA82="コロナ"),EZ82+1,0)</f>
        <v>0</v>
      </c>
      <c r="FB82" s="141">
        <f>IF(AND(病床状況確認表!FA82="コロナ",病床状況確認表!FB82="コロナ"),FA82+1,0)</f>
        <v>0</v>
      </c>
      <c r="FC82" s="141">
        <f>IF(AND(病床状況確認表!FB82="コロナ",病床状況確認表!FC82="コロナ"),FB82+1,0)</f>
        <v>0</v>
      </c>
      <c r="FD82" s="141">
        <f>IF(AND(病床状況確認表!FC82="コロナ",病床状況確認表!FD82="コロナ"),FC82+1,0)</f>
        <v>0</v>
      </c>
      <c r="FE82" s="141">
        <f>IF(AND(病床状況確認表!FD82="コロナ",病床状況確認表!FE82="コロナ"),FD82+1,0)</f>
        <v>0</v>
      </c>
      <c r="FF82" s="141">
        <f>IF(AND(病床状況確認表!FE82="コロナ",病床状況確認表!FF82="コロナ"),FE82+1,0)</f>
        <v>0</v>
      </c>
      <c r="FG82" s="141">
        <f>IF(AND(病床状況確認表!FF82="コロナ",病床状況確認表!FG82="コロナ"),FF82+1,0)</f>
        <v>0</v>
      </c>
      <c r="FH82" s="141">
        <f>IF(AND(病床状況確認表!FG82="コロナ",病床状況確認表!FH82="コロナ"),FG82+1,0)</f>
        <v>0</v>
      </c>
      <c r="FI82" s="141">
        <f>IF(AND(病床状況確認表!FH82="コロナ",病床状況確認表!FI82="コロナ"),FH82+1,0)</f>
        <v>0</v>
      </c>
      <c r="FJ82" s="141">
        <f>IF(AND(病床状況確認表!FI82="コロナ",病床状況確認表!FJ82="コロナ"),FI82+1,0)</f>
        <v>0</v>
      </c>
      <c r="FK82" s="141">
        <f>IF(AND(病床状況確認表!FJ82="コロナ",病床状況確認表!FK82="コロナ"),FJ82+1,0)</f>
        <v>0</v>
      </c>
      <c r="FL82" s="141">
        <f>IF(AND(病床状況確認表!FK82="コロナ",病床状況確認表!FL82="コロナ"),FK82+1,0)</f>
        <v>0</v>
      </c>
      <c r="FM82" s="141">
        <f>IF(AND(病床状況確認表!FL82="コロナ",病床状況確認表!FM82="コロナ"),FL82+1,0)</f>
        <v>0</v>
      </c>
      <c r="FN82" s="141">
        <f>IF(AND(病床状況確認表!FM82="コロナ",病床状況確認表!FN82="コロナ"),FM82+1,0)</f>
        <v>0</v>
      </c>
      <c r="FO82" s="141">
        <f>IF(AND(病床状況確認表!FN82="コロナ",病床状況確認表!FO82="コロナ"),FN82+1,0)</f>
        <v>0</v>
      </c>
      <c r="FP82" s="141">
        <f>IF(AND(病床状況確認表!FO82="コロナ",病床状況確認表!FP82="コロナ"),FO82+1,0)</f>
        <v>0</v>
      </c>
      <c r="FQ82" s="141">
        <f>IF(AND(病床状況確認表!FP82="コロナ",病床状況確認表!FQ82="コロナ"),FP82+1,0)</f>
        <v>0</v>
      </c>
      <c r="FR82" s="141">
        <f>IF(AND(病床状況確認表!FQ82="コロナ",病床状況確認表!FR82="コロナ"),FQ82+1,0)</f>
        <v>0</v>
      </c>
      <c r="FS82" s="141">
        <f>IF(AND(病床状況確認表!FR82="コロナ",病床状況確認表!FS82="コロナ"),FR82+1,0)</f>
        <v>0</v>
      </c>
      <c r="FT82" s="141">
        <f>IF(AND(病床状況確認表!FS82="コロナ",病床状況確認表!FT82="コロナ"),FS82+1,0)</f>
        <v>0</v>
      </c>
      <c r="FU82" s="141">
        <f>IF(AND(病床状況確認表!FT82="コロナ",病床状況確認表!FU82="コロナ"),FT82+1,0)</f>
        <v>0</v>
      </c>
      <c r="FV82" s="141">
        <f>IF(AND(病床状況確認表!FU82="コロナ",病床状況確認表!FV82="コロナ"),FU82+1,0)</f>
        <v>0</v>
      </c>
      <c r="FW82" s="141">
        <f>IF(AND(病床状況確認表!FV82="コロナ",病床状況確認表!FW82="コロナ"),FV82+1,0)</f>
        <v>0</v>
      </c>
      <c r="FX82" s="141">
        <f>IF(AND(病床状況確認表!FW82="コロナ",病床状況確認表!FX82="コロナ"),FW82+1,0)</f>
        <v>0</v>
      </c>
      <c r="FY82" s="141">
        <f>IF(AND(病床状況確認表!FX82="コロナ",病床状況確認表!FY82="コロナ"),FX82+1,0)</f>
        <v>0</v>
      </c>
      <c r="FZ82" s="141">
        <f>IF(AND(病床状況確認表!FY82="コロナ",病床状況確認表!FZ82="コロナ"),FY82+1,0)</f>
        <v>0</v>
      </c>
      <c r="GA82" s="141">
        <f>IF(AND(病床状況確認表!FZ82="コロナ",病床状況確認表!GA82="コロナ"),FZ82+1,0)</f>
        <v>0</v>
      </c>
      <c r="GB82" s="141">
        <f>IF(AND(病床状況確認表!GA82="コロナ",病床状況確認表!GB82="コロナ"),GA82+1,0)</f>
        <v>0</v>
      </c>
      <c r="GC82" s="141">
        <f>IF(AND(病床状況確認表!GB82="コロナ",病床状況確認表!GC82="コロナ"),GB82+1,0)</f>
        <v>0</v>
      </c>
      <c r="GD82" s="141">
        <f>IF(AND(病床状況確認表!GC82="コロナ",病床状況確認表!GD82="コロナ"),GC82+1,0)</f>
        <v>0</v>
      </c>
      <c r="GE82" s="142">
        <f>IF(AND(病床状況確認表!GD82="コロナ",病床状況確認表!GE82="コロナ"),GD82+1,0)</f>
        <v>0</v>
      </c>
      <c r="GF82" s="27" t="str">
        <f t="shared" si="7"/>
        <v/>
      </c>
      <c r="GG82" s="12">
        <f t="shared" si="11"/>
        <v>0</v>
      </c>
      <c r="GH82" s="12">
        <f t="shared" si="14"/>
        <v>0</v>
      </c>
      <c r="GI82" s="45">
        <f>IFERROR(VLOOKUP(O$17&amp;C82&amp;D82,データ!D:E,2,0),0)</f>
        <v>0</v>
      </c>
      <c r="GJ82" s="45">
        <f t="shared" si="12"/>
        <v>0</v>
      </c>
      <c r="GK82" s="1">
        <f t="shared" si="9"/>
        <v>0</v>
      </c>
      <c r="GL82" s="1" t="str">
        <f t="shared" si="10"/>
        <v/>
      </c>
      <c r="GM82" s="85">
        <f>MIN('病床状況確認表 (2)'!$E68:$GE68)</f>
        <v>0</v>
      </c>
      <c r="GN82" s="85">
        <f>MAX('病床状況確認表 (2)'!$E68:$GE68)</f>
        <v>0</v>
      </c>
      <c r="GO82" s="162"/>
      <c r="GP82" s="163"/>
      <c r="GQ82" s="163"/>
      <c r="GR82" s="163"/>
      <c r="GS82" s="164"/>
      <c r="GT82" s="108"/>
      <c r="GU82" s="106"/>
      <c r="GV82" s="106"/>
      <c r="GW82" s="106"/>
      <c r="GX82" s="106"/>
      <c r="GY82" s="106"/>
      <c r="GZ82" s="106"/>
      <c r="HA82" s="109"/>
      <c r="HB82" s="1">
        <f t="shared" si="13"/>
        <v>0</v>
      </c>
    </row>
    <row r="83" spans="1:210">
      <c r="A83" s="1" t="str">
        <f>IF(GL83="","",MAX($A$20:A82)+1)</f>
        <v/>
      </c>
      <c r="B83" s="27"/>
      <c r="C83" s="6"/>
      <c r="D83" s="6"/>
      <c r="E83" s="140" t="str">
        <f>IF(病床状況確認表!E83="コロナ",1,"")</f>
        <v/>
      </c>
      <c r="F83" s="141">
        <f>IF(AND(病床状況確認表!E83="コロナ",病床状況確認表!F83="コロナ"),E83+1,0)</f>
        <v>0</v>
      </c>
      <c r="G83" s="141">
        <f>IF(AND(病床状況確認表!F83="コロナ",病床状況確認表!G83="コロナ"),F83+1,0)</f>
        <v>0</v>
      </c>
      <c r="H83" s="141">
        <f>IF(AND(病床状況確認表!G83="コロナ",病床状況確認表!H83="コロナ"),G83+1,0)</f>
        <v>0</v>
      </c>
      <c r="I83" s="141">
        <f>IF(AND(病床状況確認表!H83="コロナ",病床状況確認表!I83="コロナ"),H83+1,0)</f>
        <v>0</v>
      </c>
      <c r="J83" s="141">
        <f>IF(AND(病床状況確認表!I83="コロナ",病床状況確認表!J83="コロナ"),I83+1,0)</f>
        <v>0</v>
      </c>
      <c r="K83" s="141">
        <f>IF(AND(病床状況確認表!J83="コロナ",病床状況確認表!K83="コロナ"),J83+1,0)</f>
        <v>0</v>
      </c>
      <c r="L83" s="141">
        <f>IF(AND(病床状況確認表!K83="コロナ",病床状況確認表!L83="コロナ"),K83+1,0)</f>
        <v>0</v>
      </c>
      <c r="M83" s="141">
        <f>IF(AND(病床状況確認表!L83="コロナ",病床状況確認表!M83="コロナ"),L83+1,0)</f>
        <v>0</v>
      </c>
      <c r="N83" s="141">
        <f>IF(AND(病床状況確認表!M83="コロナ",病床状況確認表!N83="コロナ"),M83+1,0)</f>
        <v>0</v>
      </c>
      <c r="O83" s="141">
        <f>IF(AND(病床状況確認表!N83="コロナ",病床状況確認表!O83="コロナ"),N83+1,0)</f>
        <v>0</v>
      </c>
      <c r="P83" s="141">
        <f>IF(AND(病床状況確認表!O83="コロナ",病床状況確認表!P83="コロナ"),O83+1,0)</f>
        <v>0</v>
      </c>
      <c r="Q83" s="141">
        <f>IF(AND(病床状況確認表!P83="コロナ",病床状況確認表!Q83="コロナ"),P83+1,0)</f>
        <v>0</v>
      </c>
      <c r="R83" s="141">
        <f>IF(AND(病床状況確認表!Q83="コロナ",病床状況確認表!R83="コロナ"),Q83+1,0)</f>
        <v>0</v>
      </c>
      <c r="S83" s="141">
        <f>IF(AND(病床状況確認表!R83="コロナ",病床状況確認表!S83="コロナ"),R83+1,0)</f>
        <v>0</v>
      </c>
      <c r="T83" s="141">
        <f>IF(AND(病床状況確認表!S83="コロナ",病床状況確認表!T83="コロナ"),S83+1,0)</f>
        <v>0</v>
      </c>
      <c r="U83" s="141">
        <f>IF(AND(病床状況確認表!T83="コロナ",病床状況確認表!U83="コロナ"),T83+1,0)</f>
        <v>0</v>
      </c>
      <c r="V83" s="141">
        <f>IF(AND(病床状況確認表!U83="コロナ",病床状況確認表!V83="コロナ"),U83+1,0)</f>
        <v>0</v>
      </c>
      <c r="W83" s="141">
        <f>IF(AND(病床状況確認表!V83="コロナ",病床状況確認表!W83="コロナ"),V83+1,0)</f>
        <v>0</v>
      </c>
      <c r="X83" s="141">
        <f>IF(AND(病床状況確認表!W83="コロナ",病床状況確認表!X83="コロナ"),W83+1,0)</f>
        <v>0</v>
      </c>
      <c r="Y83" s="141">
        <f>IF(AND(病床状況確認表!X83="コロナ",病床状況確認表!Y83="コロナ"),X83+1,0)</f>
        <v>0</v>
      </c>
      <c r="Z83" s="141">
        <f>IF(AND(病床状況確認表!Y83="コロナ",病床状況確認表!Z83="コロナ"),Y83+1,0)</f>
        <v>0</v>
      </c>
      <c r="AA83" s="141">
        <f>IF(AND(病床状況確認表!Z83="コロナ",病床状況確認表!AA83="コロナ"),Z83+1,0)</f>
        <v>0</v>
      </c>
      <c r="AB83" s="141">
        <f>IF(AND(病床状況確認表!AA83="コロナ",病床状況確認表!AB83="コロナ"),AA83+1,0)</f>
        <v>0</v>
      </c>
      <c r="AC83" s="141">
        <f>IF(AND(病床状況確認表!AB83="コロナ",病床状況確認表!AC83="コロナ"),AB83+1,0)</f>
        <v>0</v>
      </c>
      <c r="AD83" s="141">
        <f>IF(AND(病床状況確認表!AC83="コロナ",病床状況確認表!AD83="コロナ"),AC83+1,0)</f>
        <v>0</v>
      </c>
      <c r="AE83" s="141">
        <f>IF(AND(病床状況確認表!AD83="コロナ",病床状況確認表!AE83="コロナ"),AD83+1,0)</f>
        <v>0</v>
      </c>
      <c r="AF83" s="141">
        <f>IF(AND(病床状況確認表!AE83="コロナ",病床状況確認表!AF83="コロナ"),AE83+1,0)</f>
        <v>0</v>
      </c>
      <c r="AG83" s="141">
        <f>IF(AND(病床状況確認表!AF83="コロナ",病床状況確認表!AG83="コロナ"),AF83+1,0)</f>
        <v>0</v>
      </c>
      <c r="AH83" s="141">
        <f>IF(AND(病床状況確認表!AG83="コロナ",病床状況確認表!AH83="コロナ"),AG83+1,0)</f>
        <v>0</v>
      </c>
      <c r="AI83" s="142">
        <f>IF(AND(病床状況確認表!AH83="コロナ",病床状況確認表!AI83="コロナ"),AH83+1,0)</f>
        <v>0</v>
      </c>
      <c r="AJ83" s="140">
        <f>IF(AND(病床状況確認表!AI83="コロナ",病床状況確認表!AJ83="コロナ"),AI83+1,0)</f>
        <v>0</v>
      </c>
      <c r="AK83" s="141">
        <f>IF(AND(病床状況確認表!AJ83="コロナ",病床状況確認表!AK83="コロナ"),AJ83+1,0)</f>
        <v>0</v>
      </c>
      <c r="AL83" s="141">
        <f>IF(AND(病床状況確認表!AK83="コロナ",病床状況確認表!AL83="コロナ"),AK83+1,0)</f>
        <v>0</v>
      </c>
      <c r="AM83" s="141">
        <f>IF(AND(病床状況確認表!AL83="コロナ",病床状況確認表!AM83="コロナ"),AL83+1,0)</f>
        <v>0</v>
      </c>
      <c r="AN83" s="141">
        <f>IF(AND(病床状況確認表!AM83="コロナ",病床状況確認表!AN83="コロナ"),AM83+1,0)</f>
        <v>0</v>
      </c>
      <c r="AO83" s="141">
        <f>IF(AND(病床状況確認表!AN83="コロナ",病床状況確認表!AO83="コロナ"),AN83+1,0)</f>
        <v>0</v>
      </c>
      <c r="AP83" s="141">
        <f>IF(AND(病床状況確認表!AO83="コロナ",病床状況確認表!AP83="コロナ"),AO83+1,0)</f>
        <v>0</v>
      </c>
      <c r="AQ83" s="141">
        <f>IF(AND(病床状況確認表!AP83="コロナ",病床状況確認表!AQ83="コロナ"),AP83+1,0)</f>
        <v>0</v>
      </c>
      <c r="AR83" s="141">
        <f>IF(AND(病床状況確認表!AQ83="コロナ",病床状況確認表!AR83="コロナ"),AQ83+1,0)</f>
        <v>0</v>
      </c>
      <c r="AS83" s="141">
        <f>IF(AND(病床状況確認表!AR83="コロナ",病床状況確認表!AS83="コロナ"),AR83+1,0)</f>
        <v>0</v>
      </c>
      <c r="AT83" s="141">
        <f>IF(AND(病床状況確認表!AS83="コロナ",病床状況確認表!AT83="コロナ"),AS83+1,0)</f>
        <v>0</v>
      </c>
      <c r="AU83" s="141">
        <f>IF(AND(病床状況確認表!AT83="コロナ",病床状況確認表!AU83="コロナ"),AT83+1,0)</f>
        <v>0</v>
      </c>
      <c r="AV83" s="141">
        <f>IF(AND(病床状況確認表!AU83="コロナ",病床状況確認表!AV83="コロナ"),AU83+1,0)</f>
        <v>0</v>
      </c>
      <c r="AW83" s="141">
        <f>IF(AND(病床状況確認表!AV83="コロナ",病床状況確認表!AW83="コロナ"),AV83+1,0)</f>
        <v>0</v>
      </c>
      <c r="AX83" s="141">
        <f>IF(AND(病床状況確認表!AW83="コロナ",病床状況確認表!AX83="コロナ"),AW83+1,0)</f>
        <v>0</v>
      </c>
      <c r="AY83" s="141">
        <f>IF(AND(病床状況確認表!AX83="コロナ",病床状況確認表!AY83="コロナ"),AX83+1,0)</f>
        <v>0</v>
      </c>
      <c r="AZ83" s="141">
        <f>IF(AND(病床状況確認表!AY83="コロナ",病床状況確認表!AZ83="コロナ"),AY83+1,0)</f>
        <v>0</v>
      </c>
      <c r="BA83" s="141">
        <f>IF(AND(病床状況確認表!AZ83="コロナ",病床状況確認表!BA83="コロナ"),AZ83+1,0)</f>
        <v>0</v>
      </c>
      <c r="BB83" s="141">
        <f>IF(AND(病床状況確認表!BA83="コロナ",病床状況確認表!BB83="コロナ"),BA83+1,0)</f>
        <v>0</v>
      </c>
      <c r="BC83" s="141">
        <f>IF(AND(病床状況確認表!BB83="コロナ",病床状況確認表!BC83="コロナ"),BB83+1,0)</f>
        <v>0</v>
      </c>
      <c r="BD83" s="141">
        <f>IF(AND(病床状況確認表!BC83="コロナ",病床状況確認表!BD83="コロナ"),BC83+1,0)</f>
        <v>0</v>
      </c>
      <c r="BE83" s="141">
        <f>IF(AND(病床状況確認表!BD83="コロナ",病床状況確認表!BE83="コロナ"),BD83+1,0)</f>
        <v>0</v>
      </c>
      <c r="BF83" s="141">
        <f>IF(AND(病床状況確認表!BE83="コロナ",病床状況確認表!BF83="コロナ"),BE83+1,0)</f>
        <v>0</v>
      </c>
      <c r="BG83" s="141">
        <f>IF(AND(病床状況確認表!BF83="コロナ",病床状況確認表!BG83="コロナ"),BF83+1,0)</f>
        <v>0</v>
      </c>
      <c r="BH83" s="141">
        <f>IF(AND(病床状況確認表!BG83="コロナ",病床状況確認表!BH83="コロナ"),BG83+1,0)</f>
        <v>0</v>
      </c>
      <c r="BI83" s="141">
        <f>IF(AND(病床状況確認表!BH83="コロナ",病床状況確認表!BI83="コロナ"),BH83+1,0)</f>
        <v>0</v>
      </c>
      <c r="BJ83" s="141">
        <f>IF(AND(病床状況確認表!BI83="コロナ",病床状況確認表!BJ83="コロナ"),BI83+1,0)</f>
        <v>0</v>
      </c>
      <c r="BK83" s="141">
        <f>IF(AND(病床状況確認表!BJ83="コロナ",病床状況確認表!BK83="コロナ"),BJ83+1,0)</f>
        <v>0</v>
      </c>
      <c r="BL83" s="141">
        <f>IF(AND(病床状況確認表!BK83="コロナ",病床状況確認表!BL83="コロナ"),BK83+1,0)</f>
        <v>0</v>
      </c>
      <c r="BM83" s="142">
        <f>IF(AND(病床状況確認表!BL83="コロナ",病床状況確認表!BM83="コロナ"),BL83+1,0)</f>
        <v>0</v>
      </c>
      <c r="BN83" s="143">
        <f>IF(AND(病床状況確認表!BM83="コロナ",病床状況確認表!BN83="コロナ"),BM83+1,0)</f>
        <v>0</v>
      </c>
      <c r="BO83" s="141">
        <f>IF(AND(病床状況確認表!BN83="コロナ",病床状況確認表!BO83="コロナ"),BN83+1,0)</f>
        <v>0</v>
      </c>
      <c r="BP83" s="141">
        <f>IF(AND(病床状況確認表!BO83="コロナ",病床状況確認表!BP83="コロナ"),BO83+1,0)</f>
        <v>0</v>
      </c>
      <c r="BQ83" s="141">
        <f>IF(AND(病床状況確認表!BP83="コロナ",病床状況確認表!BQ83="コロナ"),BP83+1,0)</f>
        <v>0</v>
      </c>
      <c r="BR83" s="141">
        <f>IF(AND(病床状況確認表!BQ83="コロナ",病床状況確認表!BR83="コロナ"),BQ83+1,0)</f>
        <v>0</v>
      </c>
      <c r="BS83" s="141">
        <f>IF(AND(病床状況確認表!BR83="コロナ",病床状況確認表!BS83="コロナ"),BR83+1,0)</f>
        <v>0</v>
      </c>
      <c r="BT83" s="141">
        <f>IF(AND(病床状況確認表!BS83="コロナ",病床状況確認表!BT83="コロナ"),BS83+1,0)</f>
        <v>0</v>
      </c>
      <c r="BU83" s="141">
        <f>IF(AND(病床状況確認表!BT83="コロナ",病床状況確認表!BU83="コロナ"),BT83+1,0)</f>
        <v>0</v>
      </c>
      <c r="BV83" s="141">
        <f>IF(AND(病床状況確認表!BU83="コロナ",病床状況確認表!BV83="コロナ"),BU83+1,0)</f>
        <v>0</v>
      </c>
      <c r="BW83" s="141">
        <f>IF(AND(病床状況確認表!BV83="コロナ",病床状況確認表!BW83="コロナ"),BV83+1,0)</f>
        <v>0</v>
      </c>
      <c r="BX83" s="141">
        <f>IF(AND(病床状況確認表!BW83="コロナ",病床状況確認表!BX83="コロナ"),BW83+1,0)</f>
        <v>0</v>
      </c>
      <c r="BY83" s="141">
        <f>IF(AND(病床状況確認表!BX83="コロナ",病床状況確認表!BY83="コロナ"),BX83+1,0)</f>
        <v>0</v>
      </c>
      <c r="BZ83" s="141">
        <f>IF(AND(病床状況確認表!BY83="コロナ",病床状況確認表!BZ83="コロナ"),BY83+1,0)</f>
        <v>0</v>
      </c>
      <c r="CA83" s="141">
        <f>IF(AND(病床状況確認表!BZ83="コロナ",病床状況確認表!CA83="コロナ"),BZ83+1,0)</f>
        <v>0</v>
      </c>
      <c r="CB83" s="141">
        <f>IF(AND(病床状況確認表!CA83="コロナ",病床状況確認表!CB83="コロナ"),CA83+1,0)</f>
        <v>0</v>
      </c>
      <c r="CC83" s="141">
        <f>IF(AND(病床状況確認表!CB83="コロナ",病床状況確認表!CC83="コロナ"),CB83+1,0)</f>
        <v>0</v>
      </c>
      <c r="CD83" s="141">
        <f>IF(AND(病床状況確認表!CC83="コロナ",病床状況確認表!CD83="コロナ"),CC83+1,0)</f>
        <v>0</v>
      </c>
      <c r="CE83" s="141">
        <f>IF(AND(病床状況確認表!CD83="コロナ",病床状況確認表!CE83="コロナ"),CD83+1,0)</f>
        <v>0</v>
      </c>
      <c r="CF83" s="141">
        <f>IF(AND(病床状況確認表!CE83="コロナ",病床状況確認表!CF83="コロナ"),CE83+1,0)</f>
        <v>0</v>
      </c>
      <c r="CG83" s="141">
        <f>IF(AND(病床状況確認表!CF83="コロナ",病床状況確認表!CG83="コロナ"),CF83+1,0)</f>
        <v>0</v>
      </c>
      <c r="CH83" s="141">
        <f>IF(AND(病床状況確認表!CG83="コロナ",病床状況確認表!CH83="コロナ"),CG83+1,0)</f>
        <v>0</v>
      </c>
      <c r="CI83" s="141">
        <f>IF(AND(病床状況確認表!CH83="コロナ",病床状況確認表!CI83="コロナ"),CH83+1,0)</f>
        <v>0</v>
      </c>
      <c r="CJ83" s="141">
        <f>IF(AND(病床状況確認表!CI83="コロナ",病床状況確認表!CJ83="コロナ"),CI83+1,0)</f>
        <v>0</v>
      </c>
      <c r="CK83" s="141">
        <f>IF(AND(病床状況確認表!CJ83="コロナ",病床状況確認表!CK83="コロナ"),CJ83+1,0)</f>
        <v>0</v>
      </c>
      <c r="CL83" s="141">
        <f>IF(AND(病床状況確認表!CK83="コロナ",病床状況確認表!CL83="コロナ"),CK83+1,0)</f>
        <v>0</v>
      </c>
      <c r="CM83" s="141">
        <f>IF(AND(病床状況確認表!CL83="コロナ",病床状況確認表!CM83="コロナ"),CL83+1,0)</f>
        <v>0</v>
      </c>
      <c r="CN83" s="141">
        <f>IF(AND(病床状況確認表!CM83="コロナ",病床状況確認表!CN83="コロナ"),CM83+1,0)</f>
        <v>0</v>
      </c>
      <c r="CO83" s="141">
        <f>IF(AND(病床状況確認表!CN83="コロナ",病床状況確認表!CO83="コロナ"),CN83+1,0)</f>
        <v>0</v>
      </c>
      <c r="CP83" s="141">
        <f>IF(AND(病床状況確認表!CO83="コロナ",病床状況確認表!CP83="コロナ"),CO83+1,0)</f>
        <v>0</v>
      </c>
      <c r="CQ83" s="141">
        <f>IF(AND(病床状況確認表!CP83="コロナ",病床状況確認表!CQ83="コロナ"),CP83+1,0)</f>
        <v>0</v>
      </c>
      <c r="CR83" s="141">
        <f>IF(AND(病床状況確認表!CQ83="コロナ",病床状況確認表!CR83="コロナ"),CQ83+1,0)</f>
        <v>0</v>
      </c>
      <c r="CS83" s="141">
        <f>IF(AND(病床状況確認表!CR83="コロナ",病床状況確認表!CS83="コロナ"),CR83+1,0)</f>
        <v>0</v>
      </c>
      <c r="CT83" s="141">
        <f>IF(AND(病床状況確認表!CS83="コロナ",病床状況確認表!CT83="コロナ"),CS83+1,0)</f>
        <v>0</v>
      </c>
      <c r="CU83" s="141">
        <f>IF(AND(病床状況確認表!CT83="コロナ",病床状況確認表!CU83="コロナ"),CT83+1,0)</f>
        <v>0</v>
      </c>
      <c r="CV83" s="141">
        <f>IF(AND(病床状況確認表!CU83="コロナ",病床状況確認表!CV83="コロナ"),CU83+1,0)</f>
        <v>0</v>
      </c>
      <c r="CW83" s="141">
        <f>IF(AND(病床状況確認表!CV83="コロナ",病床状況確認表!CW83="コロナ"),CV83+1,0)</f>
        <v>0</v>
      </c>
      <c r="CX83" s="141">
        <f>IF(AND(病床状況確認表!CW83="コロナ",病床状況確認表!CX83="コロナ"),CW83+1,0)</f>
        <v>0</v>
      </c>
      <c r="CY83" s="141">
        <f>IF(AND(病床状況確認表!CX83="コロナ",病床状況確認表!CY83="コロナ"),CX83+1,0)</f>
        <v>0</v>
      </c>
      <c r="CZ83" s="141">
        <f>IF(AND(病床状況確認表!CY83="コロナ",病床状況確認表!CZ83="コロナ"),CY83+1,0)</f>
        <v>0</v>
      </c>
      <c r="DA83" s="141">
        <f>IF(AND(病床状況確認表!CZ83="コロナ",病床状況確認表!DA83="コロナ"),CZ83+1,0)</f>
        <v>0</v>
      </c>
      <c r="DB83" s="141">
        <f>IF(AND(病床状況確認表!DA83="コロナ",病床状況確認表!DB83="コロナ"),DA83+1,0)</f>
        <v>0</v>
      </c>
      <c r="DC83" s="141">
        <f>IF(AND(病床状況確認表!DB83="コロナ",病床状況確認表!DC83="コロナ"),DB83+1,0)</f>
        <v>0</v>
      </c>
      <c r="DD83" s="141">
        <f>IF(AND(病床状況確認表!DC83="コロナ",病床状況確認表!DD83="コロナ"),DC83+1,0)</f>
        <v>0</v>
      </c>
      <c r="DE83" s="141">
        <f>IF(AND(病床状況確認表!DD83="コロナ",病床状況確認表!DE83="コロナ"),DD83+1,0)</f>
        <v>0</v>
      </c>
      <c r="DF83" s="141">
        <f>IF(AND(病床状況確認表!DE83="コロナ",病床状況確認表!DF83="コロナ"),DE83+1,0)</f>
        <v>0</v>
      </c>
      <c r="DG83" s="141">
        <f>IF(AND(病床状況確認表!DF83="コロナ",病床状況確認表!DG83="コロナ"),DF83+1,0)</f>
        <v>0</v>
      </c>
      <c r="DH83" s="141">
        <f>IF(AND(病床状況確認表!DG83="コロナ",病床状況確認表!DH83="コロナ"),DG83+1,0)</f>
        <v>0</v>
      </c>
      <c r="DI83" s="141">
        <f>IF(AND(病床状況確認表!DH83="コロナ",病床状況確認表!DI83="コロナ"),DH83+1,0)</f>
        <v>0</v>
      </c>
      <c r="DJ83" s="141">
        <f>IF(AND(病床状況確認表!DI83="コロナ",病床状況確認表!DJ83="コロナ"),DI83+1,0)</f>
        <v>0</v>
      </c>
      <c r="DK83" s="141">
        <f>IF(AND(病床状況確認表!DJ83="コロナ",病床状況確認表!DK83="コロナ"),DJ83+1,0)</f>
        <v>0</v>
      </c>
      <c r="DL83" s="141">
        <f>IF(AND(病床状況確認表!DK83="コロナ",病床状況確認表!DL83="コロナ"),DK83+1,0)</f>
        <v>0</v>
      </c>
      <c r="DM83" s="141">
        <f>IF(AND(病床状況確認表!DL83="コロナ",病床状況確認表!DM83="コロナ"),DL83+1,0)</f>
        <v>0</v>
      </c>
      <c r="DN83" s="141">
        <f>IF(AND(病床状況確認表!DM83="コロナ",病床状況確認表!DN83="コロナ"),DM83+1,0)</f>
        <v>0</v>
      </c>
      <c r="DO83" s="141">
        <f>IF(AND(病床状況確認表!DN83="コロナ",病床状況確認表!DO83="コロナ"),DN83+1,0)</f>
        <v>0</v>
      </c>
      <c r="DP83" s="141">
        <f>IF(AND(病床状況確認表!DO83="コロナ",病床状況確認表!DP83="コロナ"),DO83+1,0)</f>
        <v>0</v>
      </c>
      <c r="DQ83" s="141">
        <f>IF(AND(病床状況確認表!DP83="コロナ",病床状況確認表!DQ83="コロナ"),DP83+1,0)</f>
        <v>0</v>
      </c>
      <c r="DR83" s="141">
        <f>IF(AND(病床状況確認表!DQ83="コロナ",病床状況確認表!DR83="コロナ"),DQ83+1,0)</f>
        <v>0</v>
      </c>
      <c r="DS83" s="141">
        <f>IF(AND(病床状況確認表!DR83="コロナ",病床状況確認表!DS83="コロナ"),DR83+1,0)</f>
        <v>0</v>
      </c>
      <c r="DT83" s="141">
        <f>IF(AND(病床状況確認表!DS83="コロナ",病床状況確認表!DT83="コロナ"),DS83+1,0)</f>
        <v>0</v>
      </c>
      <c r="DU83" s="141">
        <f>IF(AND(病床状況確認表!DT83="コロナ",病床状況確認表!DU83="コロナ"),DT83+1,0)</f>
        <v>0</v>
      </c>
      <c r="DV83" s="141">
        <f>IF(AND(病床状況確認表!DU83="コロナ",病床状況確認表!DV83="コロナ"),DU83+1,0)</f>
        <v>0</v>
      </c>
      <c r="DW83" s="141">
        <f>IF(AND(病床状況確認表!DV83="コロナ",病床状況確認表!DW83="コロナ"),DV83+1,0)</f>
        <v>0</v>
      </c>
      <c r="DX83" s="141">
        <f>IF(AND(病床状況確認表!DW83="コロナ",病床状況確認表!DX83="コロナ"),DW83+1,0)</f>
        <v>0</v>
      </c>
      <c r="DY83" s="141">
        <f>IF(AND(病床状況確認表!DX83="コロナ",病床状況確認表!DY83="コロナ"),DX83+1,0)</f>
        <v>0</v>
      </c>
      <c r="DZ83" s="141">
        <f>IF(AND(病床状況確認表!DY83="コロナ",病床状況確認表!DZ83="コロナ"),DY83+1,0)</f>
        <v>0</v>
      </c>
      <c r="EA83" s="141">
        <f>IF(AND(病床状況確認表!DZ83="コロナ",病床状況確認表!EA83="コロナ"),DZ83+1,0)</f>
        <v>0</v>
      </c>
      <c r="EB83" s="141">
        <f>IF(AND(病床状況確認表!EA83="コロナ",病床状況確認表!EB83="コロナ"),EA83+1,0)</f>
        <v>0</v>
      </c>
      <c r="EC83" s="141">
        <f>IF(AND(病床状況確認表!EB83="コロナ",病床状況確認表!EC83="コロナ"),EB83+1,0)</f>
        <v>0</v>
      </c>
      <c r="ED83" s="141">
        <f>IF(AND(病床状況確認表!EC83="コロナ",病床状況確認表!ED83="コロナ"),EC83+1,0)</f>
        <v>0</v>
      </c>
      <c r="EE83" s="141">
        <f>IF(AND(病床状況確認表!ED83="コロナ",病床状況確認表!EE83="コロナ"),ED83+1,0)</f>
        <v>0</v>
      </c>
      <c r="EF83" s="141">
        <f>IF(AND(病床状況確認表!EE83="コロナ",病床状況確認表!EF83="コロナ"),EE83+1,0)</f>
        <v>0</v>
      </c>
      <c r="EG83" s="141">
        <f>IF(AND(病床状況確認表!EF83="コロナ",病床状況確認表!EG83="コロナ"),EF83+1,0)</f>
        <v>0</v>
      </c>
      <c r="EH83" s="141">
        <f>IF(AND(病床状況確認表!EG83="コロナ",病床状況確認表!EH83="コロナ"),EG83+1,0)</f>
        <v>0</v>
      </c>
      <c r="EI83" s="141">
        <f>IF(AND(病床状況確認表!EH83="コロナ",病床状況確認表!EI83="コロナ"),EH83+1,0)</f>
        <v>0</v>
      </c>
      <c r="EJ83" s="141">
        <f>IF(AND(病床状況確認表!EI83="コロナ",病床状況確認表!EJ83="コロナ"),EI83+1,0)</f>
        <v>0</v>
      </c>
      <c r="EK83" s="141">
        <f>IF(AND(病床状況確認表!EJ83="コロナ",病床状況確認表!EK83="コロナ"),EJ83+1,0)</f>
        <v>0</v>
      </c>
      <c r="EL83" s="141">
        <f>IF(AND(病床状況確認表!EK83="コロナ",病床状況確認表!EL83="コロナ"),EK83+1,0)</f>
        <v>0</v>
      </c>
      <c r="EM83" s="141">
        <f>IF(AND(病床状況確認表!EL83="コロナ",病床状況確認表!EM83="コロナ"),EL83+1,0)</f>
        <v>0</v>
      </c>
      <c r="EN83" s="141">
        <f>IF(AND(病床状況確認表!EM83="コロナ",病床状況確認表!EN83="コロナ"),EM83+1,0)</f>
        <v>0</v>
      </c>
      <c r="EO83" s="141">
        <f>IF(AND(病床状況確認表!EN83="コロナ",病床状況確認表!EO83="コロナ"),EN83+1,0)</f>
        <v>0</v>
      </c>
      <c r="EP83" s="141">
        <f>IF(AND(病床状況確認表!EO83="コロナ",病床状況確認表!EP83="コロナ"),EO83+1,0)</f>
        <v>0</v>
      </c>
      <c r="EQ83" s="141">
        <f>IF(AND(病床状況確認表!EP83="コロナ",病床状況確認表!EQ83="コロナ"),EP83+1,0)</f>
        <v>0</v>
      </c>
      <c r="ER83" s="141">
        <f>IF(AND(病床状況確認表!EQ83="コロナ",病床状況確認表!ER83="コロナ"),EQ83+1,0)</f>
        <v>0</v>
      </c>
      <c r="ES83" s="141">
        <f>IF(AND(病床状況確認表!ER83="コロナ",病床状況確認表!ES83="コロナ"),ER83+1,0)</f>
        <v>0</v>
      </c>
      <c r="ET83" s="141">
        <f>IF(AND(病床状況確認表!ES83="コロナ",病床状況確認表!ET83="コロナ"),ES83+1,0)</f>
        <v>0</v>
      </c>
      <c r="EU83" s="141">
        <f>IF(AND(病床状況確認表!ET83="コロナ",病床状況確認表!EU83="コロナ"),ET83+1,0)</f>
        <v>0</v>
      </c>
      <c r="EV83" s="141">
        <f>IF(AND(病床状況確認表!EU83="コロナ",病床状況確認表!EV83="コロナ"),EU83+1,0)</f>
        <v>0</v>
      </c>
      <c r="EW83" s="141">
        <f>IF(AND(病床状況確認表!EV83="コロナ",病床状況確認表!EW83="コロナ"),EV83+1,0)</f>
        <v>0</v>
      </c>
      <c r="EX83" s="141">
        <f>IF(AND(病床状況確認表!EW83="コロナ",病床状況確認表!EX83="コロナ"),EW83+1,0)</f>
        <v>0</v>
      </c>
      <c r="EY83" s="141">
        <f>IF(AND(病床状況確認表!EX83="コロナ",病床状況確認表!EY83="コロナ"),EX83+1,0)</f>
        <v>0</v>
      </c>
      <c r="EZ83" s="141">
        <f>IF(AND(病床状況確認表!EY83="コロナ",病床状況確認表!EZ83="コロナ"),EY83+1,0)</f>
        <v>0</v>
      </c>
      <c r="FA83" s="141">
        <f>IF(AND(病床状況確認表!EZ83="コロナ",病床状況確認表!FA83="コロナ"),EZ83+1,0)</f>
        <v>0</v>
      </c>
      <c r="FB83" s="141">
        <f>IF(AND(病床状況確認表!FA83="コロナ",病床状況確認表!FB83="コロナ"),FA83+1,0)</f>
        <v>0</v>
      </c>
      <c r="FC83" s="141">
        <f>IF(AND(病床状況確認表!FB83="コロナ",病床状況確認表!FC83="コロナ"),FB83+1,0)</f>
        <v>0</v>
      </c>
      <c r="FD83" s="141">
        <f>IF(AND(病床状況確認表!FC83="コロナ",病床状況確認表!FD83="コロナ"),FC83+1,0)</f>
        <v>0</v>
      </c>
      <c r="FE83" s="141">
        <f>IF(AND(病床状況確認表!FD83="コロナ",病床状況確認表!FE83="コロナ"),FD83+1,0)</f>
        <v>0</v>
      </c>
      <c r="FF83" s="141">
        <f>IF(AND(病床状況確認表!FE83="コロナ",病床状況確認表!FF83="コロナ"),FE83+1,0)</f>
        <v>0</v>
      </c>
      <c r="FG83" s="141">
        <f>IF(AND(病床状況確認表!FF83="コロナ",病床状況確認表!FG83="コロナ"),FF83+1,0)</f>
        <v>0</v>
      </c>
      <c r="FH83" s="141">
        <f>IF(AND(病床状況確認表!FG83="コロナ",病床状況確認表!FH83="コロナ"),FG83+1,0)</f>
        <v>0</v>
      </c>
      <c r="FI83" s="141">
        <f>IF(AND(病床状況確認表!FH83="コロナ",病床状況確認表!FI83="コロナ"),FH83+1,0)</f>
        <v>0</v>
      </c>
      <c r="FJ83" s="141">
        <f>IF(AND(病床状況確認表!FI83="コロナ",病床状況確認表!FJ83="コロナ"),FI83+1,0)</f>
        <v>0</v>
      </c>
      <c r="FK83" s="141">
        <f>IF(AND(病床状況確認表!FJ83="コロナ",病床状況確認表!FK83="コロナ"),FJ83+1,0)</f>
        <v>0</v>
      </c>
      <c r="FL83" s="141">
        <f>IF(AND(病床状況確認表!FK83="コロナ",病床状況確認表!FL83="コロナ"),FK83+1,0)</f>
        <v>0</v>
      </c>
      <c r="FM83" s="141">
        <f>IF(AND(病床状況確認表!FL83="コロナ",病床状況確認表!FM83="コロナ"),FL83+1,0)</f>
        <v>0</v>
      </c>
      <c r="FN83" s="141">
        <f>IF(AND(病床状況確認表!FM83="コロナ",病床状況確認表!FN83="コロナ"),FM83+1,0)</f>
        <v>0</v>
      </c>
      <c r="FO83" s="141">
        <f>IF(AND(病床状況確認表!FN83="コロナ",病床状況確認表!FO83="コロナ"),FN83+1,0)</f>
        <v>0</v>
      </c>
      <c r="FP83" s="141">
        <f>IF(AND(病床状況確認表!FO83="コロナ",病床状況確認表!FP83="コロナ"),FO83+1,0)</f>
        <v>0</v>
      </c>
      <c r="FQ83" s="141">
        <f>IF(AND(病床状況確認表!FP83="コロナ",病床状況確認表!FQ83="コロナ"),FP83+1,0)</f>
        <v>0</v>
      </c>
      <c r="FR83" s="141">
        <f>IF(AND(病床状況確認表!FQ83="コロナ",病床状況確認表!FR83="コロナ"),FQ83+1,0)</f>
        <v>0</v>
      </c>
      <c r="FS83" s="141">
        <f>IF(AND(病床状況確認表!FR83="コロナ",病床状況確認表!FS83="コロナ"),FR83+1,0)</f>
        <v>0</v>
      </c>
      <c r="FT83" s="141">
        <f>IF(AND(病床状況確認表!FS83="コロナ",病床状況確認表!FT83="コロナ"),FS83+1,0)</f>
        <v>0</v>
      </c>
      <c r="FU83" s="141">
        <f>IF(AND(病床状況確認表!FT83="コロナ",病床状況確認表!FU83="コロナ"),FT83+1,0)</f>
        <v>0</v>
      </c>
      <c r="FV83" s="141">
        <f>IF(AND(病床状況確認表!FU83="コロナ",病床状況確認表!FV83="コロナ"),FU83+1,0)</f>
        <v>0</v>
      </c>
      <c r="FW83" s="141">
        <f>IF(AND(病床状況確認表!FV83="コロナ",病床状況確認表!FW83="コロナ"),FV83+1,0)</f>
        <v>0</v>
      </c>
      <c r="FX83" s="141">
        <f>IF(AND(病床状況確認表!FW83="コロナ",病床状況確認表!FX83="コロナ"),FW83+1,0)</f>
        <v>0</v>
      </c>
      <c r="FY83" s="141">
        <f>IF(AND(病床状況確認表!FX83="コロナ",病床状況確認表!FY83="コロナ"),FX83+1,0)</f>
        <v>0</v>
      </c>
      <c r="FZ83" s="141">
        <f>IF(AND(病床状況確認表!FY83="コロナ",病床状況確認表!FZ83="コロナ"),FY83+1,0)</f>
        <v>0</v>
      </c>
      <c r="GA83" s="141">
        <f>IF(AND(病床状況確認表!FZ83="コロナ",病床状況確認表!GA83="コロナ"),FZ83+1,0)</f>
        <v>0</v>
      </c>
      <c r="GB83" s="141">
        <f>IF(AND(病床状況確認表!GA83="コロナ",病床状況確認表!GB83="コロナ"),GA83+1,0)</f>
        <v>0</v>
      </c>
      <c r="GC83" s="141">
        <f>IF(AND(病床状況確認表!GB83="コロナ",病床状況確認表!GC83="コロナ"),GB83+1,0)</f>
        <v>0</v>
      </c>
      <c r="GD83" s="141">
        <f>IF(AND(病床状況確認表!GC83="コロナ",病床状況確認表!GD83="コロナ"),GC83+1,0)</f>
        <v>0</v>
      </c>
      <c r="GE83" s="142">
        <f>IF(AND(病床状況確認表!GD83="コロナ",病床状況確認表!GE83="コロナ"),GD83+1,0)</f>
        <v>0</v>
      </c>
      <c r="GF83" s="27" t="str">
        <f t="shared" si="7"/>
        <v/>
      </c>
      <c r="GG83" s="12">
        <f t="shared" si="11"/>
        <v>0</v>
      </c>
      <c r="GH83" s="12">
        <f t="shared" si="14"/>
        <v>0</v>
      </c>
      <c r="GI83" s="45">
        <f>IFERROR(VLOOKUP(O$17&amp;C83&amp;D83,データ!D:E,2,0),0)</f>
        <v>0</v>
      </c>
      <c r="GJ83" s="45">
        <f t="shared" si="12"/>
        <v>0</v>
      </c>
      <c r="GK83" s="1">
        <f t="shared" si="9"/>
        <v>0</v>
      </c>
      <c r="GL83" s="1" t="str">
        <f t="shared" si="10"/>
        <v/>
      </c>
      <c r="GM83" s="85">
        <f>MIN('病床状況確認表 (2)'!$E69:$GE69)</f>
        <v>0</v>
      </c>
      <c r="GN83" s="85">
        <f>MAX('病床状況確認表 (2)'!$E69:$GE69)</f>
        <v>0</v>
      </c>
      <c r="GO83" s="162"/>
      <c r="GP83" s="163"/>
      <c r="GQ83" s="163"/>
      <c r="GR83" s="163"/>
      <c r="GS83" s="164"/>
      <c r="GT83" s="108"/>
      <c r="GU83" s="106"/>
      <c r="GV83" s="106"/>
      <c r="GW83" s="106"/>
      <c r="GX83" s="106"/>
      <c r="GY83" s="106"/>
      <c r="GZ83" s="106"/>
      <c r="HA83" s="109"/>
      <c r="HB83" s="1">
        <f t="shared" si="13"/>
        <v>0</v>
      </c>
    </row>
    <row r="84" spans="1:210">
      <c r="A84" s="1" t="str">
        <f>IF(GL84="","",MAX($A$20:A83)+1)</f>
        <v/>
      </c>
      <c r="B84" s="27"/>
      <c r="C84" s="6"/>
      <c r="D84" s="6"/>
      <c r="E84" s="140" t="str">
        <f>IF(病床状況確認表!E84="コロナ",1,"")</f>
        <v/>
      </c>
      <c r="F84" s="141">
        <f>IF(AND(病床状況確認表!E84="コロナ",病床状況確認表!F84="コロナ"),E84+1,0)</f>
        <v>0</v>
      </c>
      <c r="G84" s="141">
        <f>IF(AND(病床状況確認表!F84="コロナ",病床状況確認表!G84="コロナ"),F84+1,0)</f>
        <v>0</v>
      </c>
      <c r="H84" s="141">
        <f>IF(AND(病床状況確認表!G84="コロナ",病床状況確認表!H84="コロナ"),G84+1,0)</f>
        <v>0</v>
      </c>
      <c r="I84" s="141">
        <f>IF(AND(病床状況確認表!H84="コロナ",病床状況確認表!I84="コロナ"),H84+1,0)</f>
        <v>0</v>
      </c>
      <c r="J84" s="141">
        <f>IF(AND(病床状況確認表!I84="コロナ",病床状況確認表!J84="コロナ"),I84+1,0)</f>
        <v>0</v>
      </c>
      <c r="K84" s="141">
        <f>IF(AND(病床状況確認表!J84="コロナ",病床状況確認表!K84="コロナ"),J84+1,0)</f>
        <v>0</v>
      </c>
      <c r="L84" s="141">
        <f>IF(AND(病床状況確認表!K84="コロナ",病床状況確認表!L84="コロナ"),K84+1,0)</f>
        <v>0</v>
      </c>
      <c r="M84" s="141">
        <f>IF(AND(病床状況確認表!L84="コロナ",病床状況確認表!M84="コロナ"),L84+1,0)</f>
        <v>0</v>
      </c>
      <c r="N84" s="141">
        <f>IF(AND(病床状況確認表!M84="コロナ",病床状況確認表!N84="コロナ"),M84+1,0)</f>
        <v>0</v>
      </c>
      <c r="O84" s="141">
        <f>IF(AND(病床状況確認表!N84="コロナ",病床状況確認表!O84="コロナ"),N84+1,0)</f>
        <v>0</v>
      </c>
      <c r="P84" s="141">
        <f>IF(AND(病床状況確認表!O84="コロナ",病床状況確認表!P84="コロナ"),O84+1,0)</f>
        <v>0</v>
      </c>
      <c r="Q84" s="141">
        <f>IF(AND(病床状況確認表!P84="コロナ",病床状況確認表!Q84="コロナ"),P84+1,0)</f>
        <v>0</v>
      </c>
      <c r="R84" s="141">
        <f>IF(AND(病床状況確認表!Q84="コロナ",病床状況確認表!R84="コロナ"),Q84+1,0)</f>
        <v>0</v>
      </c>
      <c r="S84" s="141">
        <f>IF(AND(病床状況確認表!R84="コロナ",病床状況確認表!S84="コロナ"),R84+1,0)</f>
        <v>0</v>
      </c>
      <c r="T84" s="141">
        <f>IF(AND(病床状況確認表!S84="コロナ",病床状況確認表!T84="コロナ"),S84+1,0)</f>
        <v>0</v>
      </c>
      <c r="U84" s="141">
        <f>IF(AND(病床状況確認表!T84="コロナ",病床状況確認表!U84="コロナ"),T84+1,0)</f>
        <v>0</v>
      </c>
      <c r="V84" s="141">
        <f>IF(AND(病床状況確認表!U84="コロナ",病床状況確認表!V84="コロナ"),U84+1,0)</f>
        <v>0</v>
      </c>
      <c r="W84" s="141">
        <f>IF(AND(病床状況確認表!V84="コロナ",病床状況確認表!W84="コロナ"),V84+1,0)</f>
        <v>0</v>
      </c>
      <c r="X84" s="141">
        <f>IF(AND(病床状況確認表!W84="コロナ",病床状況確認表!X84="コロナ"),W84+1,0)</f>
        <v>0</v>
      </c>
      <c r="Y84" s="141">
        <f>IF(AND(病床状況確認表!X84="コロナ",病床状況確認表!Y84="コロナ"),X84+1,0)</f>
        <v>0</v>
      </c>
      <c r="Z84" s="141">
        <f>IF(AND(病床状況確認表!Y84="コロナ",病床状況確認表!Z84="コロナ"),Y84+1,0)</f>
        <v>0</v>
      </c>
      <c r="AA84" s="141">
        <f>IF(AND(病床状況確認表!Z84="コロナ",病床状況確認表!AA84="コロナ"),Z84+1,0)</f>
        <v>0</v>
      </c>
      <c r="AB84" s="141">
        <f>IF(AND(病床状況確認表!AA84="コロナ",病床状況確認表!AB84="コロナ"),AA84+1,0)</f>
        <v>0</v>
      </c>
      <c r="AC84" s="141">
        <f>IF(AND(病床状況確認表!AB84="コロナ",病床状況確認表!AC84="コロナ"),AB84+1,0)</f>
        <v>0</v>
      </c>
      <c r="AD84" s="141">
        <f>IF(AND(病床状況確認表!AC84="コロナ",病床状況確認表!AD84="コロナ"),AC84+1,0)</f>
        <v>0</v>
      </c>
      <c r="AE84" s="141">
        <f>IF(AND(病床状況確認表!AD84="コロナ",病床状況確認表!AE84="コロナ"),AD84+1,0)</f>
        <v>0</v>
      </c>
      <c r="AF84" s="141">
        <f>IF(AND(病床状況確認表!AE84="コロナ",病床状況確認表!AF84="コロナ"),AE84+1,0)</f>
        <v>0</v>
      </c>
      <c r="AG84" s="141">
        <f>IF(AND(病床状況確認表!AF84="コロナ",病床状況確認表!AG84="コロナ"),AF84+1,0)</f>
        <v>0</v>
      </c>
      <c r="AH84" s="141">
        <f>IF(AND(病床状況確認表!AG84="コロナ",病床状況確認表!AH84="コロナ"),AG84+1,0)</f>
        <v>0</v>
      </c>
      <c r="AI84" s="142">
        <f>IF(AND(病床状況確認表!AH84="コロナ",病床状況確認表!AI84="コロナ"),AH84+1,0)</f>
        <v>0</v>
      </c>
      <c r="AJ84" s="140">
        <f>IF(AND(病床状況確認表!AI84="コロナ",病床状況確認表!AJ84="コロナ"),AI84+1,0)</f>
        <v>0</v>
      </c>
      <c r="AK84" s="141">
        <f>IF(AND(病床状況確認表!AJ84="コロナ",病床状況確認表!AK84="コロナ"),AJ84+1,0)</f>
        <v>0</v>
      </c>
      <c r="AL84" s="141">
        <f>IF(AND(病床状況確認表!AK84="コロナ",病床状況確認表!AL84="コロナ"),AK84+1,0)</f>
        <v>0</v>
      </c>
      <c r="AM84" s="141">
        <f>IF(AND(病床状況確認表!AL84="コロナ",病床状況確認表!AM84="コロナ"),AL84+1,0)</f>
        <v>0</v>
      </c>
      <c r="AN84" s="141">
        <f>IF(AND(病床状況確認表!AM84="コロナ",病床状況確認表!AN84="コロナ"),AM84+1,0)</f>
        <v>0</v>
      </c>
      <c r="AO84" s="141">
        <f>IF(AND(病床状況確認表!AN84="コロナ",病床状況確認表!AO84="コロナ"),AN84+1,0)</f>
        <v>0</v>
      </c>
      <c r="AP84" s="141">
        <f>IF(AND(病床状況確認表!AO84="コロナ",病床状況確認表!AP84="コロナ"),AO84+1,0)</f>
        <v>0</v>
      </c>
      <c r="AQ84" s="141">
        <f>IF(AND(病床状況確認表!AP84="コロナ",病床状況確認表!AQ84="コロナ"),AP84+1,0)</f>
        <v>0</v>
      </c>
      <c r="AR84" s="141">
        <f>IF(AND(病床状況確認表!AQ84="コロナ",病床状況確認表!AR84="コロナ"),AQ84+1,0)</f>
        <v>0</v>
      </c>
      <c r="AS84" s="141">
        <f>IF(AND(病床状況確認表!AR84="コロナ",病床状況確認表!AS84="コロナ"),AR84+1,0)</f>
        <v>0</v>
      </c>
      <c r="AT84" s="141">
        <f>IF(AND(病床状況確認表!AS84="コロナ",病床状況確認表!AT84="コロナ"),AS84+1,0)</f>
        <v>0</v>
      </c>
      <c r="AU84" s="141">
        <f>IF(AND(病床状況確認表!AT84="コロナ",病床状況確認表!AU84="コロナ"),AT84+1,0)</f>
        <v>0</v>
      </c>
      <c r="AV84" s="141">
        <f>IF(AND(病床状況確認表!AU84="コロナ",病床状況確認表!AV84="コロナ"),AU84+1,0)</f>
        <v>0</v>
      </c>
      <c r="AW84" s="141">
        <f>IF(AND(病床状況確認表!AV84="コロナ",病床状況確認表!AW84="コロナ"),AV84+1,0)</f>
        <v>0</v>
      </c>
      <c r="AX84" s="141">
        <f>IF(AND(病床状況確認表!AW84="コロナ",病床状況確認表!AX84="コロナ"),AW84+1,0)</f>
        <v>0</v>
      </c>
      <c r="AY84" s="141">
        <f>IF(AND(病床状況確認表!AX84="コロナ",病床状況確認表!AY84="コロナ"),AX84+1,0)</f>
        <v>0</v>
      </c>
      <c r="AZ84" s="141">
        <f>IF(AND(病床状況確認表!AY84="コロナ",病床状況確認表!AZ84="コロナ"),AY84+1,0)</f>
        <v>0</v>
      </c>
      <c r="BA84" s="141">
        <f>IF(AND(病床状況確認表!AZ84="コロナ",病床状況確認表!BA84="コロナ"),AZ84+1,0)</f>
        <v>0</v>
      </c>
      <c r="BB84" s="141">
        <f>IF(AND(病床状況確認表!BA84="コロナ",病床状況確認表!BB84="コロナ"),BA84+1,0)</f>
        <v>0</v>
      </c>
      <c r="BC84" s="141">
        <f>IF(AND(病床状況確認表!BB84="コロナ",病床状況確認表!BC84="コロナ"),BB84+1,0)</f>
        <v>0</v>
      </c>
      <c r="BD84" s="141">
        <f>IF(AND(病床状況確認表!BC84="コロナ",病床状況確認表!BD84="コロナ"),BC84+1,0)</f>
        <v>0</v>
      </c>
      <c r="BE84" s="141">
        <f>IF(AND(病床状況確認表!BD84="コロナ",病床状況確認表!BE84="コロナ"),BD84+1,0)</f>
        <v>0</v>
      </c>
      <c r="BF84" s="141">
        <f>IF(AND(病床状況確認表!BE84="コロナ",病床状況確認表!BF84="コロナ"),BE84+1,0)</f>
        <v>0</v>
      </c>
      <c r="BG84" s="141">
        <f>IF(AND(病床状況確認表!BF84="コロナ",病床状況確認表!BG84="コロナ"),BF84+1,0)</f>
        <v>0</v>
      </c>
      <c r="BH84" s="141">
        <f>IF(AND(病床状況確認表!BG84="コロナ",病床状況確認表!BH84="コロナ"),BG84+1,0)</f>
        <v>0</v>
      </c>
      <c r="BI84" s="141">
        <f>IF(AND(病床状況確認表!BH84="コロナ",病床状況確認表!BI84="コロナ"),BH84+1,0)</f>
        <v>0</v>
      </c>
      <c r="BJ84" s="141">
        <f>IF(AND(病床状況確認表!BI84="コロナ",病床状況確認表!BJ84="コロナ"),BI84+1,0)</f>
        <v>0</v>
      </c>
      <c r="BK84" s="141">
        <f>IF(AND(病床状況確認表!BJ84="コロナ",病床状況確認表!BK84="コロナ"),BJ84+1,0)</f>
        <v>0</v>
      </c>
      <c r="BL84" s="141">
        <f>IF(AND(病床状況確認表!BK84="コロナ",病床状況確認表!BL84="コロナ"),BK84+1,0)</f>
        <v>0</v>
      </c>
      <c r="BM84" s="142">
        <f>IF(AND(病床状況確認表!BL84="コロナ",病床状況確認表!BM84="コロナ"),BL84+1,0)</f>
        <v>0</v>
      </c>
      <c r="BN84" s="143">
        <f>IF(AND(病床状況確認表!BM84="コロナ",病床状況確認表!BN84="コロナ"),BM84+1,0)</f>
        <v>0</v>
      </c>
      <c r="BO84" s="141">
        <f>IF(AND(病床状況確認表!BN84="コロナ",病床状況確認表!BO84="コロナ"),BN84+1,0)</f>
        <v>0</v>
      </c>
      <c r="BP84" s="141">
        <f>IF(AND(病床状況確認表!BO84="コロナ",病床状況確認表!BP84="コロナ"),BO84+1,0)</f>
        <v>0</v>
      </c>
      <c r="BQ84" s="141">
        <f>IF(AND(病床状況確認表!BP84="コロナ",病床状況確認表!BQ84="コロナ"),BP84+1,0)</f>
        <v>0</v>
      </c>
      <c r="BR84" s="141">
        <f>IF(AND(病床状況確認表!BQ84="コロナ",病床状況確認表!BR84="コロナ"),BQ84+1,0)</f>
        <v>0</v>
      </c>
      <c r="BS84" s="141">
        <f>IF(AND(病床状況確認表!BR84="コロナ",病床状況確認表!BS84="コロナ"),BR84+1,0)</f>
        <v>0</v>
      </c>
      <c r="BT84" s="141">
        <f>IF(AND(病床状況確認表!BS84="コロナ",病床状況確認表!BT84="コロナ"),BS84+1,0)</f>
        <v>0</v>
      </c>
      <c r="BU84" s="141">
        <f>IF(AND(病床状況確認表!BT84="コロナ",病床状況確認表!BU84="コロナ"),BT84+1,0)</f>
        <v>0</v>
      </c>
      <c r="BV84" s="141">
        <f>IF(AND(病床状況確認表!BU84="コロナ",病床状況確認表!BV84="コロナ"),BU84+1,0)</f>
        <v>0</v>
      </c>
      <c r="BW84" s="141">
        <f>IF(AND(病床状況確認表!BV84="コロナ",病床状況確認表!BW84="コロナ"),BV84+1,0)</f>
        <v>0</v>
      </c>
      <c r="BX84" s="141">
        <f>IF(AND(病床状況確認表!BW84="コロナ",病床状況確認表!BX84="コロナ"),BW84+1,0)</f>
        <v>0</v>
      </c>
      <c r="BY84" s="141">
        <f>IF(AND(病床状況確認表!BX84="コロナ",病床状況確認表!BY84="コロナ"),BX84+1,0)</f>
        <v>0</v>
      </c>
      <c r="BZ84" s="141">
        <f>IF(AND(病床状況確認表!BY84="コロナ",病床状況確認表!BZ84="コロナ"),BY84+1,0)</f>
        <v>0</v>
      </c>
      <c r="CA84" s="141">
        <f>IF(AND(病床状況確認表!BZ84="コロナ",病床状況確認表!CA84="コロナ"),BZ84+1,0)</f>
        <v>0</v>
      </c>
      <c r="CB84" s="141">
        <f>IF(AND(病床状況確認表!CA84="コロナ",病床状況確認表!CB84="コロナ"),CA84+1,0)</f>
        <v>0</v>
      </c>
      <c r="CC84" s="141">
        <f>IF(AND(病床状況確認表!CB84="コロナ",病床状況確認表!CC84="コロナ"),CB84+1,0)</f>
        <v>0</v>
      </c>
      <c r="CD84" s="141">
        <f>IF(AND(病床状況確認表!CC84="コロナ",病床状況確認表!CD84="コロナ"),CC84+1,0)</f>
        <v>0</v>
      </c>
      <c r="CE84" s="141">
        <f>IF(AND(病床状況確認表!CD84="コロナ",病床状況確認表!CE84="コロナ"),CD84+1,0)</f>
        <v>0</v>
      </c>
      <c r="CF84" s="141">
        <f>IF(AND(病床状況確認表!CE84="コロナ",病床状況確認表!CF84="コロナ"),CE84+1,0)</f>
        <v>0</v>
      </c>
      <c r="CG84" s="141">
        <f>IF(AND(病床状況確認表!CF84="コロナ",病床状況確認表!CG84="コロナ"),CF84+1,0)</f>
        <v>0</v>
      </c>
      <c r="CH84" s="141">
        <f>IF(AND(病床状況確認表!CG84="コロナ",病床状況確認表!CH84="コロナ"),CG84+1,0)</f>
        <v>0</v>
      </c>
      <c r="CI84" s="141">
        <f>IF(AND(病床状況確認表!CH84="コロナ",病床状況確認表!CI84="コロナ"),CH84+1,0)</f>
        <v>0</v>
      </c>
      <c r="CJ84" s="141">
        <f>IF(AND(病床状況確認表!CI84="コロナ",病床状況確認表!CJ84="コロナ"),CI84+1,0)</f>
        <v>0</v>
      </c>
      <c r="CK84" s="141">
        <f>IF(AND(病床状況確認表!CJ84="コロナ",病床状況確認表!CK84="コロナ"),CJ84+1,0)</f>
        <v>0</v>
      </c>
      <c r="CL84" s="141">
        <f>IF(AND(病床状況確認表!CK84="コロナ",病床状況確認表!CL84="コロナ"),CK84+1,0)</f>
        <v>0</v>
      </c>
      <c r="CM84" s="141">
        <f>IF(AND(病床状況確認表!CL84="コロナ",病床状況確認表!CM84="コロナ"),CL84+1,0)</f>
        <v>0</v>
      </c>
      <c r="CN84" s="141">
        <f>IF(AND(病床状況確認表!CM84="コロナ",病床状況確認表!CN84="コロナ"),CM84+1,0)</f>
        <v>0</v>
      </c>
      <c r="CO84" s="141">
        <f>IF(AND(病床状況確認表!CN84="コロナ",病床状況確認表!CO84="コロナ"),CN84+1,0)</f>
        <v>0</v>
      </c>
      <c r="CP84" s="141">
        <f>IF(AND(病床状況確認表!CO84="コロナ",病床状況確認表!CP84="コロナ"),CO84+1,0)</f>
        <v>0</v>
      </c>
      <c r="CQ84" s="141">
        <f>IF(AND(病床状況確認表!CP84="コロナ",病床状況確認表!CQ84="コロナ"),CP84+1,0)</f>
        <v>0</v>
      </c>
      <c r="CR84" s="141">
        <f>IF(AND(病床状況確認表!CQ84="コロナ",病床状況確認表!CR84="コロナ"),CQ84+1,0)</f>
        <v>0</v>
      </c>
      <c r="CS84" s="141">
        <f>IF(AND(病床状況確認表!CR84="コロナ",病床状況確認表!CS84="コロナ"),CR84+1,0)</f>
        <v>0</v>
      </c>
      <c r="CT84" s="141">
        <f>IF(AND(病床状況確認表!CS84="コロナ",病床状況確認表!CT84="コロナ"),CS84+1,0)</f>
        <v>0</v>
      </c>
      <c r="CU84" s="141">
        <f>IF(AND(病床状況確認表!CT84="コロナ",病床状況確認表!CU84="コロナ"),CT84+1,0)</f>
        <v>0</v>
      </c>
      <c r="CV84" s="141">
        <f>IF(AND(病床状況確認表!CU84="コロナ",病床状況確認表!CV84="コロナ"),CU84+1,0)</f>
        <v>0</v>
      </c>
      <c r="CW84" s="141">
        <f>IF(AND(病床状況確認表!CV84="コロナ",病床状況確認表!CW84="コロナ"),CV84+1,0)</f>
        <v>0</v>
      </c>
      <c r="CX84" s="141">
        <f>IF(AND(病床状況確認表!CW84="コロナ",病床状況確認表!CX84="コロナ"),CW84+1,0)</f>
        <v>0</v>
      </c>
      <c r="CY84" s="141">
        <f>IF(AND(病床状況確認表!CX84="コロナ",病床状況確認表!CY84="コロナ"),CX84+1,0)</f>
        <v>0</v>
      </c>
      <c r="CZ84" s="141">
        <f>IF(AND(病床状況確認表!CY84="コロナ",病床状況確認表!CZ84="コロナ"),CY84+1,0)</f>
        <v>0</v>
      </c>
      <c r="DA84" s="141">
        <f>IF(AND(病床状況確認表!CZ84="コロナ",病床状況確認表!DA84="コロナ"),CZ84+1,0)</f>
        <v>0</v>
      </c>
      <c r="DB84" s="141">
        <f>IF(AND(病床状況確認表!DA84="コロナ",病床状況確認表!DB84="コロナ"),DA84+1,0)</f>
        <v>0</v>
      </c>
      <c r="DC84" s="141">
        <f>IF(AND(病床状況確認表!DB84="コロナ",病床状況確認表!DC84="コロナ"),DB84+1,0)</f>
        <v>0</v>
      </c>
      <c r="DD84" s="141">
        <f>IF(AND(病床状況確認表!DC84="コロナ",病床状況確認表!DD84="コロナ"),DC84+1,0)</f>
        <v>0</v>
      </c>
      <c r="DE84" s="141">
        <f>IF(AND(病床状況確認表!DD84="コロナ",病床状況確認表!DE84="コロナ"),DD84+1,0)</f>
        <v>0</v>
      </c>
      <c r="DF84" s="141">
        <f>IF(AND(病床状況確認表!DE84="コロナ",病床状況確認表!DF84="コロナ"),DE84+1,0)</f>
        <v>0</v>
      </c>
      <c r="DG84" s="141">
        <f>IF(AND(病床状況確認表!DF84="コロナ",病床状況確認表!DG84="コロナ"),DF84+1,0)</f>
        <v>0</v>
      </c>
      <c r="DH84" s="141">
        <f>IF(AND(病床状況確認表!DG84="コロナ",病床状況確認表!DH84="コロナ"),DG84+1,0)</f>
        <v>0</v>
      </c>
      <c r="DI84" s="141">
        <f>IF(AND(病床状況確認表!DH84="コロナ",病床状況確認表!DI84="コロナ"),DH84+1,0)</f>
        <v>0</v>
      </c>
      <c r="DJ84" s="141">
        <f>IF(AND(病床状況確認表!DI84="コロナ",病床状況確認表!DJ84="コロナ"),DI84+1,0)</f>
        <v>0</v>
      </c>
      <c r="DK84" s="141">
        <f>IF(AND(病床状況確認表!DJ84="コロナ",病床状況確認表!DK84="コロナ"),DJ84+1,0)</f>
        <v>0</v>
      </c>
      <c r="DL84" s="141">
        <f>IF(AND(病床状況確認表!DK84="コロナ",病床状況確認表!DL84="コロナ"),DK84+1,0)</f>
        <v>0</v>
      </c>
      <c r="DM84" s="141">
        <f>IF(AND(病床状況確認表!DL84="コロナ",病床状況確認表!DM84="コロナ"),DL84+1,0)</f>
        <v>0</v>
      </c>
      <c r="DN84" s="141">
        <f>IF(AND(病床状況確認表!DM84="コロナ",病床状況確認表!DN84="コロナ"),DM84+1,0)</f>
        <v>0</v>
      </c>
      <c r="DO84" s="141">
        <f>IF(AND(病床状況確認表!DN84="コロナ",病床状況確認表!DO84="コロナ"),DN84+1,0)</f>
        <v>0</v>
      </c>
      <c r="DP84" s="141">
        <f>IF(AND(病床状況確認表!DO84="コロナ",病床状況確認表!DP84="コロナ"),DO84+1,0)</f>
        <v>0</v>
      </c>
      <c r="DQ84" s="141">
        <f>IF(AND(病床状況確認表!DP84="コロナ",病床状況確認表!DQ84="コロナ"),DP84+1,0)</f>
        <v>0</v>
      </c>
      <c r="DR84" s="141">
        <f>IF(AND(病床状況確認表!DQ84="コロナ",病床状況確認表!DR84="コロナ"),DQ84+1,0)</f>
        <v>0</v>
      </c>
      <c r="DS84" s="141">
        <f>IF(AND(病床状況確認表!DR84="コロナ",病床状況確認表!DS84="コロナ"),DR84+1,0)</f>
        <v>0</v>
      </c>
      <c r="DT84" s="141">
        <f>IF(AND(病床状況確認表!DS84="コロナ",病床状況確認表!DT84="コロナ"),DS84+1,0)</f>
        <v>0</v>
      </c>
      <c r="DU84" s="141">
        <f>IF(AND(病床状況確認表!DT84="コロナ",病床状況確認表!DU84="コロナ"),DT84+1,0)</f>
        <v>0</v>
      </c>
      <c r="DV84" s="141">
        <f>IF(AND(病床状況確認表!DU84="コロナ",病床状況確認表!DV84="コロナ"),DU84+1,0)</f>
        <v>0</v>
      </c>
      <c r="DW84" s="141">
        <f>IF(AND(病床状況確認表!DV84="コロナ",病床状況確認表!DW84="コロナ"),DV84+1,0)</f>
        <v>0</v>
      </c>
      <c r="DX84" s="141">
        <f>IF(AND(病床状況確認表!DW84="コロナ",病床状況確認表!DX84="コロナ"),DW84+1,0)</f>
        <v>0</v>
      </c>
      <c r="DY84" s="141">
        <f>IF(AND(病床状況確認表!DX84="コロナ",病床状況確認表!DY84="コロナ"),DX84+1,0)</f>
        <v>0</v>
      </c>
      <c r="DZ84" s="141">
        <f>IF(AND(病床状況確認表!DY84="コロナ",病床状況確認表!DZ84="コロナ"),DY84+1,0)</f>
        <v>0</v>
      </c>
      <c r="EA84" s="141">
        <f>IF(AND(病床状況確認表!DZ84="コロナ",病床状況確認表!EA84="コロナ"),DZ84+1,0)</f>
        <v>0</v>
      </c>
      <c r="EB84" s="141">
        <f>IF(AND(病床状況確認表!EA84="コロナ",病床状況確認表!EB84="コロナ"),EA84+1,0)</f>
        <v>0</v>
      </c>
      <c r="EC84" s="141">
        <f>IF(AND(病床状況確認表!EB84="コロナ",病床状況確認表!EC84="コロナ"),EB84+1,0)</f>
        <v>0</v>
      </c>
      <c r="ED84" s="141">
        <f>IF(AND(病床状況確認表!EC84="コロナ",病床状況確認表!ED84="コロナ"),EC84+1,0)</f>
        <v>0</v>
      </c>
      <c r="EE84" s="141">
        <f>IF(AND(病床状況確認表!ED84="コロナ",病床状況確認表!EE84="コロナ"),ED84+1,0)</f>
        <v>0</v>
      </c>
      <c r="EF84" s="141">
        <f>IF(AND(病床状況確認表!EE84="コロナ",病床状況確認表!EF84="コロナ"),EE84+1,0)</f>
        <v>0</v>
      </c>
      <c r="EG84" s="141">
        <f>IF(AND(病床状況確認表!EF84="コロナ",病床状況確認表!EG84="コロナ"),EF84+1,0)</f>
        <v>0</v>
      </c>
      <c r="EH84" s="141">
        <f>IF(AND(病床状況確認表!EG84="コロナ",病床状況確認表!EH84="コロナ"),EG84+1,0)</f>
        <v>0</v>
      </c>
      <c r="EI84" s="141">
        <f>IF(AND(病床状況確認表!EH84="コロナ",病床状況確認表!EI84="コロナ"),EH84+1,0)</f>
        <v>0</v>
      </c>
      <c r="EJ84" s="141">
        <f>IF(AND(病床状況確認表!EI84="コロナ",病床状況確認表!EJ84="コロナ"),EI84+1,0)</f>
        <v>0</v>
      </c>
      <c r="EK84" s="141">
        <f>IF(AND(病床状況確認表!EJ84="コロナ",病床状況確認表!EK84="コロナ"),EJ84+1,0)</f>
        <v>0</v>
      </c>
      <c r="EL84" s="141">
        <f>IF(AND(病床状況確認表!EK84="コロナ",病床状況確認表!EL84="コロナ"),EK84+1,0)</f>
        <v>0</v>
      </c>
      <c r="EM84" s="141">
        <f>IF(AND(病床状況確認表!EL84="コロナ",病床状況確認表!EM84="コロナ"),EL84+1,0)</f>
        <v>0</v>
      </c>
      <c r="EN84" s="141">
        <f>IF(AND(病床状況確認表!EM84="コロナ",病床状況確認表!EN84="コロナ"),EM84+1,0)</f>
        <v>0</v>
      </c>
      <c r="EO84" s="141">
        <f>IF(AND(病床状況確認表!EN84="コロナ",病床状況確認表!EO84="コロナ"),EN84+1,0)</f>
        <v>0</v>
      </c>
      <c r="EP84" s="141">
        <f>IF(AND(病床状況確認表!EO84="コロナ",病床状況確認表!EP84="コロナ"),EO84+1,0)</f>
        <v>0</v>
      </c>
      <c r="EQ84" s="141">
        <f>IF(AND(病床状況確認表!EP84="コロナ",病床状況確認表!EQ84="コロナ"),EP84+1,0)</f>
        <v>0</v>
      </c>
      <c r="ER84" s="141">
        <f>IF(AND(病床状況確認表!EQ84="コロナ",病床状況確認表!ER84="コロナ"),EQ84+1,0)</f>
        <v>0</v>
      </c>
      <c r="ES84" s="141">
        <f>IF(AND(病床状況確認表!ER84="コロナ",病床状況確認表!ES84="コロナ"),ER84+1,0)</f>
        <v>0</v>
      </c>
      <c r="ET84" s="141">
        <f>IF(AND(病床状況確認表!ES84="コロナ",病床状況確認表!ET84="コロナ"),ES84+1,0)</f>
        <v>0</v>
      </c>
      <c r="EU84" s="141">
        <f>IF(AND(病床状況確認表!ET84="コロナ",病床状況確認表!EU84="コロナ"),ET84+1,0)</f>
        <v>0</v>
      </c>
      <c r="EV84" s="141">
        <f>IF(AND(病床状況確認表!EU84="コロナ",病床状況確認表!EV84="コロナ"),EU84+1,0)</f>
        <v>0</v>
      </c>
      <c r="EW84" s="141">
        <f>IF(AND(病床状況確認表!EV84="コロナ",病床状況確認表!EW84="コロナ"),EV84+1,0)</f>
        <v>0</v>
      </c>
      <c r="EX84" s="141">
        <f>IF(AND(病床状況確認表!EW84="コロナ",病床状況確認表!EX84="コロナ"),EW84+1,0)</f>
        <v>0</v>
      </c>
      <c r="EY84" s="141">
        <f>IF(AND(病床状況確認表!EX84="コロナ",病床状況確認表!EY84="コロナ"),EX84+1,0)</f>
        <v>0</v>
      </c>
      <c r="EZ84" s="141">
        <f>IF(AND(病床状況確認表!EY84="コロナ",病床状況確認表!EZ84="コロナ"),EY84+1,0)</f>
        <v>0</v>
      </c>
      <c r="FA84" s="141">
        <f>IF(AND(病床状況確認表!EZ84="コロナ",病床状況確認表!FA84="コロナ"),EZ84+1,0)</f>
        <v>0</v>
      </c>
      <c r="FB84" s="141">
        <f>IF(AND(病床状況確認表!FA84="コロナ",病床状況確認表!FB84="コロナ"),FA84+1,0)</f>
        <v>0</v>
      </c>
      <c r="FC84" s="141">
        <f>IF(AND(病床状況確認表!FB84="コロナ",病床状況確認表!FC84="コロナ"),FB84+1,0)</f>
        <v>0</v>
      </c>
      <c r="FD84" s="141">
        <f>IF(AND(病床状況確認表!FC84="コロナ",病床状況確認表!FD84="コロナ"),FC84+1,0)</f>
        <v>0</v>
      </c>
      <c r="FE84" s="141">
        <f>IF(AND(病床状況確認表!FD84="コロナ",病床状況確認表!FE84="コロナ"),FD84+1,0)</f>
        <v>0</v>
      </c>
      <c r="FF84" s="141">
        <f>IF(AND(病床状況確認表!FE84="コロナ",病床状況確認表!FF84="コロナ"),FE84+1,0)</f>
        <v>0</v>
      </c>
      <c r="FG84" s="141">
        <f>IF(AND(病床状況確認表!FF84="コロナ",病床状況確認表!FG84="コロナ"),FF84+1,0)</f>
        <v>0</v>
      </c>
      <c r="FH84" s="141">
        <f>IF(AND(病床状況確認表!FG84="コロナ",病床状況確認表!FH84="コロナ"),FG84+1,0)</f>
        <v>0</v>
      </c>
      <c r="FI84" s="141">
        <f>IF(AND(病床状況確認表!FH84="コロナ",病床状況確認表!FI84="コロナ"),FH84+1,0)</f>
        <v>0</v>
      </c>
      <c r="FJ84" s="141">
        <f>IF(AND(病床状況確認表!FI84="コロナ",病床状況確認表!FJ84="コロナ"),FI84+1,0)</f>
        <v>0</v>
      </c>
      <c r="FK84" s="141">
        <f>IF(AND(病床状況確認表!FJ84="コロナ",病床状況確認表!FK84="コロナ"),FJ84+1,0)</f>
        <v>0</v>
      </c>
      <c r="FL84" s="141">
        <f>IF(AND(病床状況確認表!FK84="コロナ",病床状況確認表!FL84="コロナ"),FK84+1,0)</f>
        <v>0</v>
      </c>
      <c r="FM84" s="141">
        <f>IF(AND(病床状況確認表!FL84="コロナ",病床状況確認表!FM84="コロナ"),FL84+1,0)</f>
        <v>0</v>
      </c>
      <c r="FN84" s="141">
        <f>IF(AND(病床状況確認表!FM84="コロナ",病床状況確認表!FN84="コロナ"),FM84+1,0)</f>
        <v>0</v>
      </c>
      <c r="FO84" s="141">
        <f>IF(AND(病床状況確認表!FN84="コロナ",病床状況確認表!FO84="コロナ"),FN84+1,0)</f>
        <v>0</v>
      </c>
      <c r="FP84" s="141">
        <f>IF(AND(病床状況確認表!FO84="コロナ",病床状況確認表!FP84="コロナ"),FO84+1,0)</f>
        <v>0</v>
      </c>
      <c r="FQ84" s="141">
        <f>IF(AND(病床状況確認表!FP84="コロナ",病床状況確認表!FQ84="コロナ"),FP84+1,0)</f>
        <v>0</v>
      </c>
      <c r="FR84" s="141">
        <f>IF(AND(病床状況確認表!FQ84="コロナ",病床状況確認表!FR84="コロナ"),FQ84+1,0)</f>
        <v>0</v>
      </c>
      <c r="FS84" s="141">
        <f>IF(AND(病床状況確認表!FR84="コロナ",病床状況確認表!FS84="コロナ"),FR84+1,0)</f>
        <v>0</v>
      </c>
      <c r="FT84" s="141">
        <f>IF(AND(病床状況確認表!FS84="コロナ",病床状況確認表!FT84="コロナ"),FS84+1,0)</f>
        <v>0</v>
      </c>
      <c r="FU84" s="141">
        <f>IF(AND(病床状況確認表!FT84="コロナ",病床状況確認表!FU84="コロナ"),FT84+1,0)</f>
        <v>0</v>
      </c>
      <c r="FV84" s="141">
        <f>IF(AND(病床状況確認表!FU84="コロナ",病床状況確認表!FV84="コロナ"),FU84+1,0)</f>
        <v>0</v>
      </c>
      <c r="FW84" s="141">
        <f>IF(AND(病床状況確認表!FV84="コロナ",病床状況確認表!FW84="コロナ"),FV84+1,0)</f>
        <v>0</v>
      </c>
      <c r="FX84" s="141">
        <f>IF(AND(病床状況確認表!FW84="コロナ",病床状況確認表!FX84="コロナ"),FW84+1,0)</f>
        <v>0</v>
      </c>
      <c r="FY84" s="141">
        <f>IF(AND(病床状況確認表!FX84="コロナ",病床状況確認表!FY84="コロナ"),FX84+1,0)</f>
        <v>0</v>
      </c>
      <c r="FZ84" s="141">
        <f>IF(AND(病床状況確認表!FY84="コロナ",病床状況確認表!FZ84="コロナ"),FY84+1,0)</f>
        <v>0</v>
      </c>
      <c r="GA84" s="141">
        <f>IF(AND(病床状況確認表!FZ84="コロナ",病床状況確認表!GA84="コロナ"),FZ84+1,0)</f>
        <v>0</v>
      </c>
      <c r="GB84" s="141">
        <f>IF(AND(病床状況確認表!GA84="コロナ",病床状況確認表!GB84="コロナ"),GA84+1,0)</f>
        <v>0</v>
      </c>
      <c r="GC84" s="141">
        <f>IF(AND(病床状況確認表!GB84="コロナ",病床状況確認表!GC84="コロナ"),GB84+1,0)</f>
        <v>0</v>
      </c>
      <c r="GD84" s="141">
        <f>IF(AND(病床状況確認表!GC84="コロナ",病床状況確認表!GD84="コロナ"),GC84+1,0)</f>
        <v>0</v>
      </c>
      <c r="GE84" s="142">
        <f>IF(AND(病床状況確認表!GD84="コロナ",病床状況確認表!GE84="コロナ"),GD84+1,0)</f>
        <v>0</v>
      </c>
      <c r="GF84" s="27" t="str">
        <f t="shared" ref="GF84:GF219" si="15">IF(D84="","",D84)</f>
        <v/>
      </c>
      <c r="GG84" s="12">
        <f t="shared" si="11"/>
        <v>0</v>
      </c>
      <c r="GH84" s="12">
        <f t="shared" si="14"/>
        <v>0</v>
      </c>
      <c r="GI84" s="45">
        <f>IFERROR(VLOOKUP(O$17&amp;C84&amp;D84,データ!D:E,2,0),0)</f>
        <v>0</v>
      </c>
      <c r="GJ84" s="45">
        <f t="shared" si="12"/>
        <v>0</v>
      </c>
      <c r="GK84" s="1">
        <f t="shared" ref="GK84:GK219" si="16">COUNTIF(E84:CR84,"コロナ")</f>
        <v>0</v>
      </c>
      <c r="GL84" s="1" t="str">
        <f t="shared" ref="GL84:GL147" si="17">IF(OR(GK84&gt;0,GH84&gt;0),"*","")</f>
        <v/>
      </c>
      <c r="GM84" s="85">
        <f>MIN('病床状況確認表 (2)'!$E70:$GE70)</f>
        <v>0</v>
      </c>
      <c r="GN84" s="85">
        <f>MAX('病床状況確認表 (2)'!$E70:$GE70)</f>
        <v>0</v>
      </c>
      <c r="GO84" s="162"/>
      <c r="GP84" s="163"/>
      <c r="GQ84" s="163"/>
      <c r="GR84" s="163"/>
      <c r="GS84" s="164"/>
      <c r="GT84" s="108"/>
      <c r="GU84" s="106"/>
      <c r="GV84" s="106"/>
      <c r="GW84" s="106"/>
      <c r="GX84" s="106"/>
      <c r="GY84" s="106"/>
      <c r="GZ84" s="106"/>
      <c r="HA84" s="109"/>
      <c r="HB84" s="1">
        <f t="shared" si="13"/>
        <v>0</v>
      </c>
    </row>
    <row r="85" spans="1:210">
      <c r="A85" s="1" t="str">
        <f>IF(GL85="","",MAX($A$20:A84)+1)</f>
        <v/>
      </c>
      <c r="B85" s="27"/>
      <c r="C85" s="6"/>
      <c r="D85" s="6"/>
      <c r="E85" s="140" t="str">
        <f>IF(病床状況確認表!E85="コロナ",1,"")</f>
        <v/>
      </c>
      <c r="F85" s="141">
        <f>IF(AND(病床状況確認表!E85="コロナ",病床状況確認表!F85="コロナ"),E85+1,0)</f>
        <v>0</v>
      </c>
      <c r="G85" s="141">
        <f>IF(AND(病床状況確認表!F85="コロナ",病床状況確認表!G85="コロナ"),F85+1,0)</f>
        <v>0</v>
      </c>
      <c r="H85" s="141">
        <f>IF(AND(病床状況確認表!G85="コロナ",病床状況確認表!H85="コロナ"),G85+1,0)</f>
        <v>0</v>
      </c>
      <c r="I85" s="141">
        <f>IF(AND(病床状況確認表!H85="コロナ",病床状況確認表!I85="コロナ"),H85+1,0)</f>
        <v>0</v>
      </c>
      <c r="J85" s="141">
        <f>IF(AND(病床状況確認表!I85="コロナ",病床状況確認表!J85="コロナ"),I85+1,0)</f>
        <v>0</v>
      </c>
      <c r="K85" s="141">
        <f>IF(AND(病床状況確認表!J85="コロナ",病床状況確認表!K85="コロナ"),J85+1,0)</f>
        <v>0</v>
      </c>
      <c r="L85" s="141">
        <f>IF(AND(病床状況確認表!K85="コロナ",病床状況確認表!L85="コロナ"),K85+1,0)</f>
        <v>0</v>
      </c>
      <c r="M85" s="141">
        <f>IF(AND(病床状況確認表!L85="コロナ",病床状況確認表!M85="コロナ"),L85+1,0)</f>
        <v>0</v>
      </c>
      <c r="N85" s="141">
        <f>IF(AND(病床状況確認表!M85="コロナ",病床状況確認表!N85="コロナ"),M85+1,0)</f>
        <v>0</v>
      </c>
      <c r="O85" s="141">
        <f>IF(AND(病床状況確認表!N85="コロナ",病床状況確認表!O85="コロナ"),N85+1,0)</f>
        <v>0</v>
      </c>
      <c r="P85" s="141">
        <f>IF(AND(病床状況確認表!O85="コロナ",病床状況確認表!P85="コロナ"),O85+1,0)</f>
        <v>0</v>
      </c>
      <c r="Q85" s="141">
        <f>IF(AND(病床状況確認表!P85="コロナ",病床状況確認表!Q85="コロナ"),P85+1,0)</f>
        <v>0</v>
      </c>
      <c r="R85" s="141">
        <f>IF(AND(病床状況確認表!Q85="コロナ",病床状況確認表!R85="コロナ"),Q85+1,0)</f>
        <v>0</v>
      </c>
      <c r="S85" s="141">
        <f>IF(AND(病床状況確認表!R85="コロナ",病床状況確認表!S85="コロナ"),R85+1,0)</f>
        <v>0</v>
      </c>
      <c r="T85" s="141">
        <f>IF(AND(病床状況確認表!S85="コロナ",病床状況確認表!T85="コロナ"),S85+1,0)</f>
        <v>0</v>
      </c>
      <c r="U85" s="141">
        <f>IF(AND(病床状況確認表!T85="コロナ",病床状況確認表!U85="コロナ"),T85+1,0)</f>
        <v>0</v>
      </c>
      <c r="V85" s="141">
        <f>IF(AND(病床状況確認表!U85="コロナ",病床状況確認表!V85="コロナ"),U85+1,0)</f>
        <v>0</v>
      </c>
      <c r="W85" s="141">
        <f>IF(AND(病床状況確認表!V85="コロナ",病床状況確認表!W85="コロナ"),V85+1,0)</f>
        <v>0</v>
      </c>
      <c r="X85" s="141">
        <f>IF(AND(病床状況確認表!W85="コロナ",病床状況確認表!X85="コロナ"),W85+1,0)</f>
        <v>0</v>
      </c>
      <c r="Y85" s="141">
        <f>IF(AND(病床状況確認表!X85="コロナ",病床状況確認表!Y85="コロナ"),X85+1,0)</f>
        <v>0</v>
      </c>
      <c r="Z85" s="141">
        <f>IF(AND(病床状況確認表!Y85="コロナ",病床状況確認表!Z85="コロナ"),Y85+1,0)</f>
        <v>0</v>
      </c>
      <c r="AA85" s="141">
        <f>IF(AND(病床状況確認表!Z85="コロナ",病床状況確認表!AA85="コロナ"),Z85+1,0)</f>
        <v>0</v>
      </c>
      <c r="AB85" s="141">
        <f>IF(AND(病床状況確認表!AA85="コロナ",病床状況確認表!AB85="コロナ"),AA85+1,0)</f>
        <v>0</v>
      </c>
      <c r="AC85" s="141">
        <f>IF(AND(病床状況確認表!AB85="コロナ",病床状況確認表!AC85="コロナ"),AB85+1,0)</f>
        <v>0</v>
      </c>
      <c r="AD85" s="141">
        <f>IF(AND(病床状況確認表!AC85="コロナ",病床状況確認表!AD85="コロナ"),AC85+1,0)</f>
        <v>0</v>
      </c>
      <c r="AE85" s="141">
        <f>IF(AND(病床状況確認表!AD85="コロナ",病床状況確認表!AE85="コロナ"),AD85+1,0)</f>
        <v>0</v>
      </c>
      <c r="AF85" s="141">
        <f>IF(AND(病床状況確認表!AE85="コロナ",病床状況確認表!AF85="コロナ"),AE85+1,0)</f>
        <v>0</v>
      </c>
      <c r="AG85" s="141">
        <f>IF(AND(病床状況確認表!AF85="コロナ",病床状況確認表!AG85="コロナ"),AF85+1,0)</f>
        <v>0</v>
      </c>
      <c r="AH85" s="141">
        <f>IF(AND(病床状況確認表!AG85="コロナ",病床状況確認表!AH85="コロナ"),AG85+1,0)</f>
        <v>0</v>
      </c>
      <c r="AI85" s="142">
        <f>IF(AND(病床状況確認表!AH85="コロナ",病床状況確認表!AI85="コロナ"),AH85+1,0)</f>
        <v>0</v>
      </c>
      <c r="AJ85" s="140">
        <f>IF(AND(病床状況確認表!AI85="コロナ",病床状況確認表!AJ85="コロナ"),AI85+1,0)</f>
        <v>0</v>
      </c>
      <c r="AK85" s="141">
        <f>IF(AND(病床状況確認表!AJ85="コロナ",病床状況確認表!AK85="コロナ"),AJ85+1,0)</f>
        <v>0</v>
      </c>
      <c r="AL85" s="141">
        <f>IF(AND(病床状況確認表!AK85="コロナ",病床状況確認表!AL85="コロナ"),AK85+1,0)</f>
        <v>0</v>
      </c>
      <c r="AM85" s="141">
        <f>IF(AND(病床状況確認表!AL85="コロナ",病床状況確認表!AM85="コロナ"),AL85+1,0)</f>
        <v>0</v>
      </c>
      <c r="AN85" s="141">
        <f>IF(AND(病床状況確認表!AM85="コロナ",病床状況確認表!AN85="コロナ"),AM85+1,0)</f>
        <v>0</v>
      </c>
      <c r="AO85" s="141">
        <f>IF(AND(病床状況確認表!AN85="コロナ",病床状況確認表!AO85="コロナ"),AN85+1,0)</f>
        <v>0</v>
      </c>
      <c r="AP85" s="141">
        <f>IF(AND(病床状況確認表!AO85="コロナ",病床状況確認表!AP85="コロナ"),AO85+1,0)</f>
        <v>0</v>
      </c>
      <c r="AQ85" s="141">
        <f>IF(AND(病床状況確認表!AP85="コロナ",病床状況確認表!AQ85="コロナ"),AP85+1,0)</f>
        <v>0</v>
      </c>
      <c r="AR85" s="141">
        <f>IF(AND(病床状況確認表!AQ85="コロナ",病床状況確認表!AR85="コロナ"),AQ85+1,0)</f>
        <v>0</v>
      </c>
      <c r="AS85" s="141">
        <f>IF(AND(病床状況確認表!AR85="コロナ",病床状況確認表!AS85="コロナ"),AR85+1,0)</f>
        <v>0</v>
      </c>
      <c r="AT85" s="141">
        <f>IF(AND(病床状況確認表!AS85="コロナ",病床状況確認表!AT85="コロナ"),AS85+1,0)</f>
        <v>0</v>
      </c>
      <c r="AU85" s="141">
        <f>IF(AND(病床状況確認表!AT85="コロナ",病床状況確認表!AU85="コロナ"),AT85+1,0)</f>
        <v>0</v>
      </c>
      <c r="AV85" s="141">
        <f>IF(AND(病床状況確認表!AU85="コロナ",病床状況確認表!AV85="コロナ"),AU85+1,0)</f>
        <v>0</v>
      </c>
      <c r="AW85" s="141">
        <f>IF(AND(病床状況確認表!AV85="コロナ",病床状況確認表!AW85="コロナ"),AV85+1,0)</f>
        <v>0</v>
      </c>
      <c r="AX85" s="141">
        <f>IF(AND(病床状況確認表!AW85="コロナ",病床状況確認表!AX85="コロナ"),AW85+1,0)</f>
        <v>0</v>
      </c>
      <c r="AY85" s="141">
        <f>IF(AND(病床状況確認表!AX85="コロナ",病床状況確認表!AY85="コロナ"),AX85+1,0)</f>
        <v>0</v>
      </c>
      <c r="AZ85" s="141">
        <f>IF(AND(病床状況確認表!AY85="コロナ",病床状況確認表!AZ85="コロナ"),AY85+1,0)</f>
        <v>0</v>
      </c>
      <c r="BA85" s="141">
        <f>IF(AND(病床状況確認表!AZ85="コロナ",病床状況確認表!BA85="コロナ"),AZ85+1,0)</f>
        <v>0</v>
      </c>
      <c r="BB85" s="141">
        <f>IF(AND(病床状況確認表!BA85="コロナ",病床状況確認表!BB85="コロナ"),BA85+1,0)</f>
        <v>0</v>
      </c>
      <c r="BC85" s="141">
        <f>IF(AND(病床状況確認表!BB85="コロナ",病床状況確認表!BC85="コロナ"),BB85+1,0)</f>
        <v>0</v>
      </c>
      <c r="BD85" s="141">
        <f>IF(AND(病床状況確認表!BC85="コロナ",病床状況確認表!BD85="コロナ"),BC85+1,0)</f>
        <v>0</v>
      </c>
      <c r="BE85" s="141">
        <f>IF(AND(病床状況確認表!BD85="コロナ",病床状況確認表!BE85="コロナ"),BD85+1,0)</f>
        <v>0</v>
      </c>
      <c r="BF85" s="141">
        <f>IF(AND(病床状況確認表!BE85="コロナ",病床状況確認表!BF85="コロナ"),BE85+1,0)</f>
        <v>0</v>
      </c>
      <c r="BG85" s="141">
        <f>IF(AND(病床状況確認表!BF85="コロナ",病床状況確認表!BG85="コロナ"),BF85+1,0)</f>
        <v>0</v>
      </c>
      <c r="BH85" s="141">
        <f>IF(AND(病床状況確認表!BG85="コロナ",病床状況確認表!BH85="コロナ"),BG85+1,0)</f>
        <v>0</v>
      </c>
      <c r="BI85" s="141">
        <f>IF(AND(病床状況確認表!BH85="コロナ",病床状況確認表!BI85="コロナ"),BH85+1,0)</f>
        <v>0</v>
      </c>
      <c r="BJ85" s="141">
        <f>IF(AND(病床状況確認表!BI85="コロナ",病床状況確認表!BJ85="コロナ"),BI85+1,0)</f>
        <v>0</v>
      </c>
      <c r="BK85" s="141">
        <f>IF(AND(病床状況確認表!BJ85="コロナ",病床状況確認表!BK85="コロナ"),BJ85+1,0)</f>
        <v>0</v>
      </c>
      <c r="BL85" s="141">
        <f>IF(AND(病床状況確認表!BK85="コロナ",病床状況確認表!BL85="コロナ"),BK85+1,0)</f>
        <v>0</v>
      </c>
      <c r="BM85" s="142">
        <f>IF(AND(病床状況確認表!BL85="コロナ",病床状況確認表!BM85="コロナ"),BL85+1,0)</f>
        <v>0</v>
      </c>
      <c r="BN85" s="143">
        <f>IF(AND(病床状況確認表!BM85="コロナ",病床状況確認表!BN85="コロナ"),BM85+1,0)</f>
        <v>0</v>
      </c>
      <c r="BO85" s="141">
        <f>IF(AND(病床状況確認表!BN85="コロナ",病床状況確認表!BO85="コロナ"),BN85+1,0)</f>
        <v>0</v>
      </c>
      <c r="BP85" s="141">
        <f>IF(AND(病床状況確認表!BO85="コロナ",病床状況確認表!BP85="コロナ"),BO85+1,0)</f>
        <v>0</v>
      </c>
      <c r="BQ85" s="141">
        <f>IF(AND(病床状況確認表!BP85="コロナ",病床状況確認表!BQ85="コロナ"),BP85+1,0)</f>
        <v>0</v>
      </c>
      <c r="BR85" s="141">
        <f>IF(AND(病床状況確認表!BQ85="コロナ",病床状況確認表!BR85="コロナ"),BQ85+1,0)</f>
        <v>0</v>
      </c>
      <c r="BS85" s="141">
        <f>IF(AND(病床状況確認表!BR85="コロナ",病床状況確認表!BS85="コロナ"),BR85+1,0)</f>
        <v>0</v>
      </c>
      <c r="BT85" s="141">
        <f>IF(AND(病床状況確認表!BS85="コロナ",病床状況確認表!BT85="コロナ"),BS85+1,0)</f>
        <v>0</v>
      </c>
      <c r="BU85" s="141">
        <f>IF(AND(病床状況確認表!BT85="コロナ",病床状況確認表!BU85="コロナ"),BT85+1,0)</f>
        <v>0</v>
      </c>
      <c r="BV85" s="141">
        <f>IF(AND(病床状況確認表!BU85="コロナ",病床状況確認表!BV85="コロナ"),BU85+1,0)</f>
        <v>0</v>
      </c>
      <c r="BW85" s="141">
        <f>IF(AND(病床状況確認表!BV85="コロナ",病床状況確認表!BW85="コロナ"),BV85+1,0)</f>
        <v>0</v>
      </c>
      <c r="BX85" s="141">
        <f>IF(AND(病床状況確認表!BW85="コロナ",病床状況確認表!BX85="コロナ"),BW85+1,0)</f>
        <v>0</v>
      </c>
      <c r="BY85" s="141">
        <f>IF(AND(病床状況確認表!BX85="コロナ",病床状況確認表!BY85="コロナ"),BX85+1,0)</f>
        <v>0</v>
      </c>
      <c r="BZ85" s="141">
        <f>IF(AND(病床状況確認表!BY85="コロナ",病床状況確認表!BZ85="コロナ"),BY85+1,0)</f>
        <v>0</v>
      </c>
      <c r="CA85" s="141">
        <f>IF(AND(病床状況確認表!BZ85="コロナ",病床状況確認表!CA85="コロナ"),BZ85+1,0)</f>
        <v>0</v>
      </c>
      <c r="CB85" s="141">
        <f>IF(AND(病床状況確認表!CA85="コロナ",病床状況確認表!CB85="コロナ"),CA85+1,0)</f>
        <v>0</v>
      </c>
      <c r="CC85" s="141">
        <f>IF(AND(病床状況確認表!CB85="コロナ",病床状況確認表!CC85="コロナ"),CB85+1,0)</f>
        <v>0</v>
      </c>
      <c r="CD85" s="141">
        <f>IF(AND(病床状況確認表!CC85="コロナ",病床状況確認表!CD85="コロナ"),CC85+1,0)</f>
        <v>0</v>
      </c>
      <c r="CE85" s="141">
        <f>IF(AND(病床状況確認表!CD85="コロナ",病床状況確認表!CE85="コロナ"),CD85+1,0)</f>
        <v>0</v>
      </c>
      <c r="CF85" s="141">
        <f>IF(AND(病床状況確認表!CE85="コロナ",病床状況確認表!CF85="コロナ"),CE85+1,0)</f>
        <v>0</v>
      </c>
      <c r="CG85" s="141">
        <f>IF(AND(病床状況確認表!CF85="コロナ",病床状況確認表!CG85="コロナ"),CF85+1,0)</f>
        <v>0</v>
      </c>
      <c r="CH85" s="141">
        <f>IF(AND(病床状況確認表!CG85="コロナ",病床状況確認表!CH85="コロナ"),CG85+1,0)</f>
        <v>0</v>
      </c>
      <c r="CI85" s="141">
        <f>IF(AND(病床状況確認表!CH85="コロナ",病床状況確認表!CI85="コロナ"),CH85+1,0)</f>
        <v>0</v>
      </c>
      <c r="CJ85" s="141">
        <f>IF(AND(病床状況確認表!CI85="コロナ",病床状況確認表!CJ85="コロナ"),CI85+1,0)</f>
        <v>0</v>
      </c>
      <c r="CK85" s="141">
        <f>IF(AND(病床状況確認表!CJ85="コロナ",病床状況確認表!CK85="コロナ"),CJ85+1,0)</f>
        <v>0</v>
      </c>
      <c r="CL85" s="141">
        <f>IF(AND(病床状況確認表!CK85="コロナ",病床状況確認表!CL85="コロナ"),CK85+1,0)</f>
        <v>0</v>
      </c>
      <c r="CM85" s="141">
        <f>IF(AND(病床状況確認表!CL85="コロナ",病床状況確認表!CM85="コロナ"),CL85+1,0)</f>
        <v>0</v>
      </c>
      <c r="CN85" s="141">
        <f>IF(AND(病床状況確認表!CM85="コロナ",病床状況確認表!CN85="コロナ"),CM85+1,0)</f>
        <v>0</v>
      </c>
      <c r="CO85" s="141">
        <f>IF(AND(病床状況確認表!CN85="コロナ",病床状況確認表!CO85="コロナ"),CN85+1,0)</f>
        <v>0</v>
      </c>
      <c r="CP85" s="141">
        <f>IF(AND(病床状況確認表!CO85="コロナ",病床状況確認表!CP85="コロナ"),CO85+1,0)</f>
        <v>0</v>
      </c>
      <c r="CQ85" s="141">
        <f>IF(AND(病床状況確認表!CP85="コロナ",病床状況確認表!CQ85="コロナ"),CP85+1,0)</f>
        <v>0</v>
      </c>
      <c r="CR85" s="141">
        <f>IF(AND(病床状況確認表!CQ85="コロナ",病床状況確認表!CR85="コロナ"),CQ85+1,0)</f>
        <v>0</v>
      </c>
      <c r="CS85" s="141">
        <f>IF(AND(病床状況確認表!CR85="コロナ",病床状況確認表!CS85="コロナ"),CR85+1,0)</f>
        <v>0</v>
      </c>
      <c r="CT85" s="141">
        <f>IF(AND(病床状況確認表!CS85="コロナ",病床状況確認表!CT85="コロナ"),CS85+1,0)</f>
        <v>0</v>
      </c>
      <c r="CU85" s="141">
        <f>IF(AND(病床状況確認表!CT85="コロナ",病床状況確認表!CU85="コロナ"),CT85+1,0)</f>
        <v>0</v>
      </c>
      <c r="CV85" s="141">
        <f>IF(AND(病床状況確認表!CU85="コロナ",病床状況確認表!CV85="コロナ"),CU85+1,0)</f>
        <v>0</v>
      </c>
      <c r="CW85" s="141">
        <f>IF(AND(病床状況確認表!CV85="コロナ",病床状況確認表!CW85="コロナ"),CV85+1,0)</f>
        <v>0</v>
      </c>
      <c r="CX85" s="141">
        <f>IF(AND(病床状況確認表!CW85="コロナ",病床状況確認表!CX85="コロナ"),CW85+1,0)</f>
        <v>0</v>
      </c>
      <c r="CY85" s="141">
        <f>IF(AND(病床状況確認表!CX85="コロナ",病床状況確認表!CY85="コロナ"),CX85+1,0)</f>
        <v>0</v>
      </c>
      <c r="CZ85" s="141">
        <f>IF(AND(病床状況確認表!CY85="コロナ",病床状況確認表!CZ85="コロナ"),CY85+1,0)</f>
        <v>0</v>
      </c>
      <c r="DA85" s="141">
        <f>IF(AND(病床状況確認表!CZ85="コロナ",病床状況確認表!DA85="コロナ"),CZ85+1,0)</f>
        <v>0</v>
      </c>
      <c r="DB85" s="141">
        <f>IF(AND(病床状況確認表!DA85="コロナ",病床状況確認表!DB85="コロナ"),DA85+1,0)</f>
        <v>0</v>
      </c>
      <c r="DC85" s="141">
        <f>IF(AND(病床状況確認表!DB85="コロナ",病床状況確認表!DC85="コロナ"),DB85+1,0)</f>
        <v>0</v>
      </c>
      <c r="DD85" s="141">
        <f>IF(AND(病床状況確認表!DC85="コロナ",病床状況確認表!DD85="コロナ"),DC85+1,0)</f>
        <v>0</v>
      </c>
      <c r="DE85" s="141">
        <f>IF(AND(病床状況確認表!DD85="コロナ",病床状況確認表!DE85="コロナ"),DD85+1,0)</f>
        <v>0</v>
      </c>
      <c r="DF85" s="141">
        <f>IF(AND(病床状況確認表!DE85="コロナ",病床状況確認表!DF85="コロナ"),DE85+1,0)</f>
        <v>0</v>
      </c>
      <c r="DG85" s="141">
        <f>IF(AND(病床状況確認表!DF85="コロナ",病床状況確認表!DG85="コロナ"),DF85+1,0)</f>
        <v>0</v>
      </c>
      <c r="DH85" s="141">
        <f>IF(AND(病床状況確認表!DG85="コロナ",病床状況確認表!DH85="コロナ"),DG85+1,0)</f>
        <v>0</v>
      </c>
      <c r="DI85" s="141">
        <f>IF(AND(病床状況確認表!DH85="コロナ",病床状況確認表!DI85="コロナ"),DH85+1,0)</f>
        <v>0</v>
      </c>
      <c r="DJ85" s="141">
        <f>IF(AND(病床状況確認表!DI85="コロナ",病床状況確認表!DJ85="コロナ"),DI85+1,0)</f>
        <v>0</v>
      </c>
      <c r="DK85" s="141">
        <f>IF(AND(病床状況確認表!DJ85="コロナ",病床状況確認表!DK85="コロナ"),DJ85+1,0)</f>
        <v>0</v>
      </c>
      <c r="DL85" s="141">
        <f>IF(AND(病床状況確認表!DK85="コロナ",病床状況確認表!DL85="コロナ"),DK85+1,0)</f>
        <v>0</v>
      </c>
      <c r="DM85" s="141">
        <f>IF(AND(病床状況確認表!DL85="コロナ",病床状況確認表!DM85="コロナ"),DL85+1,0)</f>
        <v>0</v>
      </c>
      <c r="DN85" s="141">
        <f>IF(AND(病床状況確認表!DM85="コロナ",病床状況確認表!DN85="コロナ"),DM85+1,0)</f>
        <v>0</v>
      </c>
      <c r="DO85" s="141">
        <f>IF(AND(病床状況確認表!DN85="コロナ",病床状況確認表!DO85="コロナ"),DN85+1,0)</f>
        <v>0</v>
      </c>
      <c r="DP85" s="141">
        <f>IF(AND(病床状況確認表!DO85="コロナ",病床状況確認表!DP85="コロナ"),DO85+1,0)</f>
        <v>0</v>
      </c>
      <c r="DQ85" s="141">
        <f>IF(AND(病床状況確認表!DP85="コロナ",病床状況確認表!DQ85="コロナ"),DP85+1,0)</f>
        <v>0</v>
      </c>
      <c r="DR85" s="141">
        <f>IF(AND(病床状況確認表!DQ85="コロナ",病床状況確認表!DR85="コロナ"),DQ85+1,0)</f>
        <v>0</v>
      </c>
      <c r="DS85" s="141">
        <f>IF(AND(病床状況確認表!DR85="コロナ",病床状況確認表!DS85="コロナ"),DR85+1,0)</f>
        <v>0</v>
      </c>
      <c r="DT85" s="141">
        <f>IF(AND(病床状況確認表!DS85="コロナ",病床状況確認表!DT85="コロナ"),DS85+1,0)</f>
        <v>0</v>
      </c>
      <c r="DU85" s="141">
        <f>IF(AND(病床状況確認表!DT85="コロナ",病床状況確認表!DU85="コロナ"),DT85+1,0)</f>
        <v>0</v>
      </c>
      <c r="DV85" s="141">
        <f>IF(AND(病床状況確認表!DU85="コロナ",病床状況確認表!DV85="コロナ"),DU85+1,0)</f>
        <v>0</v>
      </c>
      <c r="DW85" s="141">
        <f>IF(AND(病床状況確認表!DV85="コロナ",病床状況確認表!DW85="コロナ"),DV85+1,0)</f>
        <v>0</v>
      </c>
      <c r="DX85" s="141">
        <f>IF(AND(病床状況確認表!DW85="コロナ",病床状況確認表!DX85="コロナ"),DW85+1,0)</f>
        <v>0</v>
      </c>
      <c r="DY85" s="141">
        <f>IF(AND(病床状況確認表!DX85="コロナ",病床状況確認表!DY85="コロナ"),DX85+1,0)</f>
        <v>0</v>
      </c>
      <c r="DZ85" s="141">
        <f>IF(AND(病床状況確認表!DY85="コロナ",病床状況確認表!DZ85="コロナ"),DY85+1,0)</f>
        <v>0</v>
      </c>
      <c r="EA85" s="141">
        <f>IF(AND(病床状況確認表!DZ85="コロナ",病床状況確認表!EA85="コロナ"),DZ85+1,0)</f>
        <v>0</v>
      </c>
      <c r="EB85" s="141">
        <f>IF(AND(病床状況確認表!EA85="コロナ",病床状況確認表!EB85="コロナ"),EA85+1,0)</f>
        <v>0</v>
      </c>
      <c r="EC85" s="141">
        <f>IF(AND(病床状況確認表!EB85="コロナ",病床状況確認表!EC85="コロナ"),EB85+1,0)</f>
        <v>0</v>
      </c>
      <c r="ED85" s="141">
        <f>IF(AND(病床状況確認表!EC85="コロナ",病床状況確認表!ED85="コロナ"),EC85+1,0)</f>
        <v>0</v>
      </c>
      <c r="EE85" s="141">
        <f>IF(AND(病床状況確認表!ED85="コロナ",病床状況確認表!EE85="コロナ"),ED85+1,0)</f>
        <v>0</v>
      </c>
      <c r="EF85" s="141">
        <f>IF(AND(病床状況確認表!EE85="コロナ",病床状況確認表!EF85="コロナ"),EE85+1,0)</f>
        <v>0</v>
      </c>
      <c r="EG85" s="141">
        <f>IF(AND(病床状況確認表!EF85="コロナ",病床状況確認表!EG85="コロナ"),EF85+1,0)</f>
        <v>0</v>
      </c>
      <c r="EH85" s="141">
        <f>IF(AND(病床状況確認表!EG85="コロナ",病床状況確認表!EH85="コロナ"),EG85+1,0)</f>
        <v>0</v>
      </c>
      <c r="EI85" s="141">
        <f>IF(AND(病床状況確認表!EH85="コロナ",病床状況確認表!EI85="コロナ"),EH85+1,0)</f>
        <v>0</v>
      </c>
      <c r="EJ85" s="141">
        <f>IF(AND(病床状況確認表!EI85="コロナ",病床状況確認表!EJ85="コロナ"),EI85+1,0)</f>
        <v>0</v>
      </c>
      <c r="EK85" s="141">
        <f>IF(AND(病床状況確認表!EJ85="コロナ",病床状況確認表!EK85="コロナ"),EJ85+1,0)</f>
        <v>0</v>
      </c>
      <c r="EL85" s="141">
        <f>IF(AND(病床状況確認表!EK85="コロナ",病床状況確認表!EL85="コロナ"),EK85+1,0)</f>
        <v>0</v>
      </c>
      <c r="EM85" s="141">
        <f>IF(AND(病床状況確認表!EL85="コロナ",病床状況確認表!EM85="コロナ"),EL85+1,0)</f>
        <v>0</v>
      </c>
      <c r="EN85" s="141">
        <f>IF(AND(病床状況確認表!EM85="コロナ",病床状況確認表!EN85="コロナ"),EM85+1,0)</f>
        <v>0</v>
      </c>
      <c r="EO85" s="141">
        <f>IF(AND(病床状況確認表!EN85="コロナ",病床状況確認表!EO85="コロナ"),EN85+1,0)</f>
        <v>0</v>
      </c>
      <c r="EP85" s="141">
        <f>IF(AND(病床状況確認表!EO85="コロナ",病床状況確認表!EP85="コロナ"),EO85+1,0)</f>
        <v>0</v>
      </c>
      <c r="EQ85" s="141">
        <f>IF(AND(病床状況確認表!EP85="コロナ",病床状況確認表!EQ85="コロナ"),EP85+1,0)</f>
        <v>0</v>
      </c>
      <c r="ER85" s="141">
        <f>IF(AND(病床状況確認表!EQ85="コロナ",病床状況確認表!ER85="コロナ"),EQ85+1,0)</f>
        <v>0</v>
      </c>
      <c r="ES85" s="141">
        <f>IF(AND(病床状況確認表!ER85="コロナ",病床状況確認表!ES85="コロナ"),ER85+1,0)</f>
        <v>0</v>
      </c>
      <c r="ET85" s="141">
        <f>IF(AND(病床状況確認表!ES85="コロナ",病床状況確認表!ET85="コロナ"),ES85+1,0)</f>
        <v>0</v>
      </c>
      <c r="EU85" s="141">
        <f>IF(AND(病床状況確認表!ET85="コロナ",病床状況確認表!EU85="コロナ"),ET85+1,0)</f>
        <v>0</v>
      </c>
      <c r="EV85" s="141">
        <f>IF(AND(病床状況確認表!EU85="コロナ",病床状況確認表!EV85="コロナ"),EU85+1,0)</f>
        <v>0</v>
      </c>
      <c r="EW85" s="141">
        <f>IF(AND(病床状況確認表!EV85="コロナ",病床状況確認表!EW85="コロナ"),EV85+1,0)</f>
        <v>0</v>
      </c>
      <c r="EX85" s="141">
        <f>IF(AND(病床状況確認表!EW85="コロナ",病床状況確認表!EX85="コロナ"),EW85+1,0)</f>
        <v>0</v>
      </c>
      <c r="EY85" s="141">
        <f>IF(AND(病床状況確認表!EX85="コロナ",病床状況確認表!EY85="コロナ"),EX85+1,0)</f>
        <v>0</v>
      </c>
      <c r="EZ85" s="141">
        <f>IF(AND(病床状況確認表!EY85="コロナ",病床状況確認表!EZ85="コロナ"),EY85+1,0)</f>
        <v>0</v>
      </c>
      <c r="FA85" s="141">
        <f>IF(AND(病床状況確認表!EZ85="コロナ",病床状況確認表!FA85="コロナ"),EZ85+1,0)</f>
        <v>0</v>
      </c>
      <c r="FB85" s="141">
        <f>IF(AND(病床状況確認表!FA85="コロナ",病床状況確認表!FB85="コロナ"),FA85+1,0)</f>
        <v>0</v>
      </c>
      <c r="FC85" s="141">
        <f>IF(AND(病床状況確認表!FB85="コロナ",病床状況確認表!FC85="コロナ"),FB85+1,0)</f>
        <v>0</v>
      </c>
      <c r="FD85" s="141">
        <f>IF(AND(病床状況確認表!FC85="コロナ",病床状況確認表!FD85="コロナ"),FC85+1,0)</f>
        <v>0</v>
      </c>
      <c r="FE85" s="141">
        <f>IF(AND(病床状況確認表!FD85="コロナ",病床状況確認表!FE85="コロナ"),FD85+1,0)</f>
        <v>0</v>
      </c>
      <c r="FF85" s="141">
        <f>IF(AND(病床状況確認表!FE85="コロナ",病床状況確認表!FF85="コロナ"),FE85+1,0)</f>
        <v>0</v>
      </c>
      <c r="FG85" s="141">
        <f>IF(AND(病床状況確認表!FF85="コロナ",病床状況確認表!FG85="コロナ"),FF85+1,0)</f>
        <v>0</v>
      </c>
      <c r="FH85" s="141">
        <f>IF(AND(病床状況確認表!FG85="コロナ",病床状況確認表!FH85="コロナ"),FG85+1,0)</f>
        <v>0</v>
      </c>
      <c r="FI85" s="141">
        <f>IF(AND(病床状況確認表!FH85="コロナ",病床状況確認表!FI85="コロナ"),FH85+1,0)</f>
        <v>0</v>
      </c>
      <c r="FJ85" s="141">
        <f>IF(AND(病床状況確認表!FI85="コロナ",病床状況確認表!FJ85="コロナ"),FI85+1,0)</f>
        <v>0</v>
      </c>
      <c r="FK85" s="141">
        <f>IF(AND(病床状況確認表!FJ85="コロナ",病床状況確認表!FK85="コロナ"),FJ85+1,0)</f>
        <v>0</v>
      </c>
      <c r="FL85" s="141">
        <f>IF(AND(病床状況確認表!FK85="コロナ",病床状況確認表!FL85="コロナ"),FK85+1,0)</f>
        <v>0</v>
      </c>
      <c r="FM85" s="141">
        <f>IF(AND(病床状況確認表!FL85="コロナ",病床状況確認表!FM85="コロナ"),FL85+1,0)</f>
        <v>0</v>
      </c>
      <c r="FN85" s="141">
        <f>IF(AND(病床状況確認表!FM85="コロナ",病床状況確認表!FN85="コロナ"),FM85+1,0)</f>
        <v>0</v>
      </c>
      <c r="FO85" s="141">
        <f>IF(AND(病床状況確認表!FN85="コロナ",病床状況確認表!FO85="コロナ"),FN85+1,0)</f>
        <v>0</v>
      </c>
      <c r="FP85" s="141">
        <f>IF(AND(病床状況確認表!FO85="コロナ",病床状況確認表!FP85="コロナ"),FO85+1,0)</f>
        <v>0</v>
      </c>
      <c r="FQ85" s="141">
        <f>IF(AND(病床状況確認表!FP85="コロナ",病床状況確認表!FQ85="コロナ"),FP85+1,0)</f>
        <v>0</v>
      </c>
      <c r="FR85" s="141">
        <f>IF(AND(病床状況確認表!FQ85="コロナ",病床状況確認表!FR85="コロナ"),FQ85+1,0)</f>
        <v>0</v>
      </c>
      <c r="FS85" s="141">
        <f>IF(AND(病床状況確認表!FR85="コロナ",病床状況確認表!FS85="コロナ"),FR85+1,0)</f>
        <v>0</v>
      </c>
      <c r="FT85" s="141">
        <f>IF(AND(病床状況確認表!FS85="コロナ",病床状況確認表!FT85="コロナ"),FS85+1,0)</f>
        <v>0</v>
      </c>
      <c r="FU85" s="141">
        <f>IF(AND(病床状況確認表!FT85="コロナ",病床状況確認表!FU85="コロナ"),FT85+1,0)</f>
        <v>0</v>
      </c>
      <c r="FV85" s="141">
        <f>IF(AND(病床状況確認表!FU85="コロナ",病床状況確認表!FV85="コロナ"),FU85+1,0)</f>
        <v>0</v>
      </c>
      <c r="FW85" s="141">
        <f>IF(AND(病床状況確認表!FV85="コロナ",病床状況確認表!FW85="コロナ"),FV85+1,0)</f>
        <v>0</v>
      </c>
      <c r="FX85" s="141">
        <f>IF(AND(病床状況確認表!FW85="コロナ",病床状況確認表!FX85="コロナ"),FW85+1,0)</f>
        <v>0</v>
      </c>
      <c r="FY85" s="141">
        <f>IF(AND(病床状況確認表!FX85="コロナ",病床状況確認表!FY85="コロナ"),FX85+1,0)</f>
        <v>0</v>
      </c>
      <c r="FZ85" s="141">
        <f>IF(AND(病床状況確認表!FY85="コロナ",病床状況確認表!FZ85="コロナ"),FY85+1,0)</f>
        <v>0</v>
      </c>
      <c r="GA85" s="141">
        <f>IF(AND(病床状況確認表!FZ85="コロナ",病床状況確認表!GA85="コロナ"),FZ85+1,0)</f>
        <v>0</v>
      </c>
      <c r="GB85" s="141">
        <f>IF(AND(病床状況確認表!GA85="コロナ",病床状況確認表!GB85="コロナ"),GA85+1,0)</f>
        <v>0</v>
      </c>
      <c r="GC85" s="141">
        <f>IF(AND(病床状況確認表!GB85="コロナ",病床状況確認表!GC85="コロナ"),GB85+1,0)</f>
        <v>0</v>
      </c>
      <c r="GD85" s="141">
        <f>IF(AND(病床状況確認表!GC85="コロナ",病床状況確認表!GD85="コロナ"),GC85+1,0)</f>
        <v>0</v>
      </c>
      <c r="GE85" s="142">
        <f>IF(AND(病床状況確認表!GD85="コロナ",病床状況確認表!GE85="コロナ"),GD85+1,0)</f>
        <v>0</v>
      </c>
      <c r="GF85" s="27" t="str">
        <f t="shared" si="15"/>
        <v/>
      </c>
      <c r="GG85" s="12">
        <f t="shared" ref="GG85:GG219" si="18">COUNTIF(E85:GE85,"一般")+COUNTIF(E85:GE85,"コロナ")+COUNTIF(E85:GE85,"既感染者")+COUNTIF(E85:GE85,"疑い")+COUNTIF(E85:GE85,"外コロナ")</f>
        <v>0</v>
      </c>
      <c r="GH85" s="12">
        <f t="shared" si="14"/>
        <v>0</v>
      </c>
      <c r="GI85" s="45">
        <f>IFERROR(VLOOKUP(O$17&amp;C85&amp;D85,データ!D:E,2,0),0)</f>
        <v>0</v>
      </c>
      <c r="GJ85" s="45">
        <f t="shared" ref="GJ85:GJ219" si="19">GI85*GH85</f>
        <v>0</v>
      </c>
      <c r="GK85" s="1">
        <f t="shared" si="16"/>
        <v>0</v>
      </c>
      <c r="GL85" s="1" t="str">
        <f t="shared" si="17"/>
        <v/>
      </c>
      <c r="GM85" s="85">
        <f>MIN('病床状況確認表 (2)'!$E71:$GE71)</f>
        <v>0</v>
      </c>
      <c r="GN85" s="85">
        <f>MAX('病床状況確認表 (2)'!$E71:$GE71)</f>
        <v>0</v>
      </c>
      <c r="GO85" s="162"/>
      <c r="GP85" s="163"/>
      <c r="GQ85" s="163"/>
      <c r="GR85" s="163"/>
      <c r="GS85" s="164"/>
      <c r="GT85" s="108"/>
      <c r="GU85" s="106"/>
      <c r="GV85" s="106"/>
      <c r="GW85" s="106"/>
      <c r="GX85" s="106"/>
      <c r="GY85" s="106"/>
      <c r="GZ85" s="106"/>
      <c r="HA85" s="109"/>
      <c r="HB85" s="1">
        <f t="shared" ref="HB85:HB148" si="20">MAX(E85:GE85)</f>
        <v>0</v>
      </c>
    </row>
    <row r="86" spans="1:210">
      <c r="A86" s="1" t="str">
        <f>IF(GL86="","",MAX($A$20:A85)+1)</f>
        <v/>
      </c>
      <c r="B86" s="27"/>
      <c r="C86" s="6"/>
      <c r="D86" s="6"/>
      <c r="E86" s="140" t="str">
        <f>IF(病床状況確認表!E86="コロナ",1,"")</f>
        <v/>
      </c>
      <c r="F86" s="141">
        <f>IF(AND(病床状況確認表!E86="コロナ",病床状況確認表!F86="コロナ"),E86+1,0)</f>
        <v>0</v>
      </c>
      <c r="G86" s="141">
        <f>IF(AND(病床状況確認表!F86="コロナ",病床状況確認表!G86="コロナ"),F86+1,0)</f>
        <v>0</v>
      </c>
      <c r="H86" s="141">
        <f>IF(AND(病床状況確認表!G86="コロナ",病床状況確認表!H86="コロナ"),G86+1,0)</f>
        <v>0</v>
      </c>
      <c r="I86" s="141">
        <f>IF(AND(病床状況確認表!H86="コロナ",病床状況確認表!I86="コロナ"),H86+1,0)</f>
        <v>0</v>
      </c>
      <c r="J86" s="141">
        <f>IF(AND(病床状況確認表!I86="コロナ",病床状況確認表!J86="コロナ"),I86+1,0)</f>
        <v>0</v>
      </c>
      <c r="K86" s="141">
        <f>IF(AND(病床状況確認表!J86="コロナ",病床状況確認表!K86="コロナ"),J86+1,0)</f>
        <v>0</v>
      </c>
      <c r="L86" s="141">
        <f>IF(AND(病床状況確認表!K86="コロナ",病床状況確認表!L86="コロナ"),K86+1,0)</f>
        <v>0</v>
      </c>
      <c r="M86" s="141">
        <f>IF(AND(病床状況確認表!L86="コロナ",病床状況確認表!M86="コロナ"),L86+1,0)</f>
        <v>0</v>
      </c>
      <c r="N86" s="141">
        <f>IF(AND(病床状況確認表!M86="コロナ",病床状況確認表!N86="コロナ"),M86+1,0)</f>
        <v>0</v>
      </c>
      <c r="O86" s="141">
        <f>IF(AND(病床状況確認表!N86="コロナ",病床状況確認表!O86="コロナ"),N86+1,0)</f>
        <v>0</v>
      </c>
      <c r="P86" s="141">
        <f>IF(AND(病床状況確認表!O86="コロナ",病床状況確認表!P86="コロナ"),O86+1,0)</f>
        <v>0</v>
      </c>
      <c r="Q86" s="141">
        <f>IF(AND(病床状況確認表!P86="コロナ",病床状況確認表!Q86="コロナ"),P86+1,0)</f>
        <v>0</v>
      </c>
      <c r="R86" s="141">
        <f>IF(AND(病床状況確認表!Q86="コロナ",病床状況確認表!R86="コロナ"),Q86+1,0)</f>
        <v>0</v>
      </c>
      <c r="S86" s="141">
        <f>IF(AND(病床状況確認表!R86="コロナ",病床状況確認表!S86="コロナ"),R86+1,0)</f>
        <v>0</v>
      </c>
      <c r="T86" s="141">
        <f>IF(AND(病床状況確認表!S86="コロナ",病床状況確認表!T86="コロナ"),S86+1,0)</f>
        <v>0</v>
      </c>
      <c r="U86" s="141">
        <f>IF(AND(病床状況確認表!T86="コロナ",病床状況確認表!U86="コロナ"),T86+1,0)</f>
        <v>0</v>
      </c>
      <c r="V86" s="141">
        <f>IF(AND(病床状況確認表!U86="コロナ",病床状況確認表!V86="コロナ"),U86+1,0)</f>
        <v>0</v>
      </c>
      <c r="W86" s="141">
        <f>IF(AND(病床状況確認表!V86="コロナ",病床状況確認表!W86="コロナ"),V86+1,0)</f>
        <v>0</v>
      </c>
      <c r="X86" s="141">
        <f>IF(AND(病床状況確認表!W86="コロナ",病床状況確認表!X86="コロナ"),W86+1,0)</f>
        <v>0</v>
      </c>
      <c r="Y86" s="141">
        <f>IF(AND(病床状況確認表!X86="コロナ",病床状況確認表!Y86="コロナ"),X86+1,0)</f>
        <v>0</v>
      </c>
      <c r="Z86" s="141">
        <f>IF(AND(病床状況確認表!Y86="コロナ",病床状況確認表!Z86="コロナ"),Y86+1,0)</f>
        <v>0</v>
      </c>
      <c r="AA86" s="141">
        <f>IF(AND(病床状況確認表!Z86="コロナ",病床状況確認表!AA86="コロナ"),Z86+1,0)</f>
        <v>0</v>
      </c>
      <c r="AB86" s="141">
        <f>IF(AND(病床状況確認表!AA86="コロナ",病床状況確認表!AB86="コロナ"),AA86+1,0)</f>
        <v>0</v>
      </c>
      <c r="AC86" s="141">
        <f>IF(AND(病床状況確認表!AB86="コロナ",病床状況確認表!AC86="コロナ"),AB86+1,0)</f>
        <v>0</v>
      </c>
      <c r="AD86" s="141">
        <f>IF(AND(病床状況確認表!AC86="コロナ",病床状況確認表!AD86="コロナ"),AC86+1,0)</f>
        <v>0</v>
      </c>
      <c r="AE86" s="141">
        <f>IF(AND(病床状況確認表!AD86="コロナ",病床状況確認表!AE86="コロナ"),AD86+1,0)</f>
        <v>0</v>
      </c>
      <c r="AF86" s="141">
        <f>IF(AND(病床状況確認表!AE86="コロナ",病床状況確認表!AF86="コロナ"),AE86+1,0)</f>
        <v>0</v>
      </c>
      <c r="AG86" s="141">
        <f>IF(AND(病床状況確認表!AF86="コロナ",病床状況確認表!AG86="コロナ"),AF86+1,0)</f>
        <v>0</v>
      </c>
      <c r="AH86" s="141">
        <f>IF(AND(病床状況確認表!AG86="コロナ",病床状況確認表!AH86="コロナ"),AG86+1,0)</f>
        <v>0</v>
      </c>
      <c r="AI86" s="142">
        <f>IF(AND(病床状況確認表!AH86="コロナ",病床状況確認表!AI86="コロナ"),AH86+1,0)</f>
        <v>0</v>
      </c>
      <c r="AJ86" s="140">
        <f>IF(AND(病床状況確認表!AI86="コロナ",病床状況確認表!AJ86="コロナ"),AI86+1,0)</f>
        <v>0</v>
      </c>
      <c r="AK86" s="141">
        <f>IF(AND(病床状況確認表!AJ86="コロナ",病床状況確認表!AK86="コロナ"),AJ86+1,0)</f>
        <v>0</v>
      </c>
      <c r="AL86" s="141">
        <f>IF(AND(病床状況確認表!AK86="コロナ",病床状況確認表!AL86="コロナ"),AK86+1,0)</f>
        <v>0</v>
      </c>
      <c r="AM86" s="141">
        <f>IF(AND(病床状況確認表!AL86="コロナ",病床状況確認表!AM86="コロナ"),AL86+1,0)</f>
        <v>0</v>
      </c>
      <c r="AN86" s="141">
        <f>IF(AND(病床状況確認表!AM86="コロナ",病床状況確認表!AN86="コロナ"),AM86+1,0)</f>
        <v>0</v>
      </c>
      <c r="AO86" s="141">
        <f>IF(AND(病床状況確認表!AN86="コロナ",病床状況確認表!AO86="コロナ"),AN86+1,0)</f>
        <v>0</v>
      </c>
      <c r="AP86" s="141">
        <f>IF(AND(病床状況確認表!AO86="コロナ",病床状況確認表!AP86="コロナ"),AO86+1,0)</f>
        <v>0</v>
      </c>
      <c r="AQ86" s="141">
        <f>IF(AND(病床状況確認表!AP86="コロナ",病床状況確認表!AQ86="コロナ"),AP86+1,0)</f>
        <v>0</v>
      </c>
      <c r="AR86" s="141">
        <f>IF(AND(病床状況確認表!AQ86="コロナ",病床状況確認表!AR86="コロナ"),AQ86+1,0)</f>
        <v>0</v>
      </c>
      <c r="AS86" s="141">
        <f>IF(AND(病床状況確認表!AR86="コロナ",病床状況確認表!AS86="コロナ"),AR86+1,0)</f>
        <v>0</v>
      </c>
      <c r="AT86" s="141">
        <f>IF(AND(病床状況確認表!AS86="コロナ",病床状況確認表!AT86="コロナ"),AS86+1,0)</f>
        <v>0</v>
      </c>
      <c r="AU86" s="141">
        <f>IF(AND(病床状況確認表!AT86="コロナ",病床状況確認表!AU86="コロナ"),AT86+1,0)</f>
        <v>0</v>
      </c>
      <c r="AV86" s="141">
        <f>IF(AND(病床状況確認表!AU86="コロナ",病床状況確認表!AV86="コロナ"),AU86+1,0)</f>
        <v>0</v>
      </c>
      <c r="AW86" s="141">
        <f>IF(AND(病床状況確認表!AV86="コロナ",病床状況確認表!AW86="コロナ"),AV86+1,0)</f>
        <v>0</v>
      </c>
      <c r="AX86" s="141">
        <f>IF(AND(病床状況確認表!AW86="コロナ",病床状況確認表!AX86="コロナ"),AW86+1,0)</f>
        <v>0</v>
      </c>
      <c r="AY86" s="141">
        <f>IF(AND(病床状況確認表!AX86="コロナ",病床状況確認表!AY86="コロナ"),AX86+1,0)</f>
        <v>0</v>
      </c>
      <c r="AZ86" s="141">
        <f>IF(AND(病床状況確認表!AY86="コロナ",病床状況確認表!AZ86="コロナ"),AY86+1,0)</f>
        <v>0</v>
      </c>
      <c r="BA86" s="141">
        <f>IF(AND(病床状況確認表!AZ86="コロナ",病床状況確認表!BA86="コロナ"),AZ86+1,0)</f>
        <v>0</v>
      </c>
      <c r="BB86" s="141">
        <f>IF(AND(病床状況確認表!BA86="コロナ",病床状況確認表!BB86="コロナ"),BA86+1,0)</f>
        <v>0</v>
      </c>
      <c r="BC86" s="141">
        <f>IF(AND(病床状況確認表!BB86="コロナ",病床状況確認表!BC86="コロナ"),BB86+1,0)</f>
        <v>0</v>
      </c>
      <c r="BD86" s="141">
        <f>IF(AND(病床状況確認表!BC86="コロナ",病床状況確認表!BD86="コロナ"),BC86+1,0)</f>
        <v>0</v>
      </c>
      <c r="BE86" s="141">
        <f>IF(AND(病床状況確認表!BD86="コロナ",病床状況確認表!BE86="コロナ"),BD86+1,0)</f>
        <v>0</v>
      </c>
      <c r="BF86" s="141">
        <f>IF(AND(病床状況確認表!BE86="コロナ",病床状況確認表!BF86="コロナ"),BE86+1,0)</f>
        <v>0</v>
      </c>
      <c r="BG86" s="141">
        <f>IF(AND(病床状況確認表!BF86="コロナ",病床状況確認表!BG86="コロナ"),BF86+1,0)</f>
        <v>0</v>
      </c>
      <c r="BH86" s="141">
        <f>IF(AND(病床状況確認表!BG86="コロナ",病床状況確認表!BH86="コロナ"),BG86+1,0)</f>
        <v>0</v>
      </c>
      <c r="BI86" s="141">
        <f>IF(AND(病床状況確認表!BH86="コロナ",病床状況確認表!BI86="コロナ"),BH86+1,0)</f>
        <v>0</v>
      </c>
      <c r="BJ86" s="141">
        <f>IF(AND(病床状況確認表!BI86="コロナ",病床状況確認表!BJ86="コロナ"),BI86+1,0)</f>
        <v>0</v>
      </c>
      <c r="BK86" s="141">
        <f>IF(AND(病床状況確認表!BJ86="コロナ",病床状況確認表!BK86="コロナ"),BJ86+1,0)</f>
        <v>0</v>
      </c>
      <c r="BL86" s="141">
        <f>IF(AND(病床状況確認表!BK86="コロナ",病床状況確認表!BL86="コロナ"),BK86+1,0)</f>
        <v>0</v>
      </c>
      <c r="BM86" s="142">
        <f>IF(AND(病床状況確認表!BL86="コロナ",病床状況確認表!BM86="コロナ"),BL86+1,0)</f>
        <v>0</v>
      </c>
      <c r="BN86" s="143">
        <f>IF(AND(病床状況確認表!BM86="コロナ",病床状況確認表!BN86="コロナ"),BM86+1,0)</f>
        <v>0</v>
      </c>
      <c r="BO86" s="141">
        <f>IF(AND(病床状況確認表!BN86="コロナ",病床状況確認表!BO86="コロナ"),BN86+1,0)</f>
        <v>0</v>
      </c>
      <c r="BP86" s="141">
        <f>IF(AND(病床状況確認表!BO86="コロナ",病床状況確認表!BP86="コロナ"),BO86+1,0)</f>
        <v>0</v>
      </c>
      <c r="BQ86" s="141">
        <f>IF(AND(病床状況確認表!BP86="コロナ",病床状況確認表!BQ86="コロナ"),BP86+1,0)</f>
        <v>0</v>
      </c>
      <c r="BR86" s="141">
        <f>IF(AND(病床状況確認表!BQ86="コロナ",病床状況確認表!BR86="コロナ"),BQ86+1,0)</f>
        <v>0</v>
      </c>
      <c r="BS86" s="141">
        <f>IF(AND(病床状況確認表!BR86="コロナ",病床状況確認表!BS86="コロナ"),BR86+1,0)</f>
        <v>0</v>
      </c>
      <c r="BT86" s="141">
        <f>IF(AND(病床状況確認表!BS86="コロナ",病床状況確認表!BT86="コロナ"),BS86+1,0)</f>
        <v>0</v>
      </c>
      <c r="BU86" s="141">
        <f>IF(AND(病床状況確認表!BT86="コロナ",病床状況確認表!BU86="コロナ"),BT86+1,0)</f>
        <v>0</v>
      </c>
      <c r="BV86" s="141">
        <f>IF(AND(病床状況確認表!BU86="コロナ",病床状況確認表!BV86="コロナ"),BU86+1,0)</f>
        <v>0</v>
      </c>
      <c r="BW86" s="141">
        <f>IF(AND(病床状況確認表!BV86="コロナ",病床状況確認表!BW86="コロナ"),BV86+1,0)</f>
        <v>0</v>
      </c>
      <c r="BX86" s="141">
        <f>IF(AND(病床状況確認表!BW86="コロナ",病床状況確認表!BX86="コロナ"),BW86+1,0)</f>
        <v>0</v>
      </c>
      <c r="BY86" s="141">
        <f>IF(AND(病床状況確認表!BX86="コロナ",病床状況確認表!BY86="コロナ"),BX86+1,0)</f>
        <v>0</v>
      </c>
      <c r="BZ86" s="141">
        <f>IF(AND(病床状況確認表!BY86="コロナ",病床状況確認表!BZ86="コロナ"),BY86+1,0)</f>
        <v>0</v>
      </c>
      <c r="CA86" s="141">
        <f>IF(AND(病床状況確認表!BZ86="コロナ",病床状況確認表!CA86="コロナ"),BZ86+1,0)</f>
        <v>0</v>
      </c>
      <c r="CB86" s="141">
        <f>IF(AND(病床状況確認表!CA86="コロナ",病床状況確認表!CB86="コロナ"),CA86+1,0)</f>
        <v>0</v>
      </c>
      <c r="CC86" s="141">
        <f>IF(AND(病床状況確認表!CB86="コロナ",病床状況確認表!CC86="コロナ"),CB86+1,0)</f>
        <v>0</v>
      </c>
      <c r="CD86" s="141">
        <f>IF(AND(病床状況確認表!CC86="コロナ",病床状況確認表!CD86="コロナ"),CC86+1,0)</f>
        <v>0</v>
      </c>
      <c r="CE86" s="141">
        <f>IF(AND(病床状況確認表!CD86="コロナ",病床状況確認表!CE86="コロナ"),CD86+1,0)</f>
        <v>0</v>
      </c>
      <c r="CF86" s="141">
        <f>IF(AND(病床状況確認表!CE86="コロナ",病床状況確認表!CF86="コロナ"),CE86+1,0)</f>
        <v>0</v>
      </c>
      <c r="CG86" s="141">
        <f>IF(AND(病床状況確認表!CF86="コロナ",病床状況確認表!CG86="コロナ"),CF86+1,0)</f>
        <v>0</v>
      </c>
      <c r="CH86" s="141">
        <f>IF(AND(病床状況確認表!CG86="コロナ",病床状況確認表!CH86="コロナ"),CG86+1,0)</f>
        <v>0</v>
      </c>
      <c r="CI86" s="141">
        <f>IF(AND(病床状況確認表!CH86="コロナ",病床状況確認表!CI86="コロナ"),CH86+1,0)</f>
        <v>0</v>
      </c>
      <c r="CJ86" s="141">
        <f>IF(AND(病床状況確認表!CI86="コロナ",病床状況確認表!CJ86="コロナ"),CI86+1,0)</f>
        <v>0</v>
      </c>
      <c r="CK86" s="141">
        <f>IF(AND(病床状況確認表!CJ86="コロナ",病床状況確認表!CK86="コロナ"),CJ86+1,0)</f>
        <v>0</v>
      </c>
      <c r="CL86" s="141">
        <f>IF(AND(病床状況確認表!CK86="コロナ",病床状況確認表!CL86="コロナ"),CK86+1,0)</f>
        <v>0</v>
      </c>
      <c r="CM86" s="141">
        <f>IF(AND(病床状況確認表!CL86="コロナ",病床状況確認表!CM86="コロナ"),CL86+1,0)</f>
        <v>0</v>
      </c>
      <c r="CN86" s="141">
        <f>IF(AND(病床状況確認表!CM86="コロナ",病床状況確認表!CN86="コロナ"),CM86+1,0)</f>
        <v>0</v>
      </c>
      <c r="CO86" s="141">
        <f>IF(AND(病床状況確認表!CN86="コロナ",病床状況確認表!CO86="コロナ"),CN86+1,0)</f>
        <v>0</v>
      </c>
      <c r="CP86" s="141">
        <f>IF(AND(病床状況確認表!CO86="コロナ",病床状況確認表!CP86="コロナ"),CO86+1,0)</f>
        <v>0</v>
      </c>
      <c r="CQ86" s="141">
        <f>IF(AND(病床状況確認表!CP86="コロナ",病床状況確認表!CQ86="コロナ"),CP86+1,0)</f>
        <v>0</v>
      </c>
      <c r="CR86" s="141">
        <f>IF(AND(病床状況確認表!CQ86="コロナ",病床状況確認表!CR86="コロナ"),CQ86+1,0)</f>
        <v>0</v>
      </c>
      <c r="CS86" s="141">
        <f>IF(AND(病床状況確認表!CR86="コロナ",病床状況確認表!CS86="コロナ"),CR86+1,0)</f>
        <v>0</v>
      </c>
      <c r="CT86" s="141">
        <f>IF(AND(病床状況確認表!CS86="コロナ",病床状況確認表!CT86="コロナ"),CS86+1,0)</f>
        <v>0</v>
      </c>
      <c r="CU86" s="141">
        <f>IF(AND(病床状況確認表!CT86="コロナ",病床状況確認表!CU86="コロナ"),CT86+1,0)</f>
        <v>0</v>
      </c>
      <c r="CV86" s="141">
        <f>IF(AND(病床状況確認表!CU86="コロナ",病床状況確認表!CV86="コロナ"),CU86+1,0)</f>
        <v>0</v>
      </c>
      <c r="CW86" s="141">
        <f>IF(AND(病床状況確認表!CV86="コロナ",病床状況確認表!CW86="コロナ"),CV86+1,0)</f>
        <v>0</v>
      </c>
      <c r="CX86" s="141">
        <f>IF(AND(病床状況確認表!CW86="コロナ",病床状況確認表!CX86="コロナ"),CW86+1,0)</f>
        <v>0</v>
      </c>
      <c r="CY86" s="141">
        <f>IF(AND(病床状況確認表!CX86="コロナ",病床状況確認表!CY86="コロナ"),CX86+1,0)</f>
        <v>0</v>
      </c>
      <c r="CZ86" s="141">
        <f>IF(AND(病床状況確認表!CY86="コロナ",病床状況確認表!CZ86="コロナ"),CY86+1,0)</f>
        <v>0</v>
      </c>
      <c r="DA86" s="141">
        <f>IF(AND(病床状況確認表!CZ86="コロナ",病床状況確認表!DA86="コロナ"),CZ86+1,0)</f>
        <v>0</v>
      </c>
      <c r="DB86" s="141">
        <f>IF(AND(病床状況確認表!DA86="コロナ",病床状況確認表!DB86="コロナ"),DA86+1,0)</f>
        <v>0</v>
      </c>
      <c r="DC86" s="141">
        <f>IF(AND(病床状況確認表!DB86="コロナ",病床状況確認表!DC86="コロナ"),DB86+1,0)</f>
        <v>0</v>
      </c>
      <c r="DD86" s="141">
        <f>IF(AND(病床状況確認表!DC86="コロナ",病床状況確認表!DD86="コロナ"),DC86+1,0)</f>
        <v>0</v>
      </c>
      <c r="DE86" s="141">
        <f>IF(AND(病床状況確認表!DD86="コロナ",病床状況確認表!DE86="コロナ"),DD86+1,0)</f>
        <v>0</v>
      </c>
      <c r="DF86" s="141">
        <f>IF(AND(病床状況確認表!DE86="コロナ",病床状況確認表!DF86="コロナ"),DE86+1,0)</f>
        <v>0</v>
      </c>
      <c r="DG86" s="141">
        <f>IF(AND(病床状況確認表!DF86="コロナ",病床状況確認表!DG86="コロナ"),DF86+1,0)</f>
        <v>0</v>
      </c>
      <c r="DH86" s="141">
        <f>IF(AND(病床状況確認表!DG86="コロナ",病床状況確認表!DH86="コロナ"),DG86+1,0)</f>
        <v>0</v>
      </c>
      <c r="DI86" s="141">
        <f>IF(AND(病床状況確認表!DH86="コロナ",病床状況確認表!DI86="コロナ"),DH86+1,0)</f>
        <v>0</v>
      </c>
      <c r="DJ86" s="141">
        <f>IF(AND(病床状況確認表!DI86="コロナ",病床状況確認表!DJ86="コロナ"),DI86+1,0)</f>
        <v>0</v>
      </c>
      <c r="DK86" s="141">
        <f>IF(AND(病床状況確認表!DJ86="コロナ",病床状況確認表!DK86="コロナ"),DJ86+1,0)</f>
        <v>0</v>
      </c>
      <c r="DL86" s="141">
        <f>IF(AND(病床状況確認表!DK86="コロナ",病床状況確認表!DL86="コロナ"),DK86+1,0)</f>
        <v>0</v>
      </c>
      <c r="DM86" s="141">
        <f>IF(AND(病床状況確認表!DL86="コロナ",病床状況確認表!DM86="コロナ"),DL86+1,0)</f>
        <v>0</v>
      </c>
      <c r="DN86" s="141">
        <f>IF(AND(病床状況確認表!DM86="コロナ",病床状況確認表!DN86="コロナ"),DM86+1,0)</f>
        <v>0</v>
      </c>
      <c r="DO86" s="141">
        <f>IF(AND(病床状況確認表!DN86="コロナ",病床状況確認表!DO86="コロナ"),DN86+1,0)</f>
        <v>0</v>
      </c>
      <c r="DP86" s="141">
        <f>IF(AND(病床状況確認表!DO86="コロナ",病床状況確認表!DP86="コロナ"),DO86+1,0)</f>
        <v>0</v>
      </c>
      <c r="DQ86" s="141">
        <f>IF(AND(病床状況確認表!DP86="コロナ",病床状況確認表!DQ86="コロナ"),DP86+1,0)</f>
        <v>0</v>
      </c>
      <c r="DR86" s="141">
        <f>IF(AND(病床状況確認表!DQ86="コロナ",病床状況確認表!DR86="コロナ"),DQ86+1,0)</f>
        <v>0</v>
      </c>
      <c r="DS86" s="141">
        <f>IF(AND(病床状況確認表!DR86="コロナ",病床状況確認表!DS86="コロナ"),DR86+1,0)</f>
        <v>0</v>
      </c>
      <c r="DT86" s="141">
        <f>IF(AND(病床状況確認表!DS86="コロナ",病床状況確認表!DT86="コロナ"),DS86+1,0)</f>
        <v>0</v>
      </c>
      <c r="DU86" s="141">
        <f>IF(AND(病床状況確認表!DT86="コロナ",病床状況確認表!DU86="コロナ"),DT86+1,0)</f>
        <v>0</v>
      </c>
      <c r="DV86" s="141">
        <f>IF(AND(病床状況確認表!DU86="コロナ",病床状況確認表!DV86="コロナ"),DU86+1,0)</f>
        <v>0</v>
      </c>
      <c r="DW86" s="141">
        <f>IF(AND(病床状況確認表!DV86="コロナ",病床状況確認表!DW86="コロナ"),DV86+1,0)</f>
        <v>0</v>
      </c>
      <c r="DX86" s="141">
        <f>IF(AND(病床状況確認表!DW86="コロナ",病床状況確認表!DX86="コロナ"),DW86+1,0)</f>
        <v>0</v>
      </c>
      <c r="DY86" s="141">
        <f>IF(AND(病床状況確認表!DX86="コロナ",病床状況確認表!DY86="コロナ"),DX86+1,0)</f>
        <v>0</v>
      </c>
      <c r="DZ86" s="141">
        <f>IF(AND(病床状況確認表!DY86="コロナ",病床状況確認表!DZ86="コロナ"),DY86+1,0)</f>
        <v>0</v>
      </c>
      <c r="EA86" s="141">
        <f>IF(AND(病床状況確認表!DZ86="コロナ",病床状況確認表!EA86="コロナ"),DZ86+1,0)</f>
        <v>0</v>
      </c>
      <c r="EB86" s="141">
        <f>IF(AND(病床状況確認表!EA86="コロナ",病床状況確認表!EB86="コロナ"),EA86+1,0)</f>
        <v>0</v>
      </c>
      <c r="EC86" s="141">
        <f>IF(AND(病床状況確認表!EB86="コロナ",病床状況確認表!EC86="コロナ"),EB86+1,0)</f>
        <v>0</v>
      </c>
      <c r="ED86" s="141">
        <f>IF(AND(病床状況確認表!EC86="コロナ",病床状況確認表!ED86="コロナ"),EC86+1,0)</f>
        <v>0</v>
      </c>
      <c r="EE86" s="141">
        <f>IF(AND(病床状況確認表!ED86="コロナ",病床状況確認表!EE86="コロナ"),ED86+1,0)</f>
        <v>0</v>
      </c>
      <c r="EF86" s="141">
        <f>IF(AND(病床状況確認表!EE86="コロナ",病床状況確認表!EF86="コロナ"),EE86+1,0)</f>
        <v>0</v>
      </c>
      <c r="EG86" s="141">
        <f>IF(AND(病床状況確認表!EF86="コロナ",病床状況確認表!EG86="コロナ"),EF86+1,0)</f>
        <v>0</v>
      </c>
      <c r="EH86" s="141">
        <f>IF(AND(病床状況確認表!EG86="コロナ",病床状況確認表!EH86="コロナ"),EG86+1,0)</f>
        <v>0</v>
      </c>
      <c r="EI86" s="141">
        <f>IF(AND(病床状況確認表!EH86="コロナ",病床状況確認表!EI86="コロナ"),EH86+1,0)</f>
        <v>0</v>
      </c>
      <c r="EJ86" s="141">
        <f>IF(AND(病床状況確認表!EI86="コロナ",病床状況確認表!EJ86="コロナ"),EI86+1,0)</f>
        <v>0</v>
      </c>
      <c r="EK86" s="141">
        <f>IF(AND(病床状況確認表!EJ86="コロナ",病床状況確認表!EK86="コロナ"),EJ86+1,0)</f>
        <v>0</v>
      </c>
      <c r="EL86" s="141">
        <f>IF(AND(病床状況確認表!EK86="コロナ",病床状況確認表!EL86="コロナ"),EK86+1,0)</f>
        <v>0</v>
      </c>
      <c r="EM86" s="141">
        <f>IF(AND(病床状況確認表!EL86="コロナ",病床状況確認表!EM86="コロナ"),EL86+1,0)</f>
        <v>0</v>
      </c>
      <c r="EN86" s="141">
        <f>IF(AND(病床状況確認表!EM86="コロナ",病床状況確認表!EN86="コロナ"),EM86+1,0)</f>
        <v>0</v>
      </c>
      <c r="EO86" s="141">
        <f>IF(AND(病床状況確認表!EN86="コロナ",病床状況確認表!EO86="コロナ"),EN86+1,0)</f>
        <v>0</v>
      </c>
      <c r="EP86" s="141">
        <f>IF(AND(病床状況確認表!EO86="コロナ",病床状況確認表!EP86="コロナ"),EO86+1,0)</f>
        <v>0</v>
      </c>
      <c r="EQ86" s="141">
        <f>IF(AND(病床状況確認表!EP86="コロナ",病床状況確認表!EQ86="コロナ"),EP86+1,0)</f>
        <v>0</v>
      </c>
      <c r="ER86" s="141">
        <f>IF(AND(病床状況確認表!EQ86="コロナ",病床状況確認表!ER86="コロナ"),EQ86+1,0)</f>
        <v>0</v>
      </c>
      <c r="ES86" s="141">
        <f>IF(AND(病床状況確認表!ER86="コロナ",病床状況確認表!ES86="コロナ"),ER86+1,0)</f>
        <v>0</v>
      </c>
      <c r="ET86" s="141">
        <f>IF(AND(病床状況確認表!ES86="コロナ",病床状況確認表!ET86="コロナ"),ES86+1,0)</f>
        <v>0</v>
      </c>
      <c r="EU86" s="141">
        <f>IF(AND(病床状況確認表!ET86="コロナ",病床状況確認表!EU86="コロナ"),ET86+1,0)</f>
        <v>0</v>
      </c>
      <c r="EV86" s="141">
        <f>IF(AND(病床状況確認表!EU86="コロナ",病床状況確認表!EV86="コロナ"),EU86+1,0)</f>
        <v>0</v>
      </c>
      <c r="EW86" s="141">
        <f>IF(AND(病床状況確認表!EV86="コロナ",病床状況確認表!EW86="コロナ"),EV86+1,0)</f>
        <v>0</v>
      </c>
      <c r="EX86" s="141">
        <f>IF(AND(病床状況確認表!EW86="コロナ",病床状況確認表!EX86="コロナ"),EW86+1,0)</f>
        <v>0</v>
      </c>
      <c r="EY86" s="141">
        <f>IF(AND(病床状況確認表!EX86="コロナ",病床状況確認表!EY86="コロナ"),EX86+1,0)</f>
        <v>0</v>
      </c>
      <c r="EZ86" s="141">
        <f>IF(AND(病床状況確認表!EY86="コロナ",病床状況確認表!EZ86="コロナ"),EY86+1,0)</f>
        <v>0</v>
      </c>
      <c r="FA86" s="141">
        <f>IF(AND(病床状況確認表!EZ86="コロナ",病床状況確認表!FA86="コロナ"),EZ86+1,0)</f>
        <v>0</v>
      </c>
      <c r="FB86" s="141">
        <f>IF(AND(病床状況確認表!FA86="コロナ",病床状況確認表!FB86="コロナ"),FA86+1,0)</f>
        <v>0</v>
      </c>
      <c r="FC86" s="141">
        <f>IF(AND(病床状況確認表!FB86="コロナ",病床状況確認表!FC86="コロナ"),FB86+1,0)</f>
        <v>0</v>
      </c>
      <c r="FD86" s="141">
        <f>IF(AND(病床状況確認表!FC86="コロナ",病床状況確認表!FD86="コロナ"),FC86+1,0)</f>
        <v>0</v>
      </c>
      <c r="FE86" s="141">
        <f>IF(AND(病床状況確認表!FD86="コロナ",病床状況確認表!FE86="コロナ"),FD86+1,0)</f>
        <v>0</v>
      </c>
      <c r="FF86" s="141">
        <f>IF(AND(病床状況確認表!FE86="コロナ",病床状況確認表!FF86="コロナ"),FE86+1,0)</f>
        <v>0</v>
      </c>
      <c r="FG86" s="141">
        <f>IF(AND(病床状況確認表!FF86="コロナ",病床状況確認表!FG86="コロナ"),FF86+1,0)</f>
        <v>0</v>
      </c>
      <c r="FH86" s="141">
        <f>IF(AND(病床状況確認表!FG86="コロナ",病床状況確認表!FH86="コロナ"),FG86+1,0)</f>
        <v>0</v>
      </c>
      <c r="FI86" s="141">
        <f>IF(AND(病床状況確認表!FH86="コロナ",病床状況確認表!FI86="コロナ"),FH86+1,0)</f>
        <v>0</v>
      </c>
      <c r="FJ86" s="141">
        <f>IF(AND(病床状況確認表!FI86="コロナ",病床状況確認表!FJ86="コロナ"),FI86+1,0)</f>
        <v>0</v>
      </c>
      <c r="FK86" s="141">
        <f>IF(AND(病床状況確認表!FJ86="コロナ",病床状況確認表!FK86="コロナ"),FJ86+1,0)</f>
        <v>0</v>
      </c>
      <c r="FL86" s="141">
        <f>IF(AND(病床状況確認表!FK86="コロナ",病床状況確認表!FL86="コロナ"),FK86+1,0)</f>
        <v>0</v>
      </c>
      <c r="FM86" s="141">
        <f>IF(AND(病床状況確認表!FL86="コロナ",病床状況確認表!FM86="コロナ"),FL86+1,0)</f>
        <v>0</v>
      </c>
      <c r="FN86" s="141">
        <f>IF(AND(病床状況確認表!FM86="コロナ",病床状況確認表!FN86="コロナ"),FM86+1,0)</f>
        <v>0</v>
      </c>
      <c r="FO86" s="141">
        <f>IF(AND(病床状況確認表!FN86="コロナ",病床状況確認表!FO86="コロナ"),FN86+1,0)</f>
        <v>0</v>
      </c>
      <c r="FP86" s="141">
        <f>IF(AND(病床状況確認表!FO86="コロナ",病床状況確認表!FP86="コロナ"),FO86+1,0)</f>
        <v>0</v>
      </c>
      <c r="FQ86" s="141">
        <f>IF(AND(病床状況確認表!FP86="コロナ",病床状況確認表!FQ86="コロナ"),FP86+1,0)</f>
        <v>0</v>
      </c>
      <c r="FR86" s="141">
        <f>IF(AND(病床状況確認表!FQ86="コロナ",病床状況確認表!FR86="コロナ"),FQ86+1,0)</f>
        <v>0</v>
      </c>
      <c r="FS86" s="141">
        <f>IF(AND(病床状況確認表!FR86="コロナ",病床状況確認表!FS86="コロナ"),FR86+1,0)</f>
        <v>0</v>
      </c>
      <c r="FT86" s="141">
        <f>IF(AND(病床状況確認表!FS86="コロナ",病床状況確認表!FT86="コロナ"),FS86+1,0)</f>
        <v>0</v>
      </c>
      <c r="FU86" s="141">
        <f>IF(AND(病床状況確認表!FT86="コロナ",病床状況確認表!FU86="コロナ"),FT86+1,0)</f>
        <v>0</v>
      </c>
      <c r="FV86" s="141">
        <f>IF(AND(病床状況確認表!FU86="コロナ",病床状況確認表!FV86="コロナ"),FU86+1,0)</f>
        <v>0</v>
      </c>
      <c r="FW86" s="141">
        <f>IF(AND(病床状況確認表!FV86="コロナ",病床状況確認表!FW86="コロナ"),FV86+1,0)</f>
        <v>0</v>
      </c>
      <c r="FX86" s="141">
        <f>IF(AND(病床状況確認表!FW86="コロナ",病床状況確認表!FX86="コロナ"),FW86+1,0)</f>
        <v>0</v>
      </c>
      <c r="FY86" s="141">
        <f>IF(AND(病床状況確認表!FX86="コロナ",病床状況確認表!FY86="コロナ"),FX86+1,0)</f>
        <v>0</v>
      </c>
      <c r="FZ86" s="141">
        <f>IF(AND(病床状況確認表!FY86="コロナ",病床状況確認表!FZ86="コロナ"),FY86+1,0)</f>
        <v>0</v>
      </c>
      <c r="GA86" s="141">
        <f>IF(AND(病床状況確認表!FZ86="コロナ",病床状況確認表!GA86="コロナ"),FZ86+1,0)</f>
        <v>0</v>
      </c>
      <c r="GB86" s="141">
        <f>IF(AND(病床状況確認表!GA86="コロナ",病床状況確認表!GB86="コロナ"),GA86+1,0)</f>
        <v>0</v>
      </c>
      <c r="GC86" s="141">
        <f>IF(AND(病床状況確認表!GB86="コロナ",病床状況確認表!GC86="コロナ"),GB86+1,0)</f>
        <v>0</v>
      </c>
      <c r="GD86" s="141">
        <f>IF(AND(病床状況確認表!GC86="コロナ",病床状況確認表!GD86="コロナ"),GC86+1,0)</f>
        <v>0</v>
      </c>
      <c r="GE86" s="142">
        <f>IF(AND(病床状況確認表!GD86="コロナ",病床状況確認表!GE86="コロナ"),GD86+1,0)</f>
        <v>0</v>
      </c>
      <c r="GF86" s="27" t="str">
        <f t="shared" si="15"/>
        <v/>
      </c>
      <c r="GG86" s="12">
        <f t="shared" si="18"/>
        <v>0</v>
      </c>
      <c r="GH86" s="12">
        <f t="shared" ref="GH86:GH219" si="21">COUNTIF(E86:GE86,"休止")+COUNTIF(E86:GE86,"空床")</f>
        <v>0</v>
      </c>
      <c r="GI86" s="45">
        <f>IFERROR(VLOOKUP(O$17&amp;C86&amp;D86,データ!D:E,2,0),0)</f>
        <v>0</v>
      </c>
      <c r="GJ86" s="45">
        <f t="shared" si="19"/>
        <v>0</v>
      </c>
      <c r="GK86" s="1">
        <f t="shared" si="16"/>
        <v>0</v>
      </c>
      <c r="GL86" s="1" t="str">
        <f t="shared" si="17"/>
        <v/>
      </c>
      <c r="GM86" s="85">
        <f>MIN('病床状況確認表 (2)'!$E72:$GE72)</f>
        <v>0</v>
      </c>
      <c r="GN86" s="85">
        <f>MAX('病床状況確認表 (2)'!$E72:$GE72)</f>
        <v>0</v>
      </c>
      <c r="GO86" s="162"/>
      <c r="GP86" s="163"/>
      <c r="GQ86" s="163"/>
      <c r="GR86" s="163"/>
      <c r="GS86" s="164"/>
      <c r="GT86" s="108"/>
      <c r="GU86" s="106"/>
      <c r="GV86" s="106"/>
      <c r="GW86" s="106"/>
      <c r="GX86" s="106"/>
      <c r="GY86" s="106"/>
      <c r="GZ86" s="106"/>
      <c r="HA86" s="109"/>
      <c r="HB86" s="1">
        <f t="shared" si="20"/>
        <v>0</v>
      </c>
    </row>
    <row r="87" spans="1:210">
      <c r="A87" s="1" t="str">
        <f>IF(GL87="","",MAX($A$20:A86)+1)</f>
        <v/>
      </c>
      <c r="B87" s="27"/>
      <c r="C87" s="6"/>
      <c r="D87" s="6"/>
      <c r="E87" s="140" t="str">
        <f>IF(病床状況確認表!E87="コロナ",1,"")</f>
        <v/>
      </c>
      <c r="F87" s="141">
        <f>IF(AND(病床状況確認表!E87="コロナ",病床状況確認表!F87="コロナ"),E87+1,0)</f>
        <v>0</v>
      </c>
      <c r="G87" s="141">
        <f>IF(AND(病床状況確認表!F87="コロナ",病床状況確認表!G87="コロナ"),F87+1,0)</f>
        <v>0</v>
      </c>
      <c r="H87" s="141">
        <f>IF(AND(病床状況確認表!G87="コロナ",病床状況確認表!H87="コロナ"),G87+1,0)</f>
        <v>0</v>
      </c>
      <c r="I87" s="141">
        <f>IF(AND(病床状況確認表!H87="コロナ",病床状況確認表!I87="コロナ"),H87+1,0)</f>
        <v>0</v>
      </c>
      <c r="J87" s="141">
        <f>IF(AND(病床状況確認表!I87="コロナ",病床状況確認表!J87="コロナ"),I87+1,0)</f>
        <v>0</v>
      </c>
      <c r="K87" s="141">
        <f>IF(AND(病床状況確認表!J87="コロナ",病床状況確認表!K87="コロナ"),J87+1,0)</f>
        <v>0</v>
      </c>
      <c r="L87" s="141">
        <f>IF(AND(病床状況確認表!K87="コロナ",病床状況確認表!L87="コロナ"),K87+1,0)</f>
        <v>0</v>
      </c>
      <c r="M87" s="141">
        <f>IF(AND(病床状況確認表!L87="コロナ",病床状況確認表!M87="コロナ"),L87+1,0)</f>
        <v>0</v>
      </c>
      <c r="N87" s="141">
        <f>IF(AND(病床状況確認表!M87="コロナ",病床状況確認表!N87="コロナ"),M87+1,0)</f>
        <v>0</v>
      </c>
      <c r="O87" s="141">
        <f>IF(AND(病床状況確認表!N87="コロナ",病床状況確認表!O87="コロナ"),N87+1,0)</f>
        <v>0</v>
      </c>
      <c r="P87" s="141">
        <f>IF(AND(病床状況確認表!O87="コロナ",病床状況確認表!P87="コロナ"),O87+1,0)</f>
        <v>0</v>
      </c>
      <c r="Q87" s="141">
        <f>IF(AND(病床状況確認表!P87="コロナ",病床状況確認表!Q87="コロナ"),P87+1,0)</f>
        <v>0</v>
      </c>
      <c r="R87" s="141">
        <f>IF(AND(病床状況確認表!Q87="コロナ",病床状況確認表!R87="コロナ"),Q87+1,0)</f>
        <v>0</v>
      </c>
      <c r="S87" s="141">
        <f>IF(AND(病床状況確認表!R87="コロナ",病床状況確認表!S87="コロナ"),R87+1,0)</f>
        <v>0</v>
      </c>
      <c r="T87" s="141">
        <f>IF(AND(病床状況確認表!S87="コロナ",病床状況確認表!T87="コロナ"),S87+1,0)</f>
        <v>0</v>
      </c>
      <c r="U87" s="141">
        <f>IF(AND(病床状況確認表!T87="コロナ",病床状況確認表!U87="コロナ"),T87+1,0)</f>
        <v>0</v>
      </c>
      <c r="V87" s="141">
        <f>IF(AND(病床状況確認表!U87="コロナ",病床状況確認表!V87="コロナ"),U87+1,0)</f>
        <v>0</v>
      </c>
      <c r="W87" s="141">
        <f>IF(AND(病床状況確認表!V87="コロナ",病床状況確認表!W87="コロナ"),V87+1,0)</f>
        <v>0</v>
      </c>
      <c r="X87" s="141">
        <f>IF(AND(病床状況確認表!W87="コロナ",病床状況確認表!X87="コロナ"),W87+1,0)</f>
        <v>0</v>
      </c>
      <c r="Y87" s="141">
        <f>IF(AND(病床状況確認表!X87="コロナ",病床状況確認表!Y87="コロナ"),X87+1,0)</f>
        <v>0</v>
      </c>
      <c r="Z87" s="141">
        <f>IF(AND(病床状況確認表!Y87="コロナ",病床状況確認表!Z87="コロナ"),Y87+1,0)</f>
        <v>0</v>
      </c>
      <c r="AA87" s="141">
        <f>IF(AND(病床状況確認表!Z87="コロナ",病床状況確認表!AA87="コロナ"),Z87+1,0)</f>
        <v>0</v>
      </c>
      <c r="AB87" s="141">
        <f>IF(AND(病床状況確認表!AA87="コロナ",病床状況確認表!AB87="コロナ"),AA87+1,0)</f>
        <v>0</v>
      </c>
      <c r="AC87" s="141">
        <f>IF(AND(病床状況確認表!AB87="コロナ",病床状況確認表!AC87="コロナ"),AB87+1,0)</f>
        <v>0</v>
      </c>
      <c r="AD87" s="141">
        <f>IF(AND(病床状況確認表!AC87="コロナ",病床状況確認表!AD87="コロナ"),AC87+1,0)</f>
        <v>0</v>
      </c>
      <c r="AE87" s="141">
        <f>IF(AND(病床状況確認表!AD87="コロナ",病床状況確認表!AE87="コロナ"),AD87+1,0)</f>
        <v>0</v>
      </c>
      <c r="AF87" s="141">
        <f>IF(AND(病床状況確認表!AE87="コロナ",病床状況確認表!AF87="コロナ"),AE87+1,0)</f>
        <v>0</v>
      </c>
      <c r="AG87" s="141">
        <f>IF(AND(病床状況確認表!AF87="コロナ",病床状況確認表!AG87="コロナ"),AF87+1,0)</f>
        <v>0</v>
      </c>
      <c r="AH87" s="141">
        <f>IF(AND(病床状況確認表!AG87="コロナ",病床状況確認表!AH87="コロナ"),AG87+1,0)</f>
        <v>0</v>
      </c>
      <c r="AI87" s="142">
        <f>IF(AND(病床状況確認表!AH87="コロナ",病床状況確認表!AI87="コロナ"),AH87+1,0)</f>
        <v>0</v>
      </c>
      <c r="AJ87" s="140">
        <f>IF(AND(病床状況確認表!AI87="コロナ",病床状況確認表!AJ87="コロナ"),AI87+1,0)</f>
        <v>0</v>
      </c>
      <c r="AK87" s="141">
        <f>IF(AND(病床状況確認表!AJ87="コロナ",病床状況確認表!AK87="コロナ"),AJ87+1,0)</f>
        <v>0</v>
      </c>
      <c r="AL87" s="141">
        <f>IF(AND(病床状況確認表!AK87="コロナ",病床状況確認表!AL87="コロナ"),AK87+1,0)</f>
        <v>0</v>
      </c>
      <c r="AM87" s="141">
        <f>IF(AND(病床状況確認表!AL87="コロナ",病床状況確認表!AM87="コロナ"),AL87+1,0)</f>
        <v>0</v>
      </c>
      <c r="AN87" s="141">
        <f>IF(AND(病床状況確認表!AM87="コロナ",病床状況確認表!AN87="コロナ"),AM87+1,0)</f>
        <v>0</v>
      </c>
      <c r="AO87" s="141">
        <f>IF(AND(病床状況確認表!AN87="コロナ",病床状況確認表!AO87="コロナ"),AN87+1,0)</f>
        <v>0</v>
      </c>
      <c r="AP87" s="141">
        <f>IF(AND(病床状況確認表!AO87="コロナ",病床状況確認表!AP87="コロナ"),AO87+1,0)</f>
        <v>0</v>
      </c>
      <c r="AQ87" s="141">
        <f>IF(AND(病床状況確認表!AP87="コロナ",病床状況確認表!AQ87="コロナ"),AP87+1,0)</f>
        <v>0</v>
      </c>
      <c r="AR87" s="141">
        <f>IF(AND(病床状況確認表!AQ87="コロナ",病床状況確認表!AR87="コロナ"),AQ87+1,0)</f>
        <v>0</v>
      </c>
      <c r="AS87" s="141">
        <f>IF(AND(病床状況確認表!AR87="コロナ",病床状況確認表!AS87="コロナ"),AR87+1,0)</f>
        <v>0</v>
      </c>
      <c r="AT87" s="141">
        <f>IF(AND(病床状況確認表!AS87="コロナ",病床状況確認表!AT87="コロナ"),AS87+1,0)</f>
        <v>0</v>
      </c>
      <c r="AU87" s="141">
        <f>IF(AND(病床状況確認表!AT87="コロナ",病床状況確認表!AU87="コロナ"),AT87+1,0)</f>
        <v>0</v>
      </c>
      <c r="AV87" s="141">
        <f>IF(AND(病床状況確認表!AU87="コロナ",病床状況確認表!AV87="コロナ"),AU87+1,0)</f>
        <v>0</v>
      </c>
      <c r="AW87" s="141">
        <f>IF(AND(病床状況確認表!AV87="コロナ",病床状況確認表!AW87="コロナ"),AV87+1,0)</f>
        <v>0</v>
      </c>
      <c r="AX87" s="141">
        <f>IF(AND(病床状況確認表!AW87="コロナ",病床状況確認表!AX87="コロナ"),AW87+1,0)</f>
        <v>0</v>
      </c>
      <c r="AY87" s="141">
        <f>IF(AND(病床状況確認表!AX87="コロナ",病床状況確認表!AY87="コロナ"),AX87+1,0)</f>
        <v>0</v>
      </c>
      <c r="AZ87" s="141">
        <f>IF(AND(病床状況確認表!AY87="コロナ",病床状況確認表!AZ87="コロナ"),AY87+1,0)</f>
        <v>0</v>
      </c>
      <c r="BA87" s="141">
        <f>IF(AND(病床状況確認表!AZ87="コロナ",病床状況確認表!BA87="コロナ"),AZ87+1,0)</f>
        <v>0</v>
      </c>
      <c r="BB87" s="141">
        <f>IF(AND(病床状況確認表!BA87="コロナ",病床状況確認表!BB87="コロナ"),BA87+1,0)</f>
        <v>0</v>
      </c>
      <c r="BC87" s="141">
        <f>IF(AND(病床状況確認表!BB87="コロナ",病床状況確認表!BC87="コロナ"),BB87+1,0)</f>
        <v>0</v>
      </c>
      <c r="BD87" s="141">
        <f>IF(AND(病床状況確認表!BC87="コロナ",病床状況確認表!BD87="コロナ"),BC87+1,0)</f>
        <v>0</v>
      </c>
      <c r="BE87" s="141">
        <f>IF(AND(病床状況確認表!BD87="コロナ",病床状況確認表!BE87="コロナ"),BD87+1,0)</f>
        <v>0</v>
      </c>
      <c r="BF87" s="141">
        <f>IF(AND(病床状況確認表!BE87="コロナ",病床状況確認表!BF87="コロナ"),BE87+1,0)</f>
        <v>0</v>
      </c>
      <c r="BG87" s="141">
        <f>IF(AND(病床状況確認表!BF87="コロナ",病床状況確認表!BG87="コロナ"),BF87+1,0)</f>
        <v>0</v>
      </c>
      <c r="BH87" s="141">
        <f>IF(AND(病床状況確認表!BG87="コロナ",病床状況確認表!BH87="コロナ"),BG87+1,0)</f>
        <v>0</v>
      </c>
      <c r="BI87" s="141">
        <f>IF(AND(病床状況確認表!BH87="コロナ",病床状況確認表!BI87="コロナ"),BH87+1,0)</f>
        <v>0</v>
      </c>
      <c r="BJ87" s="141">
        <f>IF(AND(病床状況確認表!BI87="コロナ",病床状況確認表!BJ87="コロナ"),BI87+1,0)</f>
        <v>0</v>
      </c>
      <c r="BK87" s="141">
        <f>IF(AND(病床状況確認表!BJ87="コロナ",病床状況確認表!BK87="コロナ"),BJ87+1,0)</f>
        <v>0</v>
      </c>
      <c r="BL87" s="141">
        <f>IF(AND(病床状況確認表!BK87="コロナ",病床状況確認表!BL87="コロナ"),BK87+1,0)</f>
        <v>0</v>
      </c>
      <c r="BM87" s="142">
        <f>IF(AND(病床状況確認表!BL87="コロナ",病床状況確認表!BM87="コロナ"),BL87+1,0)</f>
        <v>0</v>
      </c>
      <c r="BN87" s="143">
        <f>IF(AND(病床状況確認表!BM87="コロナ",病床状況確認表!BN87="コロナ"),BM87+1,0)</f>
        <v>0</v>
      </c>
      <c r="BO87" s="141">
        <f>IF(AND(病床状況確認表!BN87="コロナ",病床状況確認表!BO87="コロナ"),BN87+1,0)</f>
        <v>0</v>
      </c>
      <c r="BP87" s="141">
        <f>IF(AND(病床状況確認表!BO87="コロナ",病床状況確認表!BP87="コロナ"),BO87+1,0)</f>
        <v>0</v>
      </c>
      <c r="BQ87" s="141">
        <f>IF(AND(病床状況確認表!BP87="コロナ",病床状況確認表!BQ87="コロナ"),BP87+1,0)</f>
        <v>0</v>
      </c>
      <c r="BR87" s="141">
        <f>IF(AND(病床状況確認表!BQ87="コロナ",病床状況確認表!BR87="コロナ"),BQ87+1,0)</f>
        <v>0</v>
      </c>
      <c r="BS87" s="141">
        <f>IF(AND(病床状況確認表!BR87="コロナ",病床状況確認表!BS87="コロナ"),BR87+1,0)</f>
        <v>0</v>
      </c>
      <c r="BT87" s="141">
        <f>IF(AND(病床状況確認表!BS87="コロナ",病床状況確認表!BT87="コロナ"),BS87+1,0)</f>
        <v>0</v>
      </c>
      <c r="BU87" s="141">
        <f>IF(AND(病床状況確認表!BT87="コロナ",病床状況確認表!BU87="コロナ"),BT87+1,0)</f>
        <v>0</v>
      </c>
      <c r="BV87" s="141">
        <f>IF(AND(病床状況確認表!BU87="コロナ",病床状況確認表!BV87="コロナ"),BU87+1,0)</f>
        <v>0</v>
      </c>
      <c r="BW87" s="141">
        <f>IF(AND(病床状況確認表!BV87="コロナ",病床状況確認表!BW87="コロナ"),BV87+1,0)</f>
        <v>0</v>
      </c>
      <c r="BX87" s="141">
        <f>IF(AND(病床状況確認表!BW87="コロナ",病床状況確認表!BX87="コロナ"),BW87+1,0)</f>
        <v>0</v>
      </c>
      <c r="BY87" s="141">
        <f>IF(AND(病床状況確認表!BX87="コロナ",病床状況確認表!BY87="コロナ"),BX87+1,0)</f>
        <v>0</v>
      </c>
      <c r="BZ87" s="141">
        <f>IF(AND(病床状況確認表!BY87="コロナ",病床状況確認表!BZ87="コロナ"),BY87+1,0)</f>
        <v>0</v>
      </c>
      <c r="CA87" s="141">
        <f>IF(AND(病床状況確認表!BZ87="コロナ",病床状況確認表!CA87="コロナ"),BZ87+1,0)</f>
        <v>0</v>
      </c>
      <c r="CB87" s="141">
        <f>IF(AND(病床状況確認表!CA87="コロナ",病床状況確認表!CB87="コロナ"),CA87+1,0)</f>
        <v>0</v>
      </c>
      <c r="CC87" s="141">
        <f>IF(AND(病床状況確認表!CB87="コロナ",病床状況確認表!CC87="コロナ"),CB87+1,0)</f>
        <v>0</v>
      </c>
      <c r="CD87" s="141">
        <f>IF(AND(病床状況確認表!CC87="コロナ",病床状況確認表!CD87="コロナ"),CC87+1,0)</f>
        <v>0</v>
      </c>
      <c r="CE87" s="141">
        <f>IF(AND(病床状況確認表!CD87="コロナ",病床状況確認表!CE87="コロナ"),CD87+1,0)</f>
        <v>0</v>
      </c>
      <c r="CF87" s="141">
        <f>IF(AND(病床状況確認表!CE87="コロナ",病床状況確認表!CF87="コロナ"),CE87+1,0)</f>
        <v>0</v>
      </c>
      <c r="CG87" s="141">
        <f>IF(AND(病床状況確認表!CF87="コロナ",病床状況確認表!CG87="コロナ"),CF87+1,0)</f>
        <v>0</v>
      </c>
      <c r="CH87" s="141">
        <f>IF(AND(病床状況確認表!CG87="コロナ",病床状況確認表!CH87="コロナ"),CG87+1,0)</f>
        <v>0</v>
      </c>
      <c r="CI87" s="141">
        <f>IF(AND(病床状況確認表!CH87="コロナ",病床状況確認表!CI87="コロナ"),CH87+1,0)</f>
        <v>0</v>
      </c>
      <c r="CJ87" s="141">
        <f>IF(AND(病床状況確認表!CI87="コロナ",病床状況確認表!CJ87="コロナ"),CI87+1,0)</f>
        <v>0</v>
      </c>
      <c r="CK87" s="141">
        <f>IF(AND(病床状況確認表!CJ87="コロナ",病床状況確認表!CK87="コロナ"),CJ87+1,0)</f>
        <v>0</v>
      </c>
      <c r="CL87" s="141">
        <f>IF(AND(病床状況確認表!CK87="コロナ",病床状況確認表!CL87="コロナ"),CK87+1,0)</f>
        <v>0</v>
      </c>
      <c r="CM87" s="141">
        <f>IF(AND(病床状況確認表!CL87="コロナ",病床状況確認表!CM87="コロナ"),CL87+1,0)</f>
        <v>0</v>
      </c>
      <c r="CN87" s="141">
        <f>IF(AND(病床状況確認表!CM87="コロナ",病床状況確認表!CN87="コロナ"),CM87+1,0)</f>
        <v>0</v>
      </c>
      <c r="CO87" s="141">
        <f>IF(AND(病床状況確認表!CN87="コロナ",病床状況確認表!CO87="コロナ"),CN87+1,0)</f>
        <v>0</v>
      </c>
      <c r="CP87" s="141">
        <f>IF(AND(病床状況確認表!CO87="コロナ",病床状況確認表!CP87="コロナ"),CO87+1,0)</f>
        <v>0</v>
      </c>
      <c r="CQ87" s="141">
        <f>IF(AND(病床状況確認表!CP87="コロナ",病床状況確認表!CQ87="コロナ"),CP87+1,0)</f>
        <v>0</v>
      </c>
      <c r="CR87" s="141">
        <f>IF(AND(病床状況確認表!CQ87="コロナ",病床状況確認表!CR87="コロナ"),CQ87+1,0)</f>
        <v>0</v>
      </c>
      <c r="CS87" s="141">
        <f>IF(AND(病床状況確認表!CR87="コロナ",病床状況確認表!CS87="コロナ"),CR87+1,0)</f>
        <v>0</v>
      </c>
      <c r="CT87" s="141">
        <f>IF(AND(病床状況確認表!CS87="コロナ",病床状況確認表!CT87="コロナ"),CS87+1,0)</f>
        <v>0</v>
      </c>
      <c r="CU87" s="141">
        <f>IF(AND(病床状況確認表!CT87="コロナ",病床状況確認表!CU87="コロナ"),CT87+1,0)</f>
        <v>0</v>
      </c>
      <c r="CV87" s="141">
        <f>IF(AND(病床状況確認表!CU87="コロナ",病床状況確認表!CV87="コロナ"),CU87+1,0)</f>
        <v>0</v>
      </c>
      <c r="CW87" s="141">
        <f>IF(AND(病床状況確認表!CV87="コロナ",病床状況確認表!CW87="コロナ"),CV87+1,0)</f>
        <v>0</v>
      </c>
      <c r="CX87" s="141">
        <f>IF(AND(病床状況確認表!CW87="コロナ",病床状況確認表!CX87="コロナ"),CW87+1,0)</f>
        <v>0</v>
      </c>
      <c r="CY87" s="141">
        <f>IF(AND(病床状況確認表!CX87="コロナ",病床状況確認表!CY87="コロナ"),CX87+1,0)</f>
        <v>0</v>
      </c>
      <c r="CZ87" s="141">
        <f>IF(AND(病床状況確認表!CY87="コロナ",病床状況確認表!CZ87="コロナ"),CY87+1,0)</f>
        <v>0</v>
      </c>
      <c r="DA87" s="141">
        <f>IF(AND(病床状況確認表!CZ87="コロナ",病床状況確認表!DA87="コロナ"),CZ87+1,0)</f>
        <v>0</v>
      </c>
      <c r="DB87" s="141">
        <f>IF(AND(病床状況確認表!DA87="コロナ",病床状況確認表!DB87="コロナ"),DA87+1,0)</f>
        <v>0</v>
      </c>
      <c r="DC87" s="141">
        <f>IF(AND(病床状況確認表!DB87="コロナ",病床状況確認表!DC87="コロナ"),DB87+1,0)</f>
        <v>0</v>
      </c>
      <c r="DD87" s="141">
        <f>IF(AND(病床状況確認表!DC87="コロナ",病床状況確認表!DD87="コロナ"),DC87+1,0)</f>
        <v>0</v>
      </c>
      <c r="DE87" s="141">
        <f>IF(AND(病床状況確認表!DD87="コロナ",病床状況確認表!DE87="コロナ"),DD87+1,0)</f>
        <v>0</v>
      </c>
      <c r="DF87" s="141">
        <f>IF(AND(病床状況確認表!DE87="コロナ",病床状況確認表!DF87="コロナ"),DE87+1,0)</f>
        <v>0</v>
      </c>
      <c r="DG87" s="141">
        <f>IF(AND(病床状況確認表!DF87="コロナ",病床状況確認表!DG87="コロナ"),DF87+1,0)</f>
        <v>0</v>
      </c>
      <c r="DH87" s="141">
        <f>IF(AND(病床状況確認表!DG87="コロナ",病床状況確認表!DH87="コロナ"),DG87+1,0)</f>
        <v>0</v>
      </c>
      <c r="DI87" s="141">
        <f>IF(AND(病床状況確認表!DH87="コロナ",病床状況確認表!DI87="コロナ"),DH87+1,0)</f>
        <v>0</v>
      </c>
      <c r="DJ87" s="141">
        <f>IF(AND(病床状況確認表!DI87="コロナ",病床状況確認表!DJ87="コロナ"),DI87+1,0)</f>
        <v>0</v>
      </c>
      <c r="DK87" s="141">
        <f>IF(AND(病床状況確認表!DJ87="コロナ",病床状況確認表!DK87="コロナ"),DJ87+1,0)</f>
        <v>0</v>
      </c>
      <c r="DL87" s="141">
        <f>IF(AND(病床状況確認表!DK87="コロナ",病床状況確認表!DL87="コロナ"),DK87+1,0)</f>
        <v>0</v>
      </c>
      <c r="DM87" s="141">
        <f>IF(AND(病床状況確認表!DL87="コロナ",病床状況確認表!DM87="コロナ"),DL87+1,0)</f>
        <v>0</v>
      </c>
      <c r="DN87" s="141">
        <f>IF(AND(病床状況確認表!DM87="コロナ",病床状況確認表!DN87="コロナ"),DM87+1,0)</f>
        <v>0</v>
      </c>
      <c r="DO87" s="141">
        <f>IF(AND(病床状況確認表!DN87="コロナ",病床状況確認表!DO87="コロナ"),DN87+1,0)</f>
        <v>0</v>
      </c>
      <c r="DP87" s="141">
        <f>IF(AND(病床状況確認表!DO87="コロナ",病床状況確認表!DP87="コロナ"),DO87+1,0)</f>
        <v>0</v>
      </c>
      <c r="DQ87" s="141">
        <f>IF(AND(病床状況確認表!DP87="コロナ",病床状況確認表!DQ87="コロナ"),DP87+1,0)</f>
        <v>0</v>
      </c>
      <c r="DR87" s="141">
        <f>IF(AND(病床状況確認表!DQ87="コロナ",病床状況確認表!DR87="コロナ"),DQ87+1,0)</f>
        <v>0</v>
      </c>
      <c r="DS87" s="141">
        <f>IF(AND(病床状況確認表!DR87="コロナ",病床状況確認表!DS87="コロナ"),DR87+1,0)</f>
        <v>0</v>
      </c>
      <c r="DT87" s="141">
        <f>IF(AND(病床状況確認表!DS87="コロナ",病床状況確認表!DT87="コロナ"),DS87+1,0)</f>
        <v>0</v>
      </c>
      <c r="DU87" s="141">
        <f>IF(AND(病床状況確認表!DT87="コロナ",病床状況確認表!DU87="コロナ"),DT87+1,0)</f>
        <v>0</v>
      </c>
      <c r="DV87" s="141">
        <f>IF(AND(病床状況確認表!DU87="コロナ",病床状況確認表!DV87="コロナ"),DU87+1,0)</f>
        <v>0</v>
      </c>
      <c r="DW87" s="141">
        <f>IF(AND(病床状況確認表!DV87="コロナ",病床状況確認表!DW87="コロナ"),DV87+1,0)</f>
        <v>0</v>
      </c>
      <c r="DX87" s="141">
        <f>IF(AND(病床状況確認表!DW87="コロナ",病床状況確認表!DX87="コロナ"),DW87+1,0)</f>
        <v>0</v>
      </c>
      <c r="DY87" s="141">
        <f>IF(AND(病床状況確認表!DX87="コロナ",病床状況確認表!DY87="コロナ"),DX87+1,0)</f>
        <v>0</v>
      </c>
      <c r="DZ87" s="141">
        <f>IF(AND(病床状況確認表!DY87="コロナ",病床状況確認表!DZ87="コロナ"),DY87+1,0)</f>
        <v>0</v>
      </c>
      <c r="EA87" s="141">
        <f>IF(AND(病床状況確認表!DZ87="コロナ",病床状況確認表!EA87="コロナ"),DZ87+1,0)</f>
        <v>0</v>
      </c>
      <c r="EB87" s="141">
        <f>IF(AND(病床状況確認表!EA87="コロナ",病床状況確認表!EB87="コロナ"),EA87+1,0)</f>
        <v>0</v>
      </c>
      <c r="EC87" s="141">
        <f>IF(AND(病床状況確認表!EB87="コロナ",病床状況確認表!EC87="コロナ"),EB87+1,0)</f>
        <v>0</v>
      </c>
      <c r="ED87" s="141">
        <f>IF(AND(病床状況確認表!EC87="コロナ",病床状況確認表!ED87="コロナ"),EC87+1,0)</f>
        <v>0</v>
      </c>
      <c r="EE87" s="141">
        <f>IF(AND(病床状況確認表!ED87="コロナ",病床状況確認表!EE87="コロナ"),ED87+1,0)</f>
        <v>0</v>
      </c>
      <c r="EF87" s="141">
        <f>IF(AND(病床状況確認表!EE87="コロナ",病床状況確認表!EF87="コロナ"),EE87+1,0)</f>
        <v>0</v>
      </c>
      <c r="EG87" s="141">
        <f>IF(AND(病床状況確認表!EF87="コロナ",病床状況確認表!EG87="コロナ"),EF87+1,0)</f>
        <v>0</v>
      </c>
      <c r="EH87" s="141">
        <f>IF(AND(病床状況確認表!EG87="コロナ",病床状況確認表!EH87="コロナ"),EG87+1,0)</f>
        <v>0</v>
      </c>
      <c r="EI87" s="141">
        <f>IF(AND(病床状況確認表!EH87="コロナ",病床状況確認表!EI87="コロナ"),EH87+1,0)</f>
        <v>0</v>
      </c>
      <c r="EJ87" s="141">
        <f>IF(AND(病床状況確認表!EI87="コロナ",病床状況確認表!EJ87="コロナ"),EI87+1,0)</f>
        <v>0</v>
      </c>
      <c r="EK87" s="141">
        <f>IF(AND(病床状況確認表!EJ87="コロナ",病床状況確認表!EK87="コロナ"),EJ87+1,0)</f>
        <v>0</v>
      </c>
      <c r="EL87" s="141">
        <f>IF(AND(病床状況確認表!EK87="コロナ",病床状況確認表!EL87="コロナ"),EK87+1,0)</f>
        <v>0</v>
      </c>
      <c r="EM87" s="141">
        <f>IF(AND(病床状況確認表!EL87="コロナ",病床状況確認表!EM87="コロナ"),EL87+1,0)</f>
        <v>0</v>
      </c>
      <c r="EN87" s="141">
        <f>IF(AND(病床状況確認表!EM87="コロナ",病床状況確認表!EN87="コロナ"),EM87+1,0)</f>
        <v>0</v>
      </c>
      <c r="EO87" s="141">
        <f>IF(AND(病床状況確認表!EN87="コロナ",病床状況確認表!EO87="コロナ"),EN87+1,0)</f>
        <v>0</v>
      </c>
      <c r="EP87" s="141">
        <f>IF(AND(病床状況確認表!EO87="コロナ",病床状況確認表!EP87="コロナ"),EO87+1,0)</f>
        <v>0</v>
      </c>
      <c r="EQ87" s="141">
        <f>IF(AND(病床状況確認表!EP87="コロナ",病床状況確認表!EQ87="コロナ"),EP87+1,0)</f>
        <v>0</v>
      </c>
      <c r="ER87" s="141">
        <f>IF(AND(病床状況確認表!EQ87="コロナ",病床状況確認表!ER87="コロナ"),EQ87+1,0)</f>
        <v>0</v>
      </c>
      <c r="ES87" s="141">
        <f>IF(AND(病床状況確認表!ER87="コロナ",病床状況確認表!ES87="コロナ"),ER87+1,0)</f>
        <v>0</v>
      </c>
      <c r="ET87" s="141">
        <f>IF(AND(病床状況確認表!ES87="コロナ",病床状況確認表!ET87="コロナ"),ES87+1,0)</f>
        <v>0</v>
      </c>
      <c r="EU87" s="141">
        <f>IF(AND(病床状況確認表!ET87="コロナ",病床状況確認表!EU87="コロナ"),ET87+1,0)</f>
        <v>0</v>
      </c>
      <c r="EV87" s="141">
        <f>IF(AND(病床状況確認表!EU87="コロナ",病床状況確認表!EV87="コロナ"),EU87+1,0)</f>
        <v>0</v>
      </c>
      <c r="EW87" s="141">
        <f>IF(AND(病床状況確認表!EV87="コロナ",病床状況確認表!EW87="コロナ"),EV87+1,0)</f>
        <v>0</v>
      </c>
      <c r="EX87" s="141">
        <f>IF(AND(病床状況確認表!EW87="コロナ",病床状況確認表!EX87="コロナ"),EW87+1,0)</f>
        <v>0</v>
      </c>
      <c r="EY87" s="141">
        <f>IF(AND(病床状況確認表!EX87="コロナ",病床状況確認表!EY87="コロナ"),EX87+1,0)</f>
        <v>0</v>
      </c>
      <c r="EZ87" s="141">
        <f>IF(AND(病床状況確認表!EY87="コロナ",病床状況確認表!EZ87="コロナ"),EY87+1,0)</f>
        <v>0</v>
      </c>
      <c r="FA87" s="141">
        <f>IF(AND(病床状況確認表!EZ87="コロナ",病床状況確認表!FA87="コロナ"),EZ87+1,0)</f>
        <v>0</v>
      </c>
      <c r="FB87" s="141">
        <f>IF(AND(病床状況確認表!FA87="コロナ",病床状況確認表!FB87="コロナ"),FA87+1,0)</f>
        <v>0</v>
      </c>
      <c r="FC87" s="141">
        <f>IF(AND(病床状況確認表!FB87="コロナ",病床状況確認表!FC87="コロナ"),FB87+1,0)</f>
        <v>0</v>
      </c>
      <c r="FD87" s="141">
        <f>IF(AND(病床状況確認表!FC87="コロナ",病床状況確認表!FD87="コロナ"),FC87+1,0)</f>
        <v>0</v>
      </c>
      <c r="FE87" s="141">
        <f>IF(AND(病床状況確認表!FD87="コロナ",病床状況確認表!FE87="コロナ"),FD87+1,0)</f>
        <v>0</v>
      </c>
      <c r="FF87" s="141">
        <f>IF(AND(病床状況確認表!FE87="コロナ",病床状況確認表!FF87="コロナ"),FE87+1,0)</f>
        <v>0</v>
      </c>
      <c r="FG87" s="141">
        <f>IF(AND(病床状況確認表!FF87="コロナ",病床状況確認表!FG87="コロナ"),FF87+1,0)</f>
        <v>0</v>
      </c>
      <c r="FH87" s="141">
        <f>IF(AND(病床状況確認表!FG87="コロナ",病床状況確認表!FH87="コロナ"),FG87+1,0)</f>
        <v>0</v>
      </c>
      <c r="FI87" s="141">
        <f>IF(AND(病床状況確認表!FH87="コロナ",病床状況確認表!FI87="コロナ"),FH87+1,0)</f>
        <v>0</v>
      </c>
      <c r="FJ87" s="141">
        <f>IF(AND(病床状況確認表!FI87="コロナ",病床状況確認表!FJ87="コロナ"),FI87+1,0)</f>
        <v>0</v>
      </c>
      <c r="FK87" s="141">
        <f>IF(AND(病床状況確認表!FJ87="コロナ",病床状況確認表!FK87="コロナ"),FJ87+1,0)</f>
        <v>0</v>
      </c>
      <c r="FL87" s="141">
        <f>IF(AND(病床状況確認表!FK87="コロナ",病床状況確認表!FL87="コロナ"),FK87+1,0)</f>
        <v>0</v>
      </c>
      <c r="FM87" s="141">
        <f>IF(AND(病床状況確認表!FL87="コロナ",病床状況確認表!FM87="コロナ"),FL87+1,0)</f>
        <v>0</v>
      </c>
      <c r="FN87" s="141">
        <f>IF(AND(病床状況確認表!FM87="コロナ",病床状況確認表!FN87="コロナ"),FM87+1,0)</f>
        <v>0</v>
      </c>
      <c r="FO87" s="141">
        <f>IF(AND(病床状況確認表!FN87="コロナ",病床状況確認表!FO87="コロナ"),FN87+1,0)</f>
        <v>0</v>
      </c>
      <c r="FP87" s="141">
        <f>IF(AND(病床状況確認表!FO87="コロナ",病床状況確認表!FP87="コロナ"),FO87+1,0)</f>
        <v>0</v>
      </c>
      <c r="FQ87" s="141">
        <f>IF(AND(病床状況確認表!FP87="コロナ",病床状況確認表!FQ87="コロナ"),FP87+1,0)</f>
        <v>0</v>
      </c>
      <c r="FR87" s="141">
        <f>IF(AND(病床状況確認表!FQ87="コロナ",病床状況確認表!FR87="コロナ"),FQ87+1,0)</f>
        <v>0</v>
      </c>
      <c r="FS87" s="141">
        <f>IF(AND(病床状況確認表!FR87="コロナ",病床状況確認表!FS87="コロナ"),FR87+1,0)</f>
        <v>0</v>
      </c>
      <c r="FT87" s="141">
        <f>IF(AND(病床状況確認表!FS87="コロナ",病床状況確認表!FT87="コロナ"),FS87+1,0)</f>
        <v>0</v>
      </c>
      <c r="FU87" s="141">
        <f>IF(AND(病床状況確認表!FT87="コロナ",病床状況確認表!FU87="コロナ"),FT87+1,0)</f>
        <v>0</v>
      </c>
      <c r="FV87" s="141">
        <f>IF(AND(病床状況確認表!FU87="コロナ",病床状況確認表!FV87="コロナ"),FU87+1,0)</f>
        <v>0</v>
      </c>
      <c r="FW87" s="141">
        <f>IF(AND(病床状況確認表!FV87="コロナ",病床状況確認表!FW87="コロナ"),FV87+1,0)</f>
        <v>0</v>
      </c>
      <c r="FX87" s="141">
        <f>IF(AND(病床状況確認表!FW87="コロナ",病床状況確認表!FX87="コロナ"),FW87+1,0)</f>
        <v>0</v>
      </c>
      <c r="FY87" s="141">
        <f>IF(AND(病床状況確認表!FX87="コロナ",病床状況確認表!FY87="コロナ"),FX87+1,0)</f>
        <v>0</v>
      </c>
      <c r="FZ87" s="141">
        <f>IF(AND(病床状況確認表!FY87="コロナ",病床状況確認表!FZ87="コロナ"),FY87+1,0)</f>
        <v>0</v>
      </c>
      <c r="GA87" s="141">
        <f>IF(AND(病床状況確認表!FZ87="コロナ",病床状況確認表!GA87="コロナ"),FZ87+1,0)</f>
        <v>0</v>
      </c>
      <c r="GB87" s="141">
        <f>IF(AND(病床状況確認表!GA87="コロナ",病床状況確認表!GB87="コロナ"),GA87+1,0)</f>
        <v>0</v>
      </c>
      <c r="GC87" s="141">
        <f>IF(AND(病床状況確認表!GB87="コロナ",病床状況確認表!GC87="コロナ"),GB87+1,0)</f>
        <v>0</v>
      </c>
      <c r="GD87" s="141">
        <f>IF(AND(病床状況確認表!GC87="コロナ",病床状況確認表!GD87="コロナ"),GC87+1,0)</f>
        <v>0</v>
      </c>
      <c r="GE87" s="142">
        <f>IF(AND(病床状況確認表!GD87="コロナ",病床状況確認表!GE87="コロナ"),GD87+1,0)</f>
        <v>0</v>
      </c>
      <c r="GF87" s="27" t="str">
        <f t="shared" si="15"/>
        <v/>
      </c>
      <c r="GG87" s="12">
        <f t="shared" si="18"/>
        <v>0</v>
      </c>
      <c r="GH87" s="12">
        <f t="shared" si="21"/>
        <v>0</v>
      </c>
      <c r="GI87" s="45">
        <f>IFERROR(VLOOKUP(O$17&amp;C87&amp;D87,データ!D:E,2,0),0)</f>
        <v>0</v>
      </c>
      <c r="GJ87" s="45">
        <f t="shared" si="19"/>
        <v>0</v>
      </c>
      <c r="GK87" s="1">
        <f t="shared" si="16"/>
        <v>0</v>
      </c>
      <c r="GL87" s="1" t="str">
        <f t="shared" si="17"/>
        <v/>
      </c>
      <c r="GM87" s="85">
        <f>MIN('病床状況確認表 (2)'!$E73:$GE73)</f>
        <v>0</v>
      </c>
      <c r="GN87" s="85">
        <f>MAX('病床状況確認表 (2)'!$E73:$GE73)</f>
        <v>0</v>
      </c>
      <c r="GO87" s="162"/>
      <c r="GP87" s="163"/>
      <c r="GQ87" s="163"/>
      <c r="GR87" s="163"/>
      <c r="GS87" s="164"/>
      <c r="GT87" s="108"/>
      <c r="GU87" s="106"/>
      <c r="GV87" s="106"/>
      <c r="GW87" s="106"/>
      <c r="GX87" s="106"/>
      <c r="GY87" s="106"/>
      <c r="GZ87" s="106"/>
      <c r="HA87" s="109"/>
      <c r="HB87" s="1">
        <f t="shared" si="20"/>
        <v>0</v>
      </c>
    </row>
    <row r="88" spans="1:210">
      <c r="A88" s="1" t="str">
        <f>IF(GL88="","",MAX($A$20:A87)+1)</f>
        <v/>
      </c>
      <c r="B88" s="27"/>
      <c r="C88" s="6"/>
      <c r="D88" s="6"/>
      <c r="E88" s="140" t="str">
        <f>IF(病床状況確認表!E88="コロナ",1,"")</f>
        <v/>
      </c>
      <c r="F88" s="141">
        <f>IF(AND(病床状況確認表!E88="コロナ",病床状況確認表!F88="コロナ"),E88+1,0)</f>
        <v>0</v>
      </c>
      <c r="G88" s="141">
        <f>IF(AND(病床状況確認表!F88="コロナ",病床状況確認表!G88="コロナ"),F88+1,0)</f>
        <v>0</v>
      </c>
      <c r="H88" s="141">
        <f>IF(AND(病床状況確認表!G88="コロナ",病床状況確認表!H88="コロナ"),G88+1,0)</f>
        <v>0</v>
      </c>
      <c r="I88" s="141">
        <f>IF(AND(病床状況確認表!H88="コロナ",病床状況確認表!I88="コロナ"),H88+1,0)</f>
        <v>0</v>
      </c>
      <c r="J88" s="141">
        <f>IF(AND(病床状況確認表!I88="コロナ",病床状況確認表!J88="コロナ"),I88+1,0)</f>
        <v>0</v>
      </c>
      <c r="K88" s="141">
        <f>IF(AND(病床状況確認表!J88="コロナ",病床状況確認表!K88="コロナ"),J88+1,0)</f>
        <v>0</v>
      </c>
      <c r="L88" s="141">
        <f>IF(AND(病床状況確認表!K88="コロナ",病床状況確認表!L88="コロナ"),K88+1,0)</f>
        <v>0</v>
      </c>
      <c r="M88" s="141">
        <f>IF(AND(病床状況確認表!L88="コロナ",病床状況確認表!M88="コロナ"),L88+1,0)</f>
        <v>0</v>
      </c>
      <c r="N88" s="141">
        <f>IF(AND(病床状況確認表!M88="コロナ",病床状況確認表!N88="コロナ"),M88+1,0)</f>
        <v>0</v>
      </c>
      <c r="O88" s="141">
        <f>IF(AND(病床状況確認表!N88="コロナ",病床状況確認表!O88="コロナ"),N88+1,0)</f>
        <v>0</v>
      </c>
      <c r="P88" s="141">
        <f>IF(AND(病床状況確認表!O88="コロナ",病床状況確認表!P88="コロナ"),O88+1,0)</f>
        <v>0</v>
      </c>
      <c r="Q88" s="141">
        <f>IF(AND(病床状況確認表!P88="コロナ",病床状況確認表!Q88="コロナ"),P88+1,0)</f>
        <v>0</v>
      </c>
      <c r="R88" s="141">
        <f>IF(AND(病床状況確認表!Q88="コロナ",病床状況確認表!R88="コロナ"),Q88+1,0)</f>
        <v>0</v>
      </c>
      <c r="S88" s="141">
        <f>IF(AND(病床状況確認表!R88="コロナ",病床状況確認表!S88="コロナ"),R88+1,0)</f>
        <v>0</v>
      </c>
      <c r="T88" s="141">
        <f>IF(AND(病床状況確認表!S88="コロナ",病床状況確認表!T88="コロナ"),S88+1,0)</f>
        <v>0</v>
      </c>
      <c r="U88" s="141">
        <f>IF(AND(病床状況確認表!T88="コロナ",病床状況確認表!U88="コロナ"),T88+1,0)</f>
        <v>0</v>
      </c>
      <c r="V88" s="141">
        <f>IF(AND(病床状況確認表!U88="コロナ",病床状況確認表!V88="コロナ"),U88+1,0)</f>
        <v>0</v>
      </c>
      <c r="W88" s="141">
        <f>IF(AND(病床状況確認表!V88="コロナ",病床状況確認表!W88="コロナ"),V88+1,0)</f>
        <v>0</v>
      </c>
      <c r="X88" s="141">
        <f>IF(AND(病床状況確認表!W88="コロナ",病床状況確認表!X88="コロナ"),W88+1,0)</f>
        <v>0</v>
      </c>
      <c r="Y88" s="141">
        <f>IF(AND(病床状況確認表!X88="コロナ",病床状況確認表!Y88="コロナ"),X88+1,0)</f>
        <v>0</v>
      </c>
      <c r="Z88" s="141">
        <f>IF(AND(病床状況確認表!Y88="コロナ",病床状況確認表!Z88="コロナ"),Y88+1,0)</f>
        <v>0</v>
      </c>
      <c r="AA88" s="141">
        <f>IF(AND(病床状況確認表!Z88="コロナ",病床状況確認表!AA88="コロナ"),Z88+1,0)</f>
        <v>0</v>
      </c>
      <c r="AB88" s="141">
        <f>IF(AND(病床状況確認表!AA88="コロナ",病床状況確認表!AB88="コロナ"),AA88+1,0)</f>
        <v>0</v>
      </c>
      <c r="AC88" s="141">
        <f>IF(AND(病床状況確認表!AB88="コロナ",病床状況確認表!AC88="コロナ"),AB88+1,0)</f>
        <v>0</v>
      </c>
      <c r="AD88" s="141">
        <f>IF(AND(病床状況確認表!AC88="コロナ",病床状況確認表!AD88="コロナ"),AC88+1,0)</f>
        <v>0</v>
      </c>
      <c r="AE88" s="141">
        <f>IF(AND(病床状況確認表!AD88="コロナ",病床状況確認表!AE88="コロナ"),AD88+1,0)</f>
        <v>0</v>
      </c>
      <c r="AF88" s="141">
        <f>IF(AND(病床状況確認表!AE88="コロナ",病床状況確認表!AF88="コロナ"),AE88+1,0)</f>
        <v>0</v>
      </c>
      <c r="AG88" s="141">
        <f>IF(AND(病床状況確認表!AF88="コロナ",病床状況確認表!AG88="コロナ"),AF88+1,0)</f>
        <v>0</v>
      </c>
      <c r="AH88" s="141">
        <f>IF(AND(病床状況確認表!AG88="コロナ",病床状況確認表!AH88="コロナ"),AG88+1,0)</f>
        <v>0</v>
      </c>
      <c r="AI88" s="142">
        <f>IF(AND(病床状況確認表!AH88="コロナ",病床状況確認表!AI88="コロナ"),AH88+1,0)</f>
        <v>0</v>
      </c>
      <c r="AJ88" s="140">
        <f>IF(AND(病床状況確認表!AI88="コロナ",病床状況確認表!AJ88="コロナ"),AI88+1,0)</f>
        <v>0</v>
      </c>
      <c r="AK88" s="141">
        <f>IF(AND(病床状況確認表!AJ88="コロナ",病床状況確認表!AK88="コロナ"),AJ88+1,0)</f>
        <v>0</v>
      </c>
      <c r="AL88" s="141">
        <f>IF(AND(病床状況確認表!AK88="コロナ",病床状況確認表!AL88="コロナ"),AK88+1,0)</f>
        <v>0</v>
      </c>
      <c r="AM88" s="141">
        <f>IF(AND(病床状況確認表!AL88="コロナ",病床状況確認表!AM88="コロナ"),AL88+1,0)</f>
        <v>0</v>
      </c>
      <c r="AN88" s="141">
        <f>IF(AND(病床状況確認表!AM88="コロナ",病床状況確認表!AN88="コロナ"),AM88+1,0)</f>
        <v>0</v>
      </c>
      <c r="AO88" s="141">
        <f>IF(AND(病床状況確認表!AN88="コロナ",病床状況確認表!AO88="コロナ"),AN88+1,0)</f>
        <v>0</v>
      </c>
      <c r="AP88" s="141">
        <f>IF(AND(病床状況確認表!AO88="コロナ",病床状況確認表!AP88="コロナ"),AO88+1,0)</f>
        <v>0</v>
      </c>
      <c r="AQ88" s="141">
        <f>IF(AND(病床状況確認表!AP88="コロナ",病床状況確認表!AQ88="コロナ"),AP88+1,0)</f>
        <v>0</v>
      </c>
      <c r="AR88" s="141">
        <f>IF(AND(病床状況確認表!AQ88="コロナ",病床状況確認表!AR88="コロナ"),AQ88+1,0)</f>
        <v>0</v>
      </c>
      <c r="AS88" s="141">
        <f>IF(AND(病床状況確認表!AR88="コロナ",病床状況確認表!AS88="コロナ"),AR88+1,0)</f>
        <v>0</v>
      </c>
      <c r="AT88" s="141">
        <f>IF(AND(病床状況確認表!AS88="コロナ",病床状況確認表!AT88="コロナ"),AS88+1,0)</f>
        <v>0</v>
      </c>
      <c r="AU88" s="141">
        <f>IF(AND(病床状況確認表!AT88="コロナ",病床状況確認表!AU88="コロナ"),AT88+1,0)</f>
        <v>0</v>
      </c>
      <c r="AV88" s="141">
        <f>IF(AND(病床状況確認表!AU88="コロナ",病床状況確認表!AV88="コロナ"),AU88+1,0)</f>
        <v>0</v>
      </c>
      <c r="AW88" s="141">
        <f>IF(AND(病床状況確認表!AV88="コロナ",病床状況確認表!AW88="コロナ"),AV88+1,0)</f>
        <v>0</v>
      </c>
      <c r="AX88" s="141">
        <f>IF(AND(病床状況確認表!AW88="コロナ",病床状況確認表!AX88="コロナ"),AW88+1,0)</f>
        <v>0</v>
      </c>
      <c r="AY88" s="141">
        <f>IF(AND(病床状況確認表!AX88="コロナ",病床状況確認表!AY88="コロナ"),AX88+1,0)</f>
        <v>0</v>
      </c>
      <c r="AZ88" s="141">
        <f>IF(AND(病床状況確認表!AY88="コロナ",病床状況確認表!AZ88="コロナ"),AY88+1,0)</f>
        <v>0</v>
      </c>
      <c r="BA88" s="141">
        <f>IF(AND(病床状況確認表!AZ88="コロナ",病床状況確認表!BA88="コロナ"),AZ88+1,0)</f>
        <v>0</v>
      </c>
      <c r="BB88" s="141">
        <f>IF(AND(病床状況確認表!BA88="コロナ",病床状況確認表!BB88="コロナ"),BA88+1,0)</f>
        <v>0</v>
      </c>
      <c r="BC88" s="141">
        <f>IF(AND(病床状況確認表!BB88="コロナ",病床状況確認表!BC88="コロナ"),BB88+1,0)</f>
        <v>0</v>
      </c>
      <c r="BD88" s="141">
        <f>IF(AND(病床状況確認表!BC88="コロナ",病床状況確認表!BD88="コロナ"),BC88+1,0)</f>
        <v>0</v>
      </c>
      <c r="BE88" s="141">
        <f>IF(AND(病床状況確認表!BD88="コロナ",病床状況確認表!BE88="コロナ"),BD88+1,0)</f>
        <v>0</v>
      </c>
      <c r="BF88" s="141">
        <f>IF(AND(病床状況確認表!BE88="コロナ",病床状況確認表!BF88="コロナ"),BE88+1,0)</f>
        <v>0</v>
      </c>
      <c r="BG88" s="141">
        <f>IF(AND(病床状況確認表!BF88="コロナ",病床状況確認表!BG88="コロナ"),BF88+1,0)</f>
        <v>0</v>
      </c>
      <c r="BH88" s="141">
        <f>IF(AND(病床状況確認表!BG88="コロナ",病床状況確認表!BH88="コロナ"),BG88+1,0)</f>
        <v>0</v>
      </c>
      <c r="BI88" s="141">
        <f>IF(AND(病床状況確認表!BH88="コロナ",病床状況確認表!BI88="コロナ"),BH88+1,0)</f>
        <v>0</v>
      </c>
      <c r="BJ88" s="141">
        <f>IF(AND(病床状況確認表!BI88="コロナ",病床状況確認表!BJ88="コロナ"),BI88+1,0)</f>
        <v>0</v>
      </c>
      <c r="BK88" s="141">
        <f>IF(AND(病床状況確認表!BJ88="コロナ",病床状況確認表!BK88="コロナ"),BJ88+1,0)</f>
        <v>0</v>
      </c>
      <c r="BL88" s="141">
        <f>IF(AND(病床状況確認表!BK88="コロナ",病床状況確認表!BL88="コロナ"),BK88+1,0)</f>
        <v>0</v>
      </c>
      <c r="BM88" s="142">
        <f>IF(AND(病床状況確認表!BL88="コロナ",病床状況確認表!BM88="コロナ"),BL88+1,0)</f>
        <v>0</v>
      </c>
      <c r="BN88" s="143">
        <f>IF(AND(病床状況確認表!BM88="コロナ",病床状況確認表!BN88="コロナ"),BM88+1,0)</f>
        <v>0</v>
      </c>
      <c r="BO88" s="141">
        <f>IF(AND(病床状況確認表!BN88="コロナ",病床状況確認表!BO88="コロナ"),BN88+1,0)</f>
        <v>0</v>
      </c>
      <c r="BP88" s="141">
        <f>IF(AND(病床状況確認表!BO88="コロナ",病床状況確認表!BP88="コロナ"),BO88+1,0)</f>
        <v>0</v>
      </c>
      <c r="BQ88" s="141">
        <f>IF(AND(病床状況確認表!BP88="コロナ",病床状況確認表!BQ88="コロナ"),BP88+1,0)</f>
        <v>0</v>
      </c>
      <c r="BR88" s="141">
        <f>IF(AND(病床状況確認表!BQ88="コロナ",病床状況確認表!BR88="コロナ"),BQ88+1,0)</f>
        <v>0</v>
      </c>
      <c r="BS88" s="141">
        <f>IF(AND(病床状況確認表!BR88="コロナ",病床状況確認表!BS88="コロナ"),BR88+1,0)</f>
        <v>0</v>
      </c>
      <c r="BT88" s="141">
        <f>IF(AND(病床状況確認表!BS88="コロナ",病床状況確認表!BT88="コロナ"),BS88+1,0)</f>
        <v>0</v>
      </c>
      <c r="BU88" s="141">
        <f>IF(AND(病床状況確認表!BT88="コロナ",病床状況確認表!BU88="コロナ"),BT88+1,0)</f>
        <v>0</v>
      </c>
      <c r="BV88" s="141">
        <f>IF(AND(病床状況確認表!BU88="コロナ",病床状況確認表!BV88="コロナ"),BU88+1,0)</f>
        <v>0</v>
      </c>
      <c r="BW88" s="141">
        <f>IF(AND(病床状況確認表!BV88="コロナ",病床状況確認表!BW88="コロナ"),BV88+1,0)</f>
        <v>0</v>
      </c>
      <c r="BX88" s="141">
        <f>IF(AND(病床状況確認表!BW88="コロナ",病床状況確認表!BX88="コロナ"),BW88+1,0)</f>
        <v>0</v>
      </c>
      <c r="BY88" s="141">
        <f>IF(AND(病床状況確認表!BX88="コロナ",病床状況確認表!BY88="コロナ"),BX88+1,0)</f>
        <v>0</v>
      </c>
      <c r="BZ88" s="141">
        <f>IF(AND(病床状況確認表!BY88="コロナ",病床状況確認表!BZ88="コロナ"),BY88+1,0)</f>
        <v>0</v>
      </c>
      <c r="CA88" s="141">
        <f>IF(AND(病床状況確認表!BZ88="コロナ",病床状況確認表!CA88="コロナ"),BZ88+1,0)</f>
        <v>0</v>
      </c>
      <c r="CB88" s="141">
        <f>IF(AND(病床状況確認表!CA88="コロナ",病床状況確認表!CB88="コロナ"),CA88+1,0)</f>
        <v>0</v>
      </c>
      <c r="CC88" s="141">
        <f>IF(AND(病床状況確認表!CB88="コロナ",病床状況確認表!CC88="コロナ"),CB88+1,0)</f>
        <v>0</v>
      </c>
      <c r="CD88" s="141">
        <f>IF(AND(病床状況確認表!CC88="コロナ",病床状況確認表!CD88="コロナ"),CC88+1,0)</f>
        <v>0</v>
      </c>
      <c r="CE88" s="141">
        <f>IF(AND(病床状況確認表!CD88="コロナ",病床状況確認表!CE88="コロナ"),CD88+1,0)</f>
        <v>0</v>
      </c>
      <c r="CF88" s="141">
        <f>IF(AND(病床状況確認表!CE88="コロナ",病床状況確認表!CF88="コロナ"),CE88+1,0)</f>
        <v>0</v>
      </c>
      <c r="CG88" s="141">
        <f>IF(AND(病床状況確認表!CF88="コロナ",病床状況確認表!CG88="コロナ"),CF88+1,0)</f>
        <v>0</v>
      </c>
      <c r="CH88" s="141">
        <f>IF(AND(病床状況確認表!CG88="コロナ",病床状況確認表!CH88="コロナ"),CG88+1,0)</f>
        <v>0</v>
      </c>
      <c r="CI88" s="141">
        <f>IF(AND(病床状況確認表!CH88="コロナ",病床状況確認表!CI88="コロナ"),CH88+1,0)</f>
        <v>0</v>
      </c>
      <c r="CJ88" s="141">
        <f>IF(AND(病床状況確認表!CI88="コロナ",病床状況確認表!CJ88="コロナ"),CI88+1,0)</f>
        <v>0</v>
      </c>
      <c r="CK88" s="141">
        <f>IF(AND(病床状況確認表!CJ88="コロナ",病床状況確認表!CK88="コロナ"),CJ88+1,0)</f>
        <v>0</v>
      </c>
      <c r="CL88" s="141">
        <f>IF(AND(病床状況確認表!CK88="コロナ",病床状況確認表!CL88="コロナ"),CK88+1,0)</f>
        <v>0</v>
      </c>
      <c r="CM88" s="141">
        <f>IF(AND(病床状況確認表!CL88="コロナ",病床状況確認表!CM88="コロナ"),CL88+1,0)</f>
        <v>0</v>
      </c>
      <c r="CN88" s="141">
        <f>IF(AND(病床状況確認表!CM88="コロナ",病床状況確認表!CN88="コロナ"),CM88+1,0)</f>
        <v>0</v>
      </c>
      <c r="CO88" s="141">
        <f>IF(AND(病床状況確認表!CN88="コロナ",病床状況確認表!CO88="コロナ"),CN88+1,0)</f>
        <v>0</v>
      </c>
      <c r="CP88" s="141">
        <f>IF(AND(病床状況確認表!CO88="コロナ",病床状況確認表!CP88="コロナ"),CO88+1,0)</f>
        <v>0</v>
      </c>
      <c r="CQ88" s="141">
        <f>IF(AND(病床状況確認表!CP88="コロナ",病床状況確認表!CQ88="コロナ"),CP88+1,0)</f>
        <v>0</v>
      </c>
      <c r="CR88" s="141">
        <f>IF(AND(病床状況確認表!CQ88="コロナ",病床状況確認表!CR88="コロナ"),CQ88+1,0)</f>
        <v>0</v>
      </c>
      <c r="CS88" s="141">
        <f>IF(AND(病床状況確認表!CR88="コロナ",病床状況確認表!CS88="コロナ"),CR88+1,0)</f>
        <v>0</v>
      </c>
      <c r="CT88" s="141">
        <f>IF(AND(病床状況確認表!CS88="コロナ",病床状況確認表!CT88="コロナ"),CS88+1,0)</f>
        <v>0</v>
      </c>
      <c r="CU88" s="141">
        <f>IF(AND(病床状況確認表!CT88="コロナ",病床状況確認表!CU88="コロナ"),CT88+1,0)</f>
        <v>0</v>
      </c>
      <c r="CV88" s="141">
        <f>IF(AND(病床状況確認表!CU88="コロナ",病床状況確認表!CV88="コロナ"),CU88+1,0)</f>
        <v>0</v>
      </c>
      <c r="CW88" s="141">
        <f>IF(AND(病床状況確認表!CV88="コロナ",病床状況確認表!CW88="コロナ"),CV88+1,0)</f>
        <v>0</v>
      </c>
      <c r="CX88" s="141">
        <f>IF(AND(病床状況確認表!CW88="コロナ",病床状況確認表!CX88="コロナ"),CW88+1,0)</f>
        <v>0</v>
      </c>
      <c r="CY88" s="141">
        <f>IF(AND(病床状況確認表!CX88="コロナ",病床状況確認表!CY88="コロナ"),CX88+1,0)</f>
        <v>0</v>
      </c>
      <c r="CZ88" s="141">
        <f>IF(AND(病床状況確認表!CY88="コロナ",病床状況確認表!CZ88="コロナ"),CY88+1,0)</f>
        <v>0</v>
      </c>
      <c r="DA88" s="141">
        <f>IF(AND(病床状況確認表!CZ88="コロナ",病床状況確認表!DA88="コロナ"),CZ88+1,0)</f>
        <v>0</v>
      </c>
      <c r="DB88" s="141">
        <f>IF(AND(病床状況確認表!DA88="コロナ",病床状況確認表!DB88="コロナ"),DA88+1,0)</f>
        <v>0</v>
      </c>
      <c r="DC88" s="141">
        <f>IF(AND(病床状況確認表!DB88="コロナ",病床状況確認表!DC88="コロナ"),DB88+1,0)</f>
        <v>0</v>
      </c>
      <c r="DD88" s="141">
        <f>IF(AND(病床状況確認表!DC88="コロナ",病床状況確認表!DD88="コロナ"),DC88+1,0)</f>
        <v>0</v>
      </c>
      <c r="DE88" s="141">
        <f>IF(AND(病床状況確認表!DD88="コロナ",病床状況確認表!DE88="コロナ"),DD88+1,0)</f>
        <v>0</v>
      </c>
      <c r="DF88" s="141">
        <f>IF(AND(病床状況確認表!DE88="コロナ",病床状況確認表!DF88="コロナ"),DE88+1,0)</f>
        <v>0</v>
      </c>
      <c r="DG88" s="141">
        <f>IF(AND(病床状況確認表!DF88="コロナ",病床状況確認表!DG88="コロナ"),DF88+1,0)</f>
        <v>0</v>
      </c>
      <c r="DH88" s="141">
        <f>IF(AND(病床状況確認表!DG88="コロナ",病床状況確認表!DH88="コロナ"),DG88+1,0)</f>
        <v>0</v>
      </c>
      <c r="DI88" s="141">
        <f>IF(AND(病床状況確認表!DH88="コロナ",病床状況確認表!DI88="コロナ"),DH88+1,0)</f>
        <v>0</v>
      </c>
      <c r="DJ88" s="141">
        <f>IF(AND(病床状況確認表!DI88="コロナ",病床状況確認表!DJ88="コロナ"),DI88+1,0)</f>
        <v>0</v>
      </c>
      <c r="DK88" s="141">
        <f>IF(AND(病床状況確認表!DJ88="コロナ",病床状況確認表!DK88="コロナ"),DJ88+1,0)</f>
        <v>0</v>
      </c>
      <c r="DL88" s="141">
        <f>IF(AND(病床状況確認表!DK88="コロナ",病床状況確認表!DL88="コロナ"),DK88+1,0)</f>
        <v>0</v>
      </c>
      <c r="DM88" s="141">
        <f>IF(AND(病床状況確認表!DL88="コロナ",病床状況確認表!DM88="コロナ"),DL88+1,0)</f>
        <v>0</v>
      </c>
      <c r="DN88" s="141">
        <f>IF(AND(病床状況確認表!DM88="コロナ",病床状況確認表!DN88="コロナ"),DM88+1,0)</f>
        <v>0</v>
      </c>
      <c r="DO88" s="141">
        <f>IF(AND(病床状況確認表!DN88="コロナ",病床状況確認表!DO88="コロナ"),DN88+1,0)</f>
        <v>0</v>
      </c>
      <c r="DP88" s="141">
        <f>IF(AND(病床状況確認表!DO88="コロナ",病床状況確認表!DP88="コロナ"),DO88+1,0)</f>
        <v>0</v>
      </c>
      <c r="DQ88" s="141">
        <f>IF(AND(病床状況確認表!DP88="コロナ",病床状況確認表!DQ88="コロナ"),DP88+1,0)</f>
        <v>0</v>
      </c>
      <c r="DR88" s="141">
        <f>IF(AND(病床状況確認表!DQ88="コロナ",病床状況確認表!DR88="コロナ"),DQ88+1,0)</f>
        <v>0</v>
      </c>
      <c r="DS88" s="141">
        <f>IF(AND(病床状況確認表!DR88="コロナ",病床状況確認表!DS88="コロナ"),DR88+1,0)</f>
        <v>0</v>
      </c>
      <c r="DT88" s="141">
        <f>IF(AND(病床状況確認表!DS88="コロナ",病床状況確認表!DT88="コロナ"),DS88+1,0)</f>
        <v>0</v>
      </c>
      <c r="DU88" s="141">
        <f>IF(AND(病床状況確認表!DT88="コロナ",病床状況確認表!DU88="コロナ"),DT88+1,0)</f>
        <v>0</v>
      </c>
      <c r="DV88" s="141">
        <f>IF(AND(病床状況確認表!DU88="コロナ",病床状況確認表!DV88="コロナ"),DU88+1,0)</f>
        <v>0</v>
      </c>
      <c r="DW88" s="141">
        <f>IF(AND(病床状況確認表!DV88="コロナ",病床状況確認表!DW88="コロナ"),DV88+1,0)</f>
        <v>0</v>
      </c>
      <c r="DX88" s="141">
        <f>IF(AND(病床状況確認表!DW88="コロナ",病床状況確認表!DX88="コロナ"),DW88+1,0)</f>
        <v>0</v>
      </c>
      <c r="DY88" s="141">
        <f>IF(AND(病床状況確認表!DX88="コロナ",病床状況確認表!DY88="コロナ"),DX88+1,0)</f>
        <v>0</v>
      </c>
      <c r="DZ88" s="141">
        <f>IF(AND(病床状況確認表!DY88="コロナ",病床状況確認表!DZ88="コロナ"),DY88+1,0)</f>
        <v>0</v>
      </c>
      <c r="EA88" s="141">
        <f>IF(AND(病床状況確認表!DZ88="コロナ",病床状況確認表!EA88="コロナ"),DZ88+1,0)</f>
        <v>0</v>
      </c>
      <c r="EB88" s="141">
        <f>IF(AND(病床状況確認表!EA88="コロナ",病床状況確認表!EB88="コロナ"),EA88+1,0)</f>
        <v>0</v>
      </c>
      <c r="EC88" s="141">
        <f>IF(AND(病床状況確認表!EB88="コロナ",病床状況確認表!EC88="コロナ"),EB88+1,0)</f>
        <v>0</v>
      </c>
      <c r="ED88" s="141">
        <f>IF(AND(病床状況確認表!EC88="コロナ",病床状況確認表!ED88="コロナ"),EC88+1,0)</f>
        <v>0</v>
      </c>
      <c r="EE88" s="141">
        <f>IF(AND(病床状況確認表!ED88="コロナ",病床状況確認表!EE88="コロナ"),ED88+1,0)</f>
        <v>0</v>
      </c>
      <c r="EF88" s="141">
        <f>IF(AND(病床状況確認表!EE88="コロナ",病床状況確認表!EF88="コロナ"),EE88+1,0)</f>
        <v>0</v>
      </c>
      <c r="EG88" s="141">
        <f>IF(AND(病床状況確認表!EF88="コロナ",病床状況確認表!EG88="コロナ"),EF88+1,0)</f>
        <v>0</v>
      </c>
      <c r="EH88" s="141">
        <f>IF(AND(病床状況確認表!EG88="コロナ",病床状況確認表!EH88="コロナ"),EG88+1,0)</f>
        <v>0</v>
      </c>
      <c r="EI88" s="141">
        <f>IF(AND(病床状況確認表!EH88="コロナ",病床状況確認表!EI88="コロナ"),EH88+1,0)</f>
        <v>0</v>
      </c>
      <c r="EJ88" s="141">
        <f>IF(AND(病床状況確認表!EI88="コロナ",病床状況確認表!EJ88="コロナ"),EI88+1,0)</f>
        <v>0</v>
      </c>
      <c r="EK88" s="141">
        <f>IF(AND(病床状況確認表!EJ88="コロナ",病床状況確認表!EK88="コロナ"),EJ88+1,0)</f>
        <v>0</v>
      </c>
      <c r="EL88" s="141">
        <f>IF(AND(病床状況確認表!EK88="コロナ",病床状況確認表!EL88="コロナ"),EK88+1,0)</f>
        <v>0</v>
      </c>
      <c r="EM88" s="141">
        <f>IF(AND(病床状況確認表!EL88="コロナ",病床状況確認表!EM88="コロナ"),EL88+1,0)</f>
        <v>0</v>
      </c>
      <c r="EN88" s="141">
        <f>IF(AND(病床状況確認表!EM88="コロナ",病床状況確認表!EN88="コロナ"),EM88+1,0)</f>
        <v>0</v>
      </c>
      <c r="EO88" s="141">
        <f>IF(AND(病床状況確認表!EN88="コロナ",病床状況確認表!EO88="コロナ"),EN88+1,0)</f>
        <v>0</v>
      </c>
      <c r="EP88" s="141">
        <f>IF(AND(病床状況確認表!EO88="コロナ",病床状況確認表!EP88="コロナ"),EO88+1,0)</f>
        <v>0</v>
      </c>
      <c r="EQ88" s="141">
        <f>IF(AND(病床状況確認表!EP88="コロナ",病床状況確認表!EQ88="コロナ"),EP88+1,0)</f>
        <v>0</v>
      </c>
      <c r="ER88" s="141">
        <f>IF(AND(病床状況確認表!EQ88="コロナ",病床状況確認表!ER88="コロナ"),EQ88+1,0)</f>
        <v>0</v>
      </c>
      <c r="ES88" s="141">
        <f>IF(AND(病床状況確認表!ER88="コロナ",病床状況確認表!ES88="コロナ"),ER88+1,0)</f>
        <v>0</v>
      </c>
      <c r="ET88" s="141">
        <f>IF(AND(病床状況確認表!ES88="コロナ",病床状況確認表!ET88="コロナ"),ES88+1,0)</f>
        <v>0</v>
      </c>
      <c r="EU88" s="141">
        <f>IF(AND(病床状況確認表!ET88="コロナ",病床状況確認表!EU88="コロナ"),ET88+1,0)</f>
        <v>0</v>
      </c>
      <c r="EV88" s="141">
        <f>IF(AND(病床状況確認表!EU88="コロナ",病床状況確認表!EV88="コロナ"),EU88+1,0)</f>
        <v>0</v>
      </c>
      <c r="EW88" s="141">
        <f>IF(AND(病床状況確認表!EV88="コロナ",病床状況確認表!EW88="コロナ"),EV88+1,0)</f>
        <v>0</v>
      </c>
      <c r="EX88" s="141">
        <f>IF(AND(病床状況確認表!EW88="コロナ",病床状況確認表!EX88="コロナ"),EW88+1,0)</f>
        <v>0</v>
      </c>
      <c r="EY88" s="141">
        <f>IF(AND(病床状況確認表!EX88="コロナ",病床状況確認表!EY88="コロナ"),EX88+1,0)</f>
        <v>0</v>
      </c>
      <c r="EZ88" s="141">
        <f>IF(AND(病床状況確認表!EY88="コロナ",病床状況確認表!EZ88="コロナ"),EY88+1,0)</f>
        <v>0</v>
      </c>
      <c r="FA88" s="141">
        <f>IF(AND(病床状況確認表!EZ88="コロナ",病床状況確認表!FA88="コロナ"),EZ88+1,0)</f>
        <v>0</v>
      </c>
      <c r="FB88" s="141">
        <f>IF(AND(病床状況確認表!FA88="コロナ",病床状況確認表!FB88="コロナ"),FA88+1,0)</f>
        <v>0</v>
      </c>
      <c r="FC88" s="141">
        <f>IF(AND(病床状況確認表!FB88="コロナ",病床状況確認表!FC88="コロナ"),FB88+1,0)</f>
        <v>0</v>
      </c>
      <c r="FD88" s="141">
        <f>IF(AND(病床状況確認表!FC88="コロナ",病床状況確認表!FD88="コロナ"),FC88+1,0)</f>
        <v>0</v>
      </c>
      <c r="FE88" s="141">
        <f>IF(AND(病床状況確認表!FD88="コロナ",病床状況確認表!FE88="コロナ"),FD88+1,0)</f>
        <v>0</v>
      </c>
      <c r="FF88" s="141">
        <f>IF(AND(病床状況確認表!FE88="コロナ",病床状況確認表!FF88="コロナ"),FE88+1,0)</f>
        <v>0</v>
      </c>
      <c r="FG88" s="141">
        <f>IF(AND(病床状況確認表!FF88="コロナ",病床状況確認表!FG88="コロナ"),FF88+1,0)</f>
        <v>0</v>
      </c>
      <c r="FH88" s="141">
        <f>IF(AND(病床状況確認表!FG88="コロナ",病床状況確認表!FH88="コロナ"),FG88+1,0)</f>
        <v>0</v>
      </c>
      <c r="FI88" s="141">
        <f>IF(AND(病床状況確認表!FH88="コロナ",病床状況確認表!FI88="コロナ"),FH88+1,0)</f>
        <v>0</v>
      </c>
      <c r="FJ88" s="141">
        <f>IF(AND(病床状況確認表!FI88="コロナ",病床状況確認表!FJ88="コロナ"),FI88+1,0)</f>
        <v>0</v>
      </c>
      <c r="FK88" s="141">
        <f>IF(AND(病床状況確認表!FJ88="コロナ",病床状況確認表!FK88="コロナ"),FJ88+1,0)</f>
        <v>0</v>
      </c>
      <c r="FL88" s="141">
        <f>IF(AND(病床状況確認表!FK88="コロナ",病床状況確認表!FL88="コロナ"),FK88+1,0)</f>
        <v>0</v>
      </c>
      <c r="FM88" s="141">
        <f>IF(AND(病床状況確認表!FL88="コロナ",病床状況確認表!FM88="コロナ"),FL88+1,0)</f>
        <v>0</v>
      </c>
      <c r="FN88" s="141">
        <f>IF(AND(病床状況確認表!FM88="コロナ",病床状況確認表!FN88="コロナ"),FM88+1,0)</f>
        <v>0</v>
      </c>
      <c r="FO88" s="141">
        <f>IF(AND(病床状況確認表!FN88="コロナ",病床状況確認表!FO88="コロナ"),FN88+1,0)</f>
        <v>0</v>
      </c>
      <c r="FP88" s="141">
        <f>IF(AND(病床状況確認表!FO88="コロナ",病床状況確認表!FP88="コロナ"),FO88+1,0)</f>
        <v>0</v>
      </c>
      <c r="FQ88" s="141">
        <f>IF(AND(病床状況確認表!FP88="コロナ",病床状況確認表!FQ88="コロナ"),FP88+1,0)</f>
        <v>0</v>
      </c>
      <c r="FR88" s="141">
        <f>IF(AND(病床状況確認表!FQ88="コロナ",病床状況確認表!FR88="コロナ"),FQ88+1,0)</f>
        <v>0</v>
      </c>
      <c r="FS88" s="141">
        <f>IF(AND(病床状況確認表!FR88="コロナ",病床状況確認表!FS88="コロナ"),FR88+1,0)</f>
        <v>0</v>
      </c>
      <c r="FT88" s="141">
        <f>IF(AND(病床状況確認表!FS88="コロナ",病床状況確認表!FT88="コロナ"),FS88+1,0)</f>
        <v>0</v>
      </c>
      <c r="FU88" s="141">
        <f>IF(AND(病床状況確認表!FT88="コロナ",病床状況確認表!FU88="コロナ"),FT88+1,0)</f>
        <v>0</v>
      </c>
      <c r="FV88" s="141">
        <f>IF(AND(病床状況確認表!FU88="コロナ",病床状況確認表!FV88="コロナ"),FU88+1,0)</f>
        <v>0</v>
      </c>
      <c r="FW88" s="141">
        <f>IF(AND(病床状況確認表!FV88="コロナ",病床状況確認表!FW88="コロナ"),FV88+1,0)</f>
        <v>0</v>
      </c>
      <c r="FX88" s="141">
        <f>IF(AND(病床状況確認表!FW88="コロナ",病床状況確認表!FX88="コロナ"),FW88+1,0)</f>
        <v>0</v>
      </c>
      <c r="FY88" s="141">
        <f>IF(AND(病床状況確認表!FX88="コロナ",病床状況確認表!FY88="コロナ"),FX88+1,0)</f>
        <v>0</v>
      </c>
      <c r="FZ88" s="141">
        <f>IF(AND(病床状況確認表!FY88="コロナ",病床状況確認表!FZ88="コロナ"),FY88+1,0)</f>
        <v>0</v>
      </c>
      <c r="GA88" s="141">
        <f>IF(AND(病床状況確認表!FZ88="コロナ",病床状況確認表!GA88="コロナ"),FZ88+1,0)</f>
        <v>0</v>
      </c>
      <c r="GB88" s="141">
        <f>IF(AND(病床状況確認表!GA88="コロナ",病床状況確認表!GB88="コロナ"),GA88+1,0)</f>
        <v>0</v>
      </c>
      <c r="GC88" s="141">
        <f>IF(AND(病床状況確認表!GB88="コロナ",病床状況確認表!GC88="コロナ"),GB88+1,0)</f>
        <v>0</v>
      </c>
      <c r="GD88" s="141">
        <f>IF(AND(病床状況確認表!GC88="コロナ",病床状況確認表!GD88="コロナ"),GC88+1,0)</f>
        <v>0</v>
      </c>
      <c r="GE88" s="142">
        <f>IF(AND(病床状況確認表!GD88="コロナ",病床状況確認表!GE88="コロナ"),GD88+1,0)</f>
        <v>0</v>
      </c>
      <c r="GF88" s="27" t="str">
        <f t="shared" si="15"/>
        <v/>
      </c>
      <c r="GG88" s="12">
        <f t="shared" si="18"/>
        <v>0</v>
      </c>
      <c r="GH88" s="12">
        <f t="shared" si="21"/>
        <v>0</v>
      </c>
      <c r="GI88" s="45">
        <f>IFERROR(VLOOKUP(O$17&amp;C88&amp;D88,データ!D:E,2,0),0)</f>
        <v>0</v>
      </c>
      <c r="GJ88" s="45">
        <f t="shared" si="19"/>
        <v>0</v>
      </c>
      <c r="GK88" s="1">
        <f t="shared" si="16"/>
        <v>0</v>
      </c>
      <c r="GL88" s="1" t="str">
        <f t="shared" si="17"/>
        <v/>
      </c>
      <c r="GM88" s="85">
        <f>MIN('病床状況確認表 (2)'!$E74:$GE74)</f>
        <v>0</v>
      </c>
      <c r="GN88" s="85">
        <f>MAX('病床状況確認表 (2)'!$E74:$GE74)</f>
        <v>0</v>
      </c>
      <c r="GO88" s="162"/>
      <c r="GP88" s="163"/>
      <c r="GQ88" s="163"/>
      <c r="GR88" s="163"/>
      <c r="GS88" s="164"/>
      <c r="GT88" s="108"/>
      <c r="GU88" s="106"/>
      <c r="GV88" s="106"/>
      <c r="GW88" s="106"/>
      <c r="GX88" s="106"/>
      <c r="GY88" s="106"/>
      <c r="GZ88" s="106"/>
      <c r="HA88" s="109"/>
      <c r="HB88" s="1">
        <f t="shared" si="20"/>
        <v>0</v>
      </c>
    </row>
    <row r="89" spans="1:210">
      <c r="A89" s="1" t="str">
        <f>IF(GL89="","",MAX($A$20:A88)+1)</f>
        <v/>
      </c>
      <c r="B89" s="27"/>
      <c r="C89" s="6"/>
      <c r="D89" s="6"/>
      <c r="E89" s="140" t="str">
        <f>IF(病床状況確認表!E89="コロナ",1,"")</f>
        <v/>
      </c>
      <c r="F89" s="141">
        <f>IF(AND(病床状況確認表!E89="コロナ",病床状況確認表!F89="コロナ"),E89+1,0)</f>
        <v>0</v>
      </c>
      <c r="G89" s="141">
        <f>IF(AND(病床状況確認表!F89="コロナ",病床状況確認表!G89="コロナ"),F89+1,0)</f>
        <v>0</v>
      </c>
      <c r="H89" s="141">
        <f>IF(AND(病床状況確認表!G89="コロナ",病床状況確認表!H89="コロナ"),G89+1,0)</f>
        <v>0</v>
      </c>
      <c r="I89" s="141">
        <f>IF(AND(病床状況確認表!H89="コロナ",病床状況確認表!I89="コロナ"),H89+1,0)</f>
        <v>0</v>
      </c>
      <c r="J89" s="141">
        <f>IF(AND(病床状況確認表!I89="コロナ",病床状況確認表!J89="コロナ"),I89+1,0)</f>
        <v>0</v>
      </c>
      <c r="K89" s="141">
        <f>IF(AND(病床状況確認表!J89="コロナ",病床状況確認表!K89="コロナ"),J89+1,0)</f>
        <v>0</v>
      </c>
      <c r="L89" s="141">
        <f>IF(AND(病床状況確認表!K89="コロナ",病床状況確認表!L89="コロナ"),K89+1,0)</f>
        <v>0</v>
      </c>
      <c r="M89" s="141">
        <f>IF(AND(病床状況確認表!L89="コロナ",病床状況確認表!M89="コロナ"),L89+1,0)</f>
        <v>0</v>
      </c>
      <c r="N89" s="141">
        <f>IF(AND(病床状況確認表!M89="コロナ",病床状況確認表!N89="コロナ"),M89+1,0)</f>
        <v>0</v>
      </c>
      <c r="O89" s="141">
        <f>IF(AND(病床状況確認表!N89="コロナ",病床状況確認表!O89="コロナ"),N89+1,0)</f>
        <v>0</v>
      </c>
      <c r="P89" s="141">
        <f>IF(AND(病床状況確認表!O89="コロナ",病床状況確認表!P89="コロナ"),O89+1,0)</f>
        <v>0</v>
      </c>
      <c r="Q89" s="141">
        <f>IF(AND(病床状況確認表!P89="コロナ",病床状況確認表!Q89="コロナ"),P89+1,0)</f>
        <v>0</v>
      </c>
      <c r="R89" s="141">
        <f>IF(AND(病床状況確認表!Q89="コロナ",病床状況確認表!R89="コロナ"),Q89+1,0)</f>
        <v>0</v>
      </c>
      <c r="S89" s="141">
        <f>IF(AND(病床状況確認表!R89="コロナ",病床状況確認表!S89="コロナ"),R89+1,0)</f>
        <v>0</v>
      </c>
      <c r="T89" s="141">
        <f>IF(AND(病床状況確認表!S89="コロナ",病床状況確認表!T89="コロナ"),S89+1,0)</f>
        <v>0</v>
      </c>
      <c r="U89" s="141">
        <f>IF(AND(病床状況確認表!T89="コロナ",病床状況確認表!U89="コロナ"),T89+1,0)</f>
        <v>0</v>
      </c>
      <c r="V89" s="141">
        <f>IF(AND(病床状況確認表!U89="コロナ",病床状況確認表!V89="コロナ"),U89+1,0)</f>
        <v>0</v>
      </c>
      <c r="W89" s="141">
        <f>IF(AND(病床状況確認表!V89="コロナ",病床状況確認表!W89="コロナ"),V89+1,0)</f>
        <v>0</v>
      </c>
      <c r="X89" s="141">
        <f>IF(AND(病床状況確認表!W89="コロナ",病床状況確認表!X89="コロナ"),W89+1,0)</f>
        <v>0</v>
      </c>
      <c r="Y89" s="141">
        <f>IF(AND(病床状況確認表!X89="コロナ",病床状況確認表!Y89="コロナ"),X89+1,0)</f>
        <v>0</v>
      </c>
      <c r="Z89" s="141">
        <f>IF(AND(病床状況確認表!Y89="コロナ",病床状況確認表!Z89="コロナ"),Y89+1,0)</f>
        <v>0</v>
      </c>
      <c r="AA89" s="141">
        <f>IF(AND(病床状況確認表!Z89="コロナ",病床状況確認表!AA89="コロナ"),Z89+1,0)</f>
        <v>0</v>
      </c>
      <c r="AB89" s="141">
        <f>IF(AND(病床状況確認表!AA89="コロナ",病床状況確認表!AB89="コロナ"),AA89+1,0)</f>
        <v>0</v>
      </c>
      <c r="AC89" s="141">
        <f>IF(AND(病床状況確認表!AB89="コロナ",病床状況確認表!AC89="コロナ"),AB89+1,0)</f>
        <v>0</v>
      </c>
      <c r="AD89" s="141">
        <f>IF(AND(病床状況確認表!AC89="コロナ",病床状況確認表!AD89="コロナ"),AC89+1,0)</f>
        <v>0</v>
      </c>
      <c r="AE89" s="141">
        <f>IF(AND(病床状況確認表!AD89="コロナ",病床状況確認表!AE89="コロナ"),AD89+1,0)</f>
        <v>0</v>
      </c>
      <c r="AF89" s="141">
        <f>IF(AND(病床状況確認表!AE89="コロナ",病床状況確認表!AF89="コロナ"),AE89+1,0)</f>
        <v>0</v>
      </c>
      <c r="AG89" s="141">
        <f>IF(AND(病床状況確認表!AF89="コロナ",病床状況確認表!AG89="コロナ"),AF89+1,0)</f>
        <v>0</v>
      </c>
      <c r="AH89" s="141">
        <f>IF(AND(病床状況確認表!AG89="コロナ",病床状況確認表!AH89="コロナ"),AG89+1,0)</f>
        <v>0</v>
      </c>
      <c r="AI89" s="142">
        <f>IF(AND(病床状況確認表!AH89="コロナ",病床状況確認表!AI89="コロナ"),AH89+1,0)</f>
        <v>0</v>
      </c>
      <c r="AJ89" s="140">
        <f>IF(AND(病床状況確認表!AI89="コロナ",病床状況確認表!AJ89="コロナ"),AI89+1,0)</f>
        <v>0</v>
      </c>
      <c r="AK89" s="141">
        <f>IF(AND(病床状況確認表!AJ89="コロナ",病床状況確認表!AK89="コロナ"),AJ89+1,0)</f>
        <v>0</v>
      </c>
      <c r="AL89" s="141">
        <f>IF(AND(病床状況確認表!AK89="コロナ",病床状況確認表!AL89="コロナ"),AK89+1,0)</f>
        <v>0</v>
      </c>
      <c r="AM89" s="141">
        <f>IF(AND(病床状況確認表!AL89="コロナ",病床状況確認表!AM89="コロナ"),AL89+1,0)</f>
        <v>0</v>
      </c>
      <c r="AN89" s="141">
        <f>IF(AND(病床状況確認表!AM89="コロナ",病床状況確認表!AN89="コロナ"),AM89+1,0)</f>
        <v>0</v>
      </c>
      <c r="AO89" s="141">
        <f>IF(AND(病床状況確認表!AN89="コロナ",病床状況確認表!AO89="コロナ"),AN89+1,0)</f>
        <v>0</v>
      </c>
      <c r="AP89" s="141">
        <f>IF(AND(病床状況確認表!AO89="コロナ",病床状況確認表!AP89="コロナ"),AO89+1,0)</f>
        <v>0</v>
      </c>
      <c r="AQ89" s="141">
        <f>IF(AND(病床状況確認表!AP89="コロナ",病床状況確認表!AQ89="コロナ"),AP89+1,0)</f>
        <v>0</v>
      </c>
      <c r="AR89" s="141">
        <f>IF(AND(病床状況確認表!AQ89="コロナ",病床状況確認表!AR89="コロナ"),AQ89+1,0)</f>
        <v>0</v>
      </c>
      <c r="AS89" s="141">
        <f>IF(AND(病床状況確認表!AR89="コロナ",病床状況確認表!AS89="コロナ"),AR89+1,0)</f>
        <v>0</v>
      </c>
      <c r="AT89" s="141">
        <f>IF(AND(病床状況確認表!AS89="コロナ",病床状況確認表!AT89="コロナ"),AS89+1,0)</f>
        <v>0</v>
      </c>
      <c r="AU89" s="141">
        <f>IF(AND(病床状況確認表!AT89="コロナ",病床状況確認表!AU89="コロナ"),AT89+1,0)</f>
        <v>0</v>
      </c>
      <c r="AV89" s="141">
        <f>IF(AND(病床状況確認表!AU89="コロナ",病床状況確認表!AV89="コロナ"),AU89+1,0)</f>
        <v>0</v>
      </c>
      <c r="AW89" s="141">
        <f>IF(AND(病床状況確認表!AV89="コロナ",病床状況確認表!AW89="コロナ"),AV89+1,0)</f>
        <v>0</v>
      </c>
      <c r="AX89" s="141">
        <f>IF(AND(病床状況確認表!AW89="コロナ",病床状況確認表!AX89="コロナ"),AW89+1,0)</f>
        <v>0</v>
      </c>
      <c r="AY89" s="141">
        <f>IF(AND(病床状況確認表!AX89="コロナ",病床状況確認表!AY89="コロナ"),AX89+1,0)</f>
        <v>0</v>
      </c>
      <c r="AZ89" s="141">
        <f>IF(AND(病床状況確認表!AY89="コロナ",病床状況確認表!AZ89="コロナ"),AY89+1,0)</f>
        <v>0</v>
      </c>
      <c r="BA89" s="141">
        <f>IF(AND(病床状況確認表!AZ89="コロナ",病床状況確認表!BA89="コロナ"),AZ89+1,0)</f>
        <v>0</v>
      </c>
      <c r="BB89" s="141">
        <f>IF(AND(病床状況確認表!BA89="コロナ",病床状況確認表!BB89="コロナ"),BA89+1,0)</f>
        <v>0</v>
      </c>
      <c r="BC89" s="141">
        <f>IF(AND(病床状況確認表!BB89="コロナ",病床状況確認表!BC89="コロナ"),BB89+1,0)</f>
        <v>0</v>
      </c>
      <c r="BD89" s="141">
        <f>IF(AND(病床状況確認表!BC89="コロナ",病床状況確認表!BD89="コロナ"),BC89+1,0)</f>
        <v>0</v>
      </c>
      <c r="BE89" s="141">
        <f>IF(AND(病床状況確認表!BD89="コロナ",病床状況確認表!BE89="コロナ"),BD89+1,0)</f>
        <v>0</v>
      </c>
      <c r="BF89" s="141">
        <f>IF(AND(病床状況確認表!BE89="コロナ",病床状況確認表!BF89="コロナ"),BE89+1,0)</f>
        <v>0</v>
      </c>
      <c r="BG89" s="141">
        <f>IF(AND(病床状況確認表!BF89="コロナ",病床状況確認表!BG89="コロナ"),BF89+1,0)</f>
        <v>0</v>
      </c>
      <c r="BH89" s="141">
        <f>IF(AND(病床状況確認表!BG89="コロナ",病床状況確認表!BH89="コロナ"),BG89+1,0)</f>
        <v>0</v>
      </c>
      <c r="BI89" s="141">
        <f>IF(AND(病床状況確認表!BH89="コロナ",病床状況確認表!BI89="コロナ"),BH89+1,0)</f>
        <v>0</v>
      </c>
      <c r="BJ89" s="141">
        <f>IF(AND(病床状況確認表!BI89="コロナ",病床状況確認表!BJ89="コロナ"),BI89+1,0)</f>
        <v>0</v>
      </c>
      <c r="BK89" s="141">
        <f>IF(AND(病床状況確認表!BJ89="コロナ",病床状況確認表!BK89="コロナ"),BJ89+1,0)</f>
        <v>0</v>
      </c>
      <c r="BL89" s="141">
        <f>IF(AND(病床状況確認表!BK89="コロナ",病床状況確認表!BL89="コロナ"),BK89+1,0)</f>
        <v>0</v>
      </c>
      <c r="BM89" s="142">
        <f>IF(AND(病床状況確認表!BL89="コロナ",病床状況確認表!BM89="コロナ"),BL89+1,0)</f>
        <v>0</v>
      </c>
      <c r="BN89" s="143">
        <f>IF(AND(病床状況確認表!BM89="コロナ",病床状況確認表!BN89="コロナ"),BM89+1,0)</f>
        <v>0</v>
      </c>
      <c r="BO89" s="141">
        <f>IF(AND(病床状況確認表!BN89="コロナ",病床状況確認表!BO89="コロナ"),BN89+1,0)</f>
        <v>0</v>
      </c>
      <c r="BP89" s="141">
        <f>IF(AND(病床状況確認表!BO89="コロナ",病床状況確認表!BP89="コロナ"),BO89+1,0)</f>
        <v>0</v>
      </c>
      <c r="BQ89" s="141">
        <f>IF(AND(病床状況確認表!BP89="コロナ",病床状況確認表!BQ89="コロナ"),BP89+1,0)</f>
        <v>0</v>
      </c>
      <c r="BR89" s="141">
        <f>IF(AND(病床状況確認表!BQ89="コロナ",病床状況確認表!BR89="コロナ"),BQ89+1,0)</f>
        <v>0</v>
      </c>
      <c r="BS89" s="141">
        <f>IF(AND(病床状況確認表!BR89="コロナ",病床状況確認表!BS89="コロナ"),BR89+1,0)</f>
        <v>0</v>
      </c>
      <c r="BT89" s="141">
        <f>IF(AND(病床状況確認表!BS89="コロナ",病床状況確認表!BT89="コロナ"),BS89+1,0)</f>
        <v>0</v>
      </c>
      <c r="BU89" s="141">
        <f>IF(AND(病床状況確認表!BT89="コロナ",病床状況確認表!BU89="コロナ"),BT89+1,0)</f>
        <v>0</v>
      </c>
      <c r="BV89" s="141">
        <f>IF(AND(病床状況確認表!BU89="コロナ",病床状況確認表!BV89="コロナ"),BU89+1,0)</f>
        <v>0</v>
      </c>
      <c r="BW89" s="141">
        <f>IF(AND(病床状況確認表!BV89="コロナ",病床状況確認表!BW89="コロナ"),BV89+1,0)</f>
        <v>0</v>
      </c>
      <c r="BX89" s="141">
        <f>IF(AND(病床状況確認表!BW89="コロナ",病床状況確認表!BX89="コロナ"),BW89+1,0)</f>
        <v>0</v>
      </c>
      <c r="BY89" s="141">
        <f>IF(AND(病床状況確認表!BX89="コロナ",病床状況確認表!BY89="コロナ"),BX89+1,0)</f>
        <v>0</v>
      </c>
      <c r="BZ89" s="141">
        <f>IF(AND(病床状況確認表!BY89="コロナ",病床状況確認表!BZ89="コロナ"),BY89+1,0)</f>
        <v>0</v>
      </c>
      <c r="CA89" s="141">
        <f>IF(AND(病床状況確認表!BZ89="コロナ",病床状況確認表!CA89="コロナ"),BZ89+1,0)</f>
        <v>0</v>
      </c>
      <c r="CB89" s="141">
        <f>IF(AND(病床状況確認表!CA89="コロナ",病床状況確認表!CB89="コロナ"),CA89+1,0)</f>
        <v>0</v>
      </c>
      <c r="CC89" s="141">
        <f>IF(AND(病床状況確認表!CB89="コロナ",病床状況確認表!CC89="コロナ"),CB89+1,0)</f>
        <v>0</v>
      </c>
      <c r="CD89" s="141">
        <f>IF(AND(病床状況確認表!CC89="コロナ",病床状況確認表!CD89="コロナ"),CC89+1,0)</f>
        <v>0</v>
      </c>
      <c r="CE89" s="141">
        <f>IF(AND(病床状況確認表!CD89="コロナ",病床状況確認表!CE89="コロナ"),CD89+1,0)</f>
        <v>0</v>
      </c>
      <c r="CF89" s="141">
        <f>IF(AND(病床状況確認表!CE89="コロナ",病床状況確認表!CF89="コロナ"),CE89+1,0)</f>
        <v>0</v>
      </c>
      <c r="CG89" s="141">
        <f>IF(AND(病床状況確認表!CF89="コロナ",病床状況確認表!CG89="コロナ"),CF89+1,0)</f>
        <v>0</v>
      </c>
      <c r="CH89" s="141">
        <f>IF(AND(病床状況確認表!CG89="コロナ",病床状況確認表!CH89="コロナ"),CG89+1,0)</f>
        <v>0</v>
      </c>
      <c r="CI89" s="141">
        <f>IF(AND(病床状況確認表!CH89="コロナ",病床状況確認表!CI89="コロナ"),CH89+1,0)</f>
        <v>0</v>
      </c>
      <c r="CJ89" s="141">
        <f>IF(AND(病床状況確認表!CI89="コロナ",病床状況確認表!CJ89="コロナ"),CI89+1,0)</f>
        <v>0</v>
      </c>
      <c r="CK89" s="141">
        <f>IF(AND(病床状況確認表!CJ89="コロナ",病床状況確認表!CK89="コロナ"),CJ89+1,0)</f>
        <v>0</v>
      </c>
      <c r="CL89" s="141">
        <f>IF(AND(病床状況確認表!CK89="コロナ",病床状況確認表!CL89="コロナ"),CK89+1,0)</f>
        <v>0</v>
      </c>
      <c r="CM89" s="141">
        <f>IF(AND(病床状況確認表!CL89="コロナ",病床状況確認表!CM89="コロナ"),CL89+1,0)</f>
        <v>0</v>
      </c>
      <c r="CN89" s="141">
        <f>IF(AND(病床状況確認表!CM89="コロナ",病床状況確認表!CN89="コロナ"),CM89+1,0)</f>
        <v>0</v>
      </c>
      <c r="CO89" s="141">
        <f>IF(AND(病床状況確認表!CN89="コロナ",病床状況確認表!CO89="コロナ"),CN89+1,0)</f>
        <v>0</v>
      </c>
      <c r="CP89" s="141">
        <f>IF(AND(病床状況確認表!CO89="コロナ",病床状況確認表!CP89="コロナ"),CO89+1,0)</f>
        <v>0</v>
      </c>
      <c r="CQ89" s="141">
        <f>IF(AND(病床状況確認表!CP89="コロナ",病床状況確認表!CQ89="コロナ"),CP89+1,0)</f>
        <v>0</v>
      </c>
      <c r="CR89" s="141">
        <f>IF(AND(病床状況確認表!CQ89="コロナ",病床状況確認表!CR89="コロナ"),CQ89+1,0)</f>
        <v>0</v>
      </c>
      <c r="CS89" s="141">
        <f>IF(AND(病床状況確認表!CR89="コロナ",病床状況確認表!CS89="コロナ"),CR89+1,0)</f>
        <v>0</v>
      </c>
      <c r="CT89" s="141">
        <f>IF(AND(病床状況確認表!CS89="コロナ",病床状況確認表!CT89="コロナ"),CS89+1,0)</f>
        <v>0</v>
      </c>
      <c r="CU89" s="141">
        <f>IF(AND(病床状況確認表!CT89="コロナ",病床状況確認表!CU89="コロナ"),CT89+1,0)</f>
        <v>0</v>
      </c>
      <c r="CV89" s="141">
        <f>IF(AND(病床状況確認表!CU89="コロナ",病床状況確認表!CV89="コロナ"),CU89+1,0)</f>
        <v>0</v>
      </c>
      <c r="CW89" s="141">
        <f>IF(AND(病床状況確認表!CV89="コロナ",病床状況確認表!CW89="コロナ"),CV89+1,0)</f>
        <v>0</v>
      </c>
      <c r="CX89" s="141">
        <f>IF(AND(病床状況確認表!CW89="コロナ",病床状況確認表!CX89="コロナ"),CW89+1,0)</f>
        <v>0</v>
      </c>
      <c r="CY89" s="141">
        <f>IF(AND(病床状況確認表!CX89="コロナ",病床状況確認表!CY89="コロナ"),CX89+1,0)</f>
        <v>0</v>
      </c>
      <c r="CZ89" s="141">
        <f>IF(AND(病床状況確認表!CY89="コロナ",病床状況確認表!CZ89="コロナ"),CY89+1,0)</f>
        <v>0</v>
      </c>
      <c r="DA89" s="141">
        <f>IF(AND(病床状況確認表!CZ89="コロナ",病床状況確認表!DA89="コロナ"),CZ89+1,0)</f>
        <v>0</v>
      </c>
      <c r="DB89" s="141">
        <f>IF(AND(病床状況確認表!DA89="コロナ",病床状況確認表!DB89="コロナ"),DA89+1,0)</f>
        <v>0</v>
      </c>
      <c r="DC89" s="141">
        <f>IF(AND(病床状況確認表!DB89="コロナ",病床状況確認表!DC89="コロナ"),DB89+1,0)</f>
        <v>0</v>
      </c>
      <c r="DD89" s="141">
        <f>IF(AND(病床状況確認表!DC89="コロナ",病床状況確認表!DD89="コロナ"),DC89+1,0)</f>
        <v>0</v>
      </c>
      <c r="DE89" s="141">
        <f>IF(AND(病床状況確認表!DD89="コロナ",病床状況確認表!DE89="コロナ"),DD89+1,0)</f>
        <v>0</v>
      </c>
      <c r="DF89" s="141">
        <f>IF(AND(病床状況確認表!DE89="コロナ",病床状況確認表!DF89="コロナ"),DE89+1,0)</f>
        <v>0</v>
      </c>
      <c r="DG89" s="141">
        <f>IF(AND(病床状況確認表!DF89="コロナ",病床状況確認表!DG89="コロナ"),DF89+1,0)</f>
        <v>0</v>
      </c>
      <c r="DH89" s="141">
        <f>IF(AND(病床状況確認表!DG89="コロナ",病床状況確認表!DH89="コロナ"),DG89+1,0)</f>
        <v>0</v>
      </c>
      <c r="DI89" s="141">
        <f>IF(AND(病床状況確認表!DH89="コロナ",病床状況確認表!DI89="コロナ"),DH89+1,0)</f>
        <v>0</v>
      </c>
      <c r="DJ89" s="141">
        <f>IF(AND(病床状況確認表!DI89="コロナ",病床状況確認表!DJ89="コロナ"),DI89+1,0)</f>
        <v>0</v>
      </c>
      <c r="DK89" s="141">
        <f>IF(AND(病床状況確認表!DJ89="コロナ",病床状況確認表!DK89="コロナ"),DJ89+1,0)</f>
        <v>0</v>
      </c>
      <c r="DL89" s="141">
        <f>IF(AND(病床状況確認表!DK89="コロナ",病床状況確認表!DL89="コロナ"),DK89+1,0)</f>
        <v>0</v>
      </c>
      <c r="DM89" s="141">
        <f>IF(AND(病床状況確認表!DL89="コロナ",病床状況確認表!DM89="コロナ"),DL89+1,0)</f>
        <v>0</v>
      </c>
      <c r="DN89" s="141">
        <f>IF(AND(病床状況確認表!DM89="コロナ",病床状況確認表!DN89="コロナ"),DM89+1,0)</f>
        <v>0</v>
      </c>
      <c r="DO89" s="141">
        <f>IF(AND(病床状況確認表!DN89="コロナ",病床状況確認表!DO89="コロナ"),DN89+1,0)</f>
        <v>0</v>
      </c>
      <c r="DP89" s="141">
        <f>IF(AND(病床状況確認表!DO89="コロナ",病床状況確認表!DP89="コロナ"),DO89+1,0)</f>
        <v>0</v>
      </c>
      <c r="DQ89" s="141">
        <f>IF(AND(病床状況確認表!DP89="コロナ",病床状況確認表!DQ89="コロナ"),DP89+1,0)</f>
        <v>0</v>
      </c>
      <c r="DR89" s="141">
        <f>IF(AND(病床状況確認表!DQ89="コロナ",病床状況確認表!DR89="コロナ"),DQ89+1,0)</f>
        <v>0</v>
      </c>
      <c r="DS89" s="141">
        <f>IF(AND(病床状況確認表!DR89="コロナ",病床状況確認表!DS89="コロナ"),DR89+1,0)</f>
        <v>0</v>
      </c>
      <c r="DT89" s="141">
        <f>IF(AND(病床状況確認表!DS89="コロナ",病床状況確認表!DT89="コロナ"),DS89+1,0)</f>
        <v>0</v>
      </c>
      <c r="DU89" s="141">
        <f>IF(AND(病床状況確認表!DT89="コロナ",病床状況確認表!DU89="コロナ"),DT89+1,0)</f>
        <v>0</v>
      </c>
      <c r="DV89" s="141">
        <f>IF(AND(病床状況確認表!DU89="コロナ",病床状況確認表!DV89="コロナ"),DU89+1,0)</f>
        <v>0</v>
      </c>
      <c r="DW89" s="141">
        <f>IF(AND(病床状況確認表!DV89="コロナ",病床状況確認表!DW89="コロナ"),DV89+1,0)</f>
        <v>0</v>
      </c>
      <c r="DX89" s="141">
        <f>IF(AND(病床状況確認表!DW89="コロナ",病床状況確認表!DX89="コロナ"),DW89+1,0)</f>
        <v>0</v>
      </c>
      <c r="DY89" s="141">
        <f>IF(AND(病床状況確認表!DX89="コロナ",病床状況確認表!DY89="コロナ"),DX89+1,0)</f>
        <v>0</v>
      </c>
      <c r="DZ89" s="141">
        <f>IF(AND(病床状況確認表!DY89="コロナ",病床状況確認表!DZ89="コロナ"),DY89+1,0)</f>
        <v>0</v>
      </c>
      <c r="EA89" s="141">
        <f>IF(AND(病床状況確認表!DZ89="コロナ",病床状況確認表!EA89="コロナ"),DZ89+1,0)</f>
        <v>0</v>
      </c>
      <c r="EB89" s="141">
        <f>IF(AND(病床状況確認表!EA89="コロナ",病床状況確認表!EB89="コロナ"),EA89+1,0)</f>
        <v>0</v>
      </c>
      <c r="EC89" s="141">
        <f>IF(AND(病床状況確認表!EB89="コロナ",病床状況確認表!EC89="コロナ"),EB89+1,0)</f>
        <v>0</v>
      </c>
      <c r="ED89" s="141">
        <f>IF(AND(病床状況確認表!EC89="コロナ",病床状況確認表!ED89="コロナ"),EC89+1,0)</f>
        <v>0</v>
      </c>
      <c r="EE89" s="141">
        <f>IF(AND(病床状況確認表!ED89="コロナ",病床状況確認表!EE89="コロナ"),ED89+1,0)</f>
        <v>0</v>
      </c>
      <c r="EF89" s="141">
        <f>IF(AND(病床状況確認表!EE89="コロナ",病床状況確認表!EF89="コロナ"),EE89+1,0)</f>
        <v>0</v>
      </c>
      <c r="EG89" s="141">
        <f>IF(AND(病床状況確認表!EF89="コロナ",病床状況確認表!EG89="コロナ"),EF89+1,0)</f>
        <v>0</v>
      </c>
      <c r="EH89" s="141">
        <f>IF(AND(病床状況確認表!EG89="コロナ",病床状況確認表!EH89="コロナ"),EG89+1,0)</f>
        <v>0</v>
      </c>
      <c r="EI89" s="141">
        <f>IF(AND(病床状況確認表!EH89="コロナ",病床状況確認表!EI89="コロナ"),EH89+1,0)</f>
        <v>0</v>
      </c>
      <c r="EJ89" s="141">
        <f>IF(AND(病床状況確認表!EI89="コロナ",病床状況確認表!EJ89="コロナ"),EI89+1,0)</f>
        <v>0</v>
      </c>
      <c r="EK89" s="141">
        <f>IF(AND(病床状況確認表!EJ89="コロナ",病床状況確認表!EK89="コロナ"),EJ89+1,0)</f>
        <v>0</v>
      </c>
      <c r="EL89" s="141">
        <f>IF(AND(病床状況確認表!EK89="コロナ",病床状況確認表!EL89="コロナ"),EK89+1,0)</f>
        <v>0</v>
      </c>
      <c r="EM89" s="141">
        <f>IF(AND(病床状況確認表!EL89="コロナ",病床状況確認表!EM89="コロナ"),EL89+1,0)</f>
        <v>0</v>
      </c>
      <c r="EN89" s="141">
        <f>IF(AND(病床状況確認表!EM89="コロナ",病床状況確認表!EN89="コロナ"),EM89+1,0)</f>
        <v>0</v>
      </c>
      <c r="EO89" s="141">
        <f>IF(AND(病床状況確認表!EN89="コロナ",病床状況確認表!EO89="コロナ"),EN89+1,0)</f>
        <v>0</v>
      </c>
      <c r="EP89" s="141">
        <f>IF(AND(病床状況確認表!EO89="コロナ",病床状況確認表!EP89="コロナ"),EO89+1,0)</f>
        <v>0</v>
      </c>
      <c r="EQ89" s="141">
        <f>IF(AND(病床状況確認表!EP89="コロナ",病床状況確認表!EQ89="コロナ"),EP89+1,0)</f>
        <v>0</v>
      </c>
      <c r="ER89" s="141">
        <f>IF(AND(病床状況確認表!EQ89="コロナ",病床状況確認表!ER89="コロナ"),EQ89+1,0)</f>
        <v>0</v>
      </c>
      <c r="ES89" s="141">
        <f>IF(AND(病床状況確認表!ER89="コロナ",病床状況確認表!ES89="コロナ"),ER89+1,0)</f>
        <v>0</v>
      </c>
      <c r="ET89" s="141">
        <f>IF(AND(病床状況確認表!ES89="コロナ",病床状況確認表!ET89="コロナ"),ES89+1,0)</f>
        <v>0</v>
      </c>
      <c r="EU89" s="141">
        <f>IF(AND(病床状況確認表!ET89="コロナ",病床状況確認表!EU89="コロナ"),ET89+1,0)</f>
        <v>0</v>
      </c>
      <c r="EV89" s="141">
        <f>IF(AND(病床状況確認表!EU89="コロナ",病床状況確認表!EV89="コロナ"),EU89+1,0)</f>
        <v>0</v>
      </c>
      <c r="EW89" s="141">
        <f>IF(AND(病床状況確認表!EV89="コロナ",病床状況確認表!EW89="コロナ"),EV89+1,0)</f>
        <v>0</v>
      </c>
      <c r="EX89" s="141">
        <f>IF(AND(病床状況確認表!EW89="コロナ",病床状況確認表!EX89="コロナ"),EW89+1,0)</f>
        <v>0</v>
      </c>
      <c r="EY89" s="141">
        <f>IF(AND(病床状況確認表!EX89="コロナ",病床状況確認表!EY89="コロナ"),EX89+1,0)</f>
        <v>0</v>
      </c>
      <c r="EZ89" s="141">
        <f>IF(AND(病床状況確認表!EY89="コロナ",病床状況確認表!EZ89="コロナ"),EY89+1,0)</f>
        <v>0</v>
      </c>
      <c r="FA89" s="141">
        <f>IF(AND(病床状況確認表!EZ89="コロナ",病床状況確認表!FA89="コロナ"),EZ89+1,0)</f>
        <v>0</v>
      </c>
      <c r="FB89" s="141">
        <f>IF(AND(病床状況確認表!FA89="コロナ",病床状況確認表!FB89="コロナ"),FA89+1,0)</f>
        <v>0</v>
      </c>
      <c r="FC89" s="141">
        <f>IF(AND(病床状況確認表!FB89="コロナ",病床状況確認表!FC89="コロナ"),FB89+1,0)</f>
        <v>0</v>
      </c>
      <c r="FD89" s="141">
        <f>IF(AND(病床状況確認表!FC89="コロナ",病床状況確認表!FD89="コロナ"),FC89+1,0)</f>
        <v>0</v>
      </c>
      <c r="FE89" s="141">
        <f>IF(AND(病床状況確認表!FD89="コロナ",病床状況確認表!FE89="コロナ"),FD89+1,0)</f>
        <v>0</v>
      </c>
      <c r="FF89" s="141">
        <f>IF(AND(病床状況確認表!FE89="コロナ",病床状況確認表!FF89="コロナ"),FE89+1,0)</f>
        <v>0</v>
      </c>
      <c r="FG89" s="141">
        <f>IF(AND(病床状況確認表!FF89="コロナ",病床状況確認表!FG89="コロナ"),FF89+1,0)</f>
        <v>0</v>
      </c>
      <c r="FH89" s="141">
        <f>IF(AND(病床状況確認表!FG89="コロナ",病床状況確認表!FH89="コロナ"),FG89+1,0)</f>
        <v>0</v>
      </c>
      <c r="FI89" s="141">
        <f>IF(AND(病床状況確認表!FH89="コロナ",病床状況確認表!FI89="コロナ"),FH89+1,0)</f>
        <v>0</v>
      </c>
      <c r="FJ89" s="141">
        <f>IF(AND(病床状況確認表!FI89="コロナ",病床状況確認表!FJ89="コロナ"),FI89+1,0)</f>
        <v>0</v>
      </c>
      <c r="FK89" s="141">
        <f>IF(AND(病床状況確認表!FJ89="コロナ",病床状況確認表!FK89="コロナ"),FJ89+1,0)</f>
        <v>0</v>
      </c>
      <c r="FL89" s="141">
        <f>IF(AND(病床状況確認表!FK89="コロナ",病床状況確認表!FL89="コロナ"),FK89+1,0)</f>
        <v>0</v>
      </c>
      <c r="FM89" s="141">
        <f>IF(AND(病床状況確認表!FL89="コロナ",病床状況確認表!FM89="コロナ"),FL89+1,0)</f>
        <v>0</v>
      </c>
      <c r="FN89" s="141">
        <f>IF(AND(病床状況確認表!FM89="コロナ",病床状況確認表!FN89="コロナ"),FM89+1,0)</f>
        <v>0</v>
      </c>
      <c r="FO89" s="141">
        <f>IF(AND(病床状況確認表!FN89="コロナ",病床状況確認表!FO89="コロナ"),FN89+1,0)</f>
        <v>0</v>
      </c>
      <c r="FP89" s="141">
        <f>IF(AND(病床状況確認表!FO89="コロナ",病床状況確認表!FP89="コロナ"),FO89+1,0)</f>
        <v>0</v>
      </c>
      <c r="FQ89" s="141">
        <f>IF(AND(病床状況確認表!FP89="コロナ",病床状況確認表!FQ89="コロナ"),FP89+1,0)</f>
        <v>0</v>
      </c>
      <c r="FR89" s="141">
        <f>IF(AND(病床状況確認表!FQ89="コロナ",病床状況確認表!FR89="コロナ"),FQ89+1,0)</f>
        <v>0</v>
      </c>
      <c r="FS89" s="141">
        <f>IF(AND(病床状況確認表!FR89="コロナ",病床状況確認表!FS89="コロナ"),FR89+1,0)</f>
        <v>0</v>
      </c>
      <c r="FT89" s="141">
        <f>IF(AND(病床状況確認表!FS89="コロナ",病床状況確認表!FT89="コロナ"),FS89+1,0)</f>
        <v>0</v>
      </c>
      <c r="FU89" s="141">
        <f>IF(AND(病床状況確認表!FT89="コロナ",病床状況確認表!FU89="コロナ"),FT89+1,0)</f>
        <v>0</v>
      </c>
      <c r="FV89" s="141">
        <f>IF(AND(病床状況確認表!FU89="コロナ",病床状況確認表!FV89="コロナ"),FU89+1,0)</f>
        <v>0</v>
      </c>
      <c r="FW89" s="141">
        <f>IF(AND(病床状況確認表!FV89="コロナ",病床状況確認表!FW89="コロナ"),FV89+1,0)</f>
        <v>0</v>
      </c>
      <c r="FX89" s="141">
        <f>IF(AND(病床状況確認表!FW89="コロナ",病床状況確認表!FX89="コロナ"),FW89+1,0)</f>
        <v>0</v>
      </c>
      <c r="FY89" s="141">
        <f>IF(AND(病床状況確認表!FX89="コロナ",病床状況確認表!FY89="コロナ"),FX89+1,0)</f>
        <v>0</v>
      </c>
      <c r="FZ89" s="141">
        <f>IF(AND(病床状況確認表!FY89="コロナ",病床状況確認表!FZ89="コロナ"),FY89+1,0)</f>
        <v>0</v>
      </c>
      <c r="GA89" s="141">
        <f>IF(AND(病床状況確認表!FZ89="コロナ",病床状況確認表!GA89="コロナ"),FZ89+1,0)</f>
        <v>0</v>
      </c>
      <c r="GB89" s="141">
        <f>IF(AND(病床状況確認表!GA89="コロナ",病床状況確認表!GB89="コロナ"),GA89+1,0)</f>
        <v>0</v>
      </c>
      <c r="GC89" s="141">
        <f>IF(AND(病床状況確認表!GB89="コロナ",病床状況確認表!GC89="コロナ"),GB89+1,0)</f>
        <v>0</v>
      </c>
      <c r="GD89" s="141">
        <f>IF(AND(病床状況確認表!GC89="コロナ",病床状況確認表!GD89="コロナ"),GC89+1,0)</f>
        <v>0</v>
      </c>
      <c r="GE89" s="142">
        <f>IF(AND(病床状況確認表!GD89="コロナ",病床状況確認表!GE89="コロナ"),GD89+1,0)</f>
        <v>0</v>
      </c>
      <c r="GF89" s="27" t="str">
        <f t="shared" si="15"/>
        <v/>
      </c>
      <c r="GG89" s="12">
        <f t="shared" si="18"/>
        <v>0</v>
      </c>
      <c r="GH89" s="12">
        <f t="shared" si="21"/>
        <v>0</v>
      </c>
      <c r="GI89" s="45">
        <f>IFERROR(VLOOKUP(O$17&amp;C89&amp;D89,データ!D:E,2,0),0)</f>
        <v>0</v>
      </c>
      <c r="GJ89" s="45">
        <f t="shared" si="19"/>
        <v>0</v>
      </c>
      <c r="GK89" s="1">
        <f t="shared" si="16"/>
        <v>0</v>
      </c>
      <c r="GL89" s="1" t="str">
        <f t="shared" si="17"/>
        <v/>
      </c>
      <c r="GM89" s="85">
        <f>MIN('病床状況確認表 (2)'!$E75:$GE75)</f>
        <v>0</v>
      </c>
      <c r="GN89" s="85">
        <f>MAX('病床状況確認表 (2)'!$E75:$GE75)</f>
        <v>0</v>
      </c>
      <c r="GO89" s="162"/>
      <c r="GP89" s="163"/>
      <c r="GQ89" s="163"/>
      <c r="GR89" s="163"/>
      <c r="GS89" s="164"/>
      <c r="GT89" s="108"/>
      <c r="GU89" s="106"/>
      <c r="GV89" s="106"/>
      <c r="GW89" s="106"/>
      <c r="GX89" s="106"/>
      <c r="GY89" s="106"/>
      <c r="GZ89" s="106"/>
      <c r="HA89" s="109"/>
      <c r="HB89" s="1">
        <f t="shared" si="20"/>
        <v>0</v>
      </c>
    </row>
    <row r="90" spans="1:210">
      <c r="A90" s="1" t="str">
        <f>IF(GL90="","",MAX($A$20:A89)+1)</f>
        <v/>
      </c>
      <c r="B90" s="27"/>
      <c r="C90" s="6"/>
      <c r="D90" s="6"/>
      <c r="E90" s="140" t="str">
        <f>IF(病床状況確認表!E90="コロナ",1,"")</f>
        <v/>
      </c>
      <c r="F90" s="141">
        <f>IF(AND(病床状況確認表!E90="コロナ",病床状況確認表!F90="コロナ"),E90+1,0)</f>
        <v>0</v>
      </c>
      <c r="G90" s="141">
        <f>IF(AND(病床状況確認表!F90="コロナ",病床状況確認表!G90="コロナ"),F90+1,0)</f>
        <v>0</v>
      </c>
      <c r="H90" s="141">
        <f>IF(AND(病床状況確認表!G90="コロナ",病床状況確認表!H90="コロナ"),G90+1,0)</f>
        <v>0</v>
      </c>
      <c r="I90" s="141">
        <f>IF(AND(病床状況確認表!H90="コロナ",病床状況確認表!I90="コロナ"),H90+1,0)</f>
        <v>0</v>
      </c>
      <c r="J90" s="141">
        <f>IF(AND(病床状況確認表!I90="コロナ",病床状況確認表!J90="コロナ"),I90+1,0)</f>
        <v>0</v>
      </c>
      <c r="K90" s="141">
        <f>IF(AND(病床状況確認表!J90="コロナ",病床状況確認表!K90="コロナ"),J90+1,0)</f>
        <v>0</v>
      </c>
      <c r="L90" s="141">
        <f>IF(AND(病床状況確認表!K90="コロナ",病床状況確認表!L90="コロナ"),K90+1,0)</f>
        <v>0</v>
      </c>
      <c r="M90" s="141">
        <f>IF(AND(病床状況確認表!L90="コロナ",病床状況確認表!M90="コロナ"),L90+1,0)</f>
        <v>0</v>
      </c>
      <c r="N90" s="141">
        <f>IF(AND(病床状況確認表!M90="コロナ",病床状況確認表!N90="コロナ"),M90+1,0)</f>
        <v>0</v>
      </c>
      <c r="O90" s="141">
        <f>IF(AND(病床状況確認表!N90="コロナ",病床状況確認表!O90="コロナ"),N90+1,0)</f>
        <v>0</v>
      </c>
      <c r="P90" s="141">
        <f>IF(AND(病床状況確認表!O90="コロナ",病床状況確認表!P90="コロナ"),O90+1,0)</f>
        <v>0</v>
      </c>
      <c r="Q90" s="141">
        <f>IF(AND(病床状況確認表!P90="コロナ",病床状況確認表!Q90="コロナ"),P90+1,0)</f>
        <v>0</v>
      </c>
      <c r="R90" s="141">
        <f>IF(AND(病床状況確認表!Q90="コロナ",病床状況確認表!R90="コロナ"),Q90+1,0)</f>
        <v>0</v>
      </c>
      <c r="S90" s="141">
        <f>IF(AND(病床状況確認表!R90="コロナ",病床状況確認表!S90="コロナ"),R90+1,0)</f>
        <v>0</v>
      </c>
      <c r="T90" s="141">
        <f>IF(AND(病床状況確認表!S90="コロナ",病床状況確認表!T90="コロナ"),S90+1,0)</f>
        <v>0</v>
      </c>
      <c r="U90" s="141">
        <f>IF(AND(病床状況確認表!T90="コロナ",病床状況確認表!U90="コロナ"),T90+1,0)</f>
        <v>0</v>
      </c>
      <c r="V90" s="141">
        <f>IF(AND(病床状況確認表!U90="コロナ",病床状況確認表!V90="コロナ"),U90+1,0)</f>
        <v>0</v>
      </c>
      <c r="W90" s="141">
        <f>IF(AND(病床状況確認表!V90="コロナ",病床状況確認表!W90="コロナ"),V90+1,0)</f>
        <v>0</v>
      </c>
      <c r="X90" s="141">
        <f>IF(AND(病床状況確認表!W90="コロナ",病床状況確認表!X90="コロナ"),W90+1,0)</f>
        <v>0</v>
      </c>
      <c r="Y90" s="141">
        <f>IF(AND(病床状況確認表!X90="コロナ",病床状況確認表!Y90="コロナ"),X90+1,0)</f>
        <v>0</v>
      </c>
      <c r="Z90" s="141">
        <f>IF(AND(病床状況確認表!Y90="コロナ",病床状況確認表!Z90="コロナ"),Y90+1,0)</f>
        <v>0</v>
      </c>
      <c r="AA90" s="141">
        <f>IF(AND(病床状況確認表!Z90="コロナ",病床状況確認表!AA90="コロナ"),Z90+1,0)</f>
        <v>0</v>
      </c>
      <c r="AB90" s="141">
        <f>IF(AND(病床状況確認表!AA90="コロナ",病床状況確認表!AB90="コロナ"),AA90+1,0)</f>
        <v>0</v>
      </c>
      <c r="AC90" s="141">
        <f>IF(AND(病床状況確認表!AB90="コロナ",病床状況確認表!AC90="コロナ"),AB90+1,0)</f>
        <v>0</v>
      </c>
      <c r="AD90" s="141">
        <f>IF(AND(病床状況確認表!AC90="コロナ",病床状況確認表!AD90="コロナ"),AC90+1,0)</f>
        <v>0</v>
      </c>
      <c r="AE90" s="141">
        <f>IF(AND(病床状況確認表!AD90="コロナ",病床状況確認表!AE90="コロナ"),AD90+1,0)</f>
        <v>0</v>
      </c>
      <c r="AF90" s="141">
        <f>IF(AND(病床状況確認表!AE90="コロナ",病床状況確認表!AF90="コロナ"),AE90+1,0)</f>
        <v>0</v>
      </c>
      <c r="AG90" s="141">
        <f>IF(AND(病床状況確認表!AF90="コロナ",病床状況確認表!AG90="コロナ"),AF90+1,0)</f>
        <v>0</v>
      </c>
      <c r="AH90" s="141">
        <f>IF(AND(病床状況確認表!AG90="コロナ",病床状況確認表!AH90="コロナ"),AG90+1,0)</f>
        <v>0</v>
      </c>
      <c r="AI90" s="142">
        <f>IF(AND(病床状況確認表!AH90="コロナ",病床状況確認表!AI90="コロナ"),AH90+1,0)</f>
        <v>0</v>
      </c>
      <c r="AJ90" s="140">
        <f>IF(AND(病床状況確認表!AI90="コロナ",病床状況確認表!AJ90="コロナ"),AI90+1,0)</f>
        <v>0</v>
      </c>
      <c r="AK90" s="141">
        <f>IF(AND(病床状況確認表!AJ90="コロナ",病床状況確認表!AK90="コロナ"),AJ90+1,0)</f>
        <v>0</v>
      </c>
      <c r="AL90" s="141">
        <f>IF(AND(病床状況確認表!AK90="コロナ",病床状況確認表!AL90="コロナ"),AK90+1,0)</f>
        <v>0</v>
      </c>
      <c r="AM90" s="141">
        <f>IF(AND(病床状況確認表!AL90="コロナ",病床状況確認表!AM90="コロナ"),AL90+1,0)</f>
        <v>0</v>
      </c>
      <c r="AN90" s="141">
        <f>IF(AND(病床状況確認表!AM90="コロナ",病床状況確認表!AN90="コロナ"),AM90+1,0)</f>
        <v>0</v>
      </c>
      <c r="AO90" s="141">
        <f>IF(AND(病床状況確認表!AN90="コロナ",病床状況確認表!AO90="コロナ"),AN90+1,0)</f>
        <v>0</v>
      </c>
      <c r="AP90" s="141">
        <f>IF(AND(病床状況確認表!AO90="コロナ",病床状況確認表!AP90="コロナ"),AO90+1,0)</f>
        <v>0</v>
      </c>
      <c r="AQ90" s="141">
        <f>IF(AND(病床状況確認表!AP90="コロナ",病床状況確認表!AQ90="コロナ"),AP90+1,0)</f>
        <v>0</v>
      </c>
      <c r="AR90" s="141">
        <f>IF(AND(病床状況確認表!AQ90="コロナ",病床状況確認表!AR90="コロナ"),AQ90+1,0)</f>
        <v>0</v>
      </c>
      <c r="AS90" s="141">
        <f>IF(AND(病床状況確認表!AR90="コロナ",病床状況確認表!AS90="コロナ"),AR90+1,0)</f>
        <v>0</v>
      </c>
      <c r="AT90" s="141">
        <f>IF(AND(病床状況確認表!AS90="コロナ",病床状況確認表!AT90="コロナ"),AS90+1,0)</f>
        <v>0</v>
      </c>
      <c r="AU90" s="141">
        <f>IF(AND(病床状況確認表!AT90="コロナ",病床状況確認表!AU90="コロナ"),AT90+1,0)</f>
        <v>0</v>
      </c>
      <c r="AV90" s="141">
        <f>IF(AND(病床状況確認表!AU90="コロナ",病床状況確認表!AV90="コロナ"),AU90+1,0)</f>
        <v>0</v>
      </c>
      <c r="AW90" s="141">
        <f>IF(AND(病床状況確認表!AV90="コロナ",病床状況確認表!AW90="コロナ"),AV90+1,0)</f>
        <v>0</v>
      </c>
      <c r="AX90" s="141">
        <f>IF(AND(病床状況確認表!AW90="コロナ",病床状況確認表!AX90="コロナ"),AW90+1,0)</f>
        <v>0</v>
      </c>
      <c r="AY90" s="141">
        <f>IF(AND(病床状況確認表!AX90="コロナ",病床状況確認表!AY90="コロナ"),AX90+1,0)</f>
        <v>0</v>
      </c>
      <c r="AZ90" s="141">
        <f>IF(AND(病床状況確認表!AY90="コロナ",病床状況確認表!AZ90="コロナ"),AY90+1,0)</f>
        <v>0</v>
      </c>
      <c r="BA90" s="141">
        <f>IF(AND(病床状況確認表!AZ90="コロナ",病床状況確認表!BA90="コロナ"),AZ90+1,0)</f>
        <v>0</v>
      </c>
      <c r="BB90" s="141">
        <f>IF(AND(病床状況確認表!BA90="コロナ",病床状況確認表!BB90="コロナ"),BA90+1,0)</f>
        <v>0</v>
      </c>
      <c r="BC90" s="141">
        <f>IF(AND(病床状況確認表!BB90="コロナ",病床状況確認表!BC90="コロナ"),BB90+1,0)</f>
        <v>0</v>
      </c>
      <c r="BD90" s="141">
        <f>IF(AND(病床状況確認表!BC90="コロナ",病床状況確認表!BD90="コロナ"),BC90+1,0)</f>
        <v>0</v>
      </c>
      <c r="BE90" s="141">
        <f>IF(AND(病床状況確認表!BD90="コロナ",病床状況確認表!BE90="コロナ"),BD90+1,0)</f>
        <v>0</v>
      </c>
      <c r="BF90" s="141">
        <f>IF(AND(病床状況確認表!BE90="コロナ",病床状況確認表!BF90="コロナ"),BE90+1,0)</f>
        <v>0</v>
      </c>
      <c r="BG90" s="141">
        <f>IF(AND(病床状況確認表!BF90="コロナ",病床状況確認表!BG90="コロナ"),BF90+1,0)</f>
        <v>0</v>
      </c>
      <c r="BH90" s="141">
        <f>IF(AND(病床状況確認表!BG90="コロナ",病床状況確認表!BH90="コロナ"),BG90+1,0)</f>
        <v>0</v>
      </c>
      <c r="BI90" s="141">
        <f>IF(AND(病床状況確認表!BH90="コロナ",病床状況確認表!BI90="コロナ"),BH90+1,0)</f>
        <v>0</v>
      </c>
      <c r="BJ90" s="141">
        <f>IF(AND(病床状況確認表!BI90="コロナ",病床状況確認表!BJ90="コロナ"),BI90+1,0)</f>
        <v>0</v>
      </c>
      <c r="BK90" s="141">
        <f>IF(AND(病床状況確認表!BJ90="コロナ",病床状況確認表!BK90="コロナ"),BJ90+1,0)</f>
        <v>0</v>
      </c>
      <c r="BL90" s="141">
        <f>IF(AND(病床状況確認表!BK90="コロナ",病床状況確認表!BL90="コロナ"),BK90+1,0)</f>
        <v>0</v>
      </c>
      <c r="BM90" s="142">
        <f>IF(AND(病床状況確認表!BL90="コロナ",病床状況確認表!BM90="コロナ"),BL90+1,0)</f>
        <v>0</v>
      </c>
      <c r="BN90" s="143">
        <f>IF(AND(病床状況確認表!BM90="コロナ",病床状況確認表!BN90="コロナ"),BM90+1,0)</f>
        <v>0</v>
      </c>
      <c r="BO90" s="141">
        <f>IF(AND(病床状況確認表!BN90="コロナ",病床状況確認表!BO90="コロナ"),BN90+1,0)</f>
        <v>0</v>
      </c>
      <c r="BP90" s="141">
        <f>IF(AND(病床状況確認表!BO90="コロナ",病床状況確認表!BP90="コロナ"),BO90+1,0)</f>
        <v>0</v>
      </c>
      <c r="BQ90" s="141">
        <f>IF(AND(病床状況確認表!BP90="コロナ",病床状況確認表!BQ90="コロナ"),BP90+1,0)</f>
        <v>0</v>
      </c>
      <c r="BR90" s="141">
        <f>IF(AND(病床状況確認表!BQ90="コロナ",病床状況確認表!BR90="コロナ"),BQ90+1,0)</f>
        <v>0</v>
      </c>
      <c r="BS90" s="141">
        <f>IF(AND(病床状況確認表!BR90="コロナ",病床状況確認表!BS90="コロナ"),BR90+1,0)</f>
        <v>0</v>
      </c>
      <c r="BT90" s="141">
        <f>IF(AND(病床状況確認表!BS90="コロナ",病床状況確認表!BT90="コロナ"),BS90+1,0)</f>
        <v>0</v>
      </c>
      <c r="BU90" s="141">
        <f>IF(AND(病床状況確認表!BT90="コロナ",病床状況確認表!BU90="コロナ"),BT90+1,0)</f>
        <v>0</v>
      </c>
      <c r="BV90" s="141">
        <f>IF(AND(病床状況確認表!BU90="コロナ",病床状況確認表!BV90="コロナ"),BU90+1,0)</f>
        <v>0</v>
      </c>
      <c r="BW90" s="141">
        <f>IF(AND(病床状況確認表!BV90="コロナ",病床状況確認表!BW90="コロナ"),BV90+1,0)</f>
        <v>0</v>
      </c>
      <c r="BX90" s="141">
        <f>IF(AND(病床状況確認表!BW90="コロナ",病床状況確認表!BX90="コロナ"),BW90+1,0)</f>
        <v>0</v>
      </c>
      <c r="BY90" s="141">
        <f>IF(AND(病床状況確認表!BX90="コロナ",病床状況確認表!BY90="コロナ"),BX90+1,0)</f>
        <v>0</v>
      </c>
      <c r="BZ90" s="141">
        <f>IF(AND(病床状況確認表!BY90="コロナ",病床状況確認表!BZ90="コロナ"),BY90+1,0)</f>
        <v>0</v>
      </c>
      <c r="CA90" s="141">
        <f>IF(AND(病床状況確認表!BZ90="コロナ",病床状況確認表!CA90="コロナ"),BZ90+1,0)</f>
        <v>0</v>
      </c>
      <c r="CB90" s="141">
        <f>IF(AND(病床状況確認表!CA90="コロナ",病床状況確認表!CB90="コロナ"),CA90+1,0)</f>
        <v>0</v>
      </c>
      <c r="CC90" s="141">
        <f>IF(AND(病床状況確認表!CB90="コロナ",病床状況確認表!CC90="コロナ"),CB90+1,0)</f>
        <v>0</v>
      </c>
      <c r="CD90" s="141">
        <f>IF(AND(病床状況確認表!CC90="コロナ",病床状況確認表!CD90="コロナ"),CC90+1,0)</f>
        <v>0</v>
      </c>
      <c r="CE90" s="141">
        <f>IF(AND(病床状況確認表!CD90="コロナ",病床状況確認表!CE90="コロナ"),CD90+1,0)</f>
        <v>0</v>
      </c>
      <c r="CF90" s="141">
        <f>IF(AND(病床状況確認表!CE90="コロナ",病床状況確認表!CF90="コロナ"),CE90+1,0)</f>
        <v>0</v>
      </c>
      <c r="CG90" s="141">
        <f>IF(AND(病床状況確認表!CF90="コロナ",病床状況確認表!CG90="コロナ"),CF90+1,0)</f>
        <v>0</v>
      </c>
      <c r="CH90" s="141">
        <f>IF(AND(病床状況確認表!CG90="コロナ",病床状況確認表!CH90="コロナ"),CG90+1,0)</f>
        <v>0</v>
      </c>
      <c r="CI90" s="141">
        <f>IF(AND(病床状況確認表!CH90="コロナ",病床状況確認表!CI90="コロナ"),CH90+1,0)</f>
        <v>0</v>
      </c>
      <c r="CJ90" s="141">
        <f>IF(AND(病床状況確認表!CI90="コロナ",病床状況確認表!CJ90="コロナ"),CI90+1,0)</f>
        <v>0</v>
      </c>
      <c r="CK90" s="141">
        <f>IF(AND(病床状況確認表!CJ90="コロナ",病床状況確認表!CK90="コロナ"),CJ90+1,0)</f>
        <v>0</v>
      </c>
      <c r="CL90" s="141">
        <f>IF(AND(病床状況確認表!CK90="コロナ",病床状況確認表!CL90="コロナ"),CK90+1,0)</f>
        <v>0</v>
      </c>
      <c r="CM90" s="141">
        <f>IF(AND(病床状況確認表!CL90="コロナ",病床状況確認表!CM90="コロナ"),CL90+1,0)</f>
        <v>0</v>
      </c>
      <c r="CN90" s="141">
        <f>IF(AND(病床状況確認表!CM90="コロナ",病床状況確認表!CN90="コロナ"),CM90+1,0)</f>
        <v>0</v>
      </c>
      <c r="CO90" s="141">
        <f>IF(AND(病床状況確認表!CN90="コロナ",病床状況確認表!CO90="コロナ"),CN90+1,0)</f>
        <v>0</v>
      </c>
      <c r="CP90" s="141">
        <f>IF(AND(病床状況確認表!CO90="コロナ",病床状況確認表!CP90="コロナ"),CO90+1,0)</f>
        <v>0</v>
      </c>
      <c r="CQ90" s="141">
        <f>IF(AND(病床状況確認表!CP90="コロナ",病床状況確認表!CQ90="コロナ"),CP90+1,0)</f>
        <v>0</v>
      </c>
      <c r="CR90" s="141">
        <f>IF(AND(病床状況確認表!CQ90="コロナ",病床状況確認表!CR90="コロナ"),CQ90+1,0)</f>
        <v>0</v>
      </c>
      <c r="CS90" s="141">
        <f>IF(AND(病床状況確認表!CR90="コロナ",病床状況確認表!CS90="コロナ"),CR90+1,0)</f>
        <v>0</v>
      </c>
      <c r="CT90" s="141">
        <f>IF(AND(病床状況確認表!CS90="コロナ",病床状況確認表!CT90="コロナ"),CS90+1,0)</f>
        <v>0</v>
      </c>
      <c r="CU90" s="141">
        <f>IF(AND(病床状況確認表!CT90="コロナ",病床状況確認表!CU90="コロナ"),CT90+1,0)</f>
        <v>0</v>
      </c>
      <c r="CV90" s="141">
        <f>IF(AND(病床状況確認表!CU90="コロナ",病床状況確認表!CV90="コロナ"),CU90+1,0)</f>
        <v>0</v>
      </c>
      <c r="CW90" s="141">
        <f>IF(AND(病床状況確認表!CV90="コロナ",病床状況確認表!CW90="コロナ"),CV90+1,0)</f>
        <v>0</v>
      </c>
      <c r="CX90" s="141">
        <f>IF(AND(病床状況確認表!CW90="コロナ",病床状況確認表!CX90="コロナ"),CW90+1,0)</f>
        <v>0</v>
      </c>
      <c r="CY90" s="141">
        <f>IF(AND(病床状況確認表!CX90="コロナ",病床状況確認表!CY90="コロナ"),CX90+1,0)</f>
        <v>0</v>
      </c>
      <c r="CZ90" s="141">
        <f>IF(AND(病床状況確認表!CY90="コロナ",病床状況確認表!CZ90="コロナ"),CY90+1,0)</f>
        <v>0</v>
      </c>
      <c r="DA90" s="141">
        <f>IF(AND(病床状況確認表!CZ90="コロナ",病床状況確認表!DA90="コロナ"),CZ90+1,0)</f>
        <v>0</v>
      </c>
      <c r="DB90" s="141">
        <f>IF(AND(病床状況確認表!DA90="コロナ",病床状況確認表!DB90="コロナ"),DA90+1,0)</f>
        <v>0</v>
      </c>
      <c r="DC90" s="141">
        <f>IF(AND(病床状況確認表!DB90="コロナ",病床状況確認表!DC90="コロナ"),DB90+1,0)</f>
        <v>0</v>
      </c>
      <c r="DD90" s="141">
        <f>IF(AND(病床状況確認表!DC90="コロナ",病床状況確認表!DD90="コロナ"),DC90+1,0)</f>
        <v>0</v>
      </c>
      <c r="DE90" s="141">
        <f>IF(AND(病床状況確認表!DD90="コロナ",病床状況確認表!DE90="コロナ"),DD90+1,0)</f>
        <v>0</v>
      </c>
      <c r="DF90" s="141">
        <f>IF(AND(病床状況確認表!DE90="コロナ",病床状況確認表!DF90="コロナ"),DE90+1,0)</f>
        <v>0</v>
      </c>
      <c r="DG90" s="141">
        <f>IF(AND(病床状況確認表!DF90="コロナ",病床状況確認表!DG90="コロナ"),DF90+1,0)</f>
        <v>0</v>
      </c>
      <c r="DH90" s="141">
        <f>IF(AND(病床状況確認表!DG90="コロナ",病床状況確認表!DH90="コロナ"),DG90+1,0)</f>
        <v>0</v>
      </c>
      <c r="DI90" s="141">
        <f>IF(AND(病床状況確認表!DH90="コロナ",病床状況確認表!DI90="コロナ"),DH90+1,0)</f>
        <v>0</v>
      </c>
      <c r="DJ90" s="141">
        <f>IF(AND(病床状況確認表!DI90="コロナ",病床状況確認表!DJ90="コロナ"),DI90+1,0)</f>
        <v>0</v>
      </c>
      <c r="DK90" s="141">
        <f>IF(AND(病床状況確認表!DJ90="コロナ",病床状況確認表!DK90="コロナ"),DJ90+1,0)</f>
        <v>0</v>
      </c>
      <c r="DL90" s="141">
        <f>IF(AND(病床状況確認表!DK90="コロナ",病床状況確認表!DL90="コロナ"),DK90+1,0)</f>
        <v>0</v>
      </c>
      <c r="DM90" s="141">
        <f>IF(AND(病床状況確認表!DL90="コロナ",病床状況確認表!DM90="コロナ"),DL90+1,0)</f>
        <v>0</v>
      </c>
      <c r="DN90" s="141">
        <f>IF(AND(病床状況確認表!DM90="コロナ",病床状況確認表!DN90="コロナ"),DM90+1,0)</f>
        <v>0</v>
      </c>
      <c r="DO90" s="141">
        <f>IF(AND(病床状況確認表!DN90="コロナ",病床状況確認表!DO90="コロナ"),DN90+1,0)</f>
        <v>0</v>
      </c>
      <c r="DP90" s="141">
        <f>IF(AND(病床状況確認表!DO90="コロナ",病床状況確認表!DP90="コロナ"),DO90+1,0)</f>
        <v>0</v>
      </c>
      <c r="DQ90" s="141">
        <f>IF(AND(病床状況確認表!DP90="コロナ",病床状況確認表!DQ90="コロナ"),DP90+1,0)</f>
        <v>0</v>
      </c>
      <c r="DR90" s="141">
        <f>IF(AND(病床状況確認表!DQ90="コロナ",病床状況確認表!DR90="コロナ"),DQ90+1,0)</f>
        <v>0</v>
      </c>
      <c r="DS90" s="141">
        <f>IF(AND(病床状況確認表!DR90="コロナ",病床状況確認表!DS90="コロナ"),DR90+1,0)</f>
        <v>0</v>
      </c>
      <c r="DT90" s="141">
        <f>IF(AND(病床状況確認表!DS90="コロナ",病床状況確認表!DT90="コロナ"),DS90+1,0)</f>
        <v>0</v>
      </c>
      <c r="DU90" s="141">
        <f>IF(AND(病床状況確認表!DT90="コロナ",病床状況確認表!DU90="コロナ"),DT90+1,0)</f>
        <v>0</v>
      </c>
      <c r="DV90" s="141">
        <f>IF(AND(病床状況確認表!DU90="コロナ",病床状況確認表!DV90="コロナ"),DU90+1,0)</f>
        <v>0</v>
      </c>
      <c r="DW90" s="141">
        <f>IF(AND(病床状況確認表!DV90="コロナ",病床状況確認表!DW90="コロナ"),DV90+1,0)</f>
        <v>0</v>
      </c>
      <c r="DX90" s="141">
        <f>IF(AND(病床状況確認表!DW90="コロナ",病床状況確認表!DX90="コロナ"),DW90+1,0)</f>
        <v>0</v>
      </c>
      <c r="DY90" s="141">
        <f>IF(AND(病床状況確認表!DX90="コロナ",病床状況確認表!DY90="コロナ"),DX90+1,0)</f>
        <v>0</v>
      </c>
      <c r="DZ90" s="141">
        <f>IF(AND(病床状況確認表!DY90="コロナ",病床状況確認表!DZ90="コロナ"),DY90+1,0)</f>
        <v>0</v>
      </c>
      <c r="EA90" s="141">
        <f>IF(AND(病床状況確認表!DZ90="コロナ",病床状況確認表!EA90="コロナ"),DZ90+1,0)</f>
        <v>0</v>
      </c>
      <c r="EB90" s="141">
        <f>IF(AND(病床状況確認表!EA90="コロナ",病床状況確認表!EB90="コロナ"),EA90+1,0)</f>
        <v>0</v>
      </c>
      <c r="EC90" s="141">
        <f>IF(AND(病床状況確認表!EB90="コロナ",病床状況確認表!EC90="コロナ"),EB90+1,0)</f>
        <v>0</v>
      </c>
      <c r="ED90" s="141">
        <f>IF(AND(病床状況確認表!EC90="コロナ",病床状況確認表!ED90="コロナ"),EC90+1,0)</f>
        <v>0</v>
      </c>
      <c r="EE90" s="141">
        <f>IF(AND(病床状況確認表!ED90="コロナ",病床状況確認表!EE90="コロナ"),ED90+1,0)</f>
        <v>0</v>
      </c>
      <c r="EF90" s="141">
        <f>IF(AND(病床状況確認表!EE90="コロナ",病床状況確認表!EF90="コロナ"),EE90+1,0)</f>
        <v>0</v>
      </c>
      <c r="EG90" s="141">
        <f>IF(AND(病床状況確認表!EF90="コロナ",病床状況確認表!EG90="コロナ"),EF90+1,0)</f>
        <v>0</v>
      </c>
      <c r="EH90" s="141">
        <f>IF(AND(病床状況確認表!EG90="コロナ",病床状況確認表!EH90="コロナ"),EG90+1,0)</f>
        <v>0</v>
      </c>
      <c r="EI90" s="141">
        <f>IF(AND(病床状況確認表!EH90="コロナ",病床状況確認表!EI90="コロナ"),EH90+1,0)</f>
        <v>0</v>
      </c>
      <c r="EJ90" s="141">
        <f>IF(AND(病床状況確認表!EI90="コロナ",病床状況確認表!EJ90="コロナ"),EI90+1,0)</f>
        <v>0</v>
      </c>
      <c r="EK90" s="141">
        <f>IF(AND(病床状況確認表!EJ90="コロナ",病床状況確認表!EK90="コロナ"),EJ90+1,0)</f>
        <v>0</v>
      </c>
      <c r="EL90" s="141">
        <f>IF(AND(病床状況確認表!EK90="コロナ",病床状況確認表!EL90="コロナ"),EK90+1,0)</f>
        <v>0</v>
      </c>
      <c r="EM90" s="141">
        <f>IF(AND(病床状況確認表!EL90="コロナ",病床状況確認表!EM90="コロナ"),EL90+1,0)</f>
        <v>0</v>
      </c>
      <c r="EN90" s="141">
        <f>IF(AND(病床状況確認表!EM90="コロナ",病床状況確認表!EN90="コロナ"),EM90+1,0)</f>
        <v>0</v>
      </c>
      <c r="EO90" s="141">
        <f>IF(AND(病床状況確認表!EN90="コロナ",病床状況確認表!EO90="コロナ"),EN90+1,0)</f>
        <v>0</v>
      </c>
      <c r="EP90" s="141">
        <f>IF(AND(病床状況確認表!EO90="コロナ",病床状況確認表!EP90="コロナ"),EO90+1,0)</f>
        <v>0</v>
      </c>
      <c r="EQ90" s="141">
        <f>IF(AND(病床状況確認表!EP90="コロナ",病床状況確認表!EQ90="コロナ"),EP90+1,0)</f>
        <v>0</v>
      </c>
      <c r="ER90" s="141">
        <f>IF(AND(病床状況確認表!EQ90="コロナ",病床状況確認表!ER90="コロナ"),EQ90+1,0)</f>
        <v>0</v>
      </c>
      <c r="ES90" s="141">
        <f>IF(AND(病床状況確認表!ER90="コロナ",病床状況確認表!ES90="コロナ"),ER90+1,0)</f>
        <v>0</v>
      </c>
      <c r="ET90" s="141">
        <f>IF(AND(病床状況確認表!ES90="コロナ",病床状況確認表!ET90="コロナ"),ES90+1,0)</f>
        <v>0</v>
      </c>
      <c r="EU90" s="141">
        <f>IF(AND(病床状況確認表!ET90="コロナ",病床状況確認表!EU90="コロナ"),ET90+1,0)</f>
        <v>0</v>
      </c>
      <c r="EV90" s="141">
        <f>IF(AND(病床状況確認表!EU90="コロナ",病床状況確認表!EV90="コロナ"),EU90+1,0)</f>
        <v>0</v>
      </c>
      <c r="EW90" s="141">
        <f>IF(AND(病床状況確認表!EV90="コロナ",病床状況確認表!EW90="コロナ"),EV90+1,0)</f>
        <v>0</v>
      </c>
      <c r="EX90" s="141">
        <f>IF(AND(病床状況確認表!EW90="コロナ",病床状況確認表!EX90="コロナ"),EW90+1,0)</f>
        <v>0</v>
      </c>
      <c r="EY90" s="141">
        <f>IF(AND(病床状況確認表!EX90="コロナ",病床状況確認表!EY90="コロナ"),EX90+1,0)</f>
        <v>0</v>
      </c>
      <c r="EZ90" s="141">
        <f>IF(AND(病床状況確認表!EY90="コロナ",病床状況確認表!EZ90="コロナ"),EY90+1,0)</f>
        <v>0</v>
      </c>
      <c r="FA90" s="141">
        <f>IF(AND(病床状況確認表!EZ90="コロナ",病床状況確認表!FA90="コロナ"),EZ90+1,0)</f>
        <v>0</v>
      </c>
      <c r="FB90" s="141">
        <f>IF(AND(病床状況確認表!FA90="コロナ",病床状況確認表!FB90="コロナ"),FA90+1,0)</f>
        <v>0</v>
      </c>
      <c r="FC90" s="141">
        <f>IF(AND(病床状況確認表!FB90="コロナ",病床状況確認表!FC90="コロナ"),FB90+1,0)</f>
        <v>0</v>
      </c>
      <c r="FD90" s="141">
        <f>IF(AND(病床状況確認表!FC90="コロナ",病床状況確認表!FD90="コロナ"),FC90+1,0)</f>
        <v>0</v>
      </c>
      <c r="FE90" s="141">
        <f>IF(AND(病床状況確認表!FD90="コロナ",病床状況確認表!FE90="コロナ"),FD90+1,0)</f>
        <v>0</v>
      </c>
      <c r="FF90" s="141">
        <f>IF(AND(病床状況確認表!FE90="コロナ",病床状況確認表!FF90="コロナ"),FE90+1,0)</f>
        <v>0</v>
      </c>
      <c r="FG90" s="141">
        <f>IF(AND(病床状況確認表!FF90="コロナ",病床状況確認表!FG90="コロナ"),FF90+1,0)</f>
        <v>0</v>
      </c>
      <c r="FH90" s="141">
        <f>IF(AND(病床状況確認表!FG90="コロナ",病床状況確認表!FH90="コロナ"),FG90+1,0)</f>
        <v>0</v>
      </c>
      <c r="FI90" s="141">
        <f>IF(AND(病床状況確認表!FH90="コロナ",病床状況確認表!FI90="コロナ"),FH90+1,0)</f>
        <v>0</v>
      </c>
      <c r="FJ90" s="141">
        <f>IF(AND(病床状況確認表!FI90="コロナ",病床状況確認表!FJ90="コロナ"),FI90+1,0)</f>
        <v>0</v>
      </c>
      <c r="FK90" s="141">
        <f>IF(AND(病床状況確認表!FJ90="コロナ",病床状況確認表!FK90="コロナ"),FJ90+1,0)</f>
        <v>0</v>
      </c>
      <c r="FL90" s="141">
        <f>IF(AND(病床状況確認表!FK90="コロナ",病床状況確認表!FL90="コロナ"),FK90+1,0)</f>
        <v>0</v>
      </c>
      <c r="FM90" s="141">
        <f>IF(AND(病床状況確認表!FL90="コロナ",病床状況確認表!FM90="コロナ"),FL90+1,0)</f>
        <v>0</v>
      </c>
      <c r="FN90" s="141">
        <f>IF(AND(病床状況確認表!FM90="コロナ",病床状況確認表!FN90="コロナ"),FM90+1,0)</f>
        <v>0</v>
      </c>
      <c r="FO90" s="141">
        <f>IF(AND(病床状況確認表!FN90="コロナ",病床状況確認表!FO90="コロナ"),FN90+1,0)</f>
        <v>0</v>
      </c>
      <c r="FP90" s="141">
        <f>IF(AND(病床状況確認表!FO90="コロナ",病床状況確認表!FP90="コロナ"),FO90+1,0)</f>
        <v>0</v>
      </c>
      <c r="FQ90" s="141">
        <f>IF(AND(病床状況確認表!FP90="コロナ",病床状況確認表!FQ90="コロナ"),FP90+1,0)</f>
        <v>0</v>
      </c>
      <c r="FR90" s="141">
        <f>IF(AND(病床状況確認表!FQ90="コロナ",病床状況確認表!FR90="コロナ"),FQ90+1,0)</f>
        <v>0</v>
      </c>
      <c r="FS90" s="141">
        <f>IF(AND(病床状況確認表!FR90="コロナ",病床状況確認表!FS90="コロナ"),FR90+1,0)</f>
        <v>0</v>
      </c>
      <c r="FT90" s="141">
        <f>IF(AND(病床状況確認表!FS90="コロナ",病床状況確認表!FT90="コロナ"),FS90+1,0)</f>
        <v>0</v>
      </c>
      <c r="FU90" s="141">
        <f>IF(AND(病床状況確認表!FT90="コロナ",病床状況確認表!FU90="コロナ"),FT90+1,0)</f>
        <v>0</v>
      </c>
      <c r="FV90" s="141">
        <f>IF(AND(病床状況確認表!FU90="コロナ",病床状況確認表!FV90="コロナ"),FU90+1,0)</f>
        <v>0</v>
      </c>
      <c r="FW90" s="141">
        <f>IF(AND(病床状況確認表!FV90="コロナ",病床状況確認表!FW90="コロナ"),FV90+1,0)</f>
        <v>0</v>
      </c>
      <c r="FX90" s="141">
        <f>IF(AND(病床状況確認表!FW90="コロナ",病床状況確認表!FX90="コロナ"),FW90+1,0)</f>
        <v>0</v>
      </c>
      <c r="FY90" s="141">
        <f>IF(AND(病床状況確認表!FX90="コロナ",病床状況確認表!FY90="コロナ"),FX90+1,0)</f>
        <v>0</v>
      </c>
      <c r="FZ90" s="141">
        <f>IF(AND(病床状況確認表!FY90="コロナ",病床状況確認表!FZ90="コロナ"),FY90+1,0)</f>
        <v>0</v>
      </c>
      <c r="GA90" s="141">
        <f>IF(AND(病床状況確認表!FZ90="コロナ",病床状況確認表!GA90="コロナ"),FZ90+1,0)</f>
        <v>0</v>
      </c>
      <c r="GB90" s="141">
        <f>IF(AND(病床状況確認表!GA90="コロナ",病床状況確認表!GB90="コロナ"),GA90+1,0)</f>
        <v>0</v>
      </c>
      <c r="GC90" s="141">
        <f>IF(AND(病床状況確認表!GB90="コロナ",病床状況確認表!GC90="コロナ"),GB90+1,0)</f>
        <v>0</v>
      </c>
      <c r="GD90" s="141">
        <f>IF(AND(病床状況確認表!GC90="コロナ",病床状況確認表!GD90="コロナ"),GC90+1,0)</f>
        <v>0</v>
      </c>
      <c r="GE90" s="142">
        <f>IF(AND(病床状況確認表!GD90="コロナ",病床状況確認表!GE90="コロナ"),GD90+1,0)</f>
        <v>0</v>
      </c>
      <c r="GF90" s="27" t="str">
        <f t="shared" si="15"/>
        <v/>
      </c>
      <c r="GG90" s="12">
        <f t="shared" si="18"/>
        <v>0</v>
      </c>
      <c r="GH90" s="12">
        <f t="shared" si="21"/>
        <v>0</v>
      </c>
      <c r="GI90" s="45">
        <f>IFERROR(VLOOKUP(O$17&amp;C90&amp;D90,データ!D:E,2,0),0)</f>
        <v>0</v>
      </c>
      <c r="GJ90" s="45">
        <f t="shared" si="19"/>
        <v>0</v>
      </c>
      <c r="GK90" s="1">
        <f t="shared" si="16"/>
        <v>0</v>
      </c>
      <c r="GL90" s="1" t="str">
        <f t="shared" si="17"/>
        <v/>
      </c>
      <c r="GM90" s="85">
        <f>MIN('病床状況確認表 (2)'!$E76:$GE76)</f>
        <v>0</v>
      </c>
      <c r="GN90" s="85">
        <f>MAX('病床状況確認表 (2)'!$E76:$GE76)</f>
        <v>0</v>
      </c>
      <c r="GO90" s="162"/>
      <c r="GP90" s="163"/>
      <c r="GQ90" s="163"/>
      <c r="GR90" s="163"/>
      <c r="GS90" s="164"/>
      <c r="GT90" s="108"/>
      <c r="GU90" s="106"/>
      <c r="GV90" s="106"/>
      <c r="GW90" s="106"/>
      <c r="GX90" s="106"/>
      <c r="GY90" s="106"/>
      <c r="GZ90" s="106"/>
      <c r="HA90" s="109"/>
      <c r="HB90" s="1">
        <f t="shared" si="20"/>
        <v>0</v>
      </c>
    </row>
    <row r="91" spans="1:210">
      <c r="A91" s="1" t="str">
        <f>IF(GL91="","",MAX($A$20:A90)+1)</f>
        <v/>
      </c>
      <c r="B91" s="27"/>
      <c r="C91" s="6"/>
      <c r="D91" s="6"/>
      <c r="E91" s="140" t="str">
        <f>IF(病床状況確認表!E91="コロナ",1,"")</f>
        <v/>
      </c>
      <c r="F91" s="141">
        <f>IF(AND(病床状況確認表!E91="コロナ",病床状況確認表!F91="コロナ"),E91+1,0)</f>
        <v>0</v>
      </c>
      <c r="G91" s="141">
        <f>IF(AND(病床状況確認表!F91="コロナ",病床状況確認表!G91="コロナ"),F91+1,0)</f>
        <v>0</v>
      </c>
      <c r="H91" s="141">
        <f>IF(AND(病床状況確認表!G91="コロナ",病床状況確認表!H91="コロナ"),G91+1,0)</f>
        <v>0</v>
      </c>
      <c r="I91" s="141">
        <f>IF(AND(病床状況確認表!H91="コロナ",病床状況確認表!I91="コロナ"),H91+1,0)</f>
        <v>0</v>
      </c>
      <c r="J91" s="141">
        <f>IF(AND(病床状況確認表!I91="コロナ",病床状況確認表!J91="コロナ"),I91+1,0)</f>
        <v>0</v>
      </c>
      <c r="K91" s="141">
        <f>IF(AND(病床状況確認表!J91="コロナ",病床状況確認表!K91="コロナ"),J91+1,0)</f>
        <v>0</v>
      </c>
      <c r="L91" s="141">
        <f>IF(AND(病床状況確認表!K91="コロナ",病床状況確認表!L91="コロナ"),K91+1,0)</f>
        <v>0</v>
      </c>
      <c r="M91" s="141">
        <f>IF(AND(病床状況確認表!L91="コロナ",病床状況確認表!M91="コロナ"),L91+1,0)</f>
        <v>0</v>
      </c>
      <c r="N91" s="141">
        <f>IF(AND(病床状況確認表!M91="コロナ",病床状況確認表!N91="コロナ"),M91+1,0)</f>
        <v>0</v>
      </c>
      <c r="O91" s="141">
        <f>IF(AND(病床状況確認表!N91="コロナ",病床状況確認表!O91="コロナ"),N91+1,0)</f>
        <v>0</v>
      </c>
      <c r="P91" s="141">
        <f>IF(AND(病床状況確認表!O91="コロナ",病床状況確認表!P91="コロナ"),O91+1,0)</f>
        <v>0</v>
      </c>
      <c r="Q91" s="141">
        <f>IF(AND(病床状況確認表!P91="コロナ",病床状況確認表!Q91="コロナ"),P91+1,0)</f>
        <v>0</v>
      </c>
      <c r="R91" s="141">
        <f>IF(AND(病床状況確認表!Q91="コロナ",病床状況確認表!R91="コロナ"),Q91+1,0)</f>
        <v>0</v>
      </c>
      <c r="S91" s="141">
        <f>IF(AND(病床状況確認表!R91="コロナ",病床状況確認表!S91="コロナ"),R91+1,0)</f>
        <v>0</v>
      </c>
      <c r="T91" s="141">
        <f>IF(AND(病床状況確認表!S91="コロナ",病床状況確認表!T91="コロナ"),S91+1,0)</f>
        <v>0</v>
      </c>
      <c r="U91" s="141">
        <f>IF(AND(病床状況確認表!T91="コロナ",病床状況確認表!U91="コロナ"),T91+1,0)</f>
        <v>0</v>
      </c>
      <c r="V91" s="141">
        <f>IF(AND(病床状況確認表!U91="コロナ",病床状況確認表!V91="コロナ"),U91+1,0)</f>
        <v>0</v>
      </c>
      <c r="W91" s="141">
        <f>IF(AND(病床状況確認表!V91="コロナ",病床状況確認表!W91="コロナ"),V91+1,0)</f>
        <v>0</v>
      </c>
      <c r="X91" s="141">
        <f>IF(AND(病床状況確認表!W91="コロナ",病床状況確認表!X91="コロナ"),W91+1,0)</f>
        <v>0</v>
      </c>
      <c r="Y91" s="141">
        <f>IF(AND(病床状況確認表!X91="コロナ",病床状況確認表!Y91="コロナ"),X91+1,0)</f>
        <v>0</v>
      </c>
      <c r="Z91" s="141">
        <f>IF(AND(病床状況確認表!Y91="コロナ",病床状況確認表!Z91="コロナ"),Y91+1,0)</f>
        <v>0</v>
      </c>
      <c r="AA91" s="141">
        <f>IF(AND(病床状況確認表!Z91="コロナ",病床状況確認表!AA91="コロナ"),Z91+1,0)</f>
        <v>0</v>
      </c>
      <c r="AB91" s="141">
        <f>IF(AND(病床状況確認表!AA91="コロナ",病床状況確認表!AB91="コロナ"),AA91+1,0)</f>
        <v>0</v>
      </c>
      <c r="AC91" s="141">
        <f>IF(AND(病床状況確認表!AB91="コロナ",病床状況確認表!AC91="コロナ"),AB91+1,0)</f>
        <v>0</v>
      </c>
      <c r="AD91" s="141">
        <f>IF(AND(病床状況確認表!AC91="コロナ",病床状況確認表!AD91="コロナ"),AC91+1,0)</f>
        <v>0</v>
      </c>
      <c r="AE91" s="141">
        <f>IF(AND(病床状況確認表!AD91="コロナ",病床状況確認表!AE91="コロナ"),AD91+1,0)</f>
        <v>0</v>
      </c>
      <c r="AF91" s="141">
        <f>IF(AND(病床状況確認表!AE91="コロナ",病床状況確認表!AF91="コロナ"),AE91+1,0)</f>
        <v>0</v>
      </c>
      <c r="AG91" s="141">
        <f>IF(AND(病床状況確認表!AF91="コロナ",病床状況確認表!AG91="コロナ"),AF91+1,0)</f>
        <v>0</v>
      </c>
      <c r="AH91" s="141">
        <f>IF(AND(病床状況確認表!AG91="コロナ",病床状況確認表!AH91="コロナ"),AG91+1,0)</f>
        <v>0</v>
      </c>
      <c r="AI91" s="142">
        <f>IF(AND(病床状況確認表!AH91="コロナ",病床状況確認表!AI91="コロナ"),AH91+1,0)</f>
        <v>0</v>
      </c>
      <c r="AJ91" s="140">
        <f>IF(AND(病床状況確認表!AI91="コロナ",病床状況確認表!AJ91="コロナ"),AI91+1,0)</f>
        <v>0</v>
      </c>
      <c r="AK91" s="141">
        <f>IF(AND(病床状況確認表!AJ91="コロナ",病床状況確認表!AK91="コロナ"),AJ91+1,0)</f>
        <v>0</v>
      </c>
      <c r="AL91" s="141">
        <f>IF(AND(病床状況確認表!AK91="コロナ",病床状況確認表!AL91="コロナ"),AK91+1,0)</f>
        <v>0</v>
      </c>
      <c r="AM91" s="141">
        <f>IF(AND(病床状況確認表!AL91="コロナ",病床状況確認表!AM91="コロナ"),AL91+1,0)</f>
        <v>0</v>
      </c>
      <c r="AN91" s="141">
        <f>IF(AND(病床状況確認表!AM91="コロナ",病床状況確認表!AN91="コロナ"),AM91+1,0)</f>
        <v>0</v>
      </c>
      <c r="AO91" s="141">
        <f>IF(AND(病床状況確認表!AN91="コロナ",病床状況確認表!AO91="コロナ"),AN91+1,0)</f>
        <v>0</v>
      </c>
      <c r="AP91" s="141">
        <f>IF(AND(病床状況確認表!AO91="コロナ",病床状況確認表!AP91="コロナ"),AO91+1,0)</f>
        <v>0</v>
      </c>
      <c r="AQ91" s="141">
        <f>IF(AND(病床状況確認表!AP91="コロナ",病床状況確認表!AQ91="コロナ"),AP91+1,0)</f>
        <v>0</v>
      </c>
      <c r="AR91" s="141">
        <f>IF(AND(病床状況確認表!AQ91="コロナ",病床状況確認表!AR91="コロナ"),AQ91+1,0)</f>
        <v>0</v>
      </c>
      <c r="AS91" s="141">
        <f>IF(AND(病床状況確認表!AR91="コロナ",病床状況確認表!AS91="コロナ"),AR91+1,0)</f>
        <v>0</v>
      </c>
      <c r="AT91" s="141">
        <f>IF(AND(病床状況確認表!AS91="コロナ",病床状況確認表!AT91="コロナ"),AS91+1,0)</f>
        <v>0</v>
      </c>
      <c r="AU91" s="141">
        <f>IF(AND(病床状況確認表!AT91="コロナ",病床状況確認表!AU91="コロナ"),AT91+1,0)</f>
        <v>0</v>
      </c>
      <c r="AV91" s="141">
        <f>IF(AND(病床状況確認表!AU91="コロナ",病床状況確認表!AV91="コロナ"),AU91+1,0)</f>
        <v>0</v>
      </c>
      <c r="AW91" s="141">
        <f>IF(AND(病床状況確認表!AV91="コロナ",病床状況確認表!AW91="コロナ"),AV91+1,0)</f>
        <v>0</v>
      </c>
      <c r="AX91" s="141">
        <f>IF(AND(病床状況確認表!AW91="コロナ",病床状況確認表!AX91="コロナ"),AW91+1,0)</f>
        <v>0</v>
      </c>
      <c r="AY91" s="141">
        <f>IF(AND(病床状況確認表!AX91="コロナ",病床状況確認表!AY91="コロナ"),AX91+1,0)</f>
        <v>0</v>
      </c>
      <c r="AZ91" s="141">
        <f>IF(AND(病床状況確認表!AY91="コロナ",病床状況確認表!AZ91="コロナ"),AY91+1,0)</f>
        <v>0</v>
      </c>
      <c r="BA91" s="141">
        <f>IF(AND(病床状況確認表!AZ91="コロナ",病床状況確認表!BA91="コロナ"),AZ91+1,0)</f>
        <v>0</v>
      </c>
      <c r="BB91" s="141">
        <f>IF(AND(病床状況確認表!BA91="コロナ",病床状況確認表!BB91="コロナ"),BA91+1,0)</f>
        <v>0</v>
      </c>
      <c r="BC91" s="141">
        <f>IF(AND(病床状況確認表!BB91="コロナ",病床状況確認表!BC91="コロナ"),BB91+1,0)</f>
        <v>0</v>
      </c>
      <c r="BD91" s="141">
        <f>IF(AND(病床状況確認表!BC91="コロナ",病床状況確認表!BD91="コロナ"),BC91+1,0)</f>
        <v>0</v>
      </c>
      <c r="BE91" s="141">
        <f>IF(AND(病床状況確認表!BD91="コロナ",病床状況確認表!BE91="コロナ"),BD91+1,0)</f>
        <v>0</v>
      </c>
      <c r="BF91" s="141">
        <f>IF(AND(病床状況確認表!BE91="コロナ",病床状況確認表!BF91="コロナ"),BE91+1,0)</f>
        <v>0</v>
      </c>
      <c r="BG91" s="141">
        <f>IF(AND(病床状況確認表!BF91="コロナ",病床状況確認表!BG91="コロナ"),BF91+1,0)</f>
        <v>0</v>
      </c>
      <c r="BH91" s="141">
        <f>IF(AND(病床状況確認表!BG91="コロナ",病床状況確認表!BH91="コロナ"),BG91+1,0)</f>
        <v>0</v>
      </c>
      <c r="BI91" s="141">
        <f>IF(AND(病床状況確認表!BH91="コロナ",病床状況確認表!BI91="コロナ"),BH91+1,0)</f>
        <v>0</v>
      </c>
      <c r="BJ91" s="141">
        <f>IF(AND(病床状況確認表!BI91="コロナ",病床状況確認表!BJ91="コロナ"),BI91+1,0)</f>
        <v>0</v>
      </c>
      <c r="BK91" s="141">
        <f>IF(AND(病床状況確認表!BJ91="コロナ",病床状況確認表!BK91="コロナ"),BJ91+1,0)</f>
        <v>0</v>
      </c>
      <c r="BL91" s="141">
        <f>IF(AND(病床状況確認表!BK91="コロナ",病床状況確認表!BL91="コロナ"),BK91+1,0)</f>
        <v>0</v>
      </c>
      <c r="BM91" s="142">
        <f>IF(AND(病床状況確認表!BL91="コロナ",病床状況確認表!BM91="コロナ"),BL91+1,0)</f>
        <v>0</v>
      </c>
      <c r="BN91" s="143">
        <f>IF(AND(病床状況確認表!BM91="コロナ",病床状況確認表!BN91="コロナ"),BM91+1,0)</f>
        <v>0</v>
      </c>
      <c r="BO91" s="141">
        <f>IF(AND(病床状況確認表!BN91="コロナ",病床状況確認表!BO91="コロナ"),BN91+1,0)</f>
        <v>0</v>
      </c>
      <c r="BP91" s="141">
        <f>IF(AND(病床状況確認表!BO91="コロナ",病床状況確認表!BP91="コロナ"),BO91+1,0)</f>
        <v>0</v>
      </c>
      <c r="BQ91" s="141">
        <f>IF(AND(病床状況確認表!BP91="コロナ",病床状況確認表!BQ91="コロナ"),BP91+1,0)</f>
        <v>0</v>
      </c>
      <c r="BR91" s="141">
        <f>IF(AND(病床状況確認表!BQ91="コロナ",病床状況確認表!BR91="コロナ"),BQ91+1,0)</f>
        <v>0</v>
      </c>
      <c r="BS91" s="141">
        <f>IF(AND(病床状況確認表!BR91="コロナ",病床状況確認表!BS91="コロナ"),BR91+1,0)</f>
        <v>0</v>
      </c>
      <c r="BT91" s="141">
        <f>IF(AND(病床状況確認表!BS91="コロナ",病床状況確認表!BT91="コロナ"),BS91+1,0)</f>
        <v>0</v>
      </c>
      <c r="BU91" s="141">
        <f>IF(AND(病床状況確認表!BT91="コロナ",病床状況確認表!BU91="コロナ"),BT91+1,0)</f>
        <v>0</v>
      </c>
      <c r="BV91" s="141">
        <f>IF(AND(病床状況確認表!BU91="コロナ",病床状況確認表!BV91="コロナ"),BU91+1,0)</f>
        <v>0</v>
      </c>
      <c r="BW91" s="141">
        <f>IF(AND(病床状況確認表!BV91="コロナ",病床状況確認表!BW91="コロナ"),BV91+1,0)</f>
        <v>0</v>
      </c>
      <c r="BX91" s="141">
        <f>IF(AND(病床状況確認表!BW91="コロナ",病床状況確認表!BX91="コロナ"),BW91+1,0)</f>
        <v>0</v>
      </c>
      <c r="BY91" s="141">
        <f>IF(AND(病床状況確認表!BX91="コロナ",病床状況確認表!BY91="コロナ"),BX91+1,0)</f>
        <v>0</v>
      </c>
      <c r="BZ91" s="141">
        <f>IF(AND(病床状況確認表!BY91="コロナ",病床状況確認表!BZ91="コロナ"),BY91+1,0)</f>
        <v>0</v>
      </c>
      <c r="CA91" s="141">
        <f>IF(AND(病床状況確認表!BZ91="コロナ",病床状況確認表!CA91="コロナ"),BZ91+1,0)</f>
        <v>0</v>
      </c>
      <c r="CB91" s="141">
        <f>IF(AND(病床状況確認表!CA91="コロナ",病床状況確認表!CB91="コロナ"),CA91+1,0)</f>
        <v>0</v>
      </c>
      <c r="CC91" s="141">
        <f>IF(AND(病床状況確認表!CB91="コロナ",病床状況確認表!CC91="コロナ"),CB91+1,0)</f>
        <v>0</v>
      </c>
      <c r="CD91" s="141">
        <f>IF(AND(病床状況確認表!CC91="コロナ",病床状況確認表!CD91="コロナ"),CC91+1,0)</f>
        <v>0</v>
      </c>
      <c r="CE91" s="141">
        <f>IF(AND(病床状況確認表!CD91="コロナ",病床状況確認表!CE91="コロナ"),CD91+1,0)</f>
        <v>0</v>
      </c>
      <c r="CF91" s="141">
        <f>IF(AND(病床状況確認表!CE91="コロナ",病床状況確認表!CF91="コロナ"),CE91+1,0)</f>
        <v>0</v>
      </c>
      <c r="CG91" s="141">
        <f>IF(AND(病床状況確認表!CF91="コロナ",病床状況確認表!CG91="コロナ"),CF91+1,0)</f>
        <v>0</v>
      </c>
      <c r="CH91" s="141">
        <f>IF(AND(病床状況確認表!CG91="コロナ",病床状況確認表!CH91="コロナ"),CG91+1,0)</f>
        <v>0</v>
      </c>
      <c r="CI91" s="141">
        <f>IF(AND(病床状況確認表!CH91="コロナ",病床状況確認表!CI91="コロナ"),CH91+1,0)</f>
        <v>0</v>
      </c>
      <c r="CJ91" s="141">
        <f>IF(AND(病床状況確認表!CI91="コロナ",病床状況確認表!CJ91="コロナ"),CI91+1,0)</f>
        <v>0</v>
      </c>
      <c r="CK91" s="141">
        <f>IF(AND(病床状況確認表!CJ91="コロナ",病床状況確認表!CK91="コロナ"),CJ91+1,0)</f>
        <v>0</v>
      </c>
      <c r="CL91" s="141">
        <f>IF(AND(病床状況確認表!CK91="コロナ",病床状況確認表!CL91="コロナ"),CK91+1,0)</f>
        <v>0</v>
      </c>
      <c r="CM91" s="141">
        <f>IF(AND(病床状況確認表!CL91="コロナ",病床状況確認表!CM91="コロナ"),CL91+1,0)</f>
        <v>0</v>
      </c>
      <c r="CN91" s="141">
        <f>IF(AND(病床状況確認表!CM91="コロナ",病床状況確認表!CN91="コロナ"),CM91+1,0)</f>
        <v>0</v>
      </c>
      <c r="CO91" s="141">
        <f>IF(AND(病床状況確認表!CN91="コロナ",病床状況確認表!CO91="コロナ"),CN91+1,0)</f>
        <v>0</v>
      </c>
      <c r="CP91" s="141">
        <f>IF(AND(病床状況確認表!CO91="コロナ",病床状況確認表!CP91="コロナ"),CO91+1,0)</f>
        <v>0</v>
      </c>
      <c r="CQ91" s="141">
        <f>IF(AND(病床状況確認表!CP91="コロナ",病床状況確認表!CQ91="コロナ"),CP91+1,0)</f>
        <v>0</v>
      </c>
      <c r="CR91" s="141">
        <f>IF(AND(病床状況確認表!CQ91="コロナ",病床状況確認表!CR91="コロナ"),CQ91+1,0)</f>
        <v>0</v>
      </c>
      <c r="CS91" s="141">
        <f>IF(AND(病床状況確認表!CR91="コロナ",病床状況確認表!CS91="コロナ"),CR91+1,0)</f>
        <v>0</v>
      </c>
      <c r="CT91" s="141">
        <f>IF(AND(病床状況確認表!CS91="コロナ",病床状況確認表!CT91="コロナ"),CS91+1,0)</f>
        <v>0</v>
      </c>
      <c r="CU91" s="141">
        <f>IF(AND(病床状況確認表!CT91="コロナ",病床状況確認表!CU91="コロナ"),CT91+1,0)</f>
        <v>0</v>
      </c>
      <c r="CV91" s="141">
        <f>IF(AND(病床状況確認表!CU91="コロナ",病床状況確認表!CV91="コロナ"),CU91+1,0)</f>
        <v>0</v>
      </c>
      <c r="CW91" s="141">
        <f>IF(AND(病床状況確認表!CV91="コロナ",病床状況確認表!CW91="コロナ"),CV91+1,0)</f>
        <v>0</v>
      </c>
      <c r="CX91" s="141">
        <f>IF(AND(病床状況確認表!CW91="コロナ",病床状況確認表!CX91="コロナ"),CW91+1,0)</f>
        <v>0</v>
      </c>
      <c r="CY91" s="141">
        <f>IF(AND(病床状況確認表!CX91="コロナ",病床状況確認表!CY91="コロナ"),CX91+1,0)</f>
        <v>0</v>
      </c>
      <c r="CZ91" s="141">
        <f>IF(AND(病床状況確認表!CY91="コロナ",病床状況確認表!CZ91="コロナ"),CY91+1,0)</f>
        <v>0</v>
      </c>
      <c r="DA91" s="141">
        <f>IF(AND(病床状況確認表!CZ91="コロナ",病床状況確認表!DA91="コロナ"),CZ91+1,0)</f>
        <v>0</v>
      </c>
      <c r="DB91" s="141">
        <f>IF(AND(病床状況確認表!DA91="コロナ",病床状況確認表!DB91="コロナ"),DA91+1,0)</f>
        <v>0</v>
      </c>
      <c r="DC91" s="141">
        <f>IF(AND(病床状況確認表!DB91="コロナ",病床状況確認表!DC91="コロナ"),DB91+1,0)</f>
        <v>0</v>
      </c>
      <c r="DD91" s="141">
        <f>IF(AND(病床状況確認表!DC91="コロナ",病床状況確認表!DD91="コロナ"),DC91+1,0)</f>
        <v>0</v>
      </c>
      <c r="DE91" s="141">
        <f>IF(AND(病床状況確認表!DD91="コロナ",病床状況確認表!DE91="コロナ"),DD91+1,0)</f>
        <v>0</v>
      </c>
      <c r="DF91" s="141">
        <f>IF(AND(病床状況確認表!DE91="コロナ",病床状況確認表!DF91="コロナ"),DE91+1,0)</f>
        <v>0</v>
      </c>
      <c r="DG91" s="141">
        <f>IF(AND(病床状況確認表!DF91="コロナ",病床状況確認表!DG91="コロナ"),DF91+1,0)</f>
        <v>0</v>
      </c>
      <c r="DH91" s="141">
        <f>IF(AND(病床状況確認表!DG91="コロナ",病床状況確認表!DH91="コロナ"),DG91+1,0)</f>
        <v>0</v>
      </c>
      <c r="DI91" s="141">
        <f>IF(AND(病床状況確認表!DH91="コロナ",病床状況確認表!DI91="コロナ"),DH91+1,0)</f>
        <v>0</v>
      </c>
      <c r="DJ91" s="141">
        <f>IF(AND(病床状況確認表!DI91="コロナ",病床状況確認表!DJ91="コロナ"),DI91+1,0)</f>
        <v>0</v>
      </c>
      <c r="DK91" s="141">
        <f>IF(AND(病床状況確認表!DJ91="コロナ",病床状況確認表!DK91="コロナ"),DJ91+1,0)</f>
        <v>0</v>
      </c>
      <c r="DL91" s="141">
        <f>IF(AND(病床状況確認表!DK91="コロナ",病床状況確認表!DL91="コロナ"),DK91+1,0)</f>
        <v>0</v>
      </c>
      <c r="DM91" s="141">
        <f>IF(AND(病床状況確認表!DL91="コロナ",病床状況確認表!DM91="コロナ"),DL91+1,0)</f>
        <v>0</v>
      </c>
      <c r="DN91" s="141">
        <f>IF(AND(病床状況確認表!DM91="コロナ",病床状況確認表!DN91="コロナ"),DM91+1,0)</f>
        <v>0</v>
      </c>
      <c r="DO91" s="141">
        <f>IF(AND(病床状況確認表!DN91="コロナ",病床状況確認表!DO91="コロナ"),DN91+1,0)</f>
        <v>0</v>
      </c>
      <c r="DP91" s="141">
        <f>IF(AND(病床状況確認表!DO91="コロナ",病床状況確認表!DP91="コロナ"),DO91+1,0)</f>
        <v>0</v>
      </c>
      <c r="DQ91" s="141">
        <f>IF(AND(病床状況確認表!DP91="コロナ",病床状況確認表!DQ91="コロナ"),DP91+1,0)</f>
        <v>0</v>
      </c>
      <c r="DR91" s="141">
        <f>IF(AND(病床状況確認表!DQ91="コロナ",病床状況確認表!DR91="コロナ"),DQ91+1,0)</f>
        <v>0</v>
      </c>
      <c r="DS91" s="141">
        <f>IF(AND(病床状況確認表!DR91="コロナ",病床状況確認表!DS91="コロナ"),DR91+1,0)</f>
        <v>0</v>
      </c>
      <c r="DT91" s="141">
        <f>IF(AND(病床状況確認表!DS91="コロナ",病床状況確認表!DT91="コロナ"),DS91+1,0)</f>
        <v>0</v>
      </c>
      <c r="DU91" s="141">
        <f>IF(AND(病床状況確認表!DT91="コロナ",病床状況確認表!DU91="コロナ"),DT91+1,0)</f>
        <v>0</v>
      </c>
      <c r="DV91" s="141">
        <f>IF(AND(病床状況確認表!DU91="コロナ",病床状況確認表!DV91="コロナ"),DU91+1,0)</f>
        <v>0</v>
      </c>
      <c r="DW91" s="141">
        <f>IF(AND(病床状況確認表!DV91="コロナ",病床状況確認表!DW91="コロナ"),DV91+1,0)</f>
        <v>0</v>
      </c>
      <c r="DX91" s="141">
        <f>IF(AND(病床状況確認表!DW91="コロナ",病床状況確認表!DX91="コロナ"),DW91+1,0)</f>
        <v>0</v>
      </c>
      <c r="DY91" s="141">
        <f>IF(AND(病床状況確認表!DX91="コロナ",病床状況確認表!DY91="コロナ"),DX91+1,0)</f>
        <v>0</v>
      </c>
      <c r="DZ91" s="141">
        <f>IF(AND(病床状況確認表!DY91="コロナ",病床状況確認表!DZ91="コロナ"),DY91+1,0)</f>
        <v>0</v>
      </c>
      <c r="EA91" s="141">
        <f>IF(AND(病床状況確認表!DZ91="コロナ",病床状況確認表!EA91="コロナ"),DZ91+1,0)</f>
        <v>0</v>
      </c>
      <c r="EB91" s="141">
        <f>IF(AND(病床状況確認表!EA91="コロナ",病床状況確認表!EB91="コロナ"),EA91+1,0)</f>
        <v>0</v>
      </c>
      <c r="EC91" s="141">
        <f>IF(AND(病床状況確認表!EB91="コロナ",病床状況確認表!EC91="コロナ"),EB91+1,0)</f>
        <v>0</v>
      </c>
      <c r="ED91" s="141">
        <f>IF(AND(病床状況確認表!EC91="コロナ",病床状況確認表!ED91="コロナ"),EC91+1,0)</f>
        <v>0</v>
      </c>
      <c r="EE91" s="141">
        <f>IF(AND(病床状況確認表!ED91="コロナ",病床状況確認表!EE91="コロナ"),ED91+1,0)</f>
        <v>0</v>
      </c>
      <c r="EF91" s="141">
        <f>IF(AND(病床状況確認表!EE91="コロナ",病床状況確認表!EF91="コロナ"),EE91+1,0)</f>
        <v>0</v>
      </c>
      <c r="EG91" s="141">
        <f>IF(AND(病床状況確認表!EF91="コロナ",病床状況確認表!EG91="コロナ"),EF91+1,0)</f>
        <v>0</v>
      </c>
      <c r="EH91" s="141">
        <f>IF(AND(病床状況確認表!EG91="コロナ",病床状況確認表!EH91="コロナ"),EG91+1,0)</f>
        <v>0</v>
      </c>
      <c r="EI91" s="141">
        <f>IF(AND(病床状況確認表!EH91="コロナ",病床状況確認表!EI91="コロナ"),EH91+1,0)</f>
        <v>0</v>
      </c>
      <c r="EJ91" s="141">
        <f>IF(AND(病床状況確認表!EI91="コロナ",病床状況確認表!EJ91="コロナ"),EI91+1,0)</f>
        <v>0</v>
      </c>
      <c r="EK91" s="141">
        <f>IF(AND(病床状況確認表!EJ91="コロナ",病床状況確認表!EK91="コロナ"),EJ91+1,0)</f>
        <v>0</v>
      </c>
      <c r="EL91" s="141">
        <f>IF(AND(病床状況確認表!EK91="コロナ",病床状況確認表!EL91="コロナ"),EK91+1,0)</f>
        <v>0</v>
      </c>
      <c r="EM91" s="141">
        <f>IF(AND(病床状況確認表!EL91="コロナ",病床状況確認表!EM91="コロナ"),EL91+1,0)</f>
        <v>0</v>
      </c>
      <c r="EN91" s="141">
        <f>IF(AND(病床状況確認表!EM91="コロナ",病床状況確認表!EN91="コロナ"),EM91+1,0)</f>
        <v>0</v>
      </c>
      <c r="EO91" s="141">
        <f>IF(AND(病床状況確認表!EN91="コロナ",病床状況確認表!EO91="コロナ"),EN91+1,0)</f>
        <v>0</v>
      </c>
      <c r="EP91" s="141">
        <f>IF(AND(病床状況確認表!EO91="コロナ",病床状況確認表!EP91="コロナ"),EO91+1,0)</f>
        <v>0</v>
      </c>
      <c r="EQ91" s="141">
        <f>IF(AND(病床状況確認表!EP91="コロナ",病床状況確認表!EQ91="コロナ"),EP91+1,0)</f>
        <v>0</v>
      </c>
      <c r="ER91" s="141">
        <f>IF(AND(病床状況確認表!EQ91="コロナ",病床状況確認表!ER91="コロナ"),EQ91+1,0)</f>
        <v>0</v>
      </c>
      <c r="ES91" s="141">
        <f>IF(AND(病床状況確認表!ER91="コロナ",病床状況確認表!ES91="コロナ"),ER91+1,0)</f>
        <v>0</v>
      </c>
      <c r="ET91" s="141">
        <f>IF(AND(病床状況確認表!ES91="コロナ",病床状況確認表!ET91="コロナ"),ES91+1,0)</f>
        <v>0</v>
      </c>
      <c r="EU91" s="141">
        <f>IF(AND(病床状況確認表!ET91="コロナ",病床状況確認表!EU91="コロナ"),ET91+1,0)</f>
        <v>0</v>
      </c>
      <c r="EV91" s="141">
        <f>IF(AND(病床状況確認表!EU91="コロナ",病床状況確認表!EV91="コロナ"),EU91+1,0)</f>
        <v>0</v>
      </c>
      <c r="EW91" s="141">
        <f>IF(AND(病床状況確認表!EV91="コロナ",病床状況確認表!EW91="コロナ"),EV91+1,0)</f>
        <v>0</v>
      </c>
      <c r="EX91" s="141">
        <f>IF(AND(病床状況確認表!EW91="コロナ",病床状況確認表!EX91="コロナ"),EW91+1,0)</f>
        <v>0</v>
      </c>
      <c r="EY91" s="141">
        <f>IF(AND(病床状況確認表!EX91="コロナ",病床状況確認表!EY91="コロナ"),EX91+1,0)</f>
        <v>0</v>
      </c>
      <c r="EZ91" s="141">
        <f>IF(AND(病床状況確認表!EY91="コロナ",病床状況確認表!EZ91="コロナ"),EY91+1,0)</f>
        <v>0</v>
      </c>
      <c r="FA91" s="141">
        <f>IF(AND(病床状況確認表!EZ91="コロナ",病床状況確認表!FA91="コロナ"),EZ91+1,0)</f>
        <v>0</v>
      </c>
      <c r="FB91" s="141">
        <f>IF(AND(病床状況確認表!FA91="コロナ",病床状況確認表!FB91="コロナ"),FA91+1,0)</f>
        <v>0</v>
      </c>
      <c r="FC91" s="141">
        <f>IF(AND(病床状況確認表!FB91="コロナ",病床状況確認表!FC91="コロナ"),FB91+1,0)</f>
        <v>0</v>
      </c>
      <c r="FD91" s="141">
        <f>IF(AND(病床状況確認表!FC91="コロナ",病床状況確認表!FD91="コロナ"),FC91+1,0)</f>
        <v>0</v>
      </c>
      <c r="FE91" s="141">
        <f>IF(AND(病床状況確認表!FD91="コロナ",病床状況確認表!FE91="コロナ"),FD91+1,0)</f>
        <v>0</v>
      </c>
      <c r="FF91" s="141">
        <f>IF(AND(病床状況確認表!FE91="コロナ",病床状況確認表!FF91="コロナ"),FE91+1,0)</f>
        <v>0</v>
      </c>
      <c r="FG91" s="141">
        <f>IF(AND(病床状況確認表!FF91="コロナ",病床状況確認表!FG91="コロナ"),FF91+1,0)</f>
        <v>0</v>
      </c>
      <c r="FH91" s="141">
        <f>IF(AND(病床状況確認表!FG91="コロナ",病床状況確認表!FH91="コロナ"),FG91+1,0)</f>
        <v>0</v>
      </c>
      <c r="FI91" s="141">
        <f>IF(AND(病床状況確認表!FH91="コロナ",病床状況確認表!FI91="コロナ"),FH91+1,0)</f>
        <v>0</v>
      </c>
      <c r="FJ91" s="141">
        <f>IF(AND(病床状況確認表!FI91="コロナ",病床状況確認表!FJ91="コロナ"),FI91+1,0)</f>
        <v>0</v>
      </c>
      <c r="FK91" s="141">
        <f>IF(AND(病床状況確認表!FJ91="コロナ",病床状況確認表!FK91="コロナ"),FJ91+1,0)</f>
        <v>0</v>
      </c>
      <c r="FL91" s="141">
        <f>IF(AND(病床状況確認表!FK91="コロナ",病床状況確認表!FL91="コロナ"),FK91+1,0)</f>
        <v>0</v>
      </c>
      <c r="FM91" s="141">
        <f>IF(AND(病床状況確認表!FL91="コロナ",病床状況確認表!FM91="コロナ"),FL91+1,0)</f>
        <v>0</v>
      </c>
      <c r="FN91" s="141">
        <f>IF(AND(病床状況確認表!FM91="コロナ",病床状況確認表!FN91="コロナ"),FM91+1,0)</f>
        <v>0</v>
      </c>
      <c r="FO91" s="141">
        <f>IF(AND(病床状況確認表!FN91="コロナ",病床状況確認表!FO91="コロナ"),FN91+1,0)</f>
        <v>0</v>
      </c>
      <c r="FP91" s="141">
        <f>IF(AND(病床状況確認表!FO91="コロナ",病床状況確認表!FP91="コロナ"),FO91+1,0)</f>
        <v>0</v>
      </c>
      <c r="FQ91" s="141">
        <f>IF(AND(病床状況確認表!FP91="コロナ",病床状況確認表!FQ91="コロナ"),FP91+1,0)</f>
        <v>0</v>
      </c>
      <c r="FR91" s="141">
        <f>IF(AND(病床状況確認表!FQ91="コロナ",病床状況確認表!FR91="コロナ"),FQ91+1,0)</f>
        <v>0</v>
      </c>
      <c r="FS91" s="141">
        <f>IF(AND(病床状況確認表!FR91="コロナ",病床状況確認表!FS91="コロナ"),FR91+1,0)</f>
        <v>0</v>
      </c>
      <c r="FT91" s="141">
        <f>IF(AND(病床状況確認表!FS91="コロナ",病床状況確認表!FT91="コロナ"),FS91+1,0)</f>
        <v>0</v>
      </c>
      <c r="FU91" s="141">
        <f>IF(AND(病床状況確認表!FT91="コロナ",病床状況確認表!FU91="コロナ"),FT91+1,0)</f>
        <v>0</v>
      </c>
      <c r="FV91" s="141">
        <f>IF(AND(病床状況確認表!FU91="コロナ",病床状況確認表!FV91="コロナ"),FU91+1,0)</f>
        <v>0</v>
      </c>
      <c r="FW91" s="141">
        <f>IF(AND(病床状況確認表!FV91="コロナ",病床状況確認表!FW91="コロナ"),FV91+1,0)</f>
        <v>0</v>
      </c>
      <c r="FX91" s="141">
        <f>IF(AND(病床状況確認表!FW91="コロナ",病床状況確認表!FX91="コロナ"),FW91+1,0)</f>
        <v>0</v>
      </c>
      <c r="FY91" s="141">
        <f>IF(AND(病床状況確認表!FX91="コロナ",病床状況確認表!FY91="コロナ"),FX91+1,0)</f>
        <v>0</v>
      </c>
      <c r="FZ91" s="141">
        <f>IF(AND(病床状況確認表!FY91="コロナ",病床状況確認表!FZ91="コロナ"),FY91+1,0)</f>
        <v>0</v>
      </c>
      <c r="GA91" s="141">
        <f>IF(AND(病床状況確認表!FZ91="コロナ",病床状況確認表!GA91="コロナ"),FZ91+1,0)</f>
        <v>0</v>
      </c>
      <c r="GB91" s="141">
        <f>IF(AND(病床状況確認表!GA91="コロナ",病床状況確認表!GB91="コロナ"),GA91+1,0)</f>
        <v>0</v>
      </c>
      <c r="GC91" s="141">
        <f>IF(AND(病床状況確認表!GB91="コロナ",病床状況確認表!GC91="コロナ"),GB91+1,0)</f>
        <v>0</v>
      </c>
      <c r="GD91" s="141">
        <f>IF(AND(病床状況確認表!GC91="コロナ",病床状況確認表!GD91="コロナ"),GC91+1,0)</f>
        <v>0</v>
      </c>
      <c r="GE91" s="142">
        <f>IF(AND(病床状況確認表!GD91="コロナ",病床状況確認表!GE91="コロナ"),GD91+1,0)</f>
        <v>0</v>
      </c>
      <c r="GF91" s="27" t="str">
        <f t="shared" si="15"/>
        <v/>
      </c>
      <c r="GG91" s="12">
        <f t="shared" si="18"/>
        <v>0</v>
      </c>
      <c r="GH91" s="12">
        <f t="shared" si="21"/>
        <v>0</v>
      </c>
      <c r="GI91" s="45">
        <f>IFERROR(VLOOKUP(O$17&amp;C91&amp;D91,データ!D:E,2,0),0)</f>
        <v>0</v>
      </c>
      <c r="GJ91" s="45">
        <f t="shared" si="19"/>
        <v>0</v>
      </c>
      <c r="GK91" s="1">
        <f t="shared" si="16"/>
        <v>0</v>
      </c>
      <c r="GL91" s="1" t="str">
        <f t="shared" si="17"/>
        <v/>
      </c>
      <c r="GM91" s="85">
        <f>MIN('病床状況確認表 (2)'!$E77:$GE77)</f>
        <v>0</v>
      </c>
      <c r="GN91" s="85">
        <f>MAX('病床状況確認表 (2)'!$E77:$GE77)</f>
        <v>0</v>
      </c>
      <c r="GO91" s="162"/>
      <c r="GP91" s="163"/>
      <c r="GQ91" s="163"/>
      <c r="GR91" s="163"/>
      <c r="GS91" s="164"/>
      <c r="GT91" s="108"/>
      <c r="GU91" s="106"/>
      <c r="GV91" s="106"/>
      <c r="GW91" s="106"/>
      <c r="GX91" s="106"/>
      <c r="GY91" s="106"/>
      <c r="GZ91" s="106"/>
      <c r="HA91" s="109"/>
      <c r="HB91" s="1">
        <f t="shared" si="20"/>
        <v>0</v>
      </c>
    </row>
    <row r="92" spans="1:210">
      <c r="A92" s="1" t="str">
        <f>IF(GL92="","",MAX($A$20:A91)+1)</f>
        <v/>
      </c>
      <c r="B92" s="27"/>
      <c r="C92" s="6"/>
      <c r="D92" s="6"/>
      <c r="E92" s="140" t="str">
        <f>IF(病床状況確認表!E92="コロナ",1,"")</f>
        <v/>
      </c>
      <c r="F92" s="141">
        <f>IF(AND(病床状況確認表!E92="コロナ",病床状況確認表!F92="コロナ"),E92+1,0)</f>
        <v>0</v>
      </c>
      <c r="G92" s="141">
        <f>IF(AND(病床状況確認表!F92="コロナ",病床状況確認表!G92="コロナ"),F92+1,0)</f>
        <v>0</v>
      </c>
      <c r="H92" s="141">
        <f>IF(AND(病床状況確認表!G92="コロナ",病床状況確認表!H92="コロナ"),G92+1,0)</f>
        <v>0</v>
      </c>
      <c r="I92" s="141">
        <f>IF(AND(病床状況確認表!H92="コロナ",病床状況確認表!I92="コロナ"),H92+1,0)</f>
        <v>0</v>
      </c>
      <c r="J92" s="141">
        <f>IF(AND(病床状況確認表!I92="コロナ",病床状況確認表!J92="コロナ"),I92+1,0)</f>
        <v>0</v>
      </c>
      <c r="K92" s="141">
        <f>IF(AND(病床状況確認表!J92="コロナ",病床状況確認表!K92="コロナ"),J92+1,0)</f>
        <v>0</v>
      </c>
      <c r="L92" s="141">
        <f>IF(AND(病床状況確認表!K92="コロナ",病床状況確認表!L92="コロナ"),K92+1,0)</f>
        <v>0</v>
      </c>
      <c r="M92" s="141">
        <f>IF(AND(病床状況確認表!L92="コロナ",病床状況確認表!M92="コロナ"),L92+1,0)</f>
        <v>0</v>
      </c>
      <c r="N92" s="141">
        <f>IF(AND(病床状況確認表!M92="コロナ",病床状況確認表!N92="コロナ"),M92+1,0)</f>
        <v>0</v>
      </c>
      <c r="O92" s="141">
        <f>IF(AND(病床状況確認表!N92="コロナ",病床状況確認表!O92="コロナ"),N92+1,0)</f>
        <v>0</v>
      </c>
      <c r="P92" s="141">
        <f>IF(AND(病床状況確認表!O92="コロナ",病床状況確認表!P92="コロナ"),O92+1,0)</f>
        <v>0</v>
      </c>
      <c r="Q92" s="141">
        <f>IF(AND(病床状況確認表!P92="コロナ",病床状況確認表!Q92="コロナ"),P92+1,0)</f>
        <v>0</v>
      </c>
      <c r="R92" s="141">
        <f>IF(AND(病床状況確認表!Q92="コロナ",病床状況確認表!R92="コロナ"),Q92+1,0)</f>
        <v>0</v>
      </c>
      <c r="S92" s="141">
        <f>IF(AND(病床状況確認表!R92="コロナ",病床状況確認表!S92="コロナ"),R92+1,0)</f>
        <v>0</v>
      </c>
      <c r="T92" s="141">
        <f>IF(AND(病床状況確認表!S92="コロナ",病床状況確認表!T92="コロナ"),S92+1,0)</f>
        <v>0</v>
      </c>
      <c r="U92" s="141">
        <f>IF(AND(病床状況確認表!T92="コロナ",病床状況確認表!U92="コロナ"),T92+1,0)</f>
        <v>0</v>
      </c>
      <c r="V92" s="141">
        <f>IF(AND(病床状況確認表!U92="コロナ",病床状況確認表!V92="コロナ"),U92+1,0)</f>
        <v>0</v>
      </c>
      <c r="W92" s="141">
        <f>IF(AND(病床状況確認表!V92="コロナ",病床状況確認表!W92="コロナ"),V92+1,0)</f>
        <v>0</v>
      </c>
      <c r="X92" s="141">
        <f>IF(AND(病床状況確認表!W92="コロナ",病床状況確認表!X92="コロナ"),W92+1,0)</f>
        <v>0</v>
      </c>
      <c r="Y92" s="141">
        <f>IF(AND(病床状況確認表!X92="コロナ",病床状況確認表!Y92="コロナ"),X92+1,0)</f>
        <v>0</v>
      </c>
      <c r="Z92" s="141">
        <f>IF(AND(病床状況確認表!Y92="コロナ",病床状況確認表!Z92="コロナ"),Y92+1,0)</f>
        <v>0</v>
      </c>
      <c r="AA92" s="141">
        <f>IF(AND(病床状況確認表!Z92="コロナ",病床状況確認表!AA92="コロナ"),Z92+1,0)</f>
        <v>0</v>
      </c>
      <c r="AB92" s="141">
        <f>IF(AND(病床状況確認表!AA92="コロナ",病床状況確認表!AB92="コロナ"),AA92+1,0)</f>
        <v>0</v>
      </c>
      <c r="AC92" s="141">
        <f>IF(AND(病床状況確認表!AB92="コロナ",病床状況確認表!AC92="コロナ"),AB92+1,0)</f>
        <v>0</v>
      </c>
      <c r="AD92" s="141">
        <f>IF(AND(病床状況確認表!AC92="コロナ",病床状況確認表!AD92="コロナ"),AC92+1,0)</f>
        <v>0</v>
      </c>
      <c r="AE92" s="141">
        <f>IF(AND(病床状況確認表!AD92="コロナ",病床状況確認表!AE92="コロナ"),AD92+1,0)</f>
        <v>0</v>
      </c>
      <c r="AF92" s="141">
        <f>IF(AND(病床状況確認表!AE92="コロナ",病床状況確認表!AF92="コロナ"),AE92+1,0)</f>
        <v>0</v>
      </c>
      <c r="AG92" s="141">
        <f>IF(AND(病床状況確認表!AF92="コロナ",病床状況確認表!AG92="コロナ"),AF92+1,0)</f>
        <v>0</v>
      </c>
      <c r="AH92" s="141">
        <f>IF(AND(病床状況確認表!AG92="コロナ",病床状況確認表!AH92="コロナ"),AG92+1,0)</f>
        <v>0</v>
      </c>
      <c r="AI92" s="142">
        <f>IF(AND(病床状況確認表!AH92="コロナ",病床状況確認表!AI92="コロナ"),AH92+1,0)</f>
        <v>0</v>
      </c>
      <c r="AJ92" s="140">
        <f>IF(AND(病床状況確認表!AI92="コロナ",病床状況確認表!AJ92="コロナ"),AI92+1,0)</f>
        <v>0</v>
      </c>
      <c r="AK92" s="141">
        <f>IF(AND(病床状況確認表!AJ92="コロナ",病床状況確認表!AK92="コロナ"),AJ92+1,0)</f>
        <v>0</v>
      </c>
      <c r="AL92" s="141">
        <f>IF(AND(病床状況確認表!AK92="コロナ",病床状況確認表!AL92="コロナ"),AK92+1,0)</f>
        <v>0</v>
      </c>
      <c r="AM92" s="141">
        <f>IF(AND(病床状況確認表!AL92="コロナ",病床状況確認表!AM92="コロナ"),AL92+1,0)</f>
        <v>0</v>
      </c>
      <c r="AN92" s="141">
        <f>IF(AND(病床状況確認表!AM92="コロナ",病床状況確認表!AN92="コロナ"),AM92+1,0)</f>
        <v>0</v>
      </c>
      <c r="AO92" s="141">
        <f>IF(AND(病床状況確認表!AN92="コロナ",病床状況確認表!AO92="コロナ"),AN92+1,0)</f>
        <v>0</v>
      </c>
      <c r="AP92" s="141">
        <f>IF(AND(病床状況確認表!AO92="コロナ",病床状況確認表!AP92="コロナ"),AO92+1,0)</f>
        <v>0</v>
      </c>
      <c r="AQ92" s="141">
        <f>IF(AND(病床状況確認表!AP92="コロナ",病床状況確認表!AQ92="コロナ"),AP92+1,0)</f>
        <v>0</v>
      </c>
      <c r="AR92" s="141">
        <f>IF(AND(病床状況確認表!AQ92="コロナ",病床状況確認表!AR92="コロナ"),AQ92+1,0)</f>
        <v>0</v>
      </c>
      <c r="AS92" s="141">
        <f>IF(AND(病床状況確認表!AR92="コロナ",病床状況確認表!AS92="コロナ"),AR92+1,0)</f>
        <v>0</v>
      </c>
      <c r="AT92" s="141">
        <f>IF(AND(病床状況確認表!AS92="コロナ",病床状況確認表!AT92="コロナ"),AS92+1,0)</f>
        <v>0</v>
      </c>
      <c r="AU92" s="141">
        <f>IF(AND(病床状況確認表!AT92="コロナ",病床状況確認表!AU92="コロナ"),AT92+1,0)</f>
        <v>0</v>
      </c>
      <c r="AV92" s="141">
        <f>IF(AND(病床状況確認表!AU92="コロナ",病床状況確認表!AV92="コロナ"),AU92+1,0)</f>
        <v>0</v>
      </c>
      <c r="AW92" s="141">
        <f>IF(AND(病床状況確認表!AV92="コロナ",病床状況確認表!AW92="コロナ"),AV92+1,0)</f>
        <v>0</v>
      </c>
      <c r="AX92" s="141">
        <f>IF(AND(病床状況確認表!AW92="コロナ",病床状況確認表!AX92="コロナ"),AW92+1,0)</f>
        <v>0</v>
      </c>
      <c r="AY92" s="141">
        <f>IF(AND(病床状況確認表!AX92="コロナ",病床状況確認表!AY92="コロナ"),AX92+1,0)</f>
        <v>0</v>
      </c>
      <c r="AZ92" s="141">
        <f>IF(AND(病床状況確認表!AY92="コロナ",病床状況確認表!AZ92="コロナ"),AY92+1,0)</f>
        <v>0</v>
      </c>
      <c r="BA92" s="141">
        <f>IF(AND(病床状況確認表!AZ92="コロナ",病床状況確認表!BA92="コロナ"),AZ92+1,0)</f>
        <v>0</v>
      </c>
      <c r="BB92" s="141">
        <f>IF(AND(病床状況確認表!BA92="コロナ",病床状況確認表!BB92="コロナ"),BA92+1,0)</f>
        <v>0</v>
      </c>
      <c r="BC92" s="141">
        <f>IF(AND(病床状況確認表!BB92="コロナ",病床状況確認表!BC92="コロナ"),BB92+1,0)</f>
        <v>0</v>
      </c>
      <c r="BD92" s="141">
        <f>IF(AND(病床状況確認表!BC92="コロナ",病床状況確認表!BD92="コロナ"),BC92+1,0)</f>
        <v>0</v>
      </c>
      <c r="BE92" s="141">
        <f>IF(AND(病床状況確認表!BD92="コロナ",病床状況確認表!BE92="コロナ"),BD92+1,0)</f>
        <v>0</v>
      </c>
      <c r="BF92" s="141">
        <f>IF(AND(病床状況確認表!BE92="コロナ",病床状況確認表!BF92="コロナ"),BE92+1,0)</f>
        <v>0</v>
      </c>
      <c r="BG92" s="141">
        <f>IF(AND(病床状況確認表!BF92="コロナ",病床状況確認表!BG92="コロナ"),BF92+1,0)</f>
        <v>0</v>
      </c>
      <c r="BH92" s="141">
        <f>IF(AND(病床状況確認表!BG92="コロナ",病床状況確認表!BH92="コロナ"),BG92+1,0)</f>
        <v>0</v>
      </c>
      <c r="BI92" s="141">
        <f>IF(AND(病床状況確認表!BH92="コロナ",病床状況確認表!BI92="コロナ"),BH92+1,0)</f>
        <v>0</v>
      </c>
      <c r="BJ92" s="141">
        <f>IF(AND(病床状況確認表!BI92="コロナ",病床状況確認表!BJ92="コロナ"),BI92+1,0)</f>
        <v>0</v>
      </c>
      <c r="BK92" s="141">
        <f>IF(AND(病床状況確認表!BJ92="コロナ",病床状況確認表!BK92="コロナ"),BJ92+1,0)</f>
        <v>0</v>
      </c>
      <c r="BL92" s="141">
        <f>IF(AND(病床状況確認表!BK92="コロナ",病床状況確認表!BL92="コロナ"),BK92+1,0)</f>
        <v>0</v>
      </c>
      <c r="BM92" s="142">
        <f>IF(AND(病床状況確認表!BL92="コロナ",病床状況確認表!BM92="コロナ"),BL92+1,0)</f>
        <v>0</v>
      </c>
      <c r="BN92" s="143">
        <f>IF(AND(病床状況確認表!BM92="コロナ",病床状況確認表!BN92="コロナ"),BM92+1,0)</f>
        <v>0</v>
      </c>
      <c r="BO92" s="141">
        <f>IF(AND(病床状況確認表!BN92="コロナ",病床状況確認表!BO92="コロナ"),BN92+1,0)</f>
        <v>0</v>
      </c>
      <c r="BP92" s="141">
        <f>IF(AND(病床状況確認表!BO92="コロナ",病床状況確認表!BP92="コロナ"),BO92+1,0)</f>
        <v>0</v>
      </c>
      <c r="BQ92" s="141">
        <f>IF(AND(病床状況確認表!BP92="コロナ",病床状況確認表!BQ92="コロナ"),BP92+1,0)</f>
        <v>0</v>
      </c>
      <c r="BR92" s="141">
        <f>IF(AND(病床状況確認表!BQ92="コロナ",病床状況確認表!BR92="コロナ"),BQ92+1,0)</f>
        <v>0</v>
      </c>
      <c r="BS92" s="141">
        <f>IF(AND(病床状況確認表!BR92="コロナ",病床状況確認表!BS92="コロナ"),BR92+1,0)</f>
        <v>0</v>
      </c>
      <c r="BT92" s="141">
        <f>IF(AND(病床状況確認表!BS92="コロナ",病床状況確認表!BT92="コロナ"),BS92+1,0)</f>
        <v>0</v>
      </c>
      <c r="BU92" s="141">
        <f>IF(AND(病床状況確認表!BT92="コロナ",病床状況確認表!BU92="コロナ"),BT92+1,0)</f>
        <v>0</v>
      </c>
      <c r="BV92" s="141">
        <f>IF(AND(病床状況確認表!BU92="コロナ",病床状況確認表!BV92="コロナ"),BU92+1,0)</f>
        <v>0</v>
      </c>
      <c r="BW92" s="141">
        <f>IF(AND(病床状況確認表!BV92="コロナ",病床状況確認表!BW92="コロナ"),BV92+1,0)</f>
        <v>0</v>
      </c>
      <c r="BX92" s="141">
        <f>IF(AND(病床状況確認表!BW92="コロナ",病床状況確認表!BX92="コロナ"),BW92+1,0)</f>
        <v>0</v>
      </c>
      <c r="BY92" s="141">
        <f>IF(AND(病床状況確認表!BX92="コロナ",病床状況確認表!BY92="コロナ"),BX92+1,0)</f>
        <v>0</v>
      </c>
      <c r="BZ92" s="141">
        <f>IF(AND(病床状況確認表!BY92="コロナ",病床状況確認表!BZ92="コロナ"),BY92+1,0)</f>
        <v>0</v>
      </c>
      <c r="CA92" s="141">
        <f>IF(AND(病床状況確認表!BZ92="コロナ",病床状況確認表!CA92="コロナ"),BZ92+1,0)</f>
        <v>0</v>
      </c>
      <c r="CB92" s="141">
        <f>IF(AND(病床状況確認表!CA92="コロナ",病床状況確認表!CB92="コロナ"),CA92+1,0)</f>
        <v>0</v>
      </c>
      <c r="CC92" s="141">
        <f>IF(AND(病床状況確認表!CB92="コロナ",病床状況確認表!CC92="コロナ"),CB92+1,0)</f>
        <v>0</v>
      </c>
      <c r="CD92" s="141">
        <f>IF(AND(病床状況確認表!CC92="コロナ",病床状況確認表!CD92="コロナ"),CC92+1,0)</f>
        <v>0</v>
      </c>
      <c r="CE92" s="141">
        <f>IF(AND(病床状況確認表!CD92="コロナ",病床状況確認表!CE92="コロナ"),CD92+1,0)</f>
        <v>0</v>
      </c>
      <c r="CF92" s="141">
        <f>IF(AND(病床状況確認表!CE92="コロナ",病床状況確認表!CF92="コロナ"),CE92+1,0)</f>
        <v>0</v>
      </c>
      <c r="CG92" s="141">
        <f>IF(AND(病床状況確認表!CF92="コロナ",病床状況確認表!CG92="コロナ"),CF92+1,0)</f>
        <v>0</v>
      </c>
      <c r="CH92" s="141">
        <f>IF(AND(病床状況確認表!CG92="コロナ",病床状況確認表!CH92="コロナ"),CG92+1,0)</f>
        <v>0</v>
      </c>
      <c r="CI92" s="141">
        <f>IF(AND(病床状況確認表!CH92="コロナ",病床状況確認表!CI92="コロナ"),CH92+1,0)</f>
        <v>0</v>
      </c>
      <c r="CJ92" s="141">
        <f>IF(AND(病床状況確認表!CI92="コロナ",病床状況確認表!CJ92="コロナ"),CI92+1,0)</f>
        <v>0</v>
      </c>
      <c r="CK92" s="141">
        <f>IF(AND(病床状況確認表!CJ92="コロナ",病床状況確認表!CK92="コロナ"),CJ92+1,0)</f>
        <v>0</v>
      </c>
      <c r="CL92" s="141">
        <f>IF(AND(病床状況確認表!CK92="コロナ",病床状況確認表!CL92="コロナ"),CK92+1,0)</f>
        <v>0</v>
      </c>
      <c r="CM92" s="141">
        <f>IF(AND(病床状況確認表!CL92="コロナ",病床状況確認表!CM92="コロナ"),CL92+1,0)</f>
        <v>0</v>
      </c>
      <c r="CN92" s="141">
        <f>IF(AND(病床状況確認表!CM92="コロナ",病床状況確認表!CN92="コロナ"),CM92+1,0)</f>
        <v>0</v>
      </c>
      <c r="CO92" s="141">
        <f>IF(AND(病床状況確認表!CN92="コロナ",病床状況確認表!CO92="コロナ"),CN92+1,0)</f>
        <v>0</v>
      </c>
      <c r="CP92" s="141">
        <f>IF(AND(病床状況確認表!CO92="コロナ",病床状況確認表!CP92="コロナ"),CO92+1,0)</f>
        <v>0</v>
      </c>
      <c r="CQ92" s="141">
        <f>IF(AND(病床状況確認表!CP92="コロナ",病床状況確認表!CQ92="コロナ"),CP92+1,0)</f>
        <v>0</v>
      </c>
      <c r="CR92" s="141">
        <f>IF(AND(病床状況確認表!CQ92="コロナ",病床状況確認表!CR92="コロナ"),CQ92+1,0)</f>
        <v>0</v>
      </c>
      <c r="CS92" s="141">
        <f>IF(AND(病床状況確認表!CR92="コロナ",病床状況確認表!CS92="コロナ"),CR92+1,0)</f>
        <v>0</v>
      </c>
      <c r="CT92" s="141">
        <f>IF(AND(病床状況確認表!CS92="コロナ",病床状況確認表!CT92="コロナ"),CS92+1,0)</f>
        <v>0</v>
      </c>
      <c r="CU92" s="141">
        <f>IF(AND(病床状況確認表!CT92="コロナ",病床状況確認表!CU92="コロナ"),CT92+1,0)</f>
        <v>0</v>
      </c>
      <c r="CV92" s="141">
        <f>IF(AND(病床状況確認表!CU92="コロナ",病床状況確認表!CV92="コロナ"),CU92+1,0)</f>
        <v>0</v>
      </c>
      <c r="CW92" s="141">
        <f>IF(AND(病床状況確認表!CV92="コロナ",病床状況確認表!CW92="コロナ"),CV92+1,0)</f>
        <v>0</v>
      </c>
      <c r="CX92" s="141">
        <f>IF(AND(病床状況確認表!CW92="コロナ",病床状況確認表!CX92="コロナ"),CW92+1,0)</f>
        <v>0</v>
      </c>
      <c r="CY92" s="141">
        <f>IF(AND(病床状況確認表!CX92="コロナ",病床状況確認表!CY92="コロナ"),CX92+1,0)</f>
        <v>0</v>
      </c>
      <c r="CZ92" s="141">
        <f>IF(AND(病床状況確認表!CY92="コロナ",病床状況確認表!CZ92="コロナ"),CY92+1,0)</f>
        <v>0</v>
      </c>
      <c r="DA92" s="141">
        <f>IF(AND(病床状況確認表!CZ92="コロナ",病床状況確認表!DA92="コロナ"),CZ92+1,0)</f>
        <v>0</v>
      </c>
      <c r="DB92" s="141">
        <f>IF(AND(病床状況確認表!DA92="コロナ",病床状況確認表!DB92="コロナ"),DA92+1,0)</f>
        <v>0</v>
      </c>
      <c r="DC92" s="141">
        <f>IF(AND(病床状況確認表!DB92="コロナ",病床状況確認表!DC92="コロナ"),DB92+1,0)</f>
        <v>0</v>
      </c>
      <c r="DD92" s="141">
        <f>IF(AND(病床状況確認表!DC92="コロナ",病床状況確認表!DD92="コロナ"),DC92+1,0)</f>
        <v>0</v>
      </c>
      <c r="DE92" s="141">
        <f>IF(AND(病床状況確認表!DD92="コロナ",病床状況確認表!DE92="コロナ"),DD92+1,0)</f>
        <v>0</v>
      </c>
      <c r="DF92" s="141">
        <f>IF(AND(病床状況確認表!DE92="コロナ",病床状況確認表!DF92="コロナ"),DE92+1,0)</f>
        <v>0</v>
      </c>
      <c r="DG92" s="141">
        <f>IF(AND(病床状況確認表!DF92="コロナ",病床状況確認表!DG92="コロナ"),DF92+1,0)</f>
        <v>0</v>
      </c>
      <c r="DH92" s="141">
        <f>IF(AND(病床状況確認表!DG92="コロナ",病床状況確認表!DH92="コロナ"),DG92+1,0)</f>
        <v>0</v>
      </c>
      <c r="DI92" s="141">
        <f>IF(AND(病床状況確認表!DH92="コロナ",病床状況確認表!DI92="コロナ"),DH92+1,0)</f>
        <v>0</v>
      </c>
      <c r="DJ92" s="141">
        <f>IF(AND(病床状況確認表!DI92="コロナ",病床状況確認表!DJ92="コロナ"),DI92+1,0)</f>
        <v>0</v>
      </c>
      <c r="DK92" s="141">
        <f>IF(AND(病床状況確認表!DJ92="コロナ",病床状況確認表!DK92="コロナ"),DJ92+1,0)</f>
        <v>0</v>
      </c>
      <c r="DL92" s="141">
        <f>IF(AND(病床状況確認表!DK92="コロナ",病床状況確認表!DL92="コロナ"),DK92+1,0)</f>
        <v>0</v>
      </c>
      <c r="DM92" s="141">
        <f>IF(AND(病床状況確認表!DL92="コロナ",病床状況確認表!DM92="コロナ"),DL92+1,0)</f>
        <v>0</v>
      </c>
      <c r="DN92" s="141">
        <f>IF(AND(病床状況確認表!DM92="コロナ",病床状況確認表!DN92="コロナ"),DM92+1,0)</f>
        <v>0</v>
      </c>
      <c r="DO92" s="141">
        <f>IF(AND(病床状況確認表!DN92="コロナ",病床状況確認表!DO92="コロナ"),DN92+1,0)</f>
        <v>0</v>
      </c>
      <c r="DP92" s="141">
        <f>IF(AND(病床状況確認表!DO92="コロナ",病床状況確認表!DP92="コロナ"),DO92+1,0)</f>
        <v>0</v>
      </c>
      <c r="DQ92" s="141">
        <f>IF(AND(病床状況確認表!DP92="コロナ",病床状況確認表!DQ92="コロナ"),DP92+1,0)</f>
        <v>0</v>
      </c>
      <c r="DR92" s="141">
        <f>IF(AND(病床状況確認表!DQ92="コロナ",病床状況確認表!DR92="コロナ"),DQ92+1,0)</f>
        <v>0</v>
      </c>
      <c r="DS92" s="141">
        <f>IF(AND(病床状況確認表!DR92="コロナ",病床状況確認表!DS92="コロナ"),DR92+1,0)</f>
        <v>0</v>
      </c>
      <c r="DT92" s="141">
        <f>IF(AND(病床状況確認表!DS92="コロナ",病床状況確認表!DT92="コロナ"),DS92+1,0)</f>
        <v>0</v>
      </c>
      <c r="DU92" s="141">
        <f>IF(AND(病床状況確認表!DT92="コロナ",病床状況確認表!DU92="コロナ"),DT92+1,0)</f>
        <v>0</v>
      </c>
      <c r="DV92" s="141">
        <f>IF(AND(病床状況確認表!DU92="コロナ",病床状況確認表!DV92="コロナ"),DU92+1,0)</f>
        <v>0</v>
      </c>
      <c r="DW92" s="141">
        <f>IF(AND(病床状況確認表!DV92="コロナ",病床状況確認表!DW92="コロナ"),DV92+1,0)</f>
        <v>0</v>
      </c>
      <c r="DX92" s="141">
        <f>IF(AND(病床状況確認表!DW92="コロナ",病床状況確認表!DX92="コロナ"),DW92+1,0)</f>
        <v>0</v>
      </c>
      <c r="DY92" s="141">
        <f>IF(AND(病床状況確認表!DX92="コロナ",病床状況確認表!DY92="コロナ"),DX92+1,0)</f>
        <v>0</v>
      </c>
      <c r="DZ92" s="141">
        <f>IF(AND(病床状況確認表!DY92="コロナ",病床状況確認表!DZ92="コロナ"),DY92+1,0)</f>
        <v>0</v>
      </c>
      <c r="EA92" s="141">
        <f>IF(AND(病床状況確認表!DZ92="コロナ",病床状況確認表!EA92="コロナ"),DZ92+1,0)</f>
        <v>0</v>
      </c>
      <c r="EB92" s="141">
        <f>IF(AND(病床状況確認表!EA92="コロナ",病床状況確認表!EB92="コロナ"),EA92+1,0)</f>
        <v>0</v>
      </c>
      <c r="EC92" s="141">
        <f>IF(AND(病床状況確認表!EB92="コロナ",病床状況確認表!EC92="コロナ"),EB92+1,0)</f>
        <v>0</v>
      </c>
      <c r="ED92" s="141">
        <f>IF(AND(病床状況確認表!EC92="コロナ",病床状況確認表!ED92="コロナ"),EC92+1,0)</f>
        <v>0</v>
      </c>
      <c r="EE92" s="141">
        <f>IF(AND(病床状況確認表!ED92="コロナ",病床状況確認表!EE92="コロナ"),ED92+1,0)</f>
        <v>0</v>
      </c>
      <c r="EF92" s="141">
        <f>IF(AND(病床状況確認表!EE92="コロナ",病床状況確認表!EF92="コロナ"),EE92+1,0)</f>
        <v>0</v>
      </c>
      <c r="EG92" s="141">
        <f>IF(AND(病床状況確認表!EF92="コロナ",病床状況確認表!EG92="コロナ"),EF92+1,0)</f>
        <v>0</v>
      </c>
      <c r="EH92" s="141">
        <f>IF(AND(病床状況確認表!EG92="コロナ",病床状況確認表!EH92="コロナ"),EG92+1,0)</f>
        <v>0</v>
      </c>
      <c r="EI92" s="141">
        <f>IF(AND(病床状況確認表!EH92="コロナ",病床状況確認表!EI92="コロナ"),EH92+1,0)</f>
        <v>0</v>
      </c>
      <c r="EJ92" s="141">
        <f>IF(AND(病床状況確認表!EI92="コロナ",病床状況確認表!EJ92="コロナ"),EI92+1,0)</f>
        <v>0</v>
      </c>
      <c r="EK92" s="141">
        <f>IF(AND(病床状況確認表!EJ92="コロナ",病床状況確認表!EK92="コロナ"),EJ92+1,0)</f>
        <v>0</v>
      </c>
      <c r="EL92" s="141">
        <f>IF(AND(病床状況確認表!EK92="コロナ",病床状況確認表!EL92="コロナ"),EK92+1,0)</f>
        <v>0</v>
      </c>
      <c r="EM92" s="141">
        <f>IF(AND(病床状況確認表!EL92="コロナ",病床状況確認表!EM92="コロナ"),EL92+1,0)</f>
        <v>0</v>
      </c>
      <c r="EN92" s="141">
        <f>IF(AND(病床状況確認表!EM92="コロナ",病床状況確認表!EN92="コロナ"),EM92+1,0)</f>
        <v>0</v>
      </c>
      <c r="EO92" s="141">
        <f>IF(AND(病床状況確認表!EN92="コロナ",病床状況確認表!EO92="コロナ"),EN92+1,0)</f>
        <v>0</v>
      </c>
      <c r="EP92" s="141">
        <f>IF(AND(病床状況確認表!EO92="コロナ",病床状況確認表!EP92="コロナ"),EO92+1,0)</f>
        <v>0</v>
      </c>
      <c r="EQ92" s="141">
        <f>IF(AND(病床状況確認表!EP92="コロナ",病床状況確認表!EQ92="コロナ"),EP92+1,0)</f>
        <v>0</v>
      </c>
      <c r="ER92" s="141">
        <f>IF(AND(病床状況確認表!EQ92="コロナ",病床状況確認表!ER92="コロナ"),EQ92+1,0)</f>
        <v>0</v>
      </c>
      <c r="ES92" s="141">
        <f>IF(AND(病床状況確認表!ER92="コロナ",病床状況確認表!ES92="コロナ"),ER92+1,0)</f>
        <v>0</v>
      </c>
      <c r="ET92" s="141">
        <f>IF(AND(病床状況確認表!ES92="コロナ",病床状況確認表!ET92="コロナ"),ES92+1,0)</f>
        <v>0</v>
      </c>
      <c r="EU92" s="141">
        <f>IF(AND(病床状況確認表!ET92="コロナ",病床状況確認表!EU92="コロナ"),ET92+1,0)</f>
        <v>0</v>
      </c>
      <c r="EV92" s="141">
        <f>IF(AND(病床状況確認表!EU92="コロナ",病床状況確認表!EV92="コロナ"),EU92+1,0)</f>
        <v>0</v>
      </c>
      <c r="EW92" s="141">
        <f>IF(AND(病床状況確認表!EV92="コロナ",病床状況確認表!EW92="コロナ"),EV92+1,0)</f>
        <v>0</v>
      </c>
      <c r="EX92" s="141">
        <f>IF(AND(病床状況確認表!EW92="コロナ",病床状況確認表!EX92="コロナ"),EW92+1,0)</f>
        <v>0</v>
      </c>
      <c r="EY92" s="141">
        <f>IF(AND(病床状況確認表!EX92="コロナ",病床状況確認表!EY92="コロナ"),EX92+1,0)</f>
        <v>0</v>
      </c>
      <c r="EZ92" s="141">
        <f>IF(AND(病床状況確認表!EY92="コロナ",病床状況確認表!EZ92="コロナ"),EY92+1,0)</f>
        <v>0</v>
      </c>
      <c r="FA92" s="141">
        <f>IF(AND(病床状況確認表!EZ92="コロナ",病床状況確認表!FA92="コロナ"),EZ92+1,0)</f>
        <v>0</v>
      </c>
      <c r="FB92" s="141">
        <f>IF(AND(病床状況確認表!FA92="コロナ",病床状況確認表!FB92="コロナ"),FA92+1,0)</f>
        <v>0</v>
      </c>
      <c r="FC92" s="141">
        <f>IF(AND(病床状況確認表!FB92="コロナ",病床状況確認表!FC92="コロナ"),FB92+1,0)</f>
        <v>0</v>
      </c>
      <c r="FD92" s="141">
        <f>IF(AND(病床状況確認表!FC92="コロナ",病床状況確認表!FD92="コロナ"),FC92+1,0)</f>
        <v>0</v>
      </c>
      <c r="FE92" s="141">
        <f>IF(AND(病床状況確認表!FD92="コロナ",病床状況確認表!FE92="コロナ"),FD92+1,0)</f>
        <v>0</v>
      </c>
      <c r="FF92" s="141">
        <f>IF(AND(病床状況確認表!FE92="コロナ",病床状況確認表!FF92="コロナ"),FE92+1,0)</f>
        <v>0</v>
      </c>
      <c r="FG92" s="141">
        <f>IF(AND(病床状況確認表!FF92="コロナ",病床状況確認表!FG92="コロナ"),FF92+1,0)</f>
        <v>0</v>
      </c>
      <c r="FH92" s="141">
        <f>IF(AND(病床状況確認表!FG92="コロナ",病床状況確認表!FH92="コロナ"),FG92+1,0)</f>
        <v>0</v>
      </c>
      <c r="FI92" s="141">
        <f>IF(AND(病床状況確認表!FH92="コロナ",病床状況確認表!FI92="コロナ"),FH92+1,0)</f>
        <v>0</v>
      </c>
      <c r="FJ92" s="141">
        <f>IF(AND(病床状況確認表!FI92="コロナ",病床状況確認表!FJ92="コロナ"),FI92+1,0)</f>
        <v>0</v>
      </c>
      <c r="FK92" s="141">
        <f>IF(AND(病床状況確認表!FJ92="コロナ",病床状況確認表!FK92="コロナ"),FJ92+1,0)</f>
        <v>0</v>
      </c>
      <c r="FL92" s="141">
        <f>IF(AND(病床状況確認表!FK92="コロナ",病床状況確認表!FL92="コロナ"),FK92+1,0)</f>
        <v>0</v>
      </c>
      <c r="FM92" s="141">
        <f>IF(AND(病床状況確認表!FL92="コロナ",病床状況確認表!FM92="コロナ"),FL92+1,0)</f>
        <v>0</v>
      </c>
      <c r="FN92" s="141">
        <f>IF(AND(病床状況確認表!FM92="コロナ",病床状況確認表!FN92="コロナ"),FM92+1,0)</f>
        <v>0</v>
      </c>
      <c r="FO92" s="141">
        <f>IF(AND(病床状況確認表!FN92="コロナ",病床状況確認表!FO92="コロナ"),FN92+1,0)</f>
        <v>0</v>
      </c>
      <c r="FP92" s="141">
        <f>IF(AND(病床状況確認表!FO92="コロナ",病床状況確認表!FP92="コロナ"),FO92+1,0)</f>
        <v>0</v>
      </c>
      <c r="FQ92" s="141">
        <f>IF(AND(病床状況確認表!FP92="コロナ",病床状況確認表!FQ92="コロナ"),FP92+1,0)</f>
        <v>0</v>
      </c>
      <c r="FR92" s="141">
        <f>IF(AND(病床状況確認表!FQ92="コロナ",病床状況確認表!FR92="コロナ"),FQ92+1,0)</f>
        <v>0</v>
      </c>
      <c r="FS92" s="141">
        <f>IF(AND(病床状況確認表!FR92="コロナ",病床状況確認表!FS92="コロナ"),FR92+1,0)</f>
        <v>0</v>
      </c>
      <c r="FT92" s="141">
        <f>IF(AND(病床状況確認表!FS92="コロナ",病床状況確認表!FT92="コロナ"),FS92+1,0)</f>
        <v>0</v>
      </c>
      <c r="FU92" s="141">
        <f>IF(AND(病床状況確認表!FT92="コロナ",病床状況確認表!FU92="コロナ"),FT92+1,0)</f>
        <v>0</v>
      </c>
      <c r="FV92" s="141">
        <f>IF(AND(病床状況確認表!FU92="コロナ",病床状況確認表!FV92="コロナ"),FU92+1,0)</f>
        <v>0</v>
      </c>
      <c r="FW92" s="141">
        <f>IF(AND(病床状況確認表!FV92="コロナ",病床状況確認表!FW92="コロナ"),FV92+1,0)</f>
        <v>0</v>
      </c>
      <c r="FX92" s="141">
        <f>IF(AND(病床状況確認表!FW92="コロナ",病床状況確認表!FX92="コロナ"),FW92+1,0)</f>
        <v>0</v>
      </c>
      <c r="FY92" s="141">
        <f>IF(AND(病床状況確認表!FX92="コロナ",病床状況確認表!FY92="コロナ"),FX92+1,0)</f>
        <v>0</v>
      </c>
      <c r="FZ92" s="141">
        <f>IF(AND(病床状況確認表!FY92="コロナ",病床状況確認表!FZ92="コロナ"),FY92+1,0)</f>
        <v>0</v>
      </c>
      <c r="GA92" s="141">
        <f>IF(AND(病床状況確認表!FZ92="コロナ",病床状況確認表!GA92="コロナ"),FZ92+1,0)</f>
        <v>0</v>
      </c>
      <c r="GB92" s="141">
        <f>IF(AND(病床状況確認表!GA92="コロナ",病床状況確認表!GB92="コロナ"),GA92+1,0)</f>
        <v>0</v>
      </c>
      <c r="GC92" s="141">
        <f>IF(AND(病床状況確認表!GB92="コロナ",病床状況確認表!GC92="コロナ"),GB92+1,0)</f>
        <v>0</v>
      </c>
      <c r="GD92" s="141">
        <f>IF(AND(病床状況確認表!GC92="コロナ",病床状況確認表!GD92="コロナ"),GC92+1,0)</f>
        <v>0</v>
      </c>
      <c r="GE92" s="142">
        <f>IF(AND(病床状況確認表!GD92="コロナ",病床状況確認表!GE92="コロナ"),GD92+1,0)</f>
        <v>0</v>
      </c>
      <c r="GF92" s="27" t="str">
        <f t="shared" si="15"/>
        <v/>
      </c>
      <c r="GG92" s="12">
        <f t="shared" si="18"/>
        <v>0</v>
      </c>
      <c r="GH92" s="12">
        <f t="shared" si="21"/>
        <v>0</v>
      </c>
      <c r="GI92" s="45">
        <f>IFERROR(VLOOKUP(O$17&amp;C92&amp;D92,データ!D:E,2,0),0)</f>
        <v>0</v>
      </c>
      <c r="GJ92" s="45">
        <f t="shared" si="19"/>
        <v>0</v>
      </c>
      <c r="GK92" s="1">
        <f t="shared" si="16"/>
        <v>0</v>
      </c>
      <c r="GL92" s="1" t="str">
        <f t="shared" si="17"/>
        <v/>
      </c>
      <c r="GM92" s="85">
        <f>MIN('病床状況確認表 (2)'!$E78:$GE78)</f>
        <v>0</v>
      </c>
      <c r="GN92" s="85">
        <f>MAX('病床状況確認表 (2)'!$E78:$GE78)</f>
        <v>0</v>
      </c>
      <c r="GO92" s="162"/>
      <c r="GP92" s="163"/>
      <c r="GQ92" s="163"/>
      <c r="GR92" s="163"/>
      <c r="GS92" s="164"/>
      <c r="GT92" s="108"/>
      <c r="GU92" s="106"/>
      <c r="GV92" s="106"/>
      <c r="GW92" s="106"/>
      <c r="GX92" s="106"/>
      <c r="GY92" s="106"/>
      <c r="GZ92" s="106"/>
      <c r="HA92" s="109"/>
      <c r="HB92" s="1">
        <f t="shared" si="20"/>
        <v>0</v>
      </c>
    </row>
    <row r="93" spans="1:210">
      <c r="A93" s="1" t="str">
        <f>IF(GL93="","",MAX($A$20:A92)+1)</f>
        <v/>
      </c>
      <c r="B93" s="27"/>
      <c r="C93" s="6"/>
      <c r="D93" s="6"/>
      <c r="E93" s="140" t="str">
        <f>IF(病床状況確認表!E93="コロナ",1,"")</f>
        <v/>
      </c>
      <c r="F93" s="141">
        <f>IF(AND(病床状況確認表!E93="コロナ",病床状況確認表!F93="コロナ"),E93+1,0)</f>
        <v>0</v>
      </c>
      <c r="G93" s="141">
        <f>IF(AND(病床状況確認表!F93="コロナ",病床状況確認表!G93="コロナ"),F93+1,0)</f>
        <v>0</v>
      </c>
      <c r="H93" s="141">
        <f>IF(AND(病床状況確認表!G93="コロナ",病床状況確認表!H93="コロナ"),G93+1,0)</f>
        <v>0</v>
      </c>
      <c r="I93" s="141">
        <f>IF(AND(病床状況確認表!H93="コロナ",病床状況確認表!I93="コロナ"),H93+1,0)</f>
        <v>0</v>
      </c>
      <c r="J93" s="141">
        <f>IF(AND(病床状況確認表!I93="コロナ",病床状況確認表!J93="コロナ"),I93+1,0)</f>
        <v>0</v>
      </c>
      <c r="K93" s="141">
        <f>IF(AND(病床状況確認表!J93="コロナ",病床状況確認表!K93="コロナ"),J93+1,0)</f>
        <v>0</v>
      </c>
      <c r="L93" s="141">
        <f>IF(AND(病床状況確認表!K93="コロナ",病床状況確認表!L93="コロナ"),K93+1,0)</f>
        <v>0</v>
      </c>
      <c r="M93" s="141">
        <f>IF(AND(病床状況確認表!L93="コロナ",病床状況確認表!M93="コロナ"),L93+1,0)</f>
        <v>0</v>
      </c>
      <c r="N93" s="141">
        <f>IF(AND(病床状況確認表!M93="コロナ",病床状況確認表!N93="コロナ"),M93+1,0)</f>
        <v>0</v>
      </c>
      <c r="O93" s="141">
        <f>IF(AND(病床状況確認表!N93="コロナ",病床状況確認表!O93="コロナ"),N93+1,0)</f>
        <v>0</v>
      </c>
      <c r="P93" s="141">
        <f>IF(AND(病床状況確認表!O93="コロナ",病床状況確認表!P93="コロナ"),O93+1,0)</f>
        <v>0</v>
      </c>
      <c r="Q93" s="141">
        <f>IF(AND(病床状況確認表!P93="コロナ",病床状況確認表!Q93="コロナ"),P93+1,0)</f>
        <v>0</v>
      </c>
      <c r="R93" s="141">
        <f>IF(AND(病床状況確認表!Q93="コロナ",病床状況確認表!R93="コロナ"),Q93+1,0)</f>
        <v>0</v>
      </c>
      <c r="S93" s="141">
        <f>IF(AND(病床状況確認表!R93="コロナ",病床状況確認表!S93="コロナ"),R93+1,0)</f>
        <v>0</v>
      </c>
      <c r="T93" s="141">
        <f>IF(AND(病床状況確認表!S93="コロナ",病床状況確認表!T93="コロナ"),S93+1,0)</f>
        <v>0</v>
      </c>
      <c r="U93" s="141">
        <f>IF(AND(病床状況確認表!T93="コロナ",病床状況確認表!U93="コロナ"),T93+1,0)</f>
        <v>0</v>
      </c>
      <c r="V93" s="141">
        <f>IF(AND(病床状況確認表!U93="コロナ",病床状況確認表!V93="コロナ"),U93+1,0)</f>
        <v>0</v>
      </c>
      <c r="W93" s="141">
        <f>IF(AND(病床状況確認表!V93="コロナ",病床状況確認表!W93="コロナ"),V93+1,0)</f>
        <v>0</v>
      </c>
      <c r="X93" s="141">
        <f>IF(AND(病床状況確認表!W93="コロナ",病床状況確認表!X93="コロナ"),W93+1,0)</f>
        <v>0</v>
      </c>
      <c r="Y93" s="141">
        <f>IF(AND(病床状況確認表!X93="コロナ",病床状況確認表!Y93="コロナ"),X93+1,0)</f>
        <v>0</v>
      </c>
      <c r="Z93" s="141">
        <f>IF(AND(病床状況確認表!Y93="コロナ",病床状況確認表!Z93="コロナ"),Y93+1,0)</f>
        <v>0</v>
      </c>
      <c r="AA93" s="141">
        <f>IF(AND(病床状況確認表!Z93="コロナ",病床状況確認表!AA93="コロナ"),Z93+1,0)</f>
        <v>0</v>
      </c>
      <c r="AB93" s="141">
        <f>IF(AND(病床状況確認表!AA93="コロナ",病床状況確認表!AB93="コロナ"),AA93+1,0)</f>
        <v>0</v>
      </c>
      <c r="AC93" s="141">
        <f>IF(AND(病床状況確認表!AB93="コロナ",病床状況確認表!AC93="コロナ"),AB93+1,0)</f>
        <v>0</v>
      </c>
      <c r="AD93" s="141">
        <f>IF(AND(病床状況確認表!AC93="コロナ",病床状況確認表!AD93="コロナ"),AC93+1,0)</f>
        <v>0</v>
      </c>
      <c r="AE93" s="141">
        <f>IF(AND(病床状況確認表!AD93="コロナ",病床状況確認表!AE93="コロナ"),AD93+1,0)</f>
        <v>0</v>
      </c>
      <c r="AF93" s="141">
        <f>IF(AND(病床状況確認表!AE93="コロナ",病床状況確認表!AF93="コロナ"),AE93+1,0)</f>
        <v>0</v>
      </c>
      <c r="AG93" s="141">
        <f>IF(AND(病床状況確認表!AF93="コロナ",病床状況確認表!AG93="コロナ"),AF93+1,0)</f>
        <v>0</v>
      </c>
      <c r="AH93" s="141">
        <f>IF(AND(病床状況確認表!AG93="コロナ",病床状況確認表!AH93="コロナ"),AG93+1,0)</f>
        <v>0</v>
      </c>
      <c r="AI93" s="142">
        <f>IF(AND(病床状況確認表!AH93="コロナ",病床状況確認表!AI93="コロナ"),AH93+1,0)</f>
        <v>0</v>
      </c>
      <c r="AJ93" s="140">
        <f>IF(AND(病床状況確認表!AI93="コロナ",病床状況確認表!AJ93="コロナ"),AI93+1,0)</f>
        <v>0</v>
      </c>
      <c r="AK93" s="141">
        <f>IF(AND(病床状況確認表!AJ93="コロナ",病床状況確認表!AK93="コロナ"),AJ93+1,0)</f>
        <v>0</v>
      </c>
      <c r="AL93" s="141">
        <f>IF(AND(病床状況確認表!AK93="コロナ",病床状況確認表!AL93="コロナ"),AK93+1,0)</f>
        <v>0</v>
      </c>
      <c r="AM93" s="141">
        <f>IF(AND(病床状況確認表!AL93="コロナ",病床状況確認表!AM93="コロナ"),AL93+1,0)</f>
        <v>0</v>
      </c>
      <c r="AN93" s="141">
        <f>IF(AND(病床状況確認表!AM93="コロナ",病床状況確認表!AN93="コロナ"),AM93+1,0)</f>
        <v>0</v>
      </c>
      <c r="AO93" s="141">
        <f>IF(AND(病床状況確認表!AN93="コロナ",病床状況確認表!AO93="コロナ"),AN93+1,0)</f>
        <v>0</v>
      </c>
      <c r="AP93" s="141">
        <f>IF(AND(病床状況確認表!AO93="コロナ",病床状況確認表!AP93="コロナ"),AO93+1,0)</f>
        <v>0</v>
      </c>
      <c r="AQ93" s="141">
        <f>IF(AND(病床状況確認表!AP93="コロナ",病床状況確認表!AQ93="コロナ"),AP93+1,0)</f>
        <v>0</v>
      </c>
      <c r="AR93" s="141">
        <f>IF(AND(病床状況確認表!AQ93="コロナ",病床状況確認表!AR93="コロナ"),AQ93+1,0)</f>
        <v>0</v>
      </c>
      <c r="AS93" s="141">
        <f>IF(AND(病床状況確認表!AR93="コロナ",病床状況確認表!AS93="コロナ"),AR93+1,0)</f>
        <v>0</v>
      </c>
      <c r="AT93" s="141">
        <f>IF(AND(病床状況確認表!AS93="コロナ",病床状況確認表!AT93="コロナ"),AS93+1,0)</f>
        <v>0</v>
      </c>
      <c r="AU93" s="141">
        <f>IF(AND(病床状況確認表!AT93="コロナ",病床状況確認表!AU93="コロナ"),AT93+1,0)</f>
        <v>0</v>
      </c>
      <c r="AV93" s="141">
        <f>IF(AND(病床状況確認表!AU93="コロナ",病床状況確認表!AV93="コロナ"),AU93+1,0)</f>
        <v>0</v>
      </c>
      <c r="AW93" s="141">
        <f>IF(AND(病床状況確認表!AV93="コロナ",病床状況確認表!AW93="コロナ"),AV93+1,0)</f>
        <v>0</v>
      </c>
      <c r="AX93" s="141">
        <f>IF(AND(病床状況確認表!AW93="コロナ",病床状況確認表!AX93="コロナ"),AW93+1,0)</f>
        <v>0</v>
      </c>
      <c r="AY93" s="141">
        <f>IF(AND(病床状況確認表!AX93="コロナ",病床状況確認表!AY93="コロナ"),AX93+1,0)</f>
        <v>0</v>
      </c>
      <c r="AZ93" s="141">
        <f>IF(AND(病床状況確認表!AY93="コロナ",病床状況確認表!AZ93="コロナ"),AY93+1,0)</f>
        <v>0</v>
      </c>
      <c r="BA93" s="141">
        <f>IF(AND(病床状況確認表!AZ93="コロナ",病床状況確認表!BA93="コロナ"),AZ93+1,0)</f>
        <v>0</v>
      </c>
      <c r="BB93" s="141">
        <f>IF(AND(病床状況確認表!BA93="コロナ",病床状況確認表!BB93="コロナ"),BA93+1,0)</f>
        <v>0</v>
      </c>
      <c r="BC93" s="141">
        <f>IF(AND(病床状況確認表!BB93="コロナ",病床状況確認表!BC93="コロナ"),BB93+1,0)</f>
        <v>0</v>
      </c>
      <c r="BD93" s="141">
        <f>IF(AND(病床状況確認表!BC93="コロナ",病床状況確認表!BD93="コロナ"),BC93+1,0)</f>
        <v>0</v>
      </c>
      <c r="BE93" s="141">
        <f>IF(AND(病床状況確認表!BD93="コロナ",病床状況確認表!BE93="コロナ"),BD93+1,0)</f>
        <v>0</v>
      </c>
      <c r="BF93" s="141">
        <f>IF(AND(病床状況確認表!BE93="コロナ",病床状況確認表!BF93="コロナ"),BE93+1,0)</f>
        <v>0</v>
      </c>
      <c r="BG93" s="141">
        <f>IF(AND(病床状況確認表!BF93="コロナ",病床状況確認表!BG93="コロナ"),BF93+1,0)</f>
        <v>0</v>
      </c>
      <c r="BH93" s="141">
        <f>IF(AND(病床状況確認表!BG93="コロナ",病床状況確認表!BH93="コロナ"),BG93+1,0)</f>
        <v>0</v>
      </c>
      <c r="BI93" s="141">
        <f>IF(AND(病床状況確認表!BH93="コロナ",病床状況確認表!BI93="コロナ"),BH93+1,0)</f>
        <v>0</v>
      </c>
      <c r="BJ93" s="141">
        <f>IF(AND(病床状況確認表!BI93="コロナ",病床状況確認表!BJ93="コロナ"),BI93+1,0)</f>
        <v>0</v>
      </c>
      <c r="BK93" s="141">
        <f>IF(AND(病床状況確認表!BJ93="コロナ",病床状況確認表!BK93="コロナ"),BJ93+1,0)</f>
        <v>0</v>
      </c>
      <c r="BL93" s="141">
        <f>IF(AND(病床状況確認表!BK93="コロナ",病床状況確認表!BL93="コロナ"),BK93+1,0)</f>
        <v>0</v>
      </c>
      <c r="BM93" s="142">
        <f>IF(AND(病床状況確認表!BL93="コロナ",病床状況確認表!BM93="コロナ"),BL93+1,0)</f>
        <v>0</v>
      </c>
      <c r="BN93" s="143">
        <f>IF(AND(病床状況確認表!BM93="コロナ",病床状況確認表!BN93="コロナ"),BM93+1,0)</f>
        <v>0</v>
      </c>
      <c r="BO93" s="141">
        <f>IF(AND(病床状況確認表!BN93="コロナ",病床状況確認表!BO93="コロナ"),BN93+1,0)</f>
        <v>0</v>
      </c>
      <c r="BP93" s="141">
        <f>IF(AND(病床状況確認表!BO93="コロナ",病床状況確認表!BP93="コロナ"),BO93+1,0)</f>
        <v>0</v>
      </c>
      <c r="BQ93" s="141">
        <f>IF(AND(病床状況確認表!BP93="コロナ",病床状況確認表!BQ93="コロナ"),BP93+1,0)</f>
        <v>0</v>
      </c>
      <c r="BR93" s="141">
        <f>IF(AND(病床状況確認表!BQ93="コロナ",病床状況確認表!BR93="コロナ"),BQ93+1,0)</f>
        <v>0</v>
      </c>
      <c r="BS93" s="141">
        <f>IF(AND(病床状況確認表!BR93="コロナ",病床状況確認表!BS93="コロナ"),BR93+1,0)</f>
        <v>0</v>
      </c>
      <c r="BT93" s="141">
        <f>IF(AND(病床状況確認表!BS93="コロナ",病床状況確認表!BT93="コロナ"),BS93+1,0)</f>
        <v>0</v>
      </c>
      <c r="BU93" s="141">
        <f>IF(AND(病床状況確認表!BT93="コロナ",病床状況確認表!BU93="コロナ"),BT93+1,0)</f>
        <v>0</v>
      </c>
      <c r="BV93" s="141">
        <f>IF(AND(病床状況確認表!BU93="コロナ",病床状況確認表!BV93="コロナ"),BU93+1,0)</f>
        <v>0</v>
      </c>
      <c r="BW93" s="141">
        <f>IF(AND(病床状況確認表!BV93="コロナ",病床状況確認表!BW93="コロナ"),BV93+1,0)</f>
        <v>0</v>
      </c>
      <c r="BX93" s="141">
        <f>IF(AND(病床状況確認表!BW93="コロナ",病床状況確認表!BX93="コロナ"),BW93+1,0)</f>
        <v>0</v>
      </c>
      <c r="BY93" s="141">
        <f>IF(AND(病床状況確認表!BX93="コロナ",病床状況確認表!BY93="コロナ"),BX93+1,0)</f>
        <v>0</v>
      </c>
      <c r="BZ93" s="141">
        <f>IF(AND(病床状況確認表!BY93="コロナ",病床状況確認表!BZ93="コロナ"),BY93+1,0)</f>
        <v>0</v>
      </c>
      <c r="CA93" s="141">
        <f>IF(AND(病床状況確認表!BZ93="コロナ",病床状況確認表!CA93="コロナ"),BZ93+1,0)</f>
        <v>0</v>
      </c>
      <c r="CB93" s="141">
        <f>IF(AND(病床状況確認表!CA93="コロナ",病床状況確認表!CB93="コロナ"),CA93+1,0)</f>
        <v>0</v>
      </c>
      <c r="CC93" s="141">
        <f>IF(AND(病床状況確認表!CB93="コロナ",病床状況確認表!CC93="コロナ"),CB93+1,0)</f>
        <v>0</v>
      </c>
      <c r="CD93" s="141">
        <f>IF(AND(病床状況確認表!CC93="コロナ",病床状況確認表!CD93="コロナ"),CC93+1,0)</f>
        <v>0</v>
      </c>
      <c r="CE93" s="141">
        <f>IF(AND(病床状況確認表!CD93="コロナ",病床状況確認表!CE93="コロナ"),CD93+1,0)</f>
        <v>0</v>
      </c>
      <c r="CF93" s="141">
        <f>IF(AND(病床状況確認表!CE93="コロナ",病床状況確認表!CF93="コロナ"),CE93+1,0)</f>
        <v>0</v>
      </c>
      <c r="CG93" s="141">
        <f>IF(AND(病床状況確認表!CF93="コロナ",病床状況確認表!CG93="コロナ"),CF93+1,0)</f>
        <v>0</v>
      </c>
      <c r="CH93" s="141">
        <f>IF(AND(病床状況確認表!CG93="コロナ",病床状況確認表!CH93="コロナ"),CG93+1,0)</f>
        <v>0</v>
      </c>
      <c r="CI93" s="141">
        <f>IF(AND(病床状況確認表!CH93="コロナ",病床状況確認表!CI93="コロナ"),CH93+1,0)</f>
        <v>0</v>
      </c>
      <c r="CJ93" s="141">
        <f>IF(AND(病床状況確認表!CI93="コロナ",病床状況確認表!CJ93="コロナ"),CI93+1,0)</f>
        <v>0</v>
      </c>
      <c r="CK93" s="141">
        <f>IF(AND(病床状況確認表!CJ93="コロナ",病床状況確認表!CK93="コロナ"),CJ93+1,0)</f>
        <v>0</v>
      </c>
      <c r="CL93" s="141">
        <f>IF(AND(病床状況確認表!CK93="コロナ",病床状況確認表!CL93="コロナ"),CK93+1,0)</f>
        <v>0</v>
      </c>
      <c r="CM93" s="141">
        <f>IF(AND(病床状況確認表!CL93="コロナ",病床状況確認表!CM93="コロナ"),CL93+1,0)</f>
        <v>0</v>
      </c>
      <c r="CN93" s="141">
        <f>IF(AND(病床状況確認表!CM93="コロナ",病床状況確認表!CN93="コロナ"),CM93+1,0)</f>
        <v>0</v>
      </c>
      <c r="CO93" s="141">
        <f>IF(AND(病床状況確認表!CN93="コロナ",病床状況確認表!CO93="コロナ"),CN93+1,0)</f>
        <v>0</v>
      </c>
      <c r="CP93" s="141">
        <f>IF(AND(病床状況確認表!CO93="コロナ",病床状況確認表!CP93="コロナ"),CO93+1,0)</f>
        <v>0</v>
      </c>
      <c r="CQ93" s="141">
        <f>IF(AND(病床状況確認表!CP93="コロナ",病床状況確認表!CQ93="コロナ"),CP93+1,0)</f>
        <v>0</v>
      </c>
      <c r="CR93" s="141">
        <f>IF(AND(病床状況確認表!CQ93="コロナ",病床状況確認表!CR93="コロナ"),CQ93+1,0)</f>
        <v>0</v>
      </c>
      <c r="CS93" s="141">
        <f>IF(AND(病床状況確認表!CR93="コロナ",病床状況確認表!CS93="コロナ"),CR93+1,0)</f>
        <v>0</v>
      </c>
      <c r="CT93" s="141">
        <f>IF(AND(病床状況確認表!CS93="コロナ",病床状況確認表!CT93="コロナ"),CS93+1,0)</f>
        <v>0</v>
      </c>
      <c r="CU93" s="141">
        <f>IF(AND(病床状況確認表!CT93="コロナ",病床状況確認表!CU93="コロナ"),CT93+1,0)</f>
        <v>0</v>
      </c>
      <c r="CV93" s="141">
        <f>IF(AND(病床状況確認表!CU93="コロナ",病床状況確認表!CV93="コロナ"),CU93+1,0)</f>
        <v>0</v>
      </c>
      <c r="CW93" s="141">
        <f>IF(AND(病床状況確認表!CV93="コロナ",病床状況確認表!CW93="コロナ"),CV93+1,0)</f>
        <v>0</v>
      </c>
      <c r="CX93" s="141">
        <f>IF(AND(病床状況確認表!CW93="コロナ",病床状況確認表!CX93="コロナ"),CW93+1,0)</f>
        <v>0</v>
      </c>
      <c r="CY93" s="141">
        <f>IF(AND(病床状況確認表!CX93="コロナ",病床状況確認表!CY93="コロナ"),CX93+1,0)</f>
        <v>0</v>
      </c>
      <c r="CZ93" s="141">
        <f>IF(AND(病床状況確認表!CY93="コロナ",病床状況確認表!CZ93="コロナ"),CY93+1,0)</f>
        <v>0</v>
      </c>
      <c r="DA93" s="141">
        <f>IF(AND(病床状況確認表!CZ93="コロナ",病床状況確認表!DA93="コロナ"),CZ93+1,0)</f>
        <v>0</v>
      </c>
      <c r="DB93" s="141">
        <f>IF(AND(病床状況確認表!DA93="コロナ",病床状況確認表!DB93="コロナ"),DA93+1,0)</f>
        <v>0</v>
      </c>
      <c r="DC93" s="141">
        <f>IF(AND(病床状況確認表!DB93="コロナ",病床状況確認表!DC93="コロナ"),DB93+1,0)</f>
        <v>0</v>
      </c>
      <c r="DD93" s="141">
        <f>IF(AND(病床状況確認表!DC93="コロナ",病床状況確認表!DD93="コロナ"),DC93+1,0)</f>
        <v>0</v>
      </c>
      <c r="DE93" s="141">
        <f>IF(AND(病床状況確認表!DD93="コロナ",病床状況確認表!DE93="コロナ"),DD93+1,0)</f>
        <v>0</v>
      </c>
      <c r="DF93" s="141">
        <f>IF(AND(病床状況確認表!DE93="コロナ",病床状況確認表!DF93="コロナ"),DE93+1,0)</f>
        <v>0</v>
      </c>
      <c r="DG93" s="141">
        <f>IF(AND(病床状況確認表!DF93="コロナ",病床状況確認表!DG93="コロナ"),DF93+1,0)</f>
        <v>0</v>
      </c>
      <c r="DH93" s="141">
        <f>IF(AND(病床状況確認表!DG93="コロナ",病床状況確認表!DH93="コロナ"),DG93+1,0)</f>
        <v>0</v>
      </c>
      <c r="DI93" s="141">
        <f>IF(AND(病床状況確認表!DH93="コロナ",病床状況確認表!DI93="コロナ"),DH93+1,0)</f>
        <v>0</v>
      </c>
      <c r="DJ93" s="141">
        <f>IF(AND(病床状況確認表!DI93="コロナ",病床状況確認表!DJ93="コロナ"),DI93+1,0)</f>
        <v>0</v>
      </c>
      <c r="DK93" s="141">
        <f>IF(AND(病床状況確認表!DJ93="コロナ",病床状況確認表!DK93="コロナ"),DJ93+1,0)</f>
        <v>0</v>
      </c>
      <c r="DL93" s="141">
        <f>IF(AND(病床状況確認表!DK93="コロナ",病床状況確認表!DL93="コロナ"),DK93+1,0)</f>
        <v>0</v>
      </c>
      <c r="DM93" s="141">
        <f>IF(AND(病床状況確認表!DL93="コロナ",病床状況確認表!DM93="コロナ"),DL93+1,0)</f>
        <v>0</v>
      </c>
      <c r="DN93" s="141">
        <f>IF(AND(病床状況確認表!DM93="コロナ",病床状況確認表!DN93="コロナ"),DM93+1,0)</f>
        <v>0</v>
      </c>
      <c r="DO93" s="141">
        <f>IF(AND(病床状況確認表!DN93="コロナ",病床状況確認表!DO93="コロナ"),DN93+1,0)</f>
        <v>0</v>
      </c>
      <c r="DP93" s="141">
        <f>IF(AND(病床状況確認表!DO93="コロナ",病床状況確認表!DP93="コロナ"),DO93+1,0)</f>
        <v>0</v>
      </c>
      <c r="DQ93" s="141">
        <f>IF(AND(病床状況確認表!DP93="コロナ",病床状況確認表!DQ93="コロナ"),DP93+1,0)</f>
        <v>0</v>
      </c>
      <c r="DR93" s="141">
        <f>IF(AND(病床状況確認表!DQ93="コロナ",病床状況確認表!DR93="コロナ"),DQ93+1,0)</f>
        <v>0</v>
      </c>
      <c r="DS93" s="141">
        <f>IF(AND(病床状況確認表!DR93="コロナ",病床状況確認表!DS93="コロナ"),DR93+1,0)</f>
        <v>0</v>
      </c>
      <c r="DT93" s="141">
        <f>IF(AND(病床状況確認表!DS93="コロナ",病床状況確認表!DT93="コロナ"),DS93+1,0)</f>
        <v>0</v>
      </c>
      <c r="DU93" s="141">
        <f>IF(AND(病床状況確認表!DT93="コロナ",病床状況確認表!DU93="コロナ"),DT93+1,0)</f>
        <v>0</v>
      </c>
      <c r="DV93" s="141">
        <f>IF(AND(病床状況確認表!DU93="コロナ",病床状況確認表!DV93="コロナ"),DU93+1,0)</f>
        <v>0</v>
      </c>
      <c r="DW93" s="141">
        <f>IF(AND(病床状況確認表!DV93="コロナ",病床状況確認表!DW93="コロナ"),DV93+1,0)</f>
        <v>0</v>
      </c>
      <c r="DX93" s="141">
        <f>IF(AND(病床状況確認表!DW93="コロナ",病床状況確認表!DX93="コロナ"),DW93+1,0)</f>
        <v>0</v>
      </c>
      <c r="DY93" s="141">
        <f>IF(AND(病床状況確認表!DX93="コロナ",病床状況確認表!DY93="コロナ"),DX93+1,0)</f>
        <v>0</v>
      </c>
      <c r="DZ93" s="141">
        <f>IF(AND(病床状況確認表!DY93="コロナ",病床状況確認表!DZ93="コロナ"),DY93+1,0)</f>
        <v>0</v>
      </c>
      <c r="EA93" s="141">
        <f>IF(AND(病床状況確認表!DZ93="コロナ",病床状況確認表!EA93="コロナ"),DZ93+1,0)</f>
        <v>0</v>
      </c>
      <c r="EB93" s="141">
        <f>IF(AND(病床状況確認表!EA93="コロナ",病床状況確認表!EB93="コロナ"),EA93+1,0)</f>
        <v>0</v>
      </c>
      <c r="EC93" s="141">
        <f>IF(AND(病床状況確認表!EB93="コロナ",病床状況確認表!EC93="コロナ"),EB93+1,0)</f>
        <v>0</v>
      </c>
      <c r="ED93" s="141">
        <f>IF(AND(病床状況確認表!EC93="コロナ",病床状況確認表!ED93="コロナ"),EC93+1,0)</f>
        <v>0</v>
      </c>
      <c r="EE93" s="141">
        <f>IF(AND(病床状況確認表!ED93="コロナ",病床状況確認表!EE93="コロナ"),ED93+1,0)</f>
        <v>0</v>
      </c>
      <c r="EF93" s="141">
        <f>IF(AND(病床状況確認表!EE93="コロナ",病床状況確認表!EF93="コロナ"),EE93+1,0)</f>
        <v>0</v>
      </c>
      <c r="EG93" s="141">
        <f>IF(AND(病床状況確認表!EF93="コロナ",病床状況確認表!EG93="コロナ"),EF93+1,0)</f>
        <v>0</v>
      </c>
      <c r="EH93" s="141">
        <f>IF(AND(病床状況確認表!EG93="コロナ",病床状況確認表!EH93="コロナ"),EG93+1,0)</f>
        <v>0</v>
      </c>
      <c r="EI93" s="141">
        <f>IF(AND(病床状況確認表!EH93="コロナ",病床状況確認表!EI93="コロナ"),EH93+1,0)</f>
        <v>0</v>
      </c>
      <c r="EJ93" s="141">
        <f>IF(AND(病床状況確認表!EI93="コロナ",病床状況確認表!EJ93="コロナ"),EI93+1,0)</f>
        <v>0</v>
      </c>
      <c r="EK93" s="141">
        <f>IF(AND(病床状況確認表!EJ93="コロナ",病床状況確認表!EK93="コロナ"),EJ93+1,0)</f>
        <v>0</v>
      </c>
      <c r="EL93" s="141">
        <f>IF(AND(病床状況確認表!EK93="コロナ",病床状況確認表!EL93="コロナ"),EK93+1,0)</f>
        <v>0</v>
      </c>
      <c r="EM93" s="141">
        <f>IF(AND(病床状況確認表!EL93="コロナ",病床状況確認表!EM93="コロナ"),EL93+1,0)</f>
        <v>0</v>
      </c>
      <c r="EN93" s="141">
        <f>IF(AND(病床状況確認表!EM93="コロナ",病床状況確認表!EN93="コロナ"),EM93+1,0)</f>
        <v>0</v>
      </c>
      <c r="EO93" s="141">
        <f>IF(AND(病床状況確認表!EN93="コロナ",病床状況確認表!EO93="コロナ"),EN93+1,0)</f>
        <v>0</v>
      </c>
      <c r="EP93" s="141">
        <f>IF(AND(病床状況確認表!EO93="コロナ",病床状況確認表!EP93="コロナ"),EO93+1,0)</f>
        <v>0</v>
      </c>
      <c r="EQ93" s="141">
        <f>IF(AND(病床状況確認表!EP93="コロナ",病床状況確認表!EQ93="コロナ"),EP93+1,0)</f>
        <v>0</v>
      </c>
      <c r="ER93" s="141">
        <f>IF(AND(病床状況確認表!EQ93="コロナ",病床状況確認表!ER93="コロナ"),EQ93+1,0)</f>
        <v>0</v>
      </c>
      <c r="ES93" s="141">
        <f>IF(AND(病床状況確認表!ER93="コロナ",病床状況確認表!ES93="コロナ"),ER93+1,0)</f>
        <v>0</v>
      </c>
      <c r="ET93" s="141">
        <f>IF(AND(病床状況確認表!ES93="コロナ",病床状況確認表!ET93="コロナ"),ES93+1,0)</f>
        <v>0</v>
      </c>
      <c r="EU93" s="141">
        <f>IF(AND(病床状況確認表!ET93="コロナ",病床状況確認表!EU93="コロナ"),ET93+1,0)</f>
        <v>0</v>
      </c>
      <c r="EV93" s="141">
        <f>IF(AND(病床状況確認表!EU93="コロナ",病床状況確認表!EV93="コロナ"),EU93+1,0)</f>
        <v>0</v>
      </c>
      <c r="EW93" s="141">
        <f>IF(AND(病床状況確認表!EV93="コロナ",病床状況確認表!EW93="コロナ"),EV93+1,0)</f>
        <v>0</v>
      </c>
      <c r="EX93" s="141">
        <f>IF(AND(病床状況確認表!EW93="コロナ",病床状況確認表!EX93="コロナ"),EW93+1,0)</f>
        <v>0</v>
      </c>
      <c r="EY93" s="141">
        <f>IF(AND(病床状況確認表!EX93="コロナ",病床状況確認表!EY93="コロナ"),EX93+1,0)</f>
        <v>0</v>
      </c>
      <c r="EZ93" s="141">
        <f>IF(AND(病床状況確認表!EY93="コロナ",病床状況確認表!EZ93="コロナ"),EY93+1,0)</f>
        <v>0</v>
      </c>
      <c r="FA93" s="141">
        <f>IF(AND(病床状況確認表!EZ93="コロナ",病床状況確認表!FA93="コロナ"),EZ93+1,0)</f>
        <v>0</v>
      </c>
      <c r="FB93" s="141">
        <f>IF(AND(病床状況確認表!FA93="コロナ",病床状況確認表!FB93="コロナ"),FA93+1,0)</f>
        <v>0</v>
      </c>
      <c r="FC93" s="141">
        <f>IF(AND(病床状況確認表!FB93="コロナ",病床状況確認表!FC93="コロナ"),FB93+1,0)</f>
        <v>0</v>
      </c>
      <c r="FD93" s="141">
        <f>IF(AND(病床状況確認表!FC93="コロナ",病床状況確認表!FD93="コロナ"),FC93+1,0)</f>
        <v>0</v>
      </c>
      <c r="FE93" s="141">
        <f>IF(AND(病床状況確認表!FD93="コロナ",病床状況確認表!FE93="コロナ"),FD93+1,0)</f>
        <v>0</v>
      </c>
      <c r="FF93" s="141">
        <f>IF(AND(病床状況確認表!FE93="コロナ",病床状況確認表!FF93="コロナ"),FE93+1,0)</f>
        <v>0</v>
      </c>
      <c r="FG93" s="141">
        <f>IF(AND(病床状況確認表!FF93="コロナ",病床状況確認表!FG93="コロナ"),FF93+1,0)</f>
        <v>0</v>
      </c>
      <c r="FH93" s="141">
        <f>IF(AND(病床状況確認表!FG93="コロナ",病床状況確認表!FH93="コロナ"),FG93+1,0)</f>
        <v>0</v>
      </c>
      <c r="FI93" s="141">
        <f>IF(AND(病床状況確認表!FH93="コロナ",病床状況確認表!FI93="コロナ"),FH93+1,0)</f>
        <v>0</v>
      </c>
      <c r="FJ93" s="141">
        <f>IF(AND(病床状況確認表!FI93="コロナ",病床状況確認表!FJ93="コロナ"),FI93+1,0)</f>
        <v>0</v>
      </c>
      <c r="FK93" s="141">
        <f>IF(AND(病床状況確認表!FJ93="コロナ",病床状況確認表!FK93="コロナ"),FJ93+1,0)</f>
        <v>0</v>
      </c>
      <c r="FL93" s="141">
        <f>IF(AND(病床状況確認表!FK93="コロナ",病床状況確認表!FL93="コロナ"),FK93+1,0)</f>
        <v>0</v>
      </c>
      <c r="FM93" s="141">
        <f>IF(AND(病床状況確認表!FL93="コロナ",病床状況確認表!FM93="コロナ"),FL93+1,0)</f>
        <v>0</v>
      </c>
      <c r="FN93" s="141">
        <f>IF(AND(病床状況確認表!FM93="コロナ",病床状況確認表!FN93="コロナ"),FM93+1,0)</f>
        <v>0</v>
      </c>
      <c r="FO93" s="141">
        <f>IF(AND(病床状況確認表!FN93="コロナ",病床状況確認表!FO93="コロナ"),FN93+1,0)</f>
        <v>0</v>
      </c>
      <c r="FP93" s="141">
        <f>IF(AND(病床状況確認表!FO93="コロナ",病床状況確認表!FP93="コロナ"),FO93+1,0)</f>
        <v>0</v>
      </c>
      <c r="FQ93" s="141">
        <f>IF(AND(病床状況確認表!FP93="コロナ",病床状況確認表!FQ93="コロナ"),FP93+1,0)</f>
        <v>0</v>
      </c>
      <c r="FR93" s="141">
        <f>IF(AND(病床状況確認表!FQ93="コロナ",病床状況確認表!FR93="コロナ"),FQ93+1,0)</f>
        <v>0</v>
      </c>
      <c r="FS93" s="141">
        <f>IF(AND(病床状況確認表!FR93="コロナ",病床状況確認表!FS93="コロナ"),FR93+1,0)</f>
        <v>0</v>
      </c>
      <c r="FT93" s="141">
        <f>IF(AND(病床状況確認表!FS93="コロナ",病床状況確認表!FT93="コロナ"),FS93+1,0)</f>
        <v>0</v>
      </c>
      <c r="FU93" s="141">
        <f>IF(AND(病床状況確認表!FT93="コロナ",病床状況確認表!FU93="コロナ"),FT93+1,0)</f>
        <v>0</v>
      </c>
      <c r="FV93" s="141">
        <f>IF(AND(病床状況確認表!FU93="コロナ",病床状況確認表!FV93="コロナ"),FU93+1,0)</f>
        <v>0</v>
      </c>
      <c r="FW93" s="141">
        <f>IF(AND(病床状況確認表!FV93="コロナ",病床状況確認表!FW93="コロナ"),FV93+1,0)</f>
        <v>0</v>
      </c>
      <c r="FX93" s="141">
        <f>IF(AND(病床状況確認表!FW93="コロナ",病床状況確認表!FX93="コロナ"),FW93+1,0)</f>
        <v>0</v>
      </c>
      <c r="FY93" s="141">
        <f>IF(AND(病床状況確認表!FX93="コロナ",病床状況確認表!FY93="コロナ"),FX93+1,0)</f>
        <v>0</v>
      </c>
      <c r="FZ93" s="141">
        <f>IF(AND(病床状況確認表!FY93="コロナ",病床状況確認表!FZ93="コロナ"),FY93+1,0)</f>
        <v>0</v>
      </c>
      <c r="GA93" s="141">
        <f>IF(AND(病床状況確認表!FZ93="コロナ",病床状況確認表!GA93="コロナ"),FZ93+1,0)</f>
        <v>0</v>
      </c>
      <c r="GB93" s="141">
        <f>IF(AND(病床状況確認表!GA93="コロナ",病床状況確認表!GB93="コロナ"),GA93+1,0)</f>
        <v>0</v>
      </c>
      <c r="GC93" s="141">
        <f>IF(AND(病床状況確認表!GB93="コロナ",病床状況確認表!GC93="コロナ"),GB93+1,0)</f>
        <v>0</v>
      </c>
      <c r="GD93" s="141">
        <f>IF(AND(病床状況確認表!GC93="コロナ",病床状況確認表!GD93="コロナ"),GC93+1,0)</f>
        <v>0</v>
      </c>
      <c r="GE93" s="142">
        <f>IF(AND(病床状況確認表!GD93="コロナ",病床状況確認表!GE93="コロナ"),GD93+1,0)</f>
        <v>0</v>
      </c>
      <c r="GF93" s="27" t="str">
        <f t="shared" si="15"/>
        <v/>
      </c>
      <c r="GG93" s="12">
        <f t="shared" si="18"/>
        <v>0</v>
      </c>
      <c r="GH93" s="12">
        <f t="shared" si="21"/>
        <v>0</v>
      </c>
      <c r="GI93" s="45">
        <f>IFERROR(VLOOKUP(O$17&amp;C93&amp;D93,データ!D:E,2,0),0)</f>
        <v>0</v>
      </c>
      <c r="GJ93" s="45">
        <f t="shared" si="19"/>
        <v>0</v>
      </c>
      <c r="GK93" s="1">
        <f t="shared" si="16"/>
        <v>0</v>
      </c>
      <c r="GL93" s="1" t="str">
        <f t="shared" si="17"/>
        <v/>
      </c>
      <c r="GM93" s="85">
        <f>MIN('病床状況確認表 (2)'!$E79:$GE79)</f>
        <v>0</v>
      </c>
      <c r="GN93" s="85">
        <f>MAX('病床状況確認表 (2)'!$E79:$GE79)</f>
        <v>0</v>
      </c>
      <c r="GO93" s="162"/>
      <c r="GP93" s="163"/>
      <c r="GQ93" s="163"/>
      <c r="GR93" s="163"/>
      <c r="GS93" s="164"/>
      <c r="GT93" s="108"/>
      <c r="GU93" s="106"/>
      <c r="GV93" s="106"/>
      <c r="GW93" s="106"/>
      <c r="GX93" s="106"/>
      <c r="GY93" s="106"/>
      <c r="GZ93" s="106"/>
      <c r="HA93" s="109"/>
      <c r="HB93" s="1">
        <f t="shared" si="20"/>
        <v>0</v>
      </c>
    </row>
    <row r="94" spans="1:210">
      <c r="A94" s="1" t="str">
        <f>IF(GL94="","",MAX($A$20:A93)+1)</f>
        <v/>
      </c>
      <c r="B94" s="27"/>
      <c r="C94" s="6"/>
      <c r="D94" s="6"/>
      <c r="E94" s="140" t="str">
        <f>IF(病床状況確認表!E94="コロナ",1,"")</f>
        <v/>
      </c>
      <c r="F94" s="141">
        <f>IF(AND(病床状況確認表!E94="コロナ",病床状況確認表!F94="コロナ"),E94+1,0)</f>
        <v>0</v>
      </c>
      <c r="G94" s="141">
        <f>IF(AND(病床状況確認表!F94="コロナ",病床状況確認表!G94="コロナ"),F94+1,0)</f>
        <v>0</v>
      </c>
      <c r="H94" s="141">
        <f>IF(AND(病床状況確認表!G94="コロナ",病床状況確認表!H94="コロナ"),G94+1,0)</f>
        <v>0</v>
      </c>
      <c r="I94" s="141">
        <f>IF(AND(病床状況確認表!H94="コロナ",病床状況確認表!I94="コロナ"),H94+1,0)</f>
        <v>0</v>
      </c>
      <c r="J94" s="141">
        <f>IF(AND(病床状況確認表!I94="コロナ",病床状況確認表!J94="コロナ"),I94+1,0)</f>
        <v>0</v>
      </c>
      <c r="K94" s="141">
        <f>IF(AND(病床状況確認表!J94="コロナ",病床状況確認表!K94="コロナ"),J94+1,0)</f>
        <v>0</v>
      </c>
      <c r="L94" s="141">
        <f>IF(AND(病床状況確認表!K94="コロナ",病床状況確認表!L94="コロナ"),K94+1,0)</f>
        <v>0</v>
      </c>
      <c r="M94" s="141">
        <f>IF(AND(病床状況確認表!L94="コロナ",病床状況確認表!M94="コロナ"),L94+1,0)</f>
        <v>0</v>
      </c>
      <c r="N94" s="141">
        <f>IF(AND(病床状況確認表!M94="コロナ",病床状況確認表!N94="コロナ"),M94+1,0)</f>
        <v>0</v>
      </c>
      <c r="O94" s="141">
        <f>IF(AND(病床状況確認表!N94="コロナ",病床状況確認表!O94="コロナ"),N94+1,0)</f>
        <v>0</v>
      </c>
      <c r="P94" s="141">
        <f>IF(AND(病床状況確認表!O94="コロナ",病床状況確認表!P94="コロナ"),O94+1,0)</f>
        <v>0</v>
      </c>
      <c r="Q94" s="141">
        <f>IF(AND(病床状況確認表!P94="コロナ",病床状況確認表!Q94="コロナ"),P94+1,0)</f>
        <v>0</v>
      </c>
      <c r="R94" s="141">
        <f>IF(AND(病床状況確認表!Q94="コロナ",病床状況確認表!R94="コロナ"),Q94+1,0)</f>
        <v>0</v>
      </c>
      <c r="S94" s="141">
        <f>IF(AND(病床状況確認表!R94="コロナ",病床状況確認表!S94="コロナ"),R94+1,0)</f>
        <v>0</v>
      </c>
      <c r="T94" s="141">
        <f>IF(AND(病床状況確認表!S94="コロナ",病床状況確認表!T94="コロナ"),S94+1,0)</f>
        <v>0</v>
      </c>
      <c r="U94" s="141">
        <f>IF(AND(病床状況確認表!T94="コロナ",病床状況確認表!U94="コロナ"),T94+1,0)</f>
        <v>0</v>
      </c>
      <c r="V94" s="141">
        <f>IF(AND(病床状況確認表!U94="コロナ",病床状況確認表!V94="コロナ"),U94+1,0)</f>
        <v>0</v>
      </c>
      <c r="W94" s="141">
        <f>IF(AND(病床状況確認表!V94="コロナ",病床状況確認表!W94="コロナ"),V94+1,0)</f>
        <v>0</v>
      </c>
      <c r="X94" s="141">
        <f>IF(AND(病床状況確認表!W94="コロナ",病床状況確認表!X94="コロナ"),W94+1,0)</f>
        <v>0</v>
      </c>
      <c r="Y94" s="141">
        <f>IF(AND(病床状況確認表!X94="コロナ",病床状況確認表!Y94="コロナ"),X94+1,0)</f>
        <v>0</v>
      </c>
      <c r="Z94" s="141">
        <f>IF(AND(病床状況確認表!Y94="コロナ",病床状況確認表!Z94="コロナ"),Y94+1,0)</f>
        <v>0</v>
      </c>
      <c r="AA94" s="141">
        <f>IF(AND(病床状況確認表!Z94="コロナ",病床状況確認表!AA94="コロナ"),Z94+1,0)</f>
        <v>0</v>
      </c>
      <c r="AB94" s="141">
        <f>IF(AND(病床状況確認表!AA94="コロナ",病床状況確認表!AB94="コロナ"),AA94+1,0)</f>
        <v>0</v>
      </c>
      <c r="AC94" s="141">
        <f>IF(AND(病床状況確認表!AB94="コロナ",病床状況確認表!AC94="コロナ"),AB94+1,0)</f>
        <v>0</v>
      </c>
      <c r="AD94" s="141">
        <f>IF(AND(病床状況確認表!AC94="コロナ",病床状況確認表!AD94="コロナ"),AC94+1,0)</f>
        <v>0</v>
      </c>
      <c r="AE94" s="141">
        <f>IF(AND(病床状況確認表!AD94="コロナ",病床状況確認表!AE94="コロナ"),AD94+1,0)</f>
        <v>0</v>
      </c>
      <c r="AF94" s="141">
        <f>IF(AND(病床状況確認表!AE94="コロナ",病床状況確認表!AF94="コロナ"),AE94+1,0)</f>
        <v>0</v>
      </c>
      <c r="AG94" s="141">
        <f>IF(AND(病床状況確認表!AF94="コロナ",病床状況確認表!AG94="コロナ"),AF94+1,0)</f>
        <v>0</v>
      </c>
      <c r="AH94" s="141">
        <f>IF(AND(病床状況確認表!AG94="コロナ",病床状況確認表!AH94="コロナ"),AG94+1,0)</f>
        <v>0</v>
      </c>
      <c r="AI94" s="142">
        <f>IF(AND(病床状況確認表!AH94="コロナ",病床状況確認表!AI94="コロナ"),AH94+1,0)</f>
        <v>0</v>
      </c>
      <c r="AJ94" s="140">
        <f>IF(AND(病床状況確認表!AI94="コロナ",病床状況確認表!AJ94="コロナ"),AI94+1,0)</f>
        <v>0</v>
      </c>
      <c r="AK94" s="141">
        <f>IF(AND(病床状況確認表!AJ94="コロナ",病床状況確認表!AK94="コロナ"),AJ94+1,0)</f>
        <v>0</v>
      </c>
      <c r="AL94" s="141">
        <f>IF(AND(病床状況確認表!AK94="コロナ",病床状況確認表!AL94="コロナ"),AK94+1,0)</f>
        <v>0</v>
      </c>
      <c r="AM94" s="141">
        <f>IF(AND(病床状況確認表!AL94="コロナ",病床状況確認表!AM94="コロナ"),AL94+1,0)</f>
        <v>0</v>
      </c>
      <c r="AN94" s="141">
        <f>IF(AND(病床状況確認表!AM94="コロナ",病床状況確認表!AN94="コロナ"),AM94+1,0)</f>
        <v>0</v>
      </c>
      <c r="AO94" s="141">
        <f>IF(AND(病床状況確認表!AN94="コロナ",病床状況確認表!AO94="コロナ"),AN94+1,0)</f>
        <v>0</v>
      </c>
      <c r="AP94" s="141">
        <f>IF(AND(病床状況確認表!AO94="コロナ",病床状況確認表!AP94="コロナ"),AO94+1,0)</f>
        <v>0</v>
      </c>
      <c r="AQ94" s="141">
        <f>IF(AND(病床状況確認表!AP94="コロナ",病床状況確認表!AQ94="コロナ"),AP94+1,0)</f>
        <v>0</v>
      </c>
      <c r="AR94" s="141">
        <f>IF(AND(病床状況確認表!AQ94="コロナ",病床状況確認表!AR94="コロナ"),AQ94+1,0)</f>
        <v>0</v>
      </c>
      <c r="AS94" s="141">
        <f>IF(AND(病床状況確認表!AR94="コロナ",病床状況確認表!AS94="コロナ"),AR94+1,0)</f>
        <v>0</v>
      </c>
      <c r="AT94" s="141">
        <f>IF(AND(病床状況確認表!AS94="コロナ",病床状況確認表!AT94="コロナ"),AS94+1,0)</f>
        <v>0</v>
      </c>
      <c r="AU94" s="141">
        <f>IF(AND(病床状況確認表!AT94="コロナ",病床状況確認表!AU94="コロナ"),AT94+1,0)</f>
        <v>0</v>
      </c>
      <c r="AV94" s="141">
        <f>IF(AND(病床状況確認表!AU94="コロナ",病床状況確認表!AV94="コロナ"),AU94+1,0)</f>
        <v>0</v>
      </c>
      <c r="AW94" s="141">
        <f>IF(AND(病床状況確認表!AV94="コロナ",病床状況確認表!AW94="コロナ"),AV94+1,0)</f>
        <v>0</v>
      </c>
      <c r="AX94" s="141">
        <f>IF(AND(病床状況確認表!AW94="コロナ",病床状況確認表!AX94="コロナ"),AW94+1,0)</f>
        <v>0</v>
      </c>
      <c r="AY94" s="141">
        <f>IF(AND(病床状況確認表!AX94="コロナ",病床状況確認表!AY94="コロナ"),AX94+1,0)</f>
        <v>0</v>
      </c>
      <c r="AZ94" s="141">
        <f>IF(AND(病床状況確認表!AY94="コロナ",病床状況確認表!AZ94="コロナ"),AY94+1,0)</f>
        <v>0</v>
      </c>
      <c r="BA94" s="141">
        <f>IF(AND(病床状況確認表!AZ94="コロナ",病床状況確認表!BA94="コロナ"),AZ94+1,0)</f>
        <v>0</v>
      </c>
      <c r="BB94" s="141">
        <f>IF(AND(病床状況確認表!BA94="コロナ",病床状況確認表!BB94="コロナ"),BA94+1,0)</f>
        <v>0</v>
      </c>
      <c r="BC94" s="141">
        <f>IF(AND(病床状況確認表!BB94="コロナ",病床状況確認表!BC94="コロナ"),BB94+1,0)</f>
        <v>0</v>
      </c>
      <c r="BD94" s="141">
        <f>IF(AND(病床状況確認表!BC94="コロナ",病床状況確認表!BD94="コロナ"),BC94+1,0)</f>
        <v>0</v>
      </c>
      <c r="BE94" s="141">
        <f>IF(AND(病床状況確認表!BD94="コロナ",病床状況確認表!BE94="コロナ"),BD94+1,0)</f>
        <v>0</v>
      </c>
      <c r="BF94" s="141">
        <f>IF(AND(病床状況確認表!BE94="コロナ",病床状況確認表!BF94="コロナ"),BE94+1,0)</f>
        <v>0</v>
      </c>
      <c r="BG94" s="141">
        <f>IF(AND(病床状況確認表!BF94="コロナ",病床状況確認表!BG94="コロナ"),BF94+1,0)</f>
        <v>0</v>
      </c>
      <c r="BH94" s="141">
        <f>IF(AND(病床状況確認表!BG94="コロナ",病床状況確認表!BH94="コロナ"),BG94+1,0)</f>
        <v>0</v>
      </c>
      <c r="BI94" s="141">
        <f>IF(AND(病床状況確認表!BH94="コロナ",病床状況確認表!BI94="コロナ"),BH94+1,0)</f>
        <v>0</v>
      </c>
      <c r="BJ94" s="141">
        <f>IF(AND(病床状況確認表!BI94="コロナ",病床状況確認表!BJ94="コロナ"),BI94+1,0)</f>
        <v>0</v>
      </c>
      <c r="BK94" s="141">
        <f>IF(AND(病床状況確認表!BJ94="コロナ",病床状況確認表!BK94="コロナ"),BJ94+1,0)</f>
        <v>0</v>
      </c>
      <c r="BL94" s="141">
        <f>IF(AND(病床状況確認表!BK94="コロナ",病床状況確認表!BL94="コロナ"),BK94+1,0)</f>
        <v>0</v>
      </c>
      <c r="BM94" s="142">
        <f>IF(AND(病床状況確認表!BL94="コロナ",病床状況確認表!BM94="コロナ"),BL94+1,0)</f>
        <v>0</v>
      </c>
      <c r="BN94" s="143">
        <f>IF(AND(病床状況確認表!BM94="コロナ",病床状況確認表!BN94="コロナ"),BM94+1,0)</f>
        <v>0</v>
      </c>
      <c r="BO94" s="141">
        <f>IF(AND(病床状況確認表!BN94="コロナ",病床状況確認表!BO94="コロナ"),BN94+1,0)</f>
        <v>0</v>
      </c>
      <c r="BP94" s="141">
        <f>IF(AND(病床状況確認表!BO94="コロナ",病床状況確認表!BP94="コロナ"),BO94+1,0)</f>
        <v>0</v>
      </c>
      <c r="BQ94" s="141">
        <f>IF(AND(病床状況確認表!BP94="コロナ",病床状況確認表!BQ94="コロナ"),BP94+1,0)</f>
        <v>0</v>
      </c>
      <c r="BR94" s="141">
        <f>IF(AND(病床状況確認表!BQ94="コロナ",病床状況確認表!BR94="コロナ"),BQ94+1,0)</f>
        <v>0</v>
      </c>
      <c r="BS94" s="141">
        <f>IF(AND(病床状況確認表!BR94="コロナ",病床状況確認表!BS94="コロナ"),BR94+1,0)</f>
        <v>0</v>
      </c>
      <c r="BT94" s="141">
        <f>IF(AND(病床状況確認表!BS94="コロナ",病床状況確認表!BT94="コロナ"),BS94+1,0)</f>
        <v>0</v>
      </c>
      <c r="BU94" s="141">
        <f>IF(AND(病床状況確認表!BT94="コロナ",病床状況確認表!BU94="コロナ"),BT94+1,0)</f>
        <v>0</v>
      </c>
      <c r="BV94" s="141">
        <f>IF(AND(病床状況確認表!BU94="コロナ",病床状況確認表!BV94="コロナ"),BU94+1,0)</f>
        <v>0</v>
      </c>
      <c r="BW94" s="141">
        <f>IF(AND(病床状況確認表!BV94="コロナ",病床状況確認表!BW94="コロナ"),BV94+1,0)</f>
        <v>0</v>
      </c>
      <c r="BX94" s="141">
        <f>IF(AND(病床状況確認表!BW94="コロナ",病床状況確認表!BX94="コロナ"),BW94+1,0)</f>
        <v>0</v>
      </c>
      <c r="BY94" s="141">
        <f>IF(AND(病床状況確認表!BX94="コロナ",病床状況確認表!BY94="コロナ"),BX94+1,0)</f>
        <v>0</v>
      </c>
      <c r="BZ94" s="141">
        <f>IF(AND(病床状況確認表!BY94="コロナ",病床状況確認表!BZ94="コロナ"),BY94+1,0)</f>
        <v>0</v>
      </c>
      <c r="CA94" s="141">
        <f>IF(AND(病床状況確認表!BZ94="コロナ",病床状況確認表!CA94="コロナ"),BZ94+1,0)</f>
        <v>0</v>
      </c>
      <c r="CB94" s="141">
        <f>IF(AND(病床状況確認表!CA94="コロナ",病床状況確認表!CB94="コロナ"),CA94+1,0)</f>
        <v>0</v>
      </c>
      <c r="CC94" s="141">
        <f>IF(AND(病床状況確認表!CB94="コロナ",病床状況確認表!CC94="コロナ"),CB94+1,0)</f>
        <v>0</v>
      </c>
      <c r="CD94" s="141">
        <f>IF(AND(病床状況確認表!CC94="コロナ",病床状況確認表!CD94="コロナ"),CC94+1,0)</f>
        <v>0</v>
      </c>
      <c r="CE94" s="141">
        <f>IF(AND(病床状況確認表!CD94="コロナ",病床状況確認表!CE94="コロナ"),CD94+1,0)</f>
        <v>0</v>
      </c>
      <c r="CF94" s="141">
        <f>IF(AND(病床状況確認表!CE94="コロナ",病床状況確認表!CF94="コロナ"),CE94+1,0)</f>
        <v>0</v>
      </c>
      <c r="CG94" s="141">
        <f>IF(AND(病床状況確認表!CF94="コロナ",病床状況確認表!CG94="コロナ"),CF94+1,0)</f>
        <v>0</v>
      </c>
      <c r="CH94" s="141">
        <f>IF(AND(病床状況確認表!CG94="コロナ",病床状況確認表!CH94="コロナ"),CG94+1,0)</f>
        <v>0</v>
      </c>
      <c r="CI94" s="141">
        <f>IF(AND(病床状況確認表!CH94="コロナ",病床状況確認表!CI94="コロナ"),CH94+1,0)</f>
        <v>0</v>
      </c>
      <c r="CJ94" s="141">
        <f>IF(AND(病床状況確認表!CI94="コロナ",病床状況確認表!CJ94="コロナ"),CI94+1,0)</f>
        <v>0</v>
      </c>
      <c r="CK94" s="141">
        <f>IF(AND(病床状況確認表!CJ94="コロナ",病床状況確認表!CK94="コロナ"),CJ94+1,0)</f>
        <v>0</v>
      </c>
      <c r="CL94" s="141">
        <f>IF(AND(病床状況確認表!CK94="コロナ",病床状況確認表!CL94="コロナ"),CK94+1,0)</f>
        <v>0</v>
      </c>
      <c r="CM94" s="141">
        <f>IF(AND(病床状況確認表!CL94="コロナ",病床状況確認表!CM94="コロナ"),CL94+1,0)</f>
        <v>0</v>
      </c>
      <c r="CN94" s="141">
        <f>IF(AND(病床状況確認表!CM94="コロナ",病床状況確認表!CN94="コロナ"),CM94+1,0)</f>
        <v>0</v>
      </c>
      <c r="CO94" s="141">
        <f>IF(AND(病床状況確認表!CN94="コロナ",病床状況確認表!CO94="コロナ"),CN94+1,0)</f>
        <v>0</v>
      </c>
      <c r="CP94" s="141">
        <f>IF(AND(病床状況確認表!CO94="コロナ",病床状況確認表!CP94="コロナ"),CO94+1,0)</f>
        <v>0</v>
      </c>
      <c r="CQ94" s="141">
        <f>IF(AND(病床状況確認表!CP94="コロナ",病床状況確認表!CQ94="コロナ"),CP94+1,0)</f>
        <v>0</v>
      </c>
      <c r="CR94" s="141">
        <f>IF(AND(病床状況確認表!CQ94="コロナ",病床状況確認表!CR94="コロナ"),CQ94+1,0)</f>
        <v>0</v>
      </c>
      <c r="CS94" s="141">
        <f>IF(AND(病床状況確認表!CR94="コロナ",病床状況確認表!CS94="コロナ"),CR94+1,0)</f>
        <v>0</v>
      </c>
      <c r="CT94" s="141">
        <f>IF(AND(病床状況確認表!CS94="コロナ",病床状況確認表!CT94="コロナ"),CS94+1,0)</f>
        <v>0</v>
      </c>
      <c r="CU94" s="141">
        <f>IF(AND(病床状況確認表!CT94="コロナ",病床状況確認表!CU94="コロナ"),CT94+1,0)</f>
        <v>0</v>
      </c>
      <c r="CV94" s="141">
        <f>IF(AND(病床状況確認表!CU94="コロナ",病床状況確認表!CV94="コロナ"),CU94+1,0)</f>
        <v>0</v>
      </c>
      <c r="CW94" s="141">
        <f>IF(AND(病床状況確認表!CV94="コロナ",病床状況確認表!CW94="コロナ"),CV94+1,0)</f>
        <v>0</v>
      </c>
      <c r="CX94" s="141">
        <f>IF(AND(病床状況確認表!CW94="コロナ",病床状況確認表!CX94="コロナ"),CW94+1,0)</f>
        <v>0</v>
      </c>
      <c r="CY94" s="141">
        <f>IF(AND(病床状況確認表!CX94="コロナ",病床状況確認表!CY94="コロナ"),CX94+1,0)</f>
        <v>0</v>
      </c>
      <c r="CZ94" s="141">
        <f>IF(AND(病床状況確認表!CY94="コロナ",病床状況確認表!CZ94="コロナ"),CY94+1,0)</f>
        <v>0</v>
      </c>
      <c r="DA94" s="141">
        <f>IF(AND(病床状況確認表!CZ94="コロナ",病床状況確認表!DA94="コロナ"),CZ94+1,0)</f>
        <v>0</v>
      </c>
      <c r="DB94" s="141">
        <f>IF(AND(病床状況確認表!DA94="コロナ",病床状況確認表!DB94="コロナ"),DA94+1,0)</f>
        <v>0</v>
      </c>
      <c r="DC94" s="141">
        <f>IF(AND(病床状況確認表!DB94="コロナ",病床状況確認表!DC94="コロナ"),DB94+1,0)</f>
        <v>0</v>
      </c>
      <c r="DD94" s="141">
        <f>IF(AND(病床状況確認表!DC94="コロナ",病床状況確認表!DD94="コロナ"),DC94+1,0)</f>
        <v>0</v>
      </c>
      <c r="DE94" s="141">
        <f>IF(AND(病床状況確認表!DD94="コロナ",病床状況確認表!DE94="コロナ"),DD94+1,0)</f>
        <v>0</v>
      </c>
      <c r="DF94" s="141">
        <f>IF(AND(病床状況確認表!DE94="コロナ",病床状況確認表!DF94="コロナ"),DE94+1,0)</f>
        <v>0</v>
      </c>
      <c r="DG94" s="141">
        <f>IF(AND(病床状況確認表!DF94="コロナ",病床状況確認表!DG94="コロナ"),DF94+1,0)</f>
        <v>0</v>
      </c>
      <c r="DH94" s="141">
        <f>IF(AND(病床状況確認表!DG94="コロナ",病床状況確認表!DH94="コロナ"),DG94+1,0)</f>
        <v>0</v>
      </c>
      <c r="DI94" s="141">
        <f>IF(AND(病床状況確認表!DH94="コロナ",病床状況確認表!DI94="コロナ"),DH94+1,0)</f>
        <v>0</v>
      </c>
      <c r="DJ94" s="141">
        <f>IF(AND(病床状況確認表!DI94="コロナ",病床状況確認表!DJ94="コロナ"),DI94+1,0)</f>
        <v>0</v>
      </c>
      <c r="DK94" s="141">
        <f>IF(AND(病床状況確認表!DJ94="コロナ",病床状況確認表!DK94="コロナ"),DJ94+1,0)</f>
        <v>0</v>
      </c>
      <c r="DL94" s="141">
        <f>IF(AND(病床状況確認表!DK94="コロナ",病床状況確認表!DL94="コロナ"),DK94+1,0)</f>
        <v>0</v>
      </c>
      <c r="DM94" s="141">
        <f>IF(AND(病床状況確認表!DL94="コロナ",病床状況確認表!DM94="コロナ"),DL94+1,0)</f>
        <v>0</v>
      </c>
      <c r="DN94" s="141">
        <f>IF(AND(病床状況確認表!DM94="コロナ",病床状況確認表!DN94="コロナ"),DM94+1,0)</f>
        <v>0</v>
      </c>
      <c r="DO94" s="141">
        <f>IF(AND(病床状況確認表!DN94="コロナ",病床状況確認表!DO94="コロナ"),DN94+1,0)</f>
        <v>0</v>
      </c>
      <c r="DP94" s="141">
        <f>IF(AND(病床状況確認表!DO94="コロナ",病床状況確認表!DP94="コロナ"),DO94+1,0)</f>
        <v>0</v>
      </c>
      <c r="DQ94" s="141">
        <f>IF(AND(病床状況確認表!DP94="コロナ",病床状況確認表!DQ94="コロナ"),DP94+1,0)</f>
        <v>0</v>
      </c>
      <c r="DR94" s="141">
        <f>IF(AND(病床状況確認表!DQ94="コロナ",病床状況確認表!DR94="コロナ"),DQ94+1,0)</f>
        <v>0</v>
      </c>
      <c r="DS94" s="141">
        <f>IF(AND(病床状況確認表!DR94="コロナ",病床状況確認表!DS94="コロナ"),DR94+1,0)</f>
        <v>0</v>
      </c>
      <c r="DT94" s="141">
        <f>IF(AND(病床状況確認表!DS94="コロナ",病床状況確認表!DT94="コロナ"),DS94+1,0)</f>
        <v>0</v>
      </c>
      <c r="DU94" s="141">
        <f>IF(AND(病床状況確認表!DT94="コロナ",病床状況確認表!DU94="コロナ"),DT94+1,0)</f>
        <v>0</v>
      </c>
      <c r="DV94" s="141">
        <f>IF(AND(病床状況確認表!DU94="コロナ",病床状況確認表!DV94="コロナ"),DU94+1,0)</f>
        <v>0</v>
      </c>
      <c r="DW94" s="141">
        <f>IF(AND(病床状況確認表!DV94="コロナ",病床状況確認表!DW94="コロナ"),DV94+1,0)</f>
        <v>0</v>
      </c>
      <c r="DX94" s="141">
        <f>IF(AND(病床状況確認表!DW94="コロナ",病床状況確認表!DX94="コロナ"),DW94+1,0)</f>
        <v>0</v>
      </c>
      <c r="DY94" s="141">
        <f>IF(AND(病床状況確認表!DX94="コロナ",病床状況確認表!DY94="コロナ"),DX94+1,0)</f>
        <v>0</v>
      </c>
      <c r="DZ94" s="141">
        <f>IF(AND(病床状況確認表!DY94="コロナ",病床状況確認表!DZ94="コロナ"),DY94+1,0)</f>
        <v>0</v>
      </c>
      <c r="EA94" s="141">
        <f>IF(AND(病床状況確認表!DZ94="コロナ",病床状況確認表!EA94="コロナ"),DZ94+1,0)</f>
        <v>0</v>
      </c>
      <c r="EB94" s="141">
        <f>IF(AND(病床状況確認表!EA94="コロナ",病床状況確認表!EB94="コロナ"),EA94+1,0)</f>
        <v>0</v>
      </c>
      <c r="EC94" s="141">
        <f>IF(AND(病床状況確認表!EB94="コロナ",病床状況確認表!EC94="コロナ"),EB94+1,0)</f>
        <v>0</v>
      </c>
      <c r="ED94" s="141">
        <f>IF(AND(病床状況確認表!EC94="コロナ",病床状況確認表!ED94="コロナ"),EC94+1,0)</f>
        <v>0</v>
      </c>
      <c r="EE94" s="141">
        <f>IF(AND(病床状況確認表!ED94="コロナ",病床状況確認表!EE94="コロナ"),ED94+1,0)</f>
        <v>0</v>
      </c>
      <c r="EF94" s="141">
        <f>IF(AND(病床状況確認表!EE94="コロナ",病床状況確認表!EF94="コロナ"),EE94+1,0)</f>
        <v>0</v>
      </c>
      <c r="EG94" s="141">
        <f>IF(AND(病床状況確認表!EF94="コロナ",病床状況確認表!EG94="コロナ"),EF94+1,0)</f>
        <v>0</v>
      </c>
      <c r="EH94" s="141">
        <f>IF(AND(病床状況確認表!EG94="コロナ",病床状況確認表!EH94="コロナ"),EG94+1,0)</f>
        <v>0</v>
      </c>
      <c r="EI94" s="141">
        <f>IF(AND(病床状況確認表!EH94="コロナ",病床状況確認表!EI94="コロナ"),EH94+1,0)</f>
        <v>0</v>
      </c>
      <c r="EJ94" s="141">
        <f>IF(AND(病床状況確認表!EI94="コロナ",病床状況確認表!EJ94="コロナ"),EI94+1,0)</f>
        <v>0</v>
      </c>
      <c r="EK94" s="141">
        <f>IF(AND(病床状況確認表!EJ94="コロナ",病床状況確認表!EK94="コロナ"),EJ94+1,0)</f>
        <v>0</v>
      </c>
      <c r="EL94" s="141">
        <f>IF(AND(病床状況確認表!EK94="コロナ",病床状況確認表!EL94="コロナ"),EK94+1,0)</f>
        <v>0</v>
      </c>
      <c r="EM94" s="141">
        <f>IF(AND(病床状況確認表!EL94="コロナ",病床状況確認表!EM94="コロナ"),EL94+1,0)</f>
        <v>0</v>
      </c>
      <c r="EN94" s="141">
        <f>IF(AND(病床状況確認表!EM94="コロナ",病床状況確認表!EN94="コロナ"),EM94+1,0)</f>
        <v>0</v>
      </c>
      <c r="EO94" s="141">
        <f>IF(AND(病床状況確認表!EN94="コロナ",病床状況確認表!EO94="コロナ"),EN94+1,0)</f>
        <v>0</v>
      </c>
      <c r="EP94" s="141">
        <f>IF(AND(病床状況確認表!EO94="コロナ",病床状況確認表!EP94="コロナ"),EO94+1,0)</f>
        <v>0</v>
      </c>
      <c r="EQ94" s="141">
        <f>IF(AND(病床状況確認表!EP94="コロナ",病床状況確認表!EQ94="コロナ"),EP94+1,0)</f>
        <v>0</v>
      </c>
      <c r="ER94" s="141">
        <f>IF(AND(病床状況確認表!EQ94="コロナ",病床状況確認表!ER94="コロナ"),EQ94+1,0)</f>
        <v>0</v>
      </c>
      <c r="ES94" s="141">
        <f>IF(AND(病床状況確認表!ER94="コロナ",病床状況確認表!ES94="コロナ"),ER94+1,0)</f>
        <v>0</v>
      </c>
      <c r="ET94" s="141">
        <f>IF(AND(病床状況確認表!ES94="コロナ",病床状況確認表!ET94="コロナ"),ES94+1,0)</f>
        <v>0</v>
      </c>
      <c r="EU94" s="141">
        <f>IF(AND(病床状況確認表!ET94="コロナ",病床状況確認表!EU94="コロナ"),ET94+1,0)</f>
        <v>0</v>
      </c>
      <c r="EV94" s="141">
        <f>IF(AND(病床状況確認表!EU94="コロナ",病床状況確認表!EV94="コロナ"),EU94+1,0)</f>
        <v>0</v>
      </c>
      <c r="EW94" s="141">
        <f>IF(AND(病床状況確認表!EV94="コロナ",病床状況確認表!EW94="コロナ"),EV94+1,0)</f>
        <v>0</v>
      </c>
      <c r="EX94" s="141">
        <f>IF(AND(病床状況確認表!EW94="コロナ",病床状況確認表!EX94="コロナ"),EW94+1,0)</f>
        <v>0</v>
      </c>
      <c r="EY94" s="141">
        <f>IF(AND(病床状況確認表!EX94="コロナ",病床状況確認表!EY94="コロナ"),EX94+1,0)</f>
        <v>0</v>
      </c>
      <c r="EZ94" s="141">
        <f>IF(AND(病床状況確認表!EY94="コロナ",病床状況確認表!EZ94="コロナ"),EY94+1,0)</f>
        <v>0</v>
      </c>
      <c r="FA94" s="141">
        <f>IF(AND(病床状況確認表!EZ94="コロナ",病床状況確認表!FA94="コロナ"),EZ94+1,0)</f>
        <v>0</v>
      </c>
      <c r="FB94" s="141">
        <f>IF(AND(病床状況確認表!FA94="コロナ",病床状況確認表!FB94="コロナ"),FA94+1,0)</f>
        <v>0</v>
      </c>
      <c r="FC94" s="141">
        <f>IF(AND(病床状況確認表!FB94="コロナ",病床状況確認表!FC94="コロナ"),FB94+1,0)</f>
        <v>0</v>
      </c>
      <c r="FD94" s="141">
        <f>IF(AND(病床状況確認表!FC94="コロナ",病床状況確認表!FD94="コロナ"),FC94+1,0)</f>
        <v>0</v>
      </c>
      <c r="FE94" s="141">
        <f>IF(AND(病床状況確認表!FD94="コロナ",病床状況確認表!FE94="コロナ"),FD94+1,0)</f>
        <v>0</v>
      </c>
      <c r="FF94" s="141">
        <f>IF(AND(病床状況確認表!FE94="コロナ",病床状況確認表!FF94="コロナ"),FE94+1,0)</f>
        <v>0</v>
      </c>
      <c r="FG94" s="141">
        <f>IF(AND(病床状況確認表!FF94="コロナ",病床状況確認表!FG94="コロナ"),FF94+1,0)</f>
        <v>0</v>
      </c>
      <c r="FH94" s="141">
        <f>IF(AND(病床状況確認表!FG94="コロナ",病床状況確認表!FH94="コロナ"),FG94+1,0)</f>
        <v>0</v>
      </c>
      <c r="FI94" s="141">
        <f>IF(AND(病床状況確認表!FH94="コロナ",病床状況確認表!FI94="コロナ"),FH94+1,0)</f>
        <v>0</v>
      </c>
      <c r="FJ94" s="141">
        <f>IF(AND(病床状況確認表!FI94="コロナ",病床状況確認表!FJ94="コロナ"),FI94+1,0)</f>
        <v>0</v>
      </c>
      <c r="FK94" s="141">
        <f>IF(AND(病床状況確認表!FJ94="コロナ",病床状況確認表!FK94="コロナ"),FJ94+1,0)</f>
        <v>0</v>
      </c>
      <c r="FL94" s="141">
        <f>IF(AND(病床状況確認表!FK94="コロナ",病床状況確認表!FL94="コロナ"),FK94+1,0)</f>
        <v>0</v>
      </c>
      <c r="FM94" s="141">
        <f>IF(AND(病床状況確認表!FL94="コロナ",病床状況確認表!FM94="コロナ"),FL94+1,0)</f>
        <v>0</v>
      </c>
      <c r="FN94" s="141">
        <f>IF(AND(病床状況確認表!FM94="コロナ",病床状況確認表!FN94="コロナ"),FM94+1,0)</f>
        <v>0</v>
      </c>
      <c r="FO94" s="141">
        <f>IF(AND(病床状況確認表!FN94="コロナ",病床状況確認表!FO94="コロナ"),FN94+1,0)</f>
        <v>0</v>
      </c>
      <c r="FP94" s="141">
        <f>IF(AND(病床状況確認表!FO94="コロナ",病床状況確認表!FP94="コロナ"),FO94+1,0)</f>
        <v>0</v>
      </c>
      <c r="FQ94" s="141">
        <f>IF(AND(病床状況確認表!FP94="コロナ",病床状況確認表!FQ94="コロナ"),FP94+1,0)</f>
        <v>0</v>
      </c>
      <c r="FR94" s="141">
        <f>IF(AND(病床状況確認表!FQ94="コロナ",病床状況確認表!FR94="コロナ"),FQ94+1,0)</f>
        <v>0</v>
      </c>
      <c r="FS94" s="141">
        <f>IF(AND(病床状況確認表!FR94="コロナ",病床状況確認表!FS94="コロナ"),FR94+1,0)</f>
        <v>0</v>
      </c>
      <c r="FT94" s="141">
        <f>IF(AND(病床状況確認表!FS94="コロナ",病床状況確認表!FT94="コロナ"),FS94+1,0)</f>
        <v>0</v>
      </c>
      <c r="FU94" s="141">
        <f>IF(AND(病床状況確認表!FT94="コロナ",病床状況確認表!FU94="コロナ"),FT94+1,0)</f>
        <v>0</v>
      </c>
      <c r="FV94" s="141">
        <f>IF(AND(病床状況確認表!FU94="コロナ",病床状況確認表!FV94="コロナ"),FU94+1,0)</f>
        <v>0</v>
      </c>
      <c r="FW94" s="141">
        <f>IF(AND(病床状況確認表!FV94="コロナ",病床状況確認表!FW94="コロナ"),FV94+1,0)</f>
        <v>0</v>
      </c>
      <c r="FX94" s="141">
        <f>IF(AND(病床状況確認表!FW94="コロナ",病床状況確認表!FX94="コロナ"),FW94+1,0)</f>
        <v>0</v>
      </c>
      <c r="FY94" s="141">
        <f>IF(AND(病床状況確認表!FX94="コロナ",病床状況確認表!FY94="コロナ"),FX94+1,0)</f>
        <v>0</v>
      </c>
      <c r="FZ94" s="141">
        <f>IF(AND(病床状況確認表!FY94="コロナ",病床状況確認表!FZ94="コロナ"),FY94+1,0)</f>
        <v>0</v>
      </c>
      <c r="GA94" s="141">
        <f>IF(AND(病床状況確認表!FZ94="コロナ",病床状況確認表!GA94="コロナ"),FZ94+1,0)</f>
        <v>0</v>
      </c>
      <c r="GB94" s="141">
        <f>IF(AND(病床状況確認表!GA94="コロナ",病床状況確認表!GB94="コロナ"),GA94+1,0)</f>
        <v>0</v>
      </c>
      <c r="GC94" s="141">
        <f>IF(AND(病床状況確認表!GB94="コロナ",病床状況確認表!GC94="コロナ"),GB94+1,0)</f>
        <v>0</v>
      </c>
      <c r="GD94" s="141">
        <f>IF(AND(病床状況確認表!GC94="コロナ",病床状況確認表!GD94="コロナ"),GC94+1,0)</f>
        <v>0</v>
      </c>
      <c r="GE94" s="142">
        <f>IF(AND(病床状況確認表!GD94="コロナ",病床状況確認表!GE94="コロナ"),GD94+1,0)</f>
        <v>0</v>
      </c>
      <c r="GF94" s="27" t="str">
        <f t="shared" si="15"/>
        <v/>
      </c>
      <c r="GG94" s="12">
        <f t="shared" si="18"/>
        <v>0</v>
      </c>
      <c r="GH94" s="12">
        <f t="shared" si="21"/>
        <v>0</v>
      </c>
      <c r="GI94" s="45">
        <f>IFERROR(VLOOKUP(O$17&amp;C94&amp;D94,データ!D:E,2,0),0)</f>
        <v>0</v>
      </c>
      <c r="GJ94" s="45">
        <f t="shared" si="19"/>
        <v>0</v>
      </c>
      <c r="GK94" s="1">
        <f t="shared" si="16"/>
        <v>0</v>
      </c>
      <c r="GL94" s="1" t="str">
        <f t="shared" si="17"/>
        <v/>
      </c>
      <c r="GM94" s="85">
        <f>MIN('病床状況確認表 (2)'!$E80:$GE80)</f>
        <v>0</v>
      </c>
      <c r="GN94" s="85">
        <f>MAX('病床状況確認表 (2)'!$E80:$GE80)</f>
        <v>0</v>
      </c>
      <c r="GO94" s="162"/>
      <c r="GP94" s="163"/>
      <c r="GQ94" s="163"/>
      <c r="GR94" s="163"/>
      <c r="GS94" s="164"/>
      <c r="GT94" s="108"/>
      <c r="GU94" s="106"/>
      <c r="GV94" s="106"/>
      <c r="GW94" s="106"/>
      <c r="GX94" s="106"/>
      <c r="GY94" s="106"/>
      <c r="GZ94" s="106"/>
      <c r="HA94" s="109"/>
      <c r="HB94" s="1">
        <f t="shared" si="20"/>
        <v>0</v>
      </c>
    </row>
    <row r="95" spans="1:210">
      <c r="A95" s="1" t="str">
        <f>IF(GL95="","",MAX($A$20:A94)+1)</f>
        <v/>
      </c>
      <c r="B95" s="27"/>
      <c r="C95" s="6"/>
      <c r="D95" s="6"/>
      <c r="E95" s="140" t="str">
        <f>IF(病床状況確認表!E95="コロナ",1,"")</f>
        <v/>
      </c>
      <c r="F95" s="141">
        <f>IF(AND(病床状況確認表!E95="コロナ",病床状況確認表!F95="コロナ"),E95+1,0)</f>
        <v>0</v>
      </c>
      <c r="G95" s="141">
        <f>IF(AND(病床状況確認表!F95="コロナ",病床状況確認表!G95="コロナ"),F95+1,0)</f>
        <v>0</v>
      </c>
      <c r="H95" s="141">
        <f>IF(AND(病床状況確認表!G95="コロナ",病床状況確認表!H95="コロナ"),G95+1,0)</f>
        <v>0</v>
      </c>
      <c r="I95" s="141">
        <f>IF(AND(病床状況確認表!H95="コロナ",病床状況確認表!I95="コロナ"),H95+1,0)</f>
        <v>0</v>
      </c>
      <c r="J95" s="141">
        <f>IF(AND(病床状況確認表!I95="コロナ",病床状況確認表!J95="コロナ"),I95+1,0)</f>
        <v>0</v>
      </c>
      <c r="K95" s="141">
        <f>IF(AND(病床状況確認表!J95="コロナ",病床状況確認表!K95="コロナ"),J95+1,0)</f>
        <v>0</v>
      </c>
      <c r="L95" s="141">
        <f>IF(AND(病床状況確認表!K95="コロナ",病床状況確認表!L95="コロナ"),K95+1,0)</f>
        <v>0</v>
      </c>
      <c r="M95" s="141">
        <f>IF(AND(病床状況確認表!L95="コロナ",病床状況確認表!M95="コロナ"),L95+1,0)</f>
        <v>0</v>
      </c>
      <c r="N95" s="141">
        <f>IF(AND(病床状況確認表!M95="コロナ",病床状況確認表!N95="コロナ"),M95+1,0)</f>
        <v>0</v>
      </c>
      <c r="O95" s="141">
        <f>IF(AND(病床状況確認表!N95="コロナ",病床状況確認表!O95="コロナ"),N95+1,0)</f>
        <v>0</v>
      </c>
      <c r="P95" s="141">
        <f>IF(AND(病床状況確認表!O95="コロナ",病床状況確認表!P95="コロナ"),O95+1,0)</f>
        <v>0</v>
      </c>
      <c r="Q95" s="141">
        <f>IF(AND(病床状況確認表!P95="コロナ",病床状況確認表!Q95="コロナ"),P95+1,0)</f>
        <v>0</v>
      </c>
      <c r="R95" s="141">
        <f>IF(AND(病床状況確認表!Q95="コロナ",病床状況確認表!R95="コロナ"),Q95+1,0)</f>
        <v>0</v>
      </c>
      <c r="S95" s="141">
        <f>IF(AND(病床状況確認表!R95="コロナ",病床状況確認表!S95="コロナ"),R95+1,0)</f>
        <v>0</v>
      </c>
      <c r="T95" s="141">
        <f>IF(AND(病床状況確認表!S95="コロナ",病床状況確認表!T95="コロナ"),S95+1,0)</f>
        <v>0</v>
      </c>
      <c r="U95" s="141">
        <f>IF(AND(病床状況確認表!T95="コロナ",病床状況確認表!U95="コロナ"),T95+1,0)</f>
        <v>0</v>
      </c>
      <c r="V95" s="141">
        <f>IF(AND(病床状況確認表!U95="コロナ",病床状況確認表!V95="コロナ"),U95+1,0)</f>
        <v>0</v>
      </c>
      <c r="W95" s="141">
        <f>IF(AND(病床状況確認表!V95="コロナ",病床状況確認表!W95="コロナ"),V95+1,0)</f>
        <v>0</v>
      </c>
      <c r="X95" s="141">
        <f>IF(AND(病床状況確認表!W95="コロナ",病床状況確認表!X95="コロナ"),W95+1,0)</f>
        <v>0</v>
      </c>
      <c r="Y95" s="141">
        <f>IF(AND(病床状況確認表!X95="コロナ",病床状況確認表!Y95="コロナ"),X95+1,0)</f>
        <v>0</v>
      </c>
      <c r="Z95" s="141">
        <f>IF(AND(病床状況確認表!Y95="コロナ",病床状況確認表!Z95="コロナ"),Y95+1,0)</f>
        <v>0</v>
      </c>
      <c r="AA95" s="141">
        <f>IF(AND(病床状況確認表!Z95="コロナ",病床状況確認表!AA95="コロナ"),Z95+1,0)</f>
        <v>0</v>
      </c>
      <c r="AB95" s="141">
        <f>IF(AND(病床状況確認表!AA95="コロナ",病床状況確認表!AB95="コロナ"),AA95+1,0)</f>
        <v>0</v>
      </c>
      <c r="AC95" s="141">
        <f>IF(AND(病床状況確認表!AB95="コロナ",病床状況確認表!AC95="コロナ"),AB95+1,0)</f>
        <v>0</v>
      </c>
      <c r="AD95" s="141">
        <f>IF(AND(病床状況確認表!AC95="コロナ",病床状況確認表!AD95="コロナ"),AC95+1,0)</f>
        <v>0</v>
      </c>
      <c r="AE95" s="141">
        <f>IF(AND(病床状況確認表!AD95="コロナ",病床状況確認表!AE95="コロナ"),AD95+1,0)</f>
        <v>0</v>
      </c>
      <c r="AF95" s="141">
        <f>IF(AND(病床状況確認表!AE95="コロナ",病床状況確認表!AF95="コロナ"),AE95+1,0)</f>
        <v>0</v>
      </c>
      <c r="AG95" s="141">
        <f>IF(AND(病床状況確認表!AF95="コロナ",病床状況確認表!AG95="コロナ"),AF95+1,0)</f>
        <v>0</v>
      </c>
      <c r="AH95" s="141">
        <f>IF(AND(病床状況確認表!AG95="コロナ",病床状況確認表!AH95="コロナ"),AG95+1,0)</f>
        <v>0</v>
      </c>
      <c r="AI95" s="142">
        <f>IF(AND(病床状況確認表!AH95="コロナ",病床状況確認表!AI95="コロナ"),AH95+1,0)</f>
        <v>0</v>
      </c>
      <c r="AJ95" s="140">
        <f>IF(AND(病床状況確認表!AI95="コロナ",病床状況確認表!AJ95="コロナ"),AI95+1,0)</f>
        <v>0</v>
      </c>
      <c r="AK95" s="141">
        <f>IF(AND(病床状況確認表!AJ95="コロナ",病床状況確認表!AK95="コロナ"),AJ95+1,0)</f>
        <v>0</v>
      </c>
      <c r="AL95" s="141">
        <f>IF(AND(病床状況確認表!AK95="コロナ",病床状況確認表!AL95="コロナ"),AK95+1,0)</f>
        <v>0</v>
      </c>
      <c r="AM95" s="141">
        <f>IF(AND(病床状況確認表!AL95="コロナ",病床状況確認表!AM95="コロナ"),AL95+1,0)</f>
        <v>0</v>
      </c>
      <c r="AN95" s="141">
        <f>IF(AND(病床状況確認表!AM95="コロナ",病床状況確認表!AN95="コロナ"),AM95+1,0)</f>
        <v>0</v>
      </c>
      <c r="AO95" s="141">
        <f>IF(AND(病床状況確認表!AN95="コロナ",病床状況確認表!AO95="コロナ"),AN95+1,0)</f>
        <v>0</v>
      </c>
      <c r="AP95" s="141">
        <f>IF(AND(病床状況確認表!AO95="コロナ",病床状況確認表!AP95="コロナ"),AO95+1,0)</f>
        <v>0</v>
      </c>
      <c r="AQ95" s="141">
        <f>IF(AND(病床状況確認表!AP95="コロナ",病床状況確認表!AQ95="コロナ"),AP95+1,0)</f>
        <v>0</v>
      </c>
      <c r="AR95" s="141">
        <f>IF(AND(病床状況確認表!AQ95="コロナ",病床状況確認表!AR95="コロナ"),AQ95+1,0)</f>
        <v>0</v>
      </c>
      <c r="AS95" s="141">
        <f>IF(AND(病床状況確認表!AR95="コロナ",病床状況確認表!AS95="コロナ"),AR95+1,0)</f>
        <v>0</v>
      </c>
      <c r="AT95" s="141">
        <f>IF(AND(病床状況確認表!AS95="コロナ",病床状況確認表!AT95="コロナ"),AS95+1,0)</f>
        <v>0</v>
      </c>
      <c r="AU95" s="141">
        <f>IF(AND(病床状況確認表!AT95="コロナ",病床状況確認表!AU95="コロナ"),AT95+1,0)</f>
        <v>0</v>
      </c>
      <c r="AV95" s="141">
        <f>IF(AND(病床状況確認表!AU95="コロナ",病床状況確認表!AV95="コロナ"),AU95+1,0)</f>
        <v>0</v>
      </c>
      <c r="AW95" s="141">
        <f>IF(AND(病床状況確認表!AV95="コロナ",病床状況確認表!AW95="コロナ"),AV95+1,0)</f>
        <v>0</v>
      </c>
      <c r="AX95" s="141">
        <f>IF(AND(病床状況確認表!AW95="コロナ",病床状況確認表!AX95="コロナ"),AW95+1,0)</f>
        <v>0</v>
      </c>
      <c r="AY95" s="141">
        <f>IF(AND(病床状況確認表!AX95="コロナ",病床状況確認表!AY95="コロナ"),AX95+1,0)</f>
        <v>0</v>
      </c>
      <c r="AZ95" s="141">
        <f>IF(AND(病床状況確認表!AY95="コロナ",病床状況確認表!AZ95="コロナ"),AY95+1,0)</f>
        <v>0</v>
      </c>
      <c r="BA95" s="141">
        <f>IF(AND(病床状況確認表!AZ95="コロナ",病床状況確認表!BA95="コロナ"),AZ95+1,0)</f>
        <v>0</v>
      </c>
      <c r="BB95" s="141">
        <f>IF(AND(病床状況確認表!BA95="コロナ",病床状況確認表!BB95="コロナ"),BA95+1,0)</f>
        <v>0</v>
      </c>
      <c r="BC95" s="141">
        <f>IF(AND(病床状況確認表!BB95="コロナ",病床状況確認表!BC95="コロナ"),BB95+1,0)</f>
        <v>0</v>
      </c>
      <c r="BD95" s="141">
        <f>IF(AND(病床状況確認表!BC95="コロナ",病床状況確認表!BD95="コロナ"),BC95+1,0)</f>
        <v>0</v>
      </c>
      <c r="BE95" s="141">
        <f>IF(AND(病床状況確認表!BD95="コロナ",病床状況確認表!BE95="コロナ"),BD95+1,0)</f>
        <v>0</v>
      </c>
      <c r="BF95" s="141">
        <f>IF(AND(病床状況確認表!BE95="コロナ",病床状況確認表!BF95="コロナ"),BE95+1,0)</f>
        <v>0</v>
      </c>
      <c r="BG95" s="141">
        <f>IF(AND(病床状況確認表!BF95="コロナ",病床状況確認表!BG95="コロナ"),BF95+1,0)</f>
        <v>0</v>
      </c>
      <c r="BH95" s="141">
        <f>IF(AND(病床状況確認表!BG95="コロナ",病床状況確認表!BH95="コロナ"),BG95+1,0)</f>
        <v>0</v>
      </c>
      <c r="BI95" s="141">
        <f>IF(AND(病床状況確認表!BH95="コロナ",病床状況確認表!BI95="コロナ"),BH95+1,0)</f>
        <v>0</v>
      </c>
      <c r="BJ95" s="141">
        <f>IF(AND(病床状況確認表!BI95="コロナ",病床状況確認表!BJ95="コロナ"),BI95+1,0)</f>
        <v>0</v>
      </c>
      <c r="BK95" s="141">
        <f>IF(AND(病床状況確認表!BJ95="コロナ",病床状況確認表!BK95="コロナ"),BJ95+1,0)</f>
        <v>0</v>
      </c>
      <c r="BL95" s="141">
        <f>IF(AND(病床状況確認表!BK95="コロナ",病床状況確認表!BL95="コロナ"),BK95+1,0)</f>
        <v>0</v>
      </c>
      <c r="BM95" s="142">
        <f>IF(AND(病床状況確認表!BL95="コロナ",病床状況確認表!BM95="コロナ"),BL95+1,0)</f>
        <v>0</v>
      </c>
      <c r="BN95" s="143">
        <f>IF(AND(病床状況確認表!BM95="コロナ",病床状況確認表!BN95="コロナ"),BM95+1,0)</f>
        <v>0</v>
      </c>
      <c r="BO95" s="141">
        <f>IF(AND(病床状況確認表!BN95="コロナ",病床状況確認表!BO95="コロナ"),BN95+1,0)</f>
        <v>0</v>
      </c>
      <c r="BP95" s="141">
        <f>IF(AND(病床状況確認表!BO95="コロナ",病床状況確認表!BP95="コロナ"),BO95+1,0)</f>
        <v>0</v>
      </c>
      <c r="BQ95" s="141">
        <f>IF(AND(病床状況確認表!BP95="コロナ",病床状況確認表!BQ95="コロナ"),BP95+1,0)</f>
        <v>0</v>
      </c>
      <c r="BR95" s="141">
        <f>IF(AND(病床状況確認表!BQ95="コロナ",病床状況確認表!BR95="コロナ"),BQ95+1,0)</f>
        <v>0</v>
      </c>
      <c r="BS95" s="141">
        <f>IF(AND(病床状況確認表!BR95="コロナ",病床状況確認表!BS95="コロナ"),BR95+1,0)</f>
        <v>0</v>
      </c>
      <c r="BT95" s="141">
        <f>IF(AND(病床状況確認表!BS95="コロナ",病床状況確認表!BT95="コロナ"),BS95+1,0)</f>
        <v>0</v>
      </c>
      <c r="BU95" s="141">
        <f>IF(AND(病床状況確認表!BT95="コロナ",病床状況確認表!BU95="コロナ"),BT95+1,0)</f>
        <v>0</v>
      </c>
      <c r="BV95" s="141">
        <f>IF(AND(病床状況確認表!BU95="コロナ",病床状況確認表!BV95="コロナ"),BU95+1,0)</f>
        <v>0</v>
      </c>
      <c r="BW95" s="141">
        <f>IF(AND(病床状況確認表!BV95="コロナ",病床状況確認表!BW95="コロナ"),BV95+1,0)</f>
        <v>0</v>
      </c>
      <c r="BX95" s="141">
        <f>IF(AND(病床状況確認表!BW95="コロナ",病床状況確認表!BX95="コロナ"),BW95+1,0)</f>
        <v>0</v>
      </c>
      <c r="BY95" s="141">
        <f>IF(AND(病床状況確認表!BX95="コロナ",病床状況確認表!BY95="コロナ"),BX95+1,0)</f>
        <v>0</v>
      </c>
      <c r="BZ95" s="141">
        <f>IF(AND(病床状況確認表!BY95="コロナ",病床状況確認表!BZ95="コロナ"),BY95+1,0)</f>
        <v>0</v>
      </c>
      <c r="CA95" s="141">
        <f>IF(AND(病床状況確認表!BZ95="コロナ",病床状況確認表!CA95="コロナ"),BZ95+1,0)</f>
        <v>0</v>
      </c>
      <c r="CB95" s="141">
        <f>IF(AND(病床状況確認表!CA95="コロナ",病床状況確認表!CB95="コロナ"),CA95+1,0)</f>
        <v>0</v>
      </c>
      <c r="CC95" s="141">
        <f>IF(AND(病床状況確認表!CB95="コロナ",病床状況確認表!CC95="コロナ"),CB95+1,0)</f>
        <v>0</v>
      </c>
      <c r="CD95" s="141">
        <f>IF(AND(病床状況確認表!CC95="コロナ",病床状況確認表!CD95="コロナ"),CC95+1,0)</f>
        <v>0</v>
      </c>
      <c r="CE95" s="141">
        <f>IF(AND(病床状況確認表!CD95="コロナ",病床状況確認表!CE95="コロナ"),CD95+1,0)</f>
        <v>0</v>
      </c>
      <c r="CF95" s="141">
        <f>IF(AND(病床状況確認表!CE95="コロナ",病床状況確認表!CF95="コロナ"),CE95+1,0)</f>
        <v>0</v>
      </c>
      <c r="CG95" s="141">
        <f>IF(AND(病床状況確認表!CF95="コロナ",病床状況確認表!CG95="コロナ"),CF95+1,0)</f>
        <v>0</v>
      </c>
      <c r="CH95" s="141">
        <f>IF(AND(病床状況確認表!CG95="コロナ",病床状況確認表!CH95="コロナ"),CG95+1,0)</f>
        <v>0</v>
      </c>
      <c r="CI95" s="141">
        <f>IF(AND(病床状況確認表!CH95="コロナ",病床状況確認表!CI95="コロナ"),CH95+1,0)</f>
        <v>0</v>
      </c>
      <c r="CJ95" s="141">
        <f>IF(AND(病床状況確認表!CI95="コロナ",病床状況確認表!CJ95="コロナ"),CI95+1,0)</f>
        <v>0</v>
      </c>
      <c r="CK95" s="141">
        <f>IF(AND(病床状況確認表!CJ95="コロナ",病床状況確認表!CK95="コロナ"),CJ95+1,0)</f>
        <v>0</v>
      </c>
      <c r="CL95" s="141">
        <f>IF(AND(病床状況確認表!CK95="コロナ",病床状況確認表!CL95="コロナ"),CK95+1,0)</f>
        <v>0</v>
      </c>
      <c r="CM95" s="141">
        <f>IF(AND(病床状況確認表!CL95="コロナ",病床状況確認表!CM95="コロナ"),CL95+1,0)</f>
        <v>0</v>
      </c>
      <c r="CN95" s="141">
        <f>IF(AND(病床状況確認表!CM95="コロナ",病床状況確認表!CN95="コロナ"),CM95+1,0)</f>
        <v>0</v>
      </c>
      <c r="CO95" s="141">
        <f>IF(AND(病床状況確認表!CN95="コロナ",病床状況確認表!CO95="コロナ"),CN95+1,0)</f>
        <v>0</v>
      </c>
      <c r="CP95" s="141">
        <f>IF(AND(病床状況確認表!CO95="コロナ",病床状況確認表!CP95="コロナ"),CO95+1,0)</f>
        <v>0</v>
      </c>
      <c r="CQ95" s="141">
        <f>IF(AND(病床状況確認表!CP95="コロナ",病床状況確認表!CQ95="コロナ"),CP95+1,0)</f>
        <v>0</v>
      </c>
      <c r="CR95" s="141">
        <f>IF(AND(病床状況確認表!CQ95="コロナ",病床状況確認表!CR95="コロナ"),CQ95+1,0)</f>
        <v>0</v>
      </c>
      <c r="CS95" s="141">
        <f>IF(AND(病床状況確認表!CR95="コロナ",病床状況確認表!CS95="コロナ"),CR95+1,0)</f>
        <v>0</v>
      </c>
      <c r="CT95" s="141">
        <f>IF(AND(病床状況確認表!CS95="コロナ",病床状況確認表!CT95="コロナ"),CS95+1,0)</f>
        <v>0</v>
      </c>
      <c r="CU95" s="141">
        <f>IF(AND(病床状況確認表!CT95="コロナ",病床状況確認表!CU95="コロナ"),CT95+1,0)</f>
        <v>0</v>
      </c>
      <c r="CV95" s="141">
        <f>IF(AND(病床状況確認表!CU95="コロナ",病床状況確認表!CV95="コロナ"),CU95+1,0)</f>
        <v>0</v>
      </c>
      <c r="CW95" s="141">
        <f>IF(AND(病床状況確認表!CV95="コロナ",病床状況確認表!CW95="コロナ"),CV95+1,0)</f>
        <v>0</v>
      </c>
      <c r="CX95" s="141">
        <f>IF(AND(病床状況確認表!CW95="コロナ",病床状況確認表!CX95="コロナ"),CW95+1,0)</f>
        <v>0</v>
      </c>
      <c r="CY95" s="141">
        <f>IF(AND(病床状況確認表!CX95="コロナ",病床状況確認表!CY95="コロナ"),CX95+1,0)</f>
        <v>0</v>
      </c>
      <c r="CZ95" s="141">
        <f>IF(AND(病床状況確認表!CY95="コロナ",病床状況確認表!CZ95="コロナ"),CY95+1,0)</f>
        <v>0</v>
      </c>
      <c r="DA95" s="141">
        <f>IF(AND(病床状況確認表!CZ95="コロナ",病床状況確認表!DA95="コロナ"),CZ95+1,0)</f>
        <v>0</v>
      </c>
      <c r="DB95" s="141">
        <f>IF(AND(病床状況確認表!DA95="コロナ",病床状況確認表!DB95="コロナ"),DA95+1,0)</f>
        <v>0</v>
      </c>
      <c r="DC95" s="141">
        <f>IF(AND(病床状況確認表!DB95="コロナ",病床状況確認表!DC95="コロナ"),DB95+1,0)</f>
        <v>0</v>
      </c>
      <c r="DD95" s="141">
        <f>IF(AND(病床状況確認表!DC95="コロナ",病床状況確認表!DD95="コロナ"),DC95+1,0)</f>
        <v>0</v>
      </c>
      <c r="DE95" s="141">
        <f>IF(AND(病床状況確認表!DD95="コロナ",病床状況確認表!DE95="コロナ"),DD95+1,0)</f>
        <v>0</v>
      </c>
      <c r="DF95" s="141">
        <f>IF(AND(病床状況確認表!DE95="コロナ",病床状況確認表!DF95="コロナ"),DE95+1,0)</f>
        <v>0</v>
      </c>
      <c r="DG95" s="141">
        <f>IF(AND(病床状況確認表!DF95="コロナ",病床状況確認表!DG95="コロナ"),DF95+1,0)</f>
        <v>0</v>
      </c>
      <c r="DH95" s="141">
        <f>IF(AND(病床状況確認表!DG95="コロナ",病床状況確認表!DH95="コロナ"),DG95+1,0)</f>
        <v>0</v>
      </c>
      <c r="DI95" s="141">
        <f>IF(AND(病床状況確認表!DH95="コロナ",病床状況確認表!DI95="コロナ"),DH95+1,0)</f>
        <v>0</v>
      </c>
      <c r="DJ95" s="141">
        <f>IF(AND(病床状況確認表!DI95="コロナ",病床状況確認表!DJ95="コロナ"),DI95+1,0)</f>
        <v>0</v>
      </c>
      <c r="DK95" s="141">
        <f>IF(AND(病床状況確認表!DJ95="コロナ",病床状況確認表!DK95="コロナ"),DJ95+1,0)</f>
        <v>0</v>
      </c>
      <c r="DL95" s="141">
        <f>IF(AND(病床状況確認表!DK95="コロナ",病床状況確認表!DL95="コロナ"),DK95+1,0)</f>
        <v>0</v>
      </c>
      <c r="DM95" s="141">
        <f>IF(AND(病床状況確認表!DL95="コロナ",病床状況確認表!DM95="コロナ"),DL95+1,0)</f>
        <v>0</v>
      </c>
      <c r="DN95" s="141">
        <f>IF(AND(病床状況確認表!DM95="コロナ",病床状況確認表!DN95="コロナ"),DM95+1,0)</f>
        <v>0</v>
      </c>
      <c r="DO95" s="141">
        <f>IF(AND(病床状況確認表!DN95="コロナ",病床状況確認表!DO95="コロナ"),DN95+1,0)</f>
        <v>0</v>
      </c>
      <c r="DP95" s="141">
        <f>IF(AND(病床状況確認表!DO95="コロナ",病床状況確認表!DP95="コロナ"),DO95+1,0)</f>
        <v>0</v>
      </c>
      <c r="DQ95" s="141">
        <f>IF(AND(病床状況確認表!DP95="コロナ",病床状況確認表!DQ95="コロナ"),DP95+1,0)</f>
        <v>0</v>
      </c>
      <c r="DR95" s="141">
        <f>IF(AND(病床状況確認表!DQ95="コロナ",病床状況確認表!DR95="コロナ"),DQ95+1,0)</f>
        <v>0</v>
      </c>
      <c r="DS95" s="141">
        <f>IF(AND(病床状況確認表!DR95="コロナ",病床状況確認表!DS95="コロナ"),DR95+1,0)</f>
        <v>0</v>
      </c>
      <c r="DT95" s="141">
        <f>IF(AND(病床状況確認表!DS95="コロナ",病床状況確認表!DT95="コロナ"),DS95+1,0)</f>
        <v>0</v>
      </c>
      <c r="DU95" s="141">
        <f>IF(AND(病床状況確認表!DT95="コロナ",病床状況確認表!DU95="コロナ"),DT95+1,0)</f>
        <v>0</v>
      </c>
      <c r="DV95" s="141">
        <f>IF(AND(病床状況確認表!DU95="コロナ",病床状況確認表!DV95="コロナ"),DU95+1,0)</f>
        <v>0</v>
      </c>
      <c r="DW95" s="141">
        <f>IF(AND(病床状況確認表!DV95="コロナ",病床状況確認表!DW95="コロナ"),DV95+1,0)</f>
        <v>0</v>
      </c>
      <c r="DX95" s="141">
        <f>IF(AND(病床状況確認表!DW95="コロナ",病床状況確認表!DX95="コロナ"),DW95+1,0)</f>
        <v>0</v>
      </c>
      <c r="DY95" s="141">
        <f>IF(AND(病床状況確認表!DX95="コロナ",病床状況確認表!DY95="コロナ"),DX95+1,0)</f>
        <v>0</v>
      </c>
      <c r="DZ95" s="141">
        <f>IF(AND(病床状況確認表!DY95="コロナ",病床状況確認表!DZ95="コロナ"),DY95+1,0)</f>
        <v>0</v>
      </c>
      <c r="EA95" s="141">
        <f>IF(AND(病床状況確認表!DZ95="コロナ",病床状況確認表!EA95="コロナ"),DZ95+1,0)</f>
        <v>0</v>
      </c>
      <c r="EB95" s="141">
        <f>IF(AND(病床状況確認表!EA95="コロナ",病床状況確認表!EB95="コロナ"),EA95+1,0)</f>
        <v>0</v>
      </c>
      <c r="EC95" s="141">
        <f>IF(AND(病床状況確認表!EB95="コロナ",病床状況確認表!EC95="コロナ"),EB95+1,0)</f>
        <v>0</v>
      </c>
      <c r="ED95" s="141">
        <f>IF(AND(病床状況確認表!EC95="コロナ",病床状況確認表!ED95="コロナ"),EC95+1,0)</f>
        <v>0</v>
      </c>
      <c r="EE95" s="141">
        <f>IF(AND(病床状況確認表!ED95="コロナ",病床状況確認表!EE95="コロナ"),ED95+1,0)</f>
        <v>0</v>
      </c>
      <c r="EF95" s="141">
        <f>IF(AND(病床状況確認表!EE95="コロナ",病床状況確認表!EF95="コロナ"),EE95+1,0)</f>
        <v>0</v>
      </c>
      <c r="EG95" s="141">
        <f>IF(AND(病床状況確認表!EF95="コロナ",病床状況確認表!EG95="コロナ"),EF95+1,0)</f>
        <v>0</v>
      </c>
      <c r="EH95" s="141">
        <f>IF(AND(病床状況確認表!EG95="コロナ",病床状況確認表!EH95="コロナ"),EG95+1,0)</f>
        <v>0</v>
      </c>
      <c r="EI95" s="141">
        <f>IF(AND(病床状況確認表!EH95="コロナ",病床状況確認表!EI95="コロナ"),EH95+1,0)</f>
        <v>0</v>
      </c>
      <c r="EJ95" s="141">
        <f>IF(AND(病床状況確認表!EI95="コロナ",病床状況確認表!EJ95="コロナ"),EI95+1,0)</f>
        <v>0</v>
      </c>
      <c r="EK95" s="141">
        <f>IF(AND(病床状況確認表!EJ95="コロナ",病床状況確認表!EK95="コロナ"),EJ95+1,0)</f>
        <v>0</v>
      </c>
      <c r="EL95" s="141">
        <f>IF(AND(病床状況確認表!EK95="コロナ",病床状況確認表!EL95="コロナ"),EK95+1,0)</f>
        <v>0</v>
      </c>
      <c r="EM95" s="141">
        <f>IF(AND(病床状況確認表!EL95="コロナ",病床状況確認表!EM95="コロナ"),EL95+1,0)</f>
        <v>0</v>
      </c>
      <c r="EN95" s="141">
        <f>IF(AND(病床状況確認表!EM95="コロナ",病床状況確認表!EN95="コロナ"),EM95+1,0)</f>
        <v>0</v>
      </c>
      <c r="EO95" s="141">
        <f>IF(AND(病床状況確認表!EN95="コロナ",病床状況確認表!EO95="コロナ"),EN95+1,0)</f>
        <v>0</v>
      </c>
      <c r="EP95" s="141">
        <f>IF(AND(病床状況確認表!EO95="コロナ",病床状況確認表!EP95="コロナ"),EO95+1,0)</f>
        <v>0</v>
      </c>
      <c r="EQ95" s="141">
        <f>IF(AND(病床状況確認表!EP95="コロナ",病床状況確認表!EQ95="コロナ"),EP95+1,0)</f>
        <v>0</v>
      </c>
      <c r="ER95" s="141">
        <f>IF(AND(病床状況確認表!EQ95="コロナ",病床状況確認表!ER95="コロナ"),EQ95+1,0)</f>
        <v>0</v>
      </c>
      <c r="ES95" s="141">
        <f>IF(AND(病床状況確認表!ER95="コロナ",病床状況確認表!ES95="コロナ"),ER95+1,0)</f>
        <v>0</v>
      </c>
      <c r="ET95" s="141">
        <f>IF(AND(病床状況確認表!ES95="コロナ",病床状況確認表!ET95="コロナ"),ES95+1,0)</f>
        <v>0</v>
      </c>
      <c r="EU95" s="141">
        <f>IF(AND(病床状況確認表!ET95="コロナ",病床状況確認表!EU95="コロナ"),ET95+1,0)</f>
        <v>0</v>
      </c>
      <c r="EV95" s="141">
        <f>IF(AND(病床状況確認表!EU95="コロナ",病床状況確認表!EV95="コロナ"),EU95+1,0)</f>
        <v>0</v>
      </c>
      <c r="EW95" s="141">
        <f>IF(AND(病床状況確認表!EV95="コロナ",病床状況確認表!EW95="コロナ"),EV95+1,0)</f>
        <v>0</v>
      </c>
      <c r="EX95" s="141">
        <f>IF(AND(病床状況確認表!EW95="コロナ",病床状況確認表!EX95="コロナ"),EW95+1,0)</f>
        <v>0</v>
      </c>
      <c r="EY95" s="141">
        <f>IF(AND(病床状況確認表!EX95="コロナ",病床状況確認表!EY95="コロナ"),EX95+1,0)</f>
        <v>0</v>
      </c>
      <c r="EZ95" s="141">
        <f>IF(AND(病床状況確認表!EY95="コロナ",病床状況確認表!EZ95="コロナ"),EY95+1,0)</f>
        <v>0</v>
      </c>
      <c r="FA95" s="141">
        <f>IF(AND(病床状況確認表!EZ95="コロナ",病床状況確認表!FA95="コロナ"),EZ95+1,0)</f>
        <v>0</v>
      </c>
      <c r="FB95" s="141">
        <f>IF(AND(病床状況確認表!FA95="コロナ",病床状況確認表!FB95="コロナ"),FA95+1,0)</f>
        <v>0</v>
      </c>
      <c r="FC95" s="141">
        <f>IF(AND(病床状況確認表!FB95="コロナ",病床状況確認表!FC95="コロナ"),FB95+1,0)</f>
        <v>0</v>
      </c>
      <c r="FD95" s="141">
        <f>IF(AND(病床状況確認表!FC95="コロナ",病床状況確認表!FD95="コロナ"),FC95+1,0)</f>
        <v>0</v>
      </c>
      <c r="FE95" s="141">
        <f>IF(AND(病床状況確認表!FD95="コロナ",病床状況確認表!FE95="コロナ"),FD95+1,0)</f>
        <v>0</v>
      </c>
      <c r="FF95" s="141">
        <f>IF(AND(病床状況確認表!FE95="コロナ",病床状況確認表!FF95="コロナ"),FE95+1,0)</f>
        <v>0</v>
      </c>
      <c r="FG95" s="141">
        <f>IF(AND(病床状況確認表!FF95="コロナ",病床状況確認表!FG95="コロナ"),FF95+1,0)</f>
        <v>0</v>
      </c>
      <c r="FH95" s="141">
        <f>IF(AND(病床状況確認表!FG95="コロナ",病床状況確認表!FH95="コロナ"),FG95+1,0)</f>
        <v>0</v>
      </c>
      <c r="FI95" s="141">
        <f>IF(AND(病床状況確認表!FH95="コロナ",病床状況確認表!FI95="コロナ"),FH95+1,0)</f>
        <v>0</v>
      </c>
      <c r="FJ95" s="141">
        <f>IF(AND(病床状況確認表!FI95="コロナ",病床状況確認表!FJ95="コロナ"),FI95+1,0)</f>
        <v>0</v>
      </c>
      <c r="FK95" s="141">
        <f>IF(AND(病床状況確認表!FJ95="コロナ",病床状況確認表!FK95="コロナ"),FJ95+1,0)</f>
        <v>0</v>
      </c>
      <c r="FL95" s="141">
        <f>IF(AND(病床状況確認表!FK95="コロナ",病床状況確認表!FL95="コロナ"),FK95+1,0)</f>
        <v>0</v>
      </c>
      <c r="FM95" s="141">
        <f>IF(AND(病床状況確認表!FL95="コロナ",病床状況確認表!FM95="コロナ"),FL95+1,0)</f>
        <v>0</v>
      </c>
      <c r="FN95" s="141">
        <f>IF(AND(病床状況確認表!FM95="コロナ",病床状況確認表!FN95="コロナ"),FM95+1,0)</f>
        <v>0</v>
      </c>
      <c r="FO95" s="141">
        <f>IF(AND(病床状況確認表!FN95="コロナ",病床状況確認表!FO95="コロナ"),FN95+1,0)</f>
        <v>0</v>
      </c>
      <c r="FP95" s="141">
        <f>IF(AND(病床状況確認表!FO95="コロナ",病床状況確認表!FP95="コロナ"),FO95+1,0)</f>
        <v>0</v>
      </c>
      <c r="FQ95" s="141">
        <f>IF(AND(病床状況確認表!FP95="コロナ",病床状況確認表!FQ95="コロナ"),FP95+1,0)</f>
        <v>0</v>
      </c>
      <c r="FR95" s="141">
        <f>IF(AND(病床状況確認表!FQ95="コロナ",病床状況確認表!FR95="コロナ"),FQ95+1,0)</f>
        <v>0</v>
      </c>
      <c r="FS95" s="141">
        <f>IF(AND(病床状況確認表!FR95="コロナ",病床状況確認表!FS95="コロナ"),FR95+1,0)</f>
        <v>0</v>
      </c>
      <c r="FT95" s="141">
        <f>IF(AND(病床状況確認表!FS95="コロナ",病床状況確認表!FT95="コロナ"),FS95+1,0)</f>
        <v>0</v>
      </c>
      <c r="FU95" s="141">
        <f>IF(AND(病床状況確認表!FT95="コロナ",病床状況確認表!FU95="コロナ"),FT95+1,0)</f>
        <v>0</v>
      </c>
      <c r="FV95" s="141">
        <f>IF(AND(病床状況確認表!FU95="コロナ",病床状況確認表!FV95="コロナ"),FU95+1,0)</f>
        <v>0</v>
      </c>
      <c r="FW95" s="141">
        <f>IF(AND(病床状況確認表!FV95="コロナ",病床状況確認表!FW95="コロナ"),FV95+1,0)</f>
        <v>0</v>
      </c>
      <c r="FX95" s="141">
        <f>IF(AND(病床状況確認表!FW95="コロナ",病床状況確認表!FX95="コロナ"),FW95+1,0)</f>
        <v>0</v>
      </c>
      <c r="FY95" s="141">
        <f>IF(AND(病床状況確認表!FX95="コロナ",病床状況確認表!FY95="コロナ"),FX95+1,0)</f>
        <v>0</v>
      </c>
      <c r="FZ95" s="141">
        <f>IF(AND(病床状況確認表!FY95="コロナ",病床状況確認表!FZ95="コロナ"),FY95+1,0)</f>
        <v>0</v>
      </c>
      <c r="GA95" s="141">
        <f>IF(AND(病床状況確認表!FZ95="コロナ",病床状況確認表!GA95="コロナ"),FZ95+1,0)</f>
        <v>0</v>
      </c>
      <c r="GB95" s="141">
        <f>IF(AND(病床状況確認表!GA95="コロナ",病床状況確認表!GB95="コロナ"),GA95+1,0)</f>
        <v>0</v>
      </c>
      <c r="GC95" s="141">
        <f>IF(AND(病床状況確認表!GB95="コロナ",病床状況確認表!GC95="コロナ"),GB95+1,0)</f>
        <v>0</v>
      </c>
      <c r="GD95" s="141">
        <f>IF(AND(病床状況確認表!GC95="コロナ",病床状況確認表!GD95="コロナ"),GC95+1,0)</f>
        <v>0</v>
      </c>
      <c r="GE95" s="142">
        <f>IF(AND(病床状況確認表!GD95="コロナ",病床状況確認表!GE95="コロナ"),GD95+1,0)</f>
        <v>0</v>
      </c>
      <c r="GF95" s="27" t="str">
        <f t="shared" si="15"/>
        <v/>
      </c>
      <c r="GG95" s="12">
        <f t="shared" si="18"/>
        <v>0</v>
      </c>
      <c r="GH95" s="12">
        <f t="shared" si="21"/>
        <v>0</v>
      </c>
      <c r="GI95" s="45">
        <f>IFERROR(VLOOKUP(O$17&amp;C95&amp;D95,データ!D:E,2,0),0)</f>
        <v>0</v>
      </c>
      <c r="GJ95" s="45">
        <f t="shared" si="19"/>
        <v>0</v>
      </c>
      <c r="GK95" s="1">
        <f t="shared" si="16"/>
        <v>0</v>
      </c>
      <c r="GL95" s="1" t="str">
        <f t="shared" si="17"/>
        <v/>
      </c>
      <c r="GM95" s="85">
        <f>MIN('病床状況確認表 (2)'!$E81:$GE81)</f>
        <v>0</v>
      </c>
      <c r="GN95" s="85">
        <f>MAX('病床状況確認表 (2)'!$E81:$GE81)</f>
        <v>0</v>
      </c>
      <c r="GO95" s="162"/>
      <c r="GP95" s="163"/>
      <c r="GQ95" s="163"/>
      <c r="GR95" s="163"/>
      <c r="GS95" s="164"/>
      <c r="GT95" s="108"/>
      <c r="GU95" s="106"/>
      <c r="GV95" s="106"/>
      <c r="GW95" s="106"/>
      <c r="GX95" s="106"/>
      <c r="GY95" s="106"/>
      <c r="GZ95" s="106"/>
      <c r="HA95" s="109"/>
      <c r="HB95" s="1">
        <f t="shared" si="20"/>
        <v>0</v>
      </c>
    </row>
    <row r="96" spans="1:210">
      <c r="A96" s="1" t="str">
        <f>IF(GL96="","",MAX($A$20:A95)+1)</f>
        <v/>
      </c>
      <c r="B96" s="27"/>
      <c r="C96" s="6"/>
      <c r="D96" s="6"/>
      <c r="E96" s="140" t="str">
        <f>IF(病床状況確認表!E96="コロナ",1,"")</f>
        <v/>
      </c>
      <c r="F96" s="141">
        <f>IF(AND(病床状況確認表!E96="コロナ",病床状況確認表!F96="コロナ"),E96+1,0)</f>
        <v>0</v>
      </c>
      <c r="G96" s="141">
        <f>IF(AND(病床状況確認表!F96="コロナ",病床状況確認表!G96="コロナ"),F96+1,0)</f>
        <v>0</v>
      </c>
      <c r="H96" s="141">
        <f>IF(AND(病床状況確認表!G96="コロナ",病床状況確認表!H96="コロナ"),G96+1,0)</f>
        <v>0</v>
      </c>
      <c r="I96" s="141">
        <f>IF(AND(病床状況確認表!H96="コロナ",病床状況確認表!I96="コロナ"),H96+1,0)</f>
        <v>0</v>
      </c>
      <c r="J96" s="141">
        <f>IF(AND(病床状況確認表!I96="コロナ",病床状況確認表!J96="コロナ"),I96+1,0)</f>
        <v>0</v>
      </c>
      <c r="K96" s="141">
        <f>IF(AND(病床状況確認表!J96="コロナ",病床状況確認表!K96="コロナ"),J96+1,0)</f>
        <v>0</v>
      </c>
      <c r="L96" s="141">
        <f>IF(AND(病床状況確認表!K96="コロナ",病床状況確認表!L96="コロナ"),K96+1,0)</f>
        <v>0</v>
      </c>
      <c r="M96" s="141">
        <f>IF(AND(病床状況確認表!L96="コロナ",病床状況確認表!M96="コロナ"),L96+1,0)</f>
        <v>0</v>
      </c>
      <c r="N96" s="141">
        <f>IF(AND(病床状況確認表!M96="コロナ",病床状況確認表!N96="コロナ"),M96+1,0)</f>
        <v>0</v>
      </c>
      <c r="O96" s="141">
        <f>IF(AND(病床状況確認表!N96="コロナ",病床状況確認表!O96="コロナ"),N96+1,0)</f>
        <v>0</v>
      </c>
      <c r="P96" s="141">
        <f>IF(AND(病床状況確認表!O96="コロナ",病床状況確認表!P96="コロナ"),O96+1,0)</f>
        <v>0</v>
      </c>
      <c r="Q96" s="141">
        <f>IF(AND(病床状況確認表!P96="コロナ",病床状況確認表!Q96="コロナ"),P96+1,0)</f>
        <v>0</v>
      </c>
      <c r="R96" s="141">
        <f>IF(AND(病床状況確認表!Q96="コロナ",病床状況確認表!R96="コロナ"),Q96+1,0)</f>
        <v>0</v>
      </c>
      <c r="S96" s="141">
        <f>IF(AND(病床状況確認表!R96="コロナ",病床状況確認表!S96="コロナ"),R96+1,0)</f>
        <v>0</v>
      </c>
      <c r="T96" s="141">
        <f>IF(AND(病床状況確認表!S96="コロナ",病床状況確認表!T96="コロナ"),S96+1,0)</f>
        <v>0</v>
      </c>
      <c r="U96" s="141">
        <f>IF(AND(病床状況確認表!T96="コロナ",病床状況確認表!U96="コロナ"),T96+1,0)</f>
        <v>0</v>
      </c>
      <c r="V96" s="141">
        <f>IF(AND(病床状況確認表!U96="コロナ",病床状況確認表!V96="コロナ"),U96+1,0)</f>
        <v>0</v>
      </c>
      <c r="W96" s="141">
        <f>IF(AND(病床状況確認表!V96="コロナ",病床状況確認表!W96="コロナ"),V96+1,0)</f>
        <v>0</v>
      </c>
      <c r="X96" s="141">
        <f>IF(AND(病床状況確認表!W96="コロナ",病床状況確認表!X96="コロナ"),W96+1,0)</f>
        <v>0</v>
      </c>
      <c r="Y96" s="141">
        <f>IF(AND(病床状況確認表!X96="コロナ",病床状況確認表!Y96="コロナ"),X96+1,0)</f>
        <v>0</v>
      </c>
      <c r="Z96" s="141">
        <f>IF(AND(病床状況確認表!Y96="コロナ",病床状況確認表!Z96="コロナ"),Y96+1,0)</f>
        <v>0</v>
      </c>
      <c r="AA96" s="141">
        <f>IF(AND(病床状況確認表!Z96="コロナ",病床状況確認表!AA96="コロナ"),Z96+1,0)</f>
        <v>0</v>
      </c>
      <c r="AB96" s="141">
        <f>IF(AND(病床状況確認表!AA96="コロナ",病床状況確認表!AB96="コロナ"),AA96+1,0)</f>
        <v>0</v>
      </c>
      <c r="AC96" s="141">
        <f>IF(AND(病床状況確認表!AB96="コロナ",病床状況確認表!AC96="コロナ"),AB96+1,0)</f>
        <v>0</v>
      </c>
      <c r="AD96" s="141">
        <f>IF(AND(病床状況確認表!AC96="コロナ",病床状況確認表!AD96="コロナ"),AC96+1,0)</f>
        <v>0</v>
      </c>
      <c r="AE96" s="141">
        <f>IF(AND(病床状況確認表!AD96="コロナ",病床状況確認表!AE96="コロナ"),AD96+1,0)</f>
        <v>0</v>
      </c>
      <c r="AF96" s="141">
        <f>IF(AND(病床状況確認表!AE96="コロナ",病床状況確認表!AF96="コロナ"),AE96+1,0)</f>
        <v>0</v>
      </c>
      <c r="AG96" s="141">
        <f>IF(AND(病床状況確認表!AF96="コロナ",病床状況確認表!AG96="コロナ"),AF96+1,0)</f>
        <v>0</v>
      </c>
      <c r="AH96" s="141">
        <f>IF(AND(病床状況確認表!AG96="コロナ",病床状況確認表!AH96="コロナ"),AG96+1,0)</f>
        <v>0</v>
      </c>
      <c r="AI96" s="142">
        <f>IF(AND(病床状況確認表!AH96="コロナ",病床状況確認表!AI96="コロナ"),AH96+1,0)</f>
        <v>0</v>
      </c>
      <c r="AJ96" s="140">
        <f>IF(AND(病床状況確認表!AI96="コロナ",病床状況確認表!AJ96="コロナ"),AI96+1,0)</f>
        <v>0</v>
      </c>
      <c r="AK96" s="141">
        <f>IF(AND(病床状況確認表!AJ96="コロナ",病床状況確認表!AK96="コロナ"),AJ96+1,0)</f>
        <v>0</v>
      </c>
      <c r="AL96" s="141">
        <f>IF(AND(病床状況確認表!AK96="コロナ",病床状況確認表!AL96="コロナ"),AK96+1,0)</f>
        <v>0</v>
      </c>
      <c r="AM96" s="141">
        <f>IF(AND(病床状況確認表!AL96="コロナ",病床状況確認表!AM96="コロナ"),AL96+1,0)</f>
        <v>0</v>
      </c>
      <c r="AN96" s="141">
        <f>IF(AND(病床状況確認表!AM96="コロナ",病床状況確認表!AN96="コロナ"),AM96+1,0)</f>
        <v>0</v>
      </c>
      <c r="AO96" s="141">
        <f>IF(AND(病床状況確認表!AN96="コロナ",病床状況確認表!AO96="コロナ"),AN96+1,0)</f>
        <v>0</v>
      </c>
      <c r="AP96" s="141">
        <f>IF(AND(病床状況確認表!AO96="コロナ",病床状況確認表!AP96="コロナ"),AO96+1,0)</f>
        <v>0</v>
      </c>
      <c r="AQ96" s="141">
        <f>IF(AND(病床状況確認表!AP96="コロナ",病床状況確認表!AQ96="コロナ"),AP96+1,0)</f>
        <v>0</v>
      </c>
      <c r="AR96" s="141">
        <f>IF(AND(病床状況確認表!AQ96="コロナ",病床状況確認表!AR96="コロナ"),AQ96+1,0)</f>
        <v>0</v>
      </c>
      <c r="AS96" s="141">
        <f>IF(AND(病床状況確認表!AR96="コロナ",病床状況確認表!AS96="コロナ"),AR96+1,0)</f>
        <v>0</v>
      </c>
      <c r="AT96" s="141">
        <f>IF(AND(病床状況確認表!AS96="コロナ",病床状況確認表!AT96="コロナ"),AS96+1,0)</f>
        <v>0</v>
      </c>
      <c r="AU96" s="141">
        <f>IF(AND(病床状況確認表!AT96="コロナ",病床状況確認表!AU96="コロナ"),AT96+1,0)</f>
        <v>0</v>
      </c>
      <c r="AV96" s="141">
        <f>IF(AND(病床状況確認表!AU96="コロナ",病床状況確認表!AV96="コロナ"),AU96+1,0)</f>
        <v>0</v>
      </c>
      <c r="AW96" s="141">
        <f>IF(AND(病床状況確認表!AV96="コロナ",病床状況確認表!AW96="コロナ"),AV96+1,0)</f>
        <v>0</v>
      </c>
      <c r="AX96" s="141">
        <f>IF(AND(病床状況確認表!AW96="コロナ",病床状況確認表!AX96="コロナ"),AW96+1,0)</f>
        <v>0</v>
      </c>
      <c r="AY96" s="141">
        <f>IF(AND(病床状況確認表!AX96="コロナ",病床状況確認表!AY96="コロナ"),AX96+1,0)</f>
        <v>0</v>
      </c>
      <c r="AZ96" s="141">
        <f>IF(AND(病床状況確認表!AY96="コロナ",病床状況確認表!AZ96="コロナ"),AY96+1,0)</f>
        <v>0</v>
      </c>
      <c r="BA96" s="141">
        <f>IF(AND(病床状況確認表!AZ96="コロナ",病床状況確認表!BA96="コロナ"),AZ96+1,0)</f>
        <v>0</v>
      </c>
      <c r="BB96" s="141">
        <f>IF(AND(病床状況確認表!BA96="コロナ",病床状況確認表!BB96="コロナ"),BA96+1,0)</f>
        <v>0</v>
      </c>
      <c r="BC96" s="141">
        <f>IF(AND(病床状況確認表!BB96="コロナ",病床状況確認表!BC96="コロナ"),BB96+1,0)</f>
        <v>0</v>
      </c>
      <c r="BD96" s="141">
        <f>IF(AND(病床状況確認表!BC96="コロナ",病床状況確認表!BD96="コロナ"),BC96+1,0)</f>
        <v>0</v>
      </c>
      <c r="BE96" s="141">
        <f>IF(AND(病床状況確認表!BD96="コロナ",病床状況確認表!BE96="コロナ"),BD96+1,0)</f>
        <v>0</v>
      </c>
      <c r="BF96" s="141">
        <f>IF(AND(病床状況確認表!BE96="コロナ",病床状況確認表!BF96="コロナ"),BE96+1,0)</f>
        <v>0</v>
      </c>
      <c r="BG96" s="141">
        <f>IF(AND(病床状況確認表!BF96="コロナ",病床状況確認表!BG96="コロナ"),BF96+1,0)</f>
        <v>0</v>
      </c>
      <c r="BH96" s="141">
        <f>IF(AND(病床状況確認表!BG96="コロナ",病床状況確認表!BH96="コロナ"),BG96+1,0)</f>
        <v>0</v>
      </c>
      <c r="BI96" s="141">
        <f>IF(AND(病床状況確認表!BH96="コロナ",病床状況確認表!BI96="コロナ"),BH96+1,0)</f>
        <v>0</v>
      </c>
      <c r="BJ96" s="141">
        <f>IF(AND(病床状況確認表!BI96="コロナ",病床状況確認表!BJ96="コロナ"),BI96+1,0)</f>
        <v>0</v>
      </c>
      <c r="BK96" s="141">
        <f>IF(AND(病床状況確認表!BJ96="コロナ",病床状況確認表!BK96="コロナ"),BJ96+1,0)</f>
        <v>0</v>
      </c>
      <c r="BL96" s="141">
        <f>IF(AND(病床状況確認表!BK96="コロナ",病床状況確認表!BL96="コロナ"),BK96+1,0)</f>
        <v>0</v>
      </c>
      <c r="BM96" s="142">
        <f>IF(AND(病床状況確認表!BL96="コロナ",病床状況確認表!BM96="コロナ"),BL96+1,0)</f>
        <v>0</v>
      </c>
      <c r="BN96" s="143">
        <f>IF(AND(病床状況確認表!BM96="コロナ",病床状況確認表!BN96="コロナ"),BM96+1,0)</f>
        <v>0</v>
      </c>
      <c r="BO96" s="141">
        <f>IF(AND(病床状況確認表!BN96="コロナ",病床状況確認表!BO96="コロナ"),BN96+1,0)</f>
        <v>0</v>
      </c>
      <c r="BP96" s="141">
        <f>IF(AND(病床状況確認表!BO96="コロナ",病床状況確認表!BP96="コロナ"),BO96+1,0)</f>
        <v>0</v>
      </c>
      <c r="BQ96" s="141">
        <f>IF(AND(病床状況確認表!BP96="コロナ",病床状況確認表!BQ96="コロナ"),BP96+1,0)</f>
        <v>0</v>
      </c>
      <c r="BR96" s="141">
        <f>IF(AND(病床状況確認表!BQ96="コロナ",病床状況確認表!BR96="コロナ"),BQ96+1,0)</f>
        <v>0</v>
      </c>
      <c r="BS96" s="141">
        <f>IF(AND(病床状況確認表!BR96="コロナ",病床状況確認表!BS96="コロナ"),BR96+1,0)</f>
        <v>0</v>
      </c>
      <c r="BT96" s="141">
        <f>IF(AND(病床状況確認表!BS96="コロナ",病床状況確認表!BT96="コロナ"),BS96+1,0)</f>
        <v>0</v>
      </c>
      <c r="BU96" s="141">
        <f>IF(AND(病床状況確認表!BT96="コロナ",病床状況確認表!BU96="コロナ"),BT96+1,0)</f>
        <v>0</v>
      </c>
      <c r="BV96" s="141">
        <f>IF(AND(病床状況確認表!BU96="コロナ",病床状況確認表!BV96="コロナ"),BU96+1,0)</f>
        <v>0</v>
      </c>
      <c r="BW96" s="141">
        <f>IF(AND(病床状況確認表!BV96="コロナ",病床状況確認表!BW96="コロナ"),BV96+1,0)</f>
        <v>0</v>
      </c>
      <c r="BX96" s="141">
        <f>IF(AND(病床状況確認表!BW96="コロナ",病床状況確認表!BX96="コロナ"),BW96+1,0)</f>
        <v>0</v>
      </c>
      <c r="BY96" s="141">
        <f>IF(AND(病床状況確認表!BX96="コロナ",病床状況確認表!BY96="コロナ"),BX96+1,0)</f>
        <v>0</v>
      </c>
      <c r="BZ96" s="141">
        <f>IF(AND(病床状況確認表!BY96="コロナ",病床状況確認表!BZ96="コロナ"),BY96+1,0)</f>
        <v>0</v>
      </c>
      <c r="CA96" s="141">
        <f>IF(AND(病床状況確認表!BZ96="コロナ",病床状況確認表!CA96="コロナ"),BZ96+1,0)</f>
        <v>0</v>
      </c>
      <c r="CB96" s="141">
        <f>IF(AND(病床状況確認表!CA96="コロナ",病床状況確認表!CB96="コロナ"),CA96+1,0)</f>
        <v>0</v>
      </c>
      <c r="CC96" s="141">
        <f>IF(AND(病床状況確認表!CB96="コロナ",病床状況確認表!CC96="コロナ"),CB96+1,0)</f>
        <v>0</v>
      </c>
      <c r="CD96" s="141">
        <f>IF(AND(病床状況確認表!CC96="コロナ",病床状況確認表!CD96="コロナ"),CC96+1,0)</f>
        <v>0</v>
      </c>
      <c r="CE96" s="141">
        <f>IF(AND(病床状況確認表!CD96="コロナ",病床状況確認表!CE96="コロナ"),CD96+1,0)</f>
        <v>0</v>
      </c>
      <c r="CF96" s="141">
        <f>IF(AND(病床状況確認表!CE96="コロナ",病床状況確認表!CF96="コロナ"),CE96+1,0)</f>
        <v>0</v>
      </c>
      <c r="CG96" s="141">
        <f>IF(AND(病床状況確認表!CF96="コロナ",病床状況確認表!CG96="コロナ"),CF96+1,0)</f>
        <v>0</v>
      </c>
      <c r="CH96" s="141">
        <f>IF(AND(病床状況確認表!CG96="コロナ",病床状況確認表!CH96="コロナ"),CG96+1,0)</f>
        <v>0</v>
      </c>
      <c r="CI96" s="141">
        <f>IF(AND(病床状況確認表!CH96="コロナ",病床状況確認表!CI96="コロナ"),CH96+1,0)</f>
        <v>0</v>
      </c>
      <c r="CJ96" s="141">
        <f>IF(AND(病床状況確認表!CI96="コロナ",病床状況確認表!CJ96="コロナ"),CI96+1,0)</f>
        <v>0</v>
      </c>
      <c r="CK96" s="141">
        <f>IF(AND(病床状況確認表!CJ96="コロナ",病床状況確認表!CK96="コロナ"),CJ96+1,0)</f>
        <v>0</v>
      </c>
      <c r="CL96" s="141">
        <f>IF(AND(病床状況確認表!CK96="コロナ",病床状況確認表!CL96="コロナ"),CK96+1,0)</f>
        <v>0</v>
      </c>
      <c r="CM96" s="141">
        <f>IF(AND(病床状況確認表!CL96="コロナ",病床状況確認表!CM96="コロナ"),CL96+1,0)</f>
        <v>0</v>
      </c>
      <c r="CN96" s="141">
        <f>IF(AND(病床状況確認表!CM96="コロナ",病床状況確認表!CN96="コロナ"),CM96+1,0)</f>
        <v>0</v>
      </c>
      <c r="CO96" s="141">
        <f>IF(AND(病床状況確認表!CN96="コロナ",病床状況確認表!CO96="コロナ"),CN96+1,0)</f>
        <v>0</v>
      </c>
      <c r="CP96" s="141">
        <f>IF(AND(病床状況確認表!CO96="コロナ",病床状況確認表!CP96="コロナ"),CO96+1,0)</f>
        <v>0</v>
      </c>
      <c r="CQ96" s="141">
        <f>IF(AND(病床状況確認表!CP96="コロナ",病床状況確認表!CQ96="コロナ"),CP96+1,0)</f>
        <v>0</v>
      </c>
      <c r="CR96" s="141">
        <f>IF(AND(病床状況確認表!CQ96="コロナ",病床状況確認表!CR96="コロナ"),CQ96+1,0)</f>
        <v>0</v>
      </c>
      <c r="CS96" s="141">
        <f>IF(AND(病床状況確認表!CR96="コロナ",病床状況確認表!CS96="コロナ"),CR96+1,0)</f>
        <v>0</v>
      </c>
      <c r="CT96" s="141">
        <f>IF(AND(病床状況確認表!CS96="コロナ",病床状況確認表!CT96="コロナ"),CS96+1,0)</f>
        <v>0</v>
      </c>
      <c r="CU96" s="141">
        <f>IF(AND(病床状況確認表!CT96="コロナ",病床状況確認表!CU96="コロナ"),CT96+1,0)</f>
        <v>0</v>
      </c>
      <c r="CV96" s="141">
        <f>IF(AND(病床状況確認表!CU96="コロナ",病床状況確認表!CV96="コロナ"),CU96+1,0)</f>
        <v>0</v>
      </c>
      <c r="CW96" s="141">
        <f>IF(AND(病床状況確認表!CV96="コロナ",病床状況確認表!CW96="コロナ"),CV96+1,0)</f>
        <v>0</v>
      </c>
      <c r="CX96" s="141">
        <f>IF(AND(病床状況確認表!CW96="コロナ",病床状況確認表!CX96="コロナ"),CW96+1,0)</f>
        <v>0</v>
      </c>
      <c r="CY96" s="141">
        <f>IF(AND(病床状況確認表!CX96="コロナ",病床状況確認表!CY96="コロナ"),CX96+1,0)</f>
        <v>0</v>
      </c>
      <c r="CZ96" s="141">
        <f>IF(AND(病床状況確認表!CY96="コロナ",病床状況確認表!CZ96="コロナ"),CY96+1,0)</f>
        <v>0</v>
      </c>
      <c r="DA96" s="141">
        <f>IF(AND(病床状況確認表!CZ96="コロナ",病床状況確認表!DA96="コロナ"),CZ96+1,0)</f>
        <v>0</v>
      </c>
      <c r="DB96" s="141">
        <f>IF(AND(病床状況確認表!DA96="コロナ",病床状況確認表!DB96="コロナ"),DA96+1,0)</f>
        <v>0</v>
      </c>
      <c r="DC96" s="141">
        <f>IF(AND(病床状況確認表!DB96="コロナ",病床状況確認表!DC96="コロナ"),DB96+1,0)</f>
        <v>0</v>
      </c>
      <c r="DD96" s="141">
        <f>IF(AND(病床状況確認表!DC96="コロナ",病床状況確認表!DD96="コロナ"),DC96+1,0)</f>
        <v>0</v>
      </c>
      <c r="DE96" s="141">
        <f>IF(AND(病床状況確認表!DD96="コロナ",病床状況確認表!DE96="コロナ"),DD96+1,0)</f>
        <v>0</v>
      </c>
      <c r="DF96" s="141">
        <f>IF(AND(病床状況確認表!DE96="コロナ",病床状況確認表!DF96="コロナ"),DE96+1,0)</f>
        <v>0</v>
      </c>
      <c r="DG96" s="141">
        <f>IF(AND(病床状況確認表!DF96="コロナ",病床状況確認表!DG96="コロナ"),DF96+1,0)</f>
        <v>0</v>
      </c>
      <c r="DH96" s="141">
        <f>IF(AND(病床状況確認表!DG96="コロナ",病床状況確認表!DH96="コロナ"),DG96+1,0)</f>
        <v>0</v>
      </c>
      <c r="DI96" s="141">
        <f>IF(AND(病床状況確認表!DH96="コロナ",病床状況確認表!DI96="コロナ"),DH96+1,0)</f>
        <v>0</v>
      </c>
      <c r="DJ96" s="141">
        <f>IF(AND(病床状況確認表!DI96="コロナ",病床状況確認表!DJ96="コロナ"),DI96+1,0)</f>
        <v>0</v>
      </c>
      <c r="DK96" s="141">
        <f>IF(AND(病床状況確認表!DJ96="コロナ",病床状況確認表!DK96="コロナ"),DJ96+1,0)</f>
        <v>0</v>
      </c>
      <c r="DL96" s="141">
        <f>IF(AND(病床状況確認表!DK96="コロナ",病床状況確認表!DL96="コロナ"),DK96+1,0)</f>
        <v>0</v>
      </c>
      <c r="DM96" s="141">
        <f>IF(AND(病床状況確認表!DL96="コロナ",病床状況確認表!DM96="コロナ"),DL96+1,0)</f>
        <v>0</v>
      </c>
      <c r="DN96" s="141">
        <f>IF(AND(病床状況確認表!DM96="コロナ",病床状況確認表!DN96="コロナ"),DM96+1,0)</f>
        <v>0</v>
      </c>
      <c r="DO96" s="141">
        <f>IF(AND(病床状況確認表!DN96="コロナ",病床状況確認表!DO96="コロナ"),DN96+1,0)</f>
        <v>0</v>
      </c>
      <c r="DP96" s="141">
        <f>IF(AND(病床状況確認表!DO96="コロナ",病床状況確認表!DP96="コロナ"),DO96+1,0)</f>
        <v>0</v>
      </c>
      <c r="DQ96" s="141">
        <f>IF(AND(病床状況確認表!DP96="コロナ",病床状況確認表!DQ96="コロナ"),DP96+1,0)</f>
        <v>0</v>
      </c>
      <c r="DR96" s="141">
        <f>IF(AND(病床状況確認表!DQ96="コロナ",病床状況確認表!DR96="コロナ"),DQ96+1,0)</f>
        <v>0</v>
      </c>
      <c r="DS96" s="141">
        <f>IF(AND(病床状況確認表!DR96="コロナ",病床状況確認表!DS96="コロナ"),DR96+1,0)</f>
        <v>0</v>
      </c>
      <c r="DT96" s="141">
        <f>IF(AND(病床状況確認表!DS96="コロナ",病床状況確認表!DT96="コロナ"),DS96+1,0)</f>
        <v>0</v>
      </c>
      <c r="DU96" s="141">
        <f>IF(AND(病床状況確認表!DT96="コロナ",病床状況確認表!DU96="コロナ"),DT96+1,0)</f>
        <v>0</v>
      </c>
      <c r="DV96" s="141">
        <f>IF(AND(病床状況確認表!DU96="コロナ",病床状況確認表!DV96="コロナ"),DU96+1,0)</f>
        <v>0</v>
      </c>
      <c r="DW96" s="141">
        <f>IF(AND(病床状況確認表!DV96="コロナ",病床状況確認表!DW96="コロナ"),DV96+1,0)</f>
        <v>0</v>
      </c>
      <c r="DX96" s="141">
        <f>IF(AND(病床状況確認表!DW96="コロナ",病床状況確認表!DX96="コロナ"),DW96+1,0)</f>
        <v>0</v>
      </c>
      <c r="DY96" s="141">
        <f>IF(AND(病床状況確認表!DX96="コロナ",病床状況確認表!DY96="コロナ"),DX96+1,0)</f>
        <v>0</v>
      </c>
      <c r="DZ96" s="141">
        <f>IF(AND(病床状況確認表!DY96="コロナ",病床状況確認表!DZ96="コロナ"),DY96+1,0)</f>
        <v>0</v>
      </c>
      <c r="EA96" s="141">
        <f>IF(AND(病床状況確認表!DZ96="コロナ",病床状況確認表!EA96="コロナ"),DZ96+1,0)</f>
        <v>0</v>
      </c>
      <c r="EB96" s="141">
        <f>IF(AND(病床状況確認表!EA96="コロナ",病床状況確認表!EB96="コロナ"),EA96+1,0)</f>
        <v>0</v>
      </c>
      <c r="EC96" s="141">
        <f>IF(AND(病床状況確認表!EB96="コロナ",病床状況確認表!EC96="コロナ"),EB96+1,0)</f>
        <v>0</v>
      </c>
      <c r="ED96" s="141">
        <f>IF(AND(病床状況確認表!EC96="コロナ",病床状況確認表!ED96="コロナ"),EC96+1,0)</f>
        <v>0</v>
      </c>
      <c r="EE96" s="141">
        <f>IF(AND(病床状況確認表!ED96="コロナ",病床状況確認表!EE96="コロナ"),ED96+1,0)</f>
        <v>0</v>
      </c>
      <c r="EF96" s="141">
        <f>IF(AND(病床状況確認表!EE96="コロナ",病床状況確認表!EF96="コロナ"),EE96+1,0)</f>
        <v>0</v>
      </c>
      <c r="EG96" s="141">
        <f>IF(AND(病床状況確認表!EF96="コロナ",病床状況確認表!EG96="コロナ"),EF96+1,0)</f>
        <v>0</v>
      </c>
      <c r="EH96" s="141">
        <f>IF(AND(病床状況確認表!EG96="コロナ",病床状況確認表!EH96="コロナ"),EG96+1,0)</f>
        <v>0</v>
      </c>
      <c r="EI96" s="141">
        <f>IF(AND(病床状況確認表!EH96="コロナ",病床状況確認表!EI96="コロナ"),EH96+1,0)</f>
        <v>0</v>
      </c>
      <c r="EJ96" s="141">
        <f>IF(AND(病床状況確認表!EI96="コロナ",病床状況確認表!EJ96="コロナ"),EI96+1,0)</f>
        <v>0</v>
      </c>
      <c r="EK96" s="141">
        <f>IF(AND(病床状況確認表!EJ96="コロナ",病床状況確認表!EK96="コロナ"),EJ96+1,0)</f>
        <v>0</v>
      </c>
      <c r="EL96" s="141">
        <f>IF(AND(病床状況確認表!EK96="コロナ",病床状況確認表!EL96="コロナ"),EK96+1,0)</f>
        <v>0</v>
      </c>
      <c r="EM96" s="141">
        <f>IF(AND(病床状況確認表!EL96="コロナ",病床状況確認表!EM96="コロナ"),EL96+1,0)</f>
        <v>0</v>
      </c>
      <c r="EN96" s="141">
        <f>IF(AND(病床状況確認表!EM96="コロナ",病床状況確認表!EN96="コロナ"),EM96+1,0)</f>
        <v>0</v>
      </c>
      <c r="EO96" s="141">
        <f>IF(AND(病床状況確認表!EN96="コロナ",病床状況確認表!EO96="コロナ"),EN96+1,0)</f>
        <v>0</v>
      </c>
      <c r="EP96" s="141">
        <f>IF(AND(病床状況確認表!EO96="コロナ",病床状況確認表!EP96="コロナ"),EO96+1,0)</f>
        <v>0</v>
      </c>
      <c r="EQ96" s="141">
        <f>IF(AND(病床状況確認表!EP96="コロナ",病床状況確認表!EQ96="コロナ"),EP96+1,0)</f>
        <v>0</v>
      </c>
      <c r="ER96" s="141">
        <f>IF(AND(病床状況確認表!EQ96="コロナ",病床状況確認表!ER96="コロナ"),EQ96+1,0)</f>
        <v>0</v>
      </c>
      <c r="ES96" s="141">
        <f>IF(AND(病床状況確認表!ER96="コロナ",病床状況確認表!ES96="コロナ"),ER96+1,0)</f>
        <v>0</v>
      </c>
      <c r="ET96" s="141">
        <f>IF(AND(病床状況確認表!ES96="コロナ",病床状況確認表!ET96="コロナ"),ES96+1,0)</f>
        <v>0</v>
      </c>
      <c r="EU96" s="141">
        <f>IF(AND(病床状況確認表!ET96="コロナ",病床状況確認表!EU96="コロナ"),ET96+1,0)</f>
        <v>0</v>
      </c>
      <c r="EV96" s="141">
        <f>IF(AND(病床状況確認表!EU96="コロナ",病床状況確認表!EV96="コロナ"),EU96+1,0)</f>
        <v>0</v>
      </c>
      <c r="EW96" s="141">
        <f>IF(AND(病床状況確認表!EV96="コロナ",病床状況確認表!EW96="コロナ"),EV96+1,0)</f>
        <v>0</v>
      </c>
      <c r="EX96" s="141">
        <f>IF(AND(病床状況確認表!EW96="コロナ",病床状況確認表!EX96="コロナ"),EW96+1,0)</f>
        <v>0</v>
      </c>
      <c r="EY96" s="141">
        <f>IF(AND(病床状況確認表!EX96="コロナ",病床状況確認表!EY96="コロナ"),EX96+1,0)</f>
        <v>0</v>
      </c>
      <c r="EZ96" s="141">
        <f>IF(AND(病床状況確認表!EY96="コロナ",病床状況確認表!EZ96="コロナ"),EY96+1,0)</f>
        <v>0</v>
      </c>
      <c r="FA96" s="141">
        <f>IF(AND(病床状況確認表!EZ96="コロナ",病床状況確認表!FA96="コロナ"),EZ96+1,0)</f>
        <v>0</v>
      </c>
      <c r="FB96" s="141">
        <f>IF(AND(病床状況確認表!FA96="コロナ",病床状況確認表!FB96="コロナ"),FA96+1,0)</f>
        <v>0</v>
      </c>
      <c r="FC96" s="141">
        <f>IF(AND(病床状況確認表!FB96="コロナ",病床状況確認表!FC96="コロナ"),FB96+1,0)</f>
        <v>0</v>
      </c>
      <c r="FD96" s="141">
        <f>IF(AND(病床状況確認表!FC96="コロナ",病床状況確認表!FD96="コロナ"),FC96+1,0)</f>
        <v>0</v>
      </c>
      <c r="FE96" s="141">
        <f>IF(AND(病床状況確認表!FD96="コロナ",病床状況確認表!FE96="コロナ"),FD96+1,0)</f>
        <v>0</v>
      </c>
      <c r="FF96" s="141">
        <f>IF(AND(病床状況確認表!FE96="コロナ",病床状況確認表!FF96="コロナ"),FE96+1,0)</f>
        <v>0</v>
      </c>
      <c r="FG96" s="141">
        <f>IF(AND(病床状況確認表!FF96="コロナ",病床状況確認表!FG96="コロナ"),FF96+1,0)</f>
        <v>0</v>
      </c>
      <c r="FH96" s="141">
        <f>IF(AND(病床状況確認表!FG96="コロナ",病床状況確認表!FH96="コロナ"),FG96+1,0)</f>
        <v>0</v>
      </c>
      <c r="FI96" s="141">
        <f>IF(AND(病床状況確認表!FH96="コロナ",病床状況確認表!FI96="コロナ"),FH96+1,0)</f>
        <v>0</v>
      </c>
      <c r="FJ96" s="141">
        <f>IF(AND(病床状況確認表!FI96="コロナ",病床状況確認表!FJ96="コロナ"),FI96+1,0)</f>
        <v>0</v>
      </c>
      <c r="FK96" s="141">
        <f>IF(AND(病床状況確認表!FJ96="コロナ",病床状況確認表!FK96="コロナ"),FJ96+1,0)</f>
        <v>0</v>
      </c>
      <c r="FL96" s="141">
        <f>IF(AND(病床状況確認表!FK96="コロナ",病床状況確認表!FL96="コロナ"),FK96+1,0)</f>
        <v>0</v>
      </c>
      <c r="FM96" s="141">
        <f>IF(AND(病床状況確認表!FL96="コロナ",病床状況確認表!FM96="コロナ"),FL96+1,0)</f>
        <v>0</v>
      </c>
      <c r="FN96" s="141">
        <f>IF(AND(病床状況確認表!FM96="コロナ",病床状況確認表!FN96="コロナ"),FM96+1,0)</f>
        <v>0</v>
      </c>
      <c r="FO96" s="141">
        <f>IF(AND(病床状況確認表!FN96="コロナ",病床状況確認表!FO96="コロナ"),FN96+1,0)</f>
        <v>0</v>
      </c>
      <c r="FP96" s="141">
        <f>IF(AND(病床状況確認表!FO96="コロナ",病床状況確認表!FP96="コロナ"),FO96+1,0)</f>
        <v>0</v>
      </c>
      <c r="FQ96" s="141">
        <f>IF(AND(病床状況確認表!FP96="コロナ",病床状況確認表!FQ96="コロナ"),FP96+1,0)</f>
        <v>0</v>
      </c>
      <c r="FR96" s="141">
        <f>IF(AND(病床状況確認表!FQ96="コロナ",病床状況確認表!FR96="コロナ"),FQ96+1,0)</f>
        <v>0</v>
      </c>
      <c r="FS96" s="141">
        <f>IF(AND(病床状況確認表!FR96="コロナ",病床状況確認表!FS96="コロナ"),FR96+1,0)</f>
        <v>0</v>
      </c>
      <c r="FT96" s="141">
        <f>IF(AND(病床状況確認表!FS96="コロナ",病床状況確認表!FT96="コロナ"),FS96+1,0)</f>
        <v>0</v>
      </c>
      <c r="FU96" s="141">
        <f>IF(AND(病床状況確認表!FT96="コロナ",病床状況確認表!FU96="コロナ"),FT96+1,0)</f>
        <v>0</v>
      </c>
      <c r="FV96" s="141">
        <f>IF(AND(病床状況確認表!FU96="コロナ",病床状況確認表!FV96="コロナ"),FU96+1,0)</f>
        <v>0</v>
      </c>
      <c r="FW96" s="141">
        <f>IF(AND(病床状況確認表!FV96="コロナ",病床状況確認表!FW96="コロナ"),FV96+1,0)</f>
        <v>0</v>
      </c>
      <c r="FX96" s="141">
        <f>IF(AND(病床状況確認表!FW96="コロナ",病床状況確認表!FX96="コロナ"),FW96+1,0)</f>
        <v>0</v>
      </c>
      <c r="FY96" s="141">
        <f>IF(AND(病床状況確認表!FX96="コロナ",病床状況確認表!FY96="コロナ"),FX96+1,0)</f>
        <v>0</v>
      </c>
      <c r="FZ96" s="141">
        <f>IF(AND(病床状況確認表!FY96="コロナ",病床状況確認表!FZ96="コロナ"),FY96+1,0)</f>
        <v>0</v>
      </c>
      <c r="GA96" s="141">
        <f>IF(AND(病床状況確認表!FZ96="コロナ",病床状況確認表!GA96="コロナ"),FZ96+1,0)</f>
        <v>0</v>
      </c>
      <c r="GB96" s="141">
        <f>IF(AND(病床状況確認表!GA96="コロナ",病床状況確認表!GB96="コロナ"),GA96+1,0)</f>
        <v>0</v>
      </c>
      <c r="GC96" s="141">
        <f>IF(AND(病床状況確認表!GB96="コロナ",病床状況確認表!GC96="コロナ"),GB96+1,0)</f>
        <v>0</v>
      </c>
      <c r="GD96" s="141">
        <f>IF(AND(病床状況確認表!GC96="コロナ",病床状況確認表!GD96="コロナ"),GC96+1,0)</f>
        <v>0</v>
      </c>
      <c r="GE96" s="142">
        <f>IF(AND(病床状況確認表!GD96="コロナ",病床状況確認表!GE96="コロナ"),GD96+1,0)</f>
        <v>0</v>
      </c>
      <c r="GF96" s="27" t="str">
        <f t="shared" si="15"/>
        <v/>
      </c>
      <c r="GG96" s="12">
        <f t="shared" si="18"/>
        <v>0</v>
      </c>
      <c r="GH96" s="12">
        <f t="shared" si="21"/>
        <v>0</v>
      </c>
      <c r="GI96" s="45">
        <f>IFERROR(VLOOKUP(O$17&amp;C96&amp;D96,データ!D:E,2,0),0)</f>
        <v>0</v>
      </c>
      <c r="GJ96" s="45">
        <f t="shared" si="19"/>
        <v>0</v>
      </c>
      <c r="GK96" s="1">
        <f t="shared" si="16"/>
        <v>0</v>
      </c>
      <c r="GL96" s="1" t="str">
        <f t="shared" si="17"/>
        <v/>
      </c>
      <c r="GM96" s="85">
        <f>MIN('病床状況確認表 (2)'!$E82:$GE82)</f>
        <v>0</v>
      </c>
      <c r="GN96" s="85">
        <f>MAX('病床状況確認表 (2)'!$E82:$GE82)</f>
        <v>0</v>
      </c>
      <c r="GO96" s="162"/>
      <c r="GP96" s="163"/>
      <c r="GQ96" s="163"/>
      <c r="GR96" s="163"/>
      <c r="GS96" s="164"/>
      <c r="GT96" s="108"/>
      <c r="GU96" s="106"/>
      <c r="GV96" s="106"/>
      <c r="GW96" s="106"/>
      <c r="GX96" s="106"/>
      <c r="GY96" s="106"/>
      <c r="GZ96" s="106"/>
      <c r="HA96" s="109"/>
      <c r="HB96" s="1">
        <f t="shared" si="20"/>
        <v>0</v>
      </c>
    </row>
    <row r="97" spans="1:210">
      <c r="A97" s="1" t="str">
        <f>IF(GL97="","",MAX($A$20:A96)+1)</f>
        <v/>
      </c>
      <c r="B97" s="27"/>
      <c r="C97" s="6"/>
      <c r="D97" s="6"/>
      <c r="E97" s="140" t="str">
        <f>IF(病床状況確認表!E97="コロナ",1,"")</f>
        <v/>
      </c>
      <c r="F97" s="141">
        <f>IF(AND(病床状況確認表!E97="コロナ",病床状況確認表!F97="コロナ"),E97+1,0)</f>
        <v>0</v>
      </c>
      <c r="G97" s="141">
        <f>IF(AND(病床状況確認表!F97="コロナ",病床状況確認表!G97="コロナ"),F97+1,0)</f>
        <v>0</v>
      </c>
      <c r="H97" s="141">
        <f>IF(AND(病床状況確認表!G97="コロナ",病床状況確認表!H97="コロナ"),G97+1,0)</f>
        <v>0</v>
      </c>
      <c r="I97" s="141">
        <f>IF(AND(病床状況確認表!H97="コロナ",病床状況確認表!I97="コロナ"),H97+1,0)</f>
        <v>0</v>
      </c>
      <c r="J97" s="141">
        <f>IF(AND(病床状況確認表!I97="コロナ",病床状況確認表!J97="コロナ"),I97+1,0)</f>
        <v>0</v>
      </c>
      <c r="K97" s="141">
        <f>IF(AND(病床状況確認表!J97="コロナ",病床状況確認表!K97="コロナ"),J97+1,0)</f>
        <v>0</v>
      </c>
      <c r="L97" s="141">
        <f>IF(AND(病床状況確認表!K97="コロナ",病床状況確認表!L97="コロナ"),K97+1,0)</f>
        <v>0</v>
      </c>
      <c r="M97" s="141">
        <f>IF(AND(病床状況確認表!L97="コロナ",病床状況確認表!M97="コロナ"),L97+1,0)</f>
        <v>0</v>
      </c>
      <c r="N97" s="141">
        <f>IF(AND(病床状況確認表!M97="コロナ",病床状況確認表!N97="コロナ"),M97+1,0)</f>
        <v>0</v>
      </c>
      <c r="O97" s="141">
        <f>IF(AND(病床状況確認表!N97="コロナ",病床状況確認表!O97="コロナ"),N97+1,0)</f>
        <v>0</v>
      </c>
      <c r="P97" s="141">
        <f>IF(AND(病床状況確認表!O97="コロナ",病床状況確認表!P97="コロナ"),O97+1,0)</f>
        <v>0</v>
      </c>
      <c r="Q97" s="141">
        <f>IF(AND(病床状況確認表!P97="コロナ",病床状況確認表!Q97="コロナ"),P97+1,0)</f>
        <v>0</v>
      </c>
      <c r="R97" s="141">
        <f>IF(AND(病床状況確認表!Q97="コロナ",病床状況確認表!R97="コロナ"),Q97+1,0)</f>
        <v>0</v>
      </c>
      <c r="S97" s="141">
        <f>IF(AND(病床状況確認表!R97="コロナ",病床状況確認表!S97="コロナ"),R97+1,0)</f>
        <v>0</v>
      </c>
      <c r="T97" s="141">
        <f>IF(AND(病床状況確認表!S97="コロナ",病床状況確認表!T97="コロナ"),S97+1,0)</f>
        <v>0</v>
      </c>
      <c r="U97" s="141">
        <f>IF(AND(病床状況確認表!T97="コロナ",病床状況確認表!U97="コロナ"),T97+1,0)</f>
        <v>0</v>
      </c>
      <c r="V97" s="141">
        <f>IF(AND(病床状況確認表!U97="コロナ",病床状況確認表!V97="コロナ"),U97+1,0)</f>
        <v>0</v>
      </c>
      <c r="W97" s="141">
        <f>IF(AND(病床状況確認表!V97="コロナ",病床状況確認表!W97="コロナ"),V97+1,0)</f>
        <v>0</v>
      </c>
      <c r="X97" s="141">
        <f>IF(AND(病床状況確認表!W97="コロナ",病床状況確認表!X97="コロナ"),W97+1,0)</f>
        <v>0</v>
      </c>
      <c r="Y97" s="141">
        <f>IF(AND(病床状況確認表!X97="コロナ",病床状況確認表!Y97="コロナ"),X97+1,0)</f>
        <v>0</v>
      </c>
      <c r="Z97" s="141">
        <f>IF(AND(病床状況確認表!Y97="コロナ",病床状況確認表!Z97="コロナ"),Y97+1,0)</f>
        <v>0</v>
      </c>
      <c r="AA97" s="141">
        <f>IF(AND(病床状況確認表!Z97="コロナ",病床状況確認表!AA97="コロナ"),Z97+1,0)</f>
        <v>0</v>
      </c>
      <c r="AB97" s="141">
        <f>IF(AND(病床状況確認表!AA97="コロナ",病床状況確認表!AB97="コロナ"),AA97+1,0)</f>
        <v>0</v>
      </c>
      <c r="AC97" s="141">
        <f>IF(AND(病床状況確認表!AB97="コロナ",病床状況確認表!AC97="コロナ"),AB97+1,0)</f>
        <v>0</v>
      </c>
      <c r="AD97" s="141">
        <f>IF(AND(病床状況確認表!AC97="コロナ",病床状況確認表!AD97="コロナ"),AC97+1,0)</f>
        <v>0</v>
      </c>
      <c r="AE97" s="141">
        <f>IF(AND(病床状況確認表!AD97="コロナ",病床状況確認表!AE97="コロナ"),AD97+1,0)</f>
        <v>0</v>
      </c>
      <c r="AF97" s="141">
        <f>IF(AND(病床状況確認表!AE97="コロナ",病床状況確認表!AF97="コロナ"),AE97+1,0)</f>
        <v>0</v>
      </c>
      <c r="AG97" s="141">
        <f>IF(AND(病床状況確認表!AF97="コロナ",病床状況確認表!AG97="コロナ"),AF97+1,0)</f>
        <v>0</v>
      </c>
      <c r="AH97" s="141">
        <f>IF(AND(病床状況確認表!AG97="コロナ",病床状況確認表!AH97="コロナ"),AG97+1,0)</f>
        <v>0</v>
      </c>
      <c r="AI97" s="142">
        <f>IF(AND(病床状況確認表!AH97="コロナ",病床状況確認表!AI97="コロナ"),AH97+1,0)</f>
        <v>0</v>
      </c>
      <c r="AJ97" s="140">
        <f>IF(AND(病床状況確認表!AI97="コロナ",病床状況確認表!AJ97="コロナ"),AI97+1,0)</f>
        <v>0</v>
      </c>
      <c r="AK97" s="141">
        <f>IF(AND(病床状況確認表!AJ97="コロナ",病床状況確認表!AK97="コロナ"),AJ97+1,0)</f>
        <v>0</v>
      </c>
      <c r="AL97" s="141">
        <f>IF(AND(病床状況確認表!AK97="コロナ",病床状況確認表!AL97="コロナ"),AK97+1,0)</f>
        <v>0</v>
      </c>
      <c r="AM97" s="141">
        <f>IF(AND(病床状況確認表!AL97="コロナ",病床状況確認表!AM97="コロナ"),AL97+1,0)</f>
        <v>0</v>
      </c>
      <c r="AN97" s="141">
        <f>IF(AND(病床状況確認表!AM97="コロナ",病床状況確認表!AN97="コロナ"),AM97+1,0)</f>
        <v>0</v>
      </c>
      <c r="AO97" s="141">
        <f>IF(AND(病床状況確認表!AN97="コロナ",病床状況確認表!AO97="コロナ"),AN97+1,0)</f>
        <v>0</v>
      </c>
      <c r="AP97" s="141">
        <f>IF(AND(病床状況確認表!AO97="コロナ",病床状況確認表!AP97="コロナ"),AO97+1,0)</f>
        <v>0</v>
      </c>
      <c r="AQ97" s="141">
        <f>IF(AND(病床状況確認表!AP97="コロナ",病床状況確認表!AQ97="コロナ"),AP97+1,0)</f>
        <v>0</v>
      </c>
      <c r="AR97" s="141">
        <f>IF(AND(病床状況確認表!AQ97="コロナ",病床状況確認表!AR97="コロナ"),AQ97+1,0)</f>
        <v>0</v>
      </c>
      <c r="AS97" s="141">
        <f>IF(AND(病床状況確認表!AR97="コロナ",病床状況確認表!AS97="コロナ"),AR97+1,0)</f>
        <v>0</v>
      </c>
      <c r="AT97" s="141">
        <f>IF(AND(病床状況確認表!AS97="コロナ",病床状況確認表!AT97="コロナ"),AS97+1,0)</f>
        <v>0</v>
      </c>
      <c r="AU97" s="141">
        <f>IF(AND(病床状況確認表!AT97="コロナ",病床状況確認表!AU97="コロナ"),AT97+1,0)</f>
        <v>0</v>
      </c>
      <c r="AV97" s="141">
        <f>IF(AND(病床状況確認表!AU97="コロナ",病床状況確認表!AV97="コロナ"),AU97+1,0)</f>
        <v>0</v>
      </c>
      <c r="AW97" s="141">
        <f>IF(AND(病床状況確認表!AV97="コロナ",病床状況確認表!AW97="コロナ"),AV97+1,0)</f>
        <v>0</v>
      </c>
      <c r="AX97" s="141">
        <f>IF(AND(病床状況確認表!AW97="コロナ",病床状況確認表!AX97="コロナ"),AW97+1,0)</f>
        <v>0</v>
      </c>
      <c r="AY97" s="141">
        <f>IF(AND(病床状況確認表!AX97="コロナ",病床状況確認表!AY97="コロナ"),AX97+1,0)</f>
        <v>0</v>
      </c>
      <c r="AZ97" s="141">
        <f>IF(AND(病床状況確認表!AY97="コロナ",病床状況確認表!AZ97="コロナ"),AY97+1,0)</f>
        <v>0</v>
      </c>
      <c r="BA97" s="141">
        <f>IF(AND(病床状況確認表!AZ97="コロナ",病床状況確認表!BA97="コロナ"),AZ97+1,0)</f>
        <v>0</v>
      </c>
      <c r="BB97" s="141">
        <f>IF(AND(病床状況確認表!BA97="コロナ",病床状況確認表!BB97="コロナ"),BA97+1,0)</f>
        <v>0</v>
      </c>
      <c r="BC97" s="141">
        <f>IF(AND(病床状況確認表!BB97="コロナ",病床状況確認表!BC97="コロナ"),BB97+1,0)</f>
        <v>0</v>
      </c>
      <c r="BD97" s="141">
        <f>IF(AND(病床状況確認表!BC97="コロナ",病床状況確認表!BD97="コロナ"),BC97+1,0)</f>
        <v>0</v>
      </c>
      <c r="BE97" s="141">
        <f>IF(AND(病床状況確認表!BD97="コロナ",病床状況確認表!BE97="コロナ"),BD97+1,0)</f>
        <v>0</v>
      </c>
      <c r="BF97" s="141">
        <f>IF(AND(病床状況確認表!BE97="コロナ",病床状況確認表!BF97="コロナ"),BE97+1,0)</f>
        <v>0</v>
      </c>
      <c r="BG97" s="141">
        <f>IF(AND(病床状況確認表!BF97="コロナ",病床状況確認表!BG97="コロナ"),BF97+1,0)</f>
        <v>0</v>
      </c>
      <c r="BH97" s="141">
        <f>IF(AND(病床状況確認表!BG97="コロナ",病床状況確認表!BH97="コロナ"),BG97+1,0)</f>
        <v>0</v>
      </c>
      <c r="BI97" s="141">
        <f>IF(AND(病床状況確認表!BH97="コロナ",病床状況確認表!BI97="コロナ"),BH97+1,0)</f>
        <v>0</v>
      </c>
      <c r="BJ97" s="141">
        <f>IF(AND(病床状況確認表!BI97="コロナ",病床状況確認表!BJ97="コロナ"),BI97+1,0)</f>
        <v>0</v>
      </c>
      <c r="BK97" s="141">
        <f>IF(AND(病床状況確認表!BJ97="コロナ",病床状況確認表!BK97="コロナ"),BJ97+1,0)</f>
        <v>0</v>
      </c>
      <c r="BL97" s="141">
        <f>IF(AND(病床状況確認表!BK97="コロナ",病床状況確認表!BL97="コロナ"),BK97+1,0)</f>
        <v>0</v>
      </c>
      <c r="BM97" s="142">
        <f>IF(AND(病床状況確認表!BL97="コロナ",病床状況確認表!BM97="コロナ"),BL97+1,0)</f>
        <v>0</v>
      </c>
      <c r="BN97" s="143">
        <f>IF(AND(病床状況確認表!BM97="コロナ",病床状況確認表!BN97="コロナ"),BM97+1,0)</f>
        <v>0</v>
      </c>
      <c r="BO97" s="141">
        <f>IF(AND(病床状況確認表!BN97="コロナ",病床状況確認表!BO97="コロナ"),BN97+1,0)</f>
        <v>0</v>
      </c>
      <c r="BP97" s="141">
        <f>IF(AND(病床状況確認表!BO97="コロナ",病床状況確認表!BP97="コロナ"),BO97+1,0)</f>
        <v>0</v>
      </c>
      <c r="BQ97" s="141">
        <f>IF(AND(病床状況確認表!BP97="コロナ",病床状況確認表!BQ97="コロナ"),BP97+1,0)</f>
        <v>0</v>
      </c>
      <c r="BR97" s="141">
        <f>IF(AND(病床状況確認表!BQ97="コロナ",病床状況確認表!BR97="コロナ"),BQ97+1,0)</f>
        <v>0</v>
      </c>
      <c r="BS97" s="141">
        <f>IF(AND(病床状況確認表!BR97="コロナ",病床状況確認表!BS97="コロナ"),BR97+1,0)</f>
        <v>0</v>
      </c>
      <c r="BT97" s="141">
        <f>IF(AND(病床状況確認表!BS97="コロナ",病床状況確認表!BT97="コロナ"),BS97+1,0)</f>
        <v>0</v>
      </c>
      <c r="BU97" s="141">
        <f>IF(AND(病床状況確認表!BT97="コロナ",病床状況確認表!BU97="コロナ"),BT97+1,0)</f>
        <v>0</v>
      </c>
      <c r="BV97" s="141">
        <f>IF(AND(病床状況確認表!BU97="コロナ",病床状況確認表!BV97="コロナ"),BU97+1,0)</f>
        <v>0</v>
      </c>
      <c r="BW97" s="141">
        <f>IF(AND(病床状況確認表!BV97="コロナ",病床状況確認表!BW97="コロナ"),BV97+1,0)</f>
        <v>0</v>
      </c>
      <c r="BX97" s="141">
        <f>IF(AND(病床状況確認表!BW97="コロナ",病床状況確認表!BX97="コロナ"),BW97+1,0)</f>
        <v>0</v>
      </c>
      <c r="BY97" s="141">
        <f>IF(AND(病床状況確認表!BX97="コロナ",病床状況確認表!BY97="コロナ"),BX97+1,0)</f>
        <v>0</v>
      </c>
      <c r="BZ97" s="141">
        <f>IF(AND(病床状況確認表!BY97="コロナ",病床状況確認表!BZ97="コロナ"),BY97+1,0)</f>
        <v>0</v>
      </c>
      <c r="CA97" s="141">
        <f>IF(AND(病床状況確認表!BZ97="コロナ",病床状況確認表!CA97="コロナ"),BZ97+1,0)</f>
        <v>0</v>
      </c>
      <c r="CB97" s="141">
        <f>IF(AND(病床状況確認表!CA97="コロナ",病床状況確認表!CB97="コロナ"),CA97+1,0)</f>
        <v>0</v>
      </c>
      <c r="CC97" s="141">
        <f>IF(AND(病床状況確認表!CB97="コロナ",病床状況確認表!CC97="コロナ"),CB97+1,0)</f>
        <v>0</v>
      </c>
      <c r="CD97" s="141">
        <f>IF(AND(病床状況確認表!CC97="コロナ",病床状況確認表!CD97="コロナ"),CC97+1,0)</f>
        <v>0</v>
      </c>
      <c r="CE97" s="141">
        <f>IF(AND(病床状況確認表!CD97="コロナ",病床状況確認表!CE97="コロナ"),CD97+1,0)</f>
        <v>0</v>
      </c>
      <c r="CF97" s="141">
        <f>IF(AND(病床状況確認表!CE97="コロナ",病床状況確認表!CF97="コロナ"),CE97+1,0)</f>
        <v>0</v>
      </c>
      <c r="CG97" s="141">
        <f>IF(AND(病床状況確認表!CF97="コロナ",病床状況確認表!CG97="コロナ"),CF97+1,0)</f>
        <v>0</v>
      </c>
      <c r="CH97" s="141">
        <f>IF(AND(病床状況確認表!CG97="コロナ",病床状況確認表!CH97="コロナ"),CG97+1,0)</f>
        <v>0</v>
      </c>
      <c r="CI97" s="141">
        <f>IF(AND(病床状況確認表!CH97="コロナ",病床状況確認表!CI97="コロナ"),CH97+1,0)</f>
        <v>0</v>
      </c>
      <c r="CJ97" s="141">
        <f>IF(AND(病床状況確認表!CI97="コロナ",病床状況確認表!CJ97="コロナ"),CI97+1,0)</f>
        <v>0</v>
      </c>
      <c r="CK97" s="141">
        <f>IF(AND(病床状況確認表!CJ97="コロナ",病床状況確認表!CK97="コロナ"),CJ97+1,0)</f>
        <v>0</v>
      </c>
      <c r="CL97" s="141">
        <f>IF(AND(病床状況確認表!CK97="コロナ",病床状況確認表!CL97="コロナ"),CK97+1,0)</f>
        <v>0</v>
      </c>
      <c r="CM97" s="141">
        <f>IF(AND(病床状況確認表!CL97="コロナ",病床状況確認表!CM97="コロナ"),CL97+1,0)</f>
        <v>0</v>
      </c>
      <c r="CN97" s="141">
        <f>IF(AND(病床状況確認表!CM97="コロナ",病床状況確認表!CN97="コロナ"),CM97+1,0)</f>
        <v>0</v>
      </c>
      <c r="CO97" s="141">
        <f>IF(AND(病床状況確認表!CN97="コロナ",病床状況確認表!CO97="コロナ"),CN97+1,0)</f>
        <v>0</v>
      </c>
      <c r="CP97" s="141">
        <f>IF(AND(病床状況確認表!CO97="コロナ",病床状況確認表!CP97="コロナ"),CO97+1,0)</f>
        <v>0</v>
      </c>
      <c r="CQ97" s="141">
        <f>IF(AND(病床状況確認表!CP97="コロナ",病床状況確認表!CQ97="コロナ"),CP97+1,0)</f>
        <v>0</v>
      </c>
      <c r="CR97" s="141">
        <f>IF(AND(病床状況確認表!CQ97="コロナ",病床状況確認表!CR97="コロナ"),CQ97+1,0)</f>
        <v>0</v>
      </c>
      <c r="CS97" s="141">
        <f>IF(AND(病床状況確認表!CR97="コロナ",病床状況確認表!CS97="コロナ"),CR97+1,0)</f>
        <v>0</v>
      </c>
      <c r="CT97" s="141">
        <f>IF(AND(病床状況確認表!CS97="コロナ",病床状況確認表!CT97="コロナ"),CS97+1,0)</f>
        <v>0</v>
      </c>
      <c r="CU97" s="141">
        <f>IF(AND(病床状況確認表!CT97="コロナ",病床状況確認表!CU97="コロナ"),CT97+1,0)</f>
        <v>0</v>
      </c>
      <c r="CV97" s="141">
        <f>IF(AND(病床状況確認表!CU97="コロナ",病床状況確認表!CV97="コロナ"),CU97+1,0)</f>
        <v>0</v>
      </c>
      <c r="CW97" s="141">
        <f>IF(AND(病床状況確認表!CV97="コロナ",病床状況確認表!CW97="コロナ"),CV97+1,0)</f>
        <v>0</v>
      </c>
      <c r="CX97" s="141">
        <f>IF(AND(病床状況確認表!CW97="コロナ",病床状況確認表!CX97="コロナ"),CW97+1,0)</f>
        <v>0</v>
      </c>
      <c r="CY97" s="141">
        <f>IF(AND(病床状況確認表!CX97="コロナ",病床状況確認表!CY97="コロナ"),CX97+1,0)</f>
        <v>0</v>
      </c>
      <c r="CZ97" s="141">
        <f>IF(AND(病床状況確認表!CY97="コロナ",病床状況確認表!CZ97="コロナ"),CY97+1,0)</f>
        <v>0</v>
      </c>
      <c r="DA97" s="141">
        <f>IF(AND(病床状況確認表!CZ97="コロナ",病床状況確認表!DA97="コロナ"),CZ97+1,0)</f>
        <v>0</v>
      </c>
      <c r="DB97" s="141">
        <f>IF(AND(病床状況確認表!DA97="コロナ",病床状況確認表!DB97="コロナ"),DA97+1,0)</f>
        <v>0</v>
      </c>
      <c r="DC97" s="141">
        <f>IF(AND(病床状況確認表!DB97="コロナ",病床状況確認表!DC97="コロナ"),DB97+1,0)</f>
        <v>0</v>
      </c>
      <c r="DD97" s="141">
        <f>IF(AND(病床状況確認表!DC97="コロナ",病床状況確認表!DD97="コロナ"),DC97+1,0)</f>
        <v>0</v>
      </c>
      <c r="DE97" s="141">
        <f>IF(AND(病床状況確認表!DD97="コロナ",病床状況確認表!DE97="コロナ"),DD97+1,0)</f>
        <v>0</v>
      </c>
      <c r="DF97" s="141">
        <f>IF(AND(病床状況確認表!DE97="コロナ",病床状況確認表!DF97="コロナ"),DE97+1,0)</f>
        <v>0</v>
      </c>
      <c r="DG97" s="141">
        <f>IF(AND(病床状況確認表!DF97="コロナ",病床状況確認表!DG97="コロナ"),DF97+1,0)</f>
        <v>0</v>
      </c>
      <c r="DH97" s="141">
        <f>IF(AND(病床状況確認表!DG97="コロナ",病床状況確認表!DH97="コロナ"),DG97+1,0)</f>
        <v>0</v>
      </c>
      <c r="DI97" s="141">
        <f>IF(AND(病床状況確認表!DH97="コロナ",病床状況確認表!DI97="コロナ"),DH97+1,0)</f>
        <v>0</v>
      </c>
      <c r="DJ97" s="141">
        <f>IF(AND(病床状況確認表!DI97="コロナ",病床状況確認表!DJ97="コロナ"),DI97+1,0)</f>
        <v>0</v>
      </c>
      <c r="DK97" s="141">
        <f>IF(AND(病床状況確認表!DJ97="コロナ",病床状況確認表!DK97="コロナ"),DJ97+1,0)</f>
        <v>0</v>
      </c>
      <c r="DL97" s="141">
        <f>IF(AND(病床状況確認表!DK97="コロナ",病床状況確認表!DL97="コロナ"),DK97+1,0)</f>
        <v>0</v>
      </c>
      <c r="DM97" s="141">
        <f>IF(AND(病床状況確認表!DL97="コロナ",病床状況確認表!DM97="コロナ"),DL97+1,0)</f>
        <v>0</v>
      </c>
      <c r="DN97" s="141">
        <f>IF(AND(病床状況確認表!DM97="コロナ",病床状況確認表!DN97="コロナ"),DM97+1,0)</f>
        <v>0</v>
      </c>
      <c r="DO97" s="141">
        <f>IF(AND(病床状況確認表!DN97="コロナ",病床状況確認表!DO97="コロナ"),DN97+1,0)</f>
        <v>0</v>
      </c>
      <c r="DP97" s="141">
        <f>IF(AND(病床状況確認表!DO97="コロナ",病床状況確認表!DP97="コロナ"),DO97+1,0)</f>
        <v>0</v>
      </c>
      <c r="DQ97" s="141">
        <f>IF(AND(病床状況確認表!DP97="コロナ",病床状況確認表!DQ97="コロナ"),DP97+1,0)</f>
        <v>0</v>
      </c>
      <c r="DR97" s="141">
        <f>IF(AND(病床状況確認表!DQ97="コロナ",病床状況確認表!DR97="コロナ"),DQ97+1,0)</f>
        <v>0</v>
      </c>
      <c r="DS97" s="141">
        <f>IF(AND(病床状況確認表!DR97="コロナ",病床状況確認表!DS97="コロナ"),DR97+1,0)</f>
        <v>0</v>
      </c>
      <c r="DT97" s="141">
        <f>IF(AND(病床状況確認表!DS97="コロナ",病床状況確認表!DT97="コロナ"),DS97+1,0)</f>
        <v>0</v>
      </c>
      <c r="DU97" s="141">
        <f>IF(AND(病床状況確認表!DT97="コロナ",病床状況確認表!DU97="コロナ"),DT97+1,0)</f>
        <v>0</v>
      </c>
      <c r="DV97" s="141">
        <f>IF(AND(病床状況確認表!DU97="コロナ",病床状況確認表!DV97="コロナ"),DU97+1,0)</f>
        <v>0</v>
      </c>
      <c r="DW97" s="141">
        <f>IF(AND(病床状況確認表!DV97="コロナ",病床状況確認表!DW97="コロナ"),DV97+1,0)</f>
        <v>0</v>
      </c>
      <c r="DX97" s="141">
        <f>IF(AND(病床状況確認表!DW97="コロナ",病床状況確認表!DX97="コロナ"),DW97+1,0)</f>
        <v>0</v>
      </c>
      <c r="DY97" s="141">
        <f>IF(AND(病床状況確認表!DX97="コロナ",病床状況確認表!DY97="コロナ"),DX97+1,0)</f>
        <v>0</v>
      </c>
      <c r="DZ97" s="141">
        <f>IF(AND(病床状況確認表!DY97="コロナ",病床状況確認表!DZ97="コロナ"),DY97+1,0)</f>
        <v>0</v>
      </c>
      <c r="EA97" s="141">
        <f>IF(AND(病床状況確認表!DZ97="コロナ",病床状況確認表!EA97="コロナ"),DZ97+1,0)</f>
        <v>0</v>
      </c>
      <c r="EB97" s="141">
        <f>IF(AND(病床状況確認表!EA97="コロナ",病床状況確認表!EB97="コロナ"),EA97+1,0)</f>
        <v>0</v>
      </c>
      <c r="EC97" s="141">
        <f>IF(AND(病床状況確認表!EB97="コロナ",病床状況確認表!EC97="コロナ"),EB97+1,0)</f>
        <v>0</v>
      </c>
      <c r="ED97" s="141">
        <f>IF(AND(病床状況確認表!EC97="コロナ",病床状況確認表!ED97="コロナ"),EC97+1,0)</f>
        <v>0</v>
      </c>
      <c r="EE97" s="141">
        <f>IF(AND(病床状況確認表!ED97="コロナ",病床状況確認表!EE97="コロナ"),ED97+1,0)</f>
        <v>0</v>
      </c>
      <c r="EF97" s="141">
        <f>IF(AND(病床状況確認表!EE97="コロナ",病床状況確認表!EF97="コロナ"),EE97+1,0)</f>
        <v>0</v>
      </c>
      <c r="EG97" s="141">
        <f>IF(AND(病床状況確認表!EF97="コロナ",病床状況確認表!EG97="コロナ"),EF97+1,0)</f>
        <v>0</v>
      </c>
      <c r="EH97" s="141">
        <f>IF(AND(病床状況確認表!EG97="コロナ",病床状況確認表!EH97="コロナ"),EG97+1,0)</f>
        <v>0</v>
      </c>
      <c r="EI97" s="141">
        <f>IF(AND(病床状況確認表!EH97="コロナ",病床状況確認表!EI97="コロナ"),EH97+1,0)</f>
        <v>0</v>
      </c>
      <c r="EJ97" s="141">
        <f>IF(AND(病床状況確認表!EI97="コロナ",病床状況確認表!EJ97="コロナ"),EI97+1,0)</f>
        <v>0</v>
      </c>
      <c r="EK97" s="141">
        <f>IF(AND(病床状況確認表!EJ97="コロナ",病床状況確認表!EK97="コロナ"),EJ97+1,0)</f>
        <v>0</v>
      </c>
      <c r="EL97" s="141">
        <f>IF(AND(病床状況確認表!EK97="コロナ",病床状況確認表!EL97="コロナ"),EK97+1,0)</f>
        <v>0</v>
      </c>
      <c r="EM97" s="141">
        <f>IF(AND(病床状況確認表!EL97="コロナ",病床状況確認表!EM97="コロナ"),EL97+1,0)</f>
        <v>0</v>
      </c>
      <c r="EN97" s="141">
        <f>IF(AND(病床状況確認表!EM97="コロナ",病床状況確認表!EN97="コロナ"),EM97+1,0)</f>
        <v>0</v>
      </c>
      <c r="EO97" s="141">
        <f>IF(AND(病床状況確認表!EN97="コロナ",病床状況確認表!EO97="コロナ"),EN97+1,0)</f>
        <v>0</v>
      </c>
      <c r="EP97" s="141">
        <f>IF(AND(病床状況確認表!EO97="コロナ",病床状況確認表!EP97="コロナ"),EO97+1,0)</f>
        <v>0</v>
      </c>
      <c r="EQ97" s="141">
        <f>IF(AND(病床状況確認表!EP97="コロナ",病床状況確認表!EQ97="コロナ"),EP97+1,0)</f>
        <v>0</v>
      </c>
      <c r="ER97" s="141">
        <f>IF(AND(病床状況確認表!EQ97="コロナ",病床状況確認表!ER97="コロナ"),EQ97+1,0)</f>
        <v>0</v>
      </c>
      <c r="ES97" s="141">
        <f>IF(AND(病床状況確認表!ER97="コロナ",病床状況確認表!ES97="コロナ"),ER97+1,0)</f>
        <v>0</v>
      </c>
      <c r="ET97" s="141">
        <f>IF(AND(病床状況確認表!ES97="コロナ",病床状況確認表!ET97="コロナ"),ES97+1,0)</f>
        <v>0</v>
      </c>
      <c r="EU97" s="141">
        <f>IF(AND(病床状況確認表!ET97="コロナ",病床状況確認表!EU97="コロナ"),ET97+1,0)</f>
        <v>0</v>
      </c>
      <c r="EV97" s="141">
        <f>IF(AND(病床状況確認表!EU97="コロナ",病床状況確認表!EV97="コロナ"),EU97+1,0)</f>
        <v>0</v>
      </c>
      <c r="EW97" s="141">
        <f>IF(AND(病床状況確認表!EV97="コロナ",病床状況確認表!EW97="コロナ"),EV97+1,0)</f>
        <v>0</v>
      </c>
      <c r="EX97" s="141">
        <f>IF(AND(病床状況確認表!EW97="コロナ",病床状況確認表!EX97="コロナ"),EW97+1,0)</f>
        <v>0</v>
      </c>
      <c r="EY97" s="141">
        <f>IF(AND(病床状況確認表!EX97="コロナ",病床状況確認表!EY97="コロナ"),EX97+1,0)</f>
        <v>0</v>
      </c>
      <c r="EZ97" s="141">
        <f>IF(AND(病床状況確認表!EY97="コロナ",病床状況確認表!EZ97="コロナ"),EY97+1,0)</f>
        <v>0</v>
      </c>
      <c r="FA97" s="141">
        <f>IF(AND(病床状況確認表!EZ97="コロナ",病床状況確認表!FA97="コロナ"),EZ97+1,0)</f>
        <v>0</v>
      </c>
      <c r="FB97" s="141">
        <f>IF(AND(病床状況確認表!FA97="コロナ",病床状況確認表!FB97="コロナ"),FA97+1,0)</f>
        <v>0</v>
      </c>
      <c r="FC97" s="141">
        <f>IF(AND(病床状況確認表!FB97="コロナ",病床状況確認表!FC97="コロナ"),FB97+1,0)</f>
        <v>0</v>
      </c>
      <c r="FD97" s="141">
        <f>IF(AND(病床状況確認表!FC97="コロナ",病床状況確認表!FD97="コロナ"),FC97+1,0)</f>
        <v>0</v>
      </c>
      <c r="FE97" s="141">
        <f>IF(AND(病床状況確認表!FD97="コロナ",病床状況確認表!FE97="コロナ"),FD97+1,0)</f>
        <v>0</v>
      </c>
      <c r="FF97" s="141">
        <f>IF(AND(病床状況確認表!FE97="コロナ",病床状況確認表!FF97="コロナ"),FE97+1,0)</f>
        <v>0</v>
      </c>
      <c r="FG97" s="141">
        <f>IF(AND(病床状況確認表!FF97="コロナ",病床状況確認表!FG97="コロナ"),FF97+1,0)</f>
        <v>0</v>
      </c>
      <c r="FH97" s="141">
        <f>IF(AND(病床状況確認表!FG97="コロナ",病床状況確認表!FH97="コロナ"),FG97+1,0)</f>
        <v>0</v>
      </c>
      <c r="FI97" s="141">
        <f>IF(AND(病床状況確認表!FH97="コロナ",病床状況確認表!FI97="コロナ"),FH97+1,0)</f>
        <v>0</v>
      </c>
      <c r="FJ97" s="141">
        <f>IF(AND(病床状況確認表!FI97="コロナ",病床状況確認表!FJ97="コロナ"),FI97+1,0)</f>
        <v>0</v>
      </c>
      <c r="FK97" s="141">
        <f>IF(AND(病床状況確認表!FJ97="コロナ",病床状況確認表!FK97="コロナ"),FJ97+1,0)</f>
        <v>0</v>
      </c>
      <c r="FL97" s="141">
        <f>IF(AND(病床状況確認表!FK97="コロナ",病床状況確認表!FL97="コロナ"),FK97+1,0)</f>
        <v>0</v>
      </c>
      <c r="FM97" s="141">
        <f>IF(AND(病床状況確認表!FL97="コロナ",病床状況確認表!FM97="コロナ"),FL97+1,0)</f>
        <v>0</v>
      </c>
      <c r="FN97" s="141">
        <f>IF(AND(病床状況確認表!FM97="コロナ",病床状況確認表!FN97="コロナ"),FM97+1,0)</f>
        <v>0</v>
      </c>
      <c r="FO97" s="141">
        <f>IF(AND(病床状況確認表!FN97="コロナ",病床状況確認表!FO97="コロナ"),FN97+1,0)</f>
        <v>0</v>
      </c>
      <c r="FP97" s="141">
        <f>IF(AND(病床状況確認表!FO97="コロナ",病床状況確認表!FP97="コロナ"),FO97+1,0)</f>
        <v>0</v>
      </c>
      <c r="FQ97" s="141">
        <f>IF(AND(病床状況確認表!FP97="コロナ",病床状況確認表!FQ97="コロナ"),FP97+1,0)</f>
        <v>0</v>
      </c>
      <c r="FR97" s="141">
        <f>IF(AND(病床状況確認表!FQ97="コロナ",病床状況確認表!FR97="コロナ"),FQ97+1,0)</f>
        <v>0</v>
      </c>
      <c r="FS97" s="141">
        <f>IF(AND(病床状況確認表!FR97="コロナ",病床状況確認表!FS97="コロナ"),FR97+1,0)</f>
        <v>0</v>
      </c>
      <c r="FT97" s="141">
        <f>IF(AND(病床状況確認表!FS97="コロナ",病床状況確認表!FT97="コロナ"),FS97+1,0)</f>
        <v>0</v>
      </c>
      <c r="FU97" s="141">
        <f>IF(AND(病床状況確認表!FT97="コロナ",病床状況確認表!FU97="コロナ"),FT97+1,0)</f>
        <v>0</v>
      </c>
      <c r="FV97" s="141">
        <f>IF(AND(病床状況確認表!FU97="コロナ",病床状況確認表!FV97="コロナ"),FU97+1,0)</f>
        <v>0</v>
      </c>
      <c r="FW97" s="141">
        <f>IF(AND(病床状況確認表!FV97="コロナ",病床状況確認表!FW97="コロナ"),FV97+1,0)</f>
        <v>0</v>
      </c>
      <c r="FX97" s="141">
        <f>IF(AND(病床状況確認表!FW97="コロナ",病床状況確認表!FX97="コロナ"),FW97+1,0)</f>
        <v>0</v>
      </c>
      <c r="FY97" s="141">
        <f>IF(AND(病床状況確認表!FX97="コロナ",病床状況確認表!FY97="コロナ"),FX97+1,0)</f>
        <v>0</v>
      </c>
      <c r="FZ97" s="141">
        <f>IF(AND(病床状況確認表!FY97="コロナ",病床状況確認表!FZ97="コロナ"),FY97+1,0)</f>
        <v>0</v>
      </c>
      <c r="GA97" s="141">
        <f>IF(AND(病床状況確認表!FZ97="コロナ",病床状況確認表!GA97="コロナ"),FZ97+1,0)</f>
        <v>0</v>
      </c>
      <c r="GB97" s="141">
        <f>IF(AND(病床状況確認表!GA97="コロナ",病床状況確認表!GB97="コロナ"),GA97+1,0)</f>
        <v>0</v>
      </c>
      <c r="GC97" s="141">
        <f>IF(AND(病床状況確認表!GB97="コロナ",病床状況確認表!GC97="コロナ"),GB97+1,0)</f>
        <v>0</v>
      </c>
      <c r="GD97" s="141">
        <f>IF(AND(病床状況確認表!GC97="コロナ",病床状況確認表!GD97="コロナ"),GC97+1,0)</f>
        <v>0</v>
      </c>
      <c r="GE97" s="142">
        <f>IF(AND(病床状況確認表!GD97="コロナ",病床状況確認表!GE97="コロナ"),GD97+1,0)</f>
        <v>0</v>
      </c>
      <c r="GF97" s="27" t="str">
        <f t="shared" si="15"/>
        <v/>
      </c>
      <c r="GG97" s="12">
        <f t="shared" si="18"/>
        <v>0</v>
      </c>
      <c r="GH97" s="12">
        <f t="shared" si="21"/>
        <v>0</v>
      </c>
      <c r="GI97" s="45">
        <f>IFERROR(VLOOKUP(O$17&amp;C97&amp;D97,データ!D:E,2,0),0)</f>
        <v>0</v>
      </c>
      <c r="GJ97" s="45">
        <f t="shared" si="19"/>
        <v>0</v>
      </c>
      <c r="GK97" s="1">
        <f t="shared" si="16"/>
        <v>0</v>
      </c>
      <c r="GL97" s="1" t="str">
        <f t="shared" si="17"/>
        <v/>
      </c>
      <c r="GM97" s="85">
        <f>MIN('病床状況確認表 (2)'!$E83:$GE83)</f>
        <v>0</v>
      </c>
      <c r="GN97" s="85">
        <f>MAX('病床状況確認表 (2)'!$E83:$GE83)</f>
        <v>0</v>
      </c>
      <c r="GO97" s="162"/>
      <c r="GP97" s="163"/>
      <c r="GQ97" s="163"/>
      <c r="GR97" s="163"/>
      <c r="GS97" s="164"/>
      <c r="GT97" s="108"/>
      <c r="GU97" s="106"/>
      <c r="GV97" s="106"/>
      <c r="GW97" s="106"/>
      <c r="GX97" s="106"/>
      <c r="GY97" s="106"/>
      <c r="GZ97" s="106"/>
      <c r="HA97" s="109"/>
      <c r="HB97" s="1">
        <f t="shared" si="20"/>
        <v>0</v>
      </c>
    </row>
    <row r="98" spans="1:210">
      <c r="A98" s="1" t="str">
        <f>IF(GL98="","",MAX($A$20:A97)+1)</f>
        <v/>
      </c>
      <c r="B98" s="27"/>
      <c r="C98" s="6"/>
      <c r="D98" s="6"/>
      <c r="E98" s="140" t="str">
        <f>IF(病床状況確認表!E98="コロナ",1,"")</f>
        <v/>
      </c>
      <c r="F98" s="141">
        <f>IF(AND(病床状況確認表!E98="コロナ",病床状況確認表!F98="コロナ"),E98+1,0)</f>
        <v>0</v>
      </c>
      <c r="G98" s="141">
        <f>IF(AND(病床状況確認表!F98="コロナ",病床状況確認表!G98="コロナ"),F98+1,0)</f>
        <v>0</v>
      </c>
      <c r="H98" s="141">
        <f>IF(AND(病床状況確認表!G98="コロナ",病床状況確認表!H98="コロナ"),G98+1,0)</f>
        <v>0</v>
      </c>
      <c r="I98" s="141">
        <f>IF(AND(病床状況確認表!H98="コロナ",病床状況確認表!I98="コロナ"),H98+1,0)</f>
        <v>0</v>
      </c>
      <c r="J98" s="141">
        <f>IF(AND(病床状況確認表!I98="コロナ",病床状況確認表!J98="コロナ"),I98+1,0)</f>
        <v>0</v>
      </c>
      <c r="K98" s="141">
        <f>IF(AND(病床状況確認表!J98="コロナ",病床状況確認表!K98="コロナ"),J98+1,0)</f>
        <v>0</v>
      </c>
      <c r="L98" s="141">
        <f>IF(AND(病床状況確認表!K98="コロナ",病床状況確認表!L98="コロナ"),K98+1,0)</f>
        <v>0</v>
      </c>
      <c r="M98" s="141">
        <f>IF(AND(病床状況確認表!L98="コロナ",病床状況確認表!M98="コロナ"),L98+1,0)</f>
        <v>0</v>
      </c>
      <c r="N98" s="141">
        <f>IF(AND(病床状況確認表!M98="コロナ",病床状況確認表!N98="コロナ"),M98+1,0)</f>
        <v>0</v>
      </c>
      <c r="O98" s="141">
        <f>IF(AND(病床状況確認表!N98="コロナ",病床状況確認表!O98="コロナ"),N98+1,0)</f>
        <v>0</v>
      </c>
      <c r="P98" s="141">
        <f>IF(AND(病床状況確認表!O98="コロナ",病床状況確認表!P98="コロナ"),O98+1,0)</f>
        <v>0</v>
      </c>
      <c r="Q98" s="141">
        <f>IF(AND(病床状況確認表!P98="コロナ",病床状況確認表!Q98="コロナ"),P98+1,0)</f>
        <v>0</v>
      </c>
      <c r="R98" s="141">
        <f>IF(AND(病床状況確認表!Q98="コロナ",病床状況確認表!R98="コロナ"),Q98+1,0)</f>
        <v>0</v>
      </c>
      <c r="S98" s="141">
        <f>IF(AND(病床状況確認表!R98="コロナ",病床状況確認表!S98="コロナ"),R98+1,0)</f>
        <v>0</v>
      </c>
      <c r="T98" s="141">
        <f>IF(AND(病床状況確認表!S98="コロナ",病床状況確認表!T98="コロナ"),S98+1,0)</f>
        <v>0</v>
      </c>
      <c r="U98" s="141">
        <f>IF(AND(病床状況確認表!T98="コロナ",病床状況確認表!U98="コロナ"),T98+1,0)</f>
        <v>0</v>
      </c>
      <c r="V98" s="141">
        <f>IF(AND(病床状況確認表!U98="コロナ",病床状況確認表!V98="コロナ"),U98+1,0)</f>
        <v>0</v>
      </c>
      <c r="W98" s="141">
        <f>IF(AND(病床状況確認表!V98="コロナ",病床状況確認表!W98="コロナ"),V98+1,0)</f>
        <v>0</v>
      </c>
      <c r="X98" s="141">
        <f>IF(AND(病床状況確認表!W98="コロナ",病床状況確認表!X98="コロナ"),W98+1,0)</f>
        <v>0</v>
      </c>
      <c r="Y98" s="141">
        <f>IF(AND(病床状況確認表!X98="コロナ",病床状況確認表!Y98="コロナ"),X98+1,0)</f>
        <v>0</v>
      </c>
      <c r="Z98" s="141">
        <f>IF(AND(病床状況確認表!Y98="コロナ",病床状況確認表!Z98="コロナ"),Y98+1,0)</f>
        <v>0</v>
      </c>
      <c r="AA98" s="141">
        <f>IF(AND(病床状況確認表!Z98="コロナ",病床状況確認表!AA98="コロナ"),Z98+1,0)</f>
        <v>0</v>
      </c>
      <c r="AB98" s="141">
        <f>IF(AND(病床状況確認表!AA98="コロナ",病床状況確認表!AB98="コロナ"),AA98+1,0)</f>
        <v>0</v>
      </c>
      <c r="AC98" s="141">
        <f>IF(AND(病床状況確認表!AB98="コロナ",病床状況確認表!AC98="コロナ"),AB98+1,0)</f>
        <v>0</v>
      </c>
      <c r="AD98" s="141">
        <f>IF(AND(病床状況確認表!AC98="コロナ",病床状況確認表!AD98="コロナ"),AC98+1,0)</f>
        <v>0</v>
      </c>
      <c r="AE98" s="141">
        <f>IF(AND(病床状況確認表!AD98="コロナ",病床状況確認表!AE98="コロナ"),AD98+1,0)</f>
        <v>0</v>
      </c>
      <c r="AF98" s="141">
        <f>IF(AND(病床状況確認表!AE98="コロナ",病床状況確認表!AF98="コロナ"),AE98+1,0)</f>
        <v>0</v>
      </c>
      <c r="AG98" s="141">
        <f>IF(AND(病床状況確認表!AF98="コロナ",病床状況確認表!AG98="コロナ"),AF98+1,0)</f>
        <v>0</v>
      </c>
      <c r="AH98" s="141">
        <f>IF(AND(病床状況確認表!AG98="コロナ",病床状況確認表!AH98="コロナ"),AG98+1,0)</f>
        <v>0</v>
      </c>
      <c r="AI98" s="142">
        <f>IF(AND(病床状況確認表!AH98="コロナ",病床状況確認表!AI98="コロナ"),AH98+1,0)</f>
        <v>0</v>
      </c>
      <c r="AJ98" s="140">
        <f>IF(AND(病床状況確認表!AI98="コロナ",病床状況確認表!AJ98="コロナ"),AI98+1,0)</f>
        <v>0</v>
      </c>
      <c r="AK98" s="141">
        <f>IF(AND(病床状況確認表!AJ98="コロナ",病床状況確認表!AK98="コロナ"),AJ98+1,0)</f>
        <v>0</v>
      </c>
      <c r="AL98" s="141">
        <f>IF(AND(病床状況確認表!AK98="コロナ",病床状況確認表!AL98="コロナ"),AK98+1,0)</f>
        <v>0</v>
      </c>
      <c r="AM98" s="141">
        <f>IF(AND(病床状況確認表!AL98="コロナ",病床状況確認表!AM98="コロナ"),AL98+1,0)</f>
        <v>0</v>
      </c>
      <c r="AN98" s="141">
        <f>IF(AND(病床状況確認表!AM98="コロナ",病床状況確認表!AN98="コロナ"),AM98+1,0)</f>
        <v>0</v>
      </c>
      <c r="AO98" s="141">
        <f>IF(AND(病床状況確認表!AN98="コロナ",病床状況確認表!AO98="コロナ"),AN98+1,0)</f>
        <v>0</v>
      </c>
      <c r="AP98" s="141">
        <f>IF(AND(病床状況確認表!AO98="コロナ",病床状況確認表!AP98="コロナ"),AO98+1,0)</f>
        <v>0</v>
      </c>
      <c r="AQ98" s="141">
        <f>IF(AND(病床状況確認表!AP98="コロナ",病床状況確認表!AQ98="コロナ"),AP98+1,0)</f>
        <v>0</v>
      </c>
      <c r="AR98" s="141">
        <f>IF(AND(病床状況確認表!AQ98="コロナ",病床状況確認表!AR98="コロナ"),AQ98+1,0)</f>
        <v>0</v>
      </c>
      <c r="AS98" s="141">
        <f>IF(AND(病床状況確認表!AR98="コロナ",病床状況確認表!AS98="コロナ"),AR98+1,0)</f>
        <v>0</v>
      </c>
      <c r="AT98" s="141">
        <f>IF(AND(病床状況確認表!AS98="コロナ",病床状況確認表!AT98="コロナ"),AS98+1,0)</f>
        <v>0</v>
      </c>
      <c r="AU98" s="141">
        <f>IF(AND(病床状況確認表!AT98="コロナ",病床状況確認表!AU98="コロナ"),AT98+1,0)</f>
        <v>0</v>
      </c>
      <c r="AV98" s="141">
        <f>IF(AND(病床状況確認表!AU98="コロナ",病床状況確認表!AV98="コロナ"),AU98+1,0)</f>
        <v>0</v>
      </c>
      <c r="AW98" s="141">
        <f>IF(AND(病床状況確認表!AV98="コロナ",病床状況確認表!AW98="コロナ"),AV98+1,0)</f>
        <v>0</v>
      </c>
      <c r="AX98" s="141">
        <f>IF(AND(病床状況確認表!AW98="コロナ",病床状況確認表!AX98="コロナ"),AW98+1,0)</f>
        <v>0</v>
      </c>
      <c r="AY98" s="141">
        <f>IF(AND(病床状況確認表!AX98="コロナ",病床状況確認表!AY98="コロナ"),AX98+1,0)</f>
        <v>0</v>
      </c>
      <c r="AZ98" s="141">
        <f>IF(AND(病床状況確認表!AY98="コロナ",病床状況確認表!AZ98="コロナ"),AY98+1,0)</f>
        <v>0</v>
      </c>
      <c r="BA98" s="141">
        <f>IF(AND(病床状況確認表!AZ98="コロナ",病床状況確認表!BA98="コロナ"),AZ98+1,0)</f>
        <v>0</v>
      </c>
      <c r="BB98" s="141">
        <f>IF(AND(病床状況確認表!BA98="コロナ",病床状況確認表!BB98="コロナ"),BA98+1,0)</f>
        <v>0</v>
      </c>
      <c r="BC98" s="141">
        <f>IF(AND(病床状況確認表!BB98="コロナ",病床状況確認表!BC98="コロナ"),BB98+1,0)</f>
        <v>0</v>
      </c>
      <c r="BD98" s="141">
        <f>IF(AND(病床状況確認表!BC98="コロナ",病床状況確認表!BD98="コロナ"),BC98+1,0)</f>
        <v>0</v>
      </c>
      <c r="BE98" s="141">
        <f>IF(AND(病床状況確認表!BD98="コロナ",病床状況確認表!BE98="コロナ"),BD98+1,0)</f>
        <v>0</v>
      </c>
      <c r="BF98" s="141">
        <f>IF(AND(病床状況確認表!BE98="コロナ",病床状況確認表!BF98="コロナ"),BE98+1,0)</f>
        <v>0</v>
      </c>
      <c r="BG98" s="141">
        <f>IF(AND(病床状況確認表!BF98="コロナ",病床状況確認表!BG98="コロナ"),BF98+1,0)</f>
        <v>0</v>
      </c>
      <c r="BH98" s="141">
        <f>IF(AND(病床状況確認表!BG98="コロナ",病床状況確認表!BH98="コロナ"),BG98+1,0)</f>
        <v>0</v>
      </c>
      <c r="BI98" s="141">
        <f>IF(AND(病床状況確認表!BH98="コロナ",病床状況確認表!BI98="コロナ"),BH98+1,0)</f>
        <v>0</v>
      </c>
      <c r="BJ98" s="141">
        <f>IF(AND(病床状況確認表!BI98="コロナ",病床状況確認表!BJ98="コロナ"),BI98+1,0)</f>
        <v>0</v>
      </c>
      <c r="BK98" s="141">
        <f>IF(AND(病床状況確認表!BJ98="コロナ",病床状況確認表!BK98="コロナ"),BJ98+1,0)</f>
        <v>0</v>
      </c>
      <c r="BL98" s="141">
        <f>IF(AND(病床状況確認表!BK98="コロナ",病床状況確認表!BL98="コロナ"),BK98+1,0)</f>
        <v>0</v>
      </c>
      <c r="BM98" s="142">
        <f>IF(AND(病床状況確認表!BL98="コロナ",病床状況確認表!BM98="コロナ"),BL98+1,0)</f>
        <v>0</v>
      </c>
      <c r="BN98" s="143">
        <f>IF(AND(病床状況確認表!BM98="コロナ",病床状況確認表!BN98="コロナ"),BM98+1,0)</f>
        <v>0</v>
      </c>
      <c r="BO98" s="141">
        <f>IF(AND(病床状況確認表!BN98="コロナ",病床状況確認表!BO98="コロナ"),BN98+1,0)</f>
        <v>0</v>
      </c>
      <c r="BP98" s="141">
        <f>IF(AND(病床状況確認表!BO98="コロナ",病床状況確認表!BP98="コロナ"),BO98+1,0)</f>
        <v>0</v>
      </c>
      <c r="BQ98" s="141">
        <f>IF(AND(病床状況確認表!BP98="コロナ",病床状況確認表!BQ98="コロナ"),BP98+1,0)</f>
        <v>0</v>
      </c>
      <c r="BR98" s="141">
        <f>IF(AND(病床状況確認表!BQ98="コロナ",病床状況確認表!BR98="コロナ"),BQ98+1,0)</f>
        <v>0</v>
      </c>
      <c r="BS98" s="141">
        <f>IF(AND(病床状況確認表!BR98="コロナ",病床状況確認表!BS98="コロナ"),BR98+1,0)</f>
        <v>0</v>
      </c>
      <c r="BT98" s="141">
        <f>IF(AND(病床状況確認表!BS98="コロナ",病床状況確認表!BT98="コロナ"),BS98+1,0)</f>
        <v>0</v>
      </c>
      <c r="BU98" s="141">
        <f>IF(AND(病床状況確認表!BT98="コロナ",病床状況確認表!BU98="コロナ"),BT98+1,0)</f>
        <v>0</v>
      </c>
      <c r="BV98" s="141">
        <f>IF(AND(病床状況確認表!BU98="コロナ",病床状況確認表!BV98="コロナ"),BU98+1,0)</f>
        <v>0</v>
      </c>
      <c r="BW98" s="141">
        <f>IF(AND(病床状況確認表!BV98="コロナ",病床状況確認表!BW98="コロナ"),BV98+1,0)</f>
        <v>0</v>
      </c>
      <c r="BX98" s="141">
        <f>IF(AND(病床状況確認表!BW98="コロナ",病床状況確認表!BX98="コロナ"),BW98+1,0)</f>
        <v>0</v>
      </c>
      <c r="BY98" s="141">
        <f>IF(AND(病床状況確認表!BX98="コロナ",病床状況確認表!BY98="コロナ"),BX98+1,0)</f>
        <v>0</v>
      </c>
      <c r="BZ98" s="141">
        <f>IF(AND(病床状況確認表!BY98="コロナ",病床状況確認表!BZ98="コロナ"),BY98+1,0)</f>
        <v>0</v>
      </c>
      <c r="CA98" s="141">
        <f>IF(AND(病床状況確認表!BZ98="コロナ",病床状況確認表!CA98="コロナ"),BZ98+1,0)</f>
        <v>0</v>
      </c>
      <c r="CB98" s="141">
        <f>IF(AND(病床状況確認表!CA98="コロナ",病床状況確認表!CB98="コロナ"),CA98+1,0)</f>
        <v>0</v>
      </c>
      <c r="CC98" s="141">
        <f>IF(AND(病床状況確認表!CB98="コロナ",病床状況確認表!CC98="コロナ"),CB98+1,0)</f>
        <v>0</v>
      </c>
      <c r="CD98" s="141">
        <f>IF(AND(病床状況確認表!CC98="コロナ",病床状況確認表!CD98="コロナ"),CC98+1,0)</f>
        <v>0</v>
      </c>
      <c r="CE98" s="141">
        <f>IF(AND(病床状況確認表!CD98="コロナ",病床状況確認表!CE98="コロナ"),CD98+1,0)</f>
        <v>0</v>
      </c>
      <c r="CF98" s="141">
        <f>IF(AND(病床状況確認表!CE98="コロナ",病床状況確認表!CF98="コロナ"),CE98+1,0)</f>
        <v>0</v>
      </c>
      <c r="CG98" s="141">
        <f>IF(AND(病床状況確認表!CF98="コロナ",病床状況確認表!CG98="コロナ"),CF98+1,0)</f>
        <v>0</v>
      </c>
      <c r="CH98" s="141">
        <f>IF(AND(病床状況確認表!CG98="コロナ",病床状況確認表!CH98="コロナ"),CG98+1,0)</f>
        <v>0</v>
      </c>
      <c r="CI98" s="141">
        <f>IF(AND(病床状況確認表!CH98="コロナ",病床状況確認表!CI98="コロナ"),CH98+1,0)</f>
        <v>0</v>
      </c>
      <c r="CJ98" s="141">
        <f>IF(AND(病床状況確認表!CI98="コロナ",病床状況確認表!CJ98="コロナ"),CI98+1,0)</f>
        <v>0</v>
      </c>
      <c r="CK98" s="141">
        <f>IF(AND(病床状況確認表!CJ98="コロナ",病床状況確認表!CK98="コロナ"),CJ98+1,0)</f>
        <v>0</v>
      </c>
      <c r="CL98" s="141">
        <f>IF(AND(病床状況確認表!CK98="コロナ",病床状況確認表!CL98="コロナ"),CK98+1,0)</f>
        <v>0</v>
      </c>
      <c r="CM98" s="141">
        <f>IF(AND(病床状況確認表!CL98="コロナ",病床状況確認表!CM98="コロナ"),CL98+1,0)</f>
        <v>0</v>
      </c>
      <c r="CN98" s="141">
        <f>IF(AND(病床状況確認表!CM98="コロナ",病床状況確認表!CN98="コロナ"),CM98+1,0)</f>
        <v>0</v>
      </c>
      <c r="CO98" s="141">
        <f>IF(AND(病床状況確認表!CN98="コロナ",病床状況確認表!CO98="コロナ"),CN98+1,0)</f>
        <v>0</v>
      </c>
      <c r="CP98" s="141">
        <f>IF(AND(病床状況確認表!CO98="コロナ",病床状況確認表!CP98="コロナ"),CO98+1,0)</f>
        <v>0</v>
      </c>
      <c r="CQ98" s="141">
        <f>IF(AND(病床状況確認表!CP98="コロナ",病床状況確認表!CQ98="コロナ"),CP98+1,0)</f>
        <v>0</v>
      </c>
      <c r="CR98" s="141">
        <f>IF(AND(病床状況確認表!CQ98="コロナ",病床状況確認表!CR98="コロナ"),CQ98+1,0)</f>
        <v>0</v>
      </c>
      <c r="CS98" s="141">
        <f>IF(AND(病床状況確認表!CR98="コロナ",病床状況確認表!CS98="コロナ"),CR98+1,0)</f>
        <v>0</v>
      </c>
      <c r="CT98" s="141">
        <f>IF(AND(病床状況確認表!CS98="コロナ",病床状況確認表!CT98="コロナ"),CS98+1,0)</f>
        <v>0</v>
      </c>
      <c r="CU98" s="141">
        <f>IF(AND(病床状況確認表!CT98="コロナ",病床状況確認表!CU98="コロナ"),CT98+1,0)</f>
        <v>0</v>
      </c>
      <c r="CV98" s="141">
        <f>IF(AND(病床状況確認表!CU98="コロナ",病床状況確認表!CV98="コロナ"),CU98+1,0)</f>
        <v>0</v>
      </c>
      <c r="CW98" s="141">
        <f>IF(AND(病床状況確認表!CV98="コロナ",病床状況確認表!CW98="コロナ"),CV98+1,0)</f>
        <v>0</v>
      </c>
      <c r="CX98" s="141">
        <f>IF(AND(病床状況確認表!CW98="コロナ",病床状況確認表!CX98="コロナ"),CW98+1,0)</f>
        <v>0</v>
      </c>
      <c r="CY98" s="141">
        <f>IF(AND(病床状況確認表!CX98="コロナ",病床状況確認表!CY98="コロナ"),CX98+1,0)</f>
        <v>0</v>
      </c>
      <c r="CZ98" s="141">
        <f>IF(AND(病床状況確認表!CY98="コロナ",病床状況確認表!CZ98="コロナ"),CY98+1,0)</f>
        <v>0</v>
      </c>
      <c r="DA98" s="141">
        <f>IF(AND(病床状況確認表!CZ98="コロナ",病床状況確認表!DA98="コロナ"),CZ98+1,0)</f>
        <v>0</v>
      </c>
      <c r="DB98" s="141">
        <f>IF(AND(病床状況確認表!DA98="コロナ",病床状況確認表!DB98="コロナ"),DA98+1,0)</f>
        <v>0</v>
      </c>
      <c r="DC98" s="141">
        <f>IF(AND(病床状況確認表!DB98="コロナ",病床状況確認表!DC98="コロナ"),DB98+1,0)</f>
        <v>0</v>
      </c>
      <c r="DD98" s="141">
        <f>IF(AND(病床状況確認表!DC98="コロナ",病床状況確認表!DD98="コロナ"),DC98+1,0)</f>
        <v>0</v>
      </c>
      <c r="DE98" s="141">
        <f>IF(AND(病床状況確認表!DD98="コロナ",病床状況確認表!DE98="コロナ"),DD98+1,0)</f>
        <v>0</v>
      </c>
      <c r="DF98" s="141">
        <f>IF(AND(病床状況確認表!DE98="コロナ",病床状況確認表!DF98="コロナ"),DE98+1,0)</f>
        <v>0</v>
      </c>
      <c r="DG98" s="141">
        <f>IF(AND(病床状況確認表!DF98="コロナ",病床状況確認表!DG98="コロナ"),DF98+1,0)</f>
        <v>0</v>
      </c>
      <c r="DH98" s="141">
        <f>IF(AND(病床状況確認表!DG98="コロナ",病床状況確認表!DH98="コロナ"),DG98+1,0)</f>
        <v>0</v>
      </c>
      <c r="DI98" s="141">
        <f>IF(AND(病床状況確認表!DH98="コロナ",病床状況確認表!DI98="コロナ"),DH98+1,0)</f>
        <v>0</v>
      </c>
      <c r="DJ98" s="141">
        <f>IF(AND(病床状況確認表!DI98="コロナ",病床状況確認表!DJ98="コロナ"),DI98+1,0)</f>
        <v>0</v>
      </c>
      <c r="DK98" s="141">
        <f>IF(AND(病床状況確認表!DJ98="コロナ",病床状況確認表!DK98="コロナ"),DJ98+1,0)</f>
        <v>0</v>
      </c>
      <c r="DL98" s="141">
        <f>IF(AND(病床状況確認表!DK98="コロナ",病床状況確認表!DL98="コロナ"),DK98+1,0)</f>
        <v>0</v>
      </c>
      <c r="DM98" s="141">
        <f>IF(AND(病床状況確認表!DL98="コロナ",病床状況確認表!DM98="コロナ"),DL98+1,0)</f>
        <v>0</v>
      </c>
      <c r="DN98" s="141">
        <f>IF(AND(病床状況確認表!DM98="コロナ",病床状況確認表!DN98="コロナ"),DM98+1,0)</f>
        <v>0</v>
      </c>
      <c r="DO98" s="141">
        <f>IF(AND(病床状況確認表!DN98="コロナ",病床状況確認表!DO98="コロナ"),DN98+1,0)</f>
        <v>0</v>
      </c>
      <c r="DP98" s="141">
        <f>IF(AND(病床状況確認表!DO98="コロナ",病床状況確認表!DP98="コロナ"),DO98+1,0)</f>
        <v>0</v>
      </c>
      <c r="DQ98" s="141">
        <f>IF(AND(病床状況確認表!DP98="コロナ",病床状況確認表!DQ98="コロナ"),DP98+1,0)</f>
        <v>0</v>
      </c>
      <c r="DR98" s="141">
        <f>IF(AND(病床状況確認表!DQ98="コロナ",病床状況確認表!DR98="コロナ"),DQ98+1,0)</f>
        <v>0</v>
      </c>
      <c r="DS98" s="141">
        <f>IF(AND(病床状況確認表!DR98="コロナ",病床状況確認表!DS98="コロナ"),DR98+1,0)</f>
        <v>0</v>
      </c>
      <c r="DT98" s="141">
        <f>IF(AND(病床状況確認表!DS98="コロナ",病床状況確認表!DT98="コロナ"),DS98+1,0)</f>
        <v>0</v>
      </c>
      <c r="DU98" s="141">
        <f>IF(AND(病床状況確認表!DT98="コロナ",病床状況確認表!DU98="コロナ"),DT98+1,0)</f>
        <v>0</v>
      </c>
      <c r="DV98" s="141">
        <f>IF(AND(病床状況確認表!DU98="コロナ",病床状況確認表!DV98="コロナ"),DU98+1,0)</f>
        <v>0</v>
      </c>
      <c r="DW98" s="141">
        <f>IF(AND(病床状況確認表!DV98="コロナ",病床状況確認表!DW98="コロナ"),DV98+1,0)</f>
        <v>0</v>
      </c>
      <c r="DX98" s="141">
        <f>IF(AND(病床状況確認表!DW98="コロナ",病床状況確認表!DX98="コロナ"),DW98+1,0)</f>
        <v>0</v>
      </c>
      <c r="DY98" s="141">
        <f>IF(AND(病床状況確認表!DX98="コロナ",病床状況確認表!DY98="コロナ"),DX98+1,0)</f>
        <v>0</v>
      </c>
      <c r="DZ98" s="141">
        <f>IF(AND(病床状況確認表!DY98="コロナ",病床状況確認表!DZ98="コロナ"),DY98+1,0)</f>
        <v>0</v>
      </c>
      <c r="EA98" s="141">
        <f>IF(AND(病床状況確認表!DZ98="コロナ",病床状況確認表!EA98="コロナ"),DZ98+1,0)</f>
        <v>0</v>
      </c>
      <c r="EB98" s="141">
        <f>IF(AND(病床状況確認表!EA98="コロナ",病床状況確認表!EB98="コロナ"),EA98+1,0)</f>
        <v>0</v>
      </c>
      <c r="EC98" s="141">
        <f>IF(AND(病床状況確認表!EB98="コロナ",病床状況確認表!EC98="コロナ"),EB98+1,0)</f>
        <v>0</v>
      </c>
      <c r="ED98" s="141">
        <f>IF(AND(病床状況確認表!EC98="コロナ",病床状況確認表!ED98="コロナ"),EC98+1,0)</f>
        <v>0</v>
      </c>
      <c r="EE98" s="141">
        <f>IF(AND(病床状況確認表!ED98="コロナ",病床状況確認表!EE98="コロナ"),ED98+1,0)</f>
        <v>0</v>
      </c>
      <c r="EF98" s="141">
        <f>IF(AND(病床状況確認表!EE98="コロナ",病床状況確認表!EF98="コロナ"),EE98+1,0)</f>
        <v>0</v>
      </c>
      <c r="EG98" s="141">
        <f>IF(AND(病床状況確認表!EF98="コロナ",病床状況確認表!EG98="コロナ"),EF98+1,0)</f>
        <v>0</v>
      </c>
      <c r="EH98" s="141">
        <f>IF(AND(病床状況確認表!EG98="コロナ",病床状況確認表!EH98="コロナ"),EG98+1,0)</f>
        <v>0</v>
      </c>
      <c r="EI98" s="141">
        <f>IF(AND(病床状況確認表!EH98="コロナ",病床状況確認表!EI98="コロナ"),EH98+1,0)</f>
        <v>0</v>
      </c>
      <c r="EJ98" s="141">
        <f>IF(AND(病床状況確認表!EI98="コロナ",病床状況確認表!EJ98="コロナ"),EI98+1,0)</f>
        <v>0</v>
      </c>
      <c r="EK98" s="141">
        <f>IF(AND(病床状況確認表!EJ98="コロナ",病床状況確認表!EK98="コロナ"),EJ98+1,0)</f>
        <v>0</v>
      </c>
      <c r="EL98" s="141">
        <f>IF(AND(病床状況確認表!EK98="コロナ",病床状況確認表!EL98="コロナ"),EK98+1,0)</f>
        <v>0</v>
      </c>
      <c r="EM98" s="141">
        <f>IF(AND(病床状況確認表!EL98="コロナ",病床状況確認表!EM98="コロナ"),EL98+1,0)</f>
        <v>0</v>
      </c>
      <c r="EN98" s="141">
        <f>IF(AND(病床状況確認表!EM98="コロナ",病床状況確認表!EN98="コロナ"),EM98+1,0)</f>
        <v>0</v>
      </c>
      <c r="EO98" s="141">
        <f>IF(AND(病床状況確認表!EN98="コロナ",病床状況確認表!EO98="コロナ"),EN98+1,0)</f>
        <v>0</v>
      </c>
      <c r="EP98" s="141">
        <f>IF(AND(病床状況確認表!EO98="コロナ",病床状況確認表!EP98="コロナ"),EO98+1,0)</f>
        <v>0</v>
      </c>
      <c r="EQ98" s="141">
        <f>IF(AND(病床状況確認表!EP98="コロナ",病床状況確認表!EQ98="コロナ"),EP98+1,0)</f>
        <v>0</v>
      </c>
      <c r="ER98" s="141">
        <f>IF(AND(病床状況確認表!EQ98="コロナ",病床状況確認表!ER98="コロナ"),EQ98+1,0)</f>
        <v>0</v>
      </c>
      <c r="ES98" s="141">
        <f>IF(AND(病床状況確認表!ER98="コロナ",病床状況確認表!ES98="コロナ"),ER98+1,0)</f>
        <v>0</v>
      </c>
      <c r="ET98" s="141">
        <f>IF(AND(病床状況確認表!ES98="コロナ",病床状況確認表!ET98="コロナ"),ES98+1,0)</f>
        <v>0</v>
      </c>
      <c r="EU98" s="141">
        <f>IF(AND(病床状況確認表!ET98="コロナ",病床状況確認表!EU98="コロナ"),ET98+1,0)</f>
        <v>0</v>
      </c>
      <c r="EV98" s="141">
        <f>IF(AND(病床状況確認表!EU98="コロナ",病床状況確認表!EV98="コロナ"),EU98+1,0)</f>
        <v>0</v>
      </c>
      <c r="EW98" s="141">
        <f>IF(AND(病床状況確認表!EV98="コロナ",病床状況確認表!EW98="コロナ"),EV98+1,0)</f>
        <v>0</v>
      </c>
      <c r="EX98" s="141">
        <f>IF(AND(病床状況確認表!EW98="コロナ",病床状況確認表!EX98="コロナ"),EW98+1,0)</f>
        <v>0</v>
      </c>
      <c r="EY98" s="141">
        <f>IF(AND(病床状況確認表!EX98="コロナ",病床状況確認表!EY98="コロナ"),EX98+1,0)</f>
        <v>0</v>
      </c>
      <c r="EZ98" s="141">
        <f>IF(AND(病床状況確認表!EY98="コロナ",病床状況確認表!EZ98="コロナ"),EY98+1,0)</f>
        <v>0</v>
      </c>
      <c r="FA98" s="141">
        <f>IF(AND(病床状況確認表!EZ98="コロナ",病床状況確認表!FA98="コロナ"),EZ98+1,0)</f>
        <v>0</v>
      </c>
      <c r="FB98" s="141">
        <f>IF(AND(病床状況確認表!FA98="コロナ",病床状況確認表!FB98="コロナ"),FA98+1,0)</f>
        <v>0</v>
      </c>
      <c r="FC98" s="141">
        <f>IF(AND(病床状況確認表!FB98="コロナ",病床状況確認表!FC98="コロナ"),FB98+1,0)</f>
        <v>0</v>
      </c>
      <c r="FD98" s="141">
        <f>IF(AND(病床状況確認表!FC98="コロナ",病床状況確認表!FD98="コロナ"),FC98+1,0)</f>
        <v>0</v>
      </c>
      <c r="FE98" s="141">
        <f>IF(AND(病床状況確認表!FD98="コロナ",病床状況確認表!FE98="コロナ"),FD98+1,0)</f>
        <v>0</v>
      </c>
      <c r="FF98" s="141">
        <f>IF(AND(病床状況確認表!FE98="コロナ",病床状況確認表!FF98="コロナ"),FE98+1,0)</f>
        <v>0</v>
      </c>
      <c r="FG98" s="141">
        <f>IF(AND(病床状況確認表!FF98="コロナ",病床状況確認表!FG98="コロナ"),FF98+1,0)</f>
        <v>0</v>
      </c>
      <c r="FH98" s="141">
        <f>IF(AND(病床状況確認表!FG98="コロナ",病床状況確認表!FH98="コロナ"),FG98+1,0)</f>
        <v>0</v>
      </c>
      <c r="FI98" s="141">
        <f>IF(AND(病床状況確認表!FH98="コロナ",病床状況確認表!FI98="コロナ"),FH98+1,0)</f>
        <v>0</v>
      </c>
      <c r="FJ98" s="141">
        <f>IF(AND(病床状況確認表!FI98="コロナ",病床状況確認表!FJ98="コロナ"),FI98+1,0)</f>
        <v>0</v>
      </c>
      <c r="FK98" s="141">
        <f>IF(AND(病床状況確認表!FJ98="コロナ",病床状況確認表!FK98="コロナ"),FJ98+1,0)</f>
        <v>0</v>
      </c>
      <c r="FL98" s="141">
        <f>IF(AND(病床状況確認表!FK98="コロナ",病床状況確認表!FL98="コロナ"),FK98+1,0)</f>
        <v>0</v>
      </c>
      <c r="FM98" s="141">
        <f>IF(AND(病床状況確認表!FL98="コロナ",病床状況確認表!FM98="コロナ"),FL98+1,0)</f>
        <v>0</v>
      </c>
      <c r="FN98" s="141">
        <f>IF(AND(病床状況確認表!FM98="コロナ",病床状況確認表!FN98="コロナ"),FM98+1,0)</f>
        <v>0</v>
      </c>
      <c r="FO98" s="141">
        <f>IF(AND(病床状況確認表!FN98="コロナ",病床状況確認表!FO98="コロナ"),FN98+1,0)</f>
        <v>0</v>
      </c>
      <c r="FP98" s="141">
        <f>IF(AND(病床状況確認表!FO98="コロナ",病床状況確認表!FP98="コロナ"),FO98+1,0)</f>
        <v>0</v>
      </c>
      <c r="FQ98" s="141">
        <f>IF(AND(病床状況確認表!FP98="コロナ",病床状況確認表!FQ98="コロナ"),FP98+1,0)</f>
        <v>0</v>
      </c>
      <c r="FR98" s="141">
        <f>IF(AND(病床状況確認表!FQ98="コロナ",病床状況確認表!FR98="コロナ"),FQ98+1,0)</f>
        <v>0</v>
      </c>
      <c r="FS98" s="141">
        <f>IF(AND(病床状況確認表!FR98="コロナ",病床状況確認表!FS98="コロナ"),FR98+1,0)</f>
        <v>0</v>
      </c>
      <c r="FT98" s="141">
        <f>IF(AND(病床状況確認表!FS98="コロナ",病床状況確認表!FT98="コロナ"),FS98+1,0)</f>
        <v>0</v>
      </c>
      <c r="FU98" s="141">
        <f>IF(AND(病床状況確認表!FT98="コロナ",病床状況確認表!FU98="コロナ"),FT98+1,0)</f>
        <v>0</v>
      </c>
      <c r="FV98" s="141">
        <f>IF(AND(病床状況確認表!FU98="コロナ",病床状況確認表!FV98="コロナ"),FU98+1,0)</f>
        <v>0</v>
      </c>
      <c r="FW98" s="141">
        <f>IF(AND(病床状況確認表!FV98="コロナ",病床状況確認表!FW98="コロナ"),FV98+1,0)</f>
        <v>0</v>
      </c>
      <c r="FX98" s="141">
        <f>IF(AND(病床状況確認表!FW98="コロナ",病床状況確認表!FX98="コロナ"),FW98+1,0)</f>
        <v>0</v>
      </c>
      <c r="FY98" s="141">
        <f>IF(AND(病床状況確認表!FX98="コロナ",病床状況確認表!FY98="コロナ"),FX98+1,0)</f>
        <v>0</v>
      </c>
      <c r="FZ98" s="141">
        <f>IF(AND(病床状況確認表!FY98="コロナ",病床状況確認表!FZ98="コロナ"),FY98+1,0)</f>
        <v>0</v>
      </c>
      <c r="GA98" s="141">
        <f>IF(AND(病床状況確認表!FZ98="コロナ",病床状況確認表!GA98="コロナ"),FZ98+1,0)</f>
        <v>0</v>
      </c>
      <c r="GB98" s="141">
        <f>IF(AND(病床状況確認表!GA98="コロナ",病床状況確認表!GB98="コロナ"),GA98+1,0)</f>
        <v>0</v>
      </c>
      <c r="GC98" s="141">
        <f>IF(AND(病床状況確認表!GB98="コロナ",病床状況確認表!GC98="コロナ"),GB98+1,0)</f>
        <v>0</v>
      </c>
      <c r="GD98" s="141">
        <f>IF(AND(病床状況確認表!GC98="コロナ",病床状況確認表!GD98="コロナ"),GC98+1,0)</f>
        <v>0</v>
      </c>
      <c r="GE98" s="142">
        <f>IF(AND(病床状況確認表!GD98="コロナ",病床状況確認表!GE98="コロナ"),GD98+1,0)</f>
        <v>0</v>
      </c>
      <c r="GF98" s="27" t="str">
        <f t="shared" si="15"/>
        <v/>
      </c>
      <c r="GG98" s="12">
        <f t="shared" si="18"/>
        <v>0</v>
      </c>
      <c r="GH98" s="12">
        <f t="shared" si="21"/>
        <v>0</v>
      </c>
      <c r="GI98" s="45">
        <f>IFERROR(VLOOKUP(O$17&amp;C98&amp;D98,データ!D:E,2,0),0)</f>
        <v>0</v>
      </c>
      <c r="GJ98" s="45">
        <f t="shared" si="19"/>
        <v>0</v>
      </c>
      <c r="GK98" s="1">
        <f t="shared" si="16"/>
        <v>0</v>
      </c>
      <c r="GL98" s="1" t="str">
        <f t="shared" si="17"/>
        <v/>
      </c>
      <c r="GM98" s="85">
        <f>MIN('病床状況確認表 (2)'!$E84:$GE84)</f>
        <v>0</v>
      </c>
      <c r="GN98" s="85">
        <f>MAX('病床状況確認表 (2)'!$E84:$GE84)</f>
        <v>0</v>
      </c>
      <c r="GO98" s="162"/>
      <c r="GP98" s="163"/>
      <c r="GQ98" s="163"/>
      <c r="GR98" s="163"/>
      <c r="GS98" s="164"/>
      <c r="GT98" s="108"/>
      <c r="GU98" s="106"/>
      <c r="GV98" s="106"/>
      <c r="GW98" s="106"/>
      <c r="GX98" s="106"/>
      <c r="GY98" s="106"/>
      <c r="GZ98" s="106"/>
      <c r="HA98" s="109"/>
      <c r="HB98" s="1">
        <f t="shared" si="20"/>
        <v>0</v>
      </c>
    </row>
    <row r="99" spans="1:210">
      <c r="A99" s="1" t="str">
        <f>IF(GL99="","",MAX($A$20:A98)+1)</f>
        <v/>
      </c>
      <c r="B99" s="27"/>
      <c r="C99" s="6"/>
      <c r="D99" s="6"/>
      <c r="E99" s="140" t="str">
        <f>IF(病床状況確認表!E99="コロナ",1,"")</f>
        <v/>
      </c>
      <c r="F99" s="141">
        <f>IF(AND(病床状況確認表!E99="コロナ",病床状況確認表!F99="コロナ"),E99+1,0)</f>
        <v>0</v>
      </c>
      <c r="G99" s="141">
        <f>IF(AND(病床状況確認表!F99="コロナ",病床状況確認表!G99="コロナ"),F99+1,0)</f>
        <v>0</v>
      </c>
      <c r="H99" s="141">
        <f>IF(AND(病床状況確認表!G99="コロナ",病床状況確認表!H99="コロナ"),G99+1,0)</f>
        <v>0</v>
      </c>
      <c r="I99" s="141">
        <f>IF(AND(病床状況確認表!H99="コロナ",病床状況確認表!I99="コロナ"),H99+1,0)</f>
        <v>0</v>
      </c>
      <c r="J99" s="141">
        <f>IF(AND(病床状況確認表!I99="コロナ",病床状況確認表!J99="コロナ"),I99+1,0)</f>
        <v>0</v>
      </c>
      <c r="K99" s="141">
        <f>IF(AND(病床状況確認表!J99="コロナ",病床状況確認表!K99="コロナ"),J99+1,0)</f>
        <v>0</v>
      </c>
      <c r="L99" s="141">
        <f>IF(AND(病床状況確認表!K99="コロナ",病床状況確認表!L99="コロナ"),K99+1,0)</f>
        <v>0</v>
      </c>
      <c r="M99" s="141">
        <f>IF(AND(病床状況確認表!L99="コロナ",病床状況確認表!M99="コロナ"),L99+1,0)</f>
        <v>0</v>
      </c>
      <c r="N99" s="141">
        <f>IF(AND(病床状況確認表!M99="コロナ",病床状況確認表!N99="コロナ"),M99+1,0)</f>
        <v>0</v>
      </c>
      <c r="O99" s="141">
        <f>IF(AND(病床状況確認表!N99="コロナ",病床状況確認表!O99="コロナ"),N99+1,0)</f>
        <v>0</v>
      </c>
      <c r="P99" s="141">
        <f>IF(AND(病床状況確認表!O99="コロナ",病床状況確認表!P99="コロナ"),O99+1,0)</f>
        <v>0</v>
      </c>
      <c r="Q99" s="141">
        <f>IF(AND(病床状況確認表!P99="コロナ",病床状況確認表!Q99="コロナ"),P99+1,0)</f>
        <v>0</v>
      </c>
      <c r="R99" s="141">
        <f>IF(AND(病床状況確認表!Q99="コロナ",病床状況確認表!R99="コロナ"),Q99+1,0)</f>
        <v>0</v>
      </c>
      <c r="S99" s="141">
        <f>IF(AND(病床状況確認表!R99="コロナ",病床状況確認表!S99="コロナ"),R99+1,0)</f>
        <v>0</v>
      </c>
      <c r="T99" s="141">
        <f>IF(AND(病床状況確認表!S99="コロナ",病床状況確認表!T99="コロナ"),S99+1,0)</f>
        <v>0</v>
      </c>
      <c r="U99" s="141">
        <f>IF(AND(病床状況確認表!T99="コロナ",病床状況確認表!U99="コロナ"),T99+1,0)</f>
        <v>0</v>
      </c>
      <c r="V99" s="141">
        <f>IF(AND(病床状況確認表!U99="コロナ",病床状況確認表!V99="コロナ"),U99+1,0)</f>
        <v>0</v>
      </c>
      <c r="W99" s="141">
        <f>IF(AND(病床状況確認表!V99="コロナ",病床状況確認表!W99="コロナ"),V99+1,0)</f>
        <v>0</v>
      </c>
      <c r="X99" s="141">
        <f>IF(AND(病床状況確認表!W99="コロナ",病床状況確認表!X99="コロナ"),W99+1,0)</f>
        <v>0</v>
      </c>
      <c r="Y99" s="141">
        <f>IF(AND(病床状況確認表!X99="コロナ",病床状況確認表!Y99="コロナ"),X99+1,0)</f>
        <v>0</v>
      </c>
      <c r="Z99" s="141">
        <f>IF(AND(病床状況確認表!Y99="コロナ",病床状況確認表!Z99="コロナ"),Y99+1,0)</f>
        <v>0</v>
      </c>
      <c r="AA99" s="141">
        <f>IF(AND(病床状況確認表!Z99="コロナ",病床状況確認表!AA99="コロナ"),Z99+1,0)</f>
        <v>0</v>
      </c>
      <c r="AB99" s="141">
        <f>IF(AND(病床状況確認表!AA99="コロナ",病床状況確認表!AB99="コロナ"),AA99+1,0)</f>
        <v>0</v>
      </c>
      <c r="AC99" s="141">
        <f>IF(AND(病床状況確認表!AB99="コロナ",病床状況確認表!AC99="コロナ"),AB99+1,0)</f>
        <v>0</v>
      </c>
      <c r="AD99" s="141">
        <f>IF(AND(病床状況確認表!AC99="コロナ",病床状況確認表!AD99="コロナ"),AC99+1,0)</f>
        <v>0</v>
      </c>
      <c r="AE99" s="141">
        <f>IF(AND(病床状況確認表!AD99="コロナ",病床状況確認表!AE99="コロナ"),AD99+1,0)</f>
        <v>0</v>
      </c>
      <c r="AF99" s="141">
        <f>IF(AND(病床状況確認表!AE99="コロナ",病床状況確認表!AF99="コロナ"),AE99+1,0)</f>
        <v>0</v>
      </c>
      <c r="AG99" s="141">
        <f>IF(AND(病床状況確認表!AF99="コロナ",病床状況確認表!AG99="コロナ"),AF99+1,0)</f>
        <v>0</v>
      </c>
      <c r="AH99" s="141">
        <f>IF(AND(病床状況確認表!AG99="コロナ",病床状況確認表!AH99="コロナ"),AG99+1,0)</f>
        <v>0</v>
      </c>
      <c r="AI99" s="142">
        <f>IF(AND(病床状況確認表!AH99="コロナ",病床状況確認表!AI99="コロナ"),AH99+1,0)</f>
        <v>0</v>
      </c>
      <c r="AJ99" s="140">
        <f>IF(AND(病床状況確認表!AI99="コロナ",病床状況確認表!AJ99="コロナ"),AI99+1,0)</f>
        <v>0</v>
      </c>
      <c r="AK99" s="141">
        <f>IF(AND(病床状況確認表!AJ99="コロナ",病床状況確認表!AK99="コロナ"),AJ99+1,0)</f>
        <v>0</v>
      </c>
      <c r="AL99" s="141">
        <f>IF(AND(病床状況確認表!AK99="コロナ",病床状況確認表!AL99="コロナ"),AK99+1,0)</f>
        <v>0</v>
      </c>
      <c r="AM99" s="141">
        <f>IF(AND(病床状況確認表!AL99="コロナ",病床状況確認表!AM99="コロナ"),AL99+1,0)</f>
        <v>0</v>
      </c>
      <c r="AN99" s="141">
        <f>IF(AND(病床状況確認表!AM99="コロナ",病床状況確認表!AN99="コロナ"),AM99+1,0)</f>
        <v>0</v>
      </c>
      <c r="AO99" s="141">
        <f>IF(AND(病床状況確認表!AN99="コロナ",病床状況確認表!AO99="コロナ"),AN99+1,0)</f>
        <v>0</v>
      </c>
      <c r="AP99" s="141">
        <f>IF(AND(病床状況確認表!AO99="コロナ",病床状況確認表!AP99="コロナ"),AO99+1,0)</f>
        <v>0</v>
      </c>
      <c r="AQ99" s="141">
        <f>IF(AND(病床状況確認表!AP99="コロナ",病床状況確認表!AQ99="コロナ"),AP99+1,0)</f>
        <v>0</v>
      </c>
      <c r="AR99" s="141">
        <f>IF(AND(病床状況確認表!AQ99="コロナ",病床状況確認表!AR99="コロナ"),AQ99+1,0)</f>
        <v>0</v>
      </c>
      <c r="AS99" s="141">
        <f>IF(AND(病床状況確認表!AR99="コロナ",病床状況確認表!AS99="コロナ"),AR99+1,0)</f>
        <v>0</v>
      </c>
      <c r="AT99" s="141">
        <f>IF(AND(病床状況確認表!AS99="コロナ",病床状況確認表!AT99="コロナ"),AS99+1,0)</f>
        <v>0</v>
      </c>
      <c r="AU99" s="141">
        <f>IF(AND(病床状況確認表!AT99="コロナ",病床状況確認表!AU99="コロナ"),AT99+1,0)</f>
        <v>0</v>
      </c>
      <c r="AV99" s="141">
        <f>IF(AND(病床状況確認表!AU99="コロナ",病床状況確認表!AV99="コロナ"),AU99+1,0)</f>
        <v>0</v>
      </c>
      <c r="AW99" s="141">
        <f>IF(AND(病床状況確認表!AV99="コロナ",病床状況確認表!AW99="コロナ"),AV99+1,0)</f>
        <v>0</v>
      </c>
      <c r="AX99" s="141">
        <f>IF(AND(病床状況確認表!AW99="コロナ",病床状況確認表!AX99="コロナ"),AW99+1,0)</f>
        <v>0</v>
      </c>
      <c r="AY99" s="141">
        <f>IF(AND(病床状況確認表!AX99="コロナ",病床状況確認表!AY99="コロナ"),AX99+1,0)</f>
        <v>0</v>
      </c>
      <c r="AZ99" s="141">
        <f>IF(AND(病床状況確認表!AY99="コロナ",病床状況確認表!AZ99="コロナ"),AY99+1,0)</f>
        <v>0</v>
      </c>
      <c r="BA99" s="141">
        <f>IF(AND(病床状況確認表!AZ99="コロナ",病床状況確認表!BA99="コロナ"),AZ99+1,0)</f>
        <v>0</v>
      </c>
      <c r="BB99" s="141">
        <f>IF(AND(病床状況確認表!BA99="コロナ",病床状況確認表!BB99="コロナ"),BA99+1,0)</f>
        <v>0</v>
      </c>
      <c r="BC99" s="141">
        <f>IF(AND(病床状況確認表!BB99="コロナ",病床状況確認表!BC99="コロナ"),BB99+1,0)</f>
        <v>0</v>
      </c>
      <c r="BD99" s="141">
        <f>IF(AND(病床状況確認表!BC99="コロナ",病床状況確認表!BD99="コロナ"),BC99+1,0)</f>
        <v>0</v>
      </c>
      <c r="BE99" s="141">
        <f>IF(AND(病床状況確認表!BD99="コロナ",病床状況確認表!BE99="コロナ"),BD99+1,0)</f>
        <v>0</v>
      </c>
      <c r="BF99" s="141">
        <f>IF(AND(病床状況確認表!BE99="コロナ",病床状況確認表!BF99="コロナ"),BE99+1,0)</f>
        <v>0</v>
      </c>
      <c r="BG99" s="141">
        <f>IF(AND(病床状況確認表!BF99="コロナ",病床状況確認表!BG99="コロナ"),BF99+1,0)</f>
        <v>0</v>
      </c>
      <c r="BH99" s="141">
        <f>IF(AND(病床状況確認表!BG99="コロナ",病床状況確認表!BH99="コロナ"),BG99+1,0)</f>
        <v>0</v>
      </c>
      <c r="BI99" s="141">
        <f>IF(AND(病床状況確認表!BH99="コロナ",病床状況確認表!BI99="コロナ"),BH99+1,0)</f>
        <v>0</v>
      </c>
      <c r="BJ99" s="141">
        <f>IF(AND(病床状況確認表!BI99="コロナ",病床状況確認表!BJ99="コロナ"),BI99+1,0)</f>
        <v>0</v>
      </c>
      <c r="BK99" s="141">
        <f>IF(AND(病床状況確認表!BJ99="コロナ",病床状況確認表!BK99="コロナ"),BJ99+1,0)</f>
        <v>0</v>
      </c>
      <c r="BL99" s="141">
        <f>IF(AND(病床状況確認表!BK99="コロナ",病床状況確認表!BL99="コロナ"),BK99+1,0)</f>
        <v>0</v>
      </c>
      <c r="BM99" s="142">
        <f>IF(AND(病床状況確認表!BL99="コロナ",病床状況確認表!BM99="コロナ"),BL99+1,0)</f>
        <v>0</v>
      </c>
      <c r="BN99" s="143">
        <f>IF(AND(病床状況確認表!BM99="コロナ",病床状況確認表!BN99="コロナ"),BM99+1,0)</f>
        <v>0</v>
      </c>
      <c r="BO99" s="141">
        <f>IF(AND(病床状況確認表!BN99="コロナ",病床状況確認表!BO99="コロナ"),BN99+1,0)</f>
        <v>0</v>
      </c>
      <c r="BP99" s="141">
        <f>IF(AND(病床状況確認表!BO99="コロナ",病床状況確認表!BP99="コロナ"),BO99+1,0)</f>
        <v>0</v>
      </c>
      <c r="BQ99" s="141">
        <f>IF(AND(病床状況確認表!BP99="コロナ",病床状況確認表!BQ99="コロナ"),BP99+1,0)</f>
        <v>0</v>
      </c>
      <c r="BR99" s="141">
        <f>IF(AND(病床状況確認表!BQ99="コロナ",病床状況確認表!BR99="コロナ"),BQ99+1,0)</f>
        <v>0</v>
      </c>
      <c r="BS99" s="141">
        <f>IF(AND(病床状況確認表!BR99="コロナ",病床状況確認表!BS99="コロナ"),BR99+1,0)</f>
        <v>0</v>
      </c>
      <c r="BT99" s="141">
        <f>IF(AND(病床状況確認表!BS99="コロナ",病床状況確認表!BT99="コロナ"),BS99+1,0)</f>
        <v>0</v>
      </c>
      <c r="BU99" s="141">
        <f>IF(AND(病床状況確認表!BT99="コロナ",病床状況確認表!BU99="コロナ"),BT99+1,0)</f>
        <v>0</v>
      </c>
      <c r="BV99" s="141">
        <f>IF(AND(病床状況確認表!BU99="コロナ",病床状況確認表!BV99="コロナ"),BU99+1,0)</f>
        <v>0</v>
      </c>
      <c r="BW99" s="141">
        <f>IF(AND(病床状況確認表!BV99="コロナ",病床状況確認表!BW99="コロナ"),BV99+1,0)</f>
        <v>0</v>
      </c>
      <c r="BX99" s="141">
        <f>IF(AND(病床状況確認表!BW99="コロナ",病床状況確認表!BX99="コロナ"),BW99+1,0)</f>
        <v>0</v>
      </c>
      <c r="BY99" s="141">
        <f>IF(AND(病床状況確認表!BX99="コロナ",病床状況確認表!BY99="コロナ"),BX99+1,0)</f>
        <v>0</v>
      </c>
      <c r="BZ99" s="141">
        <f>IF(AND(病床状況確認表!BY99="コロナ",病床状況確認表!BZ99="コロナ"),BY99+1,0)</f>
        <v>0</v>
      </c>
      <c r="CA99" s="141">
        <f>IF(AND(病床状況確認表!BZ99="コロナ",病床状況確認表!CA99="コロナ"),BZ99+1,0)</f>
        <v>0</v>
      </c>
      <c r="CB99" s="141">
        <f>IF(AND(病床状況確認表!CA99="コロナ",病床状況確認表!CB99="コロナ"),CA99+1,0)</f>
        <v>0</v>
      </c>
      <c r="CC99" s="141">
        <f>IF(AND(病床状況確認表!CB99="コロナ",病床状況確認表!CC99="コロナ"),CB99+1,0)</f>
        <v>0</v>
      </c>
      <c r="CD99" s="141">
        <f>IF(AND(病床状況確認表!CC99="コロナ",病床状況確認表!CD99="コロナ"),CC99+1,0)</f>
        <v>0</v>
      </c>
      <c r="CE99" s="141">
        <f>IF(AND(病床状況確認表!CD99="コロナ",病床状況確認表!CE99="コロナ"),CD99+1,0)</f>
        <v>0</v>
      </c>
      <c r="CF99" s="141">
        <f>IF(AND(病床状況確認表!CE99="コロナ",病床状況確認表!CF99="コロナ"),CE99+1,0)</f>
        <v>0</v>
      </c>
      <c r="CG99" s="141">
        <f>IF(AND(病床状況確認表!CF99="コロナ",病床状況確認表!CG99="コロナ"),CF99+1,0)</f>
        <v>0</v>
      </c>
      <c r="CH99" s="141">
        <f>IF(AND(病床状況確認表!CG99="コロナ",病床状況確認表!CH99="コロナ"),CG99+1,0)</f>
        <v>0</v>
      </c>
      <c r="CI99" s="141">
        <f>IF(AND(病床状況確認表!CH99="コロナ",病床状況確認表!CI99="コロナ"),CH99+1,0)</f>
        <v>0</v>
      </c>
      <c r="CJ99" s="141">
        <f>IF(AND(病床状況確認表!CI99="コロナ",病床状況確認表!CJ99="コロナ"),CI99+1,0)</f>
        <v>0</v>
      </c>
      <c r="CK99" s="141">
        <f>IF(AND(病床状況確認表!CJ99="コロナ",病床状況確認表!CK99="コロナ"),CJ99+1,0)</f>
        <v>0</v>
      </c>
      <c r="CL99" s="141">
        <f>IF(AND(病床状況確認表!CK99="コロナ",病床状況確認表!CL99="コロナ"),CK99+1,0)</f>
        <v>0</v>
      </c>
      <c r="CM99" s="141">
        <f>IF(AND(病床状況確認表!CL99="コロナ",病床状況確認表!CM99="コロナ"),CL99+1,0)</f>
        <v>0</v>
      </c>
      <c r="CN99" s="141">
        <f>IF(AND(病床状況確認表!CM99="コロナ",病床状況確認表!CN99="コロナ"),CM99+1,0)</f>
        <v>0</v>
      </c>
      <c r="CO99" s="141">
        <f>IF(AND(病床状況確認表!CN99="コロナ",病床状況確認表!CO99="コロナ"),CN99+1,0)</f>
        <v>0</v>
      </c>
      <c r="CP99" s="141">
        <f>IF(AND(病床状況確認表!CO99="コロナ",病床状況確認表!CP99="コロナ"),CO99+1,0)</f>
        <v>0</v>
      </c>
      <c r="CQ99" s="141">
        <f>IF(AND(病床状況確認表!CP99="コロナ",病床状況確認表!CQ99="コロナ"),CP99+1,0)</f>
        <v>0</v>
      </c>
      <c r="CR99" s="141">
        <f>IF(AND(病床状況確認表!CQ99="コロナ",病床状況確認表!CR99="コロナ"),CQ99+1,0)</f>
        <v>0</v>
      </c>
      <c r="CS99" s="141">
        <f>IF(AND(病床状況確認表!CR99="コロナ",病床状況確認表!CS99="コロナ"),CR99+1,0)</f>
        <v>0</v>
      </c>
      <c r="CT99" s="141">
        <f>IF(AND(病床状況確認表!CS99="コロナ",病床状況確認表!CT99="コロナ"),CS99+1,0)</f>
        <v>0</v>
      </c>
      <c r="CU99" s="141">
        <f>IF(AND(病床状況確認表!CT99="コロナ",病床状況確認表!CU99="コロナ"),CT99+1,0)</f>
        <v>0</v>
      </c>
      <c r="CV99" s="141">
        <f>IF(AND(病床状況確認表!CU99="コロナ",病床状況確認表!CV99="コロナ"),CU99+1,0)</f>
        <v>0</v>
      </c>
      <c r="CW99" s="141">
        <f>IF(AND(病床状況確認表!CV99="コロナ",病床状況確認表!CW99="コロナ"),CV99+1,0)</f>
        <v>0</v>
      </c>
      <c r="CX99" s="141">
        <f>IF(AND(病床状況確認表!CW99="コロナ",病床状況確認表!CX99="コロナ"),CW99+1,0)</f>
        <v>0</v>
      </c>
      <c r="CY99" s="141">
        <f>IF(AND(病床状況確認表!CX99="コロナ",病床状況確認表!CY99="コロナ"),CX99+1,0)</f>
        <v>0</v>
      </c>
      <c r="CZ99" s="141">
        <f>IF(AND(病床状況確認表!CY99="コロナ",病床状況確認表!CZ99="コロナ"),CY99+1,0)</f>
        <v>0</v>
      </c>
      <c r="DA99" s="141">
        <f>IF(AND(病床状況確認表!CZ99="コロナ",病床状況確認表!DA99="コロナ"),CZ99+1,0)</f>
        <v>0</v>
      </c>
      <c r="DB99" s="141">
        <f>IF(AND(病床状況確認表!DA99="コロナ",病床状況確認表!DB99="コロナ"),DA99+1,0)</f>
        <v>0</v>
      </c>
      <c r="DC99" s="141">
        <f>IF(AND(病床状況確認表!DB99="コロナ",病床状況確認表!DC99="コロナ"),DB99+1,0)</f>
        <v>0</v>
      </c>
      <c r="DD99" s="141">
        <f>IF(AND(病床状況確認表!DC99="コロナ",病床状況確認表!DD99="コロナ"),DC99+1,0)</f>
        <v>0</v>
      </c>
      <c r="DE99" s="141">
        <f>IF(AND(病床状況確認表!DD99="コロナ",病床状況確認表!DE99="コロナ"),DD99+1,0)</f>
        <v>0</v>
      </c>
      <c r="DF99" s="141">
        <f>IF(AND(病床状況確認表!DE99="コロナ",病床状況確認表!DF99="コロナ"),DE99+1,0)</f>
        <v>0</v>
      </c>
      <c r="DG99" s="141">
        <f>IF(AND(病床状況確認表!DF99="コロナ",病床状況確認表!DG99="コロナ"),DF99+1,0)</f>
        <v>0</v>
      </c>
      <c r="DH99" s="141">
        <f>IF(AND(病床状況確認表!DG99="コロナ",病床状況確認表!DH99="コロナ"),DG99+1,0)</f>
        <v>0</v>
      </c>
      <c r="DI99" s="141">
        <f>IF(AND(病床状況確認表!DH99="コロナ",病床状況確認表!DI99="コロナ"),DH99+1,0)</f>
        <v>0</v>
      </c>
      <c r="DJ99" s="141">
        <f>IF(AND(病床状況確認表!DI99="コロナ",病床状況確認表!DJ99="コロナ"),DI99+1,0)</f>
        <v>0</v>
      </c>
      <c r="DK99" s="141">
        <f>IF(AND(病床状況確認表!DJ99="コロナ",病床状況確認表!DK99="コロナ"),DJ99+1,0)</f>
        <v>0</v>
      </c>
      <c r="DL99" s="141">
        <f>IF(AND(病床状況確認表!DK99="コロナ",病床状況確認表!DL99="コロナ"),DK99+1,0)</f>
        <v>0</v>
      </c>
      <c r="DM99" s="141">
        <f>IF(AND(病床状況確認表!DL99="コロナ",病床状況確認表!DM99="コロナ"),DL99+1,0)</f>
        <v>0</v>
      </c>
      <c r="DN99" s="141">
        <f>IF(AND(病床状況確認表!DM99="コロナ",病床状況確認表!DN99="コロナ"),DM99+1,0)</f>
        <v>0</v>
      </c>
      <c r="DO99" s="141">
        <f>IF(AND(病床状況確認表!DN99="コロナ",病床状況確認表!DO99="コロナ"),DN99+1,0)</f>
        <v>0</v>
      </c>
      <c r="DP99" s="141">
        <f>IF(AND(病床状況確認表!DO99="コロナ",病床状況確認表!DP99="コロナ"),DO99+1,0)</f>
        <v>0</v>
      </c>
      <c r="DQ99" s="141">
        <f>IF(AND(病床状況確認表!DP99="コロナ",病床状況確認表!DQ99="コロナ"),DP99+1,0)</f>
        <v>0</v>
      </c>
      <c r="DR99" s="141">
        <f>IF(AND(病床状況確認表!DQ99="コロナ",病床状況確認表!DR99="コロナ"),DQ99+1,0)</f>
        <v>0</v>
      </c>
      <c r="DS99" s="141">
        <f>IF(AND(病床状況確認表!DR99="コロナ",病床状況確認表!DS99="コロナ"),DR99+1,0)</f>
        <v>0</v>
      </c>
      <c r="DT99" s="141">
        <f>IF(AND(病床状況確認表!DS99="コロナ",病床状況確認表!DT99="コロナ"),DS99+1,0)</f>
        <v>0</v>
      </c>
      <c r="DU99" s="141">
        <f>IF(AND(病床状況確認表!DT99="コロナ",病床状況確認表!DU99="コロナ"),DT99+1,0)</f>
        <v>0</v>
      </c>
      <c r="DV99" s="141">
        <f>IF(AND(病床状況確認表!DU99="コロナ",病床状況確認表!DV99="コロナ"),DU99+1,0)</f>
        <v>0</v>
      </c>
      <c r="DW99" s="141">
        <f>IF(AND(病床状況確認表!DV99="コロナ",病床状況確認表!DW99="コロナ"),DV99+1,0)</f>
        <v>0</v>
      </c>
      <c r="DX99" s="141">
        <f>IF(AND(病床状況確認表!DW99="コロナ",病床状況確認表!DX99="コロナ"),DW99+1,0)</f>
        <v>0</v>
      </c>
      <c r="DY99" s="141">
        <f>IF(AND(病床状況確認表!DX99="コロナ",病床状況確認表!DY99="コロナ"),DX99+1,0)</f>
        <v>0</v>
      </c>
      <c r="DZ99" s="141">
        <f>IF(AND(病床状況確認表!DY99="コロナ",病床状況確認表!DZ99="コロナ"),DY99+1,0)</f>
        <v>0</v>
      </c>
      <c r="EA99" s="141">
        <f>IF(AND(病床状況確認表!DZ99="コロナ",病床状況確認表!EA99="コロナ"),DZ99+1,0)</f>
        <v>0</v>
      </c>
      <c r="EB99" s="141">
        <f>IF(AND(病床状況確認表!EA99="コロナ",病床状況確認表!EB99="コロナ"),EA99+1,0)</f>
        <v>0</v>
      </c>
      <c r="EC99" s="141">
        <f>IF(AND(病床状況確認表!EB99="コロナ",病床状況確認表!EC99="コロナ"),EB99+1,0)</f>
        <v>0</v>
      </c>
      <c r="ED99" s="141">
        <f>IF(AND(病床状況確認表!EC99="コロナ",病床状況確認表!ED99="コロナ"),EC99+1,0)</f>
        <v>0</v>
      </c>
      <c r="EE99" s="141">
        <f>IF(AND(病床状況確認表!ED99="コロナ",病床状況確認表!EE99="コロナ"),ED99+1,0)</f>
        <v>0</v>
      </c>
      <c r="EF99" s="141">
        <f>IF(AND(病床状況確認表!EE99="コロナ",病床状況確認表!EF99="コロナ"),EE99+1,0)</f>
        <v>0</v>
      </c>
      <c r="EG99" s="141">
        <f>IF(AND(病床状況確認表!EF99="コロナ",病床状況確認表!EG99="コロナ"),EF99+1,0)</f>
        <v>0</v>
      </c>
      <c r="EH99" s="141">
        <f>IF(AND(病床状況確認表!EG99="コロナ",病床状況確認表!EH99="コロナ"),EG99+1,0)</f>
        <v>0</v>
      </c>
      <c r="EI99" s="141">
        <f>IF(AND(病床状況確認表!EH99="コロナ",病床状況確認表!EI99="コロナ"),EH99+1,0)</f>
        <v>0</v>
      </c>
      <c r="EJ99" s="141">
        <f>IF(AND(病床状況確認表!EI99="コロナ",病床状況確認表!EJ99="コロナ"),EI99+1,0)</f>
        <v>0</v>
      </c>
      <c r="EK99" s="141">
        <f>IF(AND(病床状況確認表!EJ99="コロナ",病床状況確認表!EK99="コロナ"),EJ99+1,0)</f>
        <v>0</v>
      </c>
      <c r="EL99" s="141">
        <f>IF(AND(病床状況確認表!EK99="コロナ",病床状況確認表!EL99="コロナ"),EK99+1,0)</f>
        <v>0</v>
      </c>
      <c r="EM99" s="141">
        <f>IF(AND(病床状況確認表!EL99="コロナ",病床状況確認表!EM99="コロナ"),EL99+1,0)</f>
        <v>0</v>
      </c>
      <c r="EN99" s="141">
        <f>IF(AND(病床状況確認表!EM99="コロナ",病床状況確認表!EN99="コロナ"),EM99+1,0)</f>
        <v>0</v>
      </c>
      <c r="EO99" s="141">
        <f>IF(AND(病床状況確認表!EN99="コロナ",病床状況確認表!EO99="コロナ"),EN99+1,0)</f>
        <v>0</v>
      </c>
      <c r="EP99" s="141">
        <f>IF(AND(病床状況確認表!EO99="コロナ",病床状況確認表!EP99="コロナ"),EO99+1,0)</f>
        <v>0</v>
      </c>
      <c r="EQ99" s="141">
        <f>IF(AND(病床状況確認表!EP99="コロナ",病床状況確認表!EQ99="コロナ"),EP99+1,0)</f>
        <v>0</v>
      </c>
      <c r="ER99" s="141">
        <f>IF(AND(病床状況確認表!EQ99="コロナ",病床状況確認表!ER99="コロナ"),EQ99+1,0)</f>
        <v>0</v>
      </c>
      <c r="ES99" s="141">
        <f>IF(AND(病床状況確認表!ER99="コロナ",病床状況確認表!ES99="コロナ"),ER99+1,0)</f>
        <v>0</v>
      </c>
      <c r="ET99" s="141">
        <f>IF(AND(病床状況確認表!ES99="コロナ",病床状況確認表!ET99="コロナ"),ES99+1,0)</f>
        <v>0</v>
      </c>
      <c r="EU99" s="141">
        <f>IF(AND(病床状況確認表!ET99="コロナ",病床状況確認表!EU99="コロナ"),ET99+1,0)</f>
        <v>0</v>
      </c>
      <c r="EV99" s="141">
        <f>IF(AND(病床状況確認表!EU99="コロナ",病床状況確認表!EV99="コロナ"),EU99+1,0)</f>
        <v>0</v>
      </c>
      <c r="EW99" s="141">
        <f>IF(AND(病床状況確認表!EV99="コロナ",病床状況確認表!EW99="コロナ"),EV99+1,0)</f>
        <v>0</v>
      </c>
      <c r="EX99" s="141">
        <f>IF(AND(病床状況確認表!EW99="コロナ",病床状況確認表!EX99="コロナ"),EW99+1,0)</f>
        <v>0</v>
      </c>
      <c r="EY99" s="141">
        <f>IF(AND(病床状況確認表!EX99="コロナ",病床状況確認表!EY99="コロナ"),EX99+1,0)</f>
        <v>0</v>
      </c>
      <c r="EZ99" s="141">
        <f>IF(AND(病床状況確認表!EY99="コロナ",病床状況確認表!EZ99="コロナ"),EY99+1,0)</f>
        <v>0</v>
      </c>
      <c r="FA99" s="141">
        <f>IF(AND(病床状況確認表!EZ99="コロナ",病床状況確認表!FA99="コロナ"),EZ99+1,0)</f>
        <v>0</v>
      </c>
      <c r="FB99" s="141">
        <f>IF(AND(病床状況確認表!FA99="コロナ",病床状況確認表!FB99="コロナ"),FA99+1,0)</f>
        <v>0</v>
      </c>
      <c r="FC99" s="141">
        <f>IF(AND(病床状況確認表!FB99="コロナ",病床状況確認表!FC99="コロナ"),FB99+1,0)</f>
        <v>0</v>
      </c>
      <c r="FD99" s="141">
        <f>IF(AND(病床状況確認表!FC99="コロナ",病床状況確認表!FD99="コロナ"),FC99+1,0)</f>
        <v>0</v>
      </c>
      <c r="FE99" s="141">
        <f>IF(AND(病床状況確認表!FD99="コロナ",病床状況確認表!FE99="コロナ"),FD99+1,0)</f>
        <v>0</v>
      </c>
      <c r="FF99" s="141">
        <f>IF(AND(病床状況確認表!FE99="コロナ",病床状況確認表!FF99="コロナ"),FE99+1,0)</f>
        <v>0</v>
      </c>
      <c r="FG99" s="141">
        <f>IF(AND(病床状況確認表!FF99="コロナ",病床状況確認表!FG99="コロナ"),FF99+1,0)</f>
        <v>0</v>
      </c>
      <c r="FH99" s="141">
        <f>IF(AND(病床状況確認表!FG99="コロナ",病床状況確認表!FH99="コロナ"),FG99+1,0)</f>
        <v>0</v>
      </c>
      <c r="FI99" s="141">
        <f>IF(AND(病床状況確認表!FH99="コロナ",病床状況確認表!FI99="コロナ"),FH99+1,0)</f>
        <v>0</v>
      </c>
      <c r="FJ99" s="141">
        <f>IF(AND(病床状況確認表!FI99="コロナ",病床状況確認表!FJ99="コロナ"),FI99+1,0)</f>
        <v>0</v>
      </c>
      <c r="FK99" s="141">
        <f>IF(AND(病床状況確認表!FJ99="コロナ",病床状況確認表!FK99="コロナ"),FJ99+1,0)</f>
        <v>0</v>
      </c>
      <c r="FL99" s="141">
        <f>IF(AND(病床状況確認表!FK99="コロナ",病床状況確認表!FL99="コロナ"),FK99+1,0)</f>
        <v>0</v>
      </c>
      <c r="FM99" s="141">
        <f>IF(AND(病床状況確認表!FL99="コロナ",病床状況確認表!FM99="コロナ"),FL99+1,0)</f>
        <v>0</v>
      </c>
      <c r="FN99" s="141">
        <f>IF(AND(病床状況確認表!FM99="コロナ",病床状況確認表!FN99="コロナ"),FM99+1,0)</f>
        <v>0</v>
      </c>
      <c r="FO99" s="141">
        <f>IF(AND(病床状況確認表!FN99="コロナ",病床状況確認表!FO99="コロナ"),FN99+1,0)</f>
        <v>0</v>
      </c>
      <c r="FP99" s="141">
        <f>IF(AND(病床状況確認表!FO99="コロナ",病床状況確認表!FP99="コロナ"),FO99+1,0)</f>
        <v>0</v>
      </c>
      <c r="FQ99" s="141">
        <f>IF(AND(病床状況確認表!FP99="コロナ",病床状況確認表!FQ99="コロナ"),FP99+1,0)</f>
        <v>0</v>
      </c>
      <c r="FR99" s="141">
        <f>IF(AND(病床状況確認表!FQ99="コロナ",病床状況確認表!FR99="コロナ"),FQ99+1,0)</f>
        <v>0</v>
      </c>
      <c r="FS99" s="141">
        <f>IF(AND(病床状況確認表!FR99="コロナ",病床状況確認表!FS99="コロナ"),FR99+1,0)</f>
        <v>0</v>
      </c>
      <c r="FT99" s="141">
        <f>IF(AND(病床状況確認表!FS99="コロナ",病床状況確認表!FT99="コロナ"),FS99+1,0)</f>
        <v>0</v>
      </c>
      <c r="FU99" s="141">
        <f>IF(AND(病床状況確認表!FT99="コロナ",病床状況確認表!FU99="コロナ"),FT99+1,0)</f>
        <v>0</v>
      </c>
      <c r="FV99" s="141">
        <f>IF(AND(病床状況確認表!FU99="コロナ",病床状況確認表!FV99="コロナ"),FU99+1,0)</f>
        <v>0</v>
      </c>
      <c r="FW99" s="141">
        <f>IF(AND(病床状況確認表!FV99="コロナ",病床状況確認表!FW99="コロナ"),FV99+1,0)</f>
        <v>0</v>
      </c>
      <c r="FX99" s="141">
        <f>IF(AND(病床状況確認表!FW99="コロナ",病床状況確認表!FX99="コロナ"),FW99+1,0)</f>
        <v>0</v>
      </c>
      <c r="FY99" s="141">
        <f>IF(AND(病床状況確認表!FX99="コロナ",病床状況確認表!FY99="コロナ"),FX99+1,0)</f>
        <v>0</v>
      </c>
      <c r="FZ99" s="141">
        <f>IF(AND(病床状況確認表!FY99="コロナ",病床状況確認表!FZ99="コロナ"),FY99+1,0)</f>
        <v>0</v>
      </c>
      <c r="GA99" s="141">
        <f>IF(AND(病床状況確認表!FZ99="コロナ",病床状況確認表!GA99="コロナ"),FZ99+1,0)</f>
        <v>0</v>
      </c>
      <c r="GB99" s="141">
        <f>IF(AND(病床状況確認表!GA99="コロナ",病床状況確認表!GB99="コロナ"),GA99+1,0)</f>
        <v>0</v>
      </c>
      <c r="GC99" s="141">
        <f>IF(AND(病床状況確認表!GB99="コロナ",病床状況確認表!GC99="コロナ"),GB99+1,0)</f>
        <v>0</v>
      </c>
      <c r="GD99" s="141">
        <f>IF(AND(病床状況確認表!GC99="コロナ",病床状況確認表!GD99="コロナ"),GC99+1,0)</f>
        <v>0</v>
      </c>
      <c r="GE99" s="142">
        <f>IF(AND(病床状況確認表!GD99="コロナ",病床状況確認表!GE99="コロナ"),GD99+1,0)</f>
        <v>0</v>
      </c>
      <c r="GF99" s="27" t="str">
        <f t="shared" si="15"/>
        <v/>
      </c>
      <c r="GG99" s="12">
        <f t="shared" si="18"/>
        <v>0</v>
      </c>
      <c r="GH99" s="12">
        <f t="shared" si="21"/>
        <v>0</v>
      </c>
      <c r="GI99" s="45">
        <f>IFERROR(VLOOKUP(O$17&amp;C99&amp;D99,データ!D:E,2,0),0)</f>
        <v>0</v>
      </c>
      <c r="GJ99" s="45">
        <f t="shared" si="19"/>
        <v>0</v>
      </c>
      <c r="GK99" s="1">
        <f t="shared" si="16"/>
        <v>0</v>
      </c>
      <c r="GL99" s="1" t="str">
        <f t="shared" si="17"/>
        <v/>
      </c>
      <c r="GM99" s="85">
        <f>MIN('病床状況確認表 (2)'!$E85:$GE85)</f>
        <v>0</v>
      </c>
      <c r="GN99" s="85">
        <f>MAX('病床状況確認表 (2)'!$E85:$GE85)</f>
        <v>0</v>
      </c>
      <c r="GO99" s="162"/>
      <c r="GP99" s="163"/>
      <c r="GQ99" s="163"/>
      <c r="GR99" s="163"/>
      <c r="GS99" s="164"/>
      <c r="GT99" s="108"/>
      <c r="GU99" s="106"/>
      <c r="GV99" s="106"/>
      <c r="GW99" s="106"/>
      <c r="GX99" s="106"/>
      <c r="GY99" s="106"/>
      <c r="GZ99" s="106"/>
      <c r="HA99" s="109"/>
      <c r="HB99" s="1">
        <f t="shared" si="20"/>
        <v>0</v>
      </c>
    </row>
    <row r="100" spans="1:210">
      <c r="A100" s="1" t="str">
        <f>IF(GL100="","",MAX($A$20:A99)+1)</f>
        <v/>
      </c>
      <c r="B100" s="27"/>
      <c r="C100" s="6"/>
      <c r="D100" s="6"/>
      <c r="E100" s="140" t="str">
        <f>IF(病床状況確認表!E100="コロナ",1,"")</f>
        <v/>
      </c>
      <c r="F100" s="141">
        <f>IF(AND(病床状況確認表!E100="コロナ",病床状況確認表!F100="コロナ"),E100+1,0)</f>
        <v>0</v>
      </c>
      <c r="G100" s="141">
        <f>IF(AND(病床状況確認表!F100="コロナ",病床状況確認表!G100="コロナ"),F100+1,0)</f>
        <v>0</v>
      </c>
      <c r="H100" s="141">
        <f>IF(AND(病床状況確認表!G100="コロナ",病床状況確認表!H100="コロナ"),G100+1,0)</f>
        <v>0</v>
      </c>
      <c r="I100" s="141">
        <f>IF(AND(病床状況確認表!H100="コロナ",病床状況確認表!I100="コロナ"),H100+1,0)</f>
        <v>0</v>
      </c>
      <c r="J100" s="141">
        <f>IF(AND(病床状況確認表!I100="コロナ",病床状況確認表!J100="コロナ"),I100+1,0)</f>
        <v>0</v>
      </c>
      <c r="K100" s="141">
        <f>IF(AND(病床状況確認表!J100="コロナ",病床状況確認表!K100="コロナ"),J100+1,0)</f>
        <v>0</v>
      </c>
      <c r="L100" s="141">
        <f>IF(AND(病床状況確認表!K100="コロナ",病床状況確認表!L100="コロナ"),K100+1,0)</f>
        <v>0</v>
      </c>
      <c r="M100" s="141">
        <f>IF(AND(病床状況確認表!L100="コロナ",病床状況確認表!M100="コロナ"),L100+1,0)</f>
        <v>0</v>
      </c>
      <c r="N100" s="141">
        <f>IF(AND(病床状況確認表!M100="コロナ",病床状況確認表!N100="コロナ"),M100+1,0)</f>
        <v>0</v>
      </c>
      <c r="O100" s="141">
        <f>IF(AND(病床状況確認表!N100="コロナ",病床状況確認表!O100="コロナ"),N100+1,0)</f>
        <v>0</v>
      </c>
      <c r="P100" s="141">
        <f>IF(AND(病床状況確認表!O100="コロナ",病床状況確認表!P100="コロナ"),O100+1,0)</f>
        <v>0</v>
      </c>
      <c r="Q100" s="141">
        <f>IF(AND(病床状況確認表!P100="コロナ",病床状況確認表!Q100="コロナ"),P100+1,0)</f>
        <v>0</v>
      </c>
      <c r="R100" s="141">
        <f>IF(AND(病床状況確認表!Q100="コロナ",病床状況確認表!R100="コロナ"),Q100+1,0)</f>
        <v>0</v>
      </c>
      <c r="S100" s="141">
        <f>IF(AND(病床状況確認表!R100="コロナ",病床状況確認表!S100="コロナ"),R100+1,0)</f>
        <v>0</v>
      </c>
      <c r="T100" s="141">
        <f>IF(AND(病床状況確認表!S100="コロナ",病床状況確認表!T100="コロナ"),S100+1,0)</f>
        <v>0</v>
      </c>
      <c r="U100" s="141">
        <f>IF(AND(病床状況確認表!T100="コロナ",病床状況確認表!U100="コロナ"),T100+1,0)</f>
        <v>0</v>
      </c>
      <c r="V100" s="141">
        <f>IF(AND(病床状況確認表!U100="コロナ",病床状況確認表!V100="コロナ"),U100+1,0)</f>
        <v>0</v>
      </c>
      <c r="W100" s="141">
        <f>IF(AND(病床状況確認表!V100="コロナ",病床状況確認表!W100="コロナ"),V100+1,0)</f>
        <v>0</v>
      </c>
      <c r="X100" s="141">
        <f>IF(AND(病床状況確認表!W100="コロナ",病床状況確認表!X100="コロナ"),W100+1,0)</f>
        <v>0</v>
      </c>
      <c r="Y100" s="141">
        <f>IF(AND(病床状況確認表!X100="コロナ",病床状況確認表!Y100="コロナ"),X100+1,0)</f>
        <v>0</v>
      </c>
      <c r="Z100" s="141">
        <f>IF(AND(病床状況確認表!Y100="コロナ",病床状況確認表!Z100="コロナ"),Y100+1,0)</f>
        <v>0</v>
      </c>
      <c r="AA100" s="141">
        <f>IF(AND(病床状況確認表!Z100="コロナ",病床状況確認表!AA100="コロナ"),Z100+1,0)</f>
        <v>0</v>
      </c>
      <c r="AB100" s="141">
        <f>IF(AND(病床状況確認表!AA100="コロナ",病床状況確認表!AB100="コロナ"),AA100+1,0)</f>
        <v>0</v>
      </c>
      <c r="AC100" s="141">
        <f>IF(AND(病床状況確認表!AB100="コロナ",病床状況確認表!AC100="コロナ"),AB100+1,0)</f>
        <v>0</v>
      </c>
      <c r="AD100" s="141">
        <f>IF(AND(病床状況確認表!AC100="コロナ",病床状況確認表!AD100="コロナ"),AC100+1,0)</f>
        <v>0</v>
      </c>
      <c r="AE100" s="141">
        <f>IF(AND(病床状況確認表!AD100="コロナ",病床状況確認表!AE100="コロナ"),AD100+1,0)</f>
        <v>0</v>
      </c>
      <c r="AF100" s="141">
        <f>IF(AND(病床状況確認表!AE100="コロナ",病床状況確認表!AF100="コロナ"),AE100+1,0)</f>
        <v>0</v>
      </c>
      <c r="AG100" s="141">
        <f>IF(AND(病床状況確認表!AF100="コロナ",病床状況確認表!AG100="コロナ"),AF100+1,0)</f>
        <v>0</v>
      </c>
      <c r="AH100" s="141">
        <f>IF(AND(病床状況確認表!AG100="コロナ",病床状況確認表!AH100="コロナ"),AG100+1,0)</f>
        <v>0</v>
      </c>
      <c r="AI100" s="142">
        <f>IF(AND(病床状況確認表!AH100="コロナ",病床状況確認表!AI100="コロナ"),AH100+1,0)</f>
        <v>0</v>
      </c>
      <c r="AJ100" s="140">
        <f>IF(AND(病床状況確認表!AI100="コロナ",病床状況確認表!AJ100="コロナ"),AI100+1,0)</f>
        <v>0</v>
      </c>
      <c r="AK100" s="141">
        <f>IF(AND(病床状況確認表!AJ100="コロナ",病床状況確認表!AK100="コロナ"),AJ100+1,0)</f>
        <v>0</v>
      </c>
      <c r="AL100" s="141">
        <f>IF(AND(病床状況確認表!AK100="コロナ",病床状況確認表!AL100="コロナ"),AK100+1,0)</f>
        <v>0</v>
      </c>
      <c r="AM100" s="141">
        <f>IF(AND(病床状況確認表!AL100="コロナ",病床状況確認表!AM100="コロナ"),AL100+1,0)</f>
        <v>0</v>
      </c>
      <c r="AN100" s="141">
        <f>IF(AND(病床状況確認表!AM100="コロナ",病床状況確認表!AN100="コロナ"),AM100+1,0)</f>
        <v>0</v>
      </c>
      <c r="AO100" s="141">
        <f>IF(AND(病床状況確認表!AN100="コロナ",病床状況確認表!AO100="コロナ"),AN100+1,0)</f>
        <v>0</v>
      </c>
      <c r="AP100" s="141">
        <f>IF(AND(病床状況確認表!AO100="コロナ",病床状況確認表!AP100="コロナ"),AO100+1,0)</f>
        <v>0</v>
      </c>
      <c r="AQ100" s="141">
        <f>IF(AND(病床状況確認表!AP100="コロナ",病床状況確認表!AQ100="コロナ"),AP100+1,0)</f>
        <v>0</v>
      </c>
      <c r="AR100" s="141">
        <f>IF(AND(病床状況確認表!AQ100="コロナ",病床状況確認表!AR100="コロナ"),AQ100+1,0)</f>
        <v>0</v>
      </c>
      <c r="AS100" s="141">
        <f>IF(AND(病床状況確認表!AR100="コロナ",病床状況確認表!AS100="コロナ"),AR100+1,0)</f>
        <v>0</v>
      </c>
      <c r="AT100" s="141">
        <f>IF(AND(病床状況確認表!AS100="コロナ",病床状況確認表!AT100="コロナ"),AS100+1,0)</f>
        <v>0</v>
      </c>
      <c r="AU100" s="141">
        <f>IF(AND(病床状況確認表!AT100="コロナ",病床状況確認表!AU100="コロナ"),AT100+1,0)</f>
        <v>0</v>
      </c>
      <c r="AV100" s="141">
        <f>IF(AND(病床状況確認表!AU100="コロナ",病床状況確認表!AV100="コロナ"),AU100+1,0)</f>
        <v>0</v>
      </c>
      <c r="AW100" s="141">
        <f>IF(AND(病床状況確認表!AV100="コロナ",病床状況確認表!AW100="コロナ"),AV100+1,0)</f>
        <v>0</v>
      </c>
      <c r="AX100" s="141">
        <f>IF(AND(病床状況確認表!AW100="コロナ",病床状況確認表!AX100="コロナ"),AW100+1,0)</f>
        <v>0</v>
      </c>
      <c r="AY100" s="141">
        <f>IF(AND(病床状況確認表!AX100="コロナ",病床状況確認表!AY100="コロナ"),AX100+1,0)</f>
        <v>0</v>
      </c>
      <c r="AZ100" s="141">
        <f>IF(AND(病床状況確認表!AY100="コロナ",病床状況確認表!AZ100="コロナ"),AY100+1,0)</f>
        <v>0</v>
      </c>
      <c r="BA100" s="141">
        <f>IF(AND(病床状況確認表!AZ100="コロナ",病床状況確認表!BA100="コロナ"),AZ100+1,0)</f>
        <v>0</v>
      </c>
      <c r="BB100" s="141">
        <f>IF(AND(病床状況確認表!BA100="コロナ",病床状況確認表!BB100="コロナ"),BA100+1,0)</f>
        <v>0</v>
      </c>
      <c r="BC100" s="141">
        <f>IF(AND(病床状況確認表!BB100="コロナ",病床状況確認表!BC100="コロナ"),BB100+1,0)</f>
        <v>0</v>
      </c>
      <c r="BD100" s="141">
        <f>IF(AND(病床状況確認表!BC100="コロナ",病床状況確認表!BD100="コロナ"),BC100+1,0)</f>
        <v>0</v>
      </c>
      <c r="BE100" s="141">
        <f>IF(AND(病床状況確認表!BD100="コロナ",病床状況確認表!BE100="コロナ"),BD100+1,0)</f>
        <v>0</v>
      </c>
      <c r="BF100" s="141">
        <f>IF(AND(病床状況確認表!BE100="コロナ",病床状況確認表!BF100="コロナ"),BE100+1,0)</f>
        <v>0</v>
      </c>
      <c r="BG100" s="141">
        <f>IF(AND(病床状況確認表!BF100="コロナ",病床状況確認表!BG100="コロナ"),BF100+1,0)</f>
        <v>0</v>
      </c>
      <c r="BH100" s="141">
        <f>IF(AND(病床状況確認表!BG100="コロナ",病床状況確認表!BH100="コロナ"),BG100+1,0)</f>
        <v>0</v>
      </c>
      <c r="BI100" s="141">
        <f>IF(AND(病床状況確認表!BH100="コロナ",病床状況確認表!BI100="コロナ"),BH100+1,0)</f>
        <v>0</v>
      </c>
      <c r="BJ100" s="141">
        <f>IF(AND(病床状況確認表!BI100="コロナ",病床状況確認表!BJ100="コロナ"),BI100+1,0)</f>
        <v>0</v>
      </c>
      <c r="BK100" s="141">
        <f>IF(AND(病床状況確認表!BJ100="コロナ",病床状況確認表!BK100="コロナ"),BJ100+1,0)</f>
        <v>0</v>
      </c>
      <c r="BL100" s="141">
        <f>IF(AND(病床状況確認表!BK100="コロナ",病床状況確認表!BL100="コロナ"),BK100+1,0)</f>
        <v>0</v>
      </c>
      <c r="BM100" s="142">
        <f>IF(AND(病床状況確認表!BL100="コロナ",病床状況確認表!BM100="コロナ"),BL100+1,0)</f>
        <v>0</v>
      </c>
      <c r="BN100" s="143">
        <f>IF(AND(病床状況確認表!BM100="コロナ",病床状況確認表!BN100="コロナ"),BM100+1,0)</f>
        <v>0</v>
      </c>
      <c r="BO100" s="141">
        <f>IF(AND(病床状況確認表!BN100="コロナ",病床状況確認表!BO100="コロナ"),BN100+1,0)</f>
        <v>0</v>
      </c>
      <c r="BP100" s="141">
        <f>IF(AND(病床状況確認表!BO100="コロナ",病床状況確認表!BP100="コロナ"),BO100+1,0)</f>
        <v>0</v>
      </c>
      <c r="BQ100" s="141">
        <f>IF(AND(病床状況確認表!BP100="コロナ",病床状況確認表!BQ100="コロナ"),BP100+1,0)</f>
        <v>0</v>
      </c>
      <c r="BR100" s="141">
        <f>IF(AND(病床状況確認表!BQ100="コロナ",病床状況確認表!BR100="コロナ"),BQ100+1,0)</f>
        <v>0</v>
      </c>
      <c r="BS100" s="141">
        <f>IF(AND(病床状況確認表!BR100="コロナ",病床状況確認表!BS100="コロナ"),BR100+1,0)</f>
        <v>0</v>
      </c>
      <c r="BT100" s="141">
        <f>IF(AND(病床状況確認表!BS100="コロナ",病床状況確認表!BT100="コロナ"),BS100+1,0)</f>
        <v>0</v>
      </c>
      <c r="BU100" s="141">
        <f>IF(AND(病床状況確認表!BT100="コロナ",病床状況確認表!BU100="コロナ"),BT100+1,0)</f>
        <v>0</v>
      </c>
      <c r="BV100" s="141">
        <f>IF(AND(病床状況確認表!BU100="コロナ",病床状況確認表!BV100="コロナ"),BU100+1,0)</f>
        <v>0</v>
      </c>
      <c r="BW100" s="141">
        <f>IF(AND(病床状況確認表!BV100="コロナ",病床状況確認表!BW100="コロナ"),BV100+1,0)</f>
        <v>0</v>
      </c>
      <c r="BX100" s="141">
        <f>IF(AND(病床状況確認表!BW100="コロナ",病床状況確認表!BX100="コロナ"),BW100+1,0)</f>
        <v>0</v>
      </c>
      <c r="BY100" s="141">
        <f>IF(AND(病床状況確認表!BX100="コロナ",病床状況確認表!BY100="コロナ"),BX100+1,0)</f>
        <v>0</v>
      </c>
      <c r="BZ100" s="141">
        <f>IF(AND(病床状況確認表!BY100="コロナ",病床状況確認表!BZ100="コロナ"),BY100+1,0)</f>
        <v>0</v>
      </c>
      <c r="CA100" s="141">
        <f>IF(AND(病床状況確認表!BZ100="コロナ",病床状況確認表!CA100="コロナ"),BZ100+1,0)</f>
        <v>0</v>
      </c>
      <c r="CB100" s="141">
        <f>IF(AND(病床状況確認表!CA100="コロナ",病床状況確認表!CB100="コロナ"),CA100+1,0)</f>
        <v>0</v>
      </c>
      <c r="CC100" s="141">
        <f>IF(AND(病床状況確認表!CB100="コロナ",病床状況確認表!CC100="コロナ"),CB100+1,0)</f>
        <v>0</v>
      </c>
      <c r="CD100" s="141">
        <f>IF(AND(病床状況確認表!CC100="コロナ",病床状況確認表!CD100="コロナ"),CC100+1,0)</f>
        <v>0</v>
      </c>
      <c r="CE100" s="141">
        <f>IF(AND(病床状況確認表!CD100="コロナ",病床状況確認表!CE100="コロナ"),CD100+1,0)</f>
        <v>0</v>
      </c>
      <c r="CF100" s="141">
        <f>IF(AND(病床状況確認表!CE100="コロナ",病床状況確認表!CF100="コロナ"),CE100+1,0)</f>
        <v>0</v>
      </c>
      <c r="CG100" s="141">
        <f>IF(AND(病床状況確認表!CF100="コロナ",病床状況確認表!CG100="コロナ"),CF100+1,0)</f>
        <v>0</v>
      </c>
      <c r="CH100" s="141">
        <f>IF(AND(病床状況確認表!CG100="コロナ",病床状況確認表!CH100="コロナ"),CG100+1,0)</f>
        <v>0</v>
      </c>
      <c r="CI100" s="141">
        <f>IF(AND(病床状況確認表!CH100="コロナ",病床状況確認表!CI100="コロナ"),CH100+1,0)</f>
        <v>0</v>
      </c>
      <c r="CJ100" s="141">
        <f>IF(AND(病床状況確認表!CI100="コロナ",病床状況確認表!CJ100="コロナ"),CI100+1,0)</f>
        <v>0</v>
      </c>
      <c r="CK100" s="141">
        <f>IF(AND(病床状況確認表!CJ100="コロナ",病床状況確認表!CK100="コロナ"),CJ100+1,0)</f>
        <v>0</v>
      </c>
      <c r="CL100" s="141">
        <f>IF(AND(病床状況確認表!CK100="コロナ",病床状況確認表!CL100="コロナ"),CK100+1,0)</f>
        <v>0</v>
      </c>
      <c r="CM100" s="141">
        <f>IF(AND(病床状況確認表!CL100="コロナ",病床状況確認表!CM100="コロナ"),CL100+1,0)</f>
        <v>0</v>
      </c>
      <c r="CN100" s="141">
        <f>IF(AND(病床状況確認表!CM100="コロナ",病床状況確認表!CN100="コロナ"),CM100+1,0)</f>
        <v>0</v>
      </c>
      <c r="CO100" s="141">
        <f>IF(AND(病床状況確認表!CN100="コロナ",病床状況確認表!CO100="コロナ"),CN100+1,0)</f>
        <v>0</v>
      </c>
      <c r="CP100" s="141">
        <f>IF(AND(病床状況確認表!CO100="コロナ",病床状況確認表!CP100="コロナ"),CO100+1,0)</f>
        <v>0</v>
      </c>
      <c r="CQ100" s="141">
        <f>IF(AND(病床状況確認表!CP100="コロナ",病床状況確認表!CQ100="コロナ"),CP100+1,0)</f>
        <v>0</v>
      </c>
      <c r="CR100" s="141">
        <f>IF(AND(病床状況確認表!CQ100="コロナ",病床状況確認表!CR100="コロナ"),CQ100+1,0)</f>
        <v>0</v>
      </c>
      <c r="CS100" s="141">
        <f>IF(AND(病床状況確認表!CR100="コロナ",病床状況確認表!CS100="コロナ"),CR100+1,0)</f>
        <v>0</v>
      </c>
      <c r="CT100" s="141">
        <f>IF(AND(病床状況確認表!CS100="コロナ",病床状況確認表!CT100="コロナ"),CS100+1,0)</f>
        <v>0</v>
      </c>
      <c r="CU100" s="141">
        <f>IF(AND(病床状況確認表!CT100="コロナ",病床状況確認表!CU100="コロナ"),CT100+1,0)</f>
        <v>0</v>
      </c>
      <c r="CV100" s="141">
        <f>IF(AND(病床状況確認表!CU100="コロナ",病床状況確認表!CV100="コロナ"),CU100+1,0)</f>
        <v>0</v>
      </c>
      <c r="CW100" s="141">
        <f>IF(AND(病床状況確認表!CV100="コロナ",病床状況確認表!CW100="コロナ"),CV100+1,0)</f>
        <v>0</v>
      </c>
      <c r="CX100" s="141">
        <f>IF(AND(病床状況確認表!CW100="コロナ",病床状況確認表!CX100="コロナ"),CW100+1,0)</f>
        <v>0</v>
      </c>
      <c r="CY100" s="141">
        <f>IF(AND(病床状況確認表!CX100="コロナ",病床状況確認表!CY100="コロナ"),CX100+1,0)</f>
        <v>0</v>
      </c>
      <c r="CZ100" s="141">
        <f>IF(AND(病床状況確認表!CY100="コロナ",病床状況確認表!CZ100="コロナ"),CY100+1,0)</f>
        <v>0</v>
      </c>
      <c r="DA100" s="141">
        <f>IF(AND(病床状況確認表!CZ100="コロナ",病床状況確認表!DA100="コロナ"),CZ100+1,0)</f>
        <v>0</v>
      </c>
      <c r="DB100" s="141">
        <f>IF(AND(病床状況確認表!DA100="コロナ",病床状況確認表!DB100="コロナ"),DA100+1,0)</f>
        <v>0</v>
      </c>
      <c r="DC100" s="141">
        <f>IF(AND(病床状況確認表!DB100="コロナ",病床状況確認表!DC100="コロナ"),DB100+1,0)</f>
        <v>0</v>
      </c>
      <c r="DD100" s="141">
        <f>IF(AND(病床状況確認表!DC100="コロナ",病床状況確認表!DD100="コロナ"),DC100+1,0)</f>
        <v>0</v>
      </c>
      <c r="DE100" s="141">
        <f>IF(AND(病床状況確認表!DD100="コロナ",病床状況確認表!DE100="コロナ"),DD100+1,0)</f>
        <v>0</v>
      </c>
      <c r="DF100" s="141">
        <f>IF(AND(病床状況確認表!DE100="コロナ",病床状況確認表!DF100="コロナ"),DE100+1,0)</f>
        <v>0</v>
      </c>
      <c r="DG100" s="141">
        <f>IF(AND(病床状況確認表!DF100="コロナ",病床状況確認表!DG100="コロナ"),DF100+1,0)</f>
        <v>0</v>
      </c>
      <c r="DH100" s="141">
        <f>IF(AND(病床状況確認表!DG100="コロナ",病床状況確認表!DH100="コロナ"),DG100+1,0)</f>
        <v>0</v>
      </c>
      <c r="DI100" s="141">
        <f>IF(AND(病床状況確認表!DH100="コロナ",病床状況確認表!DI100="コロナ"),DH100+1,0)</f>
        <v>0</v>
      </c>
      <c r="DJ100" s="141">
        <f>IF(AND(病床状況確認表!DI100="コロナ",病床状況確認表!DJ100="コロナ"),DI100+1,0)</f>
        <v>0</v>
      </c>
      <c r="DK100" s="141">
        <f>IF(AND(病床状況確認表!DJ100="コロナ",病床状況確認表!DK100="コロナ"),DJ100+1,0)</f>
        <v>0</v>
      </c>
      <c r="DL100" s="141">
        <f>IF(AND(病床状況確認表!DK100="コロナ",病床状況確認表!DL100="コロナ"),DK100+1,0)</f>
        <v>0</v>
      </c>
      <c r="DM100" s="141">
        <f>IF(AND(病床状況確認表!DL100="コロナ",病床状況確認表!DM100="コロナ"),DL100+1,0)</f>
        <v>0</v>
      </c>
      <c r="DN100" s="141">
        <f>IF(AND(病床状況確認表!DM100="コロナ",病床状況確認表!DN100="コロナ"),DM100+1,0)</f>
        <v>0</v>
      </c>
      <c r="DO100" s="141">
        <f>IF(AND(病床状況確認表!DN100="コロナ",病床状況確認表!DO100="コロナ"),DN100+1,0)</f>
        <v>0</v>
      </c>
      <c r="DP100" s="141">
        <f>IF(AND(病床状況確認表!DO100="コロナ",病床状況確認表!DP100="コロナ"),DO100+1,0)</f>
        <v>0</v>
      </c>
      <c r="DQ100" s="141">
        <f>IF(AND(病床状況確認表!DP100="コロナ",病床状況確認表!DQ100="コロナ"),DP100+1,0)</f>
        <v>0</v>
      </c>
      <c r="DR100" s="141">
        <f>IF(AND(病床状況確認表!DQ100="コロナ",病床状況確認表!DR100="コロナ"),DQ100+1,0)</f>
        <v>0</v>
      </c>
      <c r="DS100" s="141">
        <f>IF(AND(病床状況確認表!DR100="コロナ",病床状況確認表!DS100="コロナ"),DR100+1,0)</f>
        <v>0</v>
      </c>
      <c r="DT100" s="141">
        <f>IF(AND(病床状況確認表!DS100="コロナ",病床状況確認表!DT100="コロナ"),DS100+1,0)</f>
        <v>0</v>
      </c>
      <c r="DU100" s="141">
        <f>IF(AND(病床状況確認表!DT100="コロナ",病床状況確認表!DU100="コロナ"),DT100+1,0)</f>
        <v>0</v>
      </c>
      <c r="DV100" s="141">
        <f>IF(AND(病床状況確認表!DU100="コロナ",病床状況確認表!DV100="コロナ"),DU100+1,0)</f>
        <v>0</v>
      </c>
      <c r="DW100" s="141">
        <f>IF(AND(病床状況確認表!DV100="コロナ",病床状況確認表!DW100="コロナ"),DV100+1,0)</f>
        <v>0</v>
      </c>
      <c r="DX100" s="141">
        <f>IF(AND(病床状況確認表!DW100="コロナ",病床状況確認表!DX100="コロナ"),DW100+1,0)</f>
        <v>0</v>
      </c>
      <c r="DY100" s="141">
        <f>IF(AND(病床状況確認表!DX100="コロナ",病床状況確認表!DY100="コロナ"),DX100+1,0)</f>
        <v>0</v>
      </c>
      <c r="DZ100" s="141">
        <f>IF(AND(病床状況確認表!DY100="コロナ",病床状況確認表!DZ100="コロナ"),DY100+1,0)</f>
        <v>0</v>
      </c>
      <c r="EA100" s="141">
        <f>IF(AND(病床状況確認表!DZ100="コロナ",病床状況確認表!EA100="コロナ"),DZ100+1,0)</f>
        <v>0</v>
      </c>
      <c r="EB100" s="141">
        <f>IF(AND(病床状況確認表!EA100="コロナ",病床状況確認表!EB100="コロナ"),EA100+1,0)</f>
        <v>0</v>
      </c>
      <c r="EC100" s="141">
        <f>IF(AND(病床状況確認表!EB100="コロナ",病床状況確認表!EC100="コロナ"),EB100+1,0)</f>
        <v>0</v>
      </c>
      <c r="ED100" s="141">
        <f>IF(AND(病床状況確認表!EC100="コロナ",病床状況確認表!ED100="コロナ"),EC100+1,0)</f>
        <v>0</v>
      </c>
      <c r="EE100" s="141">
        <f>IF(AND(病床状況確認表!ED100="コロナ",病床状況確認表!EE100="コロナ"),ED100+1,0)</f>
        <v>0</v>
      </c>
      <c r="EF100" s="141">
        <f>IF(AND(病床状況確認表!EE100="コロナ",病床状況確認表!EF100="コロナ"),EE100+1,0)</f>
        <v>0</v>
      </c>
      <c r="EG100" s="141">
        <f>IF(AND(病床状況確認表!EF100="コロナ",病床状況確認表!EG100="コロナ"),EF100+1,0)</f>
        <v>0</v>
      </c>
      <c r="EH100" s="141">
        <f>IF(AND(病床状況確認表!EG100="コロナ",病床状況確認表!EH100="コロナ"),EG100+1,0)</f>
        <v>0</v>
      </c>
      <c r="EI100" s="141">
        <f>IF(AND(病床状況確認表!EH100="コロナ",病床状況確認表!EI100="コロナ"),EH100+1,0)</f>
        <v>0</v>
      </c>
      <c r="EJ100" s="141">
        <f>IF(AND(病床状況確認表!EI100="コロナ",病床状況確認表!EJ100="コロナ"),EI100+1,0)</f>
        <v>0</v>
      </c>
      <c r="EK100" s="141">
        <f>IF(AND(病床状況確認表!EJ100="コロナ",病床状況確認表!EK100="コロナ"),EJ100+1,0)</f>
        <v>0</v>
      </c>
      <c r="EL100" s="141">
        <f>IF(AND(病床状況確認表!EK100="コロナ",病床状況確認表!EL100="コロナ"),EK100+1,0)</f>
        <v>0</v>
      </c>
      <c r="EM100" s="141">
        <f>IF(AND(病床状況確認表!EL100="コロナ",病床状況確認表!EM100="コロナ"),EL100+1,0)</f>
        <v>0</v>
      </c>
      <c r="EN100" s="141">
        <f>IF(AND(病床状況確認表!EM100="コロナ",病床状況確認表!EN100="コロナ"),EM100+1,0)</f>
        <v>0</v>
      </c>
      <c r="EO100" s="141">
        <f>IF(AND(病床状況確認表!EN100="コロナ",病床状況確認表!EO100="コロナ"),EN100+1,0)</f>
        <v>0</v>
      </c>
      <c r="EP100" s="141">
        <f>IF(AND(病床状況確認表!EO100="コロナ",病床状況確認表!EP100="コロナ"),EO100+1,0)</f>
        <v>0</v>
      </c>
      <c r="EQ100" s="141">
        <f>IF(AND(病床状況確認表!EP100="コロナ",病床状況確認表!EQ100="コロナ"),EP100+1,0)</f>
        <v>0</v>
      </c>
      <c r="ER100" s="141">
        <f>IF(AND(病床状況確認表!EQ100="コロナ",病床状況確認表!ER100="コロナ"),EQ100+1,0)</f>
        <v>0</v>
      </c>
      <c r="ES100" s="141">
        <f>IF(AND(病床状況確認表!ER100="コロナ",病床状況確認表!ES100="コロナ"),ER100+1,0)</f>
        <v>0</v>
      </c>
      <c r="ET100" s="141">
        <f>IF(AND(病床状況確認表!ES100="コロナ",病床状況確認表!ET100="コロナ"),ES100+1,0)</f>
        <v>0</v>
      </c>
      <c r="EU100" s="141">
        <f>IF(AND(病床状況確認表!ET100="コロナ",病床状況確認表!EU100="コロナ"),ET100+1,0)</f>
        <v>0</v>
      </c>
      <c r="EV100" s="141">
        <f>IF(AND(病床状況確認表!EU100="コロナ",病床状況確認表!EV100="コロナ"),EU100+1,0)</f>
        <v>0</v>
      </c>
      <c r="EW100" s="141">
        <f>IF(AND(病床状況確認表!EV100="コロナ",病床状況確認表!EW100="コロナ"),EV100+1,0)</f>
        <v>0</v>
      </c>
      <c r="EX100" s="141">
        <f>IF(AND(病床状況確認表!EW100="コロナ",病床状況確認表!EX100="コロナ"),EW100+1,0)</f>
        <v>0</v>
      </c>
      <c r="EY100" s="141">
        <f>IF(AND(病床状況確認表!EX100="コロナ",病床状況確認表!EY100="コロナ"),EX100+1,0)</f>
        <v>0</v>
      </c>
      <c r="EZ100" s="141">
        <f>IF(AND(病床状況確認表!EY100="コロナ",病床状況確認表!EZ100="コロナ"),EY100+1,0)</f>
        <v>0</v>
      </c>
      <c r="FA100" s="141">
        <f>IF(AND(病床状況確認表!EZ100="コロナ",病床状況確認表!FA100="コロナ"),EZ100+1,0)</f>
        <v>0</v>
      </c>
      <c r="FB100" s="141">
        <f>IF(AND(病床状況確認表!FA100="コロナ",病床状況確認表!FB100="コロナ"),FA100+1,0)</f>
        <v>0</v>
      </c>
      <c r="FC100" s="141">
        <f>IF(AND(病床状況確認表!FB100="コロナ",病床状況確認表!FC100="コロナ"),FB100+1,0)</f>
        <v>0</v>
      </c>
      <c r="FD100" s="141">
        <f>IF(AND(病床状況確認表!FC100="コロナ",病床状況確認表!FD100="コロナ"),FC100+1,0)</f>
        <v>0</v>
      </c>
      <c r="FE100" s="141">
        <f>IF(AND(病床状況確認表!FD100="コロナ",病床状況確認表!FE100="コロナ"),FD100+1,0)</f>
        <v>0</v>
      </c>
      <c r="FF100" s="141">
        <f>IF(AND(病床状況確認表!FE100="コロナ",病床状況確認表!FF100="コロナ"),FE100+1,0)</f>
        <v>0</v>
      </c>
      <c r="FG100" s="141">
        <f>IF(AND(病床状況確認表!FF100="コロナ",病床状況確認表!FG100="コロナ"),FF100+1,0)</f>
        <v>0</v>
      </c>
      <c r="FH100" s="141">
        <f>IF(AND(病床状況確認表!FG100="コロナ",病床状況確認表!FH100="コロナ"),FG100+1,0)</f>
        <v>0</v>
      </c>
      <c r="FI100" s="141">
        <f>IF(AND(病床状況確認表!FH100="コロナ",病床状況確認表!FI100="コロナ"),FH100+1,0)</f>
        <v>0</v>
      </c>
      <c r="FJ100" s="141">
        <f>IF(AND(病床状況確認表!FI100="コロナ",病床状況確認表!FJ100="コロナ"),FI100+1,0)</f>
        <v>0</v>
      </c>
      <c r="FK100" s="141">
        <f>IF(AND(病床状況確認表!FJ100="コロナ",病床状況確認表!FK100="コロナ"),FJ100+1,0)</f>
        <v>0</v>
      </c>
      <c r="FL100" s="141">
        <f>IF(AND(病床状況確認表!FK100="コロナ",病床状況確認表!FL100="コロナ"),FK100+1,0)</f>
        <v>0</v>
      </c>
      <c r="FM100" s="141">
        <f>IF(AND(病床状況確認表!FL100="コロナ",病床状況確認表!FM100="コロナ"),FL100+1,0)</f>
        <v>0</v>
      </c>
      <c r="FN100" s="141">
        <f>IF(AND(病床状況確認表!FM100="コロナ",病床状況確認表!FN100="コロナ"),FM100+1,0)</f>
        <v>0</v>
      </c>
      <c r="FO100" s="141">
        <f>IF(AND(病床状況確認表!FN100="コロナ",病床状況確認表!FO100="コロナ"),FN100+1,0)</f>
        <v>0</v>
      </c>
      <c r="FP100" s="141">
        <f>IF(AND(病床状況確認表!FO100="コロナ",病床状況確認表!FP100="コロナ"),FO100+1,0)</f>
        <v>0</v>
      </c>
      <c r="FQ100" s="141">
        <f>IF(AND(病床状況確認表!FP100="コロナ",病床状況確認表!FQ100="コロナ"),FP100+1,0)</f>
        <v>0</v>
      </c>
      <c r="FR100" s="141">
        <f>IF(AND(病床状況確認表!FQ100="コロナ",病床状況確認表!FR100="コロナ"),FQ100+1,0)</f>
        <v>0</v>
      </c>
      <c r="FS100" s="141">
        <f>IF(AND(病床状況確認表!FR100="コロナ",病床状況確認表!FS100="コロナ"),FR100+1,0)</f>
        <v>0</v>
      </c>
      <c r="FT100" s="141">
        <f>IF(AND(病床状況確認表!FS100="コロナ",病床状況確認表!FT100="コロナ"),FS100+1,0)</f>
        <v>0</v>
      </c>
      <c r="FU100" s="141">
        <f>IF(AND(病床状況確認表!FT100="コロナ",病床状況確認表!FU100="コロナ"),FT100+1,0)</f>
        <v>0</v>
      </c>
      <c r="FV100" s="141">
        <f>IF(AND(病床状況確認表!FU100="コロナ",病床状況確認表!FV100="コロナ"),FU100+1,0)</f>
        <v>0</v>
      </c>
      <c r="FW100" s="141">
        <f>IF(AND(病床状況確認表!FV100="コロナ",病床状況確認表!FW100="コロナ"),FV100+1,0)</f>
        <v>0</v>
      </c>
      <c r="FX100" s="141">
        <f>IF(AND(病床状況確認表!FW100="コロナ",病床状況確認表!FX100="コロナ"),FW100+1,0)</f>
        <v>0</v>
      </c>
      <c r="FY100" s="141">
        <f>IF(AND(病床状況確認表!FX100="コロナ",病床状況確認表!FY100="コロナ"),FX100+1,0)</f>
        <v>0</v>
      </c>
      <c r="FZ100" s="141">
        <f>IF(AND(病床状況確認表!FY100="コロナ",病床状況確認表!FZ100="コロナ"),FY100+1,0)</f>
        <v>0</v>
      </c>
      <c r="GA100" s="141">
        <f>IF(AND(病床状況確認表!FZ100="コロナ",病床状況確認表!GA100="コロナ"),FZ100+1,0)</f>
        <v>0</v>
      </c>
      <c r="GB100" s="141">
        <f>IF(AND(病床状況確認表!GA100="コロナ",病床状況確認表!GB100="コロナ"),GA100+1,0)</f>
        <v>0</v>
      </c>
      <c r="GC100" s="141">
        <f>IF(AND(病床状況確認表!GB100="コロナ",病床状況確認表!GC100="コロナ"),GB100+1,0)</f>
        <v>0</v>
      </c>
      <c r="GD100" s="141">
        <f>IF(AND(病床状況確認表!GC100="コロナ",病床状況確認表!GD100="コロナ"),GC100+1,0)</f>
        <v>0</v>
      </c>
      <c r="GE100" s="142">
        <f>IF(AND(病床状況確認表!GD100="コロナ",病床状況確認表!GE100="コロナ"),GD100+1,0)</f>
        <v>0</v>
      </c>
      <c r="GF100" s="27" t="str">
        <f t="shared" si="15"/>
        <v/>
      </c>
      <c r="GG100" s="12">
        <f t="shared" si="18"/>
        <v>0</v>
      </c>
      <c r="GH100" s="12">
        <f t="shared" si="21"/>
        <v>0</v>
      </c>
      <c r="GI100" s="45">
        <f>IFERROR(VLOOKUP(O$17&amp;C100&amp;D100,データ!D:E,2,0),0)</f>
        <v>0</v>
      </c>
      <c r="GJ100" s="45">
        <f t="shared" si="19"/>
        <v>0</v>
      </c>
      <c r="GK100" s="1">
        <f t="shared" si="16"/>
        <v>0</v>
      </c>
      <c r="GL100" s="1" t="str">
        <f t="shared" si="17"/>
        <v/>
      </c>
      <c r="GM100" s="85">
        <f>MIN('病床状況確認表 (2)'!$E86:$GE86)</f>
        <v>0</v>
      </c>
      <c r="GN100" s="85">
        <f>MAX('病床状況確認表 (2)'!$E86:$GE86)</f>
        <v>0</v>
      </c>
      <c r="GO100" s="162"/>
      <c r="GP100" s="163"/>
      <c r="GQ100" s="163"/>
      <c r="GR100" s="163"/>
      <c r="GS100" s="164"/>
      <c r="GT100" s="108"/>
      <c r="GU100" s="106"/>
      <c r="GV100" s="106"/>
      <c r="GW100" s="106"/>
      <c r="GX100" s="106"/>
      <c r="GY100" s="106"/>
      <c r="GZ100" s="106"/>
      <c r="HA100" s="109"/>
      <c r="HB100" s="1">
        <f t="shared" si="20"/>
        <v>0</v>
      </c>
    </row>
    <row r="101" spans="1:210">
      <c r="A101" s="1" t="str">
        <f>IF(GL101="","",MAX($A$20:A100)+1)</f>
        <v/>
      </c>
      <c r="B101" s="27"/>
      <c r="C101" s="6"/>
      <c r="D101" s="6"/>
      <c r="E101" s="140" t="str">
        <f>IF(病床状況確認表!E101="コロナ",1,"")</f>
        <v/>
      </c>
      <c r="F101" s="141">
        <f>IF(AND(病床状況確認表!E101="コロナ",病床状況確認表!F101="コロナ"),E101+1,0)</f>
        <v>0</v>
      </c>
      <c r="G101" s="141">
        <f>IF(AND(病床状況確認表!F101="コロナ",病床状況確認表!G101="コロナ"),F101+1,0)</f>
        <v>0</v>
      </c>
      <c r="H101" s="141">
        <f>IF(AND(病床状況確認表!G101="コロナ",病床状況確認表!H101="コロナ"),G101+1,0)</f>
        <v>0</v>
      </c>
      <c r="I101" s="141">
        <f>IF(AND(病床状況確認表!H101="コロナ",病床状況確認表!I101="コロナ"),H101+1,0)</f>
        <v>0</v>
      </c>
      <c r="J101" s="141">
        <f>IF(AND(病床状況確認表!I101="コロナ",病床状況確認表!J101="コロナ"),I101+1,0)</f>
        <v>0</v>
      </c>
      <c r="K101" s="141">
        <f>IF(AND(病床状況確認表!J101="コロナ",病床状況確認表!K101="コロナ"),J101+1,0)</f>
        <v>0</v>
      </c>
      <c r="L101" s="141">
        <f>IF(AND(病床状況確認表!K101="コロナ",病床状況確認表!L101="コロナ"),K101+1,0)</f>
        <v>0</v>
      </c>
      <c r="M101" s="141">
        <f>IF(AND(病床状況確認表!L101="コロナ",病床状況確認表!M101="コロナ"),L101+1,0)</f>
        <v>0</v>
      </c>
      <c r="N101" s="141">
        <f>IF(AND(病床状況確認表!M101="コロナ",病床状況確認表!N101="コロナ"),M101+1,0)</f>
        <v>0</v>
      </c>
      <c r="O101" s="141">
        <f>IF(AND(病床状況確認表!N101="コロナ",病床状況確認表!O101="コロナ"),N101+1,0)</f>
        <v>0</v>
      </c>
      <c r="P101" s="141">
        <f>IF(AND(病床状況確認表!O101="コロナ",病床状況確認表!P101="コロナ"),O101+1,0)</f>
        <v>0</v>
      </c>
      <c r="Q101" s="141">
        <f>IF(AND(病床状況確認表!P101="コロナ",病床状況確認表!Q101="コロナ"),P101+1,0)</f>
        <v>0</v>
      </c>
      <c r="R101" s="141">
        <f>IF(AND(病床状況確認表!Q101="コロナ",病床状況確認表!R101="コロナ"),Q101+1,0)</f>
        <v>0</v>
      </c>
      <c r="S101" s="141">
        <f>IF(AND(病床状況確認表!R101="コロナ",病床状況確認表!S101="コロナ"),R101+1,0)</f>
        <v>0</v>
      </c>
      <c r="T101" s="141">
        <f>IF(AND(病床状況確認表!S101="コロナ",病床状況確認表!T101="コロナ"),S101+1,0)</f>
        <v>0</v>
      </c>
      <c r="U101" s="141">
        <f>IF(AND(病床状況確認表!T101="コロナ",病床状況確認表!U101="コロナ"),T101+1,0)</f>
        <v>0</v>
      </c>
      <c r="V101" s="141">
        <f>IF(AND(病床状況確認表!U101="コロナ",病床状況確認表!V101="コロナ"),U101+1,0)</f>
        <v>0</v>
      </c>
      <c r="W101" s="141">
        <f>IF(AND(病床状況確認表!V101="コロナ",病床状況確認表!W101="コロナ"),V101+1,0)</f>
        <v>0</v>
      </c>
      <c r="X101" s="141">
        <f>IF(AND(病床状況確認表!W101="コロナ",病床状況確認表!X101="コロナ"),W101+1,0)</f>
        <v>0</v>
      </c>
      <c r="Y101" s="141">
        <f>IF(AND(病床状況確認表!X101="コロナ",病床状況確認表!Y101="コロナ"),X101+1,0)</f>
        <v>0</v>
      </c>
      <c r="Z101" s="141">
        <f>IF(AND(病床状況確認表!Y101="コロナ",病床状況確認表!Z101="コロナ"),Y101+1,0)</f>
        <v>0</v>
      </c>
      <c r="AA101" s="141">
        <f>IF(AND(病床状況確認表!Z101="コロナ",病床状況確認表!AA101="コロナ"),Z101+1,0)</f>
        <v>0</v>
      </c>
      <c r="AB101" s="141">
        <f>IF(AND(病床状況確認表!AA101="コロナ",病床状況確認表!AB101="コロナ"),AA101+1,0)</f>
        <v>0</v>
      </c>
      <c r="AC101" s="141">
        <f>IF(AND(病床状況確認表!AB101="コロナ",病床状況確認表!AC101="コロナ"),AB101+1,0)</f>
        <v>0</v>
      </c>
      <c r="AD101" s="141">
        <f>IF(AND(病床状況確認表!AC101="コロナ",病床状況確認表!AD101="コロナ"),AC101+1,0)</f>
        <v>0</v>
      </c>
      <c r="AE101" s="141">
        <f>IF(AND(病床状況確認表!AD101="コロナ",病床状況確認表!AE101="コロナ"),AD101+1,0)</f>
        <v>0</v>
      </c>
      <c r="AF101" s="141">
        <f>IF(AND(病床状況確認表!AE101="コロナ",病床状況確認表!AF101="コロナ"),AE101+1,0)</f>
        <v>0</v>
      </c>
      <c r="AG101" s="141">
        <f>IF(AND(病床状況確認表!AF101="コロナ",病床状況確認表!AG101="コロナ"),AF101+1,0)</f>
        <v>0</v>
      </c>
      <c r="AH101" s="141">
        <f>IF(AND(病床状況確認表!AG101="コロナ",病床状況確認表!AH101="コロナ"),AG101+1,0)</f>
        <v>0</v>
      </c>
      <c r="AI101" s="142">
        <f>IF(AND(病床状況確認表!AH101="コロナ",病床状況確認表!AI101="コロナ"),AH101+1,0)</f>
        <v>0</v>
      </c>
      <c r="AJ101" s="140">
        <f>IF(AND(病床状況確認表!AI101="コロナ",病床状況確認表!AJ101="コロナ"),AI101+1,0)</f>
        <v>0</v>
      </c>
      <c r="AK101" s="141">
        <f>IF(AND(病床状況確認表!AJ101="コロナ",病床状況確認表!AK101="コロナ"),AJ101+1,0)</f>
        <v>0</v>
      </c>
      <c r="AL101" s="141">
        <f>IF(AND(病床状況確認表!AK101="コロナ",病床状況確認表!AL101="コロナ"),AK101+1,0)</f>
        <v>0</v>
      </c>
      <c r="AM101" s="141">
        <f>IF(AND(病床状況確認表!AL101="コロナ",病床状況確認表!AM101="コロナ"),AL101+1,0)</f>
        <v>0</v>
      </c>
      <c r="AN101" s="141">
        <f>IF(AND(病床状況確認表!AM101="コロナ",病床状況確認表!AN101="コロナ"),AM101+1,0)</f>
        <v>0</v>
      </c>
      <c r="AO101" s="141">
        <f>IF(AND(病床状況確認表!AN101="コロナ",病床状況確認表!AO101="コロナ"),AN101+1,0)</f>
        <v>0</v>
      </c>
      <c r="AP101" s="141">
        <f>IF(AND(病床状況確認表!AO101="コロナ",病床状況確認表!AP101="コロナ"),AO101+1,0)</f>
        <v>0</v>
      </c>
      <c r="AQ101" s="141">
        <f>IF(AND(病床状況確認表!AP101="コロナ",病床状況確認表!AQ101="コロナ"),AP101+1,0)</f>
        <v>0</v>
      </c>
      <c r="AR101" s="141">
        <f>IF(AND(病床状況確認表!AQ101="コロナ",病床状況確認表!AR101="コロナ"),AQ101+1,0)</f>
        <v>0</v>
      </c>
      <c r="AS101" s="141">
        <f>IF(AND(病床状況確認表!AR101="コロナ",病床状況確認表!AS101="コロナ"),AR101+1,0)</f>
        <v>0</v>
      </c>
      <c r="AT101" s="141">
        <f>IF(AND(病床状況確認表!AS101="コロナ",病床状況確認表!AT101="コロナ"),AS101+1,0)</f>
        <v>0</v>
      </c>
      <c r="AU101" s="141">
        <f>IF(AND(病床状況確認表!AT101="コロナ",病床状況確認表!AU101="コロナ"),AT101+1,0)</f>
        <v>0</v>
      </c>
      <c r="AV101" s="141">
        <f>IF(AND(病床状況確認表!AU101="コロナ",病床状況確認表!AV101="コロナ"),AU101+1,0)</f>
        <v>0</v>
      </c>
      <c r="AW101" s="141">
        <f>IF(AND(病床状況確認表!AV101="コロナ",病床状況確認表!AW101="コロナ"),AV101+1,0)</f>
        <v>0</v>
      </c>
      <c r="AX101" s="141">
        <f>IF(AND(病床状況確認表!AW101="コロナ",病床状況確認表!AX101="コロナ"),AW101+1,0)</f>
        <v>0</v>
      </c>
      <c r="AY101" s="141">
        <f>IF(AND(病床状況確認表!AX101="コロナ",病床状況確認表!AY101="コロナ"),AX101+1,0)</f>
        <v>0</v>
      </c>
      <c r="AZ101" s="141">
        <f>IF(AND(病床状況確認表!AY101="コロナ",病床状況確認表!AZ101="コロナ"),AY101+1,0)</f>
        <v>0</v>
      </c>
      <c r="BA101" s="141">
        <f>IF(AND(病床状況確認表!AZ101="コロナ",病床状況確認表!BA101="コロナ"),AZ101+1,0)</f>
        <v>0</v>
      </c>
      <c r="BB101" s="141">
        <f>IF(AND(病床状況確認表!BA101="コロナ",病床状況確認表!BB101="コロナ"),BA101+1,0)</f>
        <v>0</v>
      </c>
      <c r="BC101" s="141">
        <f>IF(AND(病床状況確認表!BB101="コロナ",病床状況確認表!BC101="コロナ"),BB101+1,0)</f>
        <v>0</v>
      </c>
      <c r="BD101" s="141">
        <f>IF(AND(病床状況確認表!BC101="コロナ",病床状況確認表!BD101="コロナ"),BC101+1,0)</f>
        <v>0</v>
      </c>
      <c r="BE101" s="141">
        <f>IF(AND(病床状況確認表!BD101="コロナ",病床状況確認表!BE101="コロナ"),BD101+1,0)</f>
        <v>0</v>
      </c>
      <c r="BF101" s="141">
        <f>IF(AND(病床状況確認表!BE101="コロナ",病床状況確認表!BF101="コロナ"),BE101+1,0)</f>
        <v>0</v>
      </c>
      <c r="BG101" s="141">
        <f>IF(AND(病床状況確認表!BF101="コロナ",病床状況確認表!BG101="コロナ"),BF101+1,0)</f>
        <v>0</v>
      </c>
      <c r="BH101" s="141">
        <f>IF(AND(病床状況確認表!BG101="コロナ",病床状況確認表!BH101="コロナ"),BG101+1,0)</f>
        <v>0</v>
      </c>
      <c r="BI101" s="141">
        <f>IF(AND(病床状況確認表!BH101="コロナ",病床状況確認表!BI101="コロナ"),BH101+1,0)</f>
        <v>0</v>
      </c>
      <c r="BJ101" s="141">
        <f>IF(AND(病床状況確認表!BI101="コロナ",病床状況確認表!BJ101="コロナ"),BI101+1,0)</f>
        <v>0</v>
      </c>
      <c r="BK101" s="141">
        <f>IF(AND(病床状況確認表!BJ101="コロナ",病床状況確認表!BK101="コロナ"),BJ101+1,0)</f>
        <v>0</v>
      </c>
      <c r="BL101" s="141">
        <f>IF(AND(病床状況確認表!BK101="コロナ",病床状況確認表!BL101="コロナ"),BK101+1,0)</f>
        <v>0</v>
      </c>
      <c r="BM101" s="142">
        <f>IF(AND(病床状況確認表!BL101="コロナ",病床状況確認表!BM101="コロナ"),BL101+1,0)</f>
        <v>0</v>
      </c>
      <c r="BN101" s="143">
        <f>IF(AND(病床状況確認表!BM101="コロナ",病床状況確認表!BN101="コロナ"),BM101+1,0)</f>
        <v>0</v>
      </c>
      <c r="BO101" s="141">
        <f>IF(AND(病床状況確認表!BN101="コロナ",病床状況確認表!BO101="コロナ"),BN101+1,0)</f>
        <v>0</v>
      </c>
      <c r="BP101" s="141">
        <f>IF(AND(病床状況確認表!BO101="コロナ",病床状況確認表!BP101="コロナ"),BO101+1,0)</f>
        <v>0</v>
      </c>
      <c r="BQ101" s="141">
        <f>IF(AND(病床状況確認表!BP101="コロナ",病床状況確認表!BQ101="コロナ"),BP101+1,0)</f>
        <v>0</v>
      </c>
      <c r="BR101" s="141">
        <f>IF(AND(病床状況確認表!BQ101="コロナ",病床状況確認表!BR101="コロナ"),BQ101+1,0)</f>
        <v>0</v>
      </c>
      <c r="BS101" s="141">
        <f>IF(AND(病床状況確認表!BR101="コロナ",病床状況確認表!BS101="コロナ"),BR101+1,0)</f>
        <v>0</v>
      </c>
      <c r="BT101" s="141">
        <f>IF(AND(病床状況確認表!BS101="コロナ",病床状況確認表!BT101="コロナ"),BS101+1,0)</f>
        <v>0</v>
      </c>
      <c r="BU101" s="141">
        <f>IF(AND(病床状況確認表!BT101="コロナ",病床状況確認表!BU101="コロナ"),BT101+1,0)</f>
        <v>0</v>
      </c>
      <c r="BV101" s="141">
        <f>IF(AND(病床状況確認表!BU101="コロナ",病床状況確認表!BV101="コロナ"),BU101+1,0)</f>
        <v>0</v>
      </c>
      <c r="BW101" s="141">
        <f>IF(AND(病床状況確認表!BV101="コロナ",病床状況確認表!BW101="コロナ"),BV101+1,0)</f>
        <v>0</v>
      </c>
      <c r="BX101" s="141">
        <f>IF(AND(病床状況確認表!BW101="コロナ",病床状況確認表!BX101="コロナ"),BW101+1,0)</f>
        <v>0</v>
      </c>
      <c r="BY101" s="141">
        <f>IF(AND(病床状況確認表!BX101="コロナ",病床状況確認表!BY101="コロナ"),BX101+1,0)</f>
        <v>0</v>
      </c>
      <c r="BZ101" s="141">
        <f>IF(AND(病床状況確認表!BY101="コロナ",病床状況確認表!BZ101="コロナ"),BY101+1,0)</f>
        <v>0</v>
      </c>
      <c r="CA101" s="141">
        <f>IF(AND(病床状況確認表!BZ101="コロナ",病床状況確認表!CA101="コロナ"),BZ101+1,0)</f>
        <v>0</v>
      </c>
      <c r="CB101" s="141">
        <f>IF(AND(病床状況確認表!CA101="コロナ",病床状況確認表!CB101="コロナ"),CA101+1,0)</f>
        <v>0</v>
      </c>
      <c r="CC101" s="141">
        <f>IF(AND(病床状況確認表!CB101="コロナ",病床状況確認表!CC101="コロナ"),CB101+1,0)</f>
        <v>0</v>
      </c>
      <c r="CD101" s="141">
        <f>IF(AND(病床状況確認表!CC101="コロナ",病床状況確認表!CD101="コロナ"),CC101+1,0)</f>
        <v>0</v>
      </c>
      <c r="CE101" s="141">
        <f>IF(AND(病床状況確認表!CD101="コロナ",病床状況確認表!CE101="コロナ"),CD101+1,0)</f>
        <v>0</v>
      </c>
      <c r="CF101" s="141">
        <f>IF(AND(病床状況確認表!CE101="コロナ",病床状況確認表!CF101="コロナ"),CE101+1,0)</f>
        <v>0</v>
      </c>
      <c r="CG101" s="141">
        <f>IF(AND(病床状況確認表!CF101="コロナ",病床状況確認表!CG101="コロナ"),CF101+1,0)</f>
        <v>0</v>
      </c>
      <c r="CH101" s="141">
        <f>IF(AND(病床状況確認表!CG101="コロナ",病床状況確認表!CH101="コロナ"),CG101+1,0)</f>
        <v>0</v>
      </c>
      <c r="CI101" s="141">
        <f>IF(AND(病床状況確認表!CH101="コロナ",病床状況確認表!CI101="コロナ"),CH101+1,0)</f>
        <v>0</v>
      </c>
      <c r="CJ101" s="141">
        <f>IF(AND(病床状況確認表!CI101="コロナ",病床状況確認表!CJ101="コロナ"),CI101+1,0)</f>
        <v>0</v>
      </c>
      <c r="CK101" s="141">
        <f>IF(AND(病床状況確認表!CJ101="コロナ",病床状況確認表!CK101="コロナ"),CJ101+1,0)</f>
        <v>0</v>
      </c>
      <c r="CL101" s="141">
        <f>IF(AND(病床状況確認表!CK101="コロナ",病床状況確認表!CL101="コロナ"),CK101+1,0)</f>
        <v>0</v>
      </c>
      <c r="CM101" s="141">
        <f>IF(AND(病床状況確認表!CL101="コロナ",病床状況確認表!CM101="コロナ"),CL101+1,0)</f>
        <v>0</v>
      </c>
      <c r="CN101" s="141">
        <f>IF(AND(病床状況確認表!CM101="コロナ",病床状況確認表!CN101="コロナ"),CM101+1,0)</f>
        <v>0</v>
      </c>
      <c r="CO101" s="141">
        <f>IF(AND(病床状況確認表!CN101="コロナ",病床状況確認表!CO101="コロナ"),CN101+1,0)</f>
        <v>0</v>
      </c>
      <c r="CP101" s="141">
        <f>IF(AND(病床状況確認表!CO101="コロナ",病床状況確認表!CP101="コロナ"),CO101+1,0)</f>
        <v>0</v>
      </c>
      <c r="CQ101" s="141">
        <f>IF(AND(病床状況確認表!CP101="コロナ",病床状況確認表!CQ101="コロナ"),CP101+1,0)</f>
        <v>0</v>
      </c>
      <c r="CR101" s="141">
        <f>IF(AND(病床状況確認表!CQ101="コロナ",病床状況確認表!CR101="コロナ"),CQ101+1,0)</f>
        <v>0</v>
      </c>
      <c r="CS101" s="141">
        <f>IF(AND(病床状況確認表!CR101="コロナ",病床状況確認表!CS101="コロナ"),CR101+1,0)</f>
        <v>0</v>
      </c>
      <c r="CT101" s="141">
        <f>IF(AND(病床状況確認表!CS101="コロナ",病床状況確認表!CT101="コロナ"),CS101+1,0)</f>
        <v>0</v>
      </c>
      <c r="CU101" s="141">
        <f>IF(AND(病床状況確認表!CT101="コロナ",病床状況確認表!CU101="コロナ"),CT101+1,0)</f>
        <v>0</v>
      </c>
      <c r="CV101" s="141">
        <f>IF(AND(病床状況確認表!CU101="コロナ",病床状況確認表!CV101="コロナ"),CU101+1,0)</f>
        <v>0</v>
      </c>
      <c r="CW101" s="141">
        <f>IF(AND(病床状況確認表!CV101="コロナ",病床状況確認表!CW101="コロナ"),CV101+1,0)</f>
        <v>0</v>
      </c>
      <c r="CX101" s="141">
        <f>IF(AND(病床状況確認表!CW101="コロナ",病床状況確認表!CX101="コロナ"),CW101+1,0)</f>
        <v>0</v>
      </c>
      <c r="CY101" s="141">
        <f>IF(AND(病床状況確認表!CX101="コロナ",病床状況確認表!CY101="コロナ"),CX101+1,0)</f>
        <v>0</v>
      </c>
      <c r="CZ101" s="141">
        <f>IF(AND(病床状況確認表!CY101="コロナ",病床状況確認表!CZ101="コロナ"),CY101+1,0)</f>
        <v>0</v>
      </c>
      <c r="DA101" s="141">
        <f>IF(AND(病床状況確認表!CZ101="コロナ",病床状況確認表!DA101="コロナ"),CZ101+1,0)</f>
        <v>0</v>
      </c>
      <c r="DB101" s="141">
        <f>IF(AND(病床状況確認表!DA101="コロナ",病床状況確認表!DB101="コロナ"),DA101+1,0)</f>
        <v>0</v>
      </c>
      <c r="DC101" s="141">
        <f>IF(AND(病床状況確認表!DB101="コロナ",病床状況確認表!DC101="コロナ"),DB101+1,0)</f>
        <v>0</v>
      </c>
      <c r="DD101" s="141">
        <f>IF(AND(病床状況確認表!DC101="コロナ",病床状況確認表!DD101="コロナ"),DC101+1,0)</f>
        <v>0</v>
      </c>
      <c r="DE101" s="141">
        <f>IF(AND(病床状況確認表!DD101="コロナ",病床状況確認表!DE101="コロナ"),DD101+1,0)</f>
        <v>0</v>
      </c>
      <c r="DF101" s="141">
        <f>IF(AND(病床状況確認表!DE101="コロナ",病床状況確認表!DF101="コロナ"),DE101+1,0)</f>
        <v>0</v>
      </c>
      <c r="DG101" s="141">
        <f>IF(AND(病床状況確認表!DF101="コロナ",病床状況確認表!DG101="コロナ"),DF101+1,0)</f>
        <v>0</v>
      </c>
      <c r="DH101" s="141">
        <f>IF(AND(病床状況確認表!DG101="コロナ",病床状況確認表!DH101="コロナ"),DG101+1,0)</f>
        <v>0</v>
      </c>
      <c r="DI101" s="141">
        <f>IF(AND(病床状況確認表!DH101="コロナ",病床状況確認表!DI101="コロナ"),DH101+1,0)</f>
        <v>0</v>
      </c>
      <c r="DJ101" s="141">
        <f>IF(AND(病床状況確認表!DI101="コロナ",病床状況確認表!DJ101="コロナ"),DI101+1,0)</f>
        <v>0</v>
      </c>
      <c r="DK101" s="141">
        <f>IF(AND(病床状況確認表!DJ101="コロナ",病床状況確認表!DK101="コロナ"),DJ101+1,0)</f>
        <v>0</v>
      </c>
      <c r="DL101" s="141">
        <f>IF(AND(病床状況確認表!DK101="コロナ",病床状況確認表!DL101="コロナ"),DK101+1,0)</f>
        <v>0</v>
      </c>
      <c r="DM101" s="141">
        <f>IF(AND(病床状況確認表!DL101="コロナ",病床状況確認表!DM101="コロナ"),DL101+1,0)</f>
        <v>0</v>
      </c>
      <c r="DN101" s="141">
        <f>IF(AND(病床状況確認表!DM101="コロナ",病床状況確認表!DN101="コロナ"),DM101+1,0)</f>
        <v>0</v>
      </c>
      <c r="DO101" s="141">
        <f>IF(AND(病床状況確認表!DN101="コロナ",病床状況確認表!DO101="コロナ"),DN101+1,0)</f>
        <v>0</v>
      </c>
      <c r="DP101" s="141">
        <f>IF(AND(病床状況確認表!DO101="コロナ",病床状況確認表!DP101="コロナ"),DO101+1,0)</f>
        <v>0</v>
      </c>
      <c r="DQ101" s="141">
        <f>IF(AND(病床状況確認表!DP101="コロナ",病床状況確認表!DQ101="コロナ"),DP101+1,0)</f>
        <v>0</v>
      </c>
      <c r="DR101" s="141">
        <f>IF(AND(病床状況確認表!DQ101="コロナ",病床状況確認表!DR101="コロナ"),DQ101+1,0)</f>
        <v>0</v>
      </c>
      <c r="DS101" s="141">
        <f>IF(AND(病床状況確認表!DR101="コロナ",病床状況確認表!DS101="コロナ"),DR101+1,0)</f>
        <v>0</v>
      </c>
      <c r="DT101" s="141">
        <f>IF(AND(病床状況確認表!DS101="コロナ",病床状況確認表!DT101="コロナ"),DS101+1,0)</f>
        <v>0</v>
      </c>
      <c r="DU101" s="141">
        <f>IF(AND(病床状況確認表!DT101="コロナ",病床状況確認表!DU101="コロナ"),DT101+1,0)</f>
        <v>0</v>
      </c>
      <c r="DV101" s="141">
        <f>IF(AND(病床状況確認表!DU101="コロナ",病床状況確認表!DV101="コロナ"),DU101+1,0)</f>
        <v>0</v>
      </c>
      <c r="DW101" s="141">
        <f>IF(AND(病床状況確認表!DV101="コロナ",病床状況確認表!DW101="コロナ"),DV101+1,0)</f>
        <v>0</v>
      </c>
      <c r="DX101" s="141">
        <f>IF(AND(病床状況確認表!DW101="コロナ",病床状況確認表!DX101="コロナ"),DW101+1,0)</f>
        <v>0</v>
      </c>
      <c r="DY101" s="141">
        <f>IF(AND(病床状況確認表!DX101="コロナ",病床状況確認表!DY101="コロナ"),DX101+1,0)</f>
        <v>0</v>
      </c>
      <c r="DZ101" s="141">
        <f>IF(AND(病床状況確認表!DY101="コロナ",病床状況確認表!DZ101="コロナ"),DY101+1,0)</f>
        <v>0</v>
      </c>
      <c r="EA101" s="141">
        <f>IF(AND(病床状況確認表!DZ101="コロナ",病床状況確認表!EA101="コロナ"),DZ101+1,0)</f>
        <v>0</v>
      </c>
      <c r="EB101" s="141">
        <f>IF(AND(病床状況確認表!EA101="コロナ",病床状況確認表!EB101="コロナ"),EA101+1,0)</f>
        <v>0</v>
      </c>
      <c r="EC101" s="141">
        <f>IF(AND(病床状況確認表!EB101="コロナ",病床状況確認表!EC101="コロナ"),EB101+1,0)</f>
        <v>0</v>
      </c>
      <c r="ED101" s="141">
        <f>IF(AND(病床状況確認表!EC101="コロナ",病床状況確認表!ED101="コロナ"),EC101+1,0)</f>
        <v>0</v>
      </c>
      <c r="EE101" s="141">
        <f>IF(AND(病床状況確認表!ED101="コロナ",病床状況確認表!EE101="コロナ"),ED101+1,0)</f>
        <v>0</v>
      </c>
      <c r="EF101" s="141">
        <f>IF(AND(病床状況確認表!EE101="コロナ",病床状況確認表!EF101="コロナ"),EE101+1,0)</f>
        <v>0</v>
      </c>
      <c r="EG101" s="141">
        <f>IF(AND(病床状況確認表!EF101="コロナ",病床状況確認表!EG101="コロナ"),EF101+1,0)</f>
        <v>0</v>
      </c>
      <c r="EH101" s="141">
        <f>IF(AND(病床状況確認表!EG101="コロナ",病床状況確認表!EH101="コロナ"),EG101+1,0)</f>
        <v>0</v>
      </c>
      <c r="EI101" s="141">
        <f>IF(AND(病床状況確認表!EH101="コロナ",病床状況確認表!EI101="コロナ"),EH101+1,0)</f>
        <v>0</v>
      </c>
      <c r="EJ101" s="141">
        <f>IF(AND(病床状況確認表!EI101="コロナ",病床状況確認表!EJ101="コロナ"),EI101+1,0)</f>
        <v>0</v>
      </c>
      <c r="EK101" s="141">
        <f>IF(AND(病床状況確認表!EJ101="コロナ",病床状況確認表!EK101="コロナ"),EJ101+1,0)</f>
        <v>0</v>
      </c>
      <c r="EL101" s="141">
        <f>IF(AND(病床状況確認表!EK101="コロナ",病床状況確認表!EL101="コロナ"),EK101+1,0)</f>
        <v>0</v>
      </c>
      <c r="EM101" s="141">
        <f>IF(AND(病床状況確認表!EL101="コロナ",病床状況確認表!EM101="コロナ"),EL101+1,0)</f>
        <v>0</v>
      </c>
      <c r="EN101" s="141">
        <f>IF(AND(病床状況確認表!EM101="コロナ",病床状況確認表!EN101="コロナ"),EM101+1,0)</f>
        <v>0</v>
      </c>
      <c r="EO101" s="141">
        <f>IF(AND(病床状況確認表!EN101="コロナ",病床状況確認表!EO101="コロナ"),EN101+1,0)</f>
        <v>0</v>
      </c>
      <c r="EP101" s="141">
        <f>IF(AND(病床状況確認表!EO101="コロナ",病床状況確認表!EP101="コロナ"),EO101+1,0)</f>
        <v>0</v>
      </c>
      <c r="EQ101" s="141">
        <f>IF(AND(病床状況確認表!EP101="コロナ",病床状況確認表!EQ101="コロナ"),EP101+1,0)</f>
        <v>0</v>
      </c>
      <c r="ER101" s="141">
        <f>IF(AND(病床状況確認表!EQ101="コロナ",病床状況確認表!ER101="コロナ"),EQ101+1,0)</f>
        <v>0</v>
      </c>
      <c r="ES101" s="141">
        <f>IF(AND(病床状況確認表!ER101="コロナ",病床状況確認表!ES101="コロナ"),ER101+1,0)</f>
        <v>0</v>
      </c>
      <c r="ET101" s="141">
        <f>IF(AND(病床状況確認表!ES101="コロナ",病床状況確認表!ET101="コロナ"),ES101+1,0)</f>
        <v>0</v>
      </c>
      <c r="EU101" s="141">
        <f>IF(AND(病床状況確認表!ET101="コロナ",病床状況確認表!EU101="コロナ"),ET101+1,0)</f>
        <v>0</v>
      </c>
      <c r="EV101" s="141">
        <f>IF(AND(病床状況確認表!EU101="コロナ",病床状況確認表!EV101="コロナ"),EU101+1,0)</f>
        <v>0</v>
      </c>
      <c r="EW101" s="141">
        <f>IF(AND(病床状況確認表!EV101="コロナ",病床状況確認表!EW101="コロナ"),EV101+1,0)</f>
        <v>0</v>
      </c>
      <c r="EX101" s="141">
        <f>IF(AND(病床状況確認表!EW101="コロナ",病床状況確認表!EX101="コロナ"),EW101+1,0)</f>
        <v>0</v>
      </c>
      <c r="EY101" s="141">
        <f>IF(AND(病床状況確認表!EX101="コロナ",病床状況確認表!EY101="コロナ"),EX101+1,0)</f>
        <v>0</v>
      </c>
      <c r="EZ101" s="141">
        <f>IF(AND(病床状況確認表!EY101="コロナ",病床状況確認表!EZ101="コロナ"),EY101+1,0)</f>
        <v>0</v>
      </c>
      <c r="FA101" s="141">
        <f>IF(AND(病床状況確認表!EZ101="コロナ",病床状況確認表!FA101="コロナ"),EZ101+1,0)</f>
        <v>0</v>
      </c>
      <c r="FB101" s="141">
        <f>IF(AND(病床状況確認表!FA101="コロナ",病床状況確認表!FB101="コロナ"),FA101+1,0)</f>
        <v>0</v>
      </c>
      <c r="FC101" s="141">
        <f>IF(AND(病床状況確認表!FB101="コロナ",病床状況確認表!FC101="コロナ"),FB101+1,0)</f>
        <v>0</v>
      </c>
      <c r="FD101" s="141">
        <f>IF(AND(病床状況確認表!FC101="コロナ",病床状況確認表!FD101="コロナ"),FC101+1,0)</f>
        <v>0</v>
      </c>
      <c r="FE101" s="141">
        <f>IF(AND(病床状況確認表!FD101="コロナ",病床状況確認表!FE101="コロナ"),FD101+1,0)</f>
        <v>0</v>
      </c>
      <c r="FF101" s="141">
        <f>IF(AND(病床状況確認表!FE101="コロナ",病床状況確認表!FF101="コロナ"),FE101+1,0)</f>
        <v>0</v>
      </c>
      <c r="FG101" s="141">
        <f>IF(AND(病床状況確認表!FF101="コロナ",病床状況確認表!FG101="コロナ"),FF101+1,0)</f>
        <v>0</v>
      </c>
      <c r="FH101" s="141">
        <f>IF(AND(病床状況確認表!FG101="コロナ",病床状況確認表!FH101="コロナ"),FG101+1,0)</f>
        <v>0</v>
      </c>
      <c r="FI101" s="141">
        <f>IF(AND(病床状況確認表!FH101="コロナ",病床状況確認表!FI101="コロナ"),FH101+1,0)</f>
        <v>0</v>
      </c>
      <c r="FJ101" s="141">
        <f>IF(AND(病床状況確認表!FI101="コロナ",病床状況確認表!FJ101="コロナ"),FI101+1,0)</f>
        <v>0</v>
      </c>
      <c r="FK101" s="141">
        <f>IF(AND(病床状況確認表!FJ101="コロナ",病床状況確認表!FK101="コロナ"),FJ101+1,0)</f>
        <v>0</v>
      </c>
      <c r="FL101" s="141">
        <f>IF(AND(病床状況確認表!FK101="コロナ",病床状況確認表!FL101="コロナ"),FK101+1,0)</f>
        <v>0</v>
      </c>
      <c r="FM101" s="141">
        <f>IF(AND(病床状況確認表!FL101="コロナ",病床状況確認表!FM101="コロナ"),FL101+1,0)</f>
        <v>0</v>
      </c>
      <c r="FN101" s="141">
        <f>IF(AND(病床状況確認表!FM101="コロナ",病床状況確認表!FN101="コロナ"),FM101+1,0)</f>
        <v>0</v>
      </c>
      <c r="FO101" s="141">
        <f>IF(AND(病床状況確認表!FN101="コロナ",病床状況確認表!FO101="コロナ"),FN101+1,0)</f>
        <v>0</v>
      </c>
      <c r="FP101" s="141">
        <f>IF(AND(病床状況確認表!FO101="コロナ",病床状況確認表!FP101="コロナ"),FO101+1,0)</f>
        <v>0</v>
      </c>
      <c r="FQ101" s="141">
        <f>IF(AND(病床状況確認表!FP101="コロナ",病床状況確認表!FQ101="コロナ"),FP101+1,0)</f>
        <v>0</v>
      </c>
      <c r="FR101" s="141">
        <f>IF(AND(病床状況確認表!FQ101="コロナ",病床状況確認表!FR101="コロナ"),FQ101+1,0)</f>
        <v>0</v>
      </c>
      <c r="FS101" s="141">
        <f>IF(AND(病床状況確認表!FR101="コロナ",病床状況確認表!FS101="コロナ"),FR101+1,0)</f>
        <v>0</v>
      </c>
      <c r="FT101" s="141">
        <f>IF(AND(病床状況確認表!FS101="コロナ",病床状況確認表!FT101="コロナ"),FS101+1,0)</f>
        <v>0</v>
      </c>
      <c r="FU101" s="141">
        <f>IF(AND(病床状況確認表!FT101="コロナ",病床状況確認表!FU101="コロナ"),FT101+1,0)</f>
        <v>0</v>
      </c>
      <c r="FV101" s="141">
        <f>IF(AND(病床状況確認表!FU101="コロナ",病床状況確認表!FV101="コロナ"),FU101+1,0)</f>
        <v>0</v>
      </c>
      <c r="FW101" s="141">
        <f>IF(AND(病床状況確認表!FV101="コロナ",病床状況確認表!FW101="コロナ"),FV101+1,0)</f>
        <v>0</v>
      </c>
      <c r="FX101" s="141">
        <f>IF(AND(病床状況確認表!FW101="コロナ",病床状況確認表!FX101="コロナ"),FW101+1,0)</f>
        <v>0</v>
      </c>
      <c r="FY101" s="141">
        <f>IF(AND(病床状況確認表!FX101="コロナ",病床状況確認表!FY101="コロナ"),FX101+1,0)</f>
        <v>0</v>
      </c>
      <c r="FZ101" s="141">
        <f>IF(AND(病床状況確認表!FY101="コロナ",病床状況確認表!FZ101="コロナ"),FY101+1,0)</f>
        <v>0</v>
      </c>
      <c r="GA101" s="141">
        <f>IF(AND(病床状況確認表!FZ101="コロナ",病床状況確認表!GA101="コロナ"),FZ101+1,0)</f>
        <v>0</v>
      </c>
      <c r="GB101" s="141">
        <f>IF(AND(病床状況確認表!GA101="コロナ",病床状況確認表!GB101="コロナ"),GA101+1,0)</f>
        <v>0</v>
      </c>
      <c r="GC101" s="141">
        <f>IF(AND(病床状況確認表!GB101="コロナ",病床状況確認表!GC101="コロナ"),GB101+1,0)</f>
        <v>0</v>
      </c>
      <c r="GD101" s="141">
        <f>IF(AND(病床状況確認表!GC101="コロナ",病床状況確認表!GD101="コロナ"),GC101+1,0)</f>
        <v>0</v>
      </c>
      <c r="GE101" s="142">
        <f>IF(AND(病床状況確認表!GD101="コロナ",病床状況確認表!GE101="コロナ"),GD101+1,0)</f>
        <v>0</v>
      </c>
      <c r="GF101" s="27" t="str">
        <f t="shared" si="15"/>
        <v/>
      </c>
      <c r="GG101" s="12">
        <f t="shared" si="18"/>
        <v>0</v>
      </c>
      <c r="GH101" s="12">
        <f t="shared" si="21"/>
        <v>0</v>
      </c>
      <c r="GI101" s="45">
        <f>IFERROR(VLOOKUP(O$17&amp;C101&amp;D101,データ!D:E,2,0),0)</f>
        <v>0</v>
      </c>
      <c r="GJ101" s="45">
        <f t="shared" si="19"/>
        <v>0</v>
      </c>
      <c r="GK101" s="1">
        <f t="shared" si="16"/>
        <v>0</v>
      </c>
      <c r="GL101" s="1" t="str">
        <f t="shared" si="17"/>
        <v/>
      </c>
      <c r="GM101" s="85">
        <f>MIN('病床状況確認表 (2)'!$E87:$GE87)</f>
        <v>0</v>
      </c>
      <c r="GN101" s="85">
        <f>MAX('病床状況確認表 (2)'!$E87:$GE87)</f>
        <v>0</v>
      </c>
      <c r="GO101" s="162"/>
      <c r="GP101" s="163"/>
      <c r="GQ101" s="163"/>
      <c r="GR101" s="163"/>
      <c r="GS101" s="164"/>
      <c r="GT101" s="108"/>
      <c r="GU101" s="106"/>
      <c r="GV101" s="106"/>
      <c r="GW101" s="106"/>
      <c r="GX101" s="106"/>
      <c r="GY101" s="106"/>
      <c r="GZ101" s="106"/>
      <c r="HA101" s="109"/>
      <c r="HB101" s="1">
        <f t="shared" si="20"/>
        <v>0</v>
      </c>
    </row>
    <row r="102" spans="1:210">
      <c r="A102" s="1" t="str">
        <f>IF(GL102="","",MAX($A$20:A101)+1)</f>
        <v/>
      </c>
      <c r="B102" s="27"/>
      <c r="C102" s="6"/>
      <c r="D102" s="6"/>
      <c r="E102" s="140" t="str">
        <f>IF(病床状況確認表!E102="コロナ",1,"")</f>
        <v/>
      </c>
      <c r="F102" s="141">
        <f>IF(AND(病床状況確認表!E102="コロナ",病床状況確認表!F102="コロナ"),E102+1,0)</f>
        <v>0</v>
      </c>
      <c r="G102" s="141">
        <f>IF(AND(病床状況確認表!F102="コロナ",病床状況確認表!G102="コロナ"),F102+1,0)</f>
        <v>0</v>
      </c>
      <c r="H102" s="141">
        <f>IF(AND(病床状況確認表!G102="コロナ",病床状況確認表!H102="コロナ"),G102+1,0)</f>
        <v>0</v>
      </c>
      <c r="I102" s="141">
        <f>IF(AND(病床状況確認表!H102="コロナ",病床状況確認表!I102="コロナ"),H102+1,0)</f>
        <v>0</v>
      </c>
      <c r="J102" s="141">
        <f>IF(AND(病床状況確認表!I102="コロナ",病床状況確認表!J102="コロナ"),I102+1,0)</f>
        <v>0</v>
      </c>
      <c r="K102" s="141">
        <f>IF(AND(病床状況確認表!J102="コロナ",病床状況確認表!K102="コロナ"),J102+1,0)</f>
        <v>0</v>
      </c>
      <c r="L102" s="141">
        <f>IF(AND(病床状況確認表!K102="コロナ",病床状況確認表!L102="コロナ"),K102+1,0)</f>
        <v>0</v>
      </c>
      <c r="M102" s="141">
        <f>IF(AND(病床状況確認表!L102="コロナ",病床状況確認表!M102="コロナ"),L102+1,0)</f>
        <v>0</v>
      </c>
      <c r="N102" s="141">
        <f>IF(AND(病床状況確認表!M102="コロナ",病床状況確認表!N102="コロナ"),M102+1,0)</f>
        <v>0</v>
      </c>
      <c r="O102" s="141">
        <f>IF(AND(病床状況確認表!N102="コロナ",病床状況確認表!O102="コロナ"),N102+1,0)</f>
        <v>0</v>
      </c>
      <c r="P102" s="141">
        <f>IF(AND(病床状況確認表!O102="コロナ",病床状況確認表!P102="コロナ"),O102+1,0)</f>
        <v>0</v>
      </c>
      <c r="Q102" s="141">
        <f>IF(AND(病床状況確認表!P102="コロナ",病床状況確認表!Q102="コロナ"),P102+1,0)</f>
        <v>0</v>
      </c>
      <c r="R102" s="141">
        <f>IF(AND(病床状況確認表!Q102="コロナ",病床状況確認表!R102="コロナ"),Q102+1,0)</f>
        <v>0</v>
      </c>
      <c r="S102" s="141">
        <f>IF(AND(病床状況確認表!R102="コロナ",病床状況確認表!S102="コロナ"),R102+1,0)</f>
        <v>0</v>
      </c>
      <c r="T102" s="141">
        <f>IF(AND(病床状況確認表!S102="コロナ",病床状況確認表!T102="コロナ"),S102+1,0)</f>
        <v>0</v>
      </c>
      <c r="U102" s="141">
        <f>IF(AND(病床状況確認表!T102="コロナ",病床状況確認表!U102="コロナ"),T102+1,0)</f>
        <v>0</v>
      </c>
      <c r="V102" s="141">
        <f>IF(AND(病床状況確認表!U102="コロナ",病床状況確認表!V102="コロナ"),U102+1,0)</f>
        <v>0</v>
      </c>
      <c r="W102" s="141">
        <f>IF(AND(病床状況確認表!V102="コロナ",病床状況確認表!W102="コロナ"),V102+1,0)</f>
        <v>0</v>
      </c>
      <c r="X102" s="141">
        <f>IF(AND(病床状況確認表!W102="コロナ",病床状況確認表!X102="コロナ"),W102+1,0)</f>
        <v>0</v>
      </c>
      <c r="Y102" s="141">
        <f>IF(AND(病床状況確認表!X102="コロナ",病床状況確認表!Y102="コロナ"),X102+1,0)</f>
        <v>0</v>
      </c>
      <c r="Z102" s="141">
        <f>IF(AND(病床状況確認表!Y102="コロナ",病床状況確認表!Z102="コロナ"),Y102+1,0)</f>
        <v>0</v>
      </c>
      <c r="AA102" s="141">
        <f>IF(AND(病床状況確認表!Z102="コロナ",病床状況確認表!AA102="コロナ"),Z102+1,0)</f>
        <v>0</v>
      </c>
      <c r="AB102" s="141">
        <f>IF(AND(病床状況確認表!AA102="コロナ",病床状況確認表!AB102="コロナ"),AA102+1,0)</f>
        <v>0</v>
      </c>
      <c r="AC102" s="141">
        <f>IF(AND(病床状況確認表!AB102="コロナ",病床状況確認表!AC102="コロナ"),AB102+1,0)</f>
        <v>0</v>
      </c>
      <c r="AD102" s="141">
        <f>IF(AND(病床状況確認表!AC102="コロナ",病床状況確認表!AD102="コロナ"),AC102+1,0)</f>
        <v>0</v>
      </c>
      <c r="AE102" s="141">
        <f>IF(AND(病床状況確認表!AD102="コロナ",病床状況確認表!AE102="コロナ"),AD102+1,0)</f>
        <v>0</v>
      </c>
      <c r="AF102" s="141">
        <f>IF(AND(病床状況確認表!AE102="コロナ",病床状況確認表!AF102="コロナ"),AE102+1,0)</f>
        <v>0</v>
      </c>
      <c r="AG102" s="141">
        <f>IF(AND(病床状況確認表!AF102="コロナ",病床状況確認表!AG102="コロナ"),AF102+1,0)</f>
        <v>0</v>
      </c>
      <c r="AH102" s="141">
        <f>IF(AND(病床状況確認表!AG102="コロナ",病床状況確認表!AH102="コロナ"),AG102+1,0)</f>
        <v>0</v>
      </c>
      <c r="AI102" s="142">
        <f>IF(AND(病床状況確認表!AH102="コロナ",病床状況確認表!AI102="コロナ"),AH102+1,0)</f>
        <v>0</v>
      </c>
      <c r="AJ102" s="140">
        <f>IF(AND(病床状況確認表!AI102="コロナ",病床状況確認表!AJ102="コロナ"),AI102+1,0)</f>
        <v>0</v>
      </c>
      <c r="AK102" s="141">
        <f>IF(AND(病床状況確認表!AJ102="コロナ",病床状況確認表!AK102="コロナ"),AJ102+1,0)</f>
        <v>0</v>
      </c>
      <c r="AL102" s="141">
        <f>IF(AND(病床状況確認表!AK102="コロナ",病床状況確認表!AL102="コロナ"),AK102+1,0)</f>
        <v>0</v>
      </c>
      <c r="AM102" s="141">
        <f>IF(AND(病床状況確認表!AL102="コロナ",病床状況確認表!AM102="コロナ"),AL102+1,0)</f>
        <v>0</v>
      </c>
      <c r="AN102" s="141">
        <f>IF(AND(病床状況確認表!AM102="コロナ",病床状況確認表!AN102="コロナ"),AM102+1,0)</f>
        <v>0</v>
      </c>
      <c r="AO102" s="141">
        <f>IF(AND(病床状況確認表!AN102="コロナ",病床状況確認表!AO102="コロナ"),AN102+1,0)</f>
        <v>0</v>
      </c>
      <c r="AP102" s="141">
        <f>IF(AND(病床状況確認表!AO102="コロナ",病床状況確認表!AP102="コロナ"),AO102+1,0)</f>
        <v>0</v>
      </c>
      <c r="AQ102" s="141">
        <f>IF(AND(病床状況確認表!AP102="コロナ",病床状況確認表!AQ102="コロナ"),AP102+1,0)</f>
        <v>0</v>
      </c>
      <c r="AR102" s="141">
        <f>IF(AND(病床状況確認表!AQ102="コロナ",病床状況確認表!AR102="コロナ"),AQ102+1,0)</f>
        <v>0</v>
      </c>
      <c r="AS102" s="141">
        <f>IF(AND(病床状況確認表!AR102="コロナ",病床状況確認表!AS102="コロナ"),AR102+1,0)</f>
        <v>0</v>
      </c>
      <c r="AT102" s="141">
        <f>IF(AND(病床状況確認表!AS102="コロナ",病床状況確認表!AT102="コロナ"),AS102+1,0)</f>
        <v>0</v>
      </c>
      <c r="AU102" s="141">
        <f>IF(AND(病床状況確認表!AT102="コロナ",病床状況確認表!AU102="コロナ"),AT102+1,0)</f>
        <v>0</v>
      </c>
      <c r="AV102" s="141">
        <f>IF(AND(病床状況確認表!AU102="コロナ",病床状況確認表!AV102="コロナ"),AU102+1,0)</f>
        <v>0</v>
      </c>
      <c r="AW102" s="141">
        <f>IF(AND(病床状況確認表!AV102="コロナ",病床状況確認表!AW102="コロナ"),AV102+1,0)</f>
        <v>0</v>
      </c>
      <c r="AX102" s="141">
        <f>IF(AND(病床状況確認表!AW102="コロナ",病床状況確認表!AX102="コロナ"),AW102+1,0)</f>
        <v>0</v>
      </c>
      <c r="AY102" s="141">
        <f>IF(AND(病床状況確認表!AX102="コロナ",病床状況確認表!AY102="コロナ"),AX102+1,0)</f>
        <v>0</v>
      </c>
      <c r="AZ102" s="141">
        <f>IF(AND(病床状況確認表!AY102="コロナ",病床状況確認表!AZ102="コロナ"),AY102+1,0)</f>
        <v>0</v>
      </c>
      <c r="BA102" s="141">
        <f>IF(AND(病床状況確認表!AZ102="コロナ",病床状況確認表!BA102="コロナ"),AZ102+1,0)</f>
        <v>0</v>
      </c>
      <c r="BB102" s="141">
        <f>IF(AND(病床状況確認表!BA102="コロナ",病床状況確認表!BB102="コロナ"),BA102+1,0)</f>
        <v>0</v>
      </c>
      <c r="BC102" s="141">
        <f>IF(AND(病床状況確認表!BB102="コロナ",病床状況確認表!BC102="コロナ"),BB102+1,0)</f>
        <v>0</v>
      </c>
      <c r="BD102" s="141">
        <f>IF(AND(病床状況確認表!BC102="コロナ",病床状況確認表!BD102="コロナ"),BC102+1,0)</f>
        <v>0</v>
      </c>
      <c r="BE102" s="141">
        <f>IF(AND(病床状況確認表!BD102="コロナ",病床状況確認表!BE102="コロナ"),BD102+1,0)</f>
        <v>0</v>
      </c>
      <c r="BF102" s="141">
        <f>IF(AND(病床状況確認表!BE102="コロナ",病床状況確認表!BF102="コロナ"),BE102+1,0)</f>
        <v>0</v>
      </c>
      <c r="BG102" s="141">
        <f>IF(AND(病床状況確認表!BF102="コロナ",病床状況確認表!BG102="コロナ"),BF102+1,0)</f>
        <v>0</v>
      </c>
      <c r="BH102" s="141">
        <f>IF(AND(病床状況確認表!BG102="コロナ",病床状況確認表!BH102="コロナ"),BG102+1,0)</f>
        <v>0</v>
      </c>
      <c r="BI102" s="141">
        <f>IF(AND(病床状況確認表!BH102="コロナ",病床状況確認表!BI102="コロナ"),BH102+1,0)</f>
        <v>0</v>
      </c>
      <c r="BJ102" s="141">
        <f>IF(AND(病床状況確認表!BI102="コロナ",病床状況確認表!BJ102="コロナ"),BI102+1,0)</f>
        <v>0</v>
      </c>
      <c r="BK102" s="141">
        <f>IF(AND(病床状況確認表!BJ102="コロナ",病床状況確認表!BK102="コロナ"),BJ102+1,0)</f>
        <v>0</v>
      </c>
      <c r="BL102" s="141">
        <f>IF(AND(病床状況確認表!BK102="コロナ",病床状況確認表!BL102="コロナ"),BK102+1,0)</f>
        <v>0</v>
      </c>
      <c r="BM102" s="142">
        <f>IF(AND(病床状況確認表!BL102="コロナ",病床状況確認表!BM102="コロナ"),BL102+1,0)</f>
        <v>0</v>
      </c>
      <c r="BN102" s="143">
        <f>IF(AND(病床状況確認表!BM102="コロナ",病床状況確認表!BN102="コロナ"),BM102+1,0)</f>
        <v>0</v>
      </c>
      <c r="BO102" s="141">
        <f>IF(AND(病床状況確認表!BN102="コロナ",病床状況確認表!BO102="コロナ"),BN102+1,0)</f>
        <v>0</v>
      </c>
      <c r="BP102" s="141">
        <f>IF(AND(病床状況確認表!BO102="コロナ",病床状況確認表!BP102="コロナ"),BO102+1,0)</f>
        <v>0</v>
      </c>
      <c r="BQ102" s="141">
        <f>IF(AND(病床状況確認表!BP102="コロナ",病床状況確認表!BQ102="コロナ"),BP102+1,0)</f>
        <v>0</v>
      </c>
      <c r="BR102" s="141">
        <f>IF(AND(病床状況確認表!BQ102="コロナ",病床状況確認表!BR102="コロナ"),BQ102+1,0)</f>
        <v>0</v>
      </c>
      <c r="BS102" s="141">
        <f>IF(AND(病床状況確認表!BR102="コロナ",病床状況確認表!BS102="コロナ"),BR102+1,0)</f>
        <v>0</v>
      </c>
      <c r="BT102" s="141">
        <f>IF(AND(病床状況確認表!BS102="コロナ",病床状況確認表!BT102="コロナ"),BS102+1,0)</f>
        <v>0</v>
      </c>
      <c r="BU102" s="141">
        <f>IF(AND(病床状況確認表!BT102="コロナ",病床状況確認表!BU102="コロナ"),BT102+1,0)</f>
        <v>0</v>
      </c>
      <c r="BV102" s="141">
        <f>IF(AND(病床状況確認表!BU102="コロナ",病床状況確認表!BV102="コロナ"),BU102+1,0)</f>
        <v>0</v>
      </c>
      <c r="BW102" s="141">
        <f>IF(AND(病床状況確認表!BV102="コロナ",病床状況確認表!BW102="コロナ"),BV102+1,0)</f>
        <v>0</v>
      </c>
      <c r="BX102" s="141">
        <f>IF(AND(病床状況確認表!BW102="コロナ",病床状況確認表!BX102="コロナ"),BW102+1,0)</f>
        <v>0</v>
      </c>
      <c r="BY102" s="141">
        <f>IF(AND(病床状況確認表!BX102="コロナ",病床状況確認表!BY102="コロナ"),BX102+1,0)</f>
        <v>0</v>
      </c>
      <c r="BZ102" s="141">
        <f>IF(AND(病床状況確認表!BY102="コロナ",病床状況確認表!BZ102="コロナ"),BY102+1,0)</f>
        <v>0</v>
      </c>
      <c r="CA102" s="141">
        <f>IF(AND(病床状況確認表!BZ102="コロナ",病床状況確認表!CA102="コロナ"),BZ102+1,0)</f>
        <v>0</v>
      </c>
      <c r="CB102" s="141">
        <f>IF(AND(病床状況確認表!CA102="コロナ",病床状況確認表!CB102="コロナ"),CA102+1,0)</f>
        <v>0</v>
      </c>
      <c r="CC102" s="141">
        <f>IF(AND(病床状況確認表!CB102="コロナ",病床状況確認表!CC102="コロナ"),CB102+1,0)</f>
        <v>0</v>
      </c>
      <c r="CD102" s="141">
        <f>IF(AND(病床状況確認表!CC102="コロナ",病床状況確認表!CD102="コロナ"),CC102+1,0)</f>
        <v>0</v>
      </c>
      <c r="CE102" s="141">
        <f>IF(AND(病床状況確認表!CD102="コロナ",病床状況確認表!CE102="コロナ"),CD102+1,0)</f>
        <v>0</v>
      </c>
      <c r="CF102" s="141">
        <f>IF(AND(病床状況確認表!CE102="コロナ",病床状況確認表!CF102="コロナ"),CE102+1,0)</f>
        <v>0</v>
      </c>
      <c r="CG102" s="141">
        <f>IF(AND(病床状況確認表!CF102="コロナ",病床状況確認表!CG102="コロナ"),CF102+1,0)</f>
        <v>0</v>
      </c>
      <c r="CH102" s="141">
        <f>IF(AND(病床状況確認表!CG102="コロナ",病床状況確認表!CH102="コロナ"),CG102+1,0)</f>
        <v>0</v>
      </c>
      <c r="CI102" s="141">
        <f>IF(AND(病床状況確認表!CH102="コロナ",病床状況確認表!CI102="コロナ"),CH102+1,0)</f>
        <v>0</v>
      </c>
      <c r="CJ102" s="141">
        <f>IF(AND(病床状況確認表!CI102="コロナ",病床状況確認表!CJ102="コロナ"),CI102+1,0)</f>
        <v>0</v>
      </c>
      <c r="CK102" s="141">
        <f>IF(AND(病床状況確認表!CJ102="コロナ",病床状況確認表!CK102="コロナ"),CJ102+1,0)</f>
        <v>0</v>
      </c>
      <c r="CL102" s="141">
        <f>IF(AND(病床状況確認表!CK102="コロナ",病床状況確認表!CL102="コロナ"),CK102+1,0)</f>
        <v>0</v>
      </c>
      <c r="CM102" s="141">
        <f>IF(AND(病床状況確認表!CL102="コロナ",病床状況確認表!CM102="コロナ"),CL102+1,0)</f>
        <v>0</v>
      </c>
      <c r="CN102" s="141">
        <f>IF(AND(病床状況確認表!CM102="コロナ",病床状況確認表!CN102="コロナ"),CM102+1,0)</f>
        <v>0</v>
      </c>
      <c r="CO102" s="141">
        <f>IF(AND(病床状況確認表!CN102="コロナ",病床状況確認表!CO102="コロナ"),CN102+1,0)</f>
        <v>0</v>
      </c>
      <c r="CP102" s="141">
        <f>IF(AND(病床状況確認表!CO102="コロナ",病床状況確認表!CP102="コロナ"),CO102+1,0)</f>
        <v>0</v>
      </c>
      <c r="CQ102" s="141">
        <f>IF(AND(病床状況確認表!CP102="コロナ",病床状況確認表!CQ102="コロナ"),CP102+1,0)</f>
        <v>0</v>
      </c>
      <c r="CR102" s="141">
        <f>IF(AND(病床状況確認表!CQ102="コロナ",病床状況確認表!CR102="コロナ"),CQ102+1,0)</f>
        <v>0</v>
      </c>
      <c r="CS102" s="141">
        <f>IF(AND(病床状況確認表!CR102="コロナ",病床状況確認表!CS102="コロナ"),CR102+1,0)</f>
        <v>0</v>
      </c>
      <c r="CT102" s="141">
        <f>IF(AND(病床状況確認表!CS102="コロナ",病床状況確認表!CT102="コロナ"),CS102+1,0)</f>
        <v>0</v>
      </c>
      <c r="CU102" s="141">
        <f>IF(AND(病床状況確認表!CT102="コロナ",病床状況確認表!CU102="コロナ"),CT102+1,0)</f>
        <v>0</v>
      </c>
      <c r="CV102" s="141">
        <f>IF(AND(病床状況確認表!CU102="コロナ",病床状況確認表!CV102="コロナ"),CU102+1,0)</f>
        <v>0</v>
      </c>
      <c r="CW102" s="141">
        <f>IF(AND(病床状況確認表!CV102="コロナ",病床状況確認表!CW102="コロナ"),CV102+1,0)</f>
        <v>0</v>
      </c>
      <c r="CX102" s="141">
        <f>IF(AND(病床状況確認表!CW102="コロナ",病床状況確認表!CX102="コロナ"),CW102+1,0)</f>
        <v>0</v>
      </c>
      <c r="CY102" s="141">
        <f>IF(AND(病床状況確認表!CX102="コロナ",病床状況確認表!CY102="コロナ"),CX102+1,0)</f>
        <v>0</v>
      </c>
      <c r="CZ102" s="141">
        <f>IF(AND(病床状況確認表!CY102="コロナ",病床状況確認表!CZ102="コロナ"),CY102+1,0)</f>
        <v>0</v>
      </c>
      <c r="DA102" s="141">
        <f>IF(AND(病床状況確認表!CZ102="コロナ",病床状況確認表!DA102="コロナ"),CZ102+1,0)</f>
        <v>0</v>
      </c>
      <c r="DB102" s="141">
        <f>IF(AND(病床状況確認表!DA102="コロナ",病床状況確認表!DB102="コロナ"),DA102+1,0)</f>
        <v>0</v>
      </c>
      <c r="DC102" s="141">
        <f>IF(AND(病床状況確認表!DB102="コロナ",病床状況確認表!DC102="コロナ"),DB102+1,0)</f>
        <v>0</v>
      </c>
      <c r="DD102" s="141">
        <f>IF(AND(病床状況確認表!DC102="コロナ",病床状況確認表!DD102="コロナ"),DC102+1,0)</f>
        <v>0</v>
      </c>
      <c r="DE102" s="141">
        <f>IF(AND(病床状況確認表!DD102="コロナ",病床状況確認表!DE102="コロナ"),DD102+1,0)</f>
        <v>0</v>
      </c>
      <c r="DF102" s="141">
        <f>IF(AND(病床状況確認表!DE102="コロナ",病床状況確認表!DF102="コロナ"),DE102+1,0)</f>
        <v>0</v>
      </c>
      <c r="DG102" s="141">
        <f>IF(AND(病床状況確認表!DF102="コロナ",病床状況確認表!DG102="コロナ"),DF102+1,0)</f>
        <v>0</v>
      </c>
      <c r="DH102" s="141">
        <f>IF(AND(病床状況確認表!DG102="コロナ",病床状況確認表!DH102="コロナ"),DG102+1,0)</f>
        <v>0</v>
      </c>
      <c r="DI102" s="141">
        <f>IF(AND(病床状況確認表!DH102="コロナ",病床状況確認表!DI102="コロナ"),DH102+1,0)</f>
        <v>0</v>
      </c>
      <c r="DJ102" s="141">
        <f>IF(AND(病床状況確認表!DI102="コロナ",病床状況確認表!DJ102="コロナ"),DI102+1,0)</f>
        <v>0</v>
      </c>
      <c r="DK102" s="141">
        <f>IF(AND(病床状況確認表!DJ102="コロナ",病床状況確認表!DK102="コロナ"),DJ102+1,0)</f>
        <v>0</v>
      </c>
      <c r="DL102" s="141">
        <f>IF(AND(病床状況確認表!DK102="コロナ",病床状況確認表!DL102="コロナ"),DK102+1,0)</f>
        <v>0</v>
      </c>
      <c r="DM102" s="141">
        <f>IF(AND(病床状況確認表!DL102="コロナ",病床状況確認表!DM102="コロナ"),DL102+1,0)</f>
        <v>0</v>
      </c>
      <c r="DN102" s="141">
        <f>IF(AND(病床状況確認表!DM102="コロナ",病床状況確認表!DN102="コロナ"),DM102+1,0)</f>
        <v>0</v>
      </c>
      <c r="DO102" s="141">
        <f>IF(AND(病床状況確認表!DN102="コロナ",病床状況確認表!DO102="コロナ"),DN102+1,0)</f>
        <v>0</v>
      </c>
      <c r="DP102" s="141">
        <f>IF(AND(病床状況確認表!DO102="コロナ",病床状況確認表!DP102="コロナ"),DO102+1,0)</f>
        <v>0</v>
      </c>
      <c r="DQ102" s="141">
        <f>IF(AND(病床状況確認表!DP102="コロナ",病床状況確認表!DQ102="コロナ"),DP102+1,0)</f>
        <v>0</v>
      </c>
      <c r="DR102" s="141">
        <f>IF(AND(病床状況確認表!DQ102="コロナ",病床状況確認表!DR102="コロナ"),DQ102+1,0)</f>
        <v>0</v>
      </c>
      <c r="DS102" s="141">
        <f>IF(AND(病床状況確認表!DR102="コロナ",病床状況確認表!DS102="コロナ"),DR102+1,0)</f>
        <v>0</v>
      </c>
      <c r="DT102" s="141">
        <f>IF(AND(病床状況確認表!DS102="コロナ",病床状況確認表!DT102="コロナ"),DS102+1,0)</f>
        <v>0</v>
      </c>
      <c r="DU102" s="141">
        <f>IF(AND(病床状況確認表!DT102="コロナ",病床状況確認表!DU102="コロナ"),DT102+1,0)</f>
        <v>0</v>
      </c>
      <c r="DV102" s="141">
        <f>IF(AND(病床状況確認表!DU102="コロナ",病床状況確認表!DV102="コロナ"),DU102+1,0)</f>
        <v>0</v>
      </c>
      <c r="DW102" s="141">
        <f>IF(AND(病床状況確認表!DV102="コロナ",病床状況確認表!DW102="コロナ"),DV102+1,0)</f>
        <v>0</v>
      </c>
      <c r="DX102" s="141">
        <f>IF(AND(病床状況確認表!DW102="コロナ",病床状況確認表!DX102="コロナ"),DW102+1,0)</f>
        <v>0</v>
      </c>
      <c r="DY102" s="141">
        <f>IF(AND(病床状況確認表!DX102="コロナ",病床状況確認表!DY102="コロナ"),DX102+1,0)</f>
        <v>0</v>
      </c>
      <c r="DZ102" s="141">
        <f>IF(AND(病床状況確認表!DY102="コロナ",病床状況確認表!DZ102="コロナ"),DY102+1,0)</f>
        <v>0</v>
      </c>
      <c r="EA102" s="141">
        <f>IF(AND(病床状況確認表!DZ102="コロナ",病床状況確認表!EA102="コロナ"),DZ102+1,0)</f>
        <v>0</v>
      </c>
      <c r="EB102" s="141">
        <f>IF(AND(病床状況確認表!EA102="コロナ",病床状況確認表!EB102="コロナ"),EA102+1,0)</f>
        <v>0</v>
      </c>
      <c r="EC102" s="141">
        <f>IF(AND(病床状況確認表!EB102="コロナ",病床状況確認表!EC102="コロナ"),EB102+1,0)</f>
        <v>0</v>
      </c>
      <c r="ED102" s="141">
        <f>IF(AND(病床状況確認表!EC102="コロナ",病床状況確認表!ED102="コロナ"),EC102+1,0)</f>
        <v>0</v>
      </c>
      <c r="EE102" s="141">
        <f>IF(AND(病床状況確認表!ED102="コロナ",病床状況確認表!EE102="コロナ"),ED102+1,0)</f>
        <v>0</v>
      </c>
      <c r="EF102" s="141">
        <f>IF(AND(病床状況確認表!EE102="コロナ",病床状況確認表!EF102="コロナ"),EE102+1,0)</f>
        <v>0</v>
      </c>
      <c r="EG102" s="141">
        <f>IF(AND(病床状況確認表!EF102="コロナ",病床状況確認表!EG102="コロナ"),EF102+1,0)</f>
        <v>0</v>
      </c>
      <c r="EH102" s="141">
        <f>IF(AND(病床状況確認表!EG102="コロナ",病床状況確認表!EH102="コロナ"),EG102+1,0)</f>
        <v>0</v>
      </c>
      <c r="EI102" s="141">
        <f>IF(AND(病床状況確認表!EH102="コロナ",病床状況確認表!EI102="コロナ"),EH102+1,0)</f>
        <v>0</v>
      </c>
      <c r="EJ102" s="141">
        <f>IF(AND(病床状況確認表!EI102="コロナ",病床状況確認表!EJ102="コロナ"),EI102+1,0)</f>
        <v>0</v>
      </c>
      <c r="EK102" s="141">
        <f>IF(AND(病床状況確認表!EJ102="コロナ",病床状況確認表!EK102="コロナ"),EJ102+1,0)</f>
        <v>0</v>
      </c>
      <c r="EL102" s="141">
        <f>IF(AND(病床状況確認表!EK102="コロナ",病床状況確認表!EL102="コロナ"),EK102+1,0)</f>
        <v>0</v>
      </c>
      <c r="EM102" s="141">
        <f>IF(AND(病床状況確認表!EL102="コロナ",病床状況確認表!EM102="コロナ"),EL102+1,0)</f>
        <v>0</v>
      </c>
      <c r="EN102" s="141">
        <f>IF(AND(病床状況確認表!EM102="コロナ",病床状況確認表!EN102="コロナ"),EM102+1,0)</f>
        <v>0</v>
      </c>
      <c r="EO102" s="141">
        <f>IF(AND(病床状況確認表!EN102="コロナ",病床状況確認表!EO102="コロナ"),EN102+1,0)</f>
        <v>0</v>
      </c>
      <c r="EP102" s="141">
        <f>IF(AND(病床状況確認表!EO102="コロナ",病床状況確認表!EP102="コロナ"),EO102+1,0)</f>
        <v>0</v>
      </c>
      <c r="EQ102" s="141">
        <f>IF(AND(病床状況確認表!EP102="コロナ",病床状況確認表!EQ102="コロナ"),EP102+1,0)</f>
        <v>0</v>
      </c>
      <c r="ER102" s="141">
        <f>IF(AND(病床状況確認表!EQ102="コロナ",病床状況確認表!ER102="コロナ"),EQ102+1,0)</f>
        <v>0</v>
      </c>
      <c r="ES102" s="141">
        <f>IF(AND(病床状況確認表!ER102="コロナ",病床状況確認表!ES102="コロナ"),ER102+1,0)</f>
        <v>0</v>
      </c>
      <c r="ET102" s="141">
        <f>IF(AND(病床状況確認表!ES102="コロナ",病床状況確認表!ET102="コロナ"),ES102+1,0)</f>
        <v>0</v>
      </c>
      <c r="EU102" s="141">
        <f>IF(AND(病床状況確認表!ET102="コロナ",病床状況確認表!EU102="コロナ"),ET102+1,0)</f>
        <v>0</v>
      </c>
      <c r="EV102" s="141">
        <f>IF(AND(病床状況確認表!EU102="コロナ",病床状況確認表!EV102="コロナ"),EU102+1,0)</f>
        <v>0</v>
      </c>
      <c r="EW102" s="141">
        <f>IF(AND(病床状況確認表!EV102="コロナ",病床状況確認表!EW102="コロナ"),EV102+1,0)</f>
        <v>0</v>
      </c>
      <c r="EX102" s="141">
        <f>IF(AND(病床状況確認表!EW102="コロナ",病床状況確認表!EX102="コロナ"),EW102+1,0)</f>
        <v>0</v>
      </c>
      <c r="EY102" s="141">
        <f>IF(AND(病床状況確認表!EX102="コロナ",病床状況確認表!EY102="コロナ"),EX102+1,0)</f>
        <v>0</v>
      </c>
      <c r="EZ102" s="141">
        <f>IF(AND(病床状況確認表!EY102="コロナ",病床状況確認表!EZ102="コロナ"),EY102+1,0)</f>
        <v>0</v>
      </c>
      <c r="FA102" s="141">
        <f>IF(AND(病床状況確認表!EZ102="コロナ",病床状況確認表!FA102="コロナ"),EZ102+1,0)</f>
        <v>0</v>
      </c>
      <c r="FB102" s="141">
        <f>IF(AND(病床状況確認表!FA102="コロナ",病床状況確認表!FB102="コロナ"),FA102+1,0)</f>
        <v>0</v>
      </c>
      <c r="FC102" s="141">
        <f>IF(AND(病床状況確認表!FB102="コロナ",病床状況確認表!FC102="コロナ"),FB102+1,0)</f>
        <v>0</v>
      </c>
      <c r="FD102" s="141">
        <f>IF(AND(病床状況確認表!FC102="コロナ",病床状況確認表!FD102="コロナ"),FC102+1,0)</f>
        <v>0</v>
      </c>
      <c r="FE102" s="141">
        <f>IF(AND(病床状況確認表!FD102="コロナ",病床状況確認表!FE102="コロナ"),FD102+1,0)</f>
        <v>0</v>
      </c>
      <c r="FF102" s="141">
        <f>IF(AND(病床状況確認表!FE102="コロナ",病床状況確認表!FF102="コロナ"),FE102+1,0)</f>
        <v>0</v>
      </c>
      <c r="FG102" s="141">
        <f>IF(AND(病床状況確認表!FF102="コロナ",病床状況確認表!FG102="コロナ"),FF102+1,0)</f>
        <v>0</v>
      </c>
      <c r="FH102" s="141">
        <f>IF(AND(病床状況確認表!FG102="コロナ",病床状況確認表!FH102="コロナ"),FG102+1,0)</f>
        <v>0</v>
      </c>
      <c r="FI102" s="141">
        <f>IF(AND(病床状況確認表!FH102="コロナ",病床状況確認表!FI102="コロナ"),FH102+1,0)</f>
        <v>0</v>
      </c>
      <c r="FJ102" s="141">
        <f>IF(AND(病床状況確認表!FI102="コロナ",病床状況確認表!FJ102="コロナ"),FI102+1,0)</f>
        <v>0</v>
      </c>
      <c r="FK102" s="141">
        <f>IF(AND(病床状況確認表!FJ102="コロナ",病床状況確認表!FK102="コロナ"),FJ102+1,0)</f>
        <v>0</v>
      </c>
      <c r="FL102" s="141">
        <f>IF(AND(病床状況確認表!FK102="コロナ",病床状況確認表!FL102="コロナ"),FK102+1,0)</f>
        <v>0</v>
      </c>
      <c r="FM102" s="141">
        <f>IF(AND(病床状況確認表!FL102="コロナ",病床状況確認表!FM102="コロナ"),FL102+1,0)</f>
        <v>0</v>
      </c>
      <c r="FN102" s="141">
        <f>IF(AND(病床状況確認表!FM102="コロナ",病床状況確認表!FN102="コロナ"),FM102+1,0)</f>
        <v>0</v>
      </c>
      <c r="FO102" s="141">
        <f>IF(AND(病床状況確認表!FN102="コロナ",病床状況確認表!FO102="コロナ"),FN102+1,0)</f>
        <v>0</v>
      </c>
      <c r="FP102" s="141">
        <f>IF(AND(病床状況確認表!FO102="コロナ",病床状況確認表!FP102="コロナ"),FO102+1,0)</f>
        <v>0</v>
      </c>
      <c r="FQ102" s="141">
        <f>IF(AND(病床状況確認表!FP102="コロナ",病床状況確認表!FQ102="コロナ"),FP102+1,0)</f>
        <v>0</v>
      </c>
      <c r="FR102" s="141">
        <f>IF(AND(病床状況確認表!FQ102="コロナ",病床状況確認表!FR102="コロナ"),FQ102+1,0)</f>
        <v>0</v>
      </c>
      <c r="FS102" s="141">
        <f>IF(AND(病床状況確認表!FR102="コロナ",病床状況確認表!FS102="コロナ"),FR102+1,0)</f>
        <v>0</v>
      </c>
      <c r="FT102" s="141">
        <f>IF(AND(病床状況確認表!FS102="コロナ",病床状況確認表!FT102="コロナ"),FS102+1,0)</f>
        <v>0</v>
      </c>
      <c r="FU102" s="141">
        <f>IF(AND(病床状況確認表!FT102="コロナ",病床状況確認表!FU102="コロナ"),FT102+1,0)</f>
        <v>0</v>
      </c>
      <c r="FV102" s="141">
        <f>IF(AND(病床状況確認表!FU102="コロナ",病床状況確認表!FV102="コロナ"),FU102+1,0)</f>
        <v>0</v>
      </c>
      <c r="FW102" s="141">
        <f>IF(AND(病床状況確認表!FV102="コロナ",病床状況確認表!FW102="コロナ"),FV102+1,0)</f>
        <v>0</v>
      </c>
      <c r="FX102" s="141">
        <f>IF(AND(病床状況確認表!FW102="コロナ",病床状況確認表!FX102="コロナ"),FW102+1,0)</f>
        <v>0</v>
      </c>
      <c r="FY102" s="141">
        <f>IF(AND(病床状況確認表!FX102="コロナ",病床状況確認表!FY102="コロナ"),FX102+1,0)</f>
        <v>0</v>
      </c>
      <c r="FZ102" s="141">
        <f>IF(AND(病床状況確認表!FY102="コロナ",病床状況確認表!FZ102="コロナ"),FY102+1,0)</f>
        <v>0</v>
      </c>
      <c r="GA102" s="141">
        <f>IF(AND(病床状況確認表!FZ102="コロナ",病床状況確認表!GA102="コロナ"),FZ102+1,0)</f>
        <v>0</v>
      </c>
      <c r="GB102" s="141">
        <f>IF(AND(病床状況確認表!GA102="コロナ",病床状況確認表!GB102="コロナ"),GA102+1,0)</f>
        <v>0</v>
      </c>
      <c r="GC102" s="141">
        <f>IF(AND(病床状況確認表!GB102="コロナ",病床状況確認表!GC102="コロナ"),GB102+1,0)</f>
        <v>0</v>
      </c>
      <c r="GD102" s="141">
        <f>IF(AND(病床状況確認表!GC102="コロナ",病床状況確認表!GD102="コロナ"),GC102+1,0)</f>
        <v>0</v>
      </c>
      <c r="GE102" s="142">
        <f>IF(AND(病床状況確認表!GD102="コロナ",病床状況確認表!GE102="コロナ"),GD102+1,0)</f>
        <v>0</v>
      </c>
      <c r="GF102" s="27" t="str">
        <f t="shared" si="15"/>
        <v/>
      </c>
      <c r="GG102" s="12">
        <f t="shared" si="18"/>
        <v>0</v>
      </c>
      <c r="GH102" s="12">
        <f t="shared" si="21"/>
        <v>0</v>
      </c>
      <c r="GI102" s="45">
        <f>IFERROR(VLOOKUP(O$17&amp;C102&amp;D102,データ!D:E,2,0),0)</f>
        <v>0</v>
      </c>
      <c r="GJ102" s="45">
        <f t="shared" si="19"/>
        <v>0</v>
      </c>
      <c r="GK102" s="1">
        <f t="shared" si="16"/>
        <v>0</v>
      </c>
      <c r="GL102" s="1" t="str">
        <f t="shared" si="17"/>
        <v/>
      </c>
      <c r="GM102" s="85">
        <f>MIN('病床状況確認表 (2)'!$E88:$GE88)</f>
        <v>0</v>
      </c>
      <c r="GN102" s="85">
        <f>MAX('病床状況確認表 (2)'!$E88:$GE88)</f>
        <v>0</v>
      </c>
      <c r="GO102" s="162"/>
      <c r="GP102" s="163"/>
      <c r="GQ102" s="163"/>
      <c r="GR102" s="163"/>
      <c r="GS102" s="164"/>
      <c r="GT102" s="108"/>
      <c r="GU102" s="106"/>
      <c r="GV102" s="106"/>
      <c r="GW102" s="106"/>
      <c r="GX102" s="106"/>
      <c r="GY102" s="106"/>
      <c r="GZ102" s="106"/>
      <c r="HA102" s="109"/>
      <c r="HB102" s="1">
        <f t="shared" si="20"/>
        <v>0</v>
      </c>
    </row>
    <row r="103" spans="1:210">
      <c r="A103" s="1" t="str">
        <f>IF(GL103="","",MAX($A$20:A102)+1)</f>
        <v/>
      </c>
      <c r="B103" s="27"/>
      <c r="C103" s="6"/>
      <c r="D103" s="6"/>
      <c r="E103" s="140" t="str">
        <f>IF(病床状況確認表!E103="コロナ",1,"")</f>
        <v/>
      </c>
      <c r="F103" s="141">
        <f>IF(AND(病床状況確認表!E103="コロナ",病床状況確認表!F103="コロナ"),E103+1,0)</f>
        <v>0</v>
      </c>
      <c r="G103" s="141">
        <f>IF(AND(病床状況確認表!F103="コロナ",病床状況確認表!G103="コロナ"),F103+1,0)</f>
        <v>0</v>
      </c>
      <c r="H103" s="141">
        <f>IF(AND(病床状況確認表!G103="コロナ",病床状況確認表!H103="コロナ"),G103+1,0)</f>
        <v>0</v>
      </c>
      <c r="I103" s="141">
        <f>IF(AND(病床状況確認表!H103="コロナ",病床状況確認表!I103="コロナ"),H103+1,0)</f>
        <v>0</v>
      </c>
      <c r="J103" s="141">
        <f>IF(AND(病床状況確認表!I103="コロナ",病床状況確認表!J103="コロナ"),I103+1,0)</f>
        <v>0</v>
      </c>
      <c r="K103" s="141">
        <f>IF(AND(病床状況確認表!J103="コロナ",病床状況確認表!K103="コロナ"),J103+1,0)</f>
        <v>0</v>
      </c>
      <c r="L103" s="141">
        <f>IF(AND(病床状況確認表!K103="コロナ",病床状況確認表!L103="コロナ"),K103+1,0)</f>
        <v>0</v>
      </c>
      <c r="M103" s="141">
        <f>IF(AND(病床状況確認表!L103="コロナ",病床状況確認表!M103="コロナ"),L103+1,0)</f>
        <v>0</v>
      </c>
      <c r="N103" s="141">
        <f>IF(AND(病床状況確認表!M103="コロナ",病床状況確認表!N103="コロナ"),M103+1,0)</f>
        <v>0</v>
      </c>
      <c r="O103" s="141">
        <f>IF(AND(病床状況確認表!N103="コロナ",病床状況確認表!O103="コロナ"),N103+1,0)</f>
        <v>0</v>
      </c>
      <c r="P103" s="141">
        <f>IF(AND(病床状況確認表!O103="コロナ",病床状況確認表!P103="コロナ"),O103+1,0)</f>
        <v>0</v>
      </c>
      <c r="Q103" s="141">
        <f>IF(AND(病床状況確認表!P103="コロナ",病床状況確認表!Q103="コロナ"),P103+1,0)</f>
        <v>0</v>
      </c>
      <c r="R103" s="141">
        <f>IF(AND(病床状況確認表!Q103="コロナ",病床状況確認表!R103="コロナ"),Q103+1,0)</f>
        <v>0</v>
      </c>
      <c r="S103" s="141">
        <f>IF(AND(病床状況確認表!R103="コロナ",病床状況確認表!S103="コロナ"),R103+1,0)</f>
        <v>0</v>
      </c>
      <c r="T103" s="141">
        <f>IF(AND(病床状況確認表!S103="コロナ",病床状況確認表!T103="コロナ"),S103+1,0)</f>
        <v>0</v>
      </c>
      <c r="U103" s="141">
        <f>IF(AND(病床状況確認表!T103="コロナ",病床状況確認表!U103="コロナ"),T103+1,0)</f>
        <v>0</v>
      </c>
      <c r="V103" s="141">
        <f>IF(AND(病床状況確認表!U103="コロナ",病床状況確認表!V103="コロナ"),U103+1,0)</f>
        <v>0</v>
      </c>
      <c r="W103" s="141">
        <f>IF(AND(病床状況確認表!V103="コロナ",病床状況確認表!W103="コロナ"),V103+1,0)</f>
        <v>0</v>
      </c>
      <c r="X103" s="141">
        <f>IF(AND(病床状況確認表!W103="コロナ",病床状況確認表!X103="コロナ"),W103+1,0)</f>
        <v>0</v>
      </c>
      <c r="Y103" s="141">
        <f>IF(AND(病床状況確認表!X103="コロナ",病床状況確認表!Y103="コロナ"),X103+1,0)</f>
        <v>0</v>
      </c>
      <c r="Z103" s="141">
        <f>IF(AND(病床状況確認表!Y103="コロナ",病床状況確認表!Z103="コロナ"),Y103+1,0)</f>
        <v>0</v>
      </c>
      <c r="AA103" s="141">
        <f>IF(AND(病床状況確認表!Z103="コロナ",病床状況確認表!AA103="コロナ"),Z103+1,0)</f>
        <v>0</v>
      </c>
      <c r="AB103" s="141">
        <f>IF(AND(病床状況確認表!AA103="コロナ",病床状況確認表!AB103="コロナ"),AA103+1,0)</f>
        <v>0</v>
      </c>
      <c r="AC103" s="141">
        <f>IF(AND(病床状況確認表!AB103="コロナ",病床状況確認表!AC103="コロナ"),AB103+1,0)</f>
        <v>0</v>
      </c>
      <c r="AD103" s="141">
        <f>IF(AND(病床状況確認表!AC103="コロナ",病床状況確認表!AD103="コロナ"),AC103+1,0)</f>
        <v>0</v>
      </c>
      <c r="AE103" s="141">
        <f>IF(AND(病床状況確認表!AD103="コロナ",病床状況確認表!AE103="コロナ"),AD103+1,0)</f>
        <v>0</v>
      </c>
      <c r="AF103" s="141">
        <f>IF(AND(病床状況確認表!AE103="コロナ",病床状況確認表!AF103="コロナ"),AE103+1,0)</f>
        <v>0</v>
      </c>
      <c r="AG103" s="141">
        <f>IF(AND(病床状況確認表!AF103="コロナ",病床状況確認表!AG103="コロナ"),AF103+1,0)</f>
        <v>0</v>
      </c>
      <c r="AH103" s="141">
        <f>IF(AND(病床状況確認表!AG103="コロナ",病床状況確認表!AH103="コロナ"),AG103+1,0)</f>
        <v>0</v>
      </c>
      <c r="AI103" s="142">
        <f>IF(AND(病床状況確認表!AH103="コロナ",病床状況確認表!AI103="コロナ"),AH103+1,0)</f>
        <v>0</v>
      </c>
      <c r="AJ103" s="140">
        <f>IF(AND(病床状況確認表!AI103="コロナ",病床状況確認表!AJ103="コロナ"),AI103+1,0)</f>
        <v>0</v>
      </c>
      <c r="AK103" s="141">
        <f>IF(AND(病床状況確認表!AJ103="コロナ",病床状況確認表!AK103="コロナ"),AJ103+1,0)</f>
        <v>0</v>
      </c>
      <c r="AL103" s="141">
        <f>IF(AND(病床状況確認表!AK103="コロナ",病床状況確認表!AL103="コロナ"),AK103+1,0)</f>
        <v>0</v>
      </c>
      <c r="AM103" s="141">
        <f>IF(AND(病床状況確認表!AL103="コロナ",病床状況確認表!AM103="コロナ"),AL103+1,0)</f>
        <v>0</v>
      </c>
      <c r="AN103" s="141">
        <f>IF(AND(病床状況確認表!AM103="コロナ",病床状況確認表!AN103="コロナ"),AM103+1,0)</f>
        <v>0</v>
      </c>
      <c r="AO103" s="141">
        <f>IF(AND(病床状況確認表!AN103="コロナ",病床状況確認表!AO103="コロナ"),AN103+1,0)</f>
        <v>0</v>
      </c>
      <c r="AP103" s="141">
        <f>IF(AND(病床状況確認表!AO103="コロナ",病床状況確認表!AP103="コロナ"),AO103+1,0)</f>
        <v>0</v>
      </c>
      <c r="AQ103" s="141">
        <f>IF(AND(病床状況確認表!AP103="コロナ",病床状況確認表!AQ103="コロナ"),AP103+1,0)</f>
        <v>0</v>
      </c>
      <c r="AR103" s="141">
        <f>IF(AND(病床状況確認表!AQ103="コロナ",病床状況確認表!AR103="コロナ"),AQ103+1,0)</f>
        <v>0</v>
      </c>
      <c r="AS103" s="141">
        <f>IF(AND(病床状況確認表!AR103="コロナ",病床状況確認表!AS103="コロナ"),AR103+1,0)</f>
        <v>0</v>
      </c>
      <c r="AT103" s="141">
        <f>IF(AND(病床状況確認表!AS103="コロナ",病床状況確認表!AT103="コロナ"),AS103+1,0)</f>
        <v>0</v>
      </c>
      <c r="AU103" s="141">
        <f>IF(AND(病床状況確認表!AT103="コロナ",病床状況確認表!AU103="コロナ"),AT103+1,0)</f>
        <v>0</v>
      </c>
      <c r="AV103" s="141">
        <f>IF(AND(病床状況確認表!AU103="コロナ",病床状況確認表!AV103="コロナ"),AU103+1,0)</f>
        <v>0</v>
      </c>
      <c r="AW103" s="141">
        <f>IF(AND(病床状況確認表!AV103="コロナ",病床状況確認表!AW103="コロナ"),AV103+1,0)</f>
        <v>0</v>
      </c>
      <c r="AX103" s="141">
        <f>IF(AND(病床状況確認表!AW103="コロナ",病床状況確認表!AX103="コロナ"),AW103+1,0)</f>
        <v>0</v>
      </c>
      <c r="AY103" s="141">
        <f>IF(AND(病床状況確認表!AX103="コロナ",病床状況確認表!AY103="コロナ"),AX103+1,0)</f>
        <v>0</v>
      </c>
      <c r="AZ103" s="141">
        <f>IF(AND(病床状況確認表!AY103="コロナ",病床状況確認表!AZ103="コロナ"),AY103+1,0)</f>
        <v>0</v>
      </c>
      <c r="BA103" s="141">
        <f>IF(AND(病床状況確認表!AZ103="コロナ",病床状況確認表!BA103="コロナ"),AZ103+1,0)</f>
        <v>0</v>
      </c>
      <c r="BB103" s="141">
        <f>IF(AND(病床状況確認表!BA103="コロナ",病床状況確認表!BB103="コロナ"),BA103+1,0)</f>
        <v>0</v>
      </c>
      <c r="BC103" s="141">
        <f>IF(AND(病床状況確認表!BB103="コロナ",病床状況確認表!BC103="コロナ"),BB103+1,0)</f>
        <v>0</v>
      </c>
      <c r="BD103" s="141">
        <f>IF(AND(病床状況確認表!BC103="コロナ",病床状況確認表!BD103="コロナ"),BC103+1,0)</f>
        <v>0</v>
      </c>
      <c r="BE103" s="141">
        <f>IF(AND(病床状況確認表!BD103="コロナ",病床状況確認表!BE103="コロナ"),BD103+1,0)</f>
        <v>0</v>
      </c>
      <c r="BF103" s="141">
        <f>IF(AND(病床状況確認表!BE103="コロナ",病床状況確認表!BF103="コロナ"),BE103+1,0)</f>
        <v>0</v>
      </c>
      <c r="BG103" s="141">
        <f>IF(AND(病床状況確認表!BF103="コロナ",病床状況確認表!BG103="コロナ"),BF103+1,0)</f>
        <v>0</v>
      </c>
      <c r="BH103" s="141">
        <f>IF(AND(病床状況確認表!BG103="コロナ",病床状況確認表!BH103="コロナ"),BG103+1,0)</f>
        <v>0</v>
      </c>
      <c r="BI103" s="141">
        <f>IF(AND(病床状況確認表!BH103="コロナ",病床状況確認表!BI103="コロナ"),BH103+1,0)</f>
        <v>0</v>
      </c>
      <c r="BJ103" s="141">
        <f>IF(AND(病床状況確認表!BI103="コロナ",病床状況確認表!BJ103="コロナ"),BI103+1,0)</f>
        <v>0</v>
      </c>
      <c r="BK103" s="141">
        <f>IF(AND(病床状況確認表!BJ103="コロナ",病床状況確認表!BK103="コロナ"),BJ103+1,0)</f>
        <v>0</v>
      </c>
      <c r="BL103" s="141">
        <f>IF(AND(病床状況確認表!BK103="コロナ",病床状況確認表!BL103="コロナ"),BK103+1,0)</f>
        <v>0</v>
      </c>
      <c r="BM103" s="142">
        <f>IF(AND(病床状況確認表!BL103="コロナ",病床状況確認表!BM103="コロナ"),BL103+1,0)</f>
        <v>0</v>
      </c>
      <c r="BN103" s="143">
        <f>IF(AND(病床状況確認表!BM103="コロナ",病床状況確認表!BN103="コロナ"),BM103+1,0)</f>
        <v>0</v>
      </c>
      <c r="BO103" s="141">
        <f>IF(AND(病床状況確認表!BN103="コロナ",病床状況確認表!BO103="コロナ"),BN103+1,0)</f>
        <v>0</v>
      </c>
      <c r="BP103" s="141">
        <f>IF(AND(病床状況確認表!BO103="コロナ",病床状況確認表!BP103="コロナ"),BO103+1,0)</f>
        <v>0</v>
      </c>
      <c r="BQ103" s="141">
        <f>IF(AND(病床状況確認表!BP103="コロナ",病床状況確認表!BQ103="コロナ"),BP103+1,0)</f>
        <v>0</v>
      </c>
      <c r="BR103" s="141">
        <f>IF(AND(病床状況確認表!BQ103="コロナ",病床状況確認表!BR103="コロナ"),BQ103+1,0)</f>
        <v>0</v>
      </c>
      <c r="BS103" s="141">
        <f>IF(AND(病床状況確認表!BR103="コロナ",病床状況確認表!BS103="コロナ"),BR103+1,0)</f>
        <v>0</v>
      </c>
      <c r="BT103" s="141">
        <f>IF(AND(病床状況確認表!BS103="コロナ",病床状況確認表!BT103="コロナ"),BS103+1,0)</f>
        <v>0</v>
      </c>
      <c r="BU103" s="141">
        <f>IF(AND(病床状況確認表!BT103="コロナ",病床状況確認表!BU103="コロナ"),BT103+1,0)</f>
        <v>0</v>
      </c>
      <c r="BV103" s="141">
        <f>IF(AND(病床状況確認表!BU103="コロナ",病床状況確認表!BV103="コロナ"),BU103+1,0)</f>
        <v>0</v>
      </c>
      <c r="BW103" s="141">
        <f>IF(AND(病床状況確認表!BV103="コロナ",病床状況確認表!BW103="コロナ"),BV103+1,0)</f>
        <v>0</v>
      </c>
      <c r="BX103" s="141">
        <f>IF(AND(病床状況確認表!BW103="コロナ",病床状況確認表!BX103="コロナ"),BW103+1,0)</f>
        <v>0</v>
      </c>
      <c r="BY103" s="141">
        <f>IF(AND(病床状況確認表!BX103="コロナ",病床状況確認表!BY103="コロナ"),BX103+1,0)</f>
        <v>0</v>
      </c>
      <c r="BZ103" s="141">
        <f>IF(AND(病床状況確認表!BY103="コロナ",病床状況確認表!BZ103="コロナ"),BY103+1,0)</f>
        <v>0</v>
      </c>
      <c r="CA103" s="141">
        <f>IF(AND(病床状況確認表!BZ103="コロナ",病床状況確認表!CA103="コロナ"),BZ103+1,0)</f>
        <v>0</v>
      </c>
      <c r="CB103" s="141">
        <f>IF(AND(病床状況確認表!CA103="コロナ",病床状況確認表!CB103="コロナ"),CA103+1,0)</f>
        <v>0</v>
      </c>
      <c r="CC103" s="141">
        <f>IF(AND(病床状況確認表!CB103="コロナ",病床状況確認表!CC103="コロナ"),CB103+1,0)</f>
        <v>0</v>
      </c>
      <c r="CD103" s="141">
        <f>IF(AND(病床状況確認表!CC103="コロナ",病床状況確認表!CD103="コロナ"),CC103+1,0)</f>
        <v>0</v>
      </c>
      <c r="CE103" s="141">
        <f>IF(AND(病床状況確認表!CD103="コロナ",病床状況確認表!CE103="コロナ"),CD103+1,0)</f>
        <v>0</v>
      </c>
      <c r="CF103" s="141">
        <f>IF(AND(病床状況確認表!CE103="コロナ",病床状況確認表!CF103="コロナ"),CE103+1,0)</f>
        <v>0</v>
      </c>
      <c r="CG103" s="141">
        <f>IF(AND(病床状況確認表!CF103="コロナ",病床状況確認表!CG103="コロナ"),CF103+1,0)</f>
        <v>0</v>
      </c>
      <c r="CH103" s="141">
        <f>IF(AND(病床状況確認表!CG103="コロナ",病床状況確認表!CH103="コロナ"),CG103+1,0)</f>
        <v>0</v>
      </c>
      <c r="CI103" s="141">
        <f>IF(AND(病床状況確認表!CH103="コロナ",病床状況確認表!CI103="コロナ"),CH103+1,0)</f>
        <v>0</v>
      </c>
      <c r="CJ103" s="141">
        <f>IF(AND(病床状況確認表!CI103="コロナ",病床状況確認表!CJ103="コロナ"),CI103+1,0)</f>
        <v>0</v>
      </c>
      <c r="CK103" s="141">
        <f>IF(AND(病床状況確認表!CJ103="コロナ",病床状況確認表!CK103="コロナ"),CJ103+1,0)</f>
        <v>0</v>
      </c>
      <c r="CL103" s="141">
        <f>IF(AND(病床状況確認表!CK103="コロナ",病床状況確認表!CL103="コロナ"),CK103+1,0)</f>
        <v>0</v>
      </c>
      <c r="CM103" s="141">
        <f>IF(AND(病床状況確認表!CL103="コロナ",病床状況確認表!CM103="コロナ"),CL103+1,0)</f>
        <v>0</v>
      </c>
      <c r="CN103" s="141">
        <f>IF(AND(病床状況確認表!CM103="コロナ",病床状況確認表!CN103="コロナ"),CM103+1,0)</f>
        <v>0</v>
      </c>
      <c r="CO103" s="141">
        <f>IF(AND(病床状況確認表!CN103="コロナ",病床状況確認表!CO103="コロナ"),CN103+1,0)</f>
        <v>0</v>
      </c>
      <c r="CP103" s="141">
        <f>IF(AND(病床状況確認表!CO103="コロナ",病床状況確認表!CP103="コロナ"),CO103+1,0)</f>
        <v>0</v>
      </c>
      <c r="CQ103" s="141">
        <f>IF(AND(病床状況確認表!CP103="コロナ",病床状況確認表!CQ103="コロナ"),CP103+1,0)</f>
        <v>0</v>
      </c>
      <c r="CR103" s="141">
        <f>IF(AND(病床状況確認表!CQ103="コロナ",病床状況確認表!CR103="コロナ"),CQ103+1,0)</f>
        <v>0</v>
      </c>
      <c r="CS103" s="141">
        <f>IF(AND(病床状況確認表!CR103="コロナ",病床状況確認表!CS103="コロナ"),CR103+1,0)</f>
        <v>0</v>
      </c>
      <c r="CT103" s="141">
        <f>IF(AND(病床状況確認表!CS103="コロナ",病床状況確認表!CT103="コロナ"),CS103+1,0)</f>
        <v>0</v>
      </c>
      <c r="CU103" s="141">
        <f>IF(AND(病床状況確認表!CT103="コロナ",病床状況確認表!CU103="コロナ"),CT103+1,0)</f>
        <v>0</v>
      </c>
      <c r="CV103" s="141">
        <f>IF(AND(病床状況確認表!CU103="コロナ",病床状況確認表!CV103="コロナ"),CU103+1,0)</f>
        <v>0</v>
      </c>
      <c r="CW103" s="141">
        <f>IF(AND(病床状況確認表!CV103="コロナ",病床状況確認表!CW103="コロナ"),CV103+1,0)</f>
        <v>0</v>
      </c>
      <c r="CX103" s="141">
        <f>IF(AND(病床状況確認表!CW103="コロナ",病床状況確認表!CX103="コロナ"),CW103+1,0)</f>
        <v>0</v>
      </c>
      <c r="CY103" s="141">
        <f>IF(AND(病床状況確認表!CX103="コロナ",病床状況確認表!CY103="コロナ"),CX103+1,0)</f>
        <v>0</v>
      </c>
      <c r="CZ103" s="141">
        <f>IF(AND(病床状況確認表!CY103="コロナ",病床状況確認表!CZ103="コロナ"),CY103+1,0)</f>
        <v>0</v>
      </c>
      <c r="DA103" s="141">
        <f>IF(AND(病床状況確認表!CZ103="コロナ",病床状況確認表!DA103="コロナ"),CZ103+1,0)</f>
        <v>0</v>
      </c>
      <c r="DB103" s="141">
        <f>IF(AND(病床状況確認表!DA103="コロナ",病床状況確認表!DB103="コロナ"),DA103+1,0)</f>
        <v>0</v>
      </c>
      <c r="DC103" s="141">
        <f>IF(AND(病床状況確認表!DB103="コロナ",病床状況確認表!DC103="コロナ"),DB103+1,0)</f>
        <v>0</v>
      </c>
      <c r="DD103" s="141">
        <f>IF(AND(病床状況確認表!DC103="コロナ",病床状況確認表!DD103="コロナ"),DC103+1,0)</f>
        <v>0</v>
      </c>
      <c r="DE103" s="141">
        <f>IF(AND(病床状況確認表!DD103="コロナ",病床状況確認表!DE103="コロナ"),DD103+1,0)</f>
        <v>0</v>
      </c>
      <c r="DF103" s="141">
        <f>IF(AND(病床状況確認表!DE103="コロナ",病床状況確認表!DF103="コロナ"),DE103+1,0)</f>
        <v>0</v>
      </c>
      <c r="DG103" s="141">
        <f>IF(AND(病床状況確認表!DF103="コロナ",病床状況確認表!DG103="コロナ"),DF103+1,0)</f>
        <v>0</v>
      </c>
      <c r="DH103" s="141">
        <f>IF(AND(病床状況確認表!DG103="コロナ",病床状況確認表!DH103="コロナ"),DG103+1,0)</f>
        <v>0</v>
      </c>
      <c r="DI103" s="141">
        <f>IF(AND(病床状況確認表!DH103="コロナ",病床状況確認表!DI103="コロナ"),DH103+1,0)</f>
        <v>0</v>
      </c>
      <c r="DJ103" s="141">
        <f>IF(AND(病床状況確認表!DI103="コロナ",病床状況確認表!DJ103="コロナ"),DI103+1,0)</f>
        <v>0</v>
      </c>
      <c r="DK103" s="141">
        <f>IF(AND(病床状況確認表!DJ103="コロナ",病床状況確認表!DK103="コロナ"),DJ103+1,0)</f>
        <v>0</v>
      </c>
      <c r="DL103" s="141">
        <f>IF(AND(病床状況確認表!DK103="コロナ",病床状況確認表!DL103="コロナ"),DK103+1,0)</f>
        <v>0</v>
      </c>
      <c r="DM103" s="141">
        <f>IF(AND(病床状況確認表!DL103="コロナ",病床状況確認表!DM103="コロナ"),DL103+1,0)</f>
        <v>0</v>
      </c>
      <c r="DN103" s="141">
        <f>IF(AND(病床状況確認表!DM103="コロナ",病床状況確認表!DN103="コロナ"),DM103+1,0)</f>
        <v>0</v>
      </c>
      <c r="DO103" s="141">
        <f>IF(AND(病床状況確認表!DN103="コロナ",病床状況確認表!DO103="コロナ"),DN103+1,0)</f>
        <v>0</v>
      </c>
      <c r="DP103" s="141">
        <f>IF(AND(病床状況確認表!DO103="コロナ",病床状況確認表!DP103="コロナ"),DO103+1,0)</f>
        <v>0</v>
      </c>
      <c r="DQ103" s="141">
        <f>IF(AND(病床状況確認表!DP103="コロナ",病床状況確認表!DQ103="コロナ"),DP103+1,0)</f>
        <v>0</v>
      </c>
      <c r="DR103" s="141">
        <f>IF(AND(病床状況確認表!DQ103="コロナ",病床状況確認表!DR103="コロナ"),DQ103+1,0)</f>
        <v>0</v>
      </c>
      <c r="DS103" s="141">
        <f>IF(AND(病床状況確認表!DR103="コロナ",病床状況確認表!DS103="コロナ"),DR103+1,0)</f>
        <v>0</v>
      </c>
      <c r="DT103" s="141">
        <f>IF(AND(病床状況確認表!DS103="コロナ",病床状況確認表!DT103="コロナ"),DS103+1,0)</f>
        <v>0</v>
      </c>
      <c r="DU103" s="141">
        <f>IF(AND(病床状況確認表!DT103="コロナ",病床状況確認表!DU103="コロナ"),DT103+1,0)</f>
        <v>0</v>
      </c>
      <c r="DV103" s="141">
        <f>IF(AND(病床状況確認表!DU103="コロナ",病床状況確認表!DV103="コロナ"),DU103+1,0)</f>
        <v>0</v>
      </c>
      <c r="DW103" s="141">
        <f>IF(AND(病床状況確認表!DV103="コロナ",病床状況確認表!DW103="コロナ"),DV103+1,0)</f>
        <v>0</v>
      </c>
      <c r="DX103" s="141">
        <f>IF(AND(病床状況確認表!DW103="コロナ",病床状況確認表!DX103="コロナ"),DW103+1,0)</f>
        <v>0</v>
      </c>
      <c r="DY103" s="141">
        <f>IF(AND(病床状況確認表!DX103="コロナ",病床状況確認表!DY103="コロナ"),DX103+1,0)</f>
        <v>0</v>
      </c>
      <c r="DZ103" s="141">
        <f>IF(AND(病床状況確認表!DY103="コロナ",病床状況確認表!DZ103="コロナ"),DY103+1,0)</f>
        <v>0</v>
      </c>
      <c r="EA103" s="141">
        <f>IF(AND(病床状況確認表!DZ103="コロナ",病床状況確認表!EA103="コロナ"),DZ103+1,0)</f>
        <v>0</v>
      </c>
      <c r="EB103" s="141">
        <f>IF(AND(病床状況確認表!EA103="コロナ",病床状況確認表!EB103="コロナ"),EA103+1,0)</f>
        <v>0</v>
      </c>
      <c r="EC103" s="141">
        <f>IF(AND(病床状況確認表!EB103="コロナ",病床状況確認表!EC103="コロナ"),EB103+1,0)</f>
        <v>0</v>
      </c>
      <c r="ED103" s="141">
        <f>IF(AND(病床状況確認表!EC103="コロナ",病床状況確認表!ED103="コロナ"),EC103+1,0)</f>
        <v>0</v>
      </c>
      <c r="EE103" s="141">
        <f>IF(AND(病床状況確認表!ED103="コロナ",病床状況確認表!EE103="コロナ"),ED103+1,0)</f>
        <v>0</v>
      </c>
      <c r="EF103" s="141">
        <f>IF(AND(病床状況確認表!EE103="コロナ",病床状況確認表!EF103="コロナ"),EE103+1,0)</f>
        <v>0</v>
      </c>
      <c r="EG103" s="141">
        <f>IF(AND(病床状況確認表!EF103="コロナ",病床状況確認表!EG103="コロナ"),EF103+1,0)</f>
        <v>0</v>
      </c>
      <c r="EH103" s="141">
        <f>IF(AND(病床状況確認表!EG103="コロナ",病床状況確認表!EH103="コロナ"),EG103+1,0)</f>
        <v>0</v>
      </c>
      <c r="EI103" s="141">
        <f>IF(AND(病床状況確認表!EH103="コロナ",病床状況確認表!EI103="コロナ"),EH103+1,0)</f>
        <v>0</v>
      </c>
      <c r="EJ103" s="141">
        <f>IF(AND(病床状況確認表!EI103="コロナ",病床状況確認表!EJ103="コロナ"),EI103+1,0)</f>
        <v>0</v>
      </c>
      <c r="EK103" s="141">
        <f>IF(AND(病床状況確認表!EJ103="コロナ",病床状況確認表!EK103="コロナ"),EJ103+1,0)</f>
        <v>0</v>
      </c>
      <c r="EL103" s="141">
        <f>IF(AND(病床状況確認表!EK103="コロナ",病床状況確認表!EL103="コロナ"),EK103+1,0)</f>
        <v>0</v>
      </c>
      <c r="EM103" s="141">
        <f>IF(AND(病床状況確認表!EL103="コロナ",病床状況確認表!EM103="コロナ"),EL103+1,0)</f>
        <v>0</v>
      </c>
      <c r="EN103" s="141">
        <f>IF(AND(病床状況確認表!EM103="コロナ",病床状況確認表!EN103="コロナ"),EM103+1,0)</f>
        <v>0</v>
      </c>
      <c r="EO103" s="141">
        <f>IF(AND(病床状況確認表!EN103="コロナ",病床状況確認表!EO103="コロナ"),EN103+1,0)</f>
        <v>0</v>
      </c>
      <c r="EP103" s="141">
        <f>IF(AND(病床状況確認表!EO103="コロナ",病床状況確認表!EP103="コロナ"),EO103+1,0)</f>
        <v>0</v>
      </c>
      <c r="EQ103" s="141">
        <f>IF(AND(病床状況確認表!EP103="コロナ",病床状況確認表!EQ103="コロナ"),EP103+1,0)</f>
        <v>0</v>
      </c>
      <c r="ER103" s="141">
        <f>IF(AND(病床状況確認表!EQ103="コロナ",病床状況確認表!ER103="コロナ"),EQ103+1,0)</f>
        <v>0</v>
      </c>
      <c r="ES103" s="141">
        <f>IF(AND(病床状況確認表!ER103="コロナ",病床状況確認表!ES103="コロナ"),ER103+1,0)</f>
        <v>0</v>
      </c>
      <c r="ET103" s="141">
        <f>IF(AND(病床状況確認表!ES103="コロナ",病床状況確認表!ET103="コロナ"),ES103+1,0)</f>
        <v>0</v>
      </c>
      <c r="EU103" s="141">
        <f>IF(AND(病床状況確認表!ET103="コロナ",病床状況確認表!EU103="コロナ"),ET103+1,0)</f>
        <v>0</v>
      </c>
      <c r="EV103" s="141">
        <f>IF(AND(病床状況確認表!EU103="コロナ",病床状況確認表!EV103="コロナ"),EU103+1,0)</f>
        <v>0</v>
      </c>
      <c r="EW103" s="141">
        <f>IF(AND(病床状況確認表!EV103="コロナ",病床状況確認表!EW103="コロナ"),EV103+1,0)</f>
        <v>0</v>
      </c>
      <c r="EX103" s="141">
        <f>IF(AND(病床状況確認表!EW103="コロナ",病床状況確認表!EX103="コロナ"),EW103+1,0)</f>
        <v>0</v>
      </c>
      <c r="EY103" s="141">
        <f>IF(AND(病床状況確認表!EX103="コロナ",病床状況確認表!EY103="コロナ"),EX103+1,0)</f>
        <v>0</v>
      </c>
      <c r="EZ103" s="141">
        <f>IF(AND(病床状況確認表!EY103="コロナ",病床状況確認表!EZ103="コロナ"),EY103+1,0)</f>
        <v>0</v>
      </c>
      <c r="FA103" s="141">
        <f>IF(AND(病床状況確認表!EZ103="コロナ",病床状況確認表!FA103="コロナ"),EZ103+1,0)</f>
        <v>0</v>
      </c>
      <c r="FB103" s="141">
        <f>IF(AND(病床状況確認表!FA103="コロナ",病床状況確認表!FB103="コロナ"),FA103+1,0)</f>
        <v>0</v>
      </c>
      <c r="FC103" s="141">
        <f>IF(AND(病床状況確認表!FB103="コロナ",病床状況確認表!FC103="コロナ"),FB103+1,0)</f>
        <v>0</v>
      </c>
      <c r="FD103" s="141">
        <f>IF(AND(病床状況確認表!FC103="コロナ",病床状況確認表!FD103="コロナ"),FC103+1,0)</f>
        <v>0</v>
      </c>
      <c r="FE103" s="141">
        <f>IF(AND(病床状況確認表!FD103="コロナ",病床状況確認表!FE103="コロナ"),FD103+1,0)</f>
        <v>0</v>
      </c>
      <c r="FF103" s="141">
        <f>IF(AND(病床状況確認表!FE103="コロナ",病床状況確認表!FF103="コロナ"),FE103+1,0)</f>
        <v>0</v>
      </c>
      <c r="FG103" s="141">
        <f>IF(AND(病床状況確認表!FF103="コロナ",病床状況確認表!FG103="コロナ"),FF103+1,0)</f>
        <v>0</v>
      </c>
      <c r="FH103" s="141">
        <f>IF(AND(病床状況確認表!FG103="コロナ",病床状況確認表!FH103="コロナ"),FG103+1,0)</f>
        <v>0</v>
      </c>
      <c r="FI103" s="141">
        <f>IF(AND(病床状況確認表!FH103="コロナ",病床状況確認表!FI103="コロナ"),FH103+1,0)</f>
        <v>0</v>
      </c>
      <c r="FJ103" s="141">
        <f>IF(AND(病床状況確認表!FI103="コロナ",病床状況確認表!FJ103="コロナ"),FI103+1,0)</f>
        <v>0</v>
      </c>
      <c r="FK103" s="141">
        <f>IF(AND(病床状況確認表!FJ103="コロナ",病床状況確認表!FK103="コロナ"),FJ103+1,0)</f>
        <v>0</v>
      </c>
      <c r="FL103" s="141">
        <f>IF(AND(病床状況確認表!FK103="コロナ",病床状況確認表!FL103="コロナ"),FK103+1,0)</f>
        <v>0</v>
      </c>
      <c r="FM103" s="141">
        <f>IF(AND(病床状況確認表!FL103="コロナ",病床状況確認表!FM103="コロナ"),FL103+1,0)</f>
        <v>0</v>
      </c>
      <c r="FN103" s="141">
        <f>IF(AND(病床状況確認表!FM103="コロナ",病床状況確認表!FN103="コロナ"),FM103+1,0)</f>
        <v>0</v>
      </c>
      <c r="FO103" s="141">
        <f>IF(AND(病床状況確認表!FN103="コロナ",病床状況確認表!FO103="コロナ"),FN103+1,0)</f>
        <v>0</v>
      </c>
      <c r="FP103" s="141">
        <f>IF(AND(病床状況確認表!FO103="コロナ",病床状況確認表!FP103="コロナ"),FO103+1,0)</f>
        <v>0</v>
      </c>
      <c r="FQ103" s="141">
        <f>IF(AND(病床状況確認表!FP103="コロナ",病床状況確認表!FQ103="コロナ"),FP103+1,0)</f>
        <v>0</v>
      </c>
      <c r="FR103" s="141">
        <f>IF(AND(病床状況確認表!FQ103="コロナ",病床状況確認表!FR103="コロナ"),FQ103+1,0)</f>
        <v>0</v>
      </c>
      <c r="FS103" s="141">
        <f>IF(AND(病床状況確認表!FR103="コロナ",病床状況確認表!FS103="コロナ"),FR103+1,0)</f>
        <v>0</v>
      </c>
      <c r="FT103" s="141">
        <f>IF(AND(病床状況確認表!FS103="コロナ",病床状況確認表!FT103="コロナ"),FS103+1,0)</f>
        <v>0</v>
      </c>
      <c r="FU103" s="141">
        <f>IF(AND(病床状況確認表!FT103="コロナ",病床状況確認表!FU103="コロナ"),FT103+1,0)</f>
        <v>0</v>
      </c>
      <c r="FV103" s="141">
        <f>IF(AND(病床状況確認表!FU103="コロナ",病床状況確認表!FV103="コロナ"),FU103+1,0)</f>
        <v>0</v>
      </c>
      <c r="FW103" s="141">
        <f>IF(AND(病床状況確認表!FV103="コロナ",病床状況確認表!FW103="コロナ"),FV103+1,0)</f>
        <v>0</v>
      </c>
      <c r="FX103" s="141">
        <f>IF(AND(病床状況確認表!FW103="コロナ",病床状況確認表!FX103="コロナ"),FW103+1,0)</f>
        <v>0</v>
      </c>
      <c r="FY103" s="141">
        <f>IF(AND(病床状況確認表!FX103="コロナ",病床状況確認表!FY103="コロナ"),FX103+1,0)</f>
        <v>0</v>
      </c>
      <c r="FZ103" s="141">
        <f>IF(AND(病床状況確認表!FY103="コロナ",病床状況確認表!FZ103="コロナ"),FY103+1,0)</f>
        <v>0</v>
      </c>
      <c r="GA103" s="141">
        <f>IF(AND(病床状況確認表!FZ103="コロナ",病床状況確認表!GA103="コロナ"),FZ103+1,0)</f>
        <v>0</v>
      </c>
      <c r="GB103" s="141">
        <f>IF(AND(病床状況確認表!GA103="コロナ",病床状況確認表!GB103="コロナ"),GA103+1,0)</f>
        <v>0</v>
      </c>
      <c r="GC103" s="141">
        <f>IF(AND(病床状況確認表!GB103="コロナ",病床状況確認表!GC103="コロナ"),GB103+1,0)</f>
        <v>0</v>
      </c>
      <c r="GD103" s="141">
        <f>IF(AND(病床状況確認表!GC103="コロナ",病床状況確認表!GD103="コロナ"),GC103+1,0)</f>
        <v>0</v>
      </c>
      <c r="GE103" s="142">
        <f>IF(AND(病床状況確認表!GD103="コロナ",病床状況確認表!GE103="コロナ"),GD103+1,0)</f>
        <v>0</v>
      </c>
      <c r="GF103" s="27" t="str">
        <f t="shared" si="15"/>
        <v/>
      </c>
      <c r="GG103" s="12">
        <f t="shared" si="18"/>
        <v>0</v>
      </c>
      <c r="GH103" s="12">
        <f t="shared" si="21"/>
        <v>0</v>
      </c>
      <c r="GI103" s="45">
        <f>IFERROR(VLOOKUP(O$17&amp;C103&amp;D103,データ!D:E,2,0),0)</f>
        <v>0</v>
      </c>
      <c r="GJ103" s="45">
        <f t="shared" si="19"/>
        <v>0</v>
      </c>
      <c r="GK103" s="1">
        <f t="shared" si="16"/>
        <v>0</v>
      </c>
      <c r="GL103" s="1" t="str">
        <f t="shared" si="17"/>
        <v/>
      </c>
      <c r="GM103" s="85">
        <f>MIN('病床状況確認表 (2)'!$E89:$GE89)</f>
        <v>0</v>
      </c>
      <c r="GN103" s="85">
        <f>MAX('病床状況確認表 (2)'!$E89:$GE89)</f>
        <v>0</v>
      </c>
      <c r="GO103" s="162"/>
      <c r="GP103" s="163"/>
      <c r="GQ103" s="163"/>
      <c r="GR103" s="163"/>
      <c r="GS103" s="164"/>
      <c r="GT103" s="108"/>
      <c r="GU103" s="106"/>
      <c r="GV103" s="106"/>
      <c r="GW103" s="106"/>
      <c r="GX103" s="106"/>
      <c r="GY103" s="106"/>
      <c r="GZ103" s="106"/>
      <c r="HA103" s="109"/>
      <c r="HB103" s="1">
        <f t="shared" si="20"/>
        <v>0</v>
      </c>
    </row>
    <row r="104" spans="1:210">
      <c r="A104" s="1" t="str">
        <f>IF(GL104="","",MAX($A$20:A103)+1)</f>
        <v/>
      </c>
      <c r="B104" s="27"/>
      <c r="C104" s="6"/>
      <c r="D104" s="6"/>
      <c r="E104" s="140" t="str">
        <f>IF(病床状況確認表!E104="コロナ",1,"")</f>
        <v/>
      </c>
      <c r="F104" s="141">
        <f>IF(AND(病床状況確認表!E104="コロナ",病床状況確認表!F104="コロナ"),E104+1,0)</f>
        <v>0</v>
      </c>
      <c r="G104" s="141">
        <f>IF(AND(病床状況確認表!F104="コロナ",病床状況確認表!G104="コロナ"),F104+1,0)</f>
        <v>0</v>
      </c>
      <c r="H104" s="141">
        <f>IF(AND(病床状況確認表!G104="コロナ",病床状況確認表!H104="コロナ"),G104+1,0)</f>
        <v>0</v>
      </c>
      <c r="I104" s="141">
        <f>IF(AND(病床状況確認表!H104="コロナ",病床状況確認表!I104="コロナ"),H104+1,0)</f>
        <v>0</v>
      </c>
      <c r="J104" s="141">
        <f>IF(AND(病床状況確認表!I104="コロナ",病床状況確認表!J104="コロナ"),I104+1,0)</f>
        <v>0</v>
      </c>
      <c r="K104" s="141">
        <f>IF(AND(病床状況確認表!J104="コロナ",病床状況確認表!K104="コロナ"),J104+1,0)</f>
        <v>0</v>
      </c>
      <c r="L104" s="141">
        <f>IF(AND(病床状況確認表!K104="コロナ",病床状況確認表!L104="コロナ"),K104+1,0)</f>
        <v>0</v>
      </c>
      <c r="M104" s="141">
        <f>IF(AND(病床状況確認表!L104="コロナ",病床状況確認表!M104="コロナ"),L104+1,0)</f>
        <v>0</v>
      </c>
      <c r="N104" s="141">
        <f>IF(AND(病床状況確認表!M104="コロナ",病床状況確認表!N104="コロナ"),M104+1,0)</f>
        <v>0</v>
      </c>
      <c r="O104" s="141">
        <f>IF(AND(病床状況確認表!N104="コロナ",病床状況確認表!O104="コロナ"),N104+1,0)</f>
        <v>0</v>
      </c>
      <c r="P104" s="141">
        <f>IF(AND(病床状況確認表!O104="コロナ",病床状況確認表!P104="コロナ"),O104+1,0)</f>
        <v>0</v>
      </c>
      <c r="Q104" s="141">
        <f>IF(AND(病床状況確認表!P104="コロナ",病床状況確認表!Q104="コロナ"),P104+1,0)</f>
        <v>0</v>
      </c>
      <c r="R104" s="141">
        <f>IF(AND(病床状況確認表!Q104="コロナ",病床状況確認表!R104="コロナ"),Q104+1,0)</f>
        <v>0</v>
      </c>
      <c r="S104" s="141">
        <f>IF(AND(病床状況確認表!R104="コロナ",病床状況確認表!S104="コロナ"),R104+1,0)</f>
        <v>0</v>
      </c>
      <c r="T104" s="141">
        <f>IF(AND(病床状況確認表!S104="コロナ",病床状況確認表!T104="コロナ"),S104+1,0)</f>
        <v>0</v>
      </c>
      <c r="U104" s="141">
        <f>IF(AND(病床状況確認表!T104="コロナ",病床状況確認表!U104="コロナ"),T104+1,0)</f>
        <v>0</v>
      </c>
      <c r="V104" s="141">
        <f>IF(AND(病床状況確認表!U104="コロナ",病床状況確認表!V104="コロナ"),U104+1,0)</f>
        <v>0</v>
      </c>
      <c r="W104" s="141">
        <f>IF(AND(病床状況確認表!V104="コロナ",病床状況確認表!W104="コロナ"),V104+1,0)</f>
        <v>0</v>
      </c>
      <c r="X104" s="141">
        <f>IF(AND(病床状況確認表!W104="コロナ",病床状況確認表!X104="コロナ"),W104+1,0)</f>
        <v>0</v>
      </c>
      <c r="Y104" s="141">
        <f>IF(AND(病床状況確認表!X104="コロナ",病床状況確認表!Y104="コロナ"),X104+1,0)</f>
        <v>0</v>
      </c>
      <c r="Z104" s="141">
        <f>IF(AND(病床状況確認表!Y104="コロナ",病床状況確認表!Z104="コロナ"),Y104+1,0)</f>
        <v>0</v>
      </c>
      <c r="AA104" s="141">
        <f>IF(AND(病床状況確認表!Z104="コロナ",病床状況確認表!AA104="コロナ"),Z104+1,0)</f>
        <v>0</v>
      </c>
      <c r="AB104" s="141">
        <f>IF(AND(病床状況確認表!AA104="コロナ",病床状況確認表!AB104="コロナ"),AA104+1,0)</f>
        <v>0</v>
      </c>
      <c r="AC104" s="141">
        <f>IF(AND(病床状況確認表!AB104="コロナ",病床状況確認表!AC104="コロナ"),AB104+1,0)</f>
        <v>0</v>
      </c>
      <c r="AD104" s="141">
        <f>IF(AND(病床状況確認表!AC104="コロナ",病床状況確認表!AD104="コロナ"),AC104+1,0)</f>
        <v>0</v>
      </c>
      <c r="AE104" s="141">
        <f>IF(AND(病床状況確認表!AD104="コロナ",病床状況確認表!AE104="コロナ"),AD104+1,0)</f>
        <v>0</v>
      </c>
      <c r="AF104" s="141">
        <f>IF(AND(病床状況確認表!AE104="コロナ",病床状況確認表!AF104="コロナ"),AE104+1,0)</f>
        <v>0</v>
      </c>
      <c r="AG104" s="141">
        <f>IF(AND(病床状況確認表!AF104="コロナ",病床状況確認表!AG104="コロナ"),AF104+1,0)</f>
        <v>0</v>
      </c>
      <c r="AH104" s="141">
        <f>IF(AND(病床状況確認表!AG104="コロナ",病床状況確認表!AH104="コロナ"),AG104+1,0)</f>
        <v>0</v>
      </c>
      <c r="AI104" s="142">
        <f>IF(AND(病床状況確認表!AH104="コロナ",病床状況確認表!AI104="コロナ"),AH104+1,0)</f>
        <v>0</v>
      </c>
      <c r="AJ104" s="140">
        <f>IF(AND(病床状況確認表!AI104="コロナ",病床状況確認表!AJ104="コロナ"),AI104+1,0)</f>
        <v>0</v>
      </c>
      <c r="AK104" s="141">
        <f>IF(AND(病床状況確認表!AJ104="コロナ",病床状況確認表!AK104="コロナ"),AJ104+1,0)</f>
        <v>0</v>
      </c>
      <c r="AL104" s="141">
        <f>IF(AND(病床状況確認表!AK104="コロナ",病床状況確認表!AL104="コロナ"),AK104+1,0)</f>
        <v>0</v>
      </c>
      <c r="AM104" s="141">
        <f>IF(AND(病床状況確認表!AL104="コロナ",病床状況確認表!AM104="コロナ"),AL104+1,0)</f>
        <v>0</v>
      </c>
      <c r="AN104" s="141">
        <f>IF(AND(病床状況確認表!AM104="コロナ",病床状況確認表!AN104="コロナ"),AM104+1,0)</f>
        <v>0</v>
      </c>
      <c r="AO104" s="141">
        <f>IF(AND(病床状況確認表!AN104="コロナ",病床状況確認表!AO104="コロナ"),AN104+1,0)</f>
        <v>0</v>
      </c>
      <c r="AP104" s="141">
        <f>IF(AND(病床状況確認表!AO104="コロナ",病床状況確認表!AP104="コロナ"),AO104+1,0)</f>
        <v>0</v>
      </c>
      <c r="AQ104" s="141">
        <f>IF(AND(病床状況確認表!AP104="コロナ",病床状況確認表!AQ104="コロナ"),AP104+1,0)</f>
        <v>0</v>
      </c>
      <c r="AR104" s="141">
        <f>IF(AND(病床状況確認表!AQ104="コロナ",病床状況確認表!AR104="コロナ"),AQ104+1,0)</f>
        <v>0</v>
      </c>
      <c r="AS104" s="141">
        <f>IF(AND(病床状況確認表!AR104="コロナ",病床状況確認表!AS104="コロナ"),AR104+1,0)</f>
        <v>0</v>
      </c>
      <c r="AT104" s="141">
        <f>IF(AND(病床状況確認表!AS104="コロナ",病床状況確認表!AT104="コロナ"),AS104+1,0)</f>
        <v>0</v>
      </c>
      <c r="AU104" s="141">
        <f>IF(AND(病床状況確認表!AT104="コロナ",病床状況確認表!AU104="コロナ"),AT104+1,0)</f>
        <v>0</v>
      </c>
      <c r="AV104" s="141">
        <f>IF(AND(病床状況確認表!AU104="コロナ",病床状況確認表!AV104="コロナ"),AU104+1,0)</f>
        <v>0</v>
      </c>
      <c r="AW104" s="141">
        <f>IF(AND(病床状況確認表!AV104="コロナ",病床状況確認表!AW104="コロナ"),AV104+1,0)</f>
        <v>0</v>
      </c>
      <c r="AX104" s="141">
        <f>IF(AND(病床状況確認表!AW104="コロナ",病床状況確認表!AX104="コロナ"),AW104+1,0)</f>
        <v>0</v>
      </c>
      <c r="AY104" s="141">
        <f>IF(AND(病床状況確認表!AX104="コロナ",病床状況確認表!AY104="コロナ"),AX104+1,0)</f>
        <v>0</v>
      </c>
      <c r="AZ104" s="141">
        <f>IF(AND(病床状況確認表!AY104="コロナ",病床状況確認表!AZ104="コロナ"),AY104+1,0)</f>
        <v>0</v>
      </c>
      <c r="BA104" s="141">
        <f>IF(AND(病床状況確認表!AZ104="コロナ",病床状況確認表!BA104="コロナ"),AZ104+1,0)</f>
        <v>0</v>
      </c>
      <c r="BB104" s="141">
        <f>IF(AND(病床状況確認表!BA104="コロナ",病床状況確認表!BB104="コロナ"),BA104+1,0)</f>
        <v>0</v>
      </c>
      <c r="BC104" s="141">
        <f>IF(AND(病床状況確認表!BB104="コロナ",病床状況確認表!BC104="コロナ"),BB104+1,0)</f>
        <v>0</v>
      </c>
      <c r="BD104" s="141">
        <f>IF(AND(病床状況確認表!BC104="コロナ",病床状況確認表!BD104="コロナ"),BC104+1,0)</f>
        <v>0</v>
      </c>
      <c r="BE104" s="141">
        <f>IF(AND(病床状況確認表!BD104="コロナ",病床状況確認表!BE104="コロナ"),BD104+1,0)</f>
        <v>0</v>
      </c>
      <c r="BF104" s="141">
        <f>IF(AND(病床状況確認表!BE104="コロナ",病床状況確認表!BF104="コロナ"),BE104+1,0)</f>
        <v>0</v>
      </c>
      <c r="BG104" s="141">
        <f>IF(AND(病床状況確認表!BF104="コロナ",病床状況確認表!BG104="コロナ"),BF104+1,0)</f>
        <v>0</v>
      </c>
      <c r="BH104" s="141">
        <f>IF(AND(病床状況確認表!BG104="コロナ",病床状況確認表!BH104="コロナ"),BG104+1,0)</f>
        <v>0</v>
      </c>
      <c r="BI104" s="141">
        <f>IF(AND(病床状況確認表!BH104="コロナ",病床状況確認表!BI104="コロナ"),BH104+1,0)</f>
        <v>0</v>
      </c>
      <c r="BJ104" s="141">
        <f>IF(AND(病床状況確認表!BI104="コロナ",病床状況確認表!BJ104="コロナ"),BI104+1,0)</f>
        <v>0</v>
      </c>
      <c r="BK104" s="141">
        <f>IF(AND(病床状況確認表!BJ104="コロナ",病床状況確認表!BK104="コロナ"),BJ104+1,0)</f>
        <v>0</v>
      </c>
      <c r="BL104" s="141">
        <f>IF(AND(病床状況確認表!BK104="コロナ",病床状況確認表!BL104="コロナ"),BK104+1,0)</f>
        <v>0</v>
      </c>
      <c r="BM104" s="142">
        <f>IF(AND(病床状況確認表!BL104="コロナ",病床状況確認表!BM104="コロナ"),BL104+1,0)</f>
        <v>0</v>
      </c>
      <c r="BN104" s="143">
        <f>IF(AND(病床状況確認表!BM104="コロナ",病床状況確認表!BN104="コロナ"),BM104+1,0)</f>
        <v>0</v>
      </c>
      <c r="BO104" s="141">
        <f>IF(AND(病床状況確認表!BN104="コロナ",病床状況確認表!BO104="コロナ"),BN104+1,0)</f>
        <v>0</v>
      </c>
      <c r="BP104" s="141">
        <f>IF(AND(病床状況確認表!BO104="コロナ",病床状況確認表!BP104="コロナ"),BO104+1,0)</f>
        <v>0</v>
      </c>
      <c r="BQ104" s="141">
        <f>IF(AND(病床状況確認表!BP104="コロナ",病床状況確認表!BQ104="コロナ"),BP104+1,0)</f>
        <v>0</v>
      </c>
      <c r="BR104" s="141">
        <f>IF(AND(病床状況確認表!BQ104="コロナ",病床状況確認表!BR104="コロナ"),BQ104+1,0)</f>
        <v>0</v>
      </c>
      <c r="BS104" s="141">
        <f>IF(AND(病床状況確認表!BR104="コロナ",病床状況確認表!BS104="コロナ"),BR104+1,0)</f>
        <v>0</v>
      </c>
      <c r="BT104" s="141">
        <f>IF(AND(病床状況確認表!BS104="コロナ",病床状況確認表!BT104="コロナ"),BS104+1,0)</f>
        <v>0</v>
      </c>
      <c r="BU104" s="141">
        <f>IF(AND(病床状況確認表!BT104="コロナ",病床状況確認表!BU104="コロナ"),BT104+1,0)</f>
        <v>0</v>
      </c>
      <c r="BV104" s="141">
        <f>IF(AND(病床状況確認表!BU104="コロナ",病床状況確認表!BV104="コロナ"),BU104+1,0)</f>
        <v>0</v>
      </c>
      <c r="BW104" s="141">
        <f>IF(AND(病床状況確認表!BV104="コロナ",病床状況確認表!BW104="コロナ"),BV104+1,0)</f>
        <v>0</v>
      </c>
      <c r="BX104" s="141">
        <f>IF(AND(病床状況確認表!BW104="コロナ",病床状況確認表!BX104="コロナ"),BW104+1,0)</f>
        <v>0</v>
      </c>
      <c r="BY104" s="141">
        <f>IF(AND(病床状況確認表!BX104="コロナ",病床状況確認表!BY104="コロナ"),BX104+1,0)</f>
        <v>0</v>
      </c>
      <c r="BZ104" s="141">
        <f>IF(AND(病床状況確認表!BY104="コロナ",病床状況確認表!BZ104="コロナ"),BY104+1,0)</f>
        <v>0</v>
      </c>
      <c r="CA104" s="141">
        <f>IF(AND(病床状況確認表!BZ104="コロナ",病床状況確認表!CA104="コロナ"),BZ104+1,0)</f>
        <v>0</v>
      </c>
      <c r="CB104" s="141">
        <f>IF(AND(病床状況確認表!CA104="コロナ",病床状況確認表!CB104="コロナ"),CA104+1,0)</f>
        <v>0</v>
      </c>
      <c r="CC104" s="141">
        <f>IF(AND(病床状況確認表!CB104="コロナ",病床状況確認表!CC104="コロナ"),CB104+1,0)</f>
        <v>0</v>
      </c>
      <c r="CD104" s="141">
        <f>IF(AND(病床状況確認表!CC104="コロナ",病床状況確認表!CD104="コロナ"),CC104+1,0)</f>
        <v>0</v>
      </c>
      <c r="CE104" s="141">
        <f>IF(AND(病床状況確認表!CD104="コロナ",病床状況確認表!CE104="コロナ"),CD104+1,0)</f>
        <v>0</v>
      </c>
      <c r="CF104" s="141">
        <f>IF(AND(病床状況確認表!CE104="コロナ",病床状況確認表!CF104="コロナ"),CE104+1,0)</f>
        <v>0</v>
      </c>
      <c r="CG104" s="141">
        <f>IF(AND(病床状況確認表!CF104="コロナ",病床状況確認表!CG104="コロナ"),CF104+1,0)</f>
        <v>0</v>
      </c>
      <c r="CH104" s="141">
        <f>IF(AND(病床状況確認表!CG104="コロナ",病床状況確認表!CH104="コロナ"),CG104+1,0)</f>
        <v>0</v>
      </c>
      <c r="CI104" s="141">
        <f>IF(AND(病床状況確認表!CH104="コロナ",病床状況確認表!CI104="コロナ"),CH104+1,0)</f>
        <v>0</v>
      </c>
      <c r="CJ104" s="141">
        <f>IF(AND(病床状況確認表!CI104="コロナ",病床状況確認表!CJ104="コロナ"),CI104+1,0)</f>
        <v>0</v>
      </c>
      <c r="CK104" s="141">
        <f>IF(AND(病床状況確認表!CJ104="コロナ",病床状況確認表!CK104="コロナ"),CJ104+1,0)</f>
        <v>0</v>
      </c>
      <c r="CL104" s="141">
        <f>IF(AND(病床状況確認表!CK104="コロナ",病床状況確認表!CL104="コロナ"),CK104+1,0)</f>
        <v>0</v>
      </c>
      <c r="CM104" s="141">
        <f>IF(AND(病床状況確認表!CL104="コロナ",病床状況確認表!CM104="コロナ"),CL104+1,0)</f>
        <v>0</v>
      </c>
      <c r="CN104" s="141">
        <f>IF(AND(病床状況確認表!CM104="コロナ",病床状況確認表!CN104="コロナ"),CM104+1,0)</f>
        <v>0</v>
      </c>
      <c r="CO104" s="141">
        <f>IF(AND(病床状況確認表!CN104="コロナ",病床状況確認表!CO104="コロナ"),CN104+1,0)</f>
        <v>0</v>
      </c>
      <c r="CP104" s="141">
        <f>IF(AND(病床状況確認表!CO104="コロナ",病床状況確認表!CP104="コロナ"),CO104+1,0)</f>
        <v>0</v>
      </c>
      <c r="CQ104" s="141">
        <f>IF(AND(病床状況確認表!CP104="コロナ",病床状況確認表!CQ104="コロナ"),CP104+1,0)</f>
        <v>0</v>
      </c>
      <c r="CR104" s="141">
        <f>IF(AND(病床状況確認表!CQ104="コロナ",病床状況確認表!CR104="コロナ"),CQ104+1,0)</f>
        <v>0</v>
      </c>
      <c r="CS104" s="141">
        <f>IF(AND(病床状況確認表!CR104="コロナ",病床状況確認表!CS104="コロナ"),CR104+1,0)</f>
        <v>0</v>
      </c>
      <c r="CT104" s="141">
        <f>IF(AND(病床状況確認表!CS104="コロナ",病床状況確認表!CT104="コロナ"),CS104+1,0)</f>
        <v>0</v>
      </c>
      <c r="CU104" s="141">
        <f>IF(AND(病床状況確認表!CT104="コロナ",病床状況確認表!CU104="コロナ"),CT104+1,0)</f>
        <v>0</v>
      </c>
      <c r="CV104" s="141">
        <f>IF(AND(病床状況確認表!CU104="コロナ",病床状況確認表!CV104="コロナ"),CU104+1,0)</f>
        <v>0</v>
      </c>
      <c r="CW104" s="141">
        <f>IF(AND(病床状況確認表!CV104="コロナ",病床状況確認表!CW104="コロナ"),CV104+1,0)</f>
        <v>0</v>
      </c>
      <c r="CX104" s="141">
        <f>IF(AND(病床状況確認表!CW104="コロナ",病床状況確認表!CX104="コロナ"),CW104+1,0)</f>
        <v>0</v>
      </c>
      <c r="CY104" s="141">
        <f>IF(AND(病床状況確認表!CX104="コロナ",病床状況確認表!CY104="コロナ"),CX104+1,0)</f>
        <v>0</v>
      </c>
      <c r="CZ104" s="141">
        <f>IF(AND(病床状況確認表!CY104="コロナ",病床状況確認表!CZ104="コロナ"),CY104+1,0)</f>
        <v>0</v>
      </c>
      <c r="DA104" s="141">
        <f>IF(AND(病床状況確認表!CZ104="コロナ",病床状況確認表!DA104="コロナ"),CZ104+1,0)</f>
        <v>0</v>
      </c>
      <c r="DB104" s="141">
        <f>IF(AND(病床状況確認表!DA104="コロナ",病床状況確認表!DB104="コロナ"),DA104+1,0)</f>
        <v>0</v>
      </c>
      <c r="DC104" s="141">
        <f>IF(AND(病床状況確認表!DB104="コロナ",病床状況確認表!DC104="コロナ"),DB104+1,0)</f>
        <v>0</v>
      </c>
      <c r="DD104" s="141">
        <f>IF(AND(病床状況確認表!DC104="コロナ",病床状況確認表!DD104="コロナ"),DC104+1,0)</f>
        <v>0</v>
      </c>
      <c r="DE104" s="141">
        <f>IF(AND(病床状況確認表!DD104="コロナ",病床状況確認表!DE104="コロナ"),DD104+1,0)</f>
        <v>0</v>
      </c>
      <c r="DF104" s="141">
        <f>IF(AND(病床状況確認表!DE104="コロナ",病床状況確認表!DF104="コロナ"),DE104+1,0)</f>
        <v>0</v>
      </c>
      <c r="DG104" s="141">
        <f>IF(AND(病床状況確認表!DF104="コロナ",病床状況確認表!DG104="コロナ"),DF104+1,0)</f>
        <v>0</v>
      </c>
      <c r="DH104" s="141">
        <f>IF(AND(病床状況確認表!DG104="コロナ",病床状況確認表!DH104="コロナ"),DG104+1,0)</f>
        <v>0</v>
      </c>
      <c r="DI104" s="141">
        <f>IF(AND(病床状況確認表!DH104="コロナ",病床状況確認表!DI104="コロナ"),DH104+1,0)</f>
        <v>0</v>
      </c>
      <c r="DJ104" s="141">
        <f>IF(AND(病床状況確認表!DI104="コロナ",病床状況確認表!DJ104="コロナ"),DI104+1,0)</f>
        <v>0</v>
      </c>
      <c r="DK104" s="141">
        <f>IF(AND(病床状況確認表!DJ104="コロナ",病床状況確認表!DK104="コロナ"),DJ104+1,0)</f>
        <v>0</v>
      </c>
      <c r="DL104" s="141">
        <f>IF(AND(病床状況確認表!DK104="コロナ",病床状況確認表!DL104="コロナ"),DK104+1,0)</f>
        <v>0</v>
      </c>
      <c r="DM104" s="141">
        <f>IF(AND(病床状況確認表!DL104="コロナ",病床状況確認表!DM104="コロナ"),DL104+1,0)</f>
        <v>0</v>
      </c>
      <c r="DN104" s="141">
        <f>IF(AND(病床状況確認表!DM104="コロナ",病床状況確認表!DN104="コロナ"),DM104+1,0)</f>
        <v>0</v>
      </c>
      <c r="DO104" s="141">
        <f>IF(AND(病床状況確認表!DN104="コロナ",病床状況確認表!DO104="コロナ"),DN104+1,0)</f>
        <v>0</v>
      </c>
      <c r="DP104" s="141">
        <f>IF(AND(病床状況確認表!DO104="コロナ",病床状況確認表!DP104="コロナ"),DO104+1,0)</f>
        <v>0</v>
      </c>
      <c r="DQ104" s="141">
        <f>IF(AND(病床状況確認表!DP104="コロナ",病床状況確認表!DQ104="コロナ"),DP104+1,0)</f>
        <v>0</v>
      </c>
      <c r="DR104" s="141">
        <f>IF(AND(病床状況確認表!DQ104="コロナ",病床状況確認表!DR104="コロナ"),DQ104+1,0)</f>
        <v>0</v>
      </c>
      <c r="DS104" s="141">
        <f>IF(AND(病床状況確認表!DR104="コロナ",病床状況確認表!DS104="コロナ"),DR104+1,0)</f>
        <v>0</v>
      </c>
      <c r="DT104" s="141">
        <f>IF(AND(病床状況確認表!DS104="コロナ",病床状況確認表!DT104="コロナ"),DS104+1,0)</f>
        <v>0</v>
      </c>
      <c r="DU104" s="141">
        <f>IF(AND(病床状況確認表!DT104="コロナ",病床状況確認表!DU104="コロナ"),DT104+1,0)</f>
        <v>0</v>
      </c>
      <c r="DV104" s="141">
        <f>IF(AND(病床状況確認表!DU104="コロナ",病床状況確認表!DV104="コロナ"),DU104+1,0)</f>
        <v>0</v>
      </c>
      <c r="DW104" s="141">
        <f>IF(AND(病床状況確認表!DV104="コロナ",病床状況確認表!DW104="コロナ"),DV104+1,0)</f>
        <v>0</v>
      </c>
      <c r="DX104" s="141">
        <f>IF(AND(病床状況確認表!DW104="コロナ",病床状況確認表!DX104="コロナ"),DW104+1,0)</f>
        <v>0</v>
      </c>
      <c r="DY104" s="141">
        <f>IF(AND(病床状況確認表!DX104="コロナ",病床状況確認表!DY104="コロナ"),DX104+1,0)</f>
        <v>0</v>
      </c>
      <c r="DZ104" s="141">
        <f>IF(AND(病床状況確認表!DY104="コロナ",病床状況確認表!DZ104="コロナ"),DY104+1,0)</f>
        <v>0</v>
      </c>
      <c r="EA104" s="141">
        <f>IF(AND(病床状況確認表!DZ104="コロナ",病床状況確認表!EA104="コロナ"),DZ104+1,0)</f>
        <v>0</v>
      </c>
      <c r="EB104" s="141">
        <f>IF(AND(病床状況確認表!EA104="コロナ",病床状況確認表!EB104="コロナ"),EA104+1,0)</f>
        <v>0</v>
      </c>
      <c r="EC104" s="141">
        <f>IF(AND(病床状況確認表!EB104="コロナ",病床状況確認表!EC104="コロナ"),EB104+1,0)</f>
        <v>0</v>
      </c>
      <c r="ED104" s="141">
        <f>IF(AND(病床状況確認表!EC104="コロナ",病床状況確認表!ED104="コロナ"),EC104+1,0)</f>
        <v>0</v>
      </c>
      <c r="EE104" s="141">
        <f>IF(AND(病床状況確認表!ED104="コロナ",病床状況確認表!EE104="コロナ"),ED104+1,0)</f>
        <v>0</v>
      </c>
      <c r="EF104" s="141">
        <f>IF(AND(病床状況確認表!EE104="コロナ",病床状況確認表!EF104="コロナ"),EE104+1,0)</f>
        <v>0</v>
      </c>
      <c r="EG104" s="141">
        <f>IF(AND(病床状況確認表!EF104="コロナ",病床状況確認表!EG104="コロナ"),EF104+1,0)</f>
        <v>0</v>
      </c>
      <c r="EH104" s="141">
        <f>IF(AND(病床状況確認表!EG104="コロナ",病床状況確認表!EH104="コロナ"),EG104+1,0)</f>
        <v>0</v>
      </c>
      <c r="EI104" s="141">
        <f>IF(AND(病床状況確認表!EH104="コロナ",病床状況確認表!EI104="コロナ"),EH104+1,0)</f>
        <v>0</v>
      </c>
      <c r="EJ104" s="141">
        <f>IF(AND(病床状況確認表!EI104="コロナ",病床状況確認表!EJ104="コロナ"),EI104+1,0)</f>
        <v>0</v>
      </c>
      <c r="EK104" s="141">
        <f>IF(AND(病床状況確認表!EJ104="コロナ",病床状況確認表!EK104="コロナ"),EJ104+1,0)</f>
        <v>0</v>
      </c>
      <c r="EL104" s="141">
        <f>IF(AND(病床状況確認表!EK104="コロナ",病床状況確認表!EL104="コロナ"),EK104+1,0)</f>
        <v>0</v>
      </c>
      <c r="EM104" s="141">
        <f>IF(AND(病床状況確認表!EL104="コロナ",病床状況確認表!EM104="コロナ"),EL104+1,0)</f>
        <v>0</v>
      </c>
      <c r="EN104" s="141">
        <f>IF(AND(病床状況確認表!EM104="コロナ",病床状況確認表!EN104="コロナ"),EM104+1,0)</f>
        <v>0</v>
      </c>
      <c r="EO104" s="141">
        <f>IF(AND(病床状況確認表!EN104="コロナ",病床状況確認表!EO104="コロナ"),EN104+1,0)</f>
        <v>0</v>
      </c>
      <c r="EP104" s="141">
        <f>IF(AND(病床状況確認表!EO104="コロナ",病床状況確認表!EP104="コロナ"),EO104+1,0)</f>
        <v>0</v>
      </c>
      <c r="EQ104" s="141">
        <f>IF(AND(病床状況確認表!EP104="コロナ",病床状況確認表!EQ104="コロナ"),EP104+1,0)</f>
        <v>0</v>
      </c>
      <c r="ER104" s="141">
        <f>IF(AND(病床状況確認表!EQ104="コロナ",病床状況確認表!ER104="コロナ"),EQ104+1,0)</f>
        <v>0</v>
      </c>
      <c r="ES104" s="141">
        <f>IF(AND(病床状況確認表!ER104="コロナ",病床状況確認表!ES104="コロナ"),ER104+1,0)</f>
        <v>0</v>
      </c>
      <c r="ET104" s="141">
        <f>IF(AND(病床状況確認表!ES104="コロナ",病床状況確認表!ET104="コロナ"),ES104+1,0)</f>
        <v>0</v>
      </c>
      <c r="EU104" s="141">
        <f>IF(AND(病床状況確認表!ET104="コロナ",病床状況確認表!EU104="コロナ"),ET104+1,0)</f>
        <v>0</v>
      </c>
      <c r="EV104" s="141">
        <f>IF(AND(病床状況確認表!EU104="コロナ",病床状況確認表!EV104="コロナ"),EU104+1,0)</f>
        <v>0</v>
      </c>
      <c r="EW104" s="141">
        <f>IF(AND(病床状況確認表!EV104="コロナ",病床状況確認表!EW104="コロナ"),EV104+1,0)</f>
        <v>0</v>
      </c>
      <c r="EX104" s="141">
        <f>IF(AND(病床状況確認表!EW104="コロナ",病床状況確認表!EX104="コロナ"),EW104+1,0)</f>
        <v>0</v>
      </c>
      <c r="EY104" s="141">
        <f>IF(AND(病床状況確認表!EX104="コロナ",病床状況確認表!EY104="コロナ"),EX104+1,0)</f>
        <v>0</v>
      </c>
      <c r="EZ104" s="141">
        <f>IF(AND(病床状況確認表!EY104="コロナ",病床状況確認表!EZ104="コロナ"),EY104+1,0)</f>
        <v>0</v>
      </c>
      <c r="FA104" s="141">
        <f>IF(AND(病床状況確認表!EZ104="コロナ",病床状況確認表!FA104="コロナ"),EZ104+1,0)</f>
        <v>0</v>
      </c>
      <c r="FB104" s="141">
        <f>IF(AND(病床状況確認表!FA104="コロナ",病床状況確認表!FB104="コロナ"),FA104+1,0)</f>
        <v>0</v>
      </c>
      <c r="FC104" s="141">
        <f>IF(AND(病床状況確認表!FB104="コロナ",病床状況確認表!FC104="コロナ"),FB104+1,0)</f>
        <v>0</v>
      </c>
      <c r="FD104" s="141">
        <f>IF(AND(病床状況確認表!FC104="コロナ",病床状況確認表!FD104="コロナ"),FC104+1,0)</f>
        <v>0</v>
      </c>
      <c r="FE104" s="141">
        <f>IF(AND(病床状況確認表!FD104="コロナ",病床状況確認表!FE104="コロナ"),FD104+1,0)</f>
        <v>0</v>
      </c>
      <c r="FF104" s="141">
        <f>IF(AND(病床状況確認表!FE104="コロナ",病床状況確認表!FF104="コロナ"),FE104+1,0)</f>
        <v>0</v>
      </c>
      <c r="FG104" s="141">
        <f>IF(AND(病床状況確認表!FF104="コロナ",病床状況確認表!FG104="コロナ"),FF104+1,0)</f>
        <v>0</v>
      </c>
      <c r="FH104" s="141">
        <f>IF(AND(病床状況確認表!FG104="コロナ",病床状況確認表!FH104="コロナ"),FG104+1,0)</f>
        <v>0</v>
      </c>
      <c r="FI104" s="141">
        <f>IF(AND(病床状況確認表!FH104="コロナ",病床状況確認表!FI104="コロナ"),FH104+1,0)</f>
        <v>0</v>
      </c>
      <c r="FJ104" s="141">
        <f>IF(AND(病床状況確認表!FI104="コロナ",病床状況確認表!FJ104="コロナ"),FI104+1,0)</f>
        <v>0</v>
      </c>
      <c r="FK104" s="141">
        <f>IF(AND(病床状況確認表!FJ104="コロナ",病床状況確認表!FK104="コロナ"),FJ104+1,0)</f>
        <v>0</v>
      </c>
      <c r="FL104" s="141">
        <f>IF(AND(病床状況確認表!FK104="コロナ",病床状況確認表!FL104="コロナ"),FK104+1,0)</f>
        <v>0</v>
      </c>
      <c r="FM104" s="141">
        <f>IF(AND(病床状況確認表!FL104="コロナ",病床状況確認表!FM104="コロナ"),FL104+1,0)</f>
        <v>0</v>
      </c>
      <c r="FN104" s="141">
        <f>IF(AND(病床状況確認表!FM104="コロナ",病床状況確認表!FN104="コロナ"),FM104+1,0)</f>
        <v>0</v>
      </c>
      <c r="FO104" s="141">
        <f>IF(AND(病床状況確認表!FN104="コロナ",病床状況確認表!FO104="コロナ"),FN104+1,0)</f>
        <v>0</v>
      </c>
      <c r="FP104" s="141">
        <f>IF(AND(病床状況確認表!FO104="コロナ",病床状況確認表!FP104="コロナ"),FO104+1,0)</f>
        <v>0</v>
      </c>
      <c r="FQ104" s="141">
        <f>IF(AND(病床状況確認表!FP104="コロナ",病床状況確認表!FQ104="コロナ"),FP104+1,0)</f>
        <v>0</v>
      </c>
      <c r="FR104" s="141">
        <f>IF(AND(病床状況確認表!FQ104="コロナ",病床状況確認表!FR104="コロナ"),FQ104+1,0)</f>
        <v>0</v>
      </c>
      <c r="FS104" s="141">
        <f>IF(AND(病床状況確認表!FR104="コロナ",病床状況確認表!FS104="コロナ"),FR104+1,0)</f>
        <v>0</v>
      </c>
      <c r="FT104" s="141">
        <f>IF(AND(病床状況確認表!FS104="コロナ",病床状況確認表!FT104="コロナ"),FS104+1,0)</f>
        <v>0</v>
      </c>
      <c r="FU104" s="141">
        <f>IF(AND(病床状況確認表!FT104="コロナ",病床状況確認表!FU104="コロナ"),FT104+1,0)</f>
        <v>0</v>
      </c>
      <c r="FV104" s="141">
        <f>IF(AND(病床状況確認表!FU104="コロナ",病床状況確認表!FV104="コロナ"),FU104+1,0)</f>
        <v>0</v>
      </c>
      <c r="FW104" s="141">
        <f>IF(AND(病床状況確認表!FV104="コロナ",病床状況確認表!FW104="コロナ"),FV104+1,0)</f>
        <v>0</v>
      </c>
      <c r="FX104" s="141">
        <f>IF(AND(病床状況確認表!FW104="コロナ",病床状況確認表!FX104="コロナ"),FW104+1,0)</f>
        <v>0</v>
      </c>
      <c r="FY104" s="141">
        <f>IF(AND(病床状況確認表!FX104="コロナ",病床状況確認表!FY104="コロナ"),FX104+1,0)</f>
        <v>0</v>
      </c>
      <c r="FZ104" s="141">
        <f>IF(AND(病床状況確認表!FY104="コロナ",病床状況確認表!FZ104="コロナ"),FY104+1,0)</f>
        <v>0</v>
      </c>
      <c r="GA104" s="141">
        <f>IF(AND(病床状況確認表!FZ104="コロナ",病床状況確認表!GA104="コロナ"),FZ104+1,0)</f>
        <v>0</v>
      </c>
      <c r="GB104" s="141">
        <f>IF(AND(病床状況確認表!GA104="コロナ",病床状況確認表!GB104="コロナ"),GA104+1,0)</f>
        <v>0</v>
      </c>
      <c r="GC104" s="141">
        <f>IF(AND(病床状況確認表!GB104="コロナ",病床状況確認表!GC104="コロナ"),GB104+1,0)</f>
        <v>0</v>
      </c>
      <c r="GD104" s="141">
        <f>IF(AND(病床状況確認表!GC104="コロナ",病床状況確認表!GD104="コロナ"),GC104+1,0)</f>
        <v>0</v>
      </c>
      <c r="GE104" s="142">
        <f>IF(AND(病床状況確認表!GD104="コロナ",病床状況確認表!GE104="コロナ"),GD104+1,0)</f>
        <v>0</v>
      </c>
      <c r="GF104" s="27" t="str">
        <f t="shared" si="15"/>
        <v/>
      </c>
      <c r="GG104" s="12">
        <f t="shared" si="18"/>
        <v>0</v>
      </c>
      <c r="GH104" s="12">
        <f t="shared" si="21"/>
        <v>0</v>
      </c>
      <c r="GI104" s="45">
        <f>IFERROR(VLOOKUP(O$17&amp;C104&amp;D104,データ!D:E,2,0),0)</f>
        <v>0</v>
      </c>
      <c r="GJ104" s="45">
        <f t="shared" si="19"/>
        <v>0</v>
      </c>
      <c r="GK104" s="1">
        <f t="shared" si="16"/>
        <v>0</v>
      </c>
      <c r="GL104" s="1" t="str">
        <f t="shared" si="17"/>
        <v/>
      </c>
      <c r="GM104" s="85">
        <f>MIN('病床状況確認表 (2)'!$E90:$GE90)</f>
        <v>0</v>
      </c>
      <c r="GN104" s="85">
        <f>MAX('病床状況確認表 (2)'!$E90:$GE90)</f>
        <v>0</v>
      </c>
      <c r="GO104" s="162"/>
      <c r="GP104" s="163"/>
      <c r="GQ104" s="163"/>
      <c r="GR104" s="163"/>
      <c r="GS104" s="164"/>
      <c r="GT104" s="108"/>
      <c r="GU104" s="106"/>
      <c r="GV104" s="106"/>
      <c r="GW104" s="106"/>
      <c r="GX104" s="106"/>
      <c r="GY104" s="106"/>
      <c r="GZ104" s="106"/>
      <c r="HA104" s="109"/>
      <c r="HB104" s="1">
        <f t="shared" si="20"/>
        <v>0</v>
      </c>
    </row>
    <row r="105" spans="1:210">
      <c r="A105" s="1" t="str">
        <f>IF(GL105="","",MAX($A$20:A104)+1)</f>
        <v/>
      </c>
      <c r="B105" s="27"/>
      <c r="C105" s="6"/>
      <c r="D105" s="6"/>
      <c r="E105" s="140" t="str">
        <f>IF(病床状況確認表!E105="コロナ",1,"")</f>
        <v/>
      </c>
      <c r="F105" s="141">
        <f>IF(AND(病床状況確認表!E105="コロナ",病床状況確認表!F105="コロナ"),E105+1,0)</f>
        <v>0</v>
      </c>
      <c r="G105" s="141">
        <f>IF(AND(病床状況確認表!F105="コロナ",病床状況確認表!G105="コロナ"),F105+1,0)</f>
        <v>0</v>
      </c>
      <c r="H105" s="141">
        <f>IF(AND(病床状況確認表!G105="コロナ",病床状況確認表!H105="コロナ"),G105+1,0)</f>
        <v>0</v>
      </c>
      <c r="I105" s="141">
        <f>IF(AND(病床状況確認表!H105="コロナ",病床状況確認表!I105="コロナ"),H105+1,0)</f>
        <v>0</v>
      </c>
      <c r="J105" s="141">
        <f>IF(AND(病床状況確認表!I105="コロナ",病床状況確認表!J105="コロナ"),I105+1,0)</f>
        <v>0</v>
      </c>
      <c r="K105" s="141">
        <f>IF(AND(病床状況確認表!J105="コロナ",病床状況確認表!K105="コロナ"),J105+1,0)</f>
        <v>0</v>
      </c>
      <c r="L105" s="141">
        <f>IF(AND(病床状況確認表!K105="コロナ",病床状況確認表!L105="コロナ"),K105+1,0)</f>
        <v>0</v>
      </c>
      <c r="M105" s="141">
        <f>IF(AND(病床状況確認表!L105="コロナ",病床状況確認表!M105="コロナ"),L105+1,0)</f>
        <v>0</v>
      </c>
      <c r="N105" s="141">
        <f>IF(AND(病床状況確認表!M105="コロナ",病床状況確認表!N105="コロナ"),M105+1,0)</f>
        <v>0</v>
      </c>
      <c r="O105" s="141">
        <f>IF(AND(病床状況確認表!N105="コロナ",病床状況確認表!O105="コロナ"),N105+1,0)</f>
        <v>0</v>
      </c>
      <c r="P105" s="141">
        <f>IF(AND(病床状況確認表!O105="コロナ",病床状況確認表!P105="コロナ"),O105+1,0)</f>
        <v>0</v>
      </c>
      <c r="Q105" s="141">
        <f>IF(AND(病床状況確認表!P105="コロナ",病床状況確認表!Q105="コロナ"),P105+1,0)</f>
        <v>0</v>
      </c>
      <c r="R105" s="141">
        <f>IF(AND(病床状況確認表!Q105="コロナ",病床状況確認表!R105="コロナ"),Q105+1,0)</f>
        <v>0</v>
      </c>
      <c r="S105" s="141">
        <f>IF(AND(病床状況確認表!R105="コロナ",病床状況確認表!S105="コロナ"),R105+1,0)</f>
        <v>0</v>
      </c>
      <c r="T105" s="141">
        <f>IF(AND(病床状況確認表!S105="コロナ",病床状況確認表!T105="コロナ"),S105+1,0)</f>
        <v>0</v>
      </c>
      <c r="U105" s="141">
        <f>IF(AND(病床状況確認表!T105="コロナ",病床状況確認表!U105="コロナ"),T105+1,0)</f>
        <v>0</v>
      </c>
      <c r="V105" s="141">
        <f>IF(AND(病床状況確認表!U105="コロナ",病床状況確認表!V105="コロナ"),U105+1,0)</f>
        <v>0</v>
      </c>
      <c r="W105" s="141">
        <f>IF(AND(病床状況確認表!V105="コロナ",病床状況確認表!W105="コロナ"),V105+1,0)</f>
        <v>0</v>
      </c>
      <c r="X105" s="141">
        <f>IF(AND(病床状況確認表!W105="コロナ",病床状況確認表!X105="コロナ"),W105+1,0)</f>
        <v>0</v>
      </c>
      <c r="Y105" s="141">
        <f>IF(AND(病床状況確認表!X105="コロナ",病床状況確認表!Y105="コロナ"),X105+1,0)</f>
        <v>0</v>
      </c>
      <c r="Z105" s="141">
        <f>IF(AND(病床状況確認表!Y105="コロナ",病床状況確認表!Z105="コロナ"),Y105+1,0)</f>
        <v>0</v>
      </c>
      <c r="AA105" s="141">
        <f>IF(AND(病床状況確認表!Z105="コロナ",病床状況確認表!AA105="コロナ"),Z105+1,0)</f>
        <v>0</v>
      </c>
      <c r="AB105" s="141">
        <f>IF(AND(病床状況確認表!AA105="コロナ",病床状況確認表!AB105="コロナ"),AA105+1,0)</f>
        <v>0</v>
      </c>
      <c r="AC105" s="141">
        <f>IF(AND(病床状況確認表!AB105="コロナ",病床状況確認表!AC105="コロナ"),AB105+1,0)</f>
        <v>0</v>
      </c>
      <c r="AD105" s="141">
        <f>IF(AND(病床状況確認表!AC105="コロナ",病床状況確認表!AD105="コロナ"),AC105+1,0)</f>
        <v>0</v>
      </c>
      <c r="AE105" s="141">
        <f>IF(AND(病床状況確認表!AD105="コロナ",病床状況確認表!AE105="コロナ"),AD105+1,0)</f>
        <v>0</v>
      </c>
      <c r="AF105" s="141">
        <f>IF(AND(病床状況確認表!AE105="コロナ",病床状況確認表!AF105="コロナ"),AE105+1,0)</f>
        <v>0</v>
      </c>
      <c r="AG105" s="141">
        <f>IF(AND(病床状況確認表!AF105="コロナ",病床状況確認表!AG105="コロナ"),AF105+1,0)</f>
        <v>0</v>
      </c>
      <c r="AH105" s="141">
        <f>IF(AND(病床状況確認表!AG105="コロナ",病床状況確認表!AH105="コロナ"),AG105+1,0)</f>
        <v>0</v>
      </c>
      <c r="AI105" s="142">
        <f>IF(AND(病床状況確認表!AH105="コロナ",病床状況確認表!AI105="コロナ"),AH105+1,0)</f>
        <v>0</v>
      </c>
      <c r="AJ105" s="140">
        <f>IF(AND(病床状況確認表!AI105="コロナ",病床状況確認表!AJ105="コロナ"),AI105+1,0)</f>
        <v>0</v>
      </c>
      <c r="AK105" s="141">
        <f>IF(AND(病床状況確認表!AJ105="コロナ",病床状況確認表!AK105="コロナ"),AJ105+1,0)</f>
        <v>0</v>
      </c>
      <c r="AL105" s="141">
        <f>IF(AND(病床状況確認表!AK105="コロナ",病床状況確認表!AL105="コロナ"),AK105+1,0)</f>
        <v>0</v>
      </c>
      <c r="AM105" s="141">
        <f>IF(AND(病床状況確認表!AL105="コロナ",病床状況確認表!AM105="コロナ"),AL105+1,0)</f>
        <v>0</v>
      </c>
      <c r="AN105" s="141">
        <f>IF(AND(病床状況確認表!AM105="コロナ",病床状況確認表!AN105="コロナ"),AM105+1,0)</f>
        <v>0</v>
      </c>
      <c r="AO105" s="141">
        <f>IF(AND(病床状況確認表!AN105="コロナ",病床状況確認表!AO105="コロナ"),AN105+1,0)</f>
        <v>0</v>
      </c>
      <c r="AP105" s="141">
        <f>IF(AND(病床状況確認表!AO105="コロナ",病床状況確認表!AP105="コロナ"),AO105+1,0)</f>
        <v>0</v>
      </c>
      <c r="AQ105" s="141">
        <f>IF(AND(病床状況確認表!AP105="コロナ",病床状況確認表!AQ105="コロナ"),AP105+1,0)</f>
        <v>0</v>
      </c>
      <c r="AR105" s="141">
        <f>IF(AND(病床状況確認表!AQ105="コロナ",病床状況確認表!AR105="コロナ"),AQ105+1,0)</f>
        <v>0</v>
      </c>
      <c r="AS105" s="141">
        <f>IF(AND(病床状況確認表!AR105="コロナ",病床状況確認表!AS105="コロナ"),AR105+1,0)</f>
        <v>0</v>
      </c>
      <c r="AT105" s="141">
        <f>IF(AND(病床状況確認表!AS105="コロナ",病床状況確認表!AT105="コロナ"),AS105+1,0)</f>
        <v>0</v>
      </c>
      <c r="AU105" s="141">
        <f>IF(AND(病床状況確認表!AT105="コロナ",病床状況確認表!AU105="コロナ"),AT105+1,0)</f>
        <v>0</v>
      </c>
      <c r="AV105" s="141">
        <f>IF(AND(病床状況確認表!AU105="コロナ",病床状況確認表!AV105="コロナ"),AU105+1,0)</f>
        <v>0</v>
      </c>
      <c r="AW105" s="141">
        <f>IF(AND(病床状況確認表!AV105="コロナ",病床状況確認表!AW105="コロナ"),AV105+1,0)</f>
        <v>0</v>
      </c>
      <c r="AX105" s="141">
        <f>IF(AND(病床状況確認表!AW105="コロナ",病床状況確認表!AX105="コロナ"),AW105+1,0)</f>
        <v>0</v>
      </c>
      <c r="AY105" s="141">
        <f>IF(AND(病床状況確認表!AX105="コロナ",病床状況確認表!AY105="コロナ"),AX105+1,0)</f>
        <v>0</v>
      </c>
      <c r="AZ105" s="141">
        <f>IF(AND(病床状況確認表!AY105="コロナ",病床状況確認表!AZ105="コロナ"),AY105+1,0)</f>
        <v>0</v>
      </c>
      <c r="BA105" s="141">
        <f>IF(AND(病床状況確認表!AZ105="コロナ",病床状況確認表!BA105="コロナ"),AZ105+1,0)</f>
        <v>0</v>
      </c>
      <c r="BB105" s="141">
        <f>IF(AND(病床状況確認表!BA105="コロナ",病床状況確認表!BB105="コロナ"),BA105+1,0)</f>
        <v>0</v>
      </c>
      <c r="BC105" s="141">
        <f>IF(AND(病床状況確認表!BB105="コロナ",病床状況確認表!BC105="コロナ"),BB105+1,0)</f>
        <v>0</v>
      </c>
      <c r="BD105" s="141">
        <f>IF(AND(病床状況確認表!BC105="コロナ",病床状況確認表!BD105="コロナ"),BC105+1,0)</f>
        <v>0</v>
      </c>
      <c r="BE105" s="141">
        <f>IF(AND(病床状況確認表!BD105="コロナ",病床状況確認表!BE105="コロナ"),BD105+1,0)</f>
        <v>0</v>
      </c>
      <c r="BF105" s="141">
        <f>IF(AND(病床状況確認表!BE105="コロナ",病床状況確認表!BF105="コロナ"),BE105+1,0)</f>
        <v>0</v>
      </c>
      <c r="BG105" s="141">
        <f>IF(AND(病床状況確認表!BF105="コロナ",病床状況確認表!BG105="コロナ"),BF105+1,0)</f>
        <v>0</v>
      </c>
      <c r="BH105" s="141">
        <f>IF(AND(病床状況確認表!BG105="コロナ",病床状況確認表!BH105="コロナ"),BG105+1,0)</f>
        <v>0</v>
      </c>
      <c r="BI105" s="141">
        <f>IF(AND(病床状況確認表!BH105="コロナ",病床状況確認表!BI105="コロナ"),BH105+1,0)</f>
        <v>0</v>
      </c>
      <c r="BJ105" s="141">
        <f>IF(AND(病床状況確認表!BI105="コロナ",病床状況確認表!BJ105="コロナ"),BI105+1,0)</f>
        <v>0</v>
      </c>
      <c r="BK105" s="141">
        <f>IF(AND(病床状況確認表!BJ105="コロナ",病床状況確認表!BK105="コロナ"),BJ105+1,0)</f>
        <v>0</v>
      </c>
      <c r="BL105" s="141">
        <f>IF(AND(病床状況確認表!BK105="コロナ",病床状況確認表!BL105="コロナ"),BK105+1,0)</f>
        <v>0</v>
      </c>
      <c r="BM105" s="142">
        <f>IF(AND(病床状況確認表!BL105="コロナ",病床状況確認表!BM105="コロナ"),BL105+1,0)</f>
        <v>0</v>
      </c>
      <c r="BN105" s="143">
        <f>IF(AND(病床状況確認表!BM105="コロナ",病床状況確認表!BN105="コロナ"),BM105+1,0)</f>
        <v>0</v>
      </c>
      <c r="BO105" s="141">
        <f>IF(AND(病床状況確認表!BN105="コロナ",病床状況確認表!BO105="コロナ"),BN105+1,0)</f>
        <v>0</v>
      </c>
      <c r="BP105" s="141">
        <f>IF(AND(病床状況確認表!BO105="コロナ",病床状況確認表!BP105="コロナ"),BO105+1,0)</f>
        <v>0</v>
      </c>
      <c r="BQ105" s="141">
        <f>IF(AND(病床状況確認表!BP105="コロナ",病床状況確認表!BQ105="コロナ"),BP105+1,0)</f>
        <v>0</v>
      </c>
      <c r="BR105" s="141">
        <f>IF(AND(病床状況確認表!BQ105="コロナ",病床状況確認表!BR105="コロナ"),BQ105+1,0)</f>
        <v>0</v>
      </c>
      <c r="BS105" s="141">
        <f>IF(AND(病床状況確認表!BR105="コロナ",病床状況確認表!BS105="コロナ"),BR105+1,0)</f>
        <v>0</v>
      </c>
      <c r="BT105" s="141">
        <f>IF(AND(病床状況確認表!BS105="コロナ",病床状況確認表!BT105="コロナ"),BS105+1,0)</f>
        <v>0</v>
      </c>
      <c r="BU105" s="141">
        <f>IF(AND(病床状況確認表!BT105="コロナ",病床状況確認表!BU105="コロナ"),BT105+1,0)</f>
        <v>0</v>
      </c>
      <c r="BV105" s="141">
        <f>IF(AND(病床状況確認表!BU105="コロナ",病床状況確認表!BV105="コロナ"),BU105+1,0)</f>
        <v>0</v>
      </c>
      <c r="BW105" s="141">
        <f>IF(AND(病床状況確認表!BV105="コロナ",病床状況確認表!BW105="コロナ"),BV105+1,0)</f>
        <v>0</v>
      </c>
      <c r="BX105" s="141">
        <f>IF(AND(病床状況確認表!BW105="コロナ",病床状況確認表!BX105="コロナ"),BW105+1,0)</f>
        <v>0</v>
      </c>
      <c r="BY105" s="141">
        <f>IF(AND(病床状況確認表!BX105="コロナ",病床状況確認表!BY105="コロナ"),BX105+1,0)</f>
        <v>0</v>
      </c>
      <c r="BZ105" s="141">
        <f>IF(AND(病床状況確認表!BY105="コロナ",病床状況確認表!BZ105="コロナ"),BY105+1,0)</f>
        <v>0</v>
      </c>
      <c r="CA105" s="141">
        <f>IF(AND(病床状況確認表!BZ105="コロナ",病床状況確認表!CA105="コロナ"),BZ105+1,0)</f>
        <v>0</v>
      </c>
      <c r="CB105" s="141">
        <f>IF(AND(病床状況確認表!CA105="コロナ",病床状況確認表!CB105="コロナ"),CA105+1,0)</f>
        <v>0</v>
      </c>
      <c r="CC105" s="141">
        <f>IF(AND(病床状況確認表!CB105="コロナ",病床状況確認表!CC105="コロナ"),CB105+1,0)</f>
        <v>0</v>
      </c>
      <c r="CD105" s="141">
        <f>IF(AND(病床状況確認表!CC105="コロナ",病床状況確認表!CD105="コロナ"),CC105+1,0)</f>
        <v>0</v>
      </c>
      <c r="CE105" s="141">
        <f>IF(AND(病床状況確認表!CD105="コロナ",病床状況確認表!CE105="コロナ"),CD105+1,0)</f>
        <v>0</v>
      </c>
      <c r="CF105" s="141">
        <f>IF(AND(病床状況確認表!CE105="コロナ",病床状況確認表!CF105="コロナ"),CE105+1,0)</f>
        <v>0</v>
      </c>
      <c r="CG105" s="141">
        <f>IF(AND(病床状況確認表!CF105="コロナ",病床状況確認表!CG105="コロナ"),CF105+1,0)</f>
        <v>0</v>
      </c>
      <c r="CH105" s="141">
        <f>IF(AND(病床状況確認表!CG105="コロナ",病床状況確認表!CH105="コロナ"),CG105+1,0)</f>
        <v>0</v>
      </c>
      <c r="CI105" s="141">
        <f>IF(AND(病床状況確認表!CH105="コロナ",病床状況確認表!CI105="コロナ"),CH105+1,0)</f>
        <v>0</v>
      </c>
      <c r="CJ105" s="141">
        <f>IF(AND(病床状況確認表!CI105="コロナ",病床状況確認表!CJ105="コロナ"),CI105+1,0)</f>
        <v>0</v>
      </c>
      <c r="CK105" s="141">
        <f>IF(AND(病床状況確認表!CJ105="コロナ",病床状況確認表!CK105="コロナ"),CJ105+1,0)</f>
        <v>0</v>
      </c>
      <c r="CL105" s="141">
        <f>IF(AND(病床状況確認表!CK105="コロナ",病床状況確認表!CL105="コロナ"),CK105+1,0)</f>
        <v>0</v>
      </c>
      <c r="CM105" s="141">
        <f>IF(AND(病床状況確認表!CL105="コロナ",病床状況確認表!CM105="コロナ"),CL105+1,0)</f>
        <v>0</v>
      </c>
      <c r="CN105" s="141">
        <f>IF(AND(病床状況確認表!CM105="コロナ",病床状況確認表!CN105="コロナ"),CM105+1,0)</f>
        <v>0</v>
      </c>
      <c r="CO105" s="141">
        <f>IF(AND(病床状況確認表!CN105="コロナ",病床状況確認表!CO105="コロナ"),CN105+1,0)</f>
        <v>0</v>
      </c>
      <c r="CP105" s="141">
        <f>IF(AND(病床状況確認表!CO105="コロナ",病床状況確認表!CP105="コロナ"),CO105+1,0)</f>
        <v>0</v>
      </c>
      <c r="CQ105" s="141">
        <f>IF(AND(病床状況確認表!CP105="コロナ",病床状況確認表!CQ105="コロナ"),CP105+1,0)</f>
        <v>0</v>
      </c>
      <c r="CR105" s="141">
        <f>IF(AND(病床状況確認表!CQ105="コロナ",病床状況確認表!CR105="コロナ"),CQ105+1,0)</f>
        <v>0</v>
      </c>
      <c r="CS105" s="141">
        <f>IF(AND(病床状況確認表!CR105="コロナ",病床状況確認表!CS105="コロナ"),CR105+1,0)</f>
        <v>0</v>
      </c>
      <c r="CT105" s="141">
        <f>IF(AND(病床状況確認表!CS105="コロナ",病床状況確認表!CT105="コロナ"),CS105+1,0)</f>
        <v>0</v>
      </c>
      <c r="CU105" s="141">
        <f>IF(AND(病床状況確認表!CT105="コロナ",病床状況確認表!CU105="コロナ"),CT105+1,0)</f>
        <v>0</v>
      </c>
      <c r="CV105" s="141">
        <f>IF(AND(病床状況確認表!CU105="コロナ",病床状況確認表!CV105="コロナ"),CU105+1,0)</f>
        <v>0</v>
      </c>
      <c r="CW105" s="141">
        <f>IF(AND(病床状況確認表!CV105="コロナ",病床状況確認表!CW105="コロナ"),CV105+1,0)</f>
        <v>0</v>
      </c>
      <c r="CX105" s="141">
        <f>IF(AND(病床状況確認表!CW105="コロナ",病床状況確認表!CX105="コロナ"),CW105+1,0)</f>
        <v>0</v>
      </c>
      <c r="CY105" s="141">
        <f>IF(AND(病床状況確認表!CX105="コロナ",病床状況確認表!CY105="コロナ"),CX105+1,0)</f>
        <v>0</v>
      </c>
      <c r="CZ105" s="141">
        <f>IF(AND(病床状況確認表!CY105="コロナ",病床状況確認表!CZ105="コロナ"),CY105+1,0)</f>
        <v>0</v>
      </c>
      <c r="DA105" s="141">
        <f>IF(AND(病床状況確認表!CZ105="コロナ",病床状況確認表!DA105="コロナ"),CZ105+1,0)</f>
        <v>0</v>
      </c>
      <c r="DB105" s="141">
        <f>IF(AND(病床状況確認表!DA105="コロナ",病床状況確認表!DB105="コロナ"),DA105+1,0)</f>
        <v>0</v>
      </c>
      <c r="DC105" s="141">
        <f>IF(AND(病床状況確認表!DB105="コロナ",病床状況確認表!DC105="コロナ"),DB105+1,0)</f>
        <v>0</v>
      </c>
      <c r="DD105" s="141">
        <f>IF(AND(病床状況確認表!DC105="コロナ",病床状況確認表!DD105="コロナ"),DC105+1,0)</f>
        <v>0</v>
      </c>
      <c r="DE105" s="141">
        <f>IF(AND(病床状況確認表!DD105="コロナ",病床状況確認表!DE105="コロナ"),DD105+1,0)</f>
        <v>0</v>
      </c>
      <c r="DF105" s="141">
        <f>IF(AND(病床状況確認表!DE105="コロナ",病床状況確認表!DF105="コロナ"),DE105+1,0)</f>
        <v>0</v>
      </c>
      <c r="DG105" s="141">
        <f>IF(AND(病床状況確認表!DF105="コロナ",病床状況確認表!DG105="コロナ"),DF105+1,0)</f>
        <v>0</v>
      </c>
      <c r="DH105" s="141">
        <f>IF(AND(病床状況確認表!DG105="コロナ",病床状況確認表!DH105="コロナ"),DG105+1,0)</f>
        <v>0</v>
      </c>
      <c r="DI105" s="141">
        <f>IF(AND(病床状況確認表!DH105="コロナ",病床状況確認表!DI105="コロナ"),DH105+1,0)</f>
        <v>0</v>
      </c>
      <c r="DJ105" s="141">
        <f>IF(AND(病床状況確認表!DI105="コロナ",病床状況確認表!DJ105="コロナ"),DI105+1,0)</f>
        <v>0</v>
      </c>
      <c r="DK105" s="141">
        <f>IF(AND(病床状況確認表!DJ105="コロナ",病床状況確認表!DK105="コロナ"),DJ105+1,0)</f>
        <v>0</v>
      </c>
      <c r="DL105" s="141">
        <f>IF(AND(病床状況確認表!DK105="コロナ",病床状況確認表!DL105="コロナ"),DK105+1,0)</f>
        <v>0</v>
      </c>
      <c r="DM105" s="141">
        <f>IF(AND(病床状況確認表!DL105="コロナ",病床状況確認表!DM105="コロナ"),DL105+1,0)</f>
        <v>0</v>
      </c>
      <c r="DN105" s="141">
        <f>IF(AND(病床状況確認表!DM105="コロナ",病床状況確認表!DN105="コロナ"),DM105+1,0)</f>
        <v>0</v>
      </c>
      <c r="DO105" s="141">
        <f>IF(AND(病床状況確認表!DN105="コロナ",病床状況確認表!DO105="コロナ"),DN105+1,0)</f>
        <v>0</v>
      </c>
      <c r="DP105" s="141">
        <f>IF(AND(病床状況確認表!DO105="コロナ",病床状況確認表!DP105="コロナ"),DO105+1,0)</f>
        <v>0</v>
      </c>
      <c r="DQ105" s="141">
        <f>IF(AND(病床状況確認表!DP105="コロナ",病床状況確認表!DQ105="コロナ"),DP105+1,0)</f>
        <v>0</v>
      </c>
      <c r="DR105" s="141">
        <f>IF(AND(病床状況確認表!DQ105="コロナ",病床状況確認表!DR105="コロナ"),DQ105+1,0)</f>
        <v>0</v>
      </c>
      <c r="DS105" s="141">
        <f>IF(AND(病床状況確認表!DR105="コロナ",病床状況確認表!DS105="コロナ"),DR105+1,0)</f>
        <v>0</v>
      </c>
      <c r="DT105" s="141">
        <f>IF(AND(病床状況確認表!DS105="コロナ",病床状況確認表!DT105="コロナ"),DS105+1,0)</f>
        <v>0</v>
      </c>
      <c r="DU105" s="141">
        <f>IF(AND(病床状況確認表!DT105="コロナ",病床状況確認表!DU105="コロナ"),DT105+1,0)</f>
        <v>0</v>
      </c>
      <c r="DV105" s="141">
        <f>IF(AND(病床状況確認表!DU105="コロナ",病床状況確認表!DV105="コロナ"),DU105+1,0)</f>
        <v>0</v>
      </c>
      <c r="DW105" s="141">
        <f>IF(AND(病床状況確認表!DV105="コロナ",病床状況確認表!DW105="コロナ"),DV105+1,0)</f>
        <v>0</v>
      </c>
      <c r="DX105" s="141">
        <f>IF(AND(病床状況確認表!DW105="コロナ",病床状況確認表!DX105="コロナ"),DW105+1,0)</f>
        <v>0</v>
      </c>
      <c r="DY105" s="141">
        <f>IF(AND(病床状況確認表!DX105="コロナ",病床状況確認表!DY105="コロナ"),DX105+1,0)</f>
        <v>0</v>
      </c>
      <c r="DZ105" s="141">
        <f>IF(AND(病床状況確認表!DY105="コロナ",病床状況確認表!DZ105="コロナ"),DY105+1,0)</f>
        <v>0</v>
      </c>
      <c r="EA105" s="141">
        <f>IF(AND(病床状況確認表!DZ105="コロナ",病床状況確認表!EA105="コロナ"),DZ105+1,0)</f>
        <v>0</v>
      </c>
      <c r="EB105" s="141">
        <f>IF(AND(病床状況確認表!EA105="コロナ",病床状況確認表!EB105="コロナ"),EA105+1,0)</f>
        <v>0</v>
      </c>
      <c r="EC105" s="141">
        <f>IF(AND(病床状況確認表!EB105="コロナ",病床状況確認表!EC105="コロナ"),EB105+1,0)</f>
        <v>0</v>
      </c>
      <c r="ED105" s="141">
        <f>IF(AND(病床状況確認表!EC105="コロナ",病床状況確認表!ED105="コロナ"),EC105+1,0)</f>
        <v>0</v>
      </c>
      <c r="EE105" s="141">
        <f>IF(AND(病床状況確認表!ED105="コロナ",病床状況確認表!EE105="コロナ"),ED105+1,0)</f>
        <v>0</v>
      </c>
      <c r="EF105" s="141">
        <f>IF(AND(病床状況確認表!EE105="コロナ",病床状況確認表!EF105="コロナ"),EE105+1,0)</f>
        <v>0</v>
      </c>
      <c r="EG105" s="141">
        <f>IF(AND(病床状況確認表!EF105="コロナ",病床状況確認表!EG105="コロナ"),EF105+1,0)</f>
        <v>0</v>
      </c>
      <c r="EH105" s="141">
        <f>IF(AND(病床状況確認表!EG105="コロナ",病床状況確認表!EH105="コロナ"),EG105+1,0)</f>
        <v>0</v>
      </c>
      <c r="EI105" s="141">
        <f>IF(AND(病床状況確認表!EH105="コロナ",病床状況確認表!EI105="コロナ"),EH105+1,0)</f>
        <v>0</v>
      </c>
      <c r="EJ105" s="141">
        <f>IF(AND(病床状況確認表!EI105="コロナ",病床状況確認表!EJ105="コロナ"),EI105+1,0)</f>
        <v>0</v>
      </c>
      <c r="EK105" s="141">
        <f>IF(AND(病床状況確認表!EJ105="コロナ",病床状況確認表!EK105="コロナ"),EJ105+1,0)</f>
        <v>0</v>
      </c>
      <c r="EL105" s="141">
        <f>IF(AND(病床状況確認表!EK105="コロナ",病床状況確認表!EL105="コロナ"),EK105+1,0)</f>
        <v>0</v>
      </c>
      <c r="EM105" s="141">
        <f>IF(AND(病床状況確認表!EL105="コロナ",病床状況確認表!EM105="コロナ"),EL105+1,0)</f>
        <v>0</v>
      </c>
      <c r="EN105" s="141">
        <f>IF(AND(病床状況確認表!EM105="コロナ",病床状況確認表!EN105="コロナ"),EM105+1,0)</f>
        <v>0</v>
      </c>
      <c r="EO105" s="141">
        <f>IF(AND(病床状況確認表!EN105="コロナ",病床状況確認表!EO105="コロナ"),EN105+1,0)</f>
        <v>0</v>
      </c>
      <c r="EP105" s="141">
        <f>IF(AND(病床状況確認表!EO105="コロナ",病床状況確認表!EP105="コロナ"),EO105+1,0)</f>
        <v>0</v>
      </c>
      <c r="EQ105" s="141">
        <f>IF(AND(病床状況確認表!EP105="コロナ",病床状況確認表!EQ105="コロナ"),EP105+1,0)</f>
        <v>0</v>
      </c>
      <c r="ER105" s="141">
        <f>IF(AND(病床状況確認表!EQ105="コロナ",病床状況確認表!ER105="コロナ"),EQ105+1,0)</f>
        <v>0</v>
      </c>
      <c r="ES105" s="141">
        <f>IF(AND(病床状況確認表!ER105="コロナ",病床状況確認表!ES105="コロナ"),ER105+1,0)</f>
        <v>0</v>
      </c>
      <c r="ET105" s="141">
        <f>IF(AND(病床状況確認表!ES105="コロナ",病床状況確認表!ET105="コロナ"),ES105+1,0)</f>
        <v>0</v>
      </c>
      <c r="EU105" s="141">
        <f>IF(AND(病床状況確認表!ET105="コロナ",病床状況確認表!EU105="コロナ"),ET105+1,0)</f>
        <v>0</v>
      </c>
      <c r="EV105" s="141">
        <f>IF(AND(病床状況確認表!EU105="コロナ",病床状況確認表!EV105="コロナ"),EU105+1,0)</f>
        <v>0</v>
      </c>
      <c r="EW105" s="141">
        <f>IF(AND(病床状況確認表!EV105="コロナ",病床状況確認表!EW105="コロナ"),EV105+1,0)</f>
        <v>0</v>
      </c>
      <c r="EX105" s="141">
        <f>IF(AND(病床状況確認表!EW105="コロナ",病床状況確認表!EX105="コロナ"),EW105+1,0)</f>
        <v>0</v>
      </c>
      <c r="EY105" s="141">
        <f>IF(AND(病床状況確認表!EX105="コロナ",病床状況確認表!EY105="コロナ"),EX105+1,0)</f>
        <v>0</v>
      </c>
      <c r="EZ105" s="141">
        <f>IF(AND(病床状況確認表!EY105="コロナ",病床状況確認表!EZ105="コロナ"),EY105+1,0)</f>
        <v>0</v>
      </c>
      <c r="FA105" s="141">
        <f>IF(AND(病床状況確認表!EZ105="コロナ",病床状況確認表!FA105="コロナ"),EZ105+1,0)</f>
        <v>0</v>
      </c>
      <c r="FB105" s="141">
        <f>IF(AND(病床状況確認表!FA105="コロナ",病床状況確認表!FB105="コロナ"),FA105+1,0)</f>
        <v>0</v>
      </c>
      <c r="FC105" s="141">
        <f>IF(AND(病床状況確認表!FB105="コロナ",病床状況確認表!FC105="コロナ"),FB105+1,0)</f>
        <v>0</v>
      </c>
      <c r="FD105" s="141">
        <f>IF(AND(病床状況確認表!FC105="コロナ",病床状況確認表!FD105="コロナ"),FC105+1,0)</f>
        <v>0</v>
      </c>
      <c r="FE105" s="141">
        <f>IF(AND(病床状況確認表!FD105="コロナ",病床状況確認表!FE105="コロナ"),FD105+1,0)</f>
        <v>0</v>
      </c>
      <c r="FF105" s="141">
        <f>IF(AND(病床状況確認表!FE105="コロナ",病床状況確認表!FF105="コロナ"),FE105+1,0)</f>
        <v>0</v>
      </c>
      <c r="FG105" s="141">
        <f>IF(AND(病床状況確認表!FF105="コロナ",病床状況確認表!FG105="コロナ"),FF105+1,0)</f>
        <v>0</v>
      </c>
      <c r="FH105" s="141">
        <f>IF(AND(病床状況確認表!FG105="コロナ",病床状況確認表!FH105="コロナ"),FG105+1,0)</f>
        <v>0</v>
      </c>
      <c r="FI105" s="141">
        <f>IF(AND(病床状況確認表!FH105="コロナ",病床状況確認表!FI105="コロナ"),FH105+1,0)</f>
        <v>0</v>
      </c>
      <c r="FJ105" s="141">
        <f>IF(AND(病床状況確認表!FI105="コロナ",病床状況確認表!FJ105="コロナ"),FI105+1,0)</f>
        <v>0</v>
      </c>
      <c r="FK105" s="141">
        <f>IF(AND(病床状況確認表!FJ105="コロナ",病床状況確認表!FK105="コロナ"),FJ105+1,0)</f>
        <v>0</v>
      </c>
      <c r="FL105" s="141">
        <f>IF(AND(病床状況確認表!FK105="コロナ",病床状況確認表!FL105="コロナ"),FK105+1,0)</f>
        <v>0</v>
      </c>
      <c r="FM105" s="141">
        <f>IF(AND(病床状況確認表!FL105="コロナ",病床状況確認表!FM105="コロナ"),FL105+1,0)</f>
        <v>0</v>
      </c>
      <c r="FN105" s="141">
        <f>IF(AND(病床状況確認表!FM105="コロナ",病床状況確認表!FN105="コロナ"),FM105+1,0)</f>
        <v>0</v>
      </c>
      <c r="FO105" s="141">
        <f>IF(AND(病床状況確認表!FN105="コロナ",病床状況確認表!FO105="コロナ"),FN105+1,0)</f>
        <v>0</v>
      </c>
      <c r="FP105" s="141">
        <f>IF(AND(病床状況確認表!FO105="コロナ",病床状況確認表!FP105="コロナ"),FO105+1,0)</f>
        <v>0</v>
      </c>
      <c r="FQ105" s="141">
        <f>IF(AND(病床状況確認表!FP105="コロナ",病床状況確認表!FQ105="コロナ"),FP105+1,0)</f>
        <v>0</v>
      </c>
      <c r="FR105" s="141">
        <f>IF(AND(病床状況確認表!FQ105="コロナ",病床状況確認表!FR105="コロナ"),FQ105+1,0)</f>
        <v>0</v>
      </c>
      <c r="FS105" s="141">
        <f>IF(AND(病床状況確認表!FR105="コロナ",病床状況確認表!FS105="コロナ"),FR105+1,0)</f>
        <v>0</v>
      </c>
      <c r="FT105" s="141">
        <f>IF(AND(病床状況確認表!FS105="コロナ",病床状況確認表!FT105="コロナ"),FS105+1,0)</f>
        <v>0</v>
      </c>
      <c r="FU105" s="141">
        <f>IF(AND(病床状況確認表!FT105="コロナ",病床状況確認表!FU105="コロナ"),FT105+1,0)</f>
        <v>0</v>
      </c>
      <c r="FV105" s="141">
        <f>IF(AND(病床状況確認表!FU105="コロナ",病床状況確認表!FV105="コロナ"),FU105+1,0)</f>
        <v>0</v>
      </c>
      <c r="FW105" s="141">
        <f>IF(AND(病床状況確認表!FV105="コロナ",病床状況確認表!FW105="コロナ"),FV105+1,0)</f>
        <v>0</v>
      </c>
      <c r="FX105" s="141">
        <f>IF(AND(病床状況確認表!FW105="コロナ",病床状況確認表!FX105="コロナ"),FW105+1,0)</f>
        <v>0</v>
      </c>
      <c r="FY105" s="141">
        <f>IF(AND(病床状況確認表!FX105="コロナ",病床状況確認表!FY105="コロナ"),FX105+1,0)</f>
        <v>0</v>
      </c>
      <c r="FZ105" s="141">
        <f>IF(AND(病床状況確認表!FY105="コロナ",病床状況確認表!FZ105="コロナ"),FY105+1,0)</f>
        <v>0</v>
      </c>
      <c r="GA105" s="141">
        <f>IF(AND(病床状況確認表!FZ105="コロナ",病床状況確認表!GA105="コロナ"),FZ105+1,0)</f>
        <v>0</v>
      </c>
      <c r="GB105" s="141">
        <f>IF(AND(病床状況確認表!GA105="コロナ",病床状況確認表!GB105="コロナ"),GA105+1,0)</f>
        <v>0</v>
      </c>
      <c r="GC105" s="141">
        <f>IF(AND(病床状況確認表!GB105="コロナ",病床状況確認表!GC105="コロナ"),GB105+1,0)</f>
        <v>0</v>
      </c>
      <c r="GD105" s="141">
        <f>IF(AND(病床状況確認表!GC105="コロナ",病床状況確認表!GD105="コロナ"),GC105+1,0)</f>
        <v>0</v>
      </c>
      <c r="GE105" s="142">
        <f>IF(AND(病床状況確認表!GD105="コロナ",病床状況確認表!GE105="コロナ"),GD105+1,0)</f>
        <v>0</v>
      </c>
      <c r="GF105" s="27" t="str">
        <f t="shared" si="15"/>
        <v/>
      </c>
      <c r="GG105" s="12">
        <f t="shared" si="18"/>
        <v>0</v>
      </c>
      <c r="GH105" s="12">
        <f t="shared" si="21"/>
        <v>0</v>
      </c>
      <c r="GI105" s="45">
        <f>IFERROR(VLOOKUP(O$17&amp;C105&amp;D105,データ!D:E,2,0),0)</f>
        <v>0</v>
      </c>
      <c r="GJ105" s="45">
        <f t="shared" si="19"/>
        <v>0</v>
      </c>
      <c r="GK105" s="1">
        <f t="shared" si="16"/>
        <v>0</v>
      </c>
      <c r="GL105" s="1" t="str">
        <f t="shared" si="17"/>
        <v/>
      </c>
      <c r="GM105" s="85">
        <f>MIN('病床状況確認表 (2)'!$E91:$GE91)</f>
        <v>0</v>
      </c>
      <c r="GN105" s="85">
        <f>MAX('病床状況確認表 (2)'!$E91:$GE91)</f>
        <v>0</v>
      </c>
      <c r="GO105" s="162"/>
      <c r="GP105" s="163"/>
      <c r="GQ105" s="163"/>
      <c r="GR105" s="163"/>
      <c r="GS105" s="164"/>
      <c r="GT105" s="108"/>
      <c r="GU105" s="106"/>
      <c r="GV105" s="106"/>
      <c r="GW105" s="106"/>
      <c r="GX105" s="106"/>
      <c r="GY105" s="106"/>
      <c r="GZ105" s="106"/>
      <c r="HA105" s="109"/>
      <c r="HB105" s="1">
        <f t="shared" si="20"/>
        <v>0</v>
      </c>
    </row>
    <row r="106" spans="1:210">
      <c r="A106" s="1" t="str">
        <f>IF(GL106="","",MAX($A$20:A105)+1)</f>
        <v/>
      </c>
      <c r="B106" s="27"/>
      <c r="C106" s="6"/>
      <c r="D106" s="6"/>
      <c r="E106" s="140" t="str">
        <f>IF(病床状況確認表!E106="コロナ",1,"")</f>
        <v/>
      </c>
      <c r="F106" s="141">
        <f>IF(AND(病床状況確認表!E106="コロナ",病床状況確認表!F106="コロナ"),E106+1,0)</f>
        <v>0</v>
      </c>
      <c r="G106" s="141">
        <f>IF(AND(病床状況確認表!F106="コロナ",病床状況確認表!G106="コロナ"),F106+1,0)</f>
        <v>0</v>
      </c>
      <c r="H106" s="141">
        <f>IF(AND(病床状況確認表!G106="コロナ",病床状況確認表!H106="コロナ"),G106+1,0)</f>
        <v>0</v>
      </c>
      <c r="I106" s="141">
        <f>IF(AND(病床状況確認表!H106="コロナ",病床状況確認表!I106="コロナ"),H106+1,0)</f>
        <v>0</v>
      </c>
      <c r="J106" s="141">
        <f>IF(AND(病床状況確認表!I106="コロナ",病床状況確認表!J106="コロナ"),I106+1,0)</f>
        <v>0</v>
      </c>
      <c r="K106" s="141">
        <f>IF(AND(病床状況確認表!J106="コロナ",病床状況確認表!K106="コロナ"),J106+1,0)</f>
        <v>0</v>
      </c>
      <c r="L106" s="141">
        <f>IF(AND(病床状況確認表!K106="コロナ",病床状況確認表!L106="コロナ"),K106+1,0)</f>
        <v>0</v>
      </c>
      <c r="M106" s="141">
        <f>IF(AND(病床状況確認表!L106="コロナ",病床状況確認表!M106="コロナ"),L106+1,0)</f>
        <v>0</v>
      </c>
      <c r="N106" s="141">
        <f>IF(AND(病床状況確認表!M106="コロナ",病床状況確認表!N106="コロナ"),M106+1,0)</f>
        <v>0</v>
      </c>
      <c r="O106" s="141">
        <f>IF(AND(病床状況確認表!N106="コロナ",病床状況確認表!O106="コロナ"),N106+1,0)</f>
        <v>0</v>
      </c>
      <c r="P106" s="141">
        <f>IF(AND(病床状況確認表!O106="コロナ",病床状況確認表!P106="コロナ"),O106+1,0)</f>
        <v>0</v>
      </c>
      <c r="Q106" s="141">
        <f>IF(AND(病床状況確認表!P106="コロナ",病床状況確認表!Q106="コロナ"),P106+1,0)</f>
        <v>0</v>
      </c>
      <c r="R106" s="141">
        <f>IF(AND(病床状況確認表!Q106="コロナ",病床状況確認表!R106="コロナ"),Q106+1,0)</f>
        <v>0</v>
      </c>
      <c r="S106" s="141">
        <f>IF(AND(病床状況確認表!R106="コロナ",病床状況確認表!S106="コロナ"),R106+1,0)</f>
        <v>0</v>
      </c>
      <c r="T106" s="141">
        <f>IF(AND(病床状況確認表!S106="コロナ",病床状況確認表!T106="コロナ"),S106+1,0)</f>
        <v>0</v>
      </c>
      <c r="U106" s="141">
        <f>IF(AND(病床状況確認表!T106="コロナ",病床状況確認表!U106="コロナ"),T106+1,0)</f>
        <v>0</v>
      </c>
      <c r="V106" s="141">
        <f>IF(AND(病床状況確認表!U106="コロナ",病床状況確認表!V106="コロナ"),U106+1,0)</f>
        <v>0</v>
      </c>
      <c r="W106" s="141">
        <f>IF(AND(病床状況確認表!V106="コロナ",病床状況確認表!W106="コロナ"),V106+1,0)</f>
        <v>0</v>
      </c>
      <c r="X106" s="141">
        <f>IF(AND(病床状況確認表!W106="コロナ",病床状況確認表!X106="コロナ"),W106+1,0)</f>
        <v>0</v>
      </c>
      <c r="Y106" s="141">
        <f>IF(AND(病床状況確認表!X106="コロナ",病床状況確認表!Y106="コロナ"),X106+1,0)</f>
        <v>0</v>
      </c>
      <c r="Z106" s="141">
        <f>IF(AND(病床状況確認表!Y106="コロナ",病床状況確認表!Z106="コロナ"),Y106+1,0)</f>
        <v>0</v>
      </c>
      <c r="AA106" s="141">
        <f>IF(AND(病床状況確認表!Z106="コロナ",病床状況確認表!AA106="コロナ"),Z106+1,0)</f>
        <v>0</v>
      </c>
      <c r="AB106" s="141">
        <f>IF(AND(病床状況確認表!AA106="コロナ",病床状況確認表!AB106="コロナ"),AA106+1,0)</f>
        <v>0</v>
      </c>
      <c r="AC106" s="141">
        <f>IF(AND(病床状況確認表!AB106="コロナ",病床状況確認表!AC106="コロナ"),AB106+1,0)</f>
        <v>0</v>
      </c>
      <c r="AD106" s="141">
        <f>IF(AND(病床状況確認表!AC106="コロナ",病床状況確認表!AD106="コロナ"),AC106+1,0)</f>
        <v>0</v>
      </c>
      <c r="AE106" s="141">
        <f>IF(AND(病床状況確認表!AD106="コロナ",病床状況確認表!AE106="コロナ"),AD106+1,0)</f>
        <v>0</v>
      </c>
      <c r="AF106" s="141">
        <f>IF(AND(病床状況確認表!AE106="コロナ",病床状況確認表!AF106="コロナ"),AE106+1,0)</f>
        <v>0</v>
      </c>
      <c r="AG106" s="141">
        <f>IF(AND(病床状況確認表!AF106="コロナ",病床状況確認表!AG106="コロナ"),AF106+1,0)</f>
        <v>0</v>
      </c>
      <c r="AH106" s="141">
        <f>IF(AND(病床状況確認表!AG106="コロナ",病床状況確認表!AH106="コロナ"),AG106+1,0)</f>
        <v>0</v>
      </c>
      <c r="AI106" s="142">
        <f>IF(AND(病床状況確認表!AH106="コロナ",病床状況確認表!AI106="コロナ"),AH106+1,0)</f>
        <v>0</v>
      </c>
      <c r="AJ106" s="140">
        <f>IF(AND(病床状況確認表!AI106="コロナ",病床状況確認表!AJ106="コロナ"),AI106+1,0)</f>
        <v>0</v>
      </c>
      <c r="AK106" s="141">
        <f>IF(AND(病床状況確認表!AJ106="コロナ",病床状況確認表!AK106="コロナ"),AJ106+1,0)</f>
        <v>0</v>
      </c>
      <c r="AL106" s="141">
        <f>IF(AND(病床状況確認表!AK106="コロナ",病床状況確認表!AL106="コロナ"),AK106+1,0)</f>
        <v>0</v>
      </c>
      <c r="AM106" s="141">
        <f>IF(AND(病床状況確認表!AL106="コロナ",病床状況確認表!AM106="コロナ"),AL106+1,0)</f>
        <v>0</v>
      </c>
      <c r="AN106" s="141">
        <f>IF(AND(病床状況確認表!AM106="コロナ",病床状況確認表!AN106="コロナ"),AM106+1,0)</f>
        <v>0</v>
      </c>
      <c r="AO106" s="141">
        <f>IF(AND(病床状況確認表!AN106="コロナ",病床状況確認表!AO106="コロナ"),AN106+1,0)</f>
        <v>0</v>
      </c>
      <c r="AP106" s="141">
        <f>IF(AND(病床状況確認表!AO106="コロナ",病床状況確認表!AP106="コロナ"),AO106+1,0)</f>
        <v>0</v>
      </c>
      <c r="AQ106" s="141">
        <f>IF(AND(病床状況確認表!AP106="コロナ",病床状況確認表!AQ106="コロナ"),AP106+1,0)</f>
        <v>0</v>
      </c>
      <c r="AR106" s="141">
        <f>IF(AND(病床状況確認表!AQ106="コロナ",病床状況確認表!AR106="コロナ"),AQ106+1,0)</f>
        <v>0</v>
      </c>
      <c r="AS106" s="141">
        <f>IF(AND(病床状況確認表!AR106="コロナ",病床状況確認表!AS106="コロナ"),AR106+1,0)</f>
        <v>0</v>
      </c>
      <c r="AT106" s="141">
        <f>IF(AND(病床状況確認表!AS106="コロナ",病床状況確認表!AT106="コロナ"),AS106+1,0)</f>
        <v>0</v>
      </c>
      <c r="AU106" s="141">
        <f>IF(AND(病床状況確認表!AT106="コロナ",病床状況確認表!AU106="コロナ"),AT106+1,0)</f>
        <v>0</v>
      </c>
      <c r="AV106" s="141">
        <f>IF(AND(病床状況確認表!AU106="コロナ",病床状況確認表!AV106="コロナ"),AU106+1,0)</f>
        <v>0</v>
      </c>
      <c r="AW106" s="141">
        <f>IF(AND(病床状況確認表!AV106="コロナ",病床状況確認表!AW106="コロナ"),AV106+1,0)</f>
        <v>0</v>
      </c>
      <c r="AX106" s="141">
        <f>IF(AND(病床状況確認表!AW106="コロナ",病床状況確認表!AX106="コロナ"),AW106+1,0)</f>
        <v>0</v>
      </c>
      <c r="AY106" s="141">
        <f>IF(AND(病床状況確認表!AX106="コロナ",病床状況確認表!AY106="コロナ"),AX106+1,0)</f>
        <v>0</v>
      </c>
      <c r="AZ106" s="141">
        <f>IF(AND(病床状況確認表!AY106="コロナ",病床状況確認表!AZ106="コロナ"),AY106+1,0)</f>
        <v>0</v>
      </c>
      <c r="BA106" s="141">
        <f>IF(AND(病床状況確認表!AZ106="コロナ",病床状況確認表!BA106="コロナ"),AZ106+1,0)</f>
        <v>0</v>
      </c>
      <c r="BB106" s="141">
        <f>IF(AND(病床状況確認表!BA106="コロナ",病床状況確認表!BB106="コロナ"),BA106+1,0)</f>
        <v>0</v>
      </c>
      <c r="BC106" s="141">
        <f>IF(AND(病床状況確認表!BB106="コロナ",病床状況確認表!BC106="コロナ"),BB106+1,0)</f>
        <v>0</v>
      </c>
      <c r="BD106" s="141">
        <f>IF(AND(病床状況確認表!BC106="コロナ",病床状況確認表!BD106="コロナ"),BC106+1,0)</f>
        <v>0</v>
      </c>
      <c r="BE106" s="141">
        <f>IF(AND(病床状況確認表!BD106="コロナ",病床状況確認表!BE106="コロナ"),BD106+1,0)</f>
        <v>0</v>
      </c>
      <c r="BF106" s="141">
        <f>IF(AND(病床状況確認表!BE106="コロナ",病床状況確認表!BF106="コロナ"),BE106+1,0)</f>
        <v>0</v>
      </c>
      <c r="BG106" s="141">
        <f>IF(AND(病床状況確認表!BF106="コロナ",病床状況確認表!BG106="コロナ"),BF106+1,0)</f>
        <v>0</v>
      </c>
      <c r="BH106" s="141">
        <f>IF(AND(病床状況確認表!BG106="コロナ",病床状況確認表!BH106="コロナ"),BG106+1,0)</f>
        <v>0</v>
      </c>
      <c r="BI106" s="141">
        <f>IF(AND(病床状況確認表!BH106="コロナ",病床状況確認表!BI106="コロナ"),BH106+1,0)</f>
        <v>0</v>
      </c>
      <c r="BJ106" s="141">
        <f>IF(AND(病床状況確認表!BI106="コロナ",病床状況確認表!BJ106="コロナ"),BI106+1,0)</f>
        <v>0</v>
      </c>
      <c r="BK106" s="141">
        <f>IF(AND(病床状況確認表!BJ106="コロナ",病床状況確認表!BK106="コロナ"),BJ106+1,0)</f>
        <v>0</v>
      </c>
      <c r="BL106" s="141">
        <f>IF(AND(病床状況確認表!BK106="コロナ",病床状況確認表!BL106="コロナ"),BK106+1,0)</f>
        <v>0</v>
      </c>
      <c r="BM106" s="142">
        <f>IF(AND(病床状況確認表!BL106="コロナ",病床状況確認表!BM106="コロナ"),BL106+1,0)</f>
        <v>0</v>
      </c>
      <c r="BN106" s="143">
        <f>IF(AND(病床状況確認表!BM106="コロナ",病床状況確認表!BN106="コロナ"),BM106+1,0)</f>
        <v>0</v>
      </c>
      <c r="BO106" s="141">
        <f>IF(AND(病床状況確認表!BN106="コロナ",病床状況確認表!BO106="コロナ"),BN106+1,0)</f>
        <v>0</v>
      </c>
      <c r="BP106" s="141">
        <f>IF(AND(病床状況確認表!BO106="コロナ",病床状況確認表!BP106="コロナ"),BO106+1,0)</f>
        <v>0</v>
      </c>
      <c r="BQ106" s="141">
        <f>IF(AND(病床状況確認表!BP106="コロナ",病床状況確認表!BQ106="コロナ"),BP106+1,0)</f>
        <v>0</v>
      </c>
      <c r="BR106" s="141">
        <f>IF(AND(病床状況確認表!BQ106="コロナ",病床状況確認表!BR106="コロナ"),BQ106+1,0)</f>
        <v>0</v>
      </c>
      <c r="BS106" s="141">
        <f>IF(AND(病床状況確認表!BR106="コロナ",病床状況確認表!BS106="コロナ"),BR106+1,0)</f>
        <v>0</v>
      </c>
      <c r="BT106" s="141">
        <f>IF(AND(病床状況確認表!BS106="コロナ",病床状況確認表!BT106="コロナ"),BS106+1,0)</f>
        <v>0</v>
      </c>
      <c r="BU106" s="141">
        <f>IF(AND(病床状況確認表!BT106="コロナ",病床状況確認表!BU106="コロナ"),BT106+1,0)</f>
        <v>0</v>
      </c>
      <c r="BV106" s="141">
        <f>IF(AND(病床状況確認表!BU106="コロナ",病床状況確認表!BV106="コロナ"),BU106+1,0)</f>
        <v>0</v>
      </c>
      <c r="BW106" s="141">
        <f>IF(AND(病床状況確認表!BV106="コロナ",病床状況確認表!BW106="コロナ"),BV106+1,0)</f>
        <v>0</v>
      </c>
      <c r="BX106" s="141">
        <f>IF(AND(病床状況確認表!BW106="コロナ",病床状況確認表!BX106="コロナ"),BW106+1,0)</f>
        <v>0</v>
      </c>
      <c r="BY106" s="141">
        <f>IF(AND(病床状況確認表!BX106="コロナ",病床状況確認表!BY106="コロナ"),BX106+1,0)</f>
        <v>0</v>
      </c>
      <c r="BZ106" s="141">
        <f>IF(AND(病床状況確認表!BY106="コロナ",病床状況確認表!BZ106="コロナ"),BY106+1,0)</f>
        <v>0</v>
      </c>
      <c r="CA106" s="141">
        <f>IF(AND(病床状況確認表!BZ106="コロナ",病床状況確認表!CA106="コロナ"),BZ106+1,0)</f>
        <v>0</v>
      </c>
      <c r="CB106" s="141">
        <f>IF(AND(病床状況確認表!CA106="コロナ",病床状況確認表!CB106="コロナ"),CA106+1,0)</f>
        <v>0</v>
      </c>
      <c r="CC106" s="141">
        <f>IF(AND(病床状況確認表!CB106="コロナ",病床状況確認表!CC106="コロナ"),CB106+1,0)</f>
        <v>0</v>
      </c>
      <c r="CD106" s="141">
        <f>IF(AND(病床状況確認表!CC106="コロナ",病床状況確認表!CD106="コロナ"),CC106+1,0)</f>
        <v>0</v>
      </c>
      <c r="CE106" s="141">
        <f>IF(AND(病床状況確認表!CD106="コロナ",病床状況確認表!CE106="コロナ"),CD106+1,0)</f>
        <v>0</v>
      </c>
      <c r="CF106" s="141">
        <f>IF(AND(病床状況確認表!CE106="コロナ",病床状況確認表!CF106="コロナ"),CE106+1,0)</f>
        <v>0</v>
      </c>
      <c r="CG106" s="141">
        <f>IF(AND(病床状況確認表!CF106="コロナ",病床状況確認表!CG106="コロナ"),CF106+1,0)</f>
        <v>0</v>
      </c>
      <c r="CH106" s="141">
        <f>IF(AND(病床状況確認表!CG106="コロナ",病床状況確認表!CH106="コロナ"),CG106+1,0)</f>
        <v>0</v>
      </c>
      <c r="CI106" s="141">
        <f>IF(AND(病床状況確認表!CH106="コロナ",病床状況確認表!CI106="コロナ"),CH106+1,0)</f>
        <v>0</v>
      </c>
      <c r="CJ106" s="141">
        <f>IF(AND(病床状況確認表!CI106="コロナ",病床状況確認表!CJ106="コロナ"),CI106+1,0)</f>
        <v>0</v>
      </c>
      <c r="CK106" s="141">
        <f>IF(AND(病床状況確認表!CJ106="コロナ",病床状況確認表!CK106="コロナ"),CJ106+1,0)</f>
        <v>0</v>
      </c>
      <c r="CL106" s="141">
        <f>IF(AND(病床状況確認表!CK106="コロナ",病床状況確認表!CL106="コロナ"),CK106+1,0)</f>
        <v>0</v>
      </c>
      <c r="CM106" s="141">
        <f>IF(AND(病床状況確認表!CL106="コロナ",病床状況確認表!CM106="コロナ"),CL106+1,0)</f>
        <v>0</v>
      </c>
      <c r="CN106" s="141">
        <f>IF(AND(病床状況確認表!CM106="コロナ",病床状況確認表!CN106="コロナ"),CM106+1,0)</f>
        <v>0</v>
      </c>
      <c r="CO106" s="141">
        <f>IF(AND(病床状況確認表!CN106="コロナ",病床状況確認表!CO106="コロナ"),CN106+1,0)</f>
        <v>0</v>
      </c>
      <c r="CP106" s="141">
        <f>IF(AND(病床状況確認表!CO106="コロナ",病床状況確認表!CP106="コロナ"),CO106+1,0)</f>
        <v>0</v>
      </c>
      <c r="CQ106" s="141">
        <f>IF(AND(病床状況確認表!CP106="コロナ",病床状況確認表!CQ106="コロナ"),CP106+1,0)</f>
        <v>0</v>
      </c>
      <c r="CR106" s="141">
        <f>IF(AND(病床状況確認表!CQ106="コロナ",病床状況確認表!CR106="コロナ"),CQ106+1,0)</f>
        <v>0</v>
      </c>
      <c r="CS106" s="141">
        <f>IF(AND(病床状況確認表!CR106="コロナ",病床状況確認表!CS106="コロナ"),CR106+1,0)</f>
        <v>0</v>
      </c>
      <c r="CT106" s="141">
        <f>IF(AND(病床状況確認表!CS106="コロナ",病床状況確認表!CT106="コロナ"),CS106+1,0)</f>
        <v>0</v>
      </c>
      <c r="CU106" s="141">
        <f>IF(AND(病床状況確認表!CT106="コロナ",病床状況確認表!CU106="コロナ"),CT106+1,0)</f>
        <v>0</v>
      </c>
      <c r="CV106" s="141">
        <f>IF(AND(病床状況確認表!CU106="コロナ",病床状況確認表!CV106="コロナ"),CU106+1,0)</f>
        <v>0</v>
      </c>
      <c r="CW106" s="141">
        <f>IF(AND(病床状況確認表!CV106="コロナ",病床状況確認表!CW106="コロナ"),CV106+1,0)</f>
        <v>0</v>
      </c>
      <c r="CX106" s="141">
        <f>IF(AND(病床状況確認表!CW106="コロナ",病床状況確認表!CX106="コロナ"),CW106+1,0)</f>
        <v>0</v>
      </c>
      <c r="CY106" s="141">
        <f>IF(AND(病床状況確認表!CX106="コロナ",病床状況確認表!CY106="コロナ"),CX106+1,0)</f>
        <v>0</v>
      </c>
      <c r="CZ106" s="141">
        <f>IF(AND(病床状況確認表!CY106="コロナ",病床状況確認表!CZ106="コロナ"),CY106+1,0)</f>
        <v>0</v>
      </c>
      <c r="DA106" s="141">
        <f>IF(AND(病床状況確認表!CZ106="コロナ",病床状況確認表!DA106="コロナ"),CZ106+1,0)</f>
        <v>0</v>
      </c>
      <c r="DB106" s="141">
        <f>IF(AND(病床状況確認表!DA106="コロナ",病床状況確認表!DB106="コロナ"),DA106+1,0)</f>
        <v>0</v>
      </c>
      <c r="DC106" s="141">
        <f>IF(AND(病床状況確認表!DB106="コロナ",病床状況確認表!DC106="コロナ"),DB106+1,0)</f>
        <v>0</v>
      </c>
      <c r="DD106" s="141">
        <f>IF(AND(病床状況確認表!DC106="コロナ",病床状況確認表!DD106="コロナ"),DC106+1,0)</f>
        <v>0</v>
      </c>
      <c r="DE106" s="141">
        <f>IF(AND(病床状況確認表!DD106="コロナ",病床状況確認表!DE106="コロナ"),DD106+1,0)</f>
        <v>0</v>
      </c>
      <c r="DF106" s="141">
        <f>IF(AND(病床状況確認表!DE106="コロナ",病床状況確認表!DF106="コロナ"),DE106+1,0)</f>
        <v>0</v>
      </c>
      <c r="DG106" s="141">
        <f>IF(AND(病床状況確認表!DF106="コロナ",病床状況確認表!DG106="コロナ"),DF106+1,0)</f>
        <v>0</v>
      </c>
      <c r="DH106" s="141">
        <f>IF(AND(病床状況確認表!DG106="コロナ",病床状況確認表!DH106="コロナ"),DG106+1,0)</f>
        <v>0</v>
      </c>
      <c r="DI106" s="141">
        <f>IF(AND(病床状況確認表!DH106="コロナ",病床状況確認表!DI106="コロナ"),DH106+1,0)</f>
        <v>0</v>
      </c>
      <c r="DJ106" s="141">
        <f>IF(AND(病床状況確認表!DI106="コロナ",病床状況確認表!DJ106="コロナ"),DI106+1,0)</f>
        <v>0</v>
      </c>
      <c r="DK106" s="141">
        <f>IF(AND(病床状況確認表!DJ106="コロナ",病床状況確認表!DK106="コロナ"),DJ106+1,0)</f>
        <v>0</v>
      </c>
      <c r="DL106" s="141">
        <f>IF(AND(病床状況確認表!DK106="コロナ",病床状況確認表!DL106="コロナ"),DK106+1,0)</f>
        <v>0</v>
      </c>
      <c r="DM106" s="141">
        <f>IF(AND(病床状況確認表!DL106="コロナ",病床状況確認表!DM106="コロナ"),DL106+1,0)</f>
        <v>0</v>
      </c>
      <c r="DN106" s="141">
        <f>IF(AND(病床状況確認表!DM106="コロナ",病床状況確認表!DN106="コロナ"),DM106+1,0)</f>
        <v>0</v>
      </c>
      <c r="DO106" s="141">
        <f>IF(AND(病床状況確認表!DN106="コロナ",病床状況確認表!DO106="コロナ"),DN106+1,0)</f>
        <v>0</v>
      </c>
      <c r="DP106" s="141">
        <f>IF(AND(病床状況確認表!DO106="コロナ",病床状況確認表!DP106="コロナ"),DO106+1,0)</f>
        <v>0</v>
      </c>
      <c r="DQ106" s="141">
        <f>IF(AND(病床状況確認表!DP106="コロナ",病床状況確認表!DQ106="コロナ"),DP106+1,0)</f>
        <v>0</v>
      </c>
      <c r="DR106" s="141">
        <f>IF(AND(病床状況確認表!DQ106="コロナ",病床状況確認表!DR106="コロナ"),DQ106+1,0)</f>
        <v>0</v>
      </c>
      <c r="DS106" s="141">
        <f>IF(AND(病床状況確認表!DR106="コロナ",病床状況確認表!DS106="コロナ"),DR106+1,0)</f>
        <v>0</v>
      </c>
      <c r="DT106" s="141">
        <f>IF(AND(病床状況確認表!DS106="コロナ",病床状況確認表!DT106="コロナ"),DS106+1,0)</f>
        <v>0</v>
      </c>
      <c r="DU106" s="141">
        <f>IF(AND(病床状況確認表!DT106="コロナ",病床状況確認表!DU106="コロナ"),DT106+1,0)</f>
        <v>0</v>
      </c>
      <c r="DV106" s="141">
        <f>IF(AND(病床状況確認表!DU106="コロナ",病床状況確認表!DV106="コロナ"),DU106+1,0)</f>
        <v>0</v>
      </c>
      <c r="DW106" s="141">
        <f>IF(AND(病床状況確認表!DV106="コロナ",病床状況確認表!DW106="コロナ"),DV106+1,0)</f>
        <v>0</v>
      </c>
      <c r="DX106" s="141">
        <f>IF(AND(病床状況確認表!DW106="コロナ",病床状況確認表!DX106="コロナ"),DW106+1,0)</f>
        <v>0</v>
      </c>
      <c r="DY106" s="141">
        <f>IF(AND(病床状況確認表!DX106="コロナ",病床状況確認表!DY106="コロナ"),DX106+1,0)</f>
        <v>0</v>
      </c>
      <c r="DZ106" s="141">
        <f>IF(AND(病床状況確認表!DY106="コロナ",病床状況確認表!DZ106="コロナ"),DY106+1,0)</f>
        <v>0</v>
      </c>
      <c r="EA106" s="141">
        <f>IF(AND(病床状況確認表!DZ106="コロナ",病床状況確認表!EA106="コロナ"),DZ106+1,0)</f>
        <v>0</v>
      </c>
      <c r="EB106" s="141">
        <f>IF(AND(病床状況確認表!EA106="コロナ",病床状況確認表!EB106="コロナ"),EA106+1,0)</f>
        <v>0</v>
      </c>
      <c r="EC106" s="141">
        <f>IF(AND(病床状況確認表!EB106="コロナ",病床状況確認表!EC106="コロナ"),EB106+1,0)</f>
        <v>0</v>
      </c>
      <c r="ED106" s="141">
        <f>IF(AND(病床状況確認表!EC106="コロナ",病床状況確認表!ED106="コロナ"),EC106+1,0)</f>
        <v>0</v>
      </c>
      <c r="EE106" s="141">
        <f>IF(AND(病床状況確認表!ED106="コロナ",病床状況確認表!EE106="コロナ"),ED106+1,0)</f>
        <v>0</v>
      </c>
      <c r="EF106" s="141">
        <f>IF(AND(病床状況確認表!EE106="コロナ",病床状況確認表!EF106="コロナ"),EE106+1,0)</f>
        <v>0</v>
      </c>
      <c r="EG106" s="141">
        <f>IF(AND(病床状況確認表!EF106="コロナ",病床状況確認表!EG106="コロナ"),EF106+1,0)</f>
        <v>0</v>
      </c>
      <c r="EH106" s="141">
        <f>IF(AND(病床状況確認表!EG106="コロナ",病床状況確認表!EH106="コロナ"),EG106+1,0)</f>
        <v>0</v>
      </c>
      <c r="EI106" s="141">
        <f>IF(AND(病床状況確認表!EH106="コロナ",病床状況確認表!EI106="コロナ"),EH106+1,0)</f>
        <v>0</v>
      </c>
      <c r="EJ106" s="141">
        <f>IF(AND(病床状況確認表!EI106="コロナ",病床状況確認表!EJ106="コロナ"),EI106+1,0)</f>
        <v>0</v>
      </c>
      <c r="EK106" s="141">
        <f>IF(AND(病床状況確認表!EJ106="コロナ",病床状況確認表!EK106="コロナ"),EJ106+1,0)</f>
        <v>0</v>
      </c>
      <c r="EL106" s="141">
        <f>IF(AND(病床状況確認表!EK106="コロナ",病床状況確認表!EL106="コロナ"),EK106+1,0)</f>
        <v>0</v>
      </c>
      <c r="EM106" s="141">
        <f>IF(AND(病床状況確認表!EL106="コロナ",病床状況確認表!EM106="コロナ"),EL106+1,0)</f>
        <v>0</v>
      </c>
      <c r="EN106" s="141">
        <f>IF(AND(病床状況確認表!EM106="コロナ",病床状況確認表!EN106="コロナ"),EM106+1,0)</f>
        <v>0</v>
      </c>
      <c r="EO106" s="141">
        <f>IF(AND(病床状況確認表!EN106="コロナ",病床状況確認表!EO106="コロナ"),EN106+1,0)</f>
        <v>0</v>
      </c>
      <c r="EP106" s="141">
        <f>IF(AND(病床状況確認表!EO106="コロナ",病床状況確認表!EP106="コロナ"),EO106+1,0)</f>
        <v>0</v>
      </c>
      <c r="EQ106" s="141">
        <f>IF(AND(病床状況確認表!EP106="コロナ",病床状況確認表!EQ106="コロナ"),EP106+1,0)</f>
        <v>0</v>
      </c>
      <c r="ER106" s="141">
        <f>IF(AND(病床状況確認表!EQ106="コロナ",病床状況確認表!ER106="コロナ"),EQ106+1,0)</f>
        <v>0</v>
      </c>
      <c r="ES106" s="141">
        <f>IF(AND(病床状況確認表!ER106="コロナ",病床状況確認表!ES106="コロナ"),ER106+1,0)</f>
        <v>0</v>
      </c>
      <c r="ET106" s="141">
        <f>IF(AND(病床状況確認表!ES106="コロナ",病床状況確認表!ET106="コロナ"),ES106+1,0)</f>
        <v>0</v>
      </c>
      <c r="EU106" s="141">
        <f>IF(AND(病床状況確認表!ET106="コロナ",病床状況確認表!EU106="コロナ"),ET106+1,0)</f>
        <v>0</v>
      </c>
      <c r="EV106" s="141">
        <f>IF(AND(病床状況確認表!EU106="コロナ",病床状況確認表!EV106="コロナ"),EU106+1,0)</f>
        <v>0</v>
      </c>
      <c r="EW106" s="141">
        <f>IF(AND(病床状況確認表!EV106="コロナ",病床状況確認表!EW106="コロナ"),EV106+1,0)</f>
        <v>0</v>
      </c>
      <c r="EX106" s="141">
        <f>IF(AND(病床状況確認表!EW106="コロナ",病床状況確認表!EX106="コロナ"),EW106+1,0)</f>
        <v>0</v>
      </c>
      <c r="EY106" s="141">
        <f>IF(AND(病床状況確認表!EX106="コロナ",病床状況確認表!EY106="コロナ"),EX106+1,0)</f>
        <v>0</v>
      </c>
      <c r="EZ106" s="141">
        <f>IF(AND(病床状況確認表!EY106="コロナ",病床状況確認表!EZ106="コロナ"),EY106+1,0)</f>
        <v>0</v>
      </c>
      <c r="FA106" s="141">
        <f>IF(AND(病床状況確認表!EZ106="コロナ",病床状況確認表!FA106="コロナ"),EZ106+1,0)</f>
        <v>0</v>
      </c>
      <c r="FB106" s="141">
        <f>IF(AND(病床状況確認表!FA106="コロナ",病床状況確認表!FB106="コロナ"),FA106+1,0)</f>
        <v>0</v>
      </c>
      <c r="FC106" s="141">
        <f>IF(AND(病床状況確認表!FB106="コロナ",病床状況確認表!FC106="コロナ"),FB106+1,0)</f>
        <v>0</v>
      </c>
      <c r="FD106" s="141">
        <f>IF(AND(病床状況確認表!FC106="コロナ",病床状況確認表!FD106="コロナ"),FC106+1,0)</f>
        <v>0</v>
      </c>
      <c r="FE106" s="141">
        <f>IF(AND(病床状況確認表!FD106="コロナ",病床状況確認表!FE106="コロナ"),FD106+1,0)</f>
        <v>0</v>
      </c>
      <c r="FF106" s="141">
        <f>IF(AND(病床状況確認表!FE106="コロナ",病床状況確認表!FF106="コロナ"),FE106+1,0)</f>
        <v>0</v>
      </c>
      <c r="FG106" s="141">
        <f>IF(AND(病床状況確認表!FF106="コロナ",病床状況確認表!FG106="コロナ"),FF106+1,0)</f>
        <v>0</v>
      </c>
      <c r="FH106" s="141">
        <f>IF(AND(病床状況確認表!FG106="コロナ",病床状況確認表!FH106="コロナ"),FG106+1,0)</f>
        <v>0</v>
      </c>
      <c r="FI106" s="141">
        <f>IF(AND(病床状況確認表!FH106="コロナ",病床状況確認表!FI106="コロナ"),FH106+1,0)</f>
        <v>0</v>
      </c>
      <c r="FJ106" s="141">
        <f>IF(AND(病床状況確認表!FI106="コロナ",病床状況確認表!FJ106="コロナ"),FI106+1,0)</f>
        <v>0</v>
      </c>
      <c r="FK106" s="141">
        <f>IF(AND(病床状況確認表!FJ106="コロナ",病床状況確認表!FK106="コロナ"),FJ106+1,0)</f>
        <v>0</v>
      </c>
      <c r="FL106" s="141">
        <f>IF(AND(病床状況確認表!FK106="コロナ",病床状況確認表!FL106="コロナ"),FK106+1,0)</f>
        <v>0</v>
      </c>
      <c r="FM106" s="141">
        <f>IF(AND(病床状況確認表!FL106="コロナ",病床状況確認表!FM106="コロナ"),FL106+1,0)</f>
        <v>0</v>
      </c>
      <c r="FN106" s="141">
        <f>IF(AND(病床状況確認表!FM106="コロナ",病床状況確認表!FN106="コロナ"),FM106+1,0)</f>
        <v>0</v>
      </c>
      <c r="FO106" s="141">
        <f>IF(AND(病床状況確認表!FN106="コロナ",病床状況確認表!FO106="コロナ"),FN106+1,0)</f>
        <v>0</v>
      </c>
      <c r="FP106" s="141">
        <f>IF(AND(病床状況確認表!FO106="コロナ",病床状況確認表!FP106="コロナ"),FO106+1,0)</f>
        <v>0</v>
      </c>
      <c r="FQ106" s="141">
        <f>IF(AND(病床状況確認表!FP106="コロナ",病床状況確認表!FQ106="コロナ"),FP106+1,0)</f>
        <v>0</v>
      </c>
      <c r="FR106" s="141">
        <f>IF(AND(病床状況確認表!FQ106="コロナ",病床状況確認表!FR106="コロナ"),FQ106+1,0)</f>
        <v>0</v>
      </c>
      <c r="FS106" s="141">
        <f>IF(AND(病床状況確認表!FR106="コロナ",病床状況確認表!FS106="コロナ"),FR106+1,0)</f>
        <v>0</v>
      </c>
      <c r="FT106" s="141">
        <f>IF(AND(病床状況確認表!FS106="コロナ",病床状況確認表!FT106="コロナ"),FS106+1,0)</f>
        <v>0</v>
      </c>
      <c r="FU106" s="141">
        <f>IF(AND(病床状況確認表!FT106="コロナ",病床状況確認表!FU106="コロナ"),FT106+1,0)</f>
        <v>0</v>
      </c>
      <c r="FV106" s="141">
        <f>IF(AND(病床状況確認表!FU106="コロナ",病床状況確認表!FV106="コロナ"),FU106+1,0)</f>
        <v>0</v>
      </c>
      <c r="FW106" s="141">
        <f>IF(AND(病床状況確認表!FV106="コロナ",病床状況確認表!FW106="コロナ"),FV106+1,0)</f>
        <v>0</v>
      </c>
      <c r="FX106" s="141">
        <f>IF(AND(病床状況確認表!FW106="コロナ",病床状況確認表!FX106="コロナ"),FW106+1,0)</f>
        <v>0</v>
      </c>
      <c r="FY106" s="141">
        <f>IF(AND(病床状況確認表!FX106="コロナ",病床状況確認表!FY106="コロナ"),FX106+1,0)</f>
        <v>0</v>
      </c>
      <c r="FZ106" s="141">
        <f>IF(AND(病床状況確認表!FY106="コロナ",病床状況確認表!FZ106="コロナ"),FY106+1,0)</f>
        <v>0</v>
      </c>
      <c r="GA106" s="141">
        <f>IF(AND(病床状況確認表!FZ106="コロナ",病床状況確認表!GA106="コロナ"),FZ106+1,0)</f>
        <v>0</v>
      </c>
      <c r="GB106" s="141">
        <f>IF(AND(病床状況確認表!GA106="コロナ",病床状況確認表!GB106="コロナ"),GA106+1,0)</f>
        <v>0</v>
      </c>
      <c r="GC106" s="141">
        <f>IF(AND(病床状況確認表!GB106="コロナ",病床状況確認表!GC106="コロナ"),GB106+1,0)</f>
        <v>0</v>
      </c>
      <c r="GD106" s="141">
        <f>IF(AND(病床状況確認表!GC106="コロナ",病床状況確認表!GD106="コロナ"),GC106+1,0)</f>
        <v>0</v>
      </c>
      <c r="GE106" s="142">
        <f>IF(AND(病床状況確認表!GD106="コロナ",病床状況確認表!GE106="コロナ"),GD106+1,0)</f>
        <v>0</v>
      </c>
      <c r="GF106" s="27" t="str">
        <f t="shared" si="15"/>
        <v/>
      </c>
      <c r="GG106" s="12">
        <f t="shared" si="18"/>
        <v>0</v>
      </c>
      <c r="GH106" s="12">
        <f t="shared" si="21"/>
        <v>0</v>
      </c>
      <c r="GI106" s="45">
        <f>IFERROR(VLOOKUP(O$17&amp;C106&amp;D106,データ!D:E,2,0),0)</f>
        <v>0</v>
      </c>
      <c r="GJ106" s="45">
        <f t="shared" si="19"/>
        <v>0</v>
      </c>
      <c r="GK106" s="1">
        <f t="shared" si="16"/>
        <v>0</v>
      </c>
      <c r="GL106" s="1" t="str">
        <f t="shared" si="17"/>
        <v/>
      </c>
      <c r="GM106" s="85">
        <f>MIN('病床状況確認表 (2)'!$E92:$GE92)</f>
        <v>0</v>
      </c>
      <c r="GN106" s="85">
        <f>MAX('病床状況確認表 (2)'!$E92:$GE92)</f>
        <v>0</v>
      </c>
      <c r="GO106" s="162"/>
      <c r="GP106" s="163"/>
      <c r="GQ106" s="163"/>
      <c r="GR106" s="163"/>
      <c r="GS106" s="164"/>
      <c r="GT106" s="108"/>
      <c r="GU106" s="106"/>
      <c r="GV106" s="106"/>
      <c r="GW106" s="106"/>
      <c r="GX106" s="106"/>
      <c r="GY106" s="106"/>
      <c r="GZ106" s="106"/>
      <c r="HA106" s="109"/>
      <c r="HB106" s="1">
        <f t="shared" si="20"/>
        <v>0</v>
      </c>
    </row>
    <row r="107" spans="1:210">
      <c r="A107" s="1" t="str">
        <f>IF(GL107="","",MAX($A$20:A106)+1)</f>
        <v/>
      </c>
      <c r="B107" s="27"/>
      <c r="C107" s="6"/>
      <c r="D107" s="6"/>
      <c r="E107" s="140" t="str">
        <f>IF(病床状況確認表!E107="コロナ",1,"")</f>
        <v/>
      </c>
      <c r="F107" s="141">
        <f>IF(AND(病床状況確認表!E107="コロナ",病床状況確認表!F107="コロナ"),E107+1,0)</f>
        <v>0</v>
      </c>
      <c r="G107" s="141">
        <f>IF(AND(病床状況確認表!F107="コロナ",病床状況確認表!G107="コロナ"),F107+1,0)</f>
        <v>0</v>
      </c>
      <c r="H107" s="141">
        <f>IF(AND(病床状況確認表!G107="コロナ",病床状況確認表!H107="コロナ"),G107+1,0)</f>
        <v>0</v>
      </c>
      <c r="I107" s="141">
        <f>IF(AND(病床状況確認表!H107="コロナ",病床状況確認表!I107="コロナ"),H107+1,0)</f>
        <v>0</v>
      </c>
      <c r="J107" s="141">
        <f>IF(AND(病床状況確認表!I107="コロナ",病床状況確認表!J107="コロナ"),I107+1,0)</f>
        <v>0</v>
      </c>
      <c r="K107" s="141">
        <f>IF(AND(病床状況確認表!J107="コロナ",病床状況確認表!K107="コロナ"),J107+1,0)</f>
        <v>0</v>
      </c>
      <c r="L107" s="141">
        <f>IF(AND(病床状況確認表!K107="コロナ",病床状況確認表!L107="コロナ"),K107+1,0)</f>
        <v>0</v>
      </c>
      <c r="M107" s="141">
        <f>IF(AND(病床状況確認表!L107="コロナ",病床状況確認表!M107="コロナ"),L107+1,0)</f>
        <v>0</v>
      </c>
      <c r="N107" s="141">
        <f>IF(AND(病床状況確認表!M107="コロナ",病床状況確認表!N107="コロナ"),M107+1,0)</f>
        <v>0</v>
      </c>
      <c r="O107" s="141">
        <f>IF(AND(病床状況確認表!N107="コロナ",病床状況確認表!O107="コロナ"),N107+1,0)</f>
        <v>0</v>
      </c>
      <c r="P107" s="141">
        <f>IF(AND(病床状況確認表!O107="コロナ",病床状況確認表!P107="コロナ"),O107+1,0)</f>
        <v>0</v>
      </c>
      <c r="Q107" s="141">
        <f>IF(AND(病床状況確認表!P107="コロナ",病床状況確認表!Q107="コロナ"),P107+1,0)</f>
        <v>0</v>
      </c>
      <c r="R107" s="141">
        <f>IF(AND(病床状況確認表!Q107="コロナ",病床状況確認表!R107="コロナ"),Q107+1,0)</f>
        <v>0</v>
      </c>
      <c r="S107" s="141">
        <f>IF(AND(病床状況確認表!R107="コロナ",病床状況確認表!S107="コロナ"),R107+1,0)</f>
        <v>0</v>
      </c>
      <c r="T107" s="141">
        <f>IF(AND(病床状況確認表!S107="コロナ",病床状況確認表!T107="コロナ"),S107+1,0)</f>
        <v>0</v>
      </c>
      <c r="U107" s="141">
        <f>IF(AND(病床状況確認表!T107="コロナ",病床状況確認表!U107="コロナ"),T107+1,0)</f>
        <v>0</v>
      </c>
      <c r="V107" s="141">
        <f>IF(AND(病床状況確認表!U107="コロナ",病床状況確認表!V107="コロナ"),U107+1,0)</f>
        <v>0</v>
      </c>
      <c r="W107" s="141">
        <f>IF(AND(病床状況確認表!V107="コロナ",病床状況確認表!W107="コロナ"),V107+1,0)</f>
        <v>0</v>
      </c>
      <c r="X107" s="141">
        <f>IF(AND(病床状況確認表!W107="コロナ",病床状況確認表!X107="コロナ"),W107+1,0)</f>
        <v>0</v>
      </c>
      <c r="Y107" s="141">
        <f>IF(AND(病床状況確認表!X107="コロナ",病床状況確認表!Y107="コロナ"),X107+1,0)</f>
        <v>0</v>
      </c>
      <c r="Z107" s="141">
        <f>IF(AND(病床状況確認表!Y107="コロナ",病床状況確認表!Z107="コロナ"),Y107+1,0)</f>
        <v>0</v>
      </c>
      <c r="AA107" s="141">
        <f>IF(AND(病床状況確認表!Z107="コロナ",病床状況確認表!AA107="コロナ"),Z107+1,0)</f>
        <v>0</v>
      </c>
      <c r="AB107" s="141">
        <f>IF(AND(病床状況確認表!AA107="コロナ",病床状況確認表!AB107="コロナ"),AA107+1,0)</f>
        <v>0</v>
      </c>
      <c r="AC107" s="141">
        <f>IF(AND(病床状況確認表!AB107="コロナ",病床状況確認表!AC107="コロナ"),AB107+1,0)</f>
        <v>0</v>
      </c>
      <c r="AD107" s="141">
        <f>IF(AND(病床状況確認表!AC107="コロナ",病床状況確認表!AD107="コロナ"),AC107+1,0)</f>
        <v>0</v>
      </c>
      <c r="AE107" s="141">
        <f>IF(AND(病床状況確認表!AD107="コロナ",病床状況確認表!AE107="コロナ"),AD107+1,0)</f>
        <v>0</v>
      </c>
      <c r="AF107" s="141">
        <f>IF(AND(病床状況確認表!AE107="コロナ",病床状況確認表!AF107="コロナ"),AE107+1,0)</f>
        <v>0</v>
      </c>
      <c r="AG107" s="141">
        <f>IF(AND(病床状況確認表!AF107="コロナ",病床状況確認表!AG107="コロナ"),AF107+1,0)</f>
        <v>0</v>
      </c>
      <c r="AH107" s="141">
        <f>IF(AND(病床状況確認表!AG107="コロナ",病床状況確認表!AH107="コロナ"),AG107+1,0)</f>
        <v>0</v>
      </c>
      <c r="AI107" s="142">
        <f>IF(AND(病床状況確認表!AH107="コロナ",病床状況確認表!AI107="コロナ"),AH107+1,0)</f>
        <v>0</v>
      </c>
      <c r="AJ107" s="140">
        <f>IF(AND(病床状況確認表!AI107="コロナ",病床状況確認表!AJ107="コロナ"),AI107+1,0)</f>
        <v>0</v>
      </c>
      <c r="AK107" s="141">
        <f>IF(AND(病床状況確認表!AJ107="コロナ",病床状況確認表!AK107="コロナ"),AJ107+1,0)</f>
        <v>0</v>
      </c>
      <c r="AL107" s="141">
        <f>IF(AND(病床状況確認表!AK107="コロナ",病床状況確認表!AL107="コロナ"),AK107+1,0)</f>
        <v>0</v>
      </c>
      <c r="AM107" s="141">
        <f>IF(AND(病床状況確認表!AL107="コロナ",病床状況確認表!AM107="コロナ"),AL107+1,0)</f>
        <v>0</v>
      </c>
      <c r="AN107" s="141">
        <f>IF(AND(病床状況確認表!AM107="コロナ",病床状況確認表!AN107="コロナ"),AM107+1,0)</f>
        <v>0</v>
      </c>
      <c r="AO107" s="141">
        <f>IF(AND(病床状況確認表!AN107="コロナ",病床状況確認表!AO107="コロナ"),AN107+1,0)</f>
        <v>0</v>
      </c>
      <c r="AP107" s="141">
        <f>IF(AND(病床状況確認表!AO107="コロナ",病床状況確認表!AP107="コロナ"),AO107+1,0)</f>
        <v>0</v>
      </c>
      <c r="AQ107" s="141">
        <f>IF(AND(病床状況確認表!AP107="コロナ",病床状況確認表!AQ107="コロナ"),AP107+1,0)</f>
        <v>0</v>
      </c>
      <c r="AR107" s="141">
        <f>IF(AND(病床状況確認表!AQ107="コロナ",病床状況確認表!AR107="コロナ"),AQ107+1,0)</f>
        <v>0</v>
      </c>
      <c r="AS107" s="141">
        <f>IF(AND(病床状況確認表!AR107="コロナ",病床状況確認表!AS107="コロナ"),AR107+1,0)</f>
        <v>0</v>
      </c>
      <c r="AT107" s="141">
        <f>IF(AND(病床状況確認表!AS107="コロナ",病床状況確認表!AT107="コロナ"),AS107+1,0)</f>
        <v>0</v>
      </c>
      <c r="AU107" s="141">
        <f>IF(AND(病床状況確認表!AT107="コロナ",病床状況確認表!AU107="コロナ"),AT107+1,0)</f>
        <v>0</v>
      </c>
      <c r="AV107" s="141">
        <f>IF(AND(病床状況確認表!AU107="コロナ",病床状況確認表!AV107="コロナ"),AU107+1,0)</f>
        <v>0</v>
      </c>
      <c r="AW107" s="141">
        <f>IF(AND(病床状況確認表!AV107="コロナ",病床状況確認表!AW107="コロナ"),AV107+1,0)</f>
        <v>0</v>
      </c>
      <c r="AX107" s="141">
        <f>IF(AND(病床状況確認表!AW107="コロナ",病床状況確認表!AX107="コロナ"),AW107+1,0)</f>
        <v>0</v>
      </c>
      <c r="AY107" s="141">
        <f>IF(AND(病床状況確認表!AX107="コロナ",病床状況確認表!AY107="コロナ"),AX107+1,0)</f>
        <v>0</v>
      </c>
      <c r="AZ107" s="141">
        <f>IF(AND(病床状況確認表!AY107="コロナ",病床状況確認表!AZ107="コロナ"),AY107+1,0)</f>
        <v>0</v>
      </c>
      <c r="BA107" s="141">
        <f>IF(AND(病床状況確認表!AZ107="コロナ",病床状況確認表!BA107="コロナ"),AZ107+1,0)</f>
        <v>0</v>
      </c>
      <c r="BB107" s="141">
        <f>IF(AND(病床状況確認表!BA107="コロナ",病床状況確認表!BB107="コロナ"),BA107+1,0)</f>
        <v>0</v>
      </c>
      <c r="BC107" s="141">
        <f>IF(AND(病床状況確認表!BB107="コロナ",病床状況確認表!BC107="コロナ"),BB107+1,0)</f>
        <v>0</v>
      </c>
      <c r="BD107" s="141">
        <f>IF(AND(病床状況確認表!BC107="コロナ",病床状況確認表!BD107="コロナ"),BC107+1,0)</f>
        <v>0</v>
      </c>
      <c r="BE107" s="141">
        <f>IF(AND(病床状況確認表!BD107="コロナ",病床状況確認表!BE107="コロナ"),BD107+1,0)</f>
        <v>0</v>
      </c>
      <c r="BF107" s="141">
        <f>IF(AND(病床状況確認表!BE107="コロナ",病床状況確認表!BF107="コロナ"),BE107+1,0)</f>
        <v>0</v>
      </c>
      <c r="BG107" s="141">
        <f>IF(AND(病床状況確認表!BF107="コロナ",病床状況確認表!BG107="コロナ"),BF107+1,0)</f>
        <v>0</v>
      </c>
      <c r="BH107" s="141">
        <f>IF(AND(病床状況確認表!BG107="コロナ",病床状況確認表!BH107="コロナ"),BG107+1,0)</f>
        <v>0</v>
      </c>
      <c r="BI107" s="141">
        <f>IF(AND(病床状況確認表!BH107="コロナ",病床状況確認表!BI107="コロナ"),BH107+1,0)</f>
        <v>0</v>
      </c>
      <c r="BJ107" s="141">
        <f>IF(AND(病床状況確認表!BI107="コロナ",病床状況確認表!BJ107="コロナ"),BI107+1,0)</f>
        <v>0</v>
      </c>
      <c r="BK107" s="141">
        <f>IF(AND(病床状況確認表!BJ107="コロナ",病床状況確認表!BK107="コロナ"),BJ107+1,0)</f>
        <v>0</v>
      </c>
      <c r="BL107" s="141">
        <f>IF(AND(病床状況確認表!BK107="コロナ",病床状況確認表!BL107="コロナ"),BK107+1,0)</f>
        <v>0</v>
      </c>
      <c r="BM107" s="142">
        <f>IF(AND(病床状況確認表!BL107="コロナ",病床状況確認表!BM107="コロナ"),BL107+1,0)</f>
        <v>0</v>
      </c>
      <c r="BN107" s="143">
        <f>IF(AND(病床状況確認表!BM107="コロナ",病床状況確認表!BN107="コロナ"),BM107+1,0)</f>
        <v>0</v>
      </c>
      <c r="BO107" s="141">
        <f>IF(AND(病床状況確認表!BN107="コロナ",病床状況確認表!BO107="コロナ"),BN107+1,0)</f>
        <v>0</v>
      </c>
      <c r="BP107" s="141">
        <f>IF(AND(病床状況確認表!BO107="コロナ",病床状況確認表!BP107="コロナ"),BO107+1,0)</f>
        <v>0</v>
      </c>
      <c r="BQ107" s="141">
        <f>IF(AND(病床状況確認表!BP107="コロナ",病床状況確認表!BQ107="コロナ"),BP107+1,0)</f>
        <v>0</v>
      </c>
      <c r="BR107" s="141">
        <f>IF(AND(病床状況確認表!BQ107="コロナ",病床状況確認表!BR107="コロナ"),BQ107+1,0)</f>
        <v>0</v>
      </c>
      <c r="BS107" s="141">
        <f>IF(AND(病床状況確認表!BR107="コロナ",病床状況確認表!BS107="コロナ"),BR107+1,0)</f>
        <v>0</v>
      </c>
      <c r="BT107" s="141">
        <f>IF(AND(病床状況確認表!BS107="コロナ",病床状況確認表!BT107="コロナ"),BS107+1,0)</f>
        <v>0</v>
      </c>
      <c r="BU107" s="141">
        <f>IF(AND(病床状況確認表!BT107="コロナ",病床状況確認表!BU107="コロナ"),BT107+1,0)</f>
        <v>0</v>
      </c>
      <c r="BV107" s="141">
        <f>IF(AND(病床状況確認表!BU107="コロナ",病床状況確認表!BV107="コロナ"),BU107+1,0)</f>
        <v>0</v>
      </c>
      <c r="BW107" s="141">
        <f>IF(AND(病床状況確認表!BV107="コロナ",病床状況確認表!BW107="コロナ"),BV107+1,0)</f>
        <v>0</v>
      </c>
      <c r="BX107" s="141">
        <f>IF(AND(病床状況確認表!BW107="コロナ",病床状況確認表!BX107="コロナ"),BW107+1,0)</f>
        <v>0</v>
      </c>
      <c r="BY107" s="141">
        <f>IF(AND(病床状況確認表!BX107="コロナ",病床状況確認表!BY107="コロナ"),BX107+1,0)</f>
        <v>0</v>
      </c>
      <c r="BZ107" s="141">
        <f>IF(AND(病床状況確認表!BY107="コロナ",病床状況確認表!BZ107="コロナ"),BY107+1,0)</f>
        <v>0</v>
      </c>
      <c r="CA107" s="141">
        <f>IF(AND(病床状況確認表!BZ107="コロナ",病床状況確認表!CA107="コロナ"),BZ107+1,0)</f>
        <v>0</v>
      </c>
      <c r="CB107" s="141">
        <f>IF(AND(病床状況確認表!CA107="コロナ",病床状況確認表!CB107="コロナ"),CA107+1,0)</f>
        <v>0</v>
      </c>
      <c r="CC107" s="141">
        <f>IF(AND(病床状況確認表!CB107="コロナ",病床状況確認表!CC107="コロナ"),CB107+1,0)</f>
        <v>0</v>
      </c>
      <c r="CD107" s="141">
        <f>IF(AND(病床状況確認表!CC107="コロナ",病床状況確認表!CD107="コロナ"),CC107+1,0)</f>
        <v>0</v>
      </c>
      <c r="CE107" s="141">
        <f>IF(AND(病床状況確認表!CD107="コロナ",病床状況確認表!CE107="コロナ"),CD107+1,0)</f>
        <v>0</v>
      </c>
      <c r="CF107" s="141">
        <f>IF(AND(病床状況確認表!CE107="コロナ",病床状況確認表!CF107="コロナ"),CE107+1,0)</f>
        <v>0</v>
      </c>
      <c r="CG107" s="141">
        <f>IF(AND(病床状況確認表!CF107="コロナ",病床状況確認表!CG107="コロナ"),CF107+1,0)</f>
        <v>0</v>
      </c>
      <c r="CH107" s="141">
        <f>IF(AND(病床状況確認表!CG107="コロナ",病床状況確認表!CH107="コロナ"),CG107+1,0)</f>
        <v>0</v>
      </c>
      <c r="CI107" s="141">
        <f>IF(AND(病床状況確認表!CH107="コロナ",病床状況確認表!CI107="コロナ"),CH107+1,0)</f>
        <v>0</v>
      </c>
      <c r="CJ107" s="141">
        <f>IF(AND(病床状況確認表!CI107="コロナ",病床状況確認表!CJ107="コロナ"),CI107+1,0)</f>
        <v>0</v>
      </c>
      <c r="CK107" s="141">
        <f>IF(AND(病床状況確認表!CJ107="コロナ",病床状況確認表!CK107="コロナ"),CJ107+1,0)</f>
        <v>0</v>
      </c>
      <c r="CL107" s="141">
        <f>IF(AND(病床状況確認表!CK107="コロナ",病床状況確認表!CL107="コロナ"),CK107+1,0)</f>
        <v>0</v>
      </c>
      <c r="CM107" s="141">
        <f>IF(AND(病床状況確認表!CL107="コロナ",病床状況確認表!CM107="コロナ"),CL107+1,0)</f>
        <v>0</v>
      </c>
      <c r="CN107" s="141">
        <f>IF(AND(病床状況確認表!CM107="コロナ",病床状況確認表!CN107="コロナ"),CM107+1,0)</f>
        <v>0</v>
      </c>
      <c r="CO107" s="141">
        <f>IF(AND(病床状況確認表!CN107="コロナ",病床状況確認表!CO107="コロナ"),CN107+1,0)</f>
        <v>0</v>
      </c>
      <c r="CP107" s="141">
        <f>IF(AND(病床状況確認表!CO107="コロナ",病床状況確認表!CP107="コロナ"),CO107+1,0)</f>
        <v>0</v>
      </c>
      <c r="CQ107" s="141">
        <f>IF(AND(病床状況確認表!CP107="コロナ",病床状況確認表!CQ107="コロナ"),CP107+1,0)</f>
        <v>0</v>
      </c>
      <c r="CR107" s="141">
        <f>IF(AND(病床状況確認表!CQ107="コロナ",病床状況確認表!CR107="コロナ"),CQ107+1,0)</f>
        <v>0</v>
      </c>
      <c r="CS107" s="141">
        <f>IF(AND(病床状況確認表!CR107="コロナ",病床状況確認表!CS107="コロナ"),CR107+1,0)</f>
        <v>0</v>
      </c>
      <c r="CT107" s="141">
        <f>IF(AND(病床状況確認表!CS107="コロナ",病床状況確認表!CT107="コロナ"),CS107+1,0)</f>
        <v>0</v>
      </c>
      <c r="CU107" s="141">
        <f>IF(AND(病床状況確認表!CT107="コロナ",病床状況確認表!CU107="コロナ"),CT107+1,0)</f>
        <v>0</v>
      </c>
      <c r="CV107" s="141">
        <f>IF(AND(病床状況確認表!CU107="コロナ",病床状況確認表!CV107="コロナ"),CU107+1,0)</f>
        <v>0</v>
      </c>
      <c r="CW107" s="141">
        <f>IF(AND(病床状況確認表!CV107="コロナ",病床状況確認表!CW107="コロナ"),CV107+1,0)</f>
        <v>0</v>
      </c>
      <c r="CX107" s="141">
        <f>IF(AND(病床状況確認表!CW107="コロナ",病床状況確認表!CX107="コロナ"),CW107+1,0)</f>
        <v>0</v>
      </c>
      <c r="CY107" s="141">
        <f>IF(AND(病床状況確認表!CX107="コロナ",病床状況確認表!CY107="コロナ"),CX107+1,0)</f>
        <v>0</v>
      </c>
      <c r="CZ107" s="141">
        <f>IF(AND(病床状況確認表!CY107="コロナ",病床状況確認表!CZ107="コロナ"),CY107+1,0)</f>
        <v>0</v>
      </c>
      <c r="DA107" s="141">
        <f>IF(AND(病床状況確認表!CZ107="コロナ",病床状況確認表!DA107="コロナ"),CZ107+1,0)</f>
        <v>0</v>
      </c>
      <c r="DB107" s="141">
        <f>IF(AND(病床状況確認表!DA107="コロナ",病床状況確認表!DB107="コロナ"),DA107+1,0)</f>
        <v>0</v>
      </c>
      <c r="DC107" s="141">
        <f>IF(AND(病床状況確認表!DB107="コロナ",病床状況確認表!DC107="コロナ"),DB107+1,0)</f>
        <v>0</v>
      </c>
      <c r="DD107" s="141">
        <f>IF(AND(病床状況確認表!DC107="コロナ",病床状況確認表!DD107="コロナ"),DC107+1,0)</f>
        <v>0</v>
      </c>
      <c r="DE107" s="141">
        <f>IF(AND(病床状況確認表!DD107="コロナ",病床状況確認表!DE107="コロナ"),DD107+1,0)</f>
        <v>0</v>
      </c>
      <c r="DF107" s="141">
        <f>IF(AND(病床状況確認表!DE107="コロナ",病床状況確認表!DF107="コロナ"),DE107+1,0)</f>
        <v>0</v>
      </c>
      <c r="DG107" s="141">
        <f>IF(AND(病床状況確認表!DF107="コロナ",病床状況確認表!DG107="コロナ"),DF107+1,0)</f>
        <v>0</v>
      </c>
      <c r="DH107" s="141">
        <f>IF(AND(病床状況確認表!DG107="コロナ",病床状況確認表!DH107="コロナ"),DG107+1,0)</f>
        <v>0</v>
      </c>
      <c r="DI107" s="141">
        <f>IF(AND(病床状況確認表!DH107="コロナ",病床状況確認表!DI107="コロナ"),DH107+1,0)</f>
        <v>0</v>
      </c>
      <c r="DJ107" s="141">
        <f>IF(AND(病床状況確認表!DI107="コロナ",病床状況確認表!DJ107="コロナ"),DI107+1,0)</f>
        <v>0</v>
      </c>
      <c r="DK107" s="141">
        <f>IF(AND(病床状況確認表!DJ107="コロナ",病床状況確認表!DK107="コロナ"),DJ107+1,0)</f>
        <v>0</v>
      </c>
      <c r="DL107" s="141">
        <f>IF(AND(病床状況確認表!DK107="コロナ",病床状況確認表!DL107="コロナ"),DK107+1,0)</f>
        <v>0</v>
      </c>
      <c r="DM107" s="141">
        <f>IF(AND(病床状況確認表!DL107="コロナ",病床状況確認表!DM107="コロナ"),DL107+1,0)</f>
        <v>0</v>
      </c>
      <c r="DN107" s="141">
        <f>IF(AND(病床状況確認表!DM107="コロナ",病床状況確認表!DN107="コロナ"),DM107+1,0)</f>
        <v>0</v>
      </c>
      <c r="DO107" s="141">
        <f>IF(AND(病床状況確認表!DN107="コロナ",病床状況確認表!DO107="コロナ"),DN107+1,0)</f>
        <v>0</v>
      </c>
      <c r="DP107" s="141">
        <f>IF(AND(病床状況確認表!DO107="コロナ",病床状況確認表!DP107="コロナ"),DO107+1,0)</f>
        <v>0</v>
      </c>
      <c r="DQ107" s="141">
        <f>IF(AND(病床状況確認表!DP107="コロナ",病床状況確認表!DQ107="コロナ"),DP107+1,0)</f>
        <v>0</v>
      </c>
      <c r="DR107" s="141">
        <f>IF(AND(病床状況確認表!DQ107="コロナ",病床状況確認表!DR107="コロナ"),DQ107+1,0)</f>
        <v>0</v>
      </c>
      <c r="DS107" s="141">
        <f>IF(AND(病床状況確認表!DR107="コロナ",病床状況確認表!DS107="コロナ"),DR107+1,0)</f>
        <v>0</v>
      </c>
      <c r="DT107" s="141">
        <f>IF(AND(病床状況確認表!DS107="コロナ",病床状況確認表!DT107="コロナ"),DS107+1,0)</f>
        <v>0</v>
      </c>
      <c r="DU107" s="141">
        <f>IF(AND(病床状況確認表!DT107="コロナ",病床状況確認表!DU107="コロナ"),DT107+1,0)</f>
        <v>0</v>
      </c>
      <c r="DV107" s="141">
        <f>IF(AND(病床状況確認表!DU107="コロナ",病床状況確認表!DV107="コロナ"),DU107+1,0)</f>
        <v>0</v>
      </c>
      <c r="DW107" s="141">
        <f>IF(AND(病床状況確認表!DV107="コロナ",病床状況確認表!DW107="コロナ"),DV107+1,0)</f>
        <v>0</v>
      </c>
      <c r="DX107" s="141">
        <f>IF(AND(病床状況確認表!DW107="コロナ",病床状況確認表!DX107="コロナ"),DW107+1,0)</f>
        <v>0</v>
      </c>
      <c r="DY107" s="141">
        <f>IF(AND(病床状況確認表!DX107="コロナ",病床状況確認表!DY107="コロナ"),DX107+1,0)</f>
        <v>0</v>
      </c>
      <c r="DZ107" s="141">
        <f>IF(AND(病床状況確認表!DY107="コロナ",病床状況確認表!DZ107="コロナ"),DY107+1,0)</f>
        <v>0</v>
      </c>
      <c r="EA107" s="141">
        <f>IF(AND(病床状況確認表!DZ107="コロナ",病床状況確認表!EA107="コロナ"),DZ107+1,0)</f>
        <v>0</v>
      </c>
      <c r="EB107" s="141">
        <f>IF(AND(病床状況確認表!EA107="コロナ",病床状況確認表!EB107="コロナ"),EA107+1,0)</f>
        <v>0</v>
      </c>
      <c r="EC107" s="141">
        <f>IF(AND(病床状況確認表!EB107="コロナ",病床状況確認表!EC107="コロナ"),EB107+1,0)</f>
        <v>0</v>
      </c>
      <c r="ED107" s="141">
        <f>IF(AND(病床状況確認表!EC107="コロナ",病床状況確認表!ED107="コロナ"),EC107+1,0)</f>
        <v>0</v>
      </c>
      <c r="EE107" s="141">
        <f>IF(AND(病床状況確認表!ED107="コロナ",病床状況確認表!EE107="コロナ"),ED107+1,0)</f>
        <v>0</v>
      </c>
      <c r="EF107" s="141">
        <f>IF(AND(病床状況確認表!EE107="コロナ",病床状況確認表!EF107="コロナ"),EE107+1,0)</f>
        <v>0</v>
      </c>
      <c r="EG107" s="141">
        <f>IF(AND(病床状況確認表!EF107="コロナ",病床状況確認表!EG107="コロナ"),EF107+1,0)</f>
        <v>0</v>
      </c>
      <c r="EH107" s="141">
        <f>IF(AND(病床状況確認表!EG107="コロナ",病床状況確認表!EH107="コロナ"),EG107+1,0)</f>
        <v>0</v>
      </c>
      <c r="EI107" s="141">
        <f>IF(AND(病床状況確認表!EH107="コロナ",病床状況確認表!EI107="コロナ"),EH107+1,0)</f>
        <v>0</v>
      </c>
      <c r="EJ107" s="141">
        <f>IF(AND(病床状況確認表!EI107="コロナ",病床状況確認表!EJ107="コロナ"),EI107+1,0)</f>
        <v>0</v>
      </c>
      <c r="EK107" s="141">
        <f>IF(AND(病床状況確認表!EJ107="コロナ",病床状況確認表!EK107="コロナ"),EJ107+1,0)</f>
        <v>0</v>
      </c>
      <c r="EL107" s="141">
        <f>IF(AND(病床状況確認表!EK107="コロナ",病床状況確認表!EL107="コロナ"),EK107+1,0)</f>
        <v>0</v>
      </c>
      <c r="EM107" s="141">
        <f>IF(AND(病床状況確認表!EL107="コロナ",病床状況確認表!EM107="コロナ"),EL107+1,0)</f>
        <v>0</v>
      </c>
      <c r="EN107" s="141">
        <f>IF(AND(病床状況確認表!EM107="コロナ",病床状況確認表!EN107="コロナ"),EM107+1,0)</f>
        <v>0</v>
      </c>
      <c r="EO107" s="141">
        <f>IF(AND(病床状況確認表!EN107="コロナ",病床状況確認表!EO107="コロナ"),EN107+1,0)</f>
        <v>0</v>
      </c>
      <c r="EP107" s="141">
        <f>IF(AND(病床状況確認表!EO107="コロナ",病床状況確認表!EP107="コロナ"),EO107+1,0)</f>
        <v>0</v>
      </c>
      <c r="EQ107" s="141">
        <f>IF(AND(病床状況確認表!EP107="コロナ",病床状況確認表!EQ107="コロナ"),EP107+1,0)</f>
        <v>0</v>
      </c>
      <c r="ER107" s="141">
        <f>IF(AND(病床状況確認表!EQ107="コロナ",病床状況確認表!ER107="コロナ"),EQ107+1,0)</f>
        <v>0</v>
      </c>
      <c r="ES107" s="141">
        <f>IF(AND(病床状況確認表!ER107="コロナ",病床状況確認表!ES107="コロナ"),ER107+1,0)</f>
        <v>0</v>
      </c>
      <c r="ET107" s="141">
        <f>IF(AND(病床状況確認表!ES107="コロナ",病床状況確認表!ET107="コロナ"),ES107+1,0)</f>
        <v>0</v>
      </c>
      <c r="EU107" s="141">
        <f>IF(AND(病床状況確認表!ET107="コロナ",病床状況確認表!EU107="コロナ"),ET107+1,0)</f>
        <v>0</v>
      </c>
      <c r="EV107" s="141">
        <f>IF(AND(病床状況確認表!EU107="コロナ",病床状況確認表!EV107="コロナ"),EU107+1,0)</f>
        <v>0</v>
      </c>
      <c r="EW107" s="141">
        <f>IF(AND(病床状況確認表!EV107="コロナ",病床状況確認表!EW107="コロナ"),EV107+1,0)</f>
        <v>0</v>
      </c>
      <c r="EX107" s="141">
        <f>IF(AND(病床状況確認表!EW107="コロナ",病床状況確認表!EX107="コロナ"),EW107+1,0)</f>
        <v>0</v>
      </c>
      <c r="EY107" s="141">
        <f>IF(AND(病床状況確認表!EX107="コロナ",病床状況確認表!EY107="コロナ"),EX107+1,0)</f>
        <v>0</v>
      </c>
      <c r="EZ107" s="141">
        <f>IF(AND(病床状況確認表!EY107="コロナ",病床状況確認表!EZ107="コロナ"),EY107+1,0)</f>
        <v>0</v>
      </c>
      <c r="FA107" s="141">
        <f>IF(AND(病床状況確認表!EZ107="コロナ",病床状況確認表!FA107="コロナ"),EZ107+1,0)</f>
        <v>0</v>
      </c>
      <c r="FB107" s="141">
        <f>IF(AND(病床状況確認表!FA107="コロナ",病床状況確認表!FB107="コロナ"),FA107+1,0)</f>
        <v>0</v>
      </c>
      <c r="FC107" s="141">
        <f>IF(AND(病床状況確認表!FB107="コロナ",病床状況確認表!FC107="コロナ"),FB107+1,0)</f>
        <v>0</v>
      </c>
      <c r="FD107" s="141">
        <f>IF(AND(病床状況確認表!FC107="コロナ",病床状況確認表!FD107="コロナ"),FC107+1,0)</f>
        <v>0</v>
      </c>
      <c r="FE107" s="141">
        <f>IF(AND(病床状況確認表!FD107="コロナ",病床状況確認表!FE107="コロナ"),FD107+1,0)</f>
        <v>0</v>
      </c>
      <c r="FF107" s="141">
        <f>IF(AND(病床状況確認表!FE107="コロナ",病床状況確認表!FF107="コロナ"),FE107+1,0)</f>
        <v>0</v>
      </c>
      <c r="FG107" s="141">
        <f>IF(AND(病床状況確認表!FF107="コロナ",病床状況確認表!FG107="コロナ"),FF107+1,0)</f>
        <v>0</v>
      </c>
      <c r="FH107" s="141">
        <f>IF(AND(病床状況確認表!FG107="コロナ",病床状況確認表!FH107="コロナ"),FG107+1,0)</f>
        <v>0</v>
      </c>
      <c r="FI107" s="141">
        <f>IF(AND(病床状況確認表!FH107="コロナ",病床状況確認表!FI107="コロナ"),FH107+1,0)</f>
        <v>0</v>
      </c>
      <c r="FJ107" s="141">
        <f>IF(AND(病床状況確認表!FI107="コロナ",病床状況確認表!FJ107="コロナ"),FI107+1,0)</f>
        <v>0</v>
      </c>
      <c r="FK107" s="141">
        <f>IF(AND(病床状況確認表!FJ107="コロナ",病床状況確認表!FK107="コロナ"),FJ107+1,0)</f>
        <v>0</v>
      </c>
      <c r="FL107" s="141">
        <f>IF(AND(病床状況確認表!FK107="コロナ",病床状況確認表!FL107="コロナ"),FK107+1,0)</f>
        <v>0</v>
      </c>
      <c r="FM107" s="141">
        <f>IF(AND(病床状況確認表!FL107="コロナ",病床状況確認表!FM107="コロナ"),FL107+1,0)</f>
        <v>0</v>
      </c>
      <c r="FN107" s="141">
        <f>IF(AND(病床状況確認表!FM107="コロナ",病床状況確認表!FN107="コロナ"),FM107+1,0)</f>
        <v>0</v>
      </c>
      <c r="FO107" s="141">
        <f>IF(AND(病床状況確認表!FN107="コロナ",病床状況確認表!FO107="コロナ"),FN107+1,0)</f>
        <v>0</v>
      </c>
      <c r="FP107" s="141">
        <f>IF(AND(病床状況確認表!FO107="コロナ",病床状況確認表!FP107="コロナ"),FO107+1,0)</f>
        <v>0</v>
      </c>
      <c r="FQ107" s="141">
        <f>IF(AND(病床状況確認表!FP107="コロナ",病床状況確認表!FQ107="コロナ"),FP107+1,0)</f>
        <v>0</v>
      </c>
      <c r="FR107" s="141">
        <f>IF(AND(病床状況確認表!FQ107="コロナ",病床状況確認表!FR107="コロナ"),FQ107+1,0)</f>
        <v>0</v>
      </c>
      <c r="FS107" s="141">
        <f>IF(AND(病床状況確認表!FR107="コロナ",病床状況確認表!FS107="コロナ"),FR107+1,0)</f>
        <v>0</v>
      </c>
      <c r="FT107" s="141">
        <f>IF(AND(病床状況確認表!FS107="コロナ",病床状況確認表!FT107="コロナ"),FS107+1,0)</f>
        <v>0</v>
      </c>
      <c r="FU107" s="141">
        <f>IF(AND(病床状況確認表!FT107="コロナ",病床状況確認表!FU107="コロナ"),FT107+1,0)</f>
        <v>0</v>
      </c>
      <c r="FV107" s="141">
        <f>IF(AND(病床状況確認表!FU107="コロナ",病床状況確認表!FV107="コロナ"),FU107+1,0)</f>
        <v>0</v>
      </c>
      <c r="FW107" s="141">
        <f>IF(AND(病床状況確認表!FV107="コロナ",病床状況確認表!FW107="コロナ"),FV107+1,0)</f>
        <v>0</v>
      </c>
      <c r="FX107" s="141">
        <f>IF(AND(病床状況確認表!FW107="コロナ",病床状況確認表!FX107="コロナ"),FW107+1,0)</f>
        <v>0</v>
      </c>
      <c r="FY107" s="141">
        <f>IF(AND(病床状況確認表!FX107="コロナ",病床状況確認表!FY107="コロナ"),FX107+1,0)</f>
        <v>0</v>
      </c>
      <c r="FZ107" s="141">
        <f>IF(AND(病床状況確認表!FY107="コロナ",病床状況確認表!FZ107="コロナ"),FY107+1,0)</f>
        <v>0</v>
      </c>
      <c r="GA107" s="141">
        <f>IF(AND(病床状況確認表!FZ107="コロナ",病床状況確認表!GA107="コロナ"),FZ107+1,0)</f>
        <v>0</v>
      </c>
      <c r="GB107" s="141">
        <f>IF(AND(病床状況確認表!GA107="コロナ",病床状況確認表!GB107="コロナ"),GA107+1,0)</f>
        <v>0</v>
      </c>
      <c r="GC107" s="141">
        <f>IF(AND(病床状況確認表!GB107="コロナ",病床状況確認表!GC107="コロナ"),GB107+1,0)</f>
        <v>0</v>
      </c>
      <c r="GD107" s="141">
        <f>IF(AND(病床状況確認表!GC107="コロナ",病床状況確認表!GD107="コロナ"),GC107+1,0)</f>
        <v>0</v>
      </c>
      <c r="GE107" s="142">
        <f>IF(AND(病床状況確認表!GD107="コロナ",病床状況確認表!GE107="コロナ"),GD107+1,0)</f>
        <v>0</v>
      </c>
      <c r="GF107" s="27" t="str">
        <f t="shared" si="15"/>
        <v/>
      </c>
      <c r="GG107" s="12">
        <f t="shared" si="18"/>
        <v>0</v>
      </c>
      <c r="GH107" s="12">
        <f t="shared" si="21"/>
        <v>0</v>
      </c>
      <c r="GI107" s="45">
        <f>IFERROR(VLOOKUP(O$17&amp;C107&amp;D107,データ!D:E,2,0),0)</f>
        <v>0</v>
      </c>
      <c r="GJ107" s="45">
        <f t="shared" si="19"/>
        <v>0</v>
      </c>
      <c r="GK107" s="1">
        <f t="shared" si="16"/>
        <v>0</v>
      </c>
      <c r="GL107" s="1" t="str">
        <f t="shared" si="17"/>
        <v/>
      </c>
      <c r="GM107" s="85">
        <f>MIN('病床状況確認表 (2)'!$E93:$GE93)</f>
        <v>0</v>
      </c>
      <c r="GN107" s="85">
        <f>MAX('病床状況確認表 (2)'!$E93:$GE93)</f>
        <v>0</v>
      </c>
      <c r="GO107" s="162"/>
      <c r="GP107" s="163"/>
      <c r="GQ107" s="163"/>
      <c r="GR107" s="163"/>
      <c r="GS107" s="164"/>
      <c r="GT107" s="108"/>
      <c r="GU107" s="106"/>
      <c r="GV107" s="106"/>
      <c r="GW107" s="106"/>
      <c r="GX107" s="106"/>
      <c r="GY107" s="106"/>
      <c r="GZ107" s="106"/>
      <c r="HA107" s="109"/>
      <c r="HB107" s="1">
        <f t="shared" si="20"/>
        <v>0</v>
      </c>
    </row>
    <row r="108" spans="1:210">
      <c r="A108" s="1" t="str">
        <f>IF(GL108="","",MAX($A$20:A107)+1)</f>
        <v/>
      </c>
      <c r="B108" s="27"/>
      <c r="C108" s="6"/>
      <c r="D108" s="6"/>
      <c r="E108" s="140" t="str">
        <f>IF(病床状況確認表!E108="コロナ",1,"")</f>
        <v/>
      </c>
      <c r="F108" s="141">
        <f>IF(AND(病床状況確認表!E108="コロナ",病床状況確認表!F108="コロナ"),E108+1,0)</f>
        <v>0</v>
      </c>
      <c r="G108" s="141">
        <f>IF(AND(病床状況確認表!F108="コロナ",病床状況確認表!G108="コロナ"),F108+1,0)</f>
        <v>0</v>
      </c>
      <c r="H108" s="141">
        <f>IF(AND(病床状況確認表!G108="コロナ",病床状況確認表!H108="コロナ"),G108+1,0)</f>
        <v>0</v>
      </c>
      <c r="I108" s="141">
        <f>IF(AND(病床状況確認表!H108="コロナ",病床状況確認表!I108="コロナ"),H108+1,0)</f>
        <v>0</v>
      </c>
      <c r="J108" s="141">
        <f>IF(AND(病床状況確認表!I108="コロナ",病床状況確認表!J108="コロナ"),I108+1,0)</f>
        <v>0</v>
      </c>
      <c r="K108" s="141">
        <f>IF(AND(病床状況確認表!J108="コロナ",病床状況確認表!K108="コロナ"),J108+1,0)</f>
        <v>0</v>
      </c>
      <c r="L108" s="141">
        <f>IF(AND(病床状況確認表!K108="コロナ",病床状況確認表!L108="コロナ"),K108+1,0)</f>
        <v>0</v>
      </c>
      <c r="M108" s="141">
        <f>IF(AND(病床状況確認表!L108="コロナ",病床状況確認表!M108="コロナ"),L108+1,0)</f>
        <v>0</v>
      </c>
      <c r="N108" s="141">
        <f>IF(AND(病床状況確認表!M108="コロナ",病床状況確認表!N108="コロナ"),M108+1,0)</f>
        <v>0</v>
      </c>
      <c r="O108" s="141">
        <f>IF(AND(病床状況確認表!N108="コロナ",病床状況確認表!O108="コロナ"),N108+1,0)</f>
        <v>0</v>
      </c>
      <c r="P108" s="141">
        <f>IF(AND(病床状況確認表!O108="コロナ",病床状況確認表!P108="コロナ"),O108+1,0)</f>
        <v>0</v>
      </c>
      <c r="Q108" s="141">
        <f>IF(AND(病床状況確認表!P108="コロナ",病床状況確認表!Q108="コロナ"),P108+1,0)</f>
        <v>0</v>
      </c>
      <c r="R108" s="141">
        <f>IF(AND(病床状況確認表!Q108="コロナ",病床状況確認表!R108="コロナ"),Q108+1,0)</f>
        <v>0</v>
      </c>
      <c r="S108" s="141">
        <f>IF(AND(病床状況確認表!R108="コロナ",病床状況確認表!S108="コロナ"),R108+1,0)</f>
        <v>0</v>
      </c>
      <c r="T108" s="141">
        <f>IF(AND(病床状況確認表!S108="コロナ",病床状況確認表!T108="コロナ"),S108+1,0)</f>
        <v>0</v>
      </c>
      <c r="U108" s="141">
        <f>IF(AND(病床状況確認表!T108="コロナ",病床状況確認表!U108="コロナ"),T108+1,0)</f>
        <v>0</v>
      </c>
      <c r="V108" s="141">
        <f>IF(AND(病床状況確認表!U108="コロナ",病床状況確認表!V108="コロナ"),U108+1,0)</f>
        <v>0</v>
      </c>
      <c r="W108" s="141">
        <f>IF(AND(病床状況確認表!V108="コロナ",病床状況確認表!W108="コロナ"),V108+1,0)</f>
        <v>0</v>
      </c>
      <c r="X108" s="141">
        <f>IF(AND(病床状況確認表!W108="コロナ",病床状況確認表!X108="コロナ"),W108+1,0)</f>
        <v>0</v>
      </c>
      <c r="Y108" s="141">
        <f>IF(AND(病床状況確認表!X108="コロナ",病床状況確認表!Y108="コロナ"),X108+1,0)</f>
        <v>0</v>
      </c>
      <c r="Z108" s="141">
        <f>IF(AND(病床状況確認表!Y108="コロナ",病床状況確認表!Z108="コロナ"),Y108+1,0)</f>
        <v>0</v>
      </c>
      <c r="AA108" s="141">
        <f>IF(AND(病床状況確認表!Z108="コロナ",病床状況確認表!AA108="コロナ"),Z108+1,0)</f>
        <v>0</v>
      </c>
      <c r="AB108" s="141">
        <f>IF(AND(病床状況確認表!AA108="コロナ",病床状況確認表!AB108="コロナ"),AA108+1,0)</f>
        <v>0</v>
      </c>
      <c r="AC108" s="141">
        <f>IF(AND(病床状況確認表!AB108="コロナ",病床状況確認表!AC108="コロナ"),AB108+1,0)</f>
        <v>0</v>
      </c>
      <c r="AD108" s="141">
        <f>IF(AND(病床状況確認表!AC108="コロナ",病床状況確認表!AD108="コロナ"),AC108+1,0)</f>
        <v>0</v>
      </c>
      <c r="AE108" s="141">
        <f>IF(AND(病床状況確認表!AD108="コロナ",病床状況確認表!AE108="コロナ"),AD108+1,0)</f>
        <v>0</v>
      </c>
      <c r="AF108" s="141">
        <f>IF(AND(病床状況確認表!AE108="コロナ",病床状況確認表!AF108="コロナ"),AE108+1,0)</f>
        <v>0</v>
      </c>
      <c r="AG108" s="141">
        <f>IF(AND(病床状況確認表!AF108="コロナ",病床状況確認表!AG108="コロナ"),AF108+1,0)</f>
        <v>0</v>
      </c>
      <c r="AH108" s="141">
        <f>IF(AND(病床状況確認表!AG108="コロナ",病床状況確認表!AH108="コロナ"),AG108+1,0)</f>
        <v>0</v>
      </c>
      <c r="AI108" s="142">
        <f>IF(AND(病床状況確認表!AH108="コロナ",病床状況確認表!AI108="コロナ"),AH108+1,0)</f>
        <v>0</v>
      </c>
      <c r="AJ108" s="140">
        <f>IF(AND(病床状況確認表!AI108="コロナ",病床状況確認表!AJ108="コロナ"),AI108+1,0)</f>
        <v>0</v>
      </c>
      <c r="AK108" s="141">
        <f>IF(AND(病床状況確認表!AJ108="コロナ",病床状況確認表!AK108="コロナ"),AJ108+1,0)</f>
        <v>0</v>
      </c>
      <c r="AL108" s="141">
        <f>IF(AND(病床状況確認表!AK108="コロナ",病床状況確認表!AL108="コロナ"),AK108+1,0)</f>
        <v>0</v>
      </c>
      <c r="AM108" s="141">
        <f>IF(AND(病床状況確認表!AL108="コロナ",病床状況確認表!AM108="コロナ"),AL108+1,0)</f>
        <v>0</v>
      </c>
      <c r="AN108" s="141">
        <f>IF(AND(病床状況確認表!AM108="コロナ",病床状況確認表!AN108="コロナ"),AM108+1,0)</f>
        <v>0</v>
      </c>
      <c r="AO108" s="141">
        <f>IF(AND(病床状況確認表!AN108="コロナ",病床状況確認表!AO108="コロナ"),AN108+1,0)</f>
        <v>0</v>
      </c>
      <c r="AP108" s="141">
        <f>IF(AND(病床状況確認表!AO108="コロナ",病床状況確認表!AP108="コロナ"),AO108+1,0)</f>
        <v>0</v>
      </c>
      <c r="AQ108" s="141">
        <f>IF(AND(病床状況確認表!AP108="コロナ",病床状況確認表!AQ108="コロナ"),AP108+1,0)</f>
        <v>0</v>
      </c>
      <c r="AR108" s="141">
        <f>IF(AND(病床状況確認表!AQ108="コロナ",病床状況確認表!AR108="コロナ"),AQ108+1,0)</f>
        <v>0</v>
      </c>
      <c r="AS108" s="141">
        <f>IF(AND(病床状況確認表!AR108="コロナ",病床状況確認表!AS108="コロナ"),AR108+1,0)</f>
        <v>0</v>
      </c>
      <c r="AT108" s="141">
        <f>IF(AND(病床状況確認表!AS108="コロナ",病床状況確認表!AT108="コロナ"),AS108+1,0)</f>
        <v>0</v>
      </c>
      <c r="AU108" s="141">
        <f>IF(AND(病床状況確認表!AT108="コロナ",病床状況確認表!AU108="コロナ"),AT108+1,0)</f>
        <v>0</v>
      </c>
      <c r="AV108" s="141">
        <f>IF(AND(病床状況確認表!AU108="コロナ",病床状況確認表!AV108="コロナ"),AU108+1,0)</f>
        <v>0</v>
      </c>
      <c r="AW108" s="141">
        <f>IF(AND(病床状況確認表!AV108="コロナ",病床状況確認表!AW108="コロナ"),AV108+1,0)</f>
        <v>0</v>
      </c>
      <c r="AX108" s="141">
        <f>IF(AND(病床状況確認表!AW108="コロナ",病床状況確認表!AX108="コロナ"),AW108+1,0)</f>
        <v>0</v>
      </c>
      <c r="AY108" s="141">
        <f>IF(AND(病床状況確認表!AX108="コロナ",病床状況確認表!AY108="コロナ"),AX108+1,0)</f>
        <v>0</v>
      </c>
      <c r="AZ108" s="141">
        <f>IF(AND(病床状況確認表!AY108="コロナ",病床状況確認表!AZ108="コロナ"),AY108+1,0)</f>
        <v>0</v>
      </c>
      <c r="BA108" s="141">
        <f>IF(AND(病床状況確認表!AZ108="コロナ",病床状況確認表!BA108="コロナ"),AZ108+1,0)</f>
        <v>0</v>
      </c>
      <c r="BB108" s="141">
        <f>IF(AND(病床状況確認表!BA108="コロナ",病床状況確認表!BB108="コロナ"),BA108+1,0)</f>
        <v>0</v>
      </c>
      <c r="BC108" s="141">
        <f>IF(AND(病床状況確認表!BB108="コロナ",病床状況確認表!BC108="コロナ"),BB108+1,0)</f>
        <v>0</v>
      </c>
      <c r="BD108" s="141">
        <f>IF(AND(病床状況確認表!BC108="コロナ",病床状況確認表!BD108="コロナ"),BC108+1,0)</f>
        <v>0</v>
      </c>
      <c r="BE108" s="141">
        <f>IF(AND(病床状況確認表!BD108="コロナ",病床状況確認表!BE108="コロナ"),BD108+1,0)</f>
        <v>0</v>
      </c>
      <c r="BF108" s="141">
        <f>IF(AND(病床状況確認表!BE108="コロナ",病床状況確認表!BF108="コロナ"),BE108+1,0)</f>
        <v>0</v>
      </c>
      <c r="BG108" s="141">
        <f>IF(AND(病床状況確認表!BF108="コロナ",病床状況確認表!BG108="コロナ"),BF108+1,0)</f>
        <v>0</v>
      </c>
      <c r="BH108" s="141">
        <f>IF(AND(病床状況確認表!BG108="コロナ",病床状況確認表!BH108="コロナ"),BG108+1,0)</f>
        <v>0</v>
      </c>
      <c r="BI108" s="141">
        <f>IF(AND(病床状況確認表!BH108="コロナ",病床状況確認表!BI108="コロナ"),BH108+1,0)</f>
        <v>0</v>
      </c>
      <c r="BJ108" s="141">
        <f>IF(AND(病床状況確認表!BI108="コロナ",病床状況確認表!BJ108="コロナ"),BI108+1,0)</f>
        <v>0</v>
      </c>
      <c r="BK108" s="141">
        <f>IF(AND(病床状況確認表!BJ108="コロナ",病床状況確認表!BK108="コロナ"),BJ108+1,0)</f>
        <v>0</v>
      </c>
      <c r="BL108" s="141">
        <f>IF(AND(病床状況確認表!BK108="コロナ",病床状況確認表!BL108="コロナ"),BK108+1,0)</f>
        <v>0</v>
      </c>
      <c r="BM108" s="142">
        <f>IF(AND(病床状況確認表!BL108="コロナ",病床状況確認表!BM108="コロナ"),BL108+1,0)</f>
        <v>0</v>
      </c>
      <c r="BN108" s="143">
        <f>IF(AND(病床状況確認表!BM108="コロナ",病床状況確認表!BN108="コロナ"),BM108+1,0)</f>
        <v>0</v>
      </c>
      <c r="BO108" s="141">
        <f>IF(AND(病床状況確認表!BN108="コロナ",病床状況確認表!BO108="コロナ"),BN108+1,0)</f>
        <v>0</v>
      </c>
      <c r="BP108" s="141">
        <f>IF(AND(病床状況確認表!BO108="コロナ",病床状況確認表!BP108="コロナ"),BO108+1,0)</f>
        <v>0</v>
      </c>
      <c r="BQ108" s="141">
        <f>IF(AND(病床状況確認表!BP108="コロナ",病床状況確認表!BQ108="コロナ"),BP108+1,0)</f>
        <v>0</v>
      </c>
      <c r="BR108" s="141">
        <f>IF(AND(病床状況確認表!BQ108="コロナ",病床状況確認表!BR108="コロナ"),BQ108+1,0)</f>
        <v>0</v>
      </c>
      <c r="BS108" s="141">
        <f>IF(AND(病床状況確認表!BR108="コロナ",病床状況確認表!BS108="コロナ"),BR108+1,0)</f>
        <v>0</v>
      </c>
      <c r="BT108" s="141">
        <f>IF(AND(病床状況確認表!BS108="コロナ",病床状況確認表!BT108="コロナ"),BS108+1,0)</f>
        <v>0</v>
      </c>
      <c r="BU108" s="141">
        <f>IF(AND(病床状況確認表!BT108="コロナ",病床状況確認表!BU108="コロナ"),BT108+1,0)</f>
        <v>0</v>
      </c>
      <c r="BV108" s="141">
        <f>IF(AND(病床状況確認表!BU108="コロナ",病床状況確認表!BV108="コロナ"),BU108+1,0)</f>
        <v>0</v>
      </c>
      <c r="BW108" s="141">
        <f>IF(AND(病床状況確認表!BV108="コロナ",病床状況確認表!BW108="コロナ"),BV108+1,0)</f>
        <v>0</v>
      </c>
      <c r="BX108" s="141">
        <f>IF(AND(病床状況確認表!BW108="コロナ",病床状況確認表!BX108="コロナ"),BW108+1,0)</f>
        <v>0</v>
      </c>
      <c r="BY108" s="141">
        <f>IF(AND(病床状況確認表!BX108="コロナ",病床状況確認表!BY108="コロナ"),BX108+1,0)</f>
        <v>0</v>
      </c>
      <c r="BZ108" s="141">
        <f>IF(AND(病床状況確認表!BY108="コロナ",病床状況確認表!BZ108="コロナ"),BY108+1,0)</f>
        <v>0</v>
      </c>
      <c r="CA108" s="141">
        <f>IF(AND(病床状況確認表!BZ108="コロナ",病床状況確認表!CA108="コロナ"),BZ108+1,0)</f>
        <v>0</v>
      </c>
      <c r="CB108" s="141">
        <f>IF(AND(病床状況確認表!CA108="コロナ",病床状況確認表!CB108="コロナ"),CA108+1,0)</f>
        <v>0</v>
      </c>
      <c r="CC108" s="141">
        <f>IF(AND(病床状況確認表!CB108="コロナ",病床状況確認表!CC108="コロナ"),CB108+1,0)</f>
        <v>0</v>
      </c>
      <c r="CD108" s="141">
        <f>IF(AND(病床状況確認表!CC108="コロナ",病床状況確認表!CD108="コロナ"),CC108+1,0)</f>
        <v>0</v>
      </c>
      <c r="CE108" s="141">
        <f>IF(AND(病床状況確認表!CD108="コロナ",病床状況確認表!CE108="コロナ"),CD108+1,0)</f>
        <v>0</v>
      </c>
      <c r="CF108" s="141">
        <f>IF(AND(病床状況確認表!CE108="コロナ",病床状況確認表!CF108="コロナ"),CE108+1,0)</f>
        <v>0</v>
      </c>
      <c r="CG108" s="141">
        <f>IF(AND(病床状況確認表!CF108="コロナ",病床状況確認表!CG108="コロナ"),CF108+1,0)</f>
        <v>0</v>
      </c>
      <c r="CH108" s="141">
        <f>IF(AND(病床状況確認表!CG108="コロナ",病床状況確認表!CH108="コロナ"),CG108+1,0)</f>
        <v>0</v>
      </c>
      <c r="CI108" s="141">
        <f>IF(AND(病床状況確認表!CH108="コロナ",病床状況確認表!CI108="コロナ"),CH108+1,0)</f>
        <v>0</v>
      </c>
      <c r="CJ108" s="141">
        <f>IF(AND(病床状況確認表!CI108="コロナ",病床状況確認表!CJ108="コロナ"),CI108+1,0)</f>
        <v>0</v>
      </c>
      <c r="CK108" s="141">
        <f>IF(AND(病床状況確認表!CJ108="コロナ",病床状況確認表!CK108="コロナ"),CJ108+1,0)</f>
        <v>0</v>
      </c>
      <c r="CL108" s="141">
        <f>IF(AND(病床状況確認表!CK108="コロナ",病床状況確認表!CL108="コロナ"),CK108+1,0)</f>
        <v>0</v>
      </c>
      <c r="CM108" s="141">
        <f>IF(AND(病床状況確認表!CL108="コロナ",病床状況確認表!CM108="コロナ"),CL108+1,0)</f>
        <v>0</v>
      </c>
      <c r="CN108" s="141">
        <f>IF(AND(病床状況確認表!CM108="コロナ",病床状況確認表!CN108="コロナ"),CM108+1,0)</f>
        <v>0</v>
      </c>
      <c r="CO108" s="141">
        <f>IF(AND(病床状況確認表!CN108="コロナ",病床状況確認表!CO108="コロナ"),CN108+1,0)</f>
        <v>0</v>
      </c>
      <c r="CP108" s="141">
        <f>IF(AND(病床状況確認表!CO108="コロナ",病床状況確認表!CP108="コロナ"),CO108+1,0)</f>
        <v>0</v>
      </c>
      <c r="CQ108" s="141">
        <f>IF(AND(病床状況確認表!CP108="コロナ",病床状況確認表!CQ108="コロナ"),CP108+1,0)</f>
        <v>0</v>
      </c>
      <c r="CR108" s="141">
        <f>IF(AND(病床状況確認表!CQ108="コロナ",病床状況確認表!CR108="コロナ"),CQ108+1,0)</f>
        <v>0</v>
      </c>
      <c r="CS108" s="141">
        <f>IF(AND(病床状況確認表!CR108="コロナ",病床状況確認表!CS108="コロナ"),CR108+1,0)</f>
        <v>0</v>
      </c>
      <c r="CT108" s="141">
        <f>IF(AND(病床状況確認表!CS108="コロナ",病床状況確認表!CT108="コロナ"),CS108+1,0)</f>
        <v>0</v>
      </c>
      <c r="CU108" s="141">
        <f>IF(AND(病床状況確認表!CT108="コロナ",病床状況確認表!CU108="コロナ"),CT108+1,0)</f>
        <v>0</v>
      </c>
      <c r="CV108" s="141">
        <f>IF(AND(病床状況確認表!CU108="コロナ",病床状況確認表!CV108="コロナ"),CU108+1,0)</f>
        <v>0</v>
      </c>
      <c r="CW108" s="141">
        <f>IF(AND(病床状況確認表!CV108="コロナ",病床状況確認表!CW108="コロナ"),CV108+1,0)</f>
        <v>0</v>
      </c>
      <c r="CX108" s="141">
        <f>IF(AND(病床状況確認表!CW108="コロナ",病床状況確認表!CX108="コロナ"),CW108+1,0)</f>
        <v>0</v>
      </c>
      <c r="CY108" s="141">
        <f>IF(AND(病床状況確認表!CX108="コロナ",病床状況確認表!CY108="コロナ"),CX108+1,0)</f>
        <v>0</v>
      </c>
      <c r="CZ108" s="141">
        <f>IF(AND(病床状況確認表!CY108="コロナ",病床状況確認表!CZ108="コロナ"),CY108+1,0)</f>
        <v>0</v>
      </c>
      <c r="DA108" s="141">
        <f>IF(AND(病床状況確認表!CZ108="コロナ",病床状況確認表!DA108="コロナ"),CZ108+1,0)</f>
        <v>0</v>
      </c>
      <c r="DB108" s="141">
        <f>IF(AND(病床状況確認表!DA108="コロナ",病床状況確認表!DB108="コロナ"),DA108+1,0)</f>
        <v>0</v>
      </c>
      <c r="DC108" s="141">
        <f>IF(AND(病床状況確認表!DB108="コロナ",病床状況確認表!DC108="コロナ"),DB108+1,0)</f>
        <v>0</v>
      </c>
      <c r="DD108" s="141">
        <f>IF(AND(病床状況確認表!DC108="コロナ",病床状況確認表!DD108="コロナ"),DC108+1,0)</f>
        <v>0</v>
      </c>
      <c r="DE108" s="141">
        <f>IF(AND(病床状況確認表!DD108="コロナ",病床状況確認表!DE108="コロナ"),DD108+1,0)</f>
        <v>0</v>
      </c>
      <c r="DF108" s="141">
        <f>IF(AND(病床状況確認表!DE108="コロナ",病床状況確認表!DF108="コロナ"),DE108+1,0)</f>
        <v>0</v>
      </c>
      <c r="DG108" s="141">
        <f>IF(AND(病床状況確認表!DF108="コロナ",病床状況確認表!DG108="コロナ"),DF108+1,0)</f>
        <v>0</v>
      </c>
      <c r="DH108" s="141">
        <f>IF(AND(病床状況確認表!DG108="コロナ",病床状況確認表!DH108="コロナ"),DG108+1,0)</f>
        <v>0</v>
      </c>
      <c r="DI108" s="141">
        <f>IF(AND(病床状況確認表!DH108="コロナ",病床状況確認表!DI108="コロナ"),DH108+1,0)</f>
        <v>0</v>
      </c>
      <c r="DJ108" s="141">
        <f>IF(AND(病床状況確認表!DI108="コロナ",病床状況確認表!DJ108="コロナ"),DI108+1,0)</f>
        <v>0</v>
      </c>
      <c r="DK108" s="141">
        <f>IF(AND(病床状況確認表!DJ108="コロナ",病床状況確認表!DK108="コロナ"),DJ108+1,0)</f>
        <v>0</v>
      </c>
      <c r="DL108" s="141">
        <f>IF(AND(病床状況確認表!DK108="コロナ",病床状況確認表!DL108="コロナ"),DK108+1,0)</f>
        <v>0</v>
      </c>
      <c r="DM108" s="141">
        <f>IF(AND(病床状況確認表!DL108="コロナ",病床状況確認表!DM108="コロナ"),DL108+1,0)</f>
        <v>0</v>
      </c>
      <c r="DN108" s="141">
        <f>IF(AND(病床状況確認表!DM108="コロナ",病床状況確認表!DN108="コロナ"),DM108+1,0)</f>
        <v>0</v>
      </c>
      <c r="DO108" s="141">
        <f>IF(AND(病床状況確認表!DN108="コロナ",病床状況確認表!DO108="コロナ"),DN108+1,0)</f>
        <v>0</v>
      </c>
      <c r="DP108" s="141">
        <f>IF(AND(病床状況確認表!DO108="コロナ",病床状況確認表!DP108="コロナ"),DO108+1,0)</f>
        <v>0</v>
      </c>
      <c r="DQ108" s="141">
        <f>IF(AND(病床状況確認表!DP108="コロナ",病床状況確認表!DQ108="コロナ"),DP108+1,0)</f>
        <v>0</v>
      </c>
      <c r="DR108" s="141">
        <f>IF(AND(病床状況確認表!DQ108="コロナ",病床状況確認表!DR108="コロナ"),DQ108+1,0)</f>
        <v>0</v>
      </c>
      <c r="DS108" s="141">
        <f>IF(AND(病床状況確認表!DR108="コロナ",病床状況確認表!DS108="コロナ"),DR108+1,0)</f>
        <v>0</v>
      </c>
      <c r="DT108" s="141">
        <f>IF(AND(病床状況確認表!DS108="コロナ",病床状況確認表!DT108="コロナ"),DS108+1,0)</f>
        <v>0</v>
      </c>
      <c r="DU108" s="141">
        <f>IF(AND(病床状況確認表!DT108="コロナ",病床状況確認表!DU108="コロナ"),DT108+1,0)</f>
        <v>0</v>
      </c>
      <c r="DV108" s="141">
        <f>IF(AND(病床状況確認表!DU108="コロナ",病床状況確認表!DV108="コロナ"),DU108+1,0)</f>
        <v>0</v>
      </c>
      <c r="DW108" s="141">
        <f>IF(AND(病床状況確認表!DV108="コロナ",病床状況確認表!DW108="コロナ"),DV108+1,0)</f>
        <v>0</v>
      </c>
      <c r="DX108" s="141">
        <f>IF(AND(病床状況確認表!DW108="コロナ",病床状況確認表!DX108="コロナ"),DW108+1,0)</f>
        <v>0</v>
      </c>
      <c r="DY108" s="141">
        <f>IF(AND(病床状況確認表!DX108="コロナ",病床状況確認表!DY108="コロナ"),DX108+1,0)</f>
        <v>0</v>
      </c>
      <c r="DZ108" s="141">
        <f>IF(AND(病床状況確認表!DY108="コロナ",病床状況確認表!DZ108="コロナ"),DY108+1,0)</f>
        <v>0</v>
      </c>
      <c r="EA108" s="141">
        <f>IF(AND(病床状況確認表!DZ108="コロナ",病床状況確認表!EA108="コロナ"),DZ108+1,0)</f>
        <v>0</v>
      </c>
      <c r="EB108" s="141">
        <f>IF(AND(病床状況確認表!EA108="コロナ",病床状況確認表!EB108="コロナ"),EA108+1,0)</f>
        <v>0</v>
      </c>
      <c r="EC108" s="141">
        <f>IF(AND(病床状況確認表!EB108="コロナ",病床状況確認表!EC108="コロナ"),EB108+1,0)</f>
        <v>0</v>
      </c>
      <c r="ED108" s="141">
        <f>IF(AND(病床状況確認表!EC108="コロナ",病床状況確認表!ED108="コロナ"),EC108+1,0)</f>
        <v>0</v>
      </c>
      <c r="EE108" s="141">
        <f>IF(AND(病床状況確認表!ED108="コロナ",病床状況確認表!EE108="コロナ"),ED108+1,0)</f>
        <v>0</v>
      </c>
      <c r="EF108" s="141">
        <f>IF(AND(病床状況確認表!EE108="コロナ",病床状況確認表!EF108="コロナ"),EE108+1,0)</f>
        <v>0</v>
      </c>
      <c r="EG108" s="141">
        <f>IF(AND(病床状況確認表!EF108="コロナ",病床状況確認表!EG108="コロナ"),EF108+1,0)</f>
        <v>0</v>
      </c>
      <c r="EH108" s="141">
        <f>IF(AND(病床状況確認表!EG108="コロナ",病床状況確認表!EH108="コロナ"),EG108+1,0)</f>
        <v>0</v>
      </c>
      <c r="EI108" s="141">
        <f>IF(AND(病床状況確認表!EH108="コロナ",病床状況確認表!EI108="コロナ"),EH108+1,0)</f>
        <v>0</v>
      </c>
      <c r="EJ108" s="141">
        <f>IF(AND(病床状況確認表!EI108="コロナ",病床状況確認表!EJ108="コロナ"),EI108+1,0)</f>
        <v>0</v>
      </c>
      <c r="EK108" s="141">
        <f>IF(AND(病床状況確認表!EJ108="コロナ",病床状況確認表!EK108="コロナ"),EJ108+1,0)</f>
        <v>0</v>
      </c>
      <c r="EL108" s="141">
        <f>IF(AND(病床状況確認表!EK108="コロナ",病床状況確認表!EL108="コロナ"),EK108+1,0)</f>
        <v>0</v>
      </c>
      <c r="EM108" s="141">
        <f>IF(AND(病床状況確認表!EL108="コロナ",病床状況確認表!EM108="コロナ"),EL108+1,0)</f>
        <v>0</v>
      </c>
      <c r="EN108" s="141">
        <f>IF(AND(病床状況確認表!EM108="コロナ",病床状況確認表!EN108="コロナ"),EM108+1,0)</f>
        <v>0</v>
      </c>
      <c r="EO108" s="141">
        <f>IF(AND(病床状況確認表!EN108="コロナ",病床状況確認表!EO108="コロナ"),EN108+1,0)</f>
        <v>0</v>
      </c>
      <c r="EP108" s="141">
        <f>IF(AND(病床状況確認表!EO108="コロナ",病床状況確認表!EP108="コロナ"),EO108+1,0)</f>
        <v>0</v>
      </c>
      <c r="EQ108" s="141">
        <f>IF(AND(病床状況確認表!EP108="コロナ",病床状況確認表!EQ108="コロナ"),EP108+1,0)</f>
        <v>0</v>
      </c>
      <c r="ER108" s="141">
        <f>IF(AND(病床状況確認表!EQ108="コロナ",病床状況確認表!ER108="コロナ"),EQ108+1,0)</f>
        <v>0</v>
      </c>
      <c r="ES108" s="141">
        <f>IF(AND(病床状況確認表!ER108="コロナ",病床状況確認表!ES108="コロナ"),ER108+1,0)</f>
        <v>0</v>
      </c>
      <c r="ET108" s="141">
        <f>IF(AND(病床状況確認表!ES108="コロナ",病床状況確認表!ET108="コロナ"),ES108+1,0)</f>
        <v>0</v>
      </c>
      <c r="EU108" s="141">
        <f>IF(AND(病床状況確認表!ET108="コロナ",病床状況確認表!EU108="コロナ"),ET108+1,0)</f>
        <v>0</v>
      </c>
      <c r="EV108" s="141">
        <f>IF(AND(病床状況確認表!EU108="コロナ",病床状況確認表!EV108="コロナ"),EU108+1,0)</f>
        <v>0</v>
      </c>
      <c r="EW108" s="141">
        <f>IF(AND(病床状況確認表!EV108="コロナ",病床状況確認表!EW108="コロナ"),EV108+1,0)</f>
        <v>0</v>
      </c>
      <c r="EX108" s="141">
        <f>IF(AND(病床状況確認表!EW108="コロナ",病床状況確認表!EX108="コロナ"),EW108+1,0)</f>
        <v>0</v>
      </c>
      <c r="EY108" s="141">
        <f>IF(AND(病床状況確認表!EX108="コロナ",病床状況確認表!EY108="コロナ"),EX108+1,0)</f>
        <v>0</v>
      </c>
      <c r="EZ108" s="141">
        <f>IF(AND(病床状況確認表!EY108="コロナ",病床状況確認表!EZ108="コロナ"),EY108+1,0)</f>
        <v>0</v>
      </c>
      <c r="FA108" s="141">
        <f>IF(AND(病床状況確認表!EZ108="コロナ",病床状況確認表!FA108="コロナ"),EZ108+1,0)</f>
        <v>0</v>
      </c>
      <c r="FB108" s="141">
        <f>IF(AND(病床状況確認表!FA108="コロナ",病床状況確認表!FB108="コロナ"),FA108+1,0)</f>
        <v>0</v>
      </c>
      <c r="FC108" s="141">
        <f>IF(AND(病床状況確認表!FB108="コロナ",病床状況確認表!FC108="コロナ"),FB108+1,0)</f>
        <v>0</v>
      </c>
      <c r="FD108" s="141">
        <f>IF(AND(病床状況確認表!FC108="コロナ",病床状況確認表!FD108="コロナ"),FC108+1,0)</f>
        <v>0</v>
      </c>
      <c r="FE108" s="141">
        <f>IF(AND(病床状況確認表!FD108="コロナ",病床状況確認表!FE108="コロナ"),FD108+1,0)</f>
        <v>0</v>
      </c>
      <c r="FF108" s="141">
        <f>IF(AND(病床状況確認表!FE108="コロナ",病床状況確認表!FF108="コロナ"),FE108+1,0)</f>
        <v>0</v>
      </c>
      <c r="FG108" s="141">
        <f>IF(AND(病床状況確認表!FF108="コロナ",病床状況確認表!FG108="コロナ"),FF108+1,0)</f>
        <v>0</v>
      </c>
      <c r="FH108" s="141">
        <f>IF(AND(病床状況確認表!FG108="コロナ",病床状況確認表!FH108="コロナ"),FG108+1,0)</f>
        <v>0</v>
      </c>
      <c r="FI108" s="141">
        <f>IF(AND(病床状況確認表!FH108="コロナ",病床状況確認表!FI108="コロナ"),FH108+1,0)</f>
        <v>0</v>
      </c>
      <c r="FJ108" s="141">
        <f>IF(AND(病床状況確認表!FI108="コロナ",病床状況確認表!FJ108="コロナ"),FI108+1,0)</f>
        <v>0</v>
      </c>
      <c r="FK108" s="141">
        <f>IF(AND(病床状況確認表!FJ108="コロナ",病床状況確認表!FK108="コロナ"),FJ108+1,0)</f>
        <v>0</v>
      </c>
      <c r="FL108" s="141">
        <f>IF(AND(病床状況確認表!FK108="コロナ",病床状況確認表!FL108="コロナ"),FK108+1,0)</f>
        <v>0</v>
      </c>
      <c r="FM108" s="141">
        <f>IF(AND(病床状況確認表!FL108="コロナ",病床状況確認表!FM108="コロナ"),FL108+1,0)</f>
        <v>0</v>
      </c>
      <c r="FN108" s="141">
        <f>IF(AND(病床状況確認表!FM108="コロナ",病床状況確認表!FN108="コロナ"),FM108+1,0)</f>
        <v>0</v>
      </c>
      <c r="FO108" s="141">
        <f>IF(AND(病床状況確認表!FN108="コロナ",病床状況確認表!FO108="コロナ"),FN108+1,0)</f>
        <v>0</v>
      </c>
      <c r="FP108" s="141">
        <f>IF(AND(病床状況確認表!FO108="コロナ",病床状況確認表!FP108="コロナ"),FO108+1,0)</f>
        <v>0</v>
      </c>
      <c r="FQ108" s="141">
        <f>IF(AND(病床状況確認表!FP108="コロナ",病床状況確認表!FQ108="コロナ"),FP108+1,0)</f>
        <v>0</v>
      </c>
      <c r="FR108" s="141">
        <f>IF(AND(病床状況確認表!FQ108="コロナ",病床状況確認表!FR108="コロナ"),FQ108+1,0)</f>
        <v>0</v>
      </c>
      <c r="FS108" s="141">
        <f>IF(AND(病床状況確認表!FR108="コロナ",病床状況確認表!FS108="コロナ"),FR108+1,0)</f>
        <v>0</v>
      </c>
      <c r="FT108" s="141">
        <f>IF(AND(病床状況確認表!FS108="コロナ",病床状況確認表!FT108="コロナ"),FS108+1,0)</f>
        <v>0</v>
      </c>
      <c r="FU108" s="141">
        <f>IF(AND(病床状況確認表!FT108="コロナ",病床状況確認表!FU108="コロナ"),FT108+1,0)</f>
        <v>0</v>
      </c>
      <c r="FV108" s="141">
        <f>IF(AND(病床状況確認表!FU108="コロナ",病床状況確認表!FV108="コロナ"),FU108+1,0)</f>
        <v>0</v>
      </c>
      <c r="FW108" s="141">
        <f>IF(AND(病床状況確認表!FV108="コロナ",病床状況確認表!FW108="コロナ"),FV108+1,0)</f>
        <v>0</v>
      </c>
      <c r="FX108" s="141">
        <f>IF(AND(病床状況確認表!FW108="コロナ",病床状況確認表!FX108="コロナ"),FW108+1,0)</f>
        <v>0</v>
      </c>
      <c r="FY108" s="141">
        <f>IF(AND(病床状況確認表!FX108="コロナ",病床状況確認表!FY108="コロナ"),FX108+1,0)</f>
        <v>0</v>
      </c>
      <c r="FZ108" s="141">
        <f>IF(AND(病床状況確認表!FY108="コロナ",病床状況確認表!FZ108="コロナ"),FY108+1,0)</f>
        <v>0</v>
      </c>
      <c r="GA108" s="141">
        <f>IF(AND(病床状況確認表!FZ108="コロナ",病床状況確認表!GA108="コロナ"),FZ108+1,0)</f>
        <v>0</v>
      </c>
      <c r="GB108" s="141">
        <f>IF(AND(病床状況確認表!GA108="コロナ",病床状況確認表!GB108="コロナ"),GA108+1,0)</f>
        <v>0</v>
      </c>
      <c r="GC108" s="141">
        <f>IF(AND(病床状況確認表!GB108="コロナ",病床状況確認表!GC108="コロナ"),GB108+1,0)</f>
        <v>0</v>
      </c>
      <c r="GD108" s="141">
        <f>IF(AND(病床状況確認表!GC108="コロナ",病床状況確認表!GD108="コロナ"),GC108+1,0)</f>
        <v>0</v>
      </c>
      <c r="GE108" s="142">
        <f>IF(AND(病床状況確認表!GD108="コロナ",病床状況確認表!GE108="コロナ"),GD108+1,0)</f>
        <v>0</v>
      </c>
      <c r="GF108" s="27" t="str">
        <f t="shared" si="15"/>
        <v/>
      </c>
      <c r="GG108" s="12">
        <f t="shared" si="18"/>
        <v>0</v>
      </c>
      <c r="GH108" s="12">
        <f t="shared" si="21"/>
        <v>0</v>
      </c>
      <c r="GI108" s="45">
        <f>IFERROR(VLOOKUP(O$17&amp;C108&amp;D108,データ!D:E,2,0),0)</f>
        <v>0</v>
      </c>
      <c r="GJ108" s="45">
        <f t="shared" si="19"/>
        <v>0</v>
      </c>
      <c r="GK108" s="1">
        <f t="shared" si="16"/>
        <v>0</v>
      </c>
      <c r="GL108" s="1" t="str">
        <f t="shared" si="17"/>
        <v/>
      </c>
      <c r="GM108" s="85">
        <f>MIN('病床状況確認表 (2)'!$E94:$GE94)</f>
        <v>0</v>
      </c>
      <c r="GN108" s="85">
        <f>MAX('病床状況確認表 (2)'!$E94:$GE94)</f>
        <v>0</v>
      </c>
      <c r="GO108" s="162"/>
      <c r="GP108" s="163"/>
      <c r="GQ108" s="163"/>
      <c r="GR108" s="163"/>
      <c r="GS108" s="164"/>
      <c r="GT108" s="108"/>
      <c r="GU108" s="106"/>
      <c r="GV108" s="106"/>
      <c r="GW108" s="106"/>
      <c r="GX108" s="106"/>
      <c r="GY108" s="106"/>
      <c r="GZ108" s="106"/>
      <c r="HA108" s="109"/>
      <c r="HB108" s="1">
        <f t="shared" si="20"/>
        <v>0</v>
      </c>
    </row>
    <row r="109" spans="1:210">
      <c r="A109" s="1" t="str">
        <f>IF(GL109="","",MAX($A$20:A108)+1)</f>
        <v/>
      </c>
      <c r="B109" s="27"/>
      <c r="C109" s="6"/>
      <c r="D109" s="6"/>
      <c r="E109" s="140" t="str">
        <f>IF(病床状況確認表!E109="コロナ",1,"")</f>
        <v/>
      </c>
      <c r="F109" s="141">
        <f>IF(AND(病床状況確認表!E109="コロナ",病床状況確認表!F109="コロナ"),E109+1,0)</f>
        <v>0</v>
      </c>
      <c r="G109" s="141">
        <f>IF(AND(病床状況確認表!F109="コロナ",病床状況確認表!G109="コロナ"),F109+1,0)</f>
        <v>0</v>
      </c>
      <c r="H109" s="141">
        <f>IF(AND(病床状況確認表!G109="コロナ",病床状況確認表!H109="コロナ"),G109+1,0)</f>
        <v>0</v>
      </c>
      <c r="I109" s="141">
        <f>IF(AND(病床状況確認表!H109="コロナ",病床状況確認表!I109="コロナ"),H109+1,0)</f>
        <v>0</v>
      </c>
      <c r="J109" s="141">
        <f>IF(AND(病床状況確認表!I109="コロナ",病床状況確認表!J109="コロナ"),I109+1,0)</f>
        <v>0</v>
      </c>
      <c r="K109" s="141">
        <f>IF(AND(病床状況確認表!J109="コロナ",病床状況確認表!K109="コロナ"),J109+1,0)</f>
        <v>0</v>
      </c>
      <c r="L109" s="141">
        <f>IF(AND(病床状況確認表!K109="コロナ",病床状況確認表!L109="コロナ"),K109+1,0)</f>
        <v>0</v>
      </c>
      <c r="M109" s="141">
        <f>IF(AND(病床状況確認表!L109="コロナ",病床状況確認表!M109="コロナ"),L109+1,0)</f>
        <v>0</v>
      </c>
      <c r="N109" s="141">
        <f>IF(AND(病床状況確認表!M109="コロナ",病床状況確認表!N109="コロナ"),M109+1,0)</f>
        <v>0</v>
      </c>
      <c r="O109" s="141">
        <f>IF(AND(病床状況確認表!N109="コロナ",病床状況確認表!O109="コロナ"),N109+1,0)</f>
        <v>0</v>
      </c>
      <c r="P109" s="141">
        <f>IF(AND(病床状況確認表!O109="コロナ",病床状況確認表!P109="コロナ"),O109+1,0)</f>
        <v>0</v>
      </c>
      <c r="Q109" s="141">
        <f>IF(AND(病床状況確認表!P109="コロナ",病床状況確認表!Q109="コロナ"),P109+1,0)</f>
        <v>0</v>
      </c>
      <c r="R109" s="141">
        <f>IF(AND(病床状況確認表!Q109="コロナ",病床状況確認表!R109="コロナ"),Q109+1,0)</f>
        <v>0</v>
      </c>
      <c r="S109" s="141">
        <f>IF(AND(病床状況確認表!R109="コロナ",病床状況確認表!S109="コロナ"),R109+1,0)</f>
        <v>0</v>
      </c>
      <c r="T109" s="141">
        <f>IF(AND(病床状況確認表!S109="コロナ",病床状況確認表!T109="コロナ"),S109+1,0)</f>
        <v>0</v>
      </c>
      <c r="U109" s="141">
        <f>IF(AND(病床状況確認表!T109="コロナ",病床状況確認表!U109="コロナ"),T109+1,0)</f>
        <v>0</v>
      </c>
      <c r="V109" s="141">
        <f>IF(AND(病床状況確認表!U109="コロナ",病床状況確認表!V109="コロナ"),U109+1,0)</f>
        <v>0</v>
      </c>
      <c r="W109" s="141">
        <f>IF(AND(病床状況確認表!V109="コロナ",病床状況確認表!W109="コロナ"),V109+1,0)</f>
        <v>0</v>
      </c>
      <c r="X109" s="141">
        <f>IF(AND(病床状況確認表!W109="コロナ",病床状況確認表!X109="コロナ"),W109+1,0)</f>
        <v>0</v>
      </c>
      <c r="Y109" s="141">
        <f>IF(AND(病床状況確認表!X109="コロナ",病床状況確認表!Y109="コロナ"),X109+1,0)</f>
        <v>0</v>
      </c>
      <c r="Z109" s="141">
        <f>IF(AND(病床状況確認表!Y109="コロナ",病床状況確認表!Z109="コロナ"),Y109+1,0)</f>
        <v>0</v>
      </c>
      <c r="AA109" s="141">
        <f>IF(AND(病床状況確認表!Z109="コロナ",病床状況確認表!AA109="コロナ"),Z109+1,0)</f>
        <v>0</v>
      </c>
      <c r="AB109" s="141">
        <f>IF(AND(病床状況確認表!AA109="コロナ",病床状況確認表!AB109="コロナ"),AA109+1,0)</f>
        <v>0</v>
      </c>
      <c r="AC109" s="141">
        <f>IF(AND(病床状況確認表!AB109="コロナ",病床状況確認表!AC109="コロナ"),AB109+1,0)</f>
        <v>0</v>
      </c>
      <c r="AD109" s="141">
        <f>IF(AND(病床状況確認表!AC109="コロナ",病床状況確認表!AD109="コロナ"),AC109+1,0)</f>
        <v>0</v>
      </c>
      <c r="AE109" s="141">
        <f>IF(AND(病床状況確認表!AD109="コロナ",病床状況確認表!AE109="コロナ"),AD109+1,0)</f>
        <v>0</v>
      </c>
      <c r="AF109" s="141">
        <f>IF(AND(病床状況確認表!AE109="コロナ",病床状況確認表!AF109="コロナ"),AE109+1,0)</f>
        <v>0</v>
      </c>
      <c r="AG109" s="141">
        <f>IF(AND(病床状況確認表!AF109="コロナ",病床状況確認表!AG109="コロナ"),AF109+1,0)</f>
        <v>0</v>
      </c>
      <c r="AH109" s="141">
        <f>IF(AND(病床状況確認表!AG109="コロナ",病床状況確認表!AH109="コロナ"),AG109+1,0)</f>
        <v>0</v>
      </c>
      <c r="AI109" s="142">
        <f>IF(AND(病床状況確認表!AH109="コロナ",病床状況確認表!AI109="コロナ"),AH109+1,0)</f>
        <v>0</v>
      </c>
      <c r="AJ109" s="140">
        <f>IF(AND(病床状況確認表!AI109="コロナ",病床状況確認表!AJ109="コロナ"),AI109+1,0)</f>
        <v>0</v>
      </c>
      <c r="AK109" s="141">
        <f>IF(AND(病床状況確認表!AJ109="コロナ",病床状況確認表!AK109="コロナ"),AJ109+1,0)</f>
        <v>0</v>
      </c>
      <c r="AL109" s="141">
        <f>IF(AND(病床状況確認表!AK109="コロナ",病床状況確認表!AL109="コロナ"),AK109+1,0)</f>
        <v>0</v>
      </c>
      <c r="AM109" s="141">
        <f>IF(AND(病床状況確認表!AL109="コロナ",病床状況確認表!AM109="コロナ"),AL109+1,0)</f>
        <v>0</v>
      </c>
      <c r="AN109" s="141">
        <f>IF(AND(病床状況確認表!AM109="コロナ",病床状況確認表!AN109="コロナ"),AM109+1,0)</f>
        <v>0</v>
      </c>
      <c r="AO109" s="141">
        <f>IF(AND(病床状況確認表!AN109="コロナ",病床状況確認表!AO109="コロナ"),AN109+1,0)</f>
        <v>0</v>
      </c>
      <c r="AP109" s="141">
        <f>IF(AND(病床状況確認表!AO109="コロナ",病床状況確認表!AP109="コロナ"),AO109+1,0)</f>
        <v>0</v>
      </c>
      <c r="AQ109" s="141">
        <f>IF(AND(病床状況確認表!AP109="コロナ",病床状況確認表!AQ109="コロナ"),AP109+1,0)</f>
        <v>0</v>
      </c>
      <c r="AR109" s="141">
        <f>IF(AND(病床状況確認表!AQ109="コロナ",病床状況確認表!AR109="コロナ"),AQ109+1,0)</f>
        <v>0</v>
      </c>
      <c r="AS109" s="141">
        <f>IF(AND(病床状況確認表!AR109="コロナ",病床状況確認表!AS109="コロナ"),AR109+1,0)</f>
        <v>0</v>
      </c>
      <c r="AT109" s="141">
        <f>IF(AND(病床状況確認表!AS109="コロナ",病床状況確認表!AT109="コロナ"),AS109+1,0)</f>
        <v>0</v>
      </c>
      <c r="AU109" s="141">
        <f>IF(AND(病床状況確認表!AT109="コロナ",病床状況確認表!AU109="コロナ"),AT109+1,0)</f>
        <v>0</v>
      </c>
      <c r="AV109" s="141">
        <f>IF(AND(病床状況確認表!AU109="コロナ",病床状況確認表!AV109="コロナ"),AU109+1,0)</f>
        <v>0</v>
      </c>
      <c r="AW109" s="141">
        <f>IF(AND(病床状況確認表!AV109="コロナ",病床状況確認表!AW109="コロナ"),AV109+1,0)</f>
        <v>0</v>
      </c>
      <c r="AX109" s="141">
        <f>IF(AND(病床状況確認表!AW109="コロナ",病床状況確認表!AX109="コロナ"),AW109+1,0)</f>
        <v>0</v>
      </c>
      <c r="AY109" s="141">
        <f>IF(AND(病床状況確認表!AX109="コロナ",病床状況確認表!AY109="コロナ"),AX109+1,0)</f>
        <v>0</v>
      </c>
      <c r="AZ109" s="141">
        <f>IF(AND(病床状況確認表!AY109="コロナ",病床状況確認表!AZ109="コロナ"),AY109+1,0)</f>
        <v>0</v>
      </c>
      <c r="BA109" s="141">
        <f>IF(AND(病床状況確認表!AZ109="コロナ",病床状況確認表!BA109="コロナ"),AZ109+1,0)</f>
        <v>0</v>
      </c>
      <c r="BB109" s="141">
        <f>IF(AND(病床状況確認表!BA109="コロナ",病床状況確認表!BB109="コロナ"),BA109+1,0)</f>
        <v>0</v>
      </c>
      <c r="BC109" s="141">
        <f>IF(AND(病床状況確認表!BB109="コロナ",病床状況確認表!BC109="コロナ"),BB109+1,0)</f>
        <v>0</v>
      </c>
      <c r="BD109" s="141">
        <f>IF(AND(病床状況確認表!BC109="コロナ",病床状況確認表!BD109="コロナ"),BC109+1,0)</f>
        <v>0</v>
      </c>
      <c r="BE109" s="141">
        <f>IF(AND(病床状況確認表!BD109="コロナ",病床状況確認表!BE109="コロナ"),BD109+1,0)</f>
        <v>0</v>
      </c>
      <c r="BF109" s="141">
        <f>IF(AND(病床状況確認表!BE109="コロナ",病床状況確認表!BF109="コロナ"),BE109+1,0)</f>
        <v>0</v>
      </c>
      <c r="BG109" s="141">
        <f>IF(AND(病床状況確認表!BF109="コロナ",病床状況確認表!BG109="コロナ"),BF109+1,0)</f>
        <v>0</v>
      </c>
      <c r="BH109" s="141">
        <f>IF(AND(病床状況確認表!BG109="コロナ",病床状況確認表!BH109="コロナ"),BG109+1,0)</f>
        <v>0</v>
      </c>
      <c r="BI109" s="141">
        <f>IF(AND(病床状況確認表!BH109="コロナ",病床状況確認表!BI109="コロナ"),BH109+1,0)</f>
        <v>0</v>
      </c>
      <c r="BJ109" s="141">
        <f>IF(AND(病床状況確認表!BI109="コロナ",病床状況確認表!BJ109="コロナ"),BI109+1,0)</f>
        <v>0</v>
      </c>
      <c r="BK109" s="141">
        <f>IF(AND(病床状況確認表!BJ109="コロナ",病床状況確認表!BK109="コロナ"),BJ109+1,0)</f>
        <v>0</v>
      </c>
      <c r="BL109" s="141">
        <f>IF(AND(病床状況確認表!BK109="コロナ",病床状況確認表!BL109="コロナ"),BK109+1,0)</f>
        <v>0</v>
      </c>
      <c r="BM109" s="142">
        <f>IF(AND(病床状況確認表!BL109="コロナ",病床状況確認表!BM109="コロナ"),BL109+1,0)</f>
        <v>0</v>
      </c>
      <c r="BN109" s="143">
        <f>IF(AND(病床状況確認表!BM109="コロナ",病床状況確認表!BN109="コロナ"),BM109+1,0)</f>
        <v>0</v>
      </c>
      <c r="BO109" s="141">
        <f>IF(AND(病床状況確認表!BN109="コロナ",病床状況確認表!BO109="コロナ"),BN109+1,0)</f>
        <v>0</v>
      </c>
      <c r="BP109" s="141">
        <f>IF(AND(病床状況確認表!BO109="コロナ",病床状況確認表!BP109="コロナ"),BO109+1,0)</f>
        <v>0</v>
      </c>
      <c r="BQ109" s="141">
        <f>IF(AND(病床状況確認表!BP109="コロナ",病床状況確認表!BQ109="コロナ"),BP109+1,0)</f>
        <v>0</v>
      </c>
      <c r="BR109" s="141">
        <f>IF(AND(病床状況確認表!BQ109="コロナ",病床状況確認表!BR109="コロナ"),BQ109+1,0)</f>
        <v>0</v>
      </c>
      <c r="BS109" s="141">
        <f>IF(AND(病床状況確認表!BR109="コロナ",病床状況確認表!BS109="コロナ"),BR109+1,0)</f>
        <v>0</v>
      </c>
      <c r="BT109" s="141">
        <f>IF(AND(病床状況確認表!BS109="コロナ",病床状況確認表!BT109="コロナ"),BS109+1,0)</f>
        <v>0</v>
      </c>
      <c r="BU109" s="141">
        <f>IF(AND(病床状況確認表!BT109="コロナ",病床状況確認表!BU109="コロナ"),BT109+1,0)</f>
        <v>0</v>
      </c>
      <c r="BV109" s="141">
        <f>IF(AND(病床状況確認表!BU109="コロナ",病床状況確認表!BV109="コロナ"),BU109+1,0)</f>
        <v>0</v>
      </c>
      <c r="BW109" s="141">
        <f>IF(AND(病床状況確認表!BV109="コロナ",病床状況確認表!BW109="コロナ"),BV109+1,0)</f>
        <v>0</v>
      </c>
      <c r="BX109" s="141">
        <f>IF(AND(病床状況確認表!BW109="コロナ",病床状況確認表!BX109="コロナ"),BW109+1,0)</f>
        <v>0</v>
      </c>
      <c r="BY109" s="141">
        <f>IF(AND(病床状況確認表!BX109="コロナ",病床状況確認表!BY109="コロナ"),BX109+1,0)</f>
        <v>0</v>
      </c>
      <c r="BZ109" s="141">
        <f>IF(AND(病床状況確認表!BY109="コロナ",病床状況確認表!BZ109="コロナ"),BY109+1,0)</f>
        <v>0</v>
      </c>
      <c r="CA109" s="141">
        <f>IF(AND(病床状況確認表!BZ109="コロナ",病床状況確認表!CA109="コロナ"),BZ109+1,0)</f>
        <v>0</v>
      </c>
      <c r="CB109" s="141">
        <f>IF(AND(病床状況確認表!CA109="コロナ",病床状況確認表!CB109="コロナ"),CA109+1,0)</f>
        <v>0</v>
      </c>
      <c r="CC109" s="141">
        <f>IF(AND(病床状況確認表!CB109="コロナ",病床状況確認表!CC109="コロナ"),CB109+1,0)</f>
        <v>0</v>
      </c>
      <c r="CD109" s="141">
        <f>IF(AND(病床状況確認表!CC109="コロナ",病床状況確認表!CD109="コロナ"),CC109+1,0)</f>
        <v>0</v>
      </c>
      <c r="CE109" s="141">
        <f>IF(AND(病床状況確認表!CD109="コロナ",病床状況確認表!CE109="コロナ"),CD109+1,0)</f>
        <v>0</v>
      </c>
      <c r="CF109" s="141">
        <f>IF(AND(病床状況確認表!CE109="コロナ",病床状況確認表!CF109="コロナ"),CE109+1,0)</f>
        <v>0</v>
      </c>
      <c r="CG109" s="141">
        <f>IF(AND(病床状況確認表!CF109="コロナ",病床状況確認表!CG109="コロナ"),CF109+1,0)</f>
        <v>0</v>
      </c>
      <c r="CH109" s="141">
        <f>IF(AND(病床状況確認表!CG109="コロナ",病床状況確認表!CH109="コロナ"),CG109+1,0)</f>
        <v>0</v>
      </c>
      <c r="CI109" s="141">
        <f>IF(AND(病床状況確認表!CH109="コロナ",病床状況確認表!CI109="コロナ"),CH109+1,0)</f>
        <v>0</v>
      </c>
      <c r="CJ109" s="141">
        <f>IF(AND(病床状況確認表!CI109="コロナ",病床状況確認表!CJ109="コロナ"),CI109+1,0)</f>
        <v>0</v>
      </c>
      <c r="CK109" s="141">
        <f>IF(AND(病床状況確認表!CJ109="コロナ",病床状況確認表!CK109="コロナ"),CJ109+1,0)</f>
        <v>0</v>
      </c>
      <c r="CL109" s="141">
        <f>IF(AND(病床状況確認表!CK109="コロナ",病床状況確認表!CL109="コロナ"),CK109+1,0)</f>
        <v>0</v>
      </c>
      <c r="CM109" s="141">
        <f>IF(AND(病床状況確認表!CL109="コロナ",病床状況確認表!CM109="コロナ"),CL109+1,0)</f>
        <v>0</v>
      </c>
      <c r="CN109" s="141">
        <f>IF(AND(病床状況確認表!CM109="コロナ",病床状況確認表!CN109="コロナ"),CM109+1,0)</f>
        <v>0</v>
      </c>
      <c r="CO109" s="141">
        <f>IF(AND(病床状況確認表!CN109="コロナ",病床状況確認表!CO109="コロナ"),CN109+1,0)</f>
        <v>0</v>
      </c>
      <c r="CP109" s="141">
        <f>IF(AND(病床状況確認表!CO109="コロナ",病床状況確認表!CP109="コロナ"),CO109+1,0)</f>
        <v>0</v>
      </c>
      <c r="CQ109" s="141">
        <f>IF(AND(病床状況確認表!CP109="コロナ",病床状況確認表!CQ109="コロナ"),CP109+1,0)</f>
        <v>0</v>
      </c>
      <c r="CR109" s="141">
        <f>IF(AND(病床状況確認表!CQ109="コロナ",病床状況確認表!CR109="コロナ"),CQ109+1,0)</f>
        <v>0</v>
      </c>
      <c r="CS109" s="141">
        <f>IF(AND(病床状況確認表!CR109="コロナ",病床状況確認表!CS109="コロナ"),CR109+1,0)</f>
        <v>0</v>
      </c>
      <c r="CT109" s="141">
        <f>IF(AND(病床状況確認表!CS109="コロナ",病床状況確認表!CT109="コロナ"),CS109+1,0)</f>
        <v>0</v>
      </c>
      <c r="CU109" s="141">
        <f>IF(AND(病床状況確認表!CT109="コロナ",病床状況確認表!CU109="コロナ"),CT109+1,0)</f>
        <v>0</v>
      </c>
      <c r="CV109" s="141">
        <f>IF(AND(病床状況確認表!CU109="コロナ",病床状況確認表!CV109="コロナ"),CU109+1,0)</f>
        <v>0</v>
      </c>
      <c r="CW109" s="141">
        <f>IF(AND(病床状況確認表!CV109="コロナ",病床状況確認表!CW109="コロナ"),CV109+1,0)</f>
        <v>0</v>
      </c>
      <c r="CX109" s="141">
        <f>IF(AND(病床状況確認表!CW109="コロナ",病床状況確認表!CX109="コロナ"),CW109+1,0)</f>
        <v>0</v>
      </c>
      <c r="CY109" s="141">
        <f>IF(AND(病床状況確認表!CX109="コロナ",病床状況確認表!CY109="コロナ"),CX109+1,0)</f>
        <v>0</v>
      </c>
      <c r="CZ109" s="141">
        <f>IF(AND(病床状況確認表!CY109="コロナ",病床状況確認表!CZ109="コロナ"),CY109+1,0)</f>
        <v>0</v>
      </c>
      <c r="DA109" s="141">
        <f>IF(AND(病床状況確認表!CZ109="コロナ",病床状況確認表!DA109="コロナ"),CZ109+1,0)</f>
        <v>0</v>
      </c>
      <c r="DB109" s="141">
        <f>IF(AND(病床状況確認表!DA109="コロナ",病床状況確認表!DB109="コロナ"),DA109+1,0)</f>
        <v>0</v>
      </c>
      <c r="DC109" s="141">
        <f>IF(AND(病床状況確認表!DB109="コロナ",病床状況確認表!DC109="コロナ"),DB109+1,0)</f>
        <v>0</v>
      </c>
      <c r="DD109" s="141">
        <f>IF(AND(病床状況確認表!DC109="コロナ",病床状況確認表!DD109="コロナ"),DC109+1,0)</f>
        <v>0</v>
      </c>
      <c r="DE109" s="141">
        <f>IF(AND(病床状況確認表!DD109="コロナ",病床状況確認表!DE109="コロナ"),DD109+1,0)</f>
        <v>0</v>
      </c>
      <c r="DF109" s="141">
        <f>IF(AND(病床状況確認表!DE109="コロナ",病床状況確認表!DF109="コロナ"),DE109+1,0)</f>
        <v>0</v>
      </c>
      <c r="DG109" s="141">
        <f>IF(AND(病床状況確認表!DF109="コロナ",病床状況確認表!DG109="コロナ"),DF109+1,0)</f>
        <v>0</v>
      </c>
      <c r="DH109" s="141">
        <f>IF(AND(病床状況確認表!DG109="コロナ",病床状況確認表!DH109="コロナ"),DG109+1,0)</f>
        <v>0</v>
      </c>
      <c r="DI109" s="141">
        <f>IF(AND(病床状況確認表!DH109="コロナ",病床状況確認表!DI109="コロナ"),DH109+1,0)</f>
        <v>0</v>
      </c>
      <c r="DJ109" s="141">
        <f>IF(AND(病床状況確認表!DI109="コロナ",病床状況確認表!DJ109="コロナ"),DI109+1,0)</f>
        <v>0</v>
      </c>
      <c r="DK109" s="141">
        <f>IF(AND(病床状況確認表!DJ109="コロナ",病床状況確認表!DK109="コロナ"),DJ109+1,0)</f>
        <v>0</v>
      </c>
      <c r="DL109" s="141">
        <f>IF(AND(病床状況確認表!DK109="コロナ",病床状況確認表!DL109="コロナ"),DK109+1,0)</f>
        <v>0</v>
      </c>
      <c r="DM109" s="141">
        <f>IF(AND(病床状況確認表!DL109="コロナ",病床状況確認表!DM109="コロナ"),DL109+1,0)</f>
        <v>0</v>
      </c>
      <c r="DN109" s="141">
        <f>IF(AND(病床状況確認表!DM109="コロナ",病床状況確認表!DN109="コロナ"),DM109+1,0)</f>
        <v>0</v>
      </c>
      <c r="DO109" s="141">
        <f>IF(AND(病床状況確認表!DN109="コロナ",病床状況確認表!DO109="コロナ"),DN109+1,0)</f>
        <v>0</v>
      </c>
      <c r="DP109" s="141">
        <f>IF(AND(病床状況確認表!DO109="コロナ",病床状況確認表!DP109="コロナ"),DO109+1,0)</f>
        <v>0</v>
      </c>
      <c r="DQ109" s="141">
        <f>IF(AND(病床状況確認表!DP109="コロナ",病床状況確認表!DQ109="コロナ"),DP109+1,0)</f>
        <v>0</v>
      </c>
      <c r="DR109" s="141">
        <f>IF(AND(病床状況確認表!DQ109="コロナ",病床状況確認表!DR109="コロナ"),DQ109+1,0)</f>
        <v>0</v>
      </c>
      <c r="DS109" s="141">
        <f>IF(AND(病床状況確認表!DR109="コロナ",病床状況確認表!DS109="コロナ"),DR109+1,0)</f>
        <v>0</v>
      </c>
      <c r="DT109" s="141">
        <f>IF(AND(病床状況確認表!DS109="コロナ",病床状況確認表!DT109="コロナ"),DS109+1,0)</f>
        <v>0</v>
      </c>
      <c r="DU109" s="141">
        <f>IF(AND(病床状況確認表!DT109="コロナ",病床状況確認表!DU109="コロナ"),DT109+1,0)</f>
        <v>0</v>
      </c>
      <c r="DV109" s="141">
        <f>IF(AND(病床状況確認表!DU109="コロナ",病床状況確認表!DV109="コロナ"),DU109+1,0)</f>
        <v>0</v>
      </c>
      <c r="DW109" s="141">
        <f>IF(AND(病床状況確認表!DV109="コロナ",病床状況確認表!DW109="コロナ"),DV109+1,0)</f>
        <v>0</v>
      </c>
      <c r="DX109" s="141">
        <f>IF(AND(病床状況確認表!DW109="コロナ",病床状況確認表!DX109="コロナ"),DW109+1,0)</f>
        <v>0</v>
      </c>
      <c r="DY109" s="141">
        <f>IF(AND(病床状況確認表!DX109="コロナ",病床状況確認表!DY109="コロナ"),DX109+1,0)</f>
        <v>0</v>
      </c>
      <c r="DZ109" s="141">
        <f>IF(AND(病床状況確認表!DY109="コロナ",病床状況確認表!DZ109="コロナ"),DY109+1,0)</f>
        <v>0</v>
      </c>
      <c r="EA109" s="141">
        <f>IF(AND(病床状況確認表!DZ109="コロナ",病床状況確認表!EA109="コロナ"),DZ109+1,0)</f>
        <v>0</v>
      </c>
      <c r="EB109" s="141">
        <f>IF(AND(病床状況確認表!EA109="コロナ",病床状況確認表!EB109="コロナ"),EA109+1,0)</f>
        <v>0</v>
      </c>
      <c r="EC109" s="141">
        <f>IF(AND(病床状況確認表!EB109="コロナ",病床状況確認表!EC109="コロナ"),EB109+1,0)</f>
        <v>0</v>
      </c>
      <c r="ED109" s="141">
        <f>IF(AND(病床状況確認表!EC109="コロナ",病床状況確認表!ED109="コロナ"),EC109+1,0)</f>
        <v>0</v>
      </c>
      <c r="EE109" s="141">
        <f>IF(AND(病床状況確認表!ED109="コロナ",病床状況確認表!EE109="コロナ"),ED109+1,0)</f>
        <v>0</v>
      </c>
      <c r="EF109" s="141">
        <f>IF(AND(病床状況確認表!EE109="コロナ",病床状況確認表!EF109="コロナ"),EE109+1,0)</f>
        <v>0</v>
      </c>
      <c r="EG109" s="141">
        <f>IF(AND(病床状況確認表!EF109="コロナ",病床状況確認表!EG109="コロナ"),EF109+1,0)</f>
        <v>0</v>
      </c>
      <c r="EH109" s="141">
        <f>IF(AND(病床状況確認表!EG109="コロナ",病床状況確認表!EH109="コロナ"),EG109+1,0)</f>
        <v>0</v>
      </c>
      <c r="EI109" s="141">
        <f>IF(AND(病床状況確認表!EH109="コロナ",病床状況確認表!EI109="コロナ"),EH109+1,0)</f>
        <v>0</v>
      </c>
      <c r="EJ109" s="141">
        <f>IF(AND(病床状況確認表!EI109="コロナ",病床状況確認表!EJ109="コロナ"),EI109+1,0)</f>
        <v>0</v>
      </c>
      <c r="EK109" s="141">
        <f>IF(AND(病床状況確認表!EJ109="コロナ",病床状況確認表!EK109="コロナ"),EJ109+1,0)</f>
        <v>0</v>
      </c>
      <c r="EL109" s="141">
        <f>IF(AND(病床状況確認表!EK109="コロナ",病床状況確認表!EL109="コロナ"),EK109+1,0)</f>
        <v>0</v>
      </c>
      <c r="EM109" s="141">
        <f>IF(AND(病床状況確認表!EL109="コロナ",病床状況確認表!EM109="コロナ"),EL109+1,0)</f>
        <v>0</v>
      </c>
      <c r="EN109" s="141">
        <f>IF(AND(病床状況確認表!EM109="コロナ",病床状況確認表!EN109="コロナ"),EM109+1,0)</f>
        <v>0</v>
      </c>
      <c r="EO109" s="141">
        <f>IF(AND(病床状況確認表!EN109="コロナ",病床状況確認表!EO109="コロナ"),EN109+1,0)</f>
        <v>0</v>
      </c>
      <c r="EP109" s="141">
        <f>IF(AND(病床状況確認表!EO109="コロナ",病床状況確認表!EP109="コロナ"),EO109+1,0)</f>
        <v>0</v>
      </c>
      <c r="EQ109" s="141">
        <f>IF(AND(病床状況確認表!EP109="コロナ",病床状況確認表!EQ109="コロナ"),EP109+1,0)</f>
        <v>0</v>
      </c>
      <c r="ER109" s="141">
        <f>IF(AND(病床状況確認表!EQ109="コロナ",病床状況確認表!ER109="コロナ"),EQ109+1,0)</f>
        <v>0</v>
      </c>
      <c r="ES109" s="141">
        <f>IF(AND(病床状況確認表!ER109="コロナ",病床状況確認表!ES109="コロナ"),ER109+1,0)</f>
        <v>0</v>
      </c>
      <c r="ET109" s="141">
        <f>IF(AND(病床状況確認表!ES109="コロナ",病床状況確認表!ET109="コロナ"),ES109+1,0)</f>
        <v>0</v>
      </c>
      <c r="EU109" s="141">
        <f>IF(AND(病床状況確認表!ET109="コロナ",病床状況確認表!EU109="コロナ"),ET109+1,0)</f>
        <v>0</v>
      </c>
      <c r="EV109" s="141">
        <f>IF(AND(病床状況確認表!EU109="コロナ",病床状況確認表!EV109="コロナ"),EU109+1,0)</f>
        <v>0</v>
      </c>
      <c r="EW109" s="141">
        <f>IF(AND(病床状況確認表!EV109="コロナ",病床状況確認表!EW109="コロナ"),EV109+1,0)</f>
        <v>0</v>
      </c>
      <c r="EX109" s="141">
        <f>IF(AND(病床状況確認表!EW109="コロナ",病床状況確認表!EX109="コロナ"),EW109+1,0)</f>
        <v>0</v>
      </c>
      <c r="EY109" s="141">
        <f>IF(AND(病床状況確認表!EX109="コロナ",病床状況確認表!EY109="コロナ"),EX109+1,0)</f>
        <v>0</v>
      </c>
      <c r="EZ109" s="141">
        <f>IF(AND(病床状況確認表!EY109="コロナ",病床状況確認表!EZ109="コロナ"),EY109+1,0)</f>
        <v>0</v>
      </c>
      <c r="FA109" s="141">
        <f>IF(AND(病床状況確認表!EZ109="コロナ",病床状況確認表!FA109="コロナ"),EZ109+1,0)</f>
        <v>0</v>
      </c>
      <c r="FB109" s="141">
        <f>IF(AND(病床状況確認表!FA109="コロナ",病床状況確認表!FB109="コロナ"),FA109+1,0)</f>
        <v>0</v>
      </c>
      <c r="FC109" s="141">
        <f>IF(AND(病床状況確認表!FB109="コロナ",病床状況確認表!FC109="コロナ"),FB109+1,0)</f>
        <v>0</v>
      </c>
      <c r="FD109" s="141">
        <f>IF(AND(病床状況確認表!FC109="コロナ",病床状況確認表!FD109="コロナ"),FC109+1,0)</f>
        <v>0</v>
      </c>
      <c r="FE109" s="141">
        <f>IF(AND(病床状況確認表!FD109="コロナ",病床状況確認表!FE109="コロナ"),FD109+1,0)</f>
        <v>0</v>
      </c>
      <c r="FF109" s="141">
        <f>IF(AND(病床状況確認表!FE109="コロナ",病床状況確認表!FF109="コロナ"),FE109+1,0)</f>
        <v>0</v>
      </c>
      <c r="FG109" s="141">
        <f>IF(AND(病床状況確認表!FF109="コロナ",病床状況確認表!FG109="コロナ"),FF109+1,0)</f>
        <v>0</v>
      </c>
      <c r="FH109" s="141">
        <f>IF(AND(病床状況確認表!FG109="コロナ",病床状況確認表!FH109="コロナ"),FG109+1,0)</f>
        <v>0</v>
      </c>
      <c r="FI109" s="141">
        <f>IF(AND(病床状況確認表!FH109="コロナ",病床状況確認表!FI109="コロナ"),FH109+1,0)</f>
        <v>0</v>
      </c>
      <c r="FJ109" s="141">
        <f>IF(AND(病床状況確認表!FI109="コロナ",病床状況確認表!FJ109="コロナ"),FI109+1,0)</f>
        <v>0</v>
      </c>
      <c r="FK109" s="141">
        <f>IF(AND(病床状況確認表!FJ109="コロナ",病床状況確認表!FK109="コロナ"),FJ109+1,0)</f>
        <v>0</v>
      </c>
      <c r="FL109" s="141">
        <f>IF(AND(病床状況確認表!FK109="コロナ",病床状況確認表!FL109="コロナ"),FK109+1,0)</f>
        <v>0</v>
      </c>
      <c r="FM109" s="141">
        <f>IF(AND(病床状況確認表!FL109="コロナ",病床状況確認表!FM109="コロナ"),FL109+1,0)</f>
        <v>0</v>
      </c>
      <c r="FN109" s="141">
        <f>IF(AND(病床状況確認表!FM109="コロナ",病床状況確認表!FN109="コロナ"),FM109+1,0)</f>
        <v>0</v>
      </c>
      <c r="FO109" s="141">
        <f>IF(AND(病床状況確認表!FN109="コロナ",病床状況確認表!FO109="コロナ"),FN109+1,0)</f>
        <v>0</v>
      </c>
      <c r="FP109" s="141">
        <f>IF(AND(病床状況確認表!FO109="コロナ",病床状況確認表!FP109="コロナ"),FO109+1,0)</f>
        <v>0</v>
      </c>
      <c r="FQ109" s="141">
        <f>IF(AND(病床状況確認表!FP109="コロナ",病床状況確認表!FQ109="コロナ"),FP109+1,0)</f>
        <v>0</v>
      </c>
      <c r="FR109" s="141">
        <f>IF(AND(病床状況確認表!FQ109="コロナ",病床状況確認表!FR109="コロナ"),FQ109+1,0)</f>
        <v>0</v>
      </c>
      <c r="FS109" s="141">
        <f>IF(AND(病床状況確認表!FR109="コロナ",病床状況確認表!FS109="コロナ"),FR109+1,0)</f>
        <v>0</v>
      </c>
      <c r="FT109" s="141">
        <f>IF(AND(病床状況確認表!FS109="コロナ",病床状況確認表!FT109="コロナ"),FS109+1,0)</f>
        <v>0</v>
      </c>
      <c r="FU109" s="141">
        <f>IF(AND(病床状況確認表!FT109="コロナ",病床状況確認表!FU109="コロナ"),FT109+1,0)</f>
        <v>0</v>
      </c>
      <c r="FV109" s="141">
        <f>IF(AND(病床状況確認表!FU109="コロナ",病床状況確認表!FV109="コロナ"),FU109+1,0)</f>
        <v>0</v>
      </c>
      <c r="FW109" s="141">
        <f>IF(AND(病床状況確認表!FV109="コロナ",病床状況確認表!FW109="コロナ"),FV109+1,0)</f>
        <v>0</v>
      </c>
      <c r="FX109" s="141">
        <f>IF(AND(病床状況確認表!FW109="コロナ",病床状況確認表!FX109="コロナ"),FW109+1,0)</f>
        <v>0</v>
      </c>
      <c r="FY109" s="141">
        <f>IF(AND(病床状況確認表!FX109="コロナ",病床状況確認表!FY109="コロナ"),FX109+1,0)</f>
        <v>0</v>
      </c>
      <c r="FZ109" s="141">
        <f>IF(AND(病床状況確認表!FY109="コロナ",病床状況確認表!FZ109="コロナ"),FY109+1,0)</f>
        <v>0</v>
      </c>
      <c r="GA109" s="141">
        <f>IF(AND(病床状況確認表!FZ109="コロナ",病床状況確認表!GA109="コロナ"),FZ109+1,0)</f>
        <v>0</v>
      </c>
      <c r="GB109" s="141">
        <f>IF(AND(病床状況確認表!GA109="コロナ",病床状況確認表!GB109="コロナ"),GA109+1,0)</f>
        <v>0</v>
      </c>
      <c r="GC109" s="141">
        <f>IF(AND(病床状況確認表!GB109="コロナ",病床状況確認表!GC109="コロナ"),GB109+1,0)</f>
        <v>0</v>
      </c>
      <c r="GD109" s="141">
        <f>IF(AND(病床状況確認表!GC109="コロナ",病床状況確認表!GD109="コロナ"),GC109+1,0)</f>
        <v>0</v>
      </c>
      <c r="GE109" s="142">
        <f>IF(AND(病床状況確認表!GD109="コロナ",病床状況確認表!GE109="コロナ"),GD109+1,0)</f>
        <v>0</v>
      </c>
      <c r="GF109" s="27" t="str">
        <f t="shared" si="15"/>
        <v/>
      </c>
      <c r="GG109" s="12">
        <f t="shared" si="18"/>
        <v>0</v>
      </c>
      <c r="GH109" s="12">
        <f t="shared" si="21"/>
        <v>0</v>
      </c>
      <c r="GI109" s="45">
        <f>IFERROR(VLOOKUP(O$17&amp;C109&amp;D109,データ!D:E,2,0),0)</f>
        <v>0</v>
      </c>
      <c r="GJ109" s="45">
        <f t="shared" si="19"/>
        <v>0</v>
      </c>
      <c r="GK109" s="1">
        <f t="shared" si="16"/>
        <v>0</v>
      </c>
      <c r="GL109" s="1" t="str">
        <f t="shared" si="17"/>
        <v/>
      </c>
      <c r="GM109" s="85">
        <f>MIN('病床状況確認表 (2)'!$E95:$GE95)</f>
        <v>0</v>
      </c>
      <c r="GN109" s="85">
        <f>MAX('病床状況確認表 (2)'!$E95:$GE95)</f>
        <v>0</v>
      </c>
      <c r="GO109" s="162"/>
      <c r="GP109" s="163"/>
      <c r="GQ109" s="163"/>
      <c r="GR109" s="163"/>
      <c r="GS109" s="164"/>
      <c r="GT109" s="108"/>
      <c r="GU109" s="106"/>
      <c r="GV109" s="106"/>
      <c r="GW109" s="106"/>
      <c r="GX109" s="106"/>
      <c r="GY109" s="106"/>
      <c r="GZ109" s="106"/>
      <c r="HA109" s="109"/>
      <c r="HB109" s="1">
        <f t="shared" si="20"/>
        <v>0</v>
      </c>
    </row>
    <row r="110" spans="1:210">
      <c r="A110" s="1" t="str">
        <f>IF(GL110="","",MAX($A$20:A109)+1)</f>
        <v/>
      </c>
      <c r="B110" s="27"/>
      <c r="C110" s="6"/>
      <c r="D110" s="6"/>
      <c r="E110" s="140" t="str">
        <f>IF(病床状況確認表!E110="コロナ",1,"")</f>
        <v/>
      </c>
      <c r="F110" s="141">
        <f>IF(AND(病床状況確認表!E110="コロナ",病床状況確認表!F110="コロナ"),E110+1,0)</f>
        <v>0</v>
      </c>
      <c r="G110" s="141">
        <f>IF(AND(病床状況確認表!F110="コロナ",病床状況確認表!G110="コロナ"),F110+1,0)</f>
        <v>0</v>
      </c>
      <c r="H110" s="141">
        <f>IF(AND(病床状況確認表!G110="コロナ",病床状況確認表!H110="コロナ"),G110+1,0)</f>
        <v>0</v>
      </c>
      <c r="I110" s="141">
        <f>IF(AND(病床状況確認表!H110="コロナ",病床状況確認表!I110="コロナ"),H110+1,0)</f>
        <v>0</v>
      </c>
      <c r="J110" s="141">
        <f>IF(AND(病床状況確認表!I110="コロナ",病床状況確認表!J110="コロナ"),I110+1,0)</f>
        <v>0</v>
      </c>
      <c r="K110" s="141">
        <f>IF(AND(病床状況確認表!J110="コロナ",病床状況確認表!K110="コロナ"),J110+1,0)</f>
        <v>0</v>
      </c>
      <c r="L110" s="141">
        <f>IF(AND(病床状況確認表!K110="コロナ",病床状況確認表!L110="コロナ"),K110+1,0)</f>
        <v>0</v>
      </c>
      <c r="M110" s="141">
        <f>IF(AND(病床状況確認表!L110="コロナ",病床状況確認表!M110="コロナ"),L110+1,0)</f>
        <v>0</v>
      </c>
      <c r="N110" s="141">
        <f>IF(AND(病床状況確認表!M110="コロナ",病床状況確認表!N110="コロナ"),M110+1,0)</f>
        <v>0</v>
      </c>
      <c r="O110" s="141">
        <f>IF(AND(病床状況確認表!N110="コロナ",病床状況確認表!O110="コロナ"),N110+1,0)</f>
        <v>0</v>
      </c>
      <c r="P110" s="141">
        <f>IF(AND(病床状況確認表!O110="コロナ",病床状況確認表!P110="コロナ"),O110+1,0)</f>
        <v>0</v>
      </c>
      <c r="Q110" s="141">
        <f>IF(AND(病床状況確認表!P110="コロナ",病床状況確認表!Q110="コロナ"),P110+1,0)</f>
        <v>0</v>
      </c>
      <c r="R110" s="141">
        <f>IF(AND(病床状況確認表!Q110="コロナ",病床状況確認表!R110="コロナ"),Q110+1,0)</f>
        <v>0</v>
      </c>
      <c r="S110" s="141">
        <f>IF(AND(病床状況確認表!R110="コロナ",病床状況確認表!S110="コロナ"),R110+1,0)</f>
        <v>0</v>
      </c>
      <c r="T110" s="141">
        <f>IF(AND(病床状況確認表!S110="コロナ",病床状況確認表!T110="コロナ"),S110+1,0)</f>
        <v>0</v>
      </c>
      <c r="U110" s="141">
        <f>IF(AND(病床状況確認表!T110="コロナ",病床状況確認表!U110="コロナ"),T110+1,0)</f>
        <v>0</v>
      </c>
      <c r="V110" s="141">
        <f>IF(AND(病床状況確認表!U110="コロナ",病床状況確認表!V110="コロナ"),U110+1,0)</f>
        <v>0</v>
      </c>
      <c r="W110" s="141">
        <f>IF(AND(病床状況確認表!V110="コロナ",病床状況確認表!W110="コロナ"),V110+1,0)</f>
        <v>0</v>
      </c>
      <c r="X110" s="141">
        <f>IF(AND(病床状況確認表!W110="コロナ",病床状況確認表!X110="コロナ"),W110+1,0)</f>
        <v>0</v>
      </c>
      <c r="Y110" s="141">
        <f>IF(AND(病床状況確認表!X110="コロナ",病床状況確認表!Y110="コロナ"),X110+1,0)</f>
        <v>0</v>
      </c>
      <c r="Z110" s="141">
        <f>IF(AND(病床状況確認表!Y110="コロナ",病床状況確認表!Z110="コロナ"),Y110+1,0)</f>
        <v>0</v>
      </c>
      <c r="AA110" s="141">
        <f>IF(AND(病床状況確認表!Z110="コロナ",病床状況確認表!AA110="コロナ"),Z110+1,0)</f>
        <v>0</v>
      </c>
      <c r="AB110" s="141">
        <f>IF(AND(病床状況確認表!AA110="コロナ",病床状況確認表!AB110="コロナ"),AA110+1,0)</f>
        <v>0</v>
      </c>
      <c r="AC110" s="141">
        <f>IF(AND(病床状況確認表!AB110="コロナ",病床状況確認表!AC110="コロナ"),AB110+1,0)</f>
        <v>0</v>
      </c>
      <c r="AD110" s="141">
        <f>IF(AND(病床状況確認表!AC110="コロナ",病床状況確認表!AD110="コロナ"),AC110+1,0)</f>
        <v>0</v>
      </c>
      <c r="AE110" s="141">
        <f>IF(AND(病床状況確認表!AD110="コロナ",病床状況確認表!AE110="コロナ"),AD110+1,0)</f>
        <v>0</v>
      </c>
      <c r="AF110" s="141">
        <f>IF(AND(病床状況確認表!AE110="コロナ",病床状況確認表!AF110="コロナ"),AE110+1,0)</f>
        <v>0</v>
      </c>
      <c r="AG110" s="141">
        <f>IF(AND(病床状況確認表!AF110="コロナ",病床状況確認表!AG110="コロナ"),AF110+1,0)</f>
        <v>0</v>
      </c>
      <c r="AH110" s="141">
        <f>IF(AND(病床状況確認表!AG110="コロナ",病床状況確認表!AH110="コロナ"),AG110+1,0)</f>
        <v>0</v>
      </c>
      <c r="AI110" s="142">
        <f>IF(AND(病床状況確認表!AH110="コロナ",病床状況確認表!AI110="コロナ"),AH110+1,0)</f>
        <v>0</v>
      </c>
      <c r="AJ110" s="140">
        <f>IF(AND(病床状況確認表!AI110="コロナ",病床状況確認表!AJ110="コロナ"),AI110+1,0)</f>
        <v>0</v>
      </c>
      <c r="AK110" s="141">
        <f>IF(AND(病床状況確認表!AJ110="コロナ",病床状況確認表!AK110="コロナ"),AJ110+1,0)</f>
        <v>0</v>
      </c>
      <c r="AL110" s="141">
        <f>IF(AND(病床状況確認表!AK110="コロナ",病床状況確認表!AL110="コロナ"),AK110+1,0)</f>
        <v>0</v>
      </c>
      <c r="AM110" s="141">
        <f>IF(AND(病床状況確認表!AL110="コロナ",病床状況確認表!AM110="コロナ"),AL110+1,0)</f>
        <v>0</v>
      </c>
      <c r="AN110" s="141">
        <f>IF(AND(病床状況確認表!AM110="コロナ",病床状況確認表!AN110="コロナ"),AM110+1,0)</f>
        <v>0</v>
      </c>
      <c r="AO110" s="141">
        <f>IF(AND(病床状況確認表!AN110="コロナ",病床状況確認表!AO110="コロナ"),AN110+1,0)</f>
        <v>0</v>
      </c>
      <c r="AP110" s="141">
        <f>IF(AND(病床状況確認表!AO110="コロナ",病床状況確認表!AP110="コロナ"),AO110+1,0)</f>
        <v>0</v>
      </c>
      <c r="AQ110" s="141">
        <f>IF(AND(病床状況確認表!AP110="コロナ",病床状況確認表!AQ110="コロナ"),AP110+1,0)</f>
        <v>0</v>
      </c>
      <c r="AR110" s="141">
        <f>IF(AND(病床状況確認表!AQ110="コロナ",病床状況確認表!AR110="コロナ"),AQ110+1,0)</f>
        <v>0</v>
      </c>
      <c r="AS110" s="141">
        <f>IF(AND(病床状況確認表!AR110="コロナ",病床状況確認表!AS110="コロナ"),AR110+1,0)</f>
        <v>0</v>
      </c>
      <c r="AT110" s="141">
        <f>IF(AND(病床状況確認表!AS110="コロナ",病床状況確認表!AT110="コロナ"),AS110+1,0)</f>
        <v>0</v>
      </c>
      <c r="AU110" s="141">
        <f>IF(AND(病床状況確認表!AT110="コロナ",病床状況確認表!AU110="コロナ"),AT110+1,0)</f>
        <v>0</v>
      </c>
      <c r="AV110" s="141">
        <f>IF(AND(病床状況確認表!AU110="コロナ",病床状況確認表!AV110="コロナ"),AU110+1,0)</f>
        <v>0</v>
      </c>
      <c r="AW110" s="141">
        <f>IF(AND(病床状況確認表!AV110="コロナ",病床状況確認表!AW110="コロナ"),AV110+1,0)</f>
        <v>0</v>
      </c>
      <c r="AX110" s="141">
        <f>IF(AND(病床状況確認表!AW110="コロナ",病床状況確認表!AX110="コロナ"),AW110+1,0)</f>
        <v>0</v>
      </c>
      <c r="AY110" s="141">
        <f>IF(AND(病床状況確認表!AX110="コロナ",病床状況確認表!AY110="コロナ"),AX110+1,0)</f>
        <v>0</v>
      </c>
      <c r="AZ110" s="141">
        <f>IF(AND(病床状況確認表!AY110="コロナ",病床状況確認表!AZ110="コロナ"),AY110+1,0)</f>
        <v>0</v>
      </c>
      <c r="BA110" s="141">
        <f>IF(AND(病床状況確認表!AZ110="コロナ",病床状況確認表!BA110="コロナ"),AZ110+1,0)</f>
        <v>0</v>
      </c>
      <c r="BB110" s="141">
        <f>IF(AND(病床状況確認表!BA110="コロナ",病床状況確認表!BB110="コロナ"),BA110+1,0)</f>
        <v>0</v>
      </c>
      <c r="BC110" s="141">
        <f>IF(AND(病床状況確認表!BB110="コロナ",病床状況確認表!BC110="コロナ"),BB110+1,0)</f>
        <v>0</v>
      </c>
      <c r="BD110" s="141">
        <f>IF(AND(病床状況確認表!BC110="コロナ",病床状況確認表!BD110="コロナ"),BC110+1,0)</f>
        <v>0</v>
      </c>
      <c r="BE110" s="141">
        <f>IF(AND(病床状況確認表!BD110="コロナ",病床状況確認表!BE110="コロナ"),BD110+1,0)</f>
        <v>0</v>
      </c>
      <c r="BF110" s="141">
        <f>IF(AND(病床状況確認表!BE110="コロナ",病床状況確認表!BF110="コロナ"),BE110+1,0)</f>
        <v>0</v>
      </c>
      <c r="BG110" s="141">
        <f>IF(AND(病床状況確認表!BF110="コロナ",病床状況確認表!BG110="コロナ"),BF110+1,0)</f>
        <v>0</v>
      </c>
      <c r="BH110" s="141">
        <f>IF(AND(病床状況確認表!BG110="コロナ",病床状況確認表!BH110="コロナ"),BG110+1,0)</f>
        <v>0</v>
      </c>
      <c r="BI110" s="141">
        <f>IF(AND(病床状況確認表!BH110="コロナ",病床状況確認表!BI110="コロナ"),BH110+1,0)</f>
        <v>0</v>
      </c>
      <c r="BJ110" s="141">
        <f>IF(AND(病床状況確認表!BI110="コロナ",病床状況確認表!BJ110="コロナ"),BI110+1,0)</f>
        <v>0</v>
      </c>
      <c r="BK110" s="141">
        <f>IF(AND(病床状況確認表!BJ110="コロナ",病床状況確認表!BK110="コロナ"),BJ110+1,0)</f>
        <v>0</v>
      </c>
      <c r="BL110" s="141">
        <f>IF(AND(病床状況確認表!BK110="コロナ",病床状況確認表!BL110="コロナ"),BK110+1,0)</f>
        <v>0</v>
      </c>
      <c r="BM110" s="142">
        <f>IF(AND(病床状況確認表!BL110="コロナ",病床状況確認表!BM110="コロナ"),BL110+1,0)</f>
        <v>0</v>
      </c>
      <c r="BN110" s="143">
        <f>IF(AND(病床状況確認表!BM110="コロナ",病床状況確認表!BN110="コロナ"),BM110+1,0)</f>
        <v>0</v>
      </c>
      <c r="BO110" s="141">
        <f>IF(AND(病床状況確認表!BN110="コロナ",病床状況確認表!BO110="コロナ"),BN110+1,0)</f>
        <v>0</v>
      </c>
      <c r="BP110" s="141">
        <f>IF(AND(病床状況確認表!BO110="コロナ",病床状況確認表!BP110="コロナ"),BO110+1,0)</f>
        <v>0</v>
      </c>
      <c r="BQ110" s="141">
        <f>IF(AND(病床状況確認表!BP110="コロナ",病床状況確認表!BQ110="コロナ"),BP110+1,0)</f>
        <v>0</v>
      </c>
      <c r="BR110" s="141">
        <f>IF(AND(病床状況確認表!BQ110="コロナ",病床状況確認表!BR110="コロナ"),BQ110+1,0)</f>
        <v>0</v>
      </c>
      <c r="BS110" s="141">
        <f>IF(AND(病床状況確認表!BR110="コロナ",病床状況確認表!BS110="コロナ"),BR110+1,0)</f>
        <v>0</v>
      </c>
      <c r="BT110" s="141">
        <f>IF(AND(病床状況確認表!BS110="コロナ",病床状況確認表!BT110="コロナ"),BS110+1,0)</f>
        <v>0</v>
      </c>
      <c r="BU110" s="141">
        <f>IF(AND(病床状況確認表!BT110="コロナ",病床状況確認表!BU110="コロナ"),BT110+1,0)</f>
        <v>0</v>
      </c>
      <c r="BV110" s="141">
        <f>IF(AND(病床状況確認表!BU110="コロナ",病床状況確認表!BV110="コロナ"),BU110+1,0)</f>
        <v>0</v>
      </c>
      <c r="BW110" s="141">
        <f>IF(AND(病床状況確認表!BV110="コロナ",病床状況確認表!BW110="コロナ"),BV110+1,0)</f>
        <v>0</v>
      </c>
      <c r="BX110" s="141">
        <f>IF(AND(病床状況確認表!BW110="コロナ",病床状況確認表!BX110="コロナ"),BW110+1,0)</f>
        <v>0</v>
      </c>
      <c r="BY110" s="141">
        <f>IF(AND(病床状況確認表!BX110="コロナ",病床状況確認表!BY110="コロナ"),BX110+1,0)</f>
        <v>0</v>
      </c>
      <c r="BZ110" s="141">
        <f>IF(AND(病床状況確認表!BY110="コロナ",病床状況確認表!BZ110="コロナ"),BY110+1,0)</f>
        <v>0</v>
      </c>
      <c r="CA110" s="141">
        <f>IF(AND(病床状況確認表!BZ110="コロナ",病床状況確認表!CA110="コロナ"),BZ110+1,0)</f>
        <v>0</v>
      </c>
      <c r="CB110" s="141">
        <f>IF(AND(病床状況確認表!CA110="コロナ",病床状況確認表!CB110="コロナ"),CA110+1,0)</f>
        <v>0</v>
      </c>
      <c r="CC110" s="141">
        <f>IF(AND(病床状況確認表!CB110="コロナ",病床状況確認表!CC110="コロナ"),CB110+1,0)</f>
        <v>0</v>
      </c>
      <c r="CD110" s="141">
        <f>IF(AND(病床状況確認表!CC110="コロナ",病床状況確認表!CD110="コロナ"),CC110+1,0)</f>
        <v>0</v>
      </c>
      <c r="CE110" s="141">
        <f>IF(AND(病床状況確認表!CD110="コロナ",病床状況確認表!CE110="コロナ"),CD110+1,0)</f>
        <v>0</v>
      </c>
      <c r="CF110" s="141">
        <f>IF(AND(病床状況確認表!CE110="コロナ",病床状況確認表!CF110="コロナ"),CE110+1,0)</f>
        <v>0</v>
      </c>
      <c r="CG110" s="141">
        <f>IF(AND(病床状況確認表!CF110="コロナ",病床状況確認表!CG110="コロナ"),CF110+1,0)</f>
        <v>0</v>
      </c>
      <c r="CH110" s="141">
        <f>IF(AND(病床状況確認表!CG110="コロナ",病床状況確認表!CH110="コロナ"),CG110+1,0)</f>
        <v>0</v>
      </c>
      <c r="CI110" s="141">
        <f>IF(AND(病床状況確認表!CH110="コロナ",病床状況確認表!CI110="コロナ"),CH110+1,0)</f>
        <v>0</v>
      </c>
      <c r="CJ110" s="141">
        <f>IF(AND(病床状況確認表!CI110="コロナ",病床状況確認表!CJ110="コロナ"),CI110+1,0)</f>
        <v>0</v>
      </c>
      <c r="CK110" s="141">
        <f>IF(AND(病床状況確認表!CJ110="コロナ",病床状況確認表!CK110="コロナ"),CJ110+1,0)</f>
        <v>0</v>
      </c>
      <c r="CL110" s="141">
        <f>IF(AND(病床状況確認表!CK110="コロナ",病床状況確認表!CL110="コロナ"),CK110+1,0)</f>
        <v>0</v>
      </c>
      <c r="CM110" s="141">
        <f>IF(AND(病床状況確認表!CL110="コロナ",病床状況確認表!CM110="コロナ"),CL110+1,0)</f>
        <v>0</v>
      </c>
      <c r="CN110" s="141">
        <f>IF(AND(病床状況確認表!CM110="コロナ",病床状況確認表!CN110="コロナ"),CM110+1,0)</f>
        <v>0</v>
      </c>
      <c r="CO110" s="141">
        <f>IF(AND(病床状況確認表!CN110="コロナ",病床状況確認表!CO110="コロナ"),CN110+1,0)</f>
        <v>0</v>
      </c>
      <c r="CP110" s="141">
        <f>IF(AND(病床状況確認表!CO110="コロナ",病床状況確認表!CP110="コロナ"),CO110+1,0)</f>
        <v>0</v>
      </c>
      <c r="CQ110" s="141">
        <f>IF(AND(病床状況確認表!CP110="コロナ",病床状況確認表!CQ110="コロナ"),CP110+1,0)</f>
        <v>0</v>
      </c>
      <c r="CR110" s="141">
        <f>IF(AND(病床状況確認表!CQ110="コロナ",病床状況確認表!CR110="コロナ"),CQ110+1,0)</f>
        <v>0</v>
      </c>
      <c r="CS110" s="141">
        <f>IF(AND(病床状況確認表!CR110="コロナ",病床状況確認表!CS110="コロナ"),CR110+1,0)</f>
        <v>0</v>
      </c>
      <c r="CT110" s="141">
        <f>IF(AND(病床状況確認表!CS110="コロナ",病床状況確認表!CT110="コロナ"),CS110+1,0)</f>
        <v>0</v>
      </c>
      <c r="CU110" s="141">
        <f>IF(AND(病床状況確認表!CT110="コロナ",病床状況確認表!CU110="コロナ"),CT110+1,0)</f>
        <v>0</v>
      </c>
      <c r="CV110" s="141">
        <f>IF(AND(病床状況確認表!CU110="コロナ",病床状況確認表!CV110="コロナ"),CU110+1,0)</f>
        <v>0</v>
      </c>
      <c r="CW110" s="141">
        <f>IF(AND(病床状況確認表!CV110="コロナ",病床状況確認表!CW110="コロナ"),CV110+1,0)</f>
        <v>0</v>
      </c>
      <c r="CX110" s="141">
        <f>IF(AND(病床状況確認表!CW110="コロナ",病床状況確認表!CX110="コロナ"),CW110+1,0)</f>
        <v>0</v>
      </c>
      <c r="CY110" s="141">
        <f>IF(AND(病床状況確認表!CX110="コロナ",病床状況確認表!CY110="コロナ"),CX110+1,0)</f>
        <v>0</v>
      </c>
      <c r="CZ110" s="141">
        <f>IF(AND(病床状況確認表!CY110="コロナ",病床状況確認表!CZ110="コロナ"),CY110+1,0)</f>
        <v>0</v>
      </c>
      <c r="DA110" s="141">
        <f>IF(AND(病床状況確認表!CZ110="コロナ",病床状況確認表!DA110="コロナ"),CZ110+1,0)</f>
        <v>0</v>
      </c>
      <c r="DB110" s="141">
        <f>IF(AND(病床状況確認表!DA110="コロナ",病床状況確認表!DB110="コロナ"),DA110+1,0)</f>
        <v>0</v>
      </c>
      <c r="DC110" s="141">
        <f>IF(AND(病床状況確認表!DB110="コロナ",病床状況確認表!DC110="コロナ"),DB110+1,0)</f>
        <v>0</v>
      </c>
      <c r="DD110" s="141">
        <f>IF(AND(病床状況確認表!DC110="コロナ",病床状況確認表!DD110="コロナ"),DC110+1,0)</f>
        <v>0</v>
      </c>
      <c r="DE110" s="141">
        <f>IF(AND(病床状況確認表!DD110="コロナ",病床状況確認表!DE110="コロナ"),DD110+1,0)</f>
        <v>0</v>
      </c>
      <c r="DF110" s="141">
        <f>IF(AND(病床状況確認表!DE110="コロナ",病床状況確認表!DF110="コロナ"),DE110+1,0)</f>
        <v>0</v>
      </c>
      <c r="DG110" s="141">
        <f>IF(AND(病床状況確認表!DF110="コロナ",病床状況確認表!DG110="コロナ"),DF110+1,0)</f>
        <v>0</v>
      </c>
      <c r="DH110" s="141">
        <f>IF(AND(病床状況確認表!DG110="コロナ",病床状況確認表!DH110="コロナ"),DG110+1,0)</f>
        <v>0</v>
      </c>
      <c r="DI110" s="141">
        <f>IF(AND(病床状況確認表!DH110="コロナ",病床状況確認表!DI110="コロナ"),DH110+1,0)</f>
        <v>0</v>
      </c>
      <c r="DJ110" s="141">
        <f>IF(AND(病床状況確認表!DI110="コロナ",病床状況確認表!DJ110="コロナ"),DI110+1,0)</f>
        <v>0</v>
      </c>
      <c r="DK110" s="141">
        <f>IF(AND(病床状況確認表!DJ110="コロナ",病床状況確認表!DK110="コロナ"),DJ110+1,0)</f>
        <v>0</v>
      </c>
      <c r="DL110" s="141">
        <f>IF(AND(病床状況確認表!DK110="コロナ",病床状況確認表!DL110="コロナ"),DK110+1,0)</f>
        <v>0</v>
      </c>
      <c r="DM110" s="141">
        <f>IF(AND(病床状況確認表!DL110="コロナ",病床状況確認表!DM110="コロナ"),DL110+1,0)</f>
        <v>0</v>
      </c>
      <c r="DN110" s="141">
        <f>IF(AND(病床状況確認表!DM110="コロナ",病床状況確認表!DN110="コロナ"),DM110+1,0)</f>
        <v>0</v>
      </c>
      <c r="DO110" s="141">
        <f>IF(AND(病床状況確認表!DN110="コロナ",病床状況確認表!DO110="コロナ"),DN110+1,0)</f>
        <v>0</v>
      </c>
      <c r="DP110" s="141">
        <f>IF(AND(病床状況確認表!DO110="コロナ",病床状況確認表!DP110="コロナ"),DO110+1,0)</f>
        <v>0</v>
      </c>
      <c r="DQ110" s="141">
        <f>IF(AND(病床状況確認表!DP110="コロナ",病床状況確認表!DQ110="コロナ"),DP110+1,0)</f>
        <v>0</v>
      </c>
      <c r="DR110" s="141">
        <f>IF(AND(病床状況確認表!DQ110="コロナ",病床状況確認表!DR110="コロナ"),DQ110+1,0)</f>
        <v>0</v>
      </c>
      <c r="DS110" s="141">
        <f>IF(AND(病床状況確認表!DR110="コロナ",病床状況確認表!DS110="コロナ"),DR110+1,0)</f>
        <v>0</v>
      </c>
      <c r="DT110" s="141">
        <f>IF(AND(病床状況確認表!DS110="コロナ",病床状況確認表!DT110="コロナ"),DS110+1,0)</f>
        <v>0</v>
      </c>
      <c r="DU110" s="141">
        <f>IF(AND(病床状況確認表!DT110="コロナ",病床状況確認表!DU110="コロナ"),DT110+1,0)</f>
        <v>0</v>
      </c>
      <c r="DV110" s="141">
        <f>IF(AND(病床状況確認表!DU110="コロナ",病床状況確認表!DV110="コロナ"),DU110+1,0)</f>
        <v>0</v>
      </c>
      <c r="DW110" s="141">
        <f>IF(AND(病床状況確認表!DV110="コロナ",病床状況確認表!DW110="コロナ"),DV110+1,0)</f>
        <v>0</v>
      </c>
      <c r="DX110" s="141">
        <f>IF(AND(病床状況確認表!DW110="コロナ",病床状況確認表!DX110="コロナ"),DW110+1,0)</f>
        <v>0</v>
      </c>
      <c r="DY110" s="141">
        <f>IF(AND(病床状況確認表!DX110="コロナ",病床状況確認表!DY110="コロナ"),DX110+1,0)</f>
        <v>0</v>
      </c>
      <c r="DZ110" s="141">
        <f>IF(AND(病床状況確認表!DY110="コロナ",病床状況確認表!DZ110="コロナ"),DY110+1,0)</f>
        <v>0</v>
      </c>
      <c r="EA110" s="141">
        <f>IF(AND(病床状況確認表!DZ110="コロナ",病床状況確認表!EA110="コロナ"),DZ110+1,0)</f>
        <v>0</v>
      </c>
      <c r="EB110" s="141">
        <f>IF(AND(病床状況確認表!EA110="コロナ",病床状況確認表!EB110="コロナ"),EA110+1,0)</f>
        <v>0</v>
      </c>
      <c r="EC110" s="141">
        <f>IF(AND(病床状況確認表!EB110="コロナ",病床状況確認表!EC110="コロナ"),EB110+1,0)</f>
        <v>0</v>
      </c>
      <c r="ED110" s="141">
        <f>IF(AND(病床状況確認表!EC110="コロナ",病床状況確認表!ED110="コロナ"),EC110+1,0)</f>
        <v>0</v>
      </c>
      <c r="EE110" s="141">
        <f>IF(AND(病床状況確認表!ED110="コロナ",病床状況確認表!EE110="コロナ"),ED110+1,0)</f>
        <v>0</v>
      </c>
      <c r="EF110" s="141">
        <f>IF(AND(病床状況確認表!EE110="コロナ",病床状況確認表!EF110="コロナ"),EE110+1,0)</f>
        <v>0</v>
      </c>
      <c r="EG110" s="141">
        <f>IF(AND(病床状況確認表!EF110="コロナ",病床状況確認表!EG110="コロナ"),EF110+1,0)</f>
        <v>0</v>
      </c>
      <c r="EH110" s="141">
        <f>IF(AND(病床状況確認表!EG110="コロナ",病床状況確認表!EH110="コロナ"),EG110+1,0)</f>
        <v>0</v>
      </c>
      <c r="EI110" s="141">
        <f>IF(AND(病床状況確認表!EH110="コロナ",病床状況確認表!EI110="コロナ"),EH110+1,0)</f>
        <v>0</v>
      </c>
      <c r="EJ110" s="141">
        <f>IF(AND(病床状況確認表!EI110="コロナ",病床状況確認表!EJ110="コロナ"),EI110+1,0)</f>
        <v>0</v>
      </c>
      <c r="EK110" s="141">
        <f>IF(AND(病床状況確認表!EJ110="コロナ",病床状況確認表!EK110="コロナ"),EJ110+1,0)</f>
        <v>0</v>
      </c>
      <c r="EL110" s="141">
        <f>IF(AND(病床状況確認表!EK110="コロナ",病床状況確認表!EL110="コロナ"),EK110+1,0)</f>
        <v>0</v>
      </c>
      <c r="EM110" s="141">
        <f>IF(AND(病床状況確認表!EL110="コロナ",病床状況確認表!EM110="コロナ"),EL110+1,0)</f>
        <v>0</v>
      </c>
      <c r="EN110" s="141">
        <f>IF(AND(病床状況確認表!EM110="コロナ",病床状況確認表!EN110="コロナ"),EM110+1,0)</f>
        <v>0</v>
      </c>
      <c r="EO110" s="141">
        <f>IF(AND(病床状況確認表!EN110="コロナ",病床状況確認表!EO110="コロナ"),EN110+1,0)</f>
        <v>0</v>
      </c>
      <c r="EP110" s="141">
        <f>IF(AND(病床状況確認表!EO110="コロナ",病床状況確認表!EP110="コロナ"),EO110+1,0)</f>
        <v>0</v>
      </c>
      <c r="EQ110" s="141">
        <f>IF(AND(病床状況確認表!EP110="コロナ",病床状況確認表!EQ110="コロナ"),EP110+1,0)</f>
        <v>0</v>
      </c>
      <c r="ER110" s="141">
        <f>IF(AND(病床状況確認表!EQ110="コロナ",病床状況確認表!ER110="コロナ"),EQ110+1,0)</f>
        <v>0</v>
      </c>
      <c r="ES110" s="141">
        <f>IF(AND(病床状況確認表!ER110="コロナ",病床状況確認表!ES110="コロナ"),ER110+1,0)</f>
        <v>0</v>
      </c>
      <c r="ET110" s="141">
        <f>IF(AND(病床状況確認表!ES110="コロナ",病床状況確認表!ET110="コロナ"),ES110+1,0)</f>
        <v>0</v>
      </c>
      <c r="EU110" s="141">
        <f>IF(AND(病床状況確認表!ET110="コロナ",病床状況確認表!EU110="コロナ"),ET110+1,0)</f>
        <v>0</v>
      </c>
      <c r="EV110" s="141">
        <f>IF(AND(病床状況確認表!EU110="コロナ",病床状況確認表!EV110="コロナ"),EU110+1,0)</f>
        <v>0</v>
      </c>
      <c r="EW110" s="141">
        <f>IF(AND(病床状況確認表!EV110="コロナ",病床状況確認表!EW110="コロナ"),EV110+1,0)</f>
        <v>0</v>
      </c>
      <c r="EX110" s="141">
        <f>IF(AND(病床状況確認表!EW110="コロナ",病床状況確認表!EX110="コロナ"),EW110+1,0)</f>
        <v>0</v>
      </c>
      <c r="EY110" s="141">
        <f>IF(AND(病床状況確認表!EX110="コロナ",病床状況確認表!EY110="コロナ"),EX110+1,0)</f>
        <v>0</v>
      </c>
      <c r="EZ110" s="141">
        <f>IF(AND(病床状況確認表!EY110="コロナ",病床状況確認表!EZ110="コロナ"),EY110+1,0)</f>
        <v>0</v>
      </c>
      <c r="FA110" s="141">
        <f>IF(AND(病床状況確認表!EZ110="コロナ",病床状況確認表!FA110="コロナ"),EZ110+1,0)</f>
        <v>0</v>
      </c>
      <c r="FB110" s="141">
        <f>IF(AND(病床状況確認表!FA110="コロナ",病床状況確認表!FB110="コロナ"),FA110+1,0)</f>
        <v>0</v>
      </c>
      <c r="FC110" s="141">
        <f>IF(AND(病床状況確認表!FB110="コロナ",病床状況確認表!FC110="コロナ"),FB110+1,0)</f>
        <v>0</v>
      </c>
      <c r="FD110" s="141">
        <f>IF(AND(病床状況確認表!FC110="コロナ",病床状況確認表!FD110="コロナ"),FC110+1,0)</f>
        <v>0</v>
      </c>
      <c r="FE110" s="141">
        <f>IF(AND(病床状況確認表!FD110="コロナ",病床状況確認表!FE110="コロナ"),FD110+1,0)</f>
        <v>0</v>
      </c>
      <c r="FF110" s="141">
        <f>IF(AND(病床状況確認表!FE110="コロナ",病床状況確認表!FF110="コロナ"),FE110+1,0)</f>
        <v>0</v>
      </c>
      <c r="FG110" s="141">
        <f>IF(AND(病床状況確認表!FF110="コロナ",病床状況確認表!FG110="コロナ"),FF110+1,0)</f>
        <v>0</v>
      </c>
      <c r="FH110" s="141">
        <f>IF(AND(病床状況確認表!FG110="コロナ",病床状況確認表!FH110="コロナ"),FG110+1,0)</f>
        <v>0</v>
      </c>
      <c r="FI110" s="141">
        <f>IF(AND(病床状況確認表!FH110="コロナ",病床状況確認表!FI110="コロナ"),FH110+1,0)</f>
        <v>0</v>
      </c>
      <c r="FJ110" s="141">
        <f>IF(AND(病床状況確認表!FI110="コロナ",病床状況確認表!FJ110="コロナ"),FI110+1,0)</f>
        <v>0</v>
      </c>
      <c r="FK110" s="141">
        <f>IF(AND(病床状況確認表!FJ110="コロナ",病床状況確認表!FK110="コロナ"),FJ110+1,0)</f>
        <v>0</v>
      </c>
      <c r="FL110" s="141">
        <f>IF(AND(病床状況確認表!FK110="コロナ",病床状況確認表!FL110="コロナ"),FK110+1,0)</f>
        <v>0</v>
      </c>
      <c r="FM110" s="141">
        <f>IF(AND(病床状況確認表!FL110="コロナ",病床状況確認表!FM110="コロナ"),FL110+1,0)</f>
        <v>0</v>
      </c>
      <c r="FN110" s="141">
        <f>IF(AND(病床状況確認表!FM110="コロナ",病床状況確認表!FN110="コロナ"),FM110+1,0)</f>
        <v>0</v>
      </c>
      <c r="FO110" s="141">
        <f>IF(AND(病床状況確認表!FN110="コロナ",病床状況確認表!FO110="コロナ"),FN110+1,0)</f>
        <v>0</v>
      </c>
      <c r="FP110" s="141">
        <f>IF(AND(病床状況確認表!FO110="コロナ",病床状況確認表!FP110="コロナ"),FO110+1,0)</f>
        <v>0</v>
      </c>
      <c r="FQ110" s="141">
        <f>IF(AND(病床状況確認表!FP110="コロナ",病床状況確認表!FQ110="コロナ"),FP110+1,0)</f>
        <v>0</v>
      </c>
      <c r="FR110" s="141">
        <f>IF(AND(病床状況確認表!FQ110="コロナ",病床状況確認表!FR110="コロナ"),FQ110+1,0)</f>
        <v>0</v>
      </c>
      <c r="FS110" s="141">
        <f>IF(AND(病床状況確認表!FR110="コロナ",病床状況確認表!FS110="コロナ"),FR110+1,0)</f>
        <v>0</v>
      </c>
      <c r="FT110" s="141">
        <f>IF(AND(病床状況確認表!FS110="コロナ",病床状況確認表!FT110="コロナ"),FS110+1,0)</f>
        <v>0</v>
      </c>
      <c r="FU110" s="141">
        <f>IF(AND(病床状況確認表!FT110="コロナ",病床状況確認表!FU110="コロナ"),FT110+1,0)</f>
        <v>0</v>
      </c>
      <c r="FV110" s="141">
        <f>IF(AND(病床状況確認表!FU110="コロナ",病床状況確認表!FV110="コロナ"),FU110+1,0)</f>
        <v>0</v>
      </c>
      <c r="FW110" s="141">
        <f>IF(AND(病床状況確認表!FV110="コロナ",病床状況確認表!FW110="コロナ"),FV110+1,0)</f>
        <v>0</v>
      </c>
      <c r="FX110" s="141">
        <f>IF(AND(病床状況確認表!FW110="コロナ",病床状況確認表!FX110="コロナ"),FW110+1,0)</f>
        <v>0</v>
      </c>
      <c r="FY110" s="141">
        <f>IF(AND(病床状況確認表!FX110="コロナ",病床状況確認表!FY110="コロナ"),FX110+1,0)</f>
        <v>0</v>
      </c>
      <c r="FZ110" s="141">
        <f>IF(AND(病床状況確認表!FY110="コロナ",病床状況確認表!FZ110="コロナ"),FY110+1,0)</f>
        <v>0</v>
      </c>
      <c r="GA110" s="141">
        <f>IF(AND(病床状況確認表!FZ110="コロナ",病床状況確認表!GA110="コロナ"),FZ110+1,0)</f>
        <v>0</v>
      </c>
      <c r="GB110" s="141">
        <f>IF(AND(病床状況確認表!GA110="コロナ",病床状況確認表!GB110="コロナ"),GA110+1,0)</f>
        <v>0</v>
      </c>
      <c r="GC110" s="141">
        <f>IF(AND(病床状況確認表!GB110="コロナ",病床状況確認表!GC110="コロナ"),GB110+1,0)</f>
        <v>0</v>
      </c>
      <c r="GD110" s="141">
        <f>IF(AND(病床状況確認表!GC110="コロナ",病床状況確認表!GD110="コロナ"),GC110+1,0)</f>
        <v>0</v>
      </c>
      <c r="GE110" s="142">
        <f>IF(AND(病床状況確認表!GD110="コロナ",病床状況確認表!GE110="コロナ"),GD110+1,0)</f>
        <v>0</v>
      </c>
      <c r="GF110" s="27" t="str">
        <f t="shared" si="15"/>
        <v/>
      </c>
      <c r="GG110" s="12">
        <f t="shared" si="18"/>
        <v>0</v>
      </c>
      <c r="GH110" s="12">
        <f t="shared" si="21"/>
        <v>0</v>
      </c>
      <c r="GI110" s="45">
        <f>IFERROR(VLOOKUP(O$17&amp;C110&amp;D110,データ!D:E,2,0),0)</f>
        <v>0</v>
      </c>
      <c r="GJ110" s="45">
        <f t="shared" si="19"/>
        <v>0</v>
      </c>
      <c r="GK110" s="1">
        <f t="shared" si="16"/>
        <v>0</v>
      </c>
      <c r="GL110" s="1" t="str">
        <f t="shared" si="17"/>
        <v/>
      </c>
      <c r="GM110" s="85">
        <f>MIN('病床状況確認表 (2)'!$E96:$GE96)</f>
        <v>0</v>
      </c>
      <c r="GN110" s="85">
        <f>MAX('病床状況確認表 (2)'!$E96:$GE96)</f>
        <v>0</v>
      </c>
      <c r="GO110" s="162"/>
      <c r="GP110" s="163"/>
      <c r="GQ110" s="163"/>
      <c r="GR110" s="163"/>
      <c r="GS110" s="164"/>
      <c r="GT110" s="108"/>
      <c r="GU110" s="106"/>
      <c r="GV110" s="106"/>
      <c r="GW110" s="106"/>
      <c r="GX110" s="106"/>
      <c r="GY110" s="106"/>
      <c r="GZ110" s="106"/>
      <c r="HA110" s="109"/>
      <c r="HB110" s="1">
        <f t="shared" si="20"/>
        <v>0</v>
      </c>
    </row>
    <row r="111" spans="1:210">
      <c r="A111" s="1" t="str">
        <f>IF(GL111="","",MAX($A$20:A110)+1)</f>
        <v/>
      </c>
      <c r="B111" s="27"/>
      <c r="C111" s="6"/>
      <c r="D111" s="6"/>
      <c r="E111" s="140" t="str">
        <f>IF(病床状況確認表!E111="コロナ",1,"")</f>
        <v/>
      </c>
      <c r="F111" s="141">
        <f>IF(AND(病床状況確認表!E111="コロナ",病床状況確認表!F111="コロナ"),E111+1,0)</f>
        <v>0</v>
      </c>
      <c r="G111" s="141">
        <f>IF(AND(病床状況確認表!F111="コロナ",病床状況確認表!G111="コロナ"),F111+1,0)</f>
        <v>0</v>
      </c>
      <c r="H111" s="141">
        <f>IF(AND(病床状況確認表!G111="コロナ",病床状況確認表!H111="コロナ"),G111+1,0)</f>
        <v>0</v>
      </c>
      <c r="I111" s="141">
        <f>IF(AND(病床状況確認表!H111="コロナ",病床状況確認表!I111="コロナ"),H111+1,0)</f>
        <v>0</v>
      </c>
      <c r="J111" s="141">
        <f>IF(AND(病床状況確認表!I111="コロナ",病床状況確認表!J111="コロナ"),I111+1,0)</f>
        <v>0</v>
      </c>
      <c r="K111" s="141">
        <f>IF(AND(病床状況確認表!J111="コロナ",病床状況確認表!K111="コロナ"),J111+1,0)</f>
        <v>0</v>
      </c>
      <c r="L111" s="141">
        <f>IF(AND(病床状況確認表!K111="コロナ",病床状況確認表!L111="コロナ"),K111+1,0)</f>
        <v>0</v>
      </c>
      <c r="M111" s="141">
        <f>IF(AND(病床状況確認表!L111="コロナ",病床状況確認表!M111="コロナ"),L111+1,0)</f>
        <v>0</v>
      </c>
      <c r="N111" s="141">
        <f>IF(AND(病床状況確認表!M111="コロナ",病床状況確認表!N111="コロナ"),M111+1,0)</f>
        <v>0</v>
      </c>
      <c r="O111" s="141">
        <f>IF(AND(病床状況確認表!N111="コロナ",病床状況確認表!O111="コロナ"),N111+1,0)</f>
        <v>0</v>
      </c>
      <c r="P111" s="141">
        <f>IF(AND(病床状況確認表!O111="コロナ",病床状況確認表!P111="コロナ"),O111+1,0)</f>
        <v>0</v>
      </c>
      <c r="Q111" s="141">
        <f>IF(AND(病床状況確認表!P111="コロナ",病床状況確認表!Q111="コロナ"),P111+1,0)</f>
        <v>0</v>
      </c>
      <c r="R111" s="141">
        <f>IF(AND(病床状況確認表!Q111="コロナ",病床状況確認表!R111="コロナ"),Q111+1,0)</f>
        <v>0</v>
      </c>
      <c r="S111" s="141">
        <f>IF(AND(病床状況確認表!R111="コロナ",病床状況確認表!S111="コロナ"),R111+1,0)</f>
        <v>0</v>
      </c>
      <c r="T111" s="141">
        <f>IF(AND(病床状況確認表!S111="コロナ",病床状況確認表!T111="コロナ"),S111+1,0)</f>
        <v>0</v>
      </c>
      <c r="U111" s="141">
        <f>IF(AND(病床状況確認表!T111="コロナ",病床状況確認表!U111="コロナ"),T111+1,0)</f>
        <v>0</v>
      </c>
      <c r="V111" s="141">
        <f>IF(AND(病床状況確認表!U111="コロナ",病床状況確認表!V111="コロナ"),U111+1,0)</f>
        <v>0</v>
      </c>
      <c r="W111" s="141">
        <f>IF(AND(病床状況確認表!V111="コロナ",病床状況確認表!W111="コロナ"),V111+1,0)</f>
        <v>0</v>
      </c>
      <c r="X111" s="141">
        <f>IF(AND(病床状況確認表!W111="コロナ",病床状況確認表!X111="コロナ"),W111+1,0)</f>
        <v>0</v>
      </c>
      <c r="Y111" s="141">
        <f>IF(AND(病床状況確認表!X111="コロナ",病床状況確認表!Y111="コロナ"),X111+1,0)</f>
        <v>0</v>
      </c>
      <c r="Z111" s="141">
        <f>IF(AND(病床状況確認表!Y111="コロナ",病床状況確認表!Z111="コロナ"),Y111+1,0)</f>
        <v>0</v>
      </c>
      <c r="AA111" s="141">
        <f>IF(AND(病床状況確認表!Z111="コロナ",病床状況確認表!AA111="コロナ"),Z111+1,0)</f>
        <v>0</v>
      </c>
      <c r="AB111" s="141">
        <f>IF(AND(病床状況確認表!AA111="コロナ",病床状況確認表!AB111="コロナ"),AA111+1,0)</f>
        <v>0</v>
      </c>
      <c r="AC111" s="141">
        <f>IF(AND(病床状況確認表!AB111="コロナ",病床状況確認表!AC111="コロナ"),AB111+1,0)</f>
        <v>0</v>
      </c>
      <c r="AD111" s="141">
        <f>IF(AND(病床状況確認表!AC111="コロナ",病床状況確認表!AD111="コロナ"),AC111+1,0)</f>
        <v>0</v>
      </c>
      <c r="AE111" s="141">
        <f>IF(AND(病床状況確認表!AD111="コロナ",病床状況確認表!AE111="コロナ"),AD111+1,0)</f>
        <v>0</v>
      </c>
      <c r="AF111" s="141">
        <f>IF(AND(病床状況確認表!AE111="コロナ",病床状況確認表!AF111="コロナ"),AE111+1,0)</f>
        <v>0</v>
      </c>
      <c r="AG111" s="141">
        <f>IF(AND(病床状況確認表!AF111="コロナ",病床状況確認表!AG111="コロナ"),AF111+1,0)</f>
        <v>0</v>
      </c>
      <c r="AH111" s="141">
        <f>IF(AND(病床状況確認表!AG111="コロナ",病床状況確認表!AH111="コロナ"),AG111+1,0)</f>
        <v>0</v>
      </c>
      <c r="AI111" s="142">
        <f>IF(AND(病床状況確認表!AH111="コロナ",病床状況確認表!AI111="コロナ"),AH111+1,0)</f>
        <v>0</v>
      </c>
      <c r="AJ111" s="140">
        <f>IF(AND(病床状況確認表!AI111="コロナ",病床状況確認表!AJ111="コロナ"),AI111+1,0)</f>
        <v>0</v>
      </c>
      <c r="AK111" s="141">
        <f>IF(AND(病床状況確認表!AJ111="コロナ",病床状況確認表!AK111="コロナ"),AJ111+1,0)</f>
        <v>0</v>
      </c>
      <c r="AL111" s="141">
        <f>IF(AND(病床状況確認表!AK111="コロナ",病床状況確認表!AL111="コロナ"),AK111+1,0)</f>
        <v>0</v>
      </c>
      <c r="AM111" s="141">
        <f>IF(AND(病床状況確認表!AL111="コロナ",病床状況確認表!AM111="コロナ"),AL111+1,0)</f>
        <v>0</v>
      </c>
      <c r="AN111" s="141">
        <f>IF(AND(病床状況確認表!AM111="コロナ",病床状況確認表!AN111="コロナ"),AM111+1,0)</f>
        <v>0</v>
      </c>
      <c r="AO111" s="141">
        <f>IF(AND(病床状況確認表!AN111="コロナ",病床状況確認表!AO111="コロナ"),AN111+1,0)</f>
        <v>0</v>
      </c>
      <c r="AP111" s="141">
        <f>IF(AND(病床状況確認表!AO111="コロナ",病床状況確認表!AP111="コロナ"),AO111+1,0)</f>
        <v>0</v>
      </c>
      <c r="AQ111" s="141">
        <f>IF(AND(病床状況確認表!AP111="コロナ",病床状況確認表!AQ111="コロナ"),AP111+1,0)</f>
        <v>0</v>
      </c>
      <c r="AR111" s="141">
        <f>IF(AND(病床状況確認表!AQ111="コロナ",病床状況確認表!AR111="コロナ"),AQ111+1,0)</f>
        <v>0</v>
      </c>
      <c r="AS111" s="141">
        <f>IF(AND(病床状況確認表!AR111="コロナ",病床状況確認表!AS111="コロナ"),AR111+1,0)</f>
        <v>0</v>
      </c>
      <c r="AT111" s="141">
        <f>IF(AND(病床状況確認表!AS111="コロナ",病床状況確認表!AT111="コロナ"),AS111+1,0)</f>
        <v>0</v>
      </c>
      <c r="AU111" s="141">
        <f>IF(AND(病床状況確認表!AT111="コロナ",病床状況確認表!AU111="コロナ"),AT111+1,0)</f>
        <v>0</v>
      </c>
      <c r="AV111" s="141">
        <f>IF(AND(病床状況確認表!AU111="コロナ",病床状況確認表!AV111="コロナ"),AU111+1,0)</f>
        <v>0</v>
      </c>
      <c r="AW111" s="141">
        <f>IF(AND(病床状況確認表!AV111="コロナ",病床状況確認表!AW111="コロナ"),AV111+1,0)</f>
        <v>0</v>
      </c>
      <c r="AX111" s="141">
        <f>IF(AND(病床状況確認表!AW111="コロナ",病床状況確認表!AX111="コロナ"),AW111+1,0)</f>
        <v>0</v>
      </c>
      <c r="AY111" s="141">
        <f>IF(AND(病床状況確認表!AX111="コロナ",病床状況確認表!AY111="コロナ"),AX111+1,0)</f>
        <v>0</v>
      </c>
      <c r="AZ111" s="141">
        <f>IF(AND(病床状況確認表!AY111="コロナ",病床状況確認表!AZ111="コロナ"),AY111+1,0)</f>
        <v>0</v>
      </c>
      <c r="BA111" s="141">
        <f>IF(AND(病床状況確認表!AZ111="コロナ",病床状況確認表!BA111="コロナ"),AZ111+1,0)</f>
        <v>0</v>
      </c>
      <c r="BB111" s="141">
        <f>IF(AND(病床状況確認表!BA111="コロナ",病床状況確認表!BB111="コロナ"),BA111+1,0)</f>
        <v>0</v>
      </c>
      <c r="BC111" s="141">
        <f>IF(AND(病床状況確認表!BB111="コロナ",病床状況確認表!BC111="コロナ"),BB111+1,0)</f>
        <v>0</v>
      </c>
      <c r="BD111" s="141">
        <f>IF(AND(病床状況確認表!BC111="コロナ",病床状況確認表!BD111="コロナ"),BC111+1,0)</f>
        <v>0</v>
      </c>
      <c r="BE111" s="141">
        <f>IF(AND(病床状況確認表!BD111="コロナ",病床状況確認表!BE111="コロナ"),BD111+1,0)</f>
        <v>0</v>
      </c>
      <c r="BF111" s="141">
        <f>IF(AND(病床状況確認表!BE111="コロナ",病床状況確認表!BF111="コロナ"),BE111+1,0)</f>
        <v>0</v>
      </c>
      <c r="BG111" s="141">
        <f>IF(AND(病床状況確認表!BF111="コロナ",病床状況確認表!BG111="コロナ"),BF111+1,0)</f>
        <v>0</v>
      </c>
      <c r="BH111" s="141">
        <f>IF(AND(病床状況確認表!BG111="コロナ",病床状況確認表!BH111="コロナ"),BG111+1,0)</f>
        <v>0</v>
      </c>
      <c r="BI111" s="141">
        <f>IF(AND(病床状況確認表!BH111="コロナ",病床状況確認表!BI111="コロナ"),BH111+1,0)</f>
        <v>0</v>
      </c>
      <c r="BJ111" s="141">
        <f>IF(AND(病床状況確認表!BI111="コロナ",病床状況確認表!BJ111="コロナ"),BI111+1,0)</f>
        <v>0</v>
      </c>
      <c r="BK111" s="141">
        <f>IF(AND(病床状況確認表!BJ111="コロナ",病床状況確認表!BK111="コロナ"),BJ111+1,0)</f>
        <v>0</v>
      </c>
      <c r="BL111" s="141">
        <f>IF(AND(病床状況確認表!BK111="コロナ",病床状況確認表!BL111="コロナ"),BK111+1,0)</f>
        <v>0</v>
      </c>
      <c r="BM111" s="142">
        <f>IF(AND(病床状況確認表!BL111="コロナ",病床状況確認表!BM111="コロナ"),BL111+1,0)</f>
        <v>0</v>
      </c>
      <c r="BN111" s="143">
        <f>IF(AND(病床状況確認表!BM111="コロナ",病床状況確認表!BN111="コロナ"),BM111+1,0)</f>
        <v>0</v>
      </c>
      <c r="BO111" s="141">
        <f>IF(AND(病床状況確認表!BN111="コロナ",病床状況確認表!BO111="コロナ"),BN111+1,0)</f>
        <v>0</v>
      </c>
      <c r="BP111" s="141">
        <f>IF(AND(病床状況確認表!BO111="コロナ",病床状況確認表!BP111="コロナ"),BO111+1,0)</f>
        <v>0</v>
      </c>
      <c r="BQ111" s="141">
        <f>IF(AND(病床状況確認表!BP111="コロナ",病床状況確認表!BQ111="コロナ"),BP111+1,0)</f>
        <v>0</v>
      </c>
      <c r="BR111" s="141">
        <f>IF(AND(病床状況確認表!BQ111="コロナ",病床状況確認表!BR111="コロナ"),BQ111+1,0)</f>
        <v>0</v>
      </c>
      <c r="BS111" s="141">
        <f>IF(AND(病床状況確認表!BR111="コロナ",病床状況確認表!BS111="コロナ"),BR111+1,0)</f>
        <v>0</v>
      </c>
      <c r="BT111" s="141">
        <f>IF(AND(病床状況確認表!BS111="コロナ",病床状況確認表!BT111="コロナ"),BS111+1,0)</f>
        <v>0</v>
      </c>
      <c r="BU111" s="141">
        <f>IF(AND(病床状況確認表!BT111="コロナ",病床状況確認表!BU111="コロナ"),BT111+1,0)</f>
        <v>0</v>
      </c>
      <c r="BV111" s="141">
        <f>IF(AND(病床状況確認表!BU111="コロナ",病床状況確認表!BV111="コロナ"),BU111+1,0)</f>
        <v>0</v>
      </c>
      <c r="BW111" s="141">
        <f>IF(AND(病床状況確認表!BV111="コロナ",病床状況確認表!BW111="コロナ"),BV111+1,0)</f>
        <v>0</v>
      </c>
      <c r="BX111" s="141">
        <f>IF(AND(病床状況確認表!BW111="コロナ",病床状況確認表!BX111="コロナ"),BW111+1,0)</f>
        <v>0</v>
      </c>
      <c r="BY111" s="141">
        <f>IF(AND(病床状況確認表!BX111="コロナ",病床状況確認表!BY111="コロナ"),BX111+1,0)</f>
        <v>0</v>
      </c>
      <c r="BZ111" s="141">
        <f>IF(AND(病床状況確認表!BY111="コロナ",病床状況確認表!BZ111="コロナ"),BY111+1,0)</f>
        <v>0</v>
      </c>
      <c r="CA111" s="141">
        <f>IF(AND(病床状況確認表!BZ111="コロナ",病床状況確認表!CA111="コロナ"),BZ111+1,0)</f>
        <v>0</v>
      </c>
      <c r="CB111" s="141">
        <f>IF(AND(病床状況確認表!CA111="コロナ",病床状況確認表!CB111="コロナ"),CA111+1,0)</f>
        <v>0</v>
      </c>
      <c r="CC111" s="141">
        <f>IF(AND(病床状況確認表!CB111="コロナ",病床状況確認表!CC111="コロナ"),CB111+1,0)</f>
        <v>0</v>
      </c>
      <c r="CD111" s="141">
        <f>IF(AND(病床状況確認表!CC111="コロナ",病床状況確認表!CD111="コロナ"),CC111+1,0)</f>
        <v>0</v>
      </c>
      <c r="CE111" s="141">
        <f>IF(AND(病床状況確認表!CD111="コロナ",病床状況確認表!CE111="コロナ"),CD111+1,0)</f>
        <v>0</v>
      </c>
      <c r="CF111" s="141">
        <f>IF(AND(病床状況確認表!CE111="コロナ",病床状況確認表!CF111="コロナ"),CE111+1,0)</f>
        <v>0</v>
      </c>
      <c r="CG111" s="141">
        <f>IF(AND(病床状況確認表!CF111="コロナ",病床状況確認表!CG111="コロナ"),CF111+1,0)</f>
        <v>0</v>
      </c>
      <c r="CH111" s="141">
        <f>IF(AND(病床状況確認表!CG111="コロナ",病床状況確認表!CH111="コロナ"),CG111+1,0)</f>
        <v>0</v>
      </c>
      <c r="CI111" s="141">
        <f>IF(AND(病床状況確認表!CH111="コロナ",病床状況確認表!CI111="コロナ"),CH111+1,0)</f>
        <v>0</v>
      </c>
      <c r="CJ111" s="141">
        <f>IF(AND(病床状況確認表!CI111="コロナ",病床状況確認表!CJ111="コロナ"),CI111+1,0)</f>
        <v>0</v>
      </c>
      <c r="CK111" s="141">
        <f>IF(AND(病床状況確認表!CJ111="コロナ",病床状況確認表!CK111="コロナ"),CJ111+1,0)</f>
        <v>0</v>
      </c>
      <c r="CL111" s="141">
        <f>IF(AND(病床状況確認表!CK111="コロナ",病床状況確認表!CL111="コロナ"),CK111+1,0)</f>
        <v>0</v>
      </c>
      <c r="CM111" s="141">
        <f>IF(AND(病床状況確認表!CL111="コロナ",病床状況確認表!CM111="コロナ"),CL111+1,0)</f>
        <v>0</v>
      </c>
      <c r="CN111" s="141">
        <f>IF(AND(病床状況確認表!CM111="コロナ",病床状況確認表!CN111="コロナ"),CM111+1,0)</f>
        <v>0</v>
      </c>
      <c r="CO111" s="141">
        <f>IF(AND(病床状況確認表!CN111="コロナ",病床状況確認表!CO111="コロナ"),CN111+1,0)</f>
        <v>0</v>
      </c>
      <c r="CP111" s="141">
        <f>IF(AND(病床状況確認表!CO111="コロナ",病床状況確認表!CP111="コロナ"),CO111+1,0)</f>
        <v>0</v>
      </c>
      <c r="CQ111" s="141">
        <f>IF(AND(病床状況確認表!CP111="コロナ",病床状況確認表!CQ111="コロナ"),CP111+1,0)</f>
        <v>0</v>
      </c>
      <c r="CR111" s="141">
        <f>IF(AND(病床状況確認表!CQ111="コロナ",病床状況確認表!CR111="コロナ"),CQ111+1,0)</f>
        <v>0</v>
      </c>
      <c r="CS111" s="141">
        <f>IF(AND(病床状況確認表!CR111="コロナ",病床状況確認表!CS111="コロナ"),CR111+1,0)</f>
        <v>0</v>
      </c>
      <c r="CT111" s="141">
        <f>IF(AND(病床状況確認表!CS111="コロナ",病床状況確認表!CT111="コロナ"),CS111+1,0)</f>
        <v>0</v>
      </c>
      <c r="CU111" s="141">
        <f>IF(AND(病床状況確認表!CT111="コロナ",病床状況確認表!CU111="コロナ"),CT111+1,0)</f>
        <v>0</v>
      </c>
      <c r="CV111" s="141">
        <f>IF(AND(病床状況確認表!CU111="コロナ",病床状況確認表!CV111="コロナ"),CU111+1,0)</f>
        <v>0</v>
      </c>
      <c r="CW111" s="141">
        <f>IF(AND(病床状況確認表!CV111="コロナ",病床状況確認表!CW111="コロナ"),CV111+1,0)</f>
        <v>0</v>
      </c>
      <c r="CX111" s="141">
        <f>IF(AND(病床状況確認表!CW111="コロナ",病床状況確認表!CX111="コロナ"),CW111+1,0)</f>
        <v>0</v>
      </c>
      <c r="CY111" s="141">
        <f>IF(AND(病床状況確認表!CX111="コロナ",病床状況確認表!CY111="コロナ"),CX111+1,0)</f>
        <v>0</v>
      </c>
      <c r="CZ111" s="141">
        <f>IF(AND(病床状況確認表!CY111="コロナ",病床状況確認表!CZ111="コロナ"),CY111+1,0)</f>
        <v>0</v>
      </c>
      <c r="DA111" s="141">
        <f>IF(AND(病床状況確認表!CZ111="コロナ",病床状況確認表!DA111="コロナ"),CZ111+1,0)</f>
        <v>0</v>
      </c>
      <c r="DB111" s="141">
        <f>IF(AND(病床状況確認表!DA111="コロナ",病床状況確認表!DB111="コロナ"),DA111+1,0)</f>
        <v>0</v>
      </c>
      <c r="DC111" s="141">
        <f>IF(AND(病床状況確認表!DB111="コロナ",病床状況確認表!DC111="コロナ"),DB111+1,0)</f>
        <v>0</v>
      </c>
      <c r="DD111" s="141">
        <f>IF(AND(病床状況確認表!DC111="コロナ",病床状況確認表!DD111="コロナ"),DC111+1,0)</f>
        <v>0</v>
      </c>
      <c r="DE111" s="141">
        <f>IF(AND(病床状況確認表!DD111="コロナ",病床状況確認表!DE111="コロナ"),DD111+1,0)</f>
        <v>0</v>
      </c>
      <c r="DF111" s="141">
        <f>IF(AND(病床状況確認表!DE111="コロナ",病床状況確認表!DF111="コロナ"),DE111+1,0)</f>
        <v>0</v>
      </c>
      <c r="DG111" s="141">
        <f>IF(AND(病床状況確認表!DF111="コロナ",病床状況確認表!DG111="コロナ"),DF111+1,0)</f>
        <v>0</v>
      </c>
      <c r="DH111" s="141">
        <f>IF(AND(病床状況確認表!DG111="コロナ",病床状況確認表!DH111="コロナ"),DG111+1,0)</f>
        <v>0</v>
      </c>
      <c r="DI111" s="141">
        <f>IF(AND(病床状況確認表!DH111="コロナ",病床状況確認表!DI111="コロナ"),DH111+1,0)</f>
        <v>0</v>
      </c>
      <c r="DJ111" s="141">
        <f>IF(AND(病床状況確認表!DI111="コロナ",病床状況確認表!DJ111="コロナ"),DI111+1,0)</f>
        <v>0</v>
      </c>
      <c r="DK111" s="141">
        <f>IF(AND(病床状況確認表!DJ111="コロナ",病床状況確認表!DK111="コロナ"),DJ111+1,0)</f>
        <v>0</v>
      </c>
      <c r="DL111" s="141">
        <f>IF(AND(病床状況確認表!DK111="コロナ",病床状況確認表!DL111="コロナ"),DK111+1,0)</f>
        <v>0</v>
      </c>
      <c r="DM111" s="141">
        <f>IF(AND(病床状況確認表!DL111="コロナ",病床状況確認表!DM111="コロナ"),DL111+1,0)</f>
        <v>0</v>
      </c>
      <c r="DN111" s="141">
        <f>IF(AND(病床状況確認表!DM111="コロナ",病床状況確認表!DN111="コロナ"),DM111+1,0)</f>
        <v>0</v>
      </c>
      <c r="DO111" s="141">
        <f>IF(AND(病床状況確認表!DN111="コロナ",病床状況確認表!DO111="コロナ"),DN111+1,0)</f>
        <v>0</v>
      </c>
      <c r="DP111" s="141">
        <f>IF(AND(病床状況確認表!DO111="コロナ",病床状況確認表!DP111="コロナ"),DO111+1,0)</f>
        <v>0</v>
      </c>
      <c r="DQ111" s="141">
        <f>IF(AND(病床状況確認表!DP111="コロナ",病床状況確認表!DQ111="コロナ"),DP111+1,0)</f>
        <v>0</v>
      </c>
      <c r="DR111" s="141">
        <f>IF(AND(病床状況確認表!DQ111="コロナ",病床状況確認表!DR111="コロナ"),DQ111+1,0)</f>
        <v>0</v>
      </c>
      <c r="DS111" s="141">
        <f>IF(AND(病床状況確認表!DR111="コロナ",病床状況確認表!DS111="コロナ"),DR111+1,0)</f>
        <v>0</v>
      </c>
      <c r="DT111" s="141">
        <f>IF(AND(病床状況確認表!DS111="コロナ",病床状況確認表!DT111="コロナ"),DS111+1,0)</f>
        <v>0</v>
      </c>
      <c r="DU111" s="141">
        <f>IF(AND(病床状況確認表!DT111="コロナ",病床状況確認表!DU111="コロナ"),DT111+1,0)</f>
        <v>0</v>
      </c>
      <c r="DV111" s="141">
        <f>IF(AND(病床状況確認表!DU111="コロナ",病床状況確認表!DV111="コロナ"),DU111+1,0)</f>
        <v>0</v>
      </c>
      <c r="DW111" s="141">
        <f>IF(AND(病床状況確認表!DV111="コロナ",病床状況確認表!DW111="コロナ"),DV111+1,0)</f>
        <v>0</v>
      </c>
      <c r="DX111" s="141">
        <f>IF(AND(病床状況確認表!DW111="コロナ",病床状況確認表!DX111="コロナ"),DW111+1,0)</f>
        <v>0</v>
      </c>
      <c r="DY111" s="141">
        <f>IF(AND(病床状況確認表!DX111="コロナ",病床状況確認表!DY111="コロナ"),DX111+1,0)</f>
        <v>0</v>
      </c>
      <c r="DZ111" s="141">
        <f>IF(AND(病床状況確認表!DY111="コロナ",病床状況確認表!DZ111="コロナ"),DY111+1,0)</f>
        <v>0</v>
      </c>
      <c r="EA111" s="141">
        <f>IF(AND(病床状況確認表!DZ111="コロナ",病床状況確認表!EA111="コロナ"),DZ111+1,0)</f>
        <v>0</v>
      </c>
      <c r="EB111" s="141">
        <f>IF(AND(病床状況確認表!EA111="コロナ",病床状況確認表!EB111="コロナ"),EA111+1,0)</f>
        <v>0</v>
      </c>
      <c r="EC111" s="141">
        <f>IF(AND(病床状況確認表!EB111="コロナ",病床状況確認表!EC111="コロナ"),EB111+1,0)</f>
        <v>0</v>
      </c>
      <c r="ED111" s="141">
        <f>IF(AND(病床状況確認表!EC111="コロナ",病床状況確認表!ED111="コロナ"),EC111+1,0)</f>
        <v>0</v>
      </c>
      <c r="EE111" s="141">
        <f>IF(AND(病床状況確認表!ED111="コロナ",病床状況確認表!EE111="コロナ"),ED111+1,0)</f>
        <v>0</v>
      </c>
      <c r="EF111" s="141">
        <f>IF(AND(病床状況確認表!EE111="コロナ",病床状況確認表!EF111="コロナ"),EE111+1,0)</f>
        <v>0</v>
      </c>
      <c r="EG111" s="141">
        <f>IF(AND(病床状況確認表!EF111="コロナ",病床状況確認表!EG111="コロナ"),EF111+1,0)</f>
        <v>0</v>
      </c>
      <c r="EH111" s="141">
        <f>IF(AND(病床状況確認表!EG111="コロナ",病床状況確認表!EH111="コロナ"),EG111+1,0)</f>
        <v>0</v>
      </c>
      <c r="EI111" s="141">
        <f>IF(AND(病床状況確認表!EH111="コロナ",病床状況確認表!EI111="コロナ"),EH111+1,0)</f>
        <v>0</v>
      </c>
      <c r="EJ111" s="141">
        <f>IF(AND(病床状況確認表!EI111="コロナ",病床状況確認表!EJ111="コロナ"),EI111+1,0)</f>
        <v>0</v>
      </c>
      <c r="EK111" s="141">
        <f>IF(AND(病床状況確認表!EJ111="コロナ",病床状況確認表!EK111="コロナ"),EJ111+1,0)</f>
        <v>0</v>
      </c>
      <c r="EL111" s="141">
        <f>IF(AND(病床状況確認表!EK111="コロナ",病床状況確認表!EL111="コロナ"),EK111+1,0)</f>
        <v>0</v>
      </c>
      <c r="EM111" s="141">
        <f>IF(AND(病床状況確認表!EL111="コロナ",病床状況確認表!EM111="コロナ"),EL111+1,0)</f>
        <v>0</v>
      </c>
      <c r="EN111" s="141">
        <f>IF(AND(病床状況確認表!EM111="コロナ",病床状況確認表!EN111="コロナ"),EM111+1,0)</f>
        <v>0</v>
      </c>
      <c r="EO111" s="141">
        <f>IF(AND(病床状況確認表!EN111="コロナ",病床状況確認表!EO111="コロナ"),EN111+1,0)</f>
        <v>0</v>
      </c>
      <c r="EP111" s="141">
        <f>IF(AND(病床状況確認表!EO111="コロナ",病床状況確認表!EP111="コロナ"),EO111+1,0)</f>
        <v>0</v>
      </c>
      <c r="EQ111" s="141">
        <f>IF(AND(病床状況確認表!EP111="コロナ",病床状況確認表!EQ111="コロナ"),EP111+1,0)</f>
        <v>0</v>
      </c>
      <c r="ER111" s="141">
        <f>IF(AND(病床状況確認表!EQ111="コロナ",病床状況確認表!ER111="コロナ"),EQ111+1,0)</f>
        <v>0</v>
      </c>
      <c r="ES111" s="141">
        <f>IF(AND(病床状況確認表!ER111="コロナ",病床状況確認表!ES111="コロナ"),ER111+1,0)</f>
        <v>0</v>
      </c>
      <c r="ET111" s="141">
        <f>IF(AND(病床状況確認表!ES111="コロナ",病床状況確認表!ET111="コロナ"),ES111+1,0)</f>
        <v>0</v>
      </c>
      <c r="EU111" s="141">
        <f>IF(AND(病床状況確認表!ET111="コロナ",病床状況確認表!EU111="コロナ"),ET111+1,0)</f>
        <v>0</v>
      </c>
      <c r="EV111" s="141">
        <f>IF(AND(病床状況確認表!EU111="コロナ",病床状況確認表!EV111="コロナ"),EU111+1,0)</f>
        <v>0</v>
      </c>
      <c r="EW111" s="141">
        <f>IF(AND(病床状況確認表!EV111="コロナ",病床状況確認表!EW111="コロナ"),EV111+1,0)</f>
        <v>0</v>
      </c>
      <c r="EX111" s="141">
        <f>IF(AND(病床状況確認表!EW111="コロナ",病床状況確認表!EX111="コロナ"),EW111+1,0)</f>
        <v>0</v>
      </c>
      <c r="EY111" s="141">
        <f>IF(AND(病床状況確認表!EX111="コロナ",病床状況確認表!EY111="コロナ"),EX111+1,0)</f>
        <v>0</v>
      </c>
      <c r="EZ111" s="141">
        <f>IF(AND(病床状況確認表!EY111="コロナ",病床状況確認表!EZ111="コロナ"),EY111+1,0)</f>
        <v>0</v>
      </c>
      <c r="FA111" s="141">
        <f>IF(AND(病床状況確認表!EZ111="コロナ",病床状況確認表!FA111="コロナ"),EZ111+1,0)</f>
        <v>0</v>
      </c>
      <c r="FB111" s="141">
        <f>IF(AND(病床状況確認表!FA111="コロナ",病床状況確認表!FB111="コロナ"),FA111+1,0)</f>
        <v>0</v>
      </c>
      <c r="FC111" s="141">
        <f>IF(AND(病床状況確認表!FB111="コロナ",病床状況確認表!FC111="コロナ"),FB111+1,0)</f>
        <v>0</v>
      </c>
      <c r="FD111" s="141">
        <f>IF(AND(病床状況確認表!FC111="コロナ",病床状況確認表!FD111="コロナ"),FC111+1,0)</f>
        <v>0</v>
      </c>
      <c r="FE111" s="141">
        <f>IF(AND(病床状況確認表!FD111="コロナ",病床状況確認表!FE111="コロナ"),FD111+1,0)</f>
        <v>0</v>
      </c>
      <c r="FF111" s="141">
        <f>IF(AND(病床状況確認表!FE111="コロナ",病床状況確認表!FF111="コロナ"),FE111+1,0)</f>
        <v>0</v>
      </c>
      <c r="FG111" s="141">
        <f>IF(AND(病床状況確認表!FF111="コロナ",病床状況確認表!FG111="コロナ"),FF111+1,0)</f>
        <v>0</v>
      </c>
      <c r="FH111" s="141">
        <f>IF(AND(病床状況確認表!FG111="コロナ",病床状況確認表!FH111="コロナ"),FG111+1,0)</f>
        <v>0</v>
      </c>
      <c r="FI111" s="141">
        <f>IF(AND(病床状況確認表!FH111="コロナ",病床状況確認表!FI111="コロナ"),FH111+1,0)</f>
        <v>0</v>
      </c>
      <c r="FJ111" s="141">
        <f>IF(AND(病床状況確認表!FI111="コロナ",病床状況確認表!FJ111="コロナ"),FI111+1,0)</f>
        <v>0</v>
      </c>
      <c r="FK111" s="141">
        <f>IF(AND(病床状況確認表!FJ111="コロナ",病床状況確認表!FK111="コロナ"),FJ111+1,0)</f>
        <v>0</v>
      </c>
      <c r="FL111" s="141">
        <f>IF(AND(病床状況確認表!FK111="コロナ",病床状況確認表!FL111="コロナ"),FK111+1,0)</f>
        <v>0</v>
      </c>
      <c r="FM111" s="141">
        <f>IF(AND(病床状況確認表!FL111="コロナ",病床状況確認表!FM111="コロナ"),FL111+1,0)</f>
        <v>0</v>
      </c>
      <c r="FN111" s="141">
        <f>IF(AND(病床状況確認表!FM111="コロナ",病床状況確認表!FN111="コロナ"),FM111+1,0)</f>
        <v>0</v>
      </c>
      <c r="FO111" s="141">
        <f>IF(AND(病床状況確認表!FN111="コロナ",病床状況確認表!FO111="コロナ"),FN111+1,0)</f>
        <v>0</v>
      </c>
      <c r="FP111" s="141">
        <f>IF(AND(病床状況確認表!FO111="コロナ",病床状況確認表!FP111="コロナ"),FO111+1,0)</f>
        <v>0</v>
      </c>
      <c r="FQ111" s="141">
        <f>IF(AND(病床状況確認表!FP111="コロナ",病床状況確認表!FQ111="コロナ"),FP111+1,0)</f>
        <v>0</v>
      </c>
      <c r="FR111" s="141">
        <f>IF(AND(病床状況確認表!FQ111="コロナ",病床状況確認表!FR111="コロナ"),FQ111+1,0)</f>
        <v>0</v>
      </c>
      <c r="FS111" s="141">
        <f>IF(AND(病床状況確認表!FR111="コロナ",病床状況確認表!FS111="コロナ"),FR111+1,0)</f>
        <v>0</v>
      </c>
      <c r="FT111" s="141">
        <f>IF(AND(病床状況確認表!FS111="コロナ",病床状況確認表!FT111="コロナ"),FS111+1,0)</f>
        <v>0</v>
      </c>
      <c r="FU111" s="141">
        <f>IF(AND(病床状況確認表!FT111="コロナ",病床状況確認表!FU111="コロナ"),FT111+1,0)</f>
        <v>0</v>
      </c>
      <c r="FV111" s="141">
        <f>IF(AND(病床状況確認表!FU111="コロナ",病床状況確認表!FV111="コロナ"),FU111+1,0)</f>
        <v>0</v>
      </c>
      <c r="FW111" s="141">
        <f>IF(AND(病床状況確認表!FV111="コロナ",病床状況確認表!FW111="コロナ"),FV111+1,0)</f>
        <v>0</v>
      </c>
      <c r="FX111" s="141">
        <f>IF(AND(病床状況確認表!FW111="コロナ",病床状況確認表!FX111="コロナ"),FW111+1,0)</f>
        <v>0</v>
      </c>
      <c r="FY111" s="141">
        <f>IF(AND(病床状況確認表!FX111="コロナ",病床状況確認表!FY111="コロナ"),FX111+1,0)</f>
        <v>0</v>
      </c>
      <c r="FZ111" s="141">
        <f>IF(AND(病床状況確認表!FY111="コロナ",病床状況確認表!FZ111="コロナ"),FY111+1,0)</f>
        <v>0</v>
      </c>
      <c r="GA111" s="141">
        <f>IF(AND(病床状況確認表!FZ111="コロナ",病床状況確認表!GA111="コロナ"),FZ111+1,0)</f>
        <v>0</v>
      </c>
      <c r="GB111" s="141">
        <f>IF(AND(病床状況確認表!GA111="コロナ",病床状況確認表!GB111="コロナ"),GA111+1,0)</f>
        <v>0</v>
      </c>
      <c r="GC111" s="141">
        <f>IF(AND(病床状況確認表!GB111="コロナ",病床状況確認表!GC111="コロナ"),GB111+1,0)</f>
        <v>0</v>
      </c>
      <c r="GD111" s="141">
        <f>IF(AND(病床状況確認表!GC111="コロナ",病床状況確認表!GD111="コロナ"),GC111+1,0)</f>
        <v>0</v>
      </c>
      <c r="GE111" s="142">
        <f>IF(AND(病床状況確認表!GD111="コロナ",病床状況確認表!GE111="コロナ"),GD111+1,0)</f>
        <v>0</v>
      </c>
      <c r="GF111" s="27" t="str">
        <f t="shared" si="15"/>
        <v/>
      </c>
      <c r="GG111" s="12">
        <f t="shared" si="18"/>
        <v>0</v>
      </c>
      <c r="GH111" s="12">
        <f t="shared" si="21"/>
        <v>0</v>
      </c>
      <c r="GI111" s="45">
        <f>IFERROR(VLOOKUP(O$17&amp;C111&amp;D111,データ!D:E,2,0),0)</f>
        <v>0</v>
      </c>
      <c r="GJ111" s="45">
        <f t="shared" si="19"/>
        <v>0</v>
      </c>
      <c r="GK111" s="1">
        <f t="shared" si="16"/>
        <v>0</v>
      </c>
      <c r="GL111" s="1" t="str">
        <f t="shared" si="17"/>
        <v/>
      </c>
      <c r="GM111" s="85">
        <f>MIN('病床状況確認表 (2)'!$E97:$GE97)</f>
        <v>0</v>
      </c>
      <c r="GN111" s="85">
        <f>MAX('病床状況確認表 (2)'!$E97:$GE97)</f>
        <v>0</v>
      </c>
      <c r="GO111" s="162"/>
      <c r="GP111" s="163"/>
      <c r="GQ111" s="163"/>
      <c r="GR111" s="163"/>
      <c r="GS111" s="164"/>
      <c r="GT111" s="108"/>
      <c r="GU111" s="106"/>
      <c r="GV111" s="106"/>
      <c r="GW111" s="106"/>
      <c r="GX111" s="106"/>
      <c r="GY111" s="106"/>
      <c r="GZ111" s="106"/>
      <c r="HA111" s="109"/>
      <c r="HB111" s="1">
        <f t="shared" si="20"/>
        <v>0</v>
      </c>
    </row>
    <row r="112" spans="1:210">
      <c r="A112" s="1" t="str">
        <f>IF(GL112="","",MAX($A$20:A111)+1)</f>
        <v/>
      </c>
      <c r="B112" s="27"/>
      <c r="C112" s="6"/>
      <c r="D112" s="6"/>
      <c r="E112" s="140" t="str">
        <f>IF(病床状況確認表!E112="コロナ",1,"")</f>
        <v/>
      </c>
      <c r="F112" s="141">
        <f>IF(AND(病床状況確認表!E112="コロナ",病床状況確認表!F112="コロナ"),E112+1,0)</f>
        <v>0</v>
      </c>
      <c r="G112" s="141">
        <f>IF(AND(病床状況確認表!F112="コロナ",病床状況確認表!G112="コロナ"),F112+1,0)</f>
        <v>0</v>
      </c>
      <c r="H112" s="141">
        <f>IF(AND(病床状況確認表!G112="コロナ",病床状況確認表!H112="コロナ"),G112+1,0)</f>
        <v>0</v>
      </c>
      <c r="I112" s="141">
        <f>IF(AND(病床状況確認表!H112="コロナ",病床状況確認表!I112="コロナ"),H112+1,0)</f>
        <v>0</v>
      </c>
      <c r="J112" s="141">
        <f>IF(AND(病床状況確認表!I112="コロナ",病床状況確認表!J112="コロナ"),I112+1,0)</f>
        <v>0</v>
      </c>
      <c r="K112" s="141">
        <f>IF(AND(病床状況確認表!J112="コロナ",病床状況確認表!K112="コロナ"),J112+1,0)</f>
        <v>0</v>
      </c>
      <c r="L112" s="141">
        <f>IF(AND(病床状況確認表!K112="コロナ",病床状況確認表!L112="コロナ"),K112+1,0)</f>
        <v>0</v>
      </c>
      <c r="M112" s="141">
        <f>IF(AND(病床状況確認表!L112="コロナ",病床状況確認表!M112="コロナ"),L112+1,0)</f>
        <v>0</v>
      </c>
      <c r="N112" s="141">
        <f>IF(AND(病床状況確認表!M112="コロナ",病床状況確認表!N112="コロナ"),M112+1,0)</f>
        <v>0</v>
      </c>
      <c r="O112" s="141">
        <f>IF(AND(病床状況確認表!N112="コロナ",病床状況確認表!O112="コロナ"),N112+1,0)</f>
        <v>0</v>
      </c>
      <c r="P112" s="141">
        <f>IF(AND(病床状況確認表!O112="コロナ",病床状況確認表!P112="コロナ"),O112+1,0)</f>
        <v>0</v>
      </c>
      <c r="Q112" s="141">
        <f>IF(AND(病床状況確認表!P112="コロナ",病床状況確認表!Q112="コロナ"),P112+1,0)</f>
        <v>0</v>
      </c>
      <c r="R112" s="141">
        <f>IF(AND(病床状況確認表!Q112="コロナ",病床状況確認表!R112="コロナ"),Q112+1,0)</f>
        <v>0</v>
      </c>
      <c r="S112" s="141">
        <f>IF(AND(病床状況確認表!R112="コロナ",病床状況確認表!S112="コロナ"),R112+1,0)</f>
        <v>0</v>
      </c>
      <c r="T112" s="141">
        <f>IF(AND(病床状況確認表!S112="コロナ",病床状況確認表!T112="コロナ"),S112+1,0)</f>
        <v>0</v>
      </c>
      <c r="U112" s="141">
        <f>IF(AND(病床状況確認表!T112="コロナ",病床状況確認表!U112="コロナ"),T112+1,0)</f>
        <v>0</v>
      </c>
      <c r="V112" s="141">
        <f>IF(AND(病床状況確認表!U112="コロナ",病床状況確認表!V112="コロナ"),U112+1,0)</f>
        <v>0</v>
      </c>
      <c r="W112" s="141">
        <f>IF(AND(病床状況確認表!V112="コロナ",病床状況確認表!W112="コロナ"),V112+1,0)</f>
        <v>0</v>
      </c>
      <c r="X112" s="141">
        <f>IF(AND(病床状況確認表!W112="コロナ",病床状況確認表!X112="コロナ"),W112+1,0)</f>
        <v>0</v>
      </c>
      <c r="Y112" s="141">
        <f>IF(AND(病床状況確認表!X112="コロナ",病床状況確認表!Y112="コロナ"),X112+1,0)</f>
        <v>0</v>
      </c>
      <c r="Z112" s="141">
        <f>IF(AND(病床状況確認表!Y112="コロナ",病床状況確認表!Z112="コロナ"),Y112+1,0)</f>
        <v>0</v>
      </c>
      <c r="AA112" s="141">
        <f>IF(AND(病床状況確認表!Z112="コロナ",病床状況確認表!AA112="コロナ"),Z112+1,0)</f>
        <v>0</v>
      </c>
      <c r="AB112" s="141">
        <f>IF(AND(病床状況確認表!AA112="コロナ",病床状況確認表!AB112="コロナ"),AA112+1,0)</f>
        <v>0</v>
      </c>
      <c r="AC112" s="141">
        <f>IF(AND(病床状況確認表!AB112="コロナ",病床状況確認表!AC112="コロナ"),AB112+1,0)</f>
        <v>0</v>
      </c>
      <c r="AD112" s="141">
        <f>IF(AND(病床状況確認表!AC112="コロナ",病床状況確認表!AD112="コロナ"),AC112+1,0)</f>
        <v>0</v>
      </c>
      <c r="AE112" s="141">
        <f>IF(AND(病床状況確認表!AD112="コロナ",病床状況確認表!AE112="コロナ"),AD112+1,0)</f>
        <v>0</v>
      </c>
      <c r="AF112" s="141">
        <f>IF(AND(病床状況確認表!AE112="コロナ",病床状況確認表!AF112="コロナ"),AE112+1,0)</f>
        <v>0</v>
      </c>
      <c r="AG112" s="141">
        <f>IF(AND(病床状況確認表!AF112="コロナ",病床状況確認表!AG112="コロナ"),AF112+1,0)</f>
        <v>0</v>
      </c>
      <c r="AH112" s="141">
        <f>IF(AND(病床状況確認表!AG112="コロナ",病床状況確認表!AH112="コロナ"),AG112+1,0)</f>
        <v>0</v>
      </c>
      <c r="AI112" s="142">
        <f>IF(AND(病床状況確認表!AH112="コロナ",病床状況確認表!AI112="コロナ"),AH112+1,0)</f>
        <v>0</v>
      </c>
      <c r="AJ112" s="140">
        <f>IF(AND(病床状況確認表!AI112="コロナ",病床状況確認表!AJ112="コロナ"),AI112+1,0)</f>
        <v>0</v>
      </c>
      <c r="AK112" s="141">
        <f>IF(AND(病床状況確認表!AJ112="コロナ",病床状況確認表!AK112="コロナ"),AJ112+1,0)</f>
        <v>0</v>
      </c>
      <c r="AL112" s="141">
        <f>IF(AND(病床状況確認表!AK112="コロナ",病床状況確認表!AL112="コロナ"),AK112+1,0)</f>
        <v>0</v>
      </c>
      <c r="AM112" s="141">
        <f>IF(AND(病床状況確認表!AL112="コロナ",病床状況確認表!AM112="コロナ"),AL112+1,0)</f>
        <v>0</v>
      </c>
      <c r="AN112" s="141">
        <f>IF(AND(病床状況確認表!AM112="コロナ",病床状況確認表!AN112="コロナ"),AM112+1,0)</f>
        <v>0</v>
      </c>
      <c r="AO112" s="141">
        <f>IF(AND(病床状況確認表!AN112="コロナ",病床状況確認表!AO112="コロナ"),AN112+1,0)</f>
        <v>0</v>
      </c>
      <c r="AP112" s="141">
        <f>IF(AND(病床状況確認表!AO112="コロナ",病床状況確認表!AP112="コロナ"),AO112+1,0)</f>
        <v>0</v>
      </c>
      <c r="AQ112" s="141">
        <f>IF(AND(病床状況確認表!AP112="コロナ",病床状況確認表!AQ112="コロナ"),AP112+1,0)</f>
        <v>0</v>
      </c>
      <c r="AR112" s="141">
        <f>IF(AND(病床状況確認表!AQ112="コロナ",病床状況確認表!AR112="コロナ"),AQ112+1,0)</f>
        <v>0</v>
      </c>
      <c r="AS112" s="141">
        <f>IF(AND(病床状況確認表!AR112="コロナ",病床状況確認表!AS112="コロナ"),AR112+1,0)</f>
        <v>0</v>
      </c>
      <c r="AT112" s="141">
        <f>IF(AND(病床状況確認表!AS112="コロナ",病床状況確認表!AT112="コロナ"),AS112+1,0)</f>
        <v>0</v>
      </c>
      <c r="AU112" s="141">
        <f>IF(AND(病床状況確認表!AT112="コロナ",病床状況確認表!AU112="コロナ"),AT112+1,0)</f>
        <v>0</v>
      </c>
      <c r="AV112" s="141">
        <f>IF(AND(病床状況確認表!AU112="コロナ",病床状況確認表!AV112="コロナ"),AU112+1,0)</f>
        <v>0</v>
      </c>
      <c r="AW112" s="141">
        <f>IF(AND(病床状況確認表!AV112="コロナ",病床状況確認表!AW112="コロナ"),AV112+1,0)</f>
        <v>0</v>
      </c>
      <c r="AX112" s="141">
        <f>IF(AND(病床状況確認表!AW112="コロナ",病床状況確認表!AX112="コロナ"),AW112+1,0)</f>
        <v>0</v>
      </c>
      <c r="AY112" s="141">
        <f>IF(AND(病床状況確認表!AX112="コロナ",病床状況確認表!AY112="コロナ"),AX112+1,0)</f>
        <v>0</v>
      </c>
      <c r="AZ112" s="141">
        <f>IF(AND(病床状況確認表!AY112="コロナ",病床状況確認表!AZ112="コロナ"),AY112+1,0)</f>
        <v>0</v>
      </c>
      <c r="BA112" s="141">
        <f>IF(AND(病床状況確認表!AZ112="コロナ",病床状況確認表!BA112="コロナ"),AZ112+1,0)</f>
        <v>0</v>
      </c>
      <c r="BB112" s="141">
        <f>IF(AND(病床状況確認表!BA112="コロナ",病床状況確認表!BB112="コロナ"),BA112+1,0)</f>
        <v>0</v>
      </c>
      <c r="BC112" s="141">
        <f>IF(AND(病床状況確認表!BB112="コロナ",病床状況確認表!BC112="コロナ"),BB112+1,0)</f>
        <v>0</v>
      </c>
      <c r="BD112" s="141">
        <f>IF(AND(病床状況確認表!BC112="コロナ",病床状況確認表!BD112="コロナ"),BC112+1,0)</f>
        <v>0</v>
      </c>
      <c r="BE112" s="141">
        <f>IF(AND(病床状況確認表!BD112="コロナ",病床状況確認表!BE112="コロナ"),BD112+1,0)</f>
        <v>0</v>
      </c>
      <c r="BF112" s="141">
        <f>IF(AND(病床状況確認表!BE112="コロナ",病床状況確認表!BF112="コロナ"),BE112+1,0)</f>
        <v>0</v>
      </c>
      <c r="BG112" s="141">
        <f>IF(AND(病床状況確認表!BF112="コロナ",病床状況確認表!BG112="コロナ"),BF112+1,0)</f>
        <v>0</v>
      </c>
      <c r="BH112" s="141">
        <f>IF(AND(病床状況確認表!BG112="コロナ",病床状況確認表!BH112="コロナ"),BG112+1,0)</f>
        <v>0</v>
      </c>
      <c r="BI112" s="141">
        <f>IF(AND(病床状況確認表!BH112="コロナ",病床状況確認表!BI112="コロナ"),BH112+1,0)</f>
        <v>0</v>
      </c>
      <c r="BJ112" s="141">
        <f>IF(AND(病床状況確認表!BI112="コロナ",病床状況確認表!BJ112="コロナ"),BI112+1,0)</f>
        <v>0</v>
      </c>
      <c r="BK112" s="141">
        <f>IF(AND(病床状況確認表!BJ112="コロナ",病床状況確認表!BK112="コロナ"),BJ112+1,0)</f>
        <v>0</v>
      </c>
      <c r="BL112" s="141">
        <f>IF(AND(病床状況確認表!BK112="コロナ",病床状況確認表!BL112="コロナ"),BK112+1,0)</f>
        <v>0</v>
      </c>
      <c r="BM112" s="142">
        <f>IF(AND(病床状況確認表!BL112="コロナ",病床状況確認表!BM112="コロナ"),BL112+1,0)</f>
        <v>0</v>
      </c>
      <c r="BN112" s="143">
        <f>IF(AND(病床状況確認表!BM112="コロナ",病床状況確認表!BN112="コロナ"),BM112+1,0)</f>
        <v>0</v>
      </c>
      <c r="BO112" s="141">
        <f>IF(AND(病床状況確認表!BN112="コロナ",病床状況確認表!BO112="コロナ"),BN112+1,0)</f>
        <v>0</v>
      </c>
      <c r="BP112" s="141">
        <f>IF(AND(病床状況確認表!BO112="コロナ",病床状況確認表!BP112="コロナ"),BO112+1,0)</f>
        <v>0</v>
      </c>
      <c r="BQ112" s="141">
        <f>IF(AND(病床状況確認表!BP112="コロナ",病床状況確認表!BQ112="コロナ"),BP112+1,0)</f>
        <v>0</v>
      </c>
      <c r="BR112" s="141">
        <f>IF(AND(病床状況確認表!BQ112="コロナ",病床状況確認表!BR112="コロナ"),BQ112+1,0)</f>
        <v>0</v>
      </c>
      <c r="BS112" s="141">
        <f>IF(AND(病床状況確認表!BR112="コロナ",病床状況確認表!BS112="コロナ"),BR112+1,0)</f>
        <v>0</v>
      </c>
      <c r="BT112" s="141">
        <f>IF(AND(病床状況確認表!BS112="コロナ",病床状況確認表!BT112="コロナ"),BS112+1,0)</f>
        <v>0</v>
      </c>
      <c r="BU112" s="141">
        <f>IF(AND(病床状況確認表!BT112="コロナ",病床状況確認表!BU112="コロナ"),BT112+1,0)</f>
        <v>0</v>
      </c>
      <c r="BV112" s="141">
        <f>IF(AND(病床状況確認表!BU112="コロナ",病床状況確認表!BV112="コロナ"),BU112+1,0)</f>
        <v>0</v>
      </c>
      <c r="BW112" s="141">
        <f>IF(AND(病床状況確認表!BV112="コロナ",病床状況確認表!BW112="コロナ"),BV112+1,0)</f>
        <v>0</v>
      </c>
      <c r="BX112" s="141">
        <f>IF(AND(病床状況確認表!BW112="コロナ",病床状況確認表!BX112="コロナ"),BW112+1,0)</f>
        <v>0</v>
      </c>
      <c r="BY112" s="141">
        <f>IF(AND(病床状況確認表!BX112="コロナ",病床状況確認表!BY112="コロナ"),BX112+1,0)</f>
        <v>0</v>
      </c>
      <c r="BZ112" s="141">
        <f>IF(AND(病床状況確認表!BY112="コロナ",病床状況確認表!BZ112="コロナ"),BY112+1,0)</f>
        <v>0</v>
      </c>
      <c r="CA112" s="141">
        <f>IF(AND(病床状況確認表!BZ112="コロナ",病床状況確認表!CA112="コロナ"),BZ112+1,0)</f>
        <v>0</v>
      </c>
      <c r="CB112" s="141">
        <f>IF(AND(病床状況確認表!CA112="コロナ",病床状況確認表!CB112="コロナ"),CA112+1,0)</f>
        <v>0</v>
      </c>
      <c r="CC112" s="141">
        <f>IF(AND(病床状況確認表!CB112="コロナ",病床状況確認表!CC112="コロナ"),CB112+1,0)</f>
        <v>0</v>
      </c>
      <c r="CD112" s="141">
        <f>IF(AND(病床状況確認表!CC112="コロナ",病床状況確認表!CD112="コロナ"),CC112+1,0)</f>
        <v>0</v>
      </c>
      <c r="CE112" s="141">
        <f>IF(AND(病床状況確認表!CD112="コロナ",病床状況確認表!CE112="コロナ"),CD112+1,0)</f>
        <v>0</v>
      </c>
      <c r="CF112" s="141">
        <f>IF(AND(病床状況確認表!CE112="コロナ",病床状況確認表!CF112="コロナ"),CE112+1,0)</f>
        <v>0</v>
      </c>
      <c r="CG112" s="141">
        <f>IF(AND(病床状況確認表!CF112="コロナ",病床状況確認表!CG112="コロナ"),CF112+1,0)</f>
        <v>0</v>
      </c>
      <c r="CH112" s="141">
        <f>IF(AND(病床状況確認表!CG112="コロナ",病床状況確認表!CH112="コロナ"),CG112+1,0)</f>
        <v>0</v>
      </c>
      <c r="CI112" s="141">
        <f>IF(AND(病床状況確認表!CH112="コロナ",病床状況確認表!CI112="コロナ"),CH112+1,0)</f>
        <v>0</v>
      </c>
      <c r="CJ112" s="141">
        <f>IF(AND(病床状況確認表!CI112="コロナ",病床状況確認表!CJ112="コロナ"),CI112+1,0)</f>
        <v>0</v>
      </c>
      <c r="CK112" s="141">
        <f>IF(AND(病床状況確認表!CJ112="コロナ",病床状況確認表!CK112="コロナ"),CJ112+1,0)</f>
        <v>0</v>
      </c>
      <c r="CL112" s="141">
        <f>IF(AND(病床状況確認表!CK112="コロナ",病床状況確認表!CL112="コロナ"),CK112+1,0)</f>
        <v>0</v>
      </c>
      <c r="CM112" s="141">
        <f>IF(AND(病床状況確認表!CL112="コロナ",病床状況確認表!CM112="コロナ"),CL112+1,0)</f>
        <v>0</v>
      </c>
      <c r="CN112" s="141">
        <f>IF(AND(病床状況確認表!CM112="コロナ",病床状況確認表!CN112="コロナ"),CM112+1,0)</f>
        <v>0</v>
      </c>
      <c r="CO112" s="141">
        <f>IF(AND(病床状況確認表!CN112="コロナ",病床状況確認表!CO112="コロナ"),CN112+1,0)</f>
        <v>0</v>
      </c>
      <c r="CP112" s="141">
        <f>IF(AND(病床状況確認表!CO112="コロナ",病床状況確認表!CP112="コロナ"),CO112+1,0)</f>
        <v>0</v>
      </c>
      <c r="CQ112" s="141">
        <f>IF(AND(病床状況確認表!CP112="コロナ",病床状況確認表!CQ112="コロナ"),CP112+1,0)</f>
        <v>0</v>
      </c>
      <c r="CR112" s="141">
        <f>IF(AND(病床状況確認表!CQ112="コロナ",病床状況確認表!CR112="コロナ"),CQ112+1,0)</f>
        <v>0</v>
      </c>
      <c r="CS112" s="141">
        <f>IF(AND(病床状況確認表!CR112="コロナ",病床状況確認表!CS112="コロナ"),CR112+1,0)</f>
        <v>0</v>
      </c>
      <c r="CT112" s="141">
        <f>IF(AND(病床状況確認表!CS112="コロナ",病床状況確認表!CT112="コロナ"),CS112+1,0)</f>
        <v>0</v>
      </c>
      <c r="CU112" s="141">
        <f>IF(AND(病床状況確認表!CT112="コロナ",病床状況確認表!CU112="コロナ"),CT112+1,0)</f>
        <v>0</v>
      </c>
      <c r="CV112" s="141">
        <f>IF(AND(病床状況確認表!CU112="コロナ",病床状況確認表!CV112="コロナ"),CU112+1,0)</f>
        <v>0</v>
      </c>
      <c r="CW112" s="141">
        <f>IF(AND(病床状況確認表!CV112="コロナ",病床状況確認表!CW112="コロナ"),CV112+1,0)</f>
        <v>0</v>
      </c>
      <c r="CX112" s="141">
        <f>IF(AND(病床状況確認表!CW112="コロナ",病床状況確認表!CX112="コロナ"),CW112+1,0)</f>
        <v>0</v>
      </c>
      <c r="CY112" s="141">
        <f>IF(AND(病床状況確認表!CX112="コロナ",病床状況確認表!CY112="コロナ"),CX112+1,0)</f>
        <v>0</v>
      </c>
      <c r="CZ112" s="141">
        <f>IF(AND(病床状況確認表!CY112="コロナ",病床状況確認表!CZ112="コロナ"),CY112+1,0)</f>
        <v>0</v>
      </c>
      <c r="DA112" s="141">
        <f>IF(AND(病床状況確認表!CZ112="コロナ",病床状況確認表!DA112="コロナ"),CZ112+1,0)</f>
        <v>0</v>
      </c>
      <c r="DB112" s="141">
        <f>IF(AND(病床状況確認表!DA112="コロナ",病床状況確認表!DB112="コロナ"),DA112+1,0)</f>
        <v>0</v>
      </c>
      <c r="DC112" s="141">
        <f>IF(AND(病床状況確認表!DB112="コロナ",病床状況確認表!DC112="コロナ"),DB112+1,0)</f>
        <v>0</v>
      </c>
      <c r="DD112" s="141">
        <f>IF(AND(病床状況確認表!DC112="コロナ",病床状況確認表!DD112="コロナ"),DC112+1,0)</f>
        <v>0</v>
      </c>
      <c r="DE112" s="141">
        <f>IF(AND(病床状況確認表!DD112="コロナ",病床状況確認表!DE112="コロナ"),DD112+1,0)</f>
        <v>0</v>
      </c>
      <c r="DF112" s="141">
        <f>IF(AND(病床状況確認表!DE112="コロナ",病床状況確認表!DF112="コロナ"),DE112+1,0)</f>
        <v>0</v>
      </c>
      <c r="DG112" s="141">
        <f>IF(AND(病床状況確認表!DF112="コロナ",病床状況確認表!DG112="コロナ"),DF112+1,0)</f>
        <v>0</v>
      </c>
      <c r="DH112" s="141">
        <f>IF(AND(病床状況確認表!DG112="コロナ",病床状況確認表!DH112="コロナ"),DG112+1,0)</f>
        <v>0</v>
      </c>
      <c r="DI112" s="141">
        <f>IF(AND(病床状況確認表!DH112="コロナ",病床状況確認表!DI112="コロナ"),DH112+1,0)</f>
        <v>0</v>
      </c>
      <c r="DJ112" s="141">
        <f>IF(AND(病床状況確認表!DI112="コロナ",病床状況確認表!DJ112="コロナ"),DI112+1,0)</f>
        <v>0</v>
      </c>
      <c r="DK112" s="141">
        <f>IF(AND(病床状況確認表!DJ112="コロナ",病床状況確認表!DK112="コロナ"),DJ112+1,0)</f>
        <v>0</v>
      </c>
      <c r="DL112" s="141">
        <f>IF(AND(病床状況確認表!DK112="コロナ",病床状況確認表!DL112="コロナ"),DK112+1,0)</f>
        <v>0</v>
      </c>
      <c r="DM112" s="141">
        <f>IF(AND(病床状況確認表!DL112="コロナ",病床状況確認表!DM112="コロナ"),DL112+1,0)</f>
        <v>0</v>
      </c>
      <c r="DN112" s="141">
        <f>IF(AND(病床状況確認表!DM112="コロナ",病床状況確認表!DN112="コロナ"),DM112+1,0)</f>
        <v>0</v>
      </c>
      <c r="DO112" s="141">
        <f>IF(AND(病床状況確認表!DN112="コロナ",病床状況確認表!DO112="コロナ"),DN112+1,0)</f>
        <v>0</v>
      </c>
      <c r="DP112" s="141">
        <f>IF(AND(病床状況確認表!DO112="コロナ",病床状況確認表!DP112="コロナ"),DO112+1,0)</f>
        <v>0</v>
      </c>
      <c r="DQ112" s="141">
        <f>IF(AND(病床状況確認表!DP112="コロナ",病床状況確認表!DQ112="コロナ"),DP112+1,0)</f>
        <v>0</v>
      </c>
      <c r="DR112" s="141">
        <f>IF(AND(病床状況確認表!DQ112="コロナ",病床状況確認表!DR112="コロナ"),DQ112+1,0)</f>
        <v>0</v>
      </c>
      <c r="DS112" s="141">
        <f>IF(AND(病床状況確認表!DR112="コロナ",病床状況確認表!DS112="コロナ"),DR112+1,0)</f>
        <v>0</v>
      </c>
      <c r="DT112" s="141">
        <f>IF(AND(病床状況確認表!DS112="コロナ",病床状況確認表!DT112="コロナ"),DS112+1,0)</f>
        <v>0</v>
      </c>
      <c r="DU112" s="141">
        <f>IF(AND(病床状況確認表!DT112="コロナ",病床状況確認表!DU112="コロナ"),DT112+1,0)</f>
        <v>0</v>
      </c>
      <c r="DV112" s="141">
        <f>IF(AND(病床状況確認表!DU112="コロナ",病床状況確認表!DV112="コロナ"),DU112+1,0)</f>
        <v>0</v>
      </c>
      <c r="DW112" s="141">
        <f>IF(AND(病床状況確認表!DV112="コロナ",病床状況確認表!DW112="コロナ"),DV112+1,0)</f>
        <v>0</v>
      </c>
      <c r="DX112" s="141">
        <f>IF(AND(病床状況確認表!DW112="コロナ",病床状況確認表!DX112="コロナ"),DW112+1,0)</f>
        <v>0</v>
      </c>
      <c r="DY112" s="141">
        <f>IF(AND(病床状況確認表!DX112="コロナ",病床状況確認表!DY112="コロナ"),DX112+1,0)</f>
        <v>0</v>
      </c>
      <c r="DZ112" s="141">
        <f>IF(AND(病床状況確認表!DY112="コロナ",病床状況確認表!DZ112="コロナ"),DY112+1,0)</f>
        <v>0</v>
      </c>
      <c r="EA112" s="141">
        <f>IF(AND(病床状況確認表!DZ112="コロナ",病床状況確認表!EA112="コロナ"),DZ112+1,0)</f>
        <v>0</v>
      </c>
      <c r="EB112" s="141">
        <f>IF(AND(病床状況確認表!EA112="コロナ",病床状況確認表!EB112="コロナ"),EA112+1,0)</f>
        <v>0</v>
      </c>
      <c r="EC112" s="141">
        <f>IF(AND(病床状況確認表!EB112="コロナ",病床状況確認表!EC112="コロナ"),EB112+1,0)</f>
        <v>0</v>
      </c>
      <c r="ED112" s="141">
        <f>IF(AND(病床状況確認表!EC112="コロナ",病床状況確認表!ED112="コロナ"),EC112+1,0)</f>
        <v>0</v>
      </c>
      <c r="EE112" s="141">
        <f>IF(AND(病床状況確認表!ED112="コロナ",病床状況確認表!EE112="コロナ"),ED112+1,0)</f>
        <v>0</v>
      </c>
      <c r="EF112" s="141">
        <f>IF(AND(病床状況確認表!EE112="コロナ",病床状況確認表!EF112="コロナ"),EE112+1,0)</f>
        <v>0</v>
      </c>
      <c r="EG112" s="141">
        <f>IF(AND(病床状況確認表!EF112="コロナ",病床状況確認表!EG112="コロナ"),EF112+1,0)</f>
        <v>0</v>
      </c>
      <c r="EH112" s="141">
        <f>IF(AND(病床状況確認表!EG112="コロナ",病床状況確認表!EH112="コロナ"),EG112+1,0)</f>
        <v>0</v>
      </c>
      <c r="EI112" s="141">
        <f>IF(AND(病床状況確認表!EH112="コロナ",病床状況確認表!EI112="コロナ"),EH112+1,0)</f>
        <v>0</v>
      </c>
      <c r="EJ112" s="141">
        <f>IF(AND(病床状況確認表!EI112="コロナ",病床状況確認表!EJ112="コロナ"),EI112+1,0)</f>
        <v>0</v>
      </c>
      <c r="EK112" s="141">
        <f>IF(AND(病床状況確認表!EJ112="コロナ",病床状況確認表!EK112="コロナ"),EJ112+1,0)</f>
        <v>0</v>
      </c>
      <c r="EL112" s="141">
        <f>IF(AND(病床状況確認表!EK112="コロナ",病床状況確認表!EL112="コロナ"),EK112+1,0)</f>
        <v>0</v>
      </c>
      <c r="EM112" s="141">
        <f>IF(AND(病床状況確認表!EL112="コロナ",病床状況確認表!EM112="コロナ"),EL112+1,0)</f>
        <v>0</v>
      </c>
      <c r="EN112" s="141">
        <f>IF(AND(病床状況確認表!EM112="コロナ",病床状況確認表!EN112="コロナ"),EM112+1,0)</f>
        <v>0</v>
      </c>
      <c r="EO112" s="141">
        <f>IF(AND(病床状況確認表!EN112="コロナ",病床状況確認表!EO112="コロナ"),EN112+1,0)</f>
        <v>0</v>
      </c>
      <c r="EP112" s="141">
        <f>IF(AND(病床状況確認表!EO112="コロナ",病床状況確認表!EP112="コロナ"),EO112+1,0)</f>
        <v>0</v>
      </c>
      <c r="EQ112" s="141">
        <f>IF(AND(病床状況確認表!EP112="コロナ",病床状況確認表!EQ112="コロナ"),EP112+1,0)</f>
        <v>0</v>
      </c>
      <c r="ER112" s="141">
        <f>IF(AND(病床状況確認表!EQ112="コロナ",病床状況確認表!ER112="コロナ"),EQ112+1,0)</f>
        <v>0</v>
      </c>
      <c r="ES112" s="141">
        <f>IF(AND(病床状況確認表!ER112="コロナ",病床状況確認表!ES112="コロナ"),ER112+1,0)</f>
        <v>0</v>
      </c>
      <c r="ET112" s="141">
        <f>IF(AND(病床状況確認表!ES112="コロナ",病床状況確認表!ET112="コロナ"),ES112+1,0)</f>
        <v>0</v>
      </c>
      <c r="EU112" s="141">
        <f>IF(AND(病床状況確認表!ET112="コロナ",病床状況確認表!EU112="コロナ"),ET112+1,0)</f>
        <v>0</v>
      </c>
      <c r="EV112" s="141">
        <f>IF(AND(病床状況確認表!EU112="コロナ",病床状況確認表!EV112="コロナ"),EU112+1,0)</f>
        <v>0</v>
      </c>
      <c r="EW112" s="141">
        <f>IF(AND(病床状況確認表!EV112="コロナ",病床状況確認表!EW112="コロナ"),EV112+1,0)</f>
        <v>0</v>
      </c>
      <c r="EX112" s="141">
        <f>IF(AND(病床状況確認表!EW112="コロナ",病床状況確認表!EX112="コロナ"),EW112+1,0)</f>
        <v>0</v>
      </c>
      <c r="EY112" s="141">
        <f>IF(AND(病床状況確認表!EX112="コロナ",病床状況確認表!EY112="コロナ"),EX112+1,0)</f>
        <v>0</v>
      </c>
      <c r="EZ112" s="141">
        <f>IF(AND(病床状況確認表!EY112="コロナ",病床状況確認表!EZ112="コロナ"),EY112+1,0)</f>
        <v>0</v>
      </c>
      <c r="FA112" s="141">
        <f>IF(AND(病床状況確認表!EZ112="コロナ",病床状況確認表!FA112="コロナ"),EZ112+1,0)</f>
        <v>0</v>
      </c>
      <c r="FB112" s="141">
        <f>IF(AND(病床状況確認表!FA112="コロナ",病床状況確認表!FB112="コロナ"),FA112+1,0)</f>
        <v>0</v>
      </c>
      <c r="FC112" s="141">
        <f>IF(AND(病床状況確認表!FB112="コロナ",病床状況確認表!FC112="コロナ"),FB112+1,0)</f>
        <v>0</v>
      </c>
      <c r="FD112" s="141">
        <f>IF(AND(病床状況確認表!FC112="コロナ",病床状況確認表!FD112="コロナ"),FC112+1,0)</f>
        <v>0</v>
      </c>
      <c r="FE112" s="141">
        <f>IF(AND(病床状況確認表!FD112="コロナ",病床状況確認表!FE112="コロナ"),FD112+1,0)</f>
        <v>0</v>
      </c>
      <c r="FF112" s="141">
        <f>IF(AND(病床状況確認表!FE112="コロナ",病床状況確認表!FF112="コロナ"),FE112+1,0)</f>
        <v>0</v>
      </c>
      <c r="FG112" s="141">
        <f>IF(AND(病床状況確認表!FF112="コロナ",病床状況確認表!FG112="コロナ"),FF112+1,0)</f>
        <v>0</v>
      </c>
      <c r="FH112" s="141">
        <f>IF(AND(病床状況確認表!FG112="コロナ",病床状況確認表!FH112="コロナ"),FG112+1,0)</f>
        <v>0</v>
      </c>
      <c r="FI112" s="141">
        <f>IF(AND(病床状況確認表!FH112="コロナ",病床状況確認表!FI112="コロナ"),FH112+1,0)</f>
        <v>0</v>
      </c>
      <c r="FJ112" s="141">
        <f>IF(AND(病床状況確認表!FI112="コロナ",病床状況確認表!FJ112="コロナ"),FI112+1,0)</f>
        <v>0</v>
      </c>
      <c r="FK112" s="141">
        <f>IF(AND(病床状況確認表!FJ112="コロナ",病床状況確認表!FK112="コロナ"),FJ112+1,0)</f>
        <v>0</v>
      </c>
      <c r="FL112" s="141">
        <f>IF(AND(病床状況確認表!FK112="コロナ",病床状況確認表!FL112="コロナ"),FK112+1,0)</f>
        <v>0</v>
      </c>
      <c r="FM112" s="141">
        <f>IF(AND(病床状況確認表!FL112="コロナ",病床状況確認表!FM112="コロナ"),FL112+1,0)</f>
        <v>0</v>
      </c>
      <c r="FN112" s="141">
        <f>IF(AND(病床状況確認表!FM112="コロナ",病床状況確認表!FN112="コロナ"),FM112+1,0)</f>
        <v>0</v>
      </c>
      <c r="FO112" s="141">
        <f>IF(AND(病床状況確認表!FN112="コロナ",病床状況確認表!FO112="コロナ"),FN112+1,0)</f>
        <v>0</v>
      </c>
      <c r="FP112" s="141">
        <f>IF(AND(病床状況確認表!FO112="コロナ",病床状況確認表!FP112="コロナ"),FO112+1,0)</f>
        <v>0</v>
      </c>
      <c r="FQ112" s="141">
        <f>IF(AND(病床状況確認表!FP112="コロナ",病床状況確認表!FQ112="コロナ"),FP112+1,0)</f>
        <v>0</v>
      </c>
      <c r="FR112" s="141">
        <f>IF(AND(病床状況確認表!FQ112="コロナ",病床状況確認表!FR112="コロナ"),FQ112+1,0)</f>
        <v>0</v>
      </c>
      <c r="FS112" s="141">
        <f>IF(AND(病床状況確認表!FR112="コロナ",病床状況確認表!FS112="コロナ"),FR112+1,0)</f>
        <v>0</v>
      </c>
      <c r="FT112" s="141">
        <f>IF(AND(病床状況確認表!FS112="コロナ",病床状況確認表!FT112="コロナ"),FS112+1,0)</f>
        <v>0</v>
      </c>
      <c r="FU112" s="141">
        <f>IF(AND(病床状況確認表!FT112="コロナ",病床状況確認表!FU112="コロナ"),FT112+1,0)</f>
        <v>0</v>
      </c>
      <c r="FV112" s="141">
        <f>IF(AND(病床状況確認表!FU112="コロナ",病床状況確認表!FV112="コロナ"),FU112+1,0)</f>
        <v>0</v>
      </c>
      <c r="FW112" s="141">
        <f>IF(AND(病床状況確認表!FV112="コロナ",病床状況確認表!FW112="コロナ"),FV112+1,0)</f>
        <v>0</v>
      </c>
      <c r="FX112" s="141">
        <f>IF(AND(病床状況確認表!FW112="コロナ",病床状況確認表!FX112="コロナ"),FW112+1,0)</f>
        <v>0</v>
      </c>
      <c r="FY112" s="141">
        <f>IF(AND(病床状況確認表!FX112="コロナ",病床状況確認表!FY112="コロナ"),FX112+1,0)</f>
        <v>0</v>
      </c>
      <c r="FZ112" s="141">
        <f>IF(AND(病床状況確認表!FY112="コロナ",病床状況確認表!FZ112="コロナ"),FY112+1,0)</f>
        <v>0</v>
      </c>
      <c r="GA112" s="141">
        <f>IF(AND(病床状況確認表!FZ112="コロナ",病床状況確認表!GA112="コロナ"),FZ112+1,0)</f>
        <v>0</v>
      </c>
      <c r="GB112" s="141">
        <f>IF(AND(病床状況確認表!GA112="コロナ",病床状況確認表!GB112="コロナ"),GA112+1,0)</f>
        <v>0</v>
      </c>
      <c r="GC112" s="141">
        <f>IF(AND(病床状況確認表!GB112="コロナ",病床状況確認表!GC112="コロナ"),GB112+1,0)</f>
        <v>0</v>
      </c>
      <c r="GD112" s="141">
        <f>IF(AND(病床状況確認表!GC112="コロナ",病床状況確認表!GD112="コロナ"),GC112+1,0)</f>
        <v>0</v>
      </c>
      <c r="GE112" s="142">
        <f>IF(AND(病床状況確認表!GD112="コロナ",病床状況確認表!GE112="コロナ"),GD112+1,0)</f>
        <v>0</v>
      </c>
      <c r="GF112" s="27" t="str">
        <f t="shared" si="15"/>
        <v/>
      </c>
      <c r="GG112" s="12">
        <f t="shared" si="18"/>
        <v>0</v>
      </c>
      <c r="GH112" s="12">
        <f t="shared" si="21"/>
        <v>0</v>
      </c>
      <c r="GI112" s="45">
        <f>IFERROR(VLOOKUP(O$17&amp;C112&amp;D112,データ!D:E,2,0),0)</f>
        <v>0</v>
      </c>
      <c r="GJ112" s="45">
        <f t="shared" si="19"/>
        <v>0</v>
      </c>
      <c r="GK112" s="1">
        <f t="shared" si="16"/>
        <v>0</v>
      </c>
      <c r="GL112" s="1" t="str">
        <f t="shared" si="17"/>
        <v/>
      </c>
      <c r="GM112" s="85">
        <f>MIN('病床状況確認表 (2)'!$E98:$GE98)</f>
        <v>0</v>
      </c>
      <c r="GN112" s="85">
        <f>MAX('病床状況確認表 (2)'!$E98:$GE98)</f>
        <v>0</v>
      </c>
      <c r="GO112" s="162"/>
      <c r="GP112" s="163"/>
      <c r="GQ112" s="163"/>
      <c r="GR112" s="163"/>
      <c r="GS112" s="164"/>
      <c r="GT112" s="108"/>
      <c r="GU112" s="106"/>
      <c r="GV112" s="106"/>
      <c r="GW112" s="106"/>
      <c r="GX112" s="106"/>
      <c r="GY112" s="106"/>
      <c r="GZ112" s="106"/>
      <c r="HA112" s="109"/>
      <c r="HB112" s="1">
        <f t="shared" si="20"/>
        <v>0</v>
      </c>
    </row>
    <row r="113" spans="1:210">
      <c r="A113" s="1" t="str">
        <f>IF(GL113="","",MAX($A$20:A112)+1)</f>
        <v/>
      </c>
      <c r="B113" s="27"/>
      <c r="C113" s="6"/>
      <c r="D113" s="6"/>
      <c r="E113" s="140" t="str">
        <f>IF(病床状況確認表!E113="コロナ",1,"")</f>
        <v/>
      </c>
      <c r="F113" s="141">
        <f>IF(AND(病床状況確認表!E113="コロナ",病床状況確認表!F113="コロナ"),E113+1,0)</f>
        <v>0</v>
      </c>
      <c r="G113" s="141">
        <f>IF(AND(病床状況確認表!F113="コロナ",病床状況確認表!G113="コロナ"),F113+1,0)</f>
        <v>0</v>
      </c>
      <c r="H113" s="141">
        <f>IF(AND(病床状況確認表!G113="コロナ",病床状況確認表!H113="コロナ"),G113+1,0)</f>
        <v>0</v>
      </c>
      <c r="I113" s="141">
        <f>IF(AND(病床状況確認表!H113="コロナ",病床状況確認表!I113="コロナ"),H113+1,0)</f>
        <v>0</v>
      </c>
      <c r="J113" s="141">
        <f>IF(AND(病床状況確認表!I113="コロナ",病床状況確認表!J113="コロナ"),I113+1,0)</f>
        <v>0</v>
      </c>
      <c r="K113" s="141">
        <f>IF(AND(病床状況確認表!J113="コロナ",病床状況確認表!K113="コロナ"),J113+1,0)</f>
        <v>0</v>
      </c>
      <c r="L113" s="141">
        <f>IF(AND(病床状況確認表!K113="コロナ",病床状況確認表!L113="コロナ"),K113+1,0)</f>
        <v>0</v>
      </c>
      <c r="M113" s="141">
        <f>IF(AND(病床状況確認表!L113="コロナ",病床状況確認表!M113="コロナ"),L113+1,0)</f>
        <v>0</v>
      </c>
      <c r="N113" s="141">
        <f>IF(AND(病床状況確認表!M113="コロナ",病床状況確認表!N113="コロナ"),M113+1,0)</f>
        <v>0</v>
      </c>
      <c r="O113" s="141">
        <f>IF(AND(病床状況確認表!N113="コロナ",病床状況確認表!O113="コロナ"),N113+1,0)</f>
        <v>0</v>
      </c>
      <c r="P113" s="141">
        <f>IF(AND(病床状況確認表!O113="コロナ",病床状況確認表!P113="コロナ"),O113+1,0)</f>
        <v>0</v>
      </c>
      <c r="Q113" s="141">
        <f>IF(AND(病床状況確認表!P113="コロナ",病床状況確認表!Q113="コロナ"),P113+1,0)</f>
        <v>0</v>
      </c>
      <c r="R113" s="141">
        <f>IF(AND(病床状況確認表!Q113="コロナ",病床状況確認表!R113="コロナ"),Q113+1,0)</f>
        <v>0</v>
      </c>
      <c r="S113" s="141">
        <f>IF(AND(病床状況確認表!R113="コロナ",病床状況確認表!S113="コロナ"),R113+1,0)</f>
        <v>0</v>
      </c>
      <c r="T113" s="141">
        <f>IF(AND(病床状況確認表!S113="コロナ",病床状況確認表!T113="コロナ"),S113+1,0)</f>
        <v>0</v>
      </c>
      <c r="U113" s="141">
        <f>IF(AND(病床状況確認表!T113="コロナ",病床状況確認表!U113="コロナ"),T113+1,0)</f>
        <v>0</v>
      </c>
      <c r="V113" s="141">
        <f>IF(AND(病床状況確認表!U113="コロナ",病床状況確認表!V113="コロナ"),U113+1,0)</f>
        <v>0</v>
      </c>
      <c r="W113" s="141">
        <f>IF(AND(病床状況確認表!V113="コロナ",病床状況確認表!W113="コロナ"),V113+1,0)</f>
        <v>0</v>
      </c>
      <c r="X113" s="141">
        <f>IF(AND(病床状況確認表!W113="コロナ",病床状況確認表!X113="コロナ"),W113+1,0)</f>
        <v>0</v>
      </c>
      <c r="Y113" s="141">
        <f>IF(AND(病床状況確認表!X113="コロナ",病床状況確認表!Y113="コロナ"),X113+1,0)</f>
        <v>0</v>
      </c>
      <c r="Z113" s="141">
        <f>IF(AND(病床状況確認表!Y113="コロナ",病床状況確認表!Z113="コロナ"),Y113+1,0)</f>
        <v>0</v>
      </c>
      <c r="AA113" s="141">
        <f>IF(AND(病床状況確認表!Z113="コロナ",病床状況確認表!AA113="コロナ"),Z113+1,0)</f>
        <v>0</v>
      </c>
      <c r="AB113" s="141">
        <f>IF(AND(病床状況確認表!AA113="コロナ",病床状況確認表!AB113="コロナ"),AA113+1,0)</f>
        <v>0</v>
      </c>
      <c r="AC113" s="141">
        <f>IF(AND(病床状況確認表!AB113="コロナ",病床状況確認表!AC113="コロナ"),AB113+1,0)</f>
        <v>0</v>
      </c>
      <c r="AD113" s="141">
        <f>IF(AND(病床状況確認表!AC113="コロナ",病床状況確認表!AD113="コロナ"),AC113+1,0)</f>
        <v>0</v>
      </c>
      <c r="AE113" s="141">
        <f>IF(AND(病床状況確認表!AD113="コロナ",病床状況確認表!AE113="コロナ"),AD113+1,0)</f>
        <v>0</v>
      </c>
      <c r="AF113" s="141">
        <f>IF(AND(病床状況確認表!AE113="コロナ",病床状況確認表!AF113="コロナ"),AE113+1,0)</f>
        <v>0</v>
      </c>
      <c r="AG113" s="141">
        <f>IF(AND(病床状況確認表!AF113="コロナ",病床状況確認表!AG113="コロナ"),AF113+1,0)</f>
        <v>0</v>
      </c>
      <c r="AH113" s="141">
        <f>IF(AND(病床状況確認表!AG113="コロナ",病床状況確認表!AH113="コロナ"),AG113+1,0)</f>
        <v>0</v>
      </c>
      <c r="AI113" s="142">
        <f>IF(AND(病床状況確認表!AH113="コロナ",病床状況確認表!AI113="コロナ"),AH113+1,0)</f>
        <v>0</v>
      </c>
      <c r="AJ113" s="140">
        <f>IF(AND(病床状況確認表!AI113="コロナ",病床状況確認表!AJ113="コロナ"),AI113+1,0)</f>
        <v>0</v>
      </c>
      <c r="AK113" s="141">
        <f>IF(AND(病床状況確認表!AJ113="コロナ",病床状況確認表!AK113="コロナ"),AJ113+1,0)</f>
        <v>0</v>
      </c>
      <c r="AL113" s="141">
        <f>IF(AND(病床状況確認表!AK113="コロナ",病床状況確認表!AL113="コロナ"),AK113+1,0)</f>
        <v>0</v>
      </c>
      <c r="AM113" s="141">
        <f>IF(AND(病床状況確認表!AL113="コロナ",病床状況確認表!AM113="コロナ"),AL113+1,0)</f>
        <v>0</v>
      </c>
      <c r="AN113" s="141">
        <f>IF(AND(病床状況確認表!AM113="コロナ",病床状況確認表!AN113="コロナ"),AM113+1,0)</f>
        <v>0</v>
      </c>
      <c r="AO113" s="141">
        <f>IF(AND(病床状況確認表!AN113="コロナ",病床状況確認表!AO113="コロナ"),AN113+1,0)</f>
        <v>0</v>
      </c>
      <c r="AP113" s="141">
        <f>IF(AND(病床状況確認表!AO113="コロナ",病床状況確認表!AP113="コロナ"),AO113+1,0)</f>
        <v>0</v>
      </c>
      <c r="AQ113" s="141">
        <f>IF(AND(病床状況確認表!AP113="コロナ",病床状況確認表!AQ113="コロナ"),AP113+1,0)</f>
        <v>0</v>
      </c>
      <c r="AR113" s="141">
        <f>IF(AND(病床状況確認表!AQ113="コロナ",病床状況確認表!AR113="コロナ"),AQ113+1,0)</f>
        <v>0</v>
      </c>
      <c r="AS113" s="141">
        <f>IF(AND(病床状況確認表!AR113="コロナ",病床状況確認表!AS113="コロナ"),AR113+1,0)</f>
        <v>0</v>
      </c>
      <c r="AT113" s="141">
        <f>IF(AND(病床状況確認表!AS113="コロナ",病床状況確認表!AT113="コロナ"),AS113+1,0)</f>
        <v>0</v>
      </c>
      <c r="AU113" s="141">
        <f>IF(AND(病床状況確認表!AT113="コロナ",病床状況確認表!AU113="コロナ"),AT113+1,0)</f>
        <v>0</v>
      </c>
      <c r="AV113" s="141">
        <f>IF(AND(病床状況確認表!AU113="コロナ",病床状況確認表!AV113="コロナ"),AU113+1,0)</f>
        <v>0</v>
      </c>
      <c r="AW113" s="141">
        <f>IF(AND(病床状況確認表!AV113="コロナ",病床状況確認表!AW113="コロナ"),AV113+1,0)</f>
        <v>0</v>
      </c>
      <c r="AX113" s="141">
        <f>IF(AND(病床状況確認表!AW113="コロナ",病床状況確認表!AX113="コロナ"),AW113+1,0)</f>
        <v>0</v>
      </c>
      <c r="AY113" s="141">
        <f>IF(AND(病床状況確認表!AX113="コロナ",病床状況確認表!AY113="コロナ"),AX113+1,0)</f>
        <v>0</v>
      </c>
      <c r="AZ113" s="141">
        <f>IF(AND(病床状況確認表!AY113="コロナ",病床状況確認表!AZ113="コロナ"),AY113+1,0)</f>
        <v>0</v>
      </c>
      <c r="BA113" s="141">
        <f>IF(AND(病床状況確認表!AZ113="コロナ",病床状況確認表!BA113="コロナ"),AZ113+1,0)</f>
        <v>0</v>
      </c>
      <c r="BB113" s="141">
        <f>IF(AND(病床状況確認表!BA113="コロナ",病床状況確認表!BB113="コロナ"),BA113+1,0)</f>
        <v>0</v>
      </c>
      <c r="BC113" s="141">
        <f>IF(AND(病床状況確認表!BB113="コロナ",病床状況確認表!BC113="コロナ"),BB113+1,0)</f>
        <v>0</v>
      </c>
      <c r="BD113" s="141">
        <f>IF(AND(病床状況確認表!BC113="コロナ",病床状況確認表!BD113="コロナ"),BC113+1,0)</f>
        <v>0</v>
      </c>
      <c r="BE113" s="141">
        <f>IF(AND(病床状況確認表!BD113="コロナ",病床状況確認表!BE113="コロナ"),BD113+1,0)</f>
        <v>0</v>
      </c>
      <c r="BF113" s="141">
        <f>IF(AND(病床状況確認表!BE113="コロナ",病床状況確認表!BF113="コロナ"),BE113+1,0)</f>
        <v>0</v>
      </c>
      <c r="BG113" s="141">
        <f>IF(AND(病床状況確認表!BF113="コロナ",病床状況確認表!BG113="コロナ"),BF113+1,0)</f>
        <v>0</v>
      </c>
      <c r="BH113" s="141">
        <f>IF(AND(病床状況確認表!BG113="コロナ",病床状況確認表!BH113="コロナ"),BG113+1,0)</f>
        <v>0</v>
      </c>
      <c r="BI113" s="141">
        <f>IF(AND(病床状況確認表!BH113="コロナ",病床状況確認表!BI113="コロナ"),BH113+1,0)</f>
        <v>0</v>
      </c>
      <c r="BJ113" s="141">
        <f>IF(AND(病床状況確認表!BI113="コロナ",病床状況確認表!BJ113="コロナ"),BI113+1,0)</f>
        <v>0</v>
      </c>
      <c r="BK113" s="141">
        <f>IF(AND(病床状況確認表!BJ113="コロナ",病床状況確認表!BK113="コロナ"),BJ113+1,0)</f>
        <v>0</v>
      </c>
      <c r="BL113" s="141">
        <f>IF(AND(病床状況確認表!BK113="コロナ",病床状況確認表!BL113="コロナ"),BK113+1,0)</f>
        <v>0</v>
      </c>
      <c r="BM113" s="142">
        <f>IF(AND(病床状況確認表!BL113="コロナ",病床状況確認表!BM113="コロナ"),BL113+1,0)</f>
        <v>0</v>
      </c>
      <c r="BN113" s="143">
        <f>IF(AND(病床状況確認表!BM113="コロナ",病床状況確認表!BN113="コロナ"),BM113+1,0)</f>
        <v>0</v>
      </c>
      <c r="BO113" s="141">
        <f>IF(AND(病床状況確認表!BN113="コロナ",病床状況確認表!BO113="コロナ"),BN113+1,0)</f>
        <v>0</v>
      </c>
      <c r="BP113" s="141">
        <f>IF(AND(病床状況確認表!BO113="コロナ",病床状況確認表!BP113="コロナ"),BO113+1,0)</f>
        <v>0</v>
      </c>
      <c r="BQ113" s="141">
        <f>IF(AND(病床状況確認表!BP113="コロナ",病床状況確認表!BQ113="コロナ"),BP113+1,0)</f>
        <v>0</v>
      </c>
      <c r="BR113" s="141">
        <f>IF(AND(病床状況確認表!BQ113="コロナ",病床状況確認表!BR113="コロナ"),BQ113+1,0)</f>
        <v>0</v>
      </c>
      <c r="BS113" s="141">
        <f>IF(AND(病床状況確認表!BR113="コロナ",病床状況確認表!BS113="コロナ"),BR113+1,0)</f>
        <v>0</v>
      </c>
      <c r="BT113" s="141">
        <f>IF(AND(病床状況確認表!BS113="コロナ",病床状況確認表!BT113="コロナ"),BS113+1,0)</f>
        <v>0</v>
      </c>
      <c r="BU113" s="141">
        <f>IF(AND(病床状況確認表!BT113="コロナ",病床状況確認表!BU113="コロナ"),BT113+1,0)</f>
        <v>0</v>
      </c>
      <c r="BV113" s="141">
        <f>IF(AND(病床状況確認表!BU113="コロナ",病床状況確認表!BV113="コロナ"),BU113+1,0)</f>
        <v>0</v>
      </c>
      <c r="BW113" s="141">
        <f>IF(AND(病床状況確認表!BV113="コロナ",病床状況確認表!BW113="コロナ"),BV113+1,0)</f>
        <v>0</v>
      </c>
      <c r="BX113" s="141">
        <f>IF(AND(病床状況確認表!BW113="コロナ",病床状況確認表!BX113="コロナ"),BW113+1,0)</f>
        <v>0</v>
      </c>
      <c r="BY113" s="141">
        <f>IF(AND(病床状況確認表!BX113="コロナ",病床状況確認表!BY113="コロナ"),BX113+1,0)</f>
        <v>0</v>
      </c>
      <c r="BZ113" s="141">
        <f>IF(AND(病床状況確認表!BY113="コロナ",病床状況確認表!BZ113="コロナ"),BY113+1,0)</f>
        <v>0</v>
      </c>
      <c r="CA113" s="141">
        <f>IF(AND(病床状況確認表!BZ113="コロナ",病床状況確認表!CA113="コロナ"),BZ113+1,0)</f>
        <v>0</v>
      </c>
      <c r="CB113" s="141">
        <f>IF(AND(病床状況確認表!CA113="コロナ",病床状況確認表!CB113="コロナ"),CA113+1,0)</f>
        <v>0</v>
      </c>
      <c r="CC113" s="141">
        <f>IF(AND(病床状況確認表!CB113="コロナ",病床状況確認表!CC113="コロナ"),CB113+1,0)</f>
        <v>0</v>
      </c>
      <c r="CD113" s="141">
        <f>IF(AND(病床状況確認表!CC113="コロナ",病床状況確認表!CD113="コロナ"),CC113+1,0)</f>
        <v>0</v>
      </c>
      <c r="CE113" s="141">
        <f>IF(AND(病床状況確認表!CD113="コロナ",病床状況確認表!CE113="コロナ"),CD113+1,0)</f>
        <v>0</v>
      </c>
      <c r="CF113" s="141">
        <f>IF(AND(病床状況確認表!CE113="コロナ",病床状況確認表!CF113="コロナ"),CE113+1,0)</f>
        <v>0</v>
      </c>
      <c r="CG113" s="141">
        <f>IF(AND(病床状況確認表!CF113="コロナ",病床状況確認表!CG113="コロナ"),CF113+1,0)</f>
        <v>0</v>
      </c>
      <c r="CH113" s="141">
        <f>IF(AND(病床状況確認表!CG113="コロナ",病床状況確認表!CH113="コロナ"),CG113+1,0)</f>
        <v>0</v>
      </c>
      <c r="CI113" s="141">
        <f>IF(AND(病床状況確認表!CH113="コロナ",病床状況確認表!CI113="コロナ"),CH113+1,0)</f>
        <v>0</v>
      </c>
      <c r="CJ113" s="141">
        <f>IF(AND(病床状況確認表!CI113="コロナ",病床状況確認表!CJ113="コロナ"),CI113+1,0)</f>
        <v>0</v>
      </c>
      <c r="CK113" s="141">
        <f>IF(AND(病床状況確認表!CJ113="コロナ",病床状況確認表!CK113="コロナ"),CJ113+1,0)</f>
        <v>0</v>
      </c>
      <c r="CL113" s="141">
        <f>IF(AND(病床状況確認表!CK113="コロナ",病床状況確認表!CL113="コロナ"),CK113+1,0)</f>
        <v>0</v>
      </c>
      <c r="CM113" s="141">
        <f>IF(AND(病床状況確認表!CL113="コロナ",病床状況確認表!CM113="コロナ"),CL113+1,0)</f>
        <v>0</v>
      </c>
      <c r="CN113" s="141">
        <f>IF(AND(病床状況確認表!CM113="コロナ",病床状況確認表!CN113="コロナ"),CM113+1,0)</f>
        <v>0</v>
      </c>
      <c r="CO113" s="141">
        <f>IF(AND(病床状況確認表!CN113="コロナ",病床状況確認表!CO113="コロナ"),CN113+1,0)</f>
        <v>0</v>
      </c>
      <c r="CP113" s="141">
        <f>IF(AND(病床状況確認表!CO113="コロナ",病床状況確認表!CP113="コロナ"),CO113+1,0)</f>
        <v>0</v>
      </c>
      <c r="CQ113" s="141">
        <f>IF(AND(病床状況確認表!CP113="コロナ",病床状況確認表!CQ113="コロナ"),CP113+1,0)</f>
        <v>0</v>
      </c>
      <c r="CR113" s="141">
        <f>IF(AND(病床状況確認表!CQ113="コロナ",病床状況確認表!CR113="コロナ"),CQ113+1,0)</f>
        <v>0</v>
      </c>
      <c r="CS113" s="141">
        <f>IF(AND(病床状況確認表!CR113="コロナ",病床状況確認表!CS113="コロナ"),CR113+1,0)</f>
        <v>0</v>
      </c>
      <c r="CT113" s="141">
        <f>IF(AND(病床状況確認表!CS113="コロナ",病床状況確認表!CT113="コロナ"),CS113+1,0)</f>
        <v>0</v>
      </c>
      <c r="CU113" s="141">
        <f>IF(AND(病床状況確認表!CT113="コロナ",病床状況確認表!CU113="コロナ"),CT113+1,0)</f>
        <v>0</v>
      </c>
      <c r="CV113" s="141">
        <f>IF(AND(病床状況確認表!CU113="コロナ",病床状況確認表!CV113="コロナ"),CU113+1,0)</f>
        <v>0</v>
      </c>
      <c r="CW113" s="141">
        <f>IF(AND(病床状況確認表!CV113="コロナ",病床状況確認表!CW113="コロナ"),CV113+1,0)</f>
        <v>0</v>
      </c>
      <c r="CX113" s="141">
        <f>IF(AND(病床状況確認表!CW113="コロナ",病床状況確認表!CX113="コロナ"),CW113+1,0)</f>
        <v>0</v>
      </c>
      <c r="CY113" s="141">
        <f>IF(AND(病床状況確認表!CX113="コロナ",病床状況確認表!CY113="コロナ"),CX113+1,0)</f>
        <v>0</v>
      </c>
      <c r="CZ113" s="141">
        <f>IF(AND(病床状況確認表!CY113="コロナ",病床状況確認表!CZ113="コロナ"),CY113+1,0)</f>
        <v>0</v>
      </c>
      <c r="DA113" s="141">
        <f>IF(AND(病床状況確認表!CZ113="コロナ",病床状況確認表!DA113="コロナ"),CZ113+1,0)</f>
        <v>0</v>
      </c>
      <c r="DB113" s="141">
        <f>IF(AND(病床状況確認表!DA113="コロナ",病床状況確認表!DB113="コロナ"),DA113+1,0)</f>
        <v>0</v>
      </c>
      <c r="DC113" s="141">
        <f>IF(AND(病床状況確認表!DB113="コロナ",病床状況確認表!DC113="コロナ"),DB113+1,0)</f>
        <v>0</v>
      </c>
      <c r="DD113" s="141">
        <f>IF(AND(病床状況確認表!DC113="コロナ",病床状況確認表!DD113="コロナ"),DC113+1,0)</f>
        <v>0</v>
      </c>
      <c r="DE113" s="141">
        <f>IF(AND(病床状況確認表!DD113="コロナ",病床状況確認表!DE113="コロナ"),DD113+1,0)</f>
        <v>0</v>
      </c>
      <c r="DF113" s="141">
        <f>IF(AND(病床状況確認表!DE113="コロナ",病床状況確認表!DF113="コロナ"),DE113+1,0)</f>
        <v>0</v>
      </c>
      <c r="DG113" s="141">
        <f>IF(AND(病床状況確認表!DF113="コロナ",病床状況確認表!DG113="コロナ"),DF113+1,0)</f>
        <v>0</v>
      </c>
      <c r="DH113" s="141">
        <f>IF(AND(病床状況確認表!DG113="コロナ",病床状況確認表!DH113="コロナ"),DG113+1,0)</f>
        <v>0</v>
      </c>
      <c r="DI113" s="141">
        <f>IF(AND(病床状況確認表!DH113="コロナ",病床状況確認表!DI113="コロナ"),DH113+1,0)</f>
        <v>0</v>
      </c>
      <c r="DJ113" s="141">
        <f>IF(AND(病床状況確認表!DI113="コロナ",病床状況確認表!DJ113="コロナ"),DI113+1,0)</f>
        <v>0</v>
      </c>
      <c r="DK113" s="141">
        <f>IF(AND(病床状況確認表!DJ113="コロナ",病床状況確認表!DK113="コロナ"),DJ113+1,0)</f>
        <v>0</v>
      </c>
      <c r="DL113" s="141">
        <f>IF(AND(病床状況確認表!DK113="コロナ",病床状況確認表!DL113="コロナ"),DK113+1,0)</f>
        <v>0</v>
      </c>
      <c r="DM113" s="141">
        <f>IF(AND(病床状況確認表!DL113="コロナ",病床状況確認表!DM113="コロナ"),DL113+1,0)</f>
        <v>0</v>
      </c>
      <c r="DN113" s="141">
        <f>IF(AND(病床状況確認表!DM113="コロナ",病床状況確認表!DN113="コロナ"),DM113+1,0)</f>
        <v>0</v>
      </c>
      <c r="DO113" s="141">
        <f>IF(AND(病床状況確認表!DN113="コロナ",病床状況確認表!DO113="コロナ"),DN113+1,0)</f>
        <v>0</v>
      </c>
      <c r="DP113" s="141">
        <f>IF(AND(病床状況確認表!DO113="コロナ",病床状況確認表!DP113="コロナ"),DO113+1,0)</f>
        <v>0</v>
      </c>
      <c r="DQ113" s="141">
        <f>IF(AND(病床状況確認表!DP113="コロナ",病床状況確認表!DQ113="コロナ"),DP113+1,0)</f>
        <v>0</v>
      </c>
      <c r="DR113" s="141">
        <f>IF(AND(病床状況確認表!DQ113="コロナ",病床状況確認表!DR113="コロナ"),DQ113+1,0)</f>
        <v>0</v>
      </c>
      <c r="DS113" s="141">
        <f>IF(AND(病床状況確認表!DR113="コロナ",病床状況確認表!DS113="コロナ"),DR113+1,0)</f>
        <v>0</v>
      </c>
      <c r="DT113" s="141">
        <f>IF(AND(病床状況確認表!DS113="コロナ",病床状況確認表!DT113="コロナ"),DS113+1,0)</f>
        <v>0</v>
      </c>
      <c r="DU113" s="141">
        <f>IF(AND(病床状況確認表!DT113="コロナ",病床状況確認表!DU113="コロナ"),DT113+1,0)</f>
        <v>0</v>
      </c>
      <c r="DV113" s="141">
        <f>IF(AND(病床状況確認表!DU113="コロナ",病床状況確認表!DV113="コロナ"),DU113+1,0)</f>
        <v>0</v>
      </c>
      <c r="DW113" s="141">
        <f>IF(AND(病床状況確認表!DV113="コロナ",病床状況確認表!DW113="コロナ"),DV113+1,0)</f>
        <v>0</v>
      </c>
      <c r="DX113" s="141">
        <f>IF(AND(病床状況確認表!DW113="コロナ",病床状況確認表!DX113="コロナ"),DW113+1,0)</f>
        <v>0</v>
      </c>
      <c r="DY113" s="141">
        <f>IF(AND(病床状況確認表!DX113="コロナ",病床状況確認表!DY113="コロナ"),DX113+1,0)</f>
        <v>0</v>
      </c>
      <c r="DZ113" s="141">
        <f>IF(AND(病床状況確認表!DY113="コロナ",病床状況確認表!DZ113="コロナ"),DY113+1,0)</f>
        <v>0</v>
      </c>
      <c r="EA113" s="141">
        <f>IF(AND(病床状況確認表!DZ113="コロナ",病床状況確認表!EA113="コロナ"),DZ113+1,0)</f>
        <v>0</v>
      </c>
      <c r="EB113" s="141">
        <f>IF(AND(病床状況確認表!EA113="コロナ",病床状況確認表!EB113="コロナ"),EA113+1,0)</f>
        <v>0</v>
      </c>
      <c r="EC113" s="141">
        <f>IF(AND(病床状況確認表!EB113="コロナ",病床状況確認表!EC113="コロナ"),EB113+1,0)</f>
        <v>0</v>
      </c>
      <c r="ED113" s="141">
        <f>IF(AND(病床状況確認表!EC113="コロナ",病床状況確認表!ED113="コロナ"),EC113+1,0)</f>
        <v>0</v>
      </c>
      <c r="EE113" s="141">
        <f>IF(AND(病床状況確認表!ED113="コロナ",病床状況確認表!EE113="コロナ"),ED113+1,0)</f>
        <v>0</v>
      </c>
      <c r="EF113" s="141">
        <f>IF(AND(病床状況確認表!EE113="コロナ",病床状況確認表!EF113="コロナ"),EE113+1,0)</f>
        <v>0</v>
      </c>
      <c r="EG113" s="141">
        <f>IF(AND(病床状況確認表!EF113="コロナ",病床状況確認表!EG113="コロナ"),EF113+1,0)</f>
        <v>0</v>
      </c>
      <c r="EH113" s="141">
        <f>IF(AND(病床状況確認表!EG113="コロナ",病床状況確認表!EH113="コロナ"),EG113+1,0)</f>
        <v>0</v>
      </c>
      <c r="EI113" s="141">
        <f>IF(AND(病床状況確認表!EH113="コロナ",病床状況確認表!EI113="コロナ"),EH113+1,0)</f>
        <v>0</v>
      </c>
      <c r="EJ113" s="141">
        <f>IF(AND(病床状況確認表!EI113="コロナ",病床状況確認表!EJ113="コロナ"),EI113+1,0)</f>
        <v>0</v>
      </c>
      <c r="EK113" s="141">
        <f>IF(AND(病床状況確認表!EJ113="コロナ",病床状況確認表!EK113="コロナ"),EJ113+1,0)</f>
        <v>0</v>
      </c>
      <c r="EL113" s="141">
        <f>IF(AND(病床状況確認表!EK113="コロナ",病床状況確認表!EL113="コロナ"),EK113+1,0)</f>
        <v>0</v>
      </c>
      <c r="EM113" s="141">
        <f>IF(AND(病床状況確認表!EL113="コロナ",病床状況確認表!EM113="コロナ"),EL113+1,0)</f>
        <v>0</v>
      </c>
      <c r="EN113" s="141">
        <f>IF(AND(病床状況確認表!EM113="コロナ",病床状況確認表!EN113="コロナ"),EM113+1,0)</f>
        <v>0</v>
      </c>
      <c r="EO113" s="141">
        <f>IF(AND(病床状況確認表!EN113="コロナ",病床状況確認表!EO113="コロナ"),EN113+1,0)</f>
        <v>0</v>
      </c>
      <c r="EP113" s="141">
        <f>IF(AND(病床状況確認表!EO113="コロナ",病床状況確認表!EP113="コロナ"),EO113+1,0)</f>
        <v>0</v>
      </c>
      <c r="EQ113" s="141">
        <f>IF(AND(病床状況確認表!EP113="コロナ",病床状況確認表!EQ113="コロナ"),EP113+1,0)</f>
        <v>0</v>
      </c>
      <c r="ER113" s="141">
        <f>IF(AND(病床状況確認表!EQ113="コロナ",病床状況確認表!ER113="コロナ"),EQ113+1,0)</f>
        <v>0</v>
      </c>
      <c r="ES113" s="141">
        <f>IF(AND(病床状況確認表!ER113="コロナ",病床状況確認表!ES113="コロナ"),ER113+1,0)</f>
        <v>0</v>
      </c>
      <c r="ET113" s="141">
        <f>IF(AND(病床状況確認表!ES113="コロナ",病床状況確認表!ET113="コロナ"),ES113+1,0)</f>
        <v>0</v>
      </c>
      <c r="EU113" s="141">
        <f>IF(AND(病床状況確認表!ET113="コロナ",病床状況確認表!EU113="コロナ"),ET113+1,0)</f>
        <v>0</v>
      </c>
      <c r="EV113" s="141">
        <f>IF(AND(病床状況確認表!EU113="コロナ",病床状況確認表!EV113="コロナ"),EU113+1,0)</f>
        <v>0</v>
      </c>
      <c r="EW113" s="141">
        <f>IF(AND(病床状況確認表!EV113="コロナ",病床状況確認表!EW113="コロナ"),EV113+1,0)</f>
        <v>0</v>
      </c>
      <c r="EX113" s="141">
        <f>IF(AND(病床状況確認表!EW113="コロナ",病床状況確認表!EX113="コロナ"),EW113+1,0)</f>
        <v>0</v>
      </c>
      <c r="EY113" s="141">
        <f>IF(AND(病床状況確認表!EX113="コロナ",病床状況確認表!EY113="コロナ"),EX113+1,0)</f>
        <v>0</v>
      </c>
      <c r="EZ113" s="141">
        <f>IF(AND(病床状況確認表!EY113="コロナ",病床状況確認表!EZ113="コロナ"),EY113+1,0)</f>
        <v>0</v>
      </c>
      <c r="FA113" s="141">
        <f>IF(AND(病床状況確認表!EZ113="コロナ",病床状況確認表!FA113="コロナ"),EZ113+1,0)</f>
        <v>0</v>
      </c>
      <c r="FB113" s="141">
        <f>IF(AND(病床状況確認表!FA113="コロナ",病床状況確認表!FB113="コロナ"),FA113+1,0)</f>
        <v>0</v>
      </c>
      <c r="FC113" s="141">
        <f>IF(AND(病床状況確認表!FB113="コロナ",病床状況確認表!FC113="コロナ"),FB113+1,0)</f>
        <v>0</v>
      </c>
      <c r="FD113" s="141">
        <f>IF(AND(病床状況確認表!FC113="コロナ",病床状況確認表!FD113="コロナ"),FC113+1,0)</f>
        <v>0</v>
      </c>
      <c r="FE113" s="141">
        <f>IF(AND(病床状況確認表!FD113="コロナ",病床状況確認表!FE113="コロナ"),FD113+1,0)</f>
        <v>0</v>
      </c>
      <c r="FF113" s="141">
        <f>IF(AND(病床状況確認表!FE113="コロナ",病床状況確認表!FF113="コロナ"),FE113+1,0)</f>
        <v>0</v>
      </c>
      <c r="FG113" s="141">
        <f>IF(AND(病床状況確認表!FF113="コロナ",病床状況確認表!FG113="コロナ"),FF113+1,0)</f>
        <v>0</v>
      </c>
      <c r="FH113" s="141">
        <f>IF(AND(病床状況確認表!FG113="コロナ",病床状況確認表!FH113="コロナ"),FG113+1,0)</f>
        <v>0</v>
      </c>
      <c r="FI113" s="141">
        <f>IF(AND(病床状況確認表!FH113="コロナ",病床状況確認表!FI113="コロナ"),FH113+1,0)</f>
        <v>0</v>
      </c>
      <c r="FJ113" s="141">
        <f>IF(AND(病床状況確認表!FI113="コロナ",病床状況確認表!FJ113="コロナ"),FI113+1,0)</f>
        <v>0</v>
      </c>
      <c r="FK113" s="141">
        <f>IF(AND(病床状況確認表!FJ113="コロナ",病床状況確認表!FK113="コロナ"),FJ113+1,0)</f>
        <v>0</v>
      </c>
      <c r="FL113" s="141">
        <f>IF(AND(病床状況確認表!FK113="コロナ",病床状況確認表!FL113="コロナ"),FK113+1,0)</f>
        <v>0</v>
      </c>
      <c r="FM113" s="141">
        <f>IF(AND(病床状況確認表!FL113="コロナ",病床状況確認表!FM113="コロナ"),FL113+1,0)</f>
        <v>0</v>
      </c>
      <c r="FN113" s="141">
        <f>IF(AND(病床状況確認表!FM113="コロナ",病床状況確認表!FN113="コロナ"),FM113+1,0)</f>
        <v>0</v>
      </c>
      <c r="FO113" s="141">
        <f>IF(AND(病床状況確認表!FN113="コロナ",病床状況確認表!FO113="コロナ"),FN113+1,0)</f>
        <v>0</v>
      </c>
      <c r="FP113" s="141">
        <f>IF(AND(病床状況確認表!FO113="コロナ",病床状況確認表!FP113="コロナ"),FO113+1,0)</f>
        <v>0</v>
      </c>
      <c r="FQ113" s="141">
        <f>IF(AND(病床状況確認表!FP113="コロナ",病床状況確認表!FQ113="コロナ"),FP113+1,0)</f>
        <v>0</v>
      </c>
      <c r="FR113" s="141">
        <f>IF(AND(病床状況確認表!FQ113="コロナ",病床状況確認表!FR113="コロナ"),FQ113+1,0)</f>
        <v>0</v>
      </c>
      <c r="FS113" s="141">
        <f>IF(AND(病床状況確認表!FR113="コロナ",病床状況確認表!FS113="コロナ"),FR113+1,0)</f>
        <v>0</v>
      </c>
      <c r="FT113" s="141">
        <f>IF(AND(病床状況確認表!FS113="コロナ",病床状況確認表!FT113="コロナ"),FS113+1,0)</f>
        <v>0</v>
      </c>
      <c r="FU113" s="141">
        <f>IF(AND(病床状況確認表!FT113="コロナ",病床状況確認表!FU113="コロナ"),FT113+1,0)</f>
        <v>0</v>
      </c>
      <c r="FV113" s="141">
        <f>IF(AND(病床状況確認表!FU113="コロナ",病床状況確認表!FV113="コロナ"),FU113+1,0)</f>
        <v>0</v>
      </c>
      <c r="FW113" s="141">
        <f>IF(AND(病床状況確認表!FV113="コロナ",病床状況確認表!FW113="コロナ"),FV113+1,0)</f>
        <v>0</v>
      </c>
      <c r="FX113" s="141">
        <f>IF(AND(病床状況確認表!FW113="コロナ",病床状況確認表!FX113="コロナ"),FW113+1,0)</f>
        <v>0</v>
      </c>
      <c r="FY113" s="141">
        <f>IF(AND(病床状況確認表!FX113="コロナ",病床状況確認表!FY113="コロナ"),FX113+1,0)</f>
        <v>0</v>
      </c>
      <c r="FZ113" s="141">
        <f>IF(AND(病床状況確認表!FY113="コロナ",病床状況確認表!FZ113="コロナ"),FY113+1,0)</f>
        <v>0</v>
      </c>
      <c r="GA113" s="141">
        <f>IF(AND(病床状況確認表!FZ113="コロナ",病床状況確認表!GA113="コロナ"),FZ113+1,0)</f>
        <v>0</v>
      </c>
      <c r="GB113" s="141">
        <f>IF(AND(病床状況確認表!GA113="コロナ",病床状況確認表!GB113="コロナ"),GA113+1,0)</f>
        <v>0</v>
      </c>
      <c r="GC113" s="141">
        <f>IF(AND(病床状況確認表!GB113="コロナ",病床状況確認表!GC113="コロナ"),GB113+1,0)</f>
        <v>0</v>
      </c>
      <c r="GD113" s="141">
        <f>IF(AND(病床状況確認表!GC113="コロナ",病床状況確認表!GD113="コロナ"),GC113+1,0)</f>
        <v>0</v>
      </c>
      <c r="GE113" s="142">
        <f>IF(AND(病床状況確認表!GD113="コロナ",病床状況確認表!GE113="コロナ"),GD113+1,0)</f>
        <v>0</v>
      </c>
      <c r="GF113" s="27" t="str">
        <f t="shared" si="15"/>
        <v/>
      </c>
      <c r="GG113" s="12">
        <f t="shared" si="18"/>
        <v>0</v>
      </c>
      <c r="GH113" s="12">
        <f t="shared" si="21"/>
        <v>0</v>
      </c>
      <c r="GI113" s="45">
        <f>IFERROR(VLOOKUP(O$17&amp;C113&amp;D113,データ!D:E,2,0),0)</f>
        <v>0</v>
      </c>
      <c r="GJ113" s="45">
        <f t="shared" si="19"/>
        <v>0</v>
      </c>
      <c r="GK113" s="1">
        <f t="shared" si="16"/>
        <v>0</v>
      </c>
      <c r="GL113" s="1" t="str">
        <f t="shared" si="17"/>
        <v/>
      </c>
      <c r="GM113" s="85">
        <f>MIN('病床状況確認表 (2)'!$E99:$GE99)</f>
        <v>0</v>
      </c>
      <c r="GN113" s="85">
        <f>MAX('病床状況確認表 (2)'!$E99:$GE99)</f>
        <v>0</v>
      </c>
      <c r="GO113" s="162"/>
      <c r="GP113" s="163"/>
      <c r="GQ113" s="163"/>
      <c r="GR113" s="163"/>
      <c r="GS113" s="164"/>
      <c r="GT113" s="108"/>
      <c r="GU113" s="106"/>
      <c r="GV113" s="106"/>
      <c r="GW113" s="106"/>
      <c r="GX113" s="106"/>
      <c r="GY113" s="106"/>
      <c r="GZ113" s="106"/>
      <c r="HA113" s="109"/>
      <c r="HB113" s="1">
        <f t="shared" si="20"/>
        <v>0</v>
      </c>
    </row>
    <row r="114" spans="1:210">
      <c r="A114" s="1" t="str">
        <f>IF(GL114="","",MAX($A$20:A113)+1)</f>
        <v/>
      </c>
      <c r="B114" s="27"/>
      <c r="C114" s="6"/>
      <c r="D114" s="6"/>
      <c r="E114" s="140" t="str">
        <f>IF(病床状況確認表!E114="コロナ",1,"")</f>
        <v/>
      </c>
      <c r="F114" s="141">
        <f>IF(AND(病床状況確認表!E114="コロナ",病床状況確認表!F114="コロナ"),E114+1,0)</f>
        <v>0</v>
      </c>
      <c r="G114" s="141">
        <f>IF(AND(病床状況確認表!F114="コロナ",病床状況確認表!G114="コロナ"),F114+1,0)</f>
        <v>0</v>
      </c>
      <c r="H114" s="141">
        <f>IF(AND(病床状況確認表!G114="コロナ",病床状況確認表!H114="コロナ"),G114+1,0)</f>
        <v>0</v>
      </c>
      <c r="I114" s="141">
        <f>IF(AND(病床状況確認表!H114="コロナ",病床状況確認表!I114="コロナ"),H114+1,0)</f>
        <v>0</v>
      </c>
      <c r="J114" s="141">
        <f>IF(AND(病床状況確認表!I114="コロナ",病床状況確認表!J114="コロナ"),I114+1,0)</f>
        <v>0</v>
      </c>
      <c r="K114" s="141">
        <f>IF(AND(病床状況確認表!J114="コロナ",病床状況確認表!K114="コロナ"),J114+1,0)</f>
        <v>0</v>
      </c>
      <c r="L114" s="141">
        <f>IF(AND(病床状況確認表!K114="コロナ",病床状況確認表!L114="コロナ"),K114+1,0)</f>
        <v>0</v>
      </c>
      <c r="M114" s="141">
        <f>IF(AND(病床状況確認表!L114="コロナ",病床状況確認表!M114="コロナ"),L114+1,0)</f>
        <v>0</v>
      </c>
      <c r="N114" s="141">
        <f>IF(AND(病床状況確認表!M114="コロナ",病床状況確認表!N114="コロナ"),M114+1,0)</f>
        <v>0</v>
      </c>
      <c r="O114" s="141">
        <f>IF(AND(病床状況確認表!N114="コロナ",病床状況確認表!O114="コロナ"),N114+1,0)</f>
        <v>0</v>
      </c>
      <c r="P114" s="141">
        <f>IF(AND(病床状況確認表!O114="コロナ",病床状況確認表!P114="コロナ"),O114+1,0)</f>
        <v>0</v>
      </c>
      <c r="Q114" s="141">
        <f>IF(AND(病床状況確認表!P114="コロナ",病床状況確認表!Q114="コロナ"),P114+1,0)</f>
        <v>0</v>
      </c>
      <c r="R114" s="141">
        <f>IF(AND(病床状況確認表!Q114="コロナ",病床状況確認表!R114="コロナ"),Q114+1,0)</f>
        <v>0</v>
      </c>
      <c r="S114" s="141">
        <f>IF(AND(病床状況確認表!R114="コロナ",病床状況確認表!S114="コロナ"),R114+1,0)</f>
        <v>0</v>
      </c>
      <c r="T114" s="141">
        <f>IF(AND(病床状況確認表!S114="コロナ",病床状況確認表!T114="コロナ"),S114+1,0)</f>
        <v>0</v>
      </c>
      <c r="U114" s="141">
        <f>IF(AND(病床状況確認表!T114="コロナ",病床状況確認表!U114="コロナ"),T114+1,0)</f>
        <v>0</v>
      </c>
      <c r="V114" s="141">
        <f>IF(AND(病床状況確認表!U114="コロナ",病床状況確認表!V114="コロナ"),U114+1,0)</f>
        <v>0</v>
      </c>
      <c r="W114" s="141">
        <f>IF(AND(病床状況確認表!V114="コロナ",病床状況確認表!W114="コロナ"),V114+1,0)</f>
        <v>0</v>
      </c>
      <c r="X114" s="141">
        <f>IF(AND(病床状況確認表!W114="コロナ",病床状況確認表!X114="コロナ"),W114+1,0)</f>
        <v>0</v>
      </c>
      <c r="Y114" s="141">
        <f>IF(AND(病床状況確認表!X114="コロナ",病床状況確認表!Y114="コロナ"),X114+1,0)</f>
        <v>0</v>
      </c>
      <c r="Z114" s="141">
        <f>IF(AND(病床状況確認表!Y114="コロナ",病床状況確認表!Z114="コロナ"),Y114+1,0)</f>
        <v>0</v>
      </c>
      <c r="AA114" s="141">
        <f>IF(AND(病床状況確認表!Z114="コロナ",病床状況確認表!AA114="コロナ"),Z114+1,0)</f>
        <v>0</v>
      </c>
      <c r="AB114" s="141">
        <f>IF(AND(病床状況確認表!AA114="コロナ",病床状況確認表!AB114="コロナ"),AA114+1,0)</f>
        <v>0</v>
      </c>
      <c r="AC114" s="141">
        <f>IF(AND(病床状況確認表!AB114="コロナ",病床状況確認表!AC114="コロナ"),AB114+1,0)</f>
        <v>0</v>
      </c>
      <c r="AD114" s="141">
        <f>IF(AND(病床状況確認表!AC114="コロナ",病床状況確認表!AD114="コロナ"),AC114+1,0)</f>
        <v>0</v>
      </c>
      <c r="AE114" s="141">
        <f>IF(AND(病床状況確認表!AD114="コロナ",病床状況確認表!AE114="コロナ"),AD114+1,0)</f>
        <v>0</v>
      </c>
      <c r="AF114" s="141">
        <f>IF(AND(病床状況確認表!AE114="コロナ",病床状況確認表!AF114="コロナ"),AE114+1,0)</f>
        <v>0</v>
      </c>
      <c r="AG114" s="141">
        <f>IF(AND(病床状況確認表!AF114="コロナ",病床状況確認表!AG114="コロナ"),AF114+1,0)</f>
        <v>0</v>
      </c>
      <c r="AH114" s="141">
        <f>IF(AND(病床状況確認表!AG114="コロナ",病床状況確認表!AH114="コロナ"),AG114+1,0)</f>
        <v>0</v>
      </c>
      <c r="AI114" s="142">
        <f>IF(AND(病床状況確認表!AH114="コロナ",病床状況確認表!AI114="コロナ"),AH114+1,0)</f>
        <v>0</v>
      </c>
      <c r="AJ114" s="140">
        <f>IF(AND(病床状況確認表!AI114="コロナ",病床状況確認表!AJ114="コロナ"),AI114+1,0)</f>
        <v>0</v>
      </c>
      <c r="AK114" s="141">
        <f>IF(AND(病床状況確認表!AJ114="コロナ",病床状況確認表!AK114="コロナ"),AJ114+1,0)</f>
        <v>0</v>
      </c>
      <c r="AL114" s="141">
        <f>IF(AND(病床状況確認表!AK114="コロナ",病床状況確認表!AL114="コロナ"),AK114+1,0)</f>
        <v>0</v>
      </c>
      <c r="AM114" s="141">
        <f>IF(AND(病床状況確認表!AL114="コロナ",病床状況確認表!AM114="コロナ"),AL114+1,0)</f>
        <v>0</v>
      </c>
      <c r="AN114" s="141">
        <f>IF(AND(病床状況確認表!AM114="コロナ",病床状況確認表!AN114="コロナ"),AM114+1,0)</f>
        <v>0</v>
      </c>
      <c r="AO114" s="141">
        <f>IF(AND(病床状況確認表!AN114="コロナ",病床状況確認表!AO114="コロナ"),AN114+1,0)</f>
        <v>0</v>
      </c>
      <c r="AP114" s="141">
        <f>IF(AND(病床状況確認表!AO114="コロナ",病床状況確認表!AP114="コロナ"),AO114+1,0)</f>
        <v>0</v>
      </c>
      <c r="AQ114" s="141">
        <f>IF(AND(病床状況確認表!AP114="コロナ",病床状況確認表!AQ114="コロナ"),AP114+1,0)</f>
        <v>0</v>
      </c>
      <c r="AR114" s="141">
        <f>IF(AND(病床状況確認表!AQ114="コロナ",病床状況確認表!AR114="コロナ"),AQ114+1,0)</f>
        <v>0</v>
      </c>
      <c r="AS114" s="141">
        <f>IF(AND(病床状況確認表!AR114="コロナ",病床状況確認表!AS114="コロナ"),AR114+1,0)</f>
        <v>0</v>
      </c>
      <c r="AT114" s="141">
        <f>IF(AND(病床状況確認表!AS114="コロナ",病床状況確認表!AT114="コロナ"),AS114+1,0)</f>
        <v>0</v>
      </c>
      <c r="AU114" s="141">
        <f>IF(AND(病床状況確認表!AT114="コロナ",病床状況確認表!AU114="コロナ"),AT114+1,0)</f>
        <v>0</v>
      </c>
      <c r="AV114" s="141">
        <f>IF(AND(病床状況確認表!AU114="コロナ",病床状況確認表!AV114="コロナ"),AU114+1,0)</f>
        <v>0</v>
      </c>
      <c r="AW114" s="141">
        <f>IF(AND(病床状況確認表!AV114="コロナ",病床状況確認表!AW114="コロナ"),AV114+1,0)</f>
        <v>0</v>
      </c>
      <c r="AX114" s="141">
        <f>IF(AND(病床状況確認表!AW114="コロナ",病床状況確認表!AX114="コロナ"),AW114+1,0)</f>
        <v>0</v>
      </c>
      <c r="AY114" s="141">
        <f>IF(AND(病床状況確認表!AX114="コロナ",病床状況確認表!AY114="コロナ"),AX114+1,0)</f>
        <v>0</v>
      </c>
      <c r="AZ114" s="141">
        <f>IF(AND(病床状況確認表!AY114="コロナ",病床状況確認表!AZ114="コロナ"),AY114+1,0)</f>
        <v>0</v>
      </c>
      <c r="BA114" s="141">
        <f>IF(AND(病床状況確認表!AZ114="コロナ",病床状況確認表!BA114="コロナ"),AZ114+1,0)</f>
        <v>0</v>
      </c>
      <c r="BB114" s="141">
        <f>IF(AND(病床状況確認表!BA114="コロナ",病床状況確認表!BB114="コロナ"),BA114+1,0)</f>
        <v>0</v>
      </c>
      <c r="BC114" s="141">
        <f>IF(AND(病床状況確認表!BB114="コロナ",病床状況確認表!BC114="コロナ"),BB114+1,0)</f>
        <v>0</v>
      </c>
      <c r="BD114" s="141">
        <f>IF(AND(病床状況確認表!BC114="コロナ",病床状況確認表!BD114="コロナ"),BC114+1,0)</f>
        <v>0</v>
      </c>
      <c r="BE114" s="141">
        <f>IF(AND(病床状況確認表!BD114="コロナ",病床状況確認表!BE114="コロナ"),BD114+1,0)</f>
        <v>0</v>
      </c>
      <c r="BF114" s="141">
        <f>IF(AND(病床状況確認表!BE114="コロナ",病床状況確認表!BF114="コロナ"),BE114+1,0)</f>
        <v>0</v>
      </c>
      <c r="BG114" s="141">
        <f>IF(AND(病床状況確認表!BF114="コロナ",病床状況確認表!BG114="コロナ"),BF114+1,0)</f>
        <v>0</v>
      </c>
      <c r="BH114" s="141">
        <f>IF(AND(病床状況確認表!BG114="コロナ",病床状況確認表!BH114="コロナ"),BG114+1,0)</f>
        <v>0</v>
      </c>
      <c r="BI114" s="141">
        <f>IF(AND(病床状況確認表!BH114="コロナ",病床状況確認表!BI114="コロナ"),BH114+1,0)</f>
        <v>0</v>
      </c>
      <c r="BJ114" s="141">
        <f>IF(AND(病床状況確認表!BI114="コロナ",病床状況確認表!BJ114="コロナ"),BI114+1,0)</f>
        <v>0</v>
      </c>
      <c r="BK114" s="141">
        <f>IF(AND(病床状況確認表!BJ114="コロナ",病床状況確認表!BK114="コロナ"),BJ114+1,0)</f>
        <v>0</v>
      </c>
      <c r="BL114" s="141">
        <f>IF(AND(病床状況確認表!BK114="コロナ",病床状況確認表!BL114="コロナ"),BK114+1,0)</f>
        <v>0</v>
      </c>
      <c r="BM114" s="142">
        <f>IF(AND(病床状況確認表!BL114="コロナ",病床状況確認表!BM114="コロナ"),BL114+1,0)</f>
        <v>0</v>
      </c>
      <c r="BN114" s="143">
        <f>IF(AND(病床状況確認表!BM114="コロナ",病床状況確認表!BN114="コロナ"),BM114+1,0)</f>
        <v>0</v>
      </c>
      <c r="BO114" s="141">
        <f>IF(AND(病床状況確認表!BN114="コロナ",病床状況確認表!BO114="コロナ"),BN114+1,0)</f>
        <v>0</v>
      </c>
      <c r="BP114" s="141">
        <f>IF(AND(病床状況確認表!BO114="コロナ",病床状況確認表!BP114="コロナ"),BO114+1,0)</f>
        <v>0</v>
      </c>
      <c r="BQ114" s="141">
        <f>IF(AND(病床状況確認表!BP114="コロナ",病床状況確認表!BQ114="コロナ"),BP114+1,0)</f>
        <v>0</v>
      </c>
      <c r="BR114" s="141">
        <f>IF(AND(病床状況確認表!BQ114="コロナ",病床状況確認表!BR114="コロナ"),BQ114+1,0)</f>
        <v>0</v>
      </c>
      <c r="BS114" s="141">
        <f>IF(AND(病床状況確認表!BR114="コロナ",病床状況確認表!BS114="コロナ"),BR114+1,0)</f>
        <v>0</v>
      </c>
      <c r="BT114" s="141">
        <f>IF(AND(病床状況確認表!BS114="コロナ",病床状況確認表!BT114="コロナ"),BS114+1,0)</f>
        <v>0</v>
      </c>
      <c r="BU114" s="141">
        <f>IF(AND(病床状況確認表!BT114="コロナ",病床状況確認表!BU114="コロナ"),BT114+1,0)</f>
        <v>0</v>
      </c>
      <c r="BV114" s="141">
        <f>IF(AND(病床状況確認表!BU114="コロナ",病床状況確認表!BV114="コロナ"),BU114+1,0)</f>
        <v>0</v>
      </c>
      <c r="BW114" s="141">
        <f>IF(AND(病床状況確認表!BV114="コロナ",病床状況確認表!BW114="コロナ"),BV114+1,0)</f>
        <v>0</v>
      </c>
      <c r="BX114" s="141">
        <f>IF(AND(病床状況確認表!BW114="コロナ",病床状況確認表!BX114="コロナ"),BW114+1,0)</f>
        <v>0</v>
      </c>
      <c r="BY114" s="141">
        <f>IF(AND(病床状況確認表!BX114="コロナ",病床状況確認表!BY114="コロナ"),BX114+1,0)</f>
        <v>0</v>
      </c>
      <c r="BZ114" s="141">
        <f>IF(AND(病床状況確認表!BY114="コロナ",病床状況確認表!BZ114="コロナ"),BY114+1,0)</f>
        <v>0</v>
      </c>
      <c r="CA114" s="141">
        <f>IF(AND(病床状況確認表!BZ114="コロナ",病床状況確認表!CA114="コロナ"),BZ114+1,0)</f>
        <v>0</v>
      </c>
      <c r="CB114" s="141">
        <f>IF(AND(病床状況確認表!CA114="コロナ",病床状況確認表!CB114="コロナ"),CA114+1,0)</f>
        <v>0</v>
      </c>
      <c r="CC114" s="141">
        <f>IF(AND(病床状況確認表!CB114="コロナ",病床状況確認表!CC114="コロナ"),CB114+1,0)</f>
        <v>0</v>
      </c>
      <c r="CD114" s="141">
        <f>IF(AND(病床状況確認表!CC114="コロナ",病床状況確認表!CD114="コロナ"),CC114+1,0)</f>
        <v>0</v>
      </c>
      <c r="CE114" s="141">
        <f>IF(AND(病床状況確認表!CD114="コロナ",病床状況確認表!CE114="コロナ"),CD114+1,0)</f>
        <v>0</v>
      </c>
      <c r="CF114" s="141">
        <f>IF(AND(病床状況確認表!CE114="コロナ",病床状況確認表!CF114="コロナ"),CE114+1,0)</f>
        <v>0</v>
      </c>
      <c r="CG114" s="141">
        <f>IF(AND(病床状況確認表!CF114="コロナ",病床状況確認表!CG114="コロナ"),CF114+1,0)</f>
        <v>0</v>
      </c>
      <c r="CH114" s="141">
        <f>IF(AND(病床状況確認表!CG114="コロナ",病床状況確認表!CH114="コロナ"),CG114+1,0)</f>
        <v>0</v>
      </c>
      <c r="CI114" s="141">
        <f>IF(AND(病床状況確認表!CH114="コロナ",病床状況確認表!CI114="コロナ"),CH114+1,0)</f>
        <v>0</v>
      </c>
      <c r="CJ114" s="141">
        <f>IF(AND(病床状況確認表!CI114="コロナ",病床状況確認表!CJ114="コロナ"),CI114+1,0)</f>
        <v>0</v>
      </c>
      <c r="CK114" s="141">
        <f>IF(AND(病床状況確認表!CJ114="コロナ",病床状況確認表!CK114="コロナ"),CJ114+1,0)</f>
        <v>0</v>
      </c>
      <c r="CL114" s="141">
        <f>IF(AND(病床状況確認表!CK114="コロナ",病床状況確認表!CL114="コロナ"),CK114+1,0)</f>
        <v>0</v>
      </c>
      <c r="CM114" s="141">
        <f>IF(AND(病床状況確認表!CL114="コロナ",病床状況確認表!CM114="コロナ"),CL114+1,0)</f>
        <v>0</v>
      </c>
      <c r="CN114" s="141">
        <f>IF(AND(病床状況確認表!CM114="コロナ",病床状況確認表!CN114="コロナ"),CM114+1,0)</f>
        <v>0</v>
      </c>
      <c r="CO114" s="141">
        <f>IF(AND(病床状況確認表!CN114="コロナ",病床状況確認表!CO114="コロナ"),CN114+1,0)</f>
        <v>0</v>
      </c>
      <c r="CP114" s="141">
        <f>IF(AND(病床状況確認表!CO114="コロナ",病床状況確認表!CP114="コロナ"),CO114+1,0)</f>
        <v>0</v>
      </c>
      <c r="CQ114" s="141">
        <f>IF(AND(病床状況確認表!CP114="コロナ",病床状況確認表!CQ114="コロナ"),CP114+1,0)</f>
        <v>0</v>
      </c>
      <c r="CR114" s="141">
        <f>IF(AND(病床状況確認表!CQ114="コロナ",病床状況確認表!CR114="コロナ"),CQ114+1,0)</f>
        <v>0</v>
      </c>
      <c r="CS114" s="141">
        <f>IF(AND(病床状況確認表!CR114="コロナ",病床状況確認表!CS114="コロナ"),CR114+1,0)</f>
        <v>0</v>
      </c>
      <c r="CT114" s="141">
        <f>IF(AND(病床状況確認表!CS114="コロナ",病床状況確認表!CT114="コロナ"),CS114+1,0)</f>
        <v>0</v>
      </c>
      <c r="CU114" s="141">
        <f>IF(AND(病床状況確認表!CT114="コロナ",病床状況確認表!CU114="コロナ"),CT114+1,0)</f>
        <v>0</v>
      </c>
      <c r="CV114" s="141">
        <f>IF(AND(病床状況確認表!CU114="コロナ",病床状況確認表!CV114="コロナ"),CU114+1,0)</f>
        <v>0</v>
      </c>
      <c r="CW114" s="141">
        <f>IF(AND(病床状況確認表!CV114="コロナ",病床状況確認表!CW114="コロナ"),CV114+1,0)</f>
        <v>0</v>
      </c>
      <c r="CX114" s="141">
        <f>IF(AND(病床状況確認表!CW114="コロナ",病床状況確認表!CX114="コロナ"),CW114+1,0)</f>
        <v>0</v>
      </c>
      <c r="CY114" s="141">
        <f>IF(AND(病床状況確認表!CX114="コロナ",病床状況確認表!CY114="コロナ"),CX114+1,0)</f>
        <v>0</v>
      </c>
      <c r="CZ114" s="141">
        <f>IF(AND(病床状況確認表!CY114="コロナ",病床状況確認表!CZ114="コロナ"),CY114+1,0)</f>
        <v>0</v>
      </c>
      <c r="DA114" s="141">
        <f>IF(AND(病床状況確認表!CZ114="コロナ",病床状況確認表!DA114="コロナ"),CZ114+1,0)</f>
        <v>0</v>
      </c>
      <c r="DB114" s="141">
        <f>IF(AND(病床状況確認表!DA114="コロナ",病床状況確認表!DB114="コロナ"),DA114+1,0)</f>
        <v>0</v>
      </c>
      <c r="DC114" s="141">
        <f>IF(AND(病床状況確認表!DB114="コロナ",病床状況確認表!DC114="コロナ"),DB114+1,0)</f>
        <v>0</v>
      </c>
      <c r="DD114" s="141">
        <f>IF(AND(病床状況確認表!DC114="コロナ",病床状況確認表!DD114="コロナ"),DC114+1,0)</f>
        <v>0</v>
      </c>
      <c r="DE114" s="141">
        <f>IF(AND(病床状況確認表!DD114="コロナ",病床状況確認表!DE114="コロナ"),DD114+1,0)</f>
        <v>0</v>
      </c>
      <c r="DF114" s="141">
        <f>IF(AND(病床状況確認表!DE114="コロナ",病床状況確認表!DF114="コロナ"),DE114+1,0)</f>
        <v>0</v>
      </c>
      <c r="DG114" s="141">
        <f>IF(AND(病床状況確認表!DF114="コロナ",病床状況確認表!DG114="コロナ"),DF114+1,0)</f>
        <v>0</v>
      </c>
      <c r="DH114" s="141">
        <f>IF(AND(病床状況確認表!DG114="コロナ",病床状況確認表!DH114="コロナ"),DG114+1,0)</f>
        <v>0</v>
      </c>
      <c r="DI114" s="141">
        <f>IF(AND(病床状況確認表!DH114="コロナ",病床状況確認表!DI114="コロナ"),DH114+1,0)</f>
        <v>0</v>
      </c>
      <c r="DJ114" s="141">
        <f>IF(AND(病床状況確認表!DI114="コロナ",病床状況確認表!DJ114="コロナ"),DI114+1,0)</f>
        <v>0</v>
      </c>
      <c r="DK114" s="141">
        <f>IF(AND(病床状況確認表!DJ114="コロナ",病床状況確認表!DK114="コロナ"),DJ114+1,0)</f>
        <v>0</v>
      </c>
      <c r="DL114" s="141">
        <f>IF(AND(病床状況確認表!DK114="コロナ",病床状況確認表!DL114="コロナ"),DK114+1,0)</f>
        <v>0</v>
      </c>
      <c r="DM114" s="141">
        <f>IF(AND(病床状況確認表!DL114="コロナ",病床状況確認表!DM114="コロナ"),DL114+1,0)</f>
        <v>0</v>
      </c>
      <c r="DN114" s="141">
        <f>IF(AND(病床状況確認表!DM114="コロナ",病床状況確認表!DN114="コロナ"),DM114+1,0)</f>
        <v>0</v>
      </c>
      <c r="DO114" s="141">
        <f>IF(AND(病床状況確認表!DN114="コロナ",病床状況確認表!DO114="コロナ"),DN114+1,0)</f>
        <v>0</v>
      </c>
      <c r="DP114" s="141">
        <f>IF(AND(病床状況確認表!DO114="コロナ",病床状況確認表!DP114="コロナ"),DO114+1,0)</f>
        <v>0</v>
      </c>
      <c r="DQ114" s="141">
        <f>IF(AND(病床状況確認表!DP114="コロナ",病床状況確認表!DQ114="コロナ"),DP114+1,0)</f>
        <v>0</v>
      </c>
      <c r="DR114" s="141">
        <f>IF(AND(病床状況確認表!DQ114="コロナ",病床状況確認表!DR114="コロナ"),DQ114+1,0)</f>
        <v>0</v>
      </c>
      <c r="DS114" s="141">
        <f>IF(AND(病床状況確認表!DR114="コロナ",病床状況確認表!DS114="コロナ"),DR114+1,0)</f>
        <v>0</v>
      </c>
      <c r="DT114" s="141">
        <f>IF(AND(病床状況確認表!DS114="コロナ",病床状況確認表!DT114="コロナ"),DS114+1,0)</f>
        <v>0</v>
      </c>
      <c r="DU114" s="141">
        <f>IF(AND(病床状況確認表!DT114="コロナ",病床状況確認表!DU114="コロナ"),DT114+1,0)</f>
        <v>0</v>
      </c>
      <c r="DV114" s="141">
        <f>IF(AND(病床状況確認表!DU114="コロナ",病床状況確認表!DV114="コロナ"),DU114+1,0)</f>
        <v>0</v>
      </c>
      <c r="DW114" s="141">
        <f>IF(AND(病床状況確認表!DV114="コロナ",病床状況確認表!DW114="コロナ"),DV114+1,0)</f>
        <v>0</v>
      </c>
      <c r="DX114" s="141">
        <f>IF(AND(病床状況確認表!DW114="コロナ",病床状況確認表!DX114="コロナ"),DW114+1,0)</f>
        <v>0</v>
      </c>
      <c r="DY114" s="141">
        <f>IF(AND(病床状況確認表!DX114="コロナ",病床状況確認表!DY114="コロナ"),DX114+1,0)</f>
        <v>0</v>
      </c>
      <c r="DZ114" s="141">
        <f>IF(AND(病床状況確認表!DY114="コロナ",病床状況確認表!DZ114="コロナ"),DY114+1,0)</f>
        <v>0</v>
      </c>
      <c r="EA114" s="141">
        <f>IF(AND(病床状況確認表!DZ114="コロナ",病床状況確認表!EA114="コロナ"),DZ114+1,0)</f>
        <v>0</v>
      </c>
      <c r="EB114" s="141">
        <f>IF(AND(病床状況確認表!EA114="コロナ",病床状況確認表!EB114="コロナ"),EA114+1,0)</f>
        <v>0</v>
      </c>
      <c r="EC114" s="141">
        <f>IF(AND(病床状況確認表!EB114="コロナ",病床状況確認表!EC114="コロナ"),EB114+1,0)</f>
        <v>0</v>
      </c>
      <c r="ED114" s="141">
        <f>IF(AND(病床状況確認表!EC114="コロナ",病床状況確認表!ED114="コロナ"),EC114+1,0)</f>
        <v>0</v>
      </c>
      <c r="EE114" s="141">
        <f>IF(AND(病床状況確認表!ED114="コロナ",病床状況確認表!EE114="コロナ"),ED114+1,0)</f>
        <v>0</v>
      </c>
      <c r="EF114" s="141">
        <f>IF(AND(病床状況確認表!EE114="コロナ",病床状況確認表!EF114="コロナ"),EE114+1,0)</f>
        <v>0</v>
      </c>
      <c r="EG114" s="141">
        <f>IF(AND(病床状況確認表!EF114="コロナ",病床状況確認表!EG114="コロナ"),EF114+1,0)</f>
        <v>0</v>
      </c>
      <c r="EH114" s="141">
        <f>IF(AND(病床状況確認表!EG114="コロナ",病床状況確認表!EH114="コロナ"),EG114+1,0)</f>
        <v>0</v>
      </c>
      <c r="EI114" s="141">
        <f>IF(AND(病床状況確認表!EH114="コロナ",病床状況確認表!EI114="コロナ"),EH114+1,0)</f>
        <v>0</v>
      </c>
      <c r="EJ114" s="141">
        <f>IF(AND(病床状況確認表!EI114="コロナ",病床状況確認表!EJ114="コロナ"),EI114+1,0)</f>
        <v>0</v>
      </c>
      <c r="EK114" s="141">
        <f>IF(AND(病床状況確認表!EJ114="コロナ",病床状況確認表!EK114="コロナ"),EJ114+1,0)</f>
        <v>0</v>
      </c>
      <c r="EL114" s="141">
        <f>IF(AND(病床状況確認表!EK114="コロナ",病床状況確認表!EL114="コロナ"),EK114+1,0)</f>
        <v>0</v>
      </c>
      <c r="EM114" s="141">
        <f>IF(AND(病床状況確認表!EL114="コロナ",病床状況確認表!EM114="コロナ"),EL114+1,0)</f>
        <v>0</v>
      </c>
      <c r="EN114" s="141">
        <f>IF(AND(病床状況確認表!EM114="コロナ",病床状況確認表!EN114="コロナ"),EM114+1,0)</f>
        <v>0</v>
      </c>
      <c r="EO114" s="141">
        <f>IF(AND(病床状況確認表!EN114="コロナ",病床状況確認表!EO114="コロナ"),EN114+1,0)</f>
        <v>0</v>
      </c>
      <c r="EP114" s="141">
        <f>IF(AND(病床状況確認表!EO114="コロナ",病床状況確認表!EP114="コロナ"),EO114+1,0)</f>
        <v>0</v>
      </c>
      <c r="EQ114" s="141">
        <f>IF(AND(病床状況確認表!EP114="コロナ",病床状況確認表!EQ114="コロナ"),EP114+1,0)</f>
        <v>0</v>
      </c>
      <c r="ER114" s="141">
        <f>IF(AND(病床状況確認表!EQ114="コロナ",病床状況確認表!ER114="コロナ"),EQ114+1,0)</f>
        <v>0</v>
      </c>
      <c r="ES114" s="141">
        <f>IF(AND(病床状況確認表!ER114="コロナ",病床状況確認表!ES114="コロナ"),ER114+1,0)</f>
        <v>0</v>
      </c>
      <c r="ET114" s="141">
        <f>IF(AND(病床状況確認表!ES114="コロナ",病床状況確認表!ET114="コロナ"),ES114+1,0)</f>
        <v>0</v>
      </c>
      <c r="EU114" s="141">
        <f>IF(AND(病床状況確認表!ET114="コロナ",病床状況確認表!EU114="コロナ"),ET114+1,0)</f>
        <v>0</v>
      </c>
      <c r="EV114" s="141">
        <f>IF(AND(病床状況確認表!EU114="コロナ",病床状況確認表!EV114="コロナ"),EU114+1,0)</f>
        <v>0</v>
      </c>
      <c r="EW114" s="141">
        <f>IF(AND(病床状況確認表!EV114="コロナ",病床状況確認表!EW114="コロナ"),EV114+1,0)</f>
        <v>0</v>
      </c>
      <c r="EX114" s="141">
        <f>IF(AND(病床状況確認表!EW114="コロナ",病床状況確認表!EX114="コロナ"),EW114+1,0)</f>
        <v>0</v>
      </c>
      <c r="EY114" s="141">
        <f>IF(AND(病床状況確認表!EX114="コロナ",病床状況確認表!EY114="コロナ"),EX114+1,0)</f>
        <v>0</v>
      </c>
      <c r="EZ114" s="141">
        <f>IF(AND(病床状況確認表!EY114="コロナ",病床状況確認表!EZ114="コロナ"),EY114+1,0)</f>
        <v>0</v>
      </c>
      <c r="FA114" s="141">
        <f>IF(AND(病床状況確認表!EZ114="コロナ",病床状況確認表!FA114="コロナ"),EZ114+1,0)</f>
        <v>0</v>
      </c>
      <c r="FB114" s="141">
        <f>IF(AND(病床状況確認表!FA114="コロナ",病床状況確認表!FB114="コロナ"),FA114+1,0)</f>
        <v>0</v>
      </c>
      <c r="FC114" s="141">
        <f>IF(AND(病床状況確認表!FB114="コロナ",病床状況確認表!FC114="コロナ"),FB114+1,0)</f>
        <v>0</v>
      </c>
      <c r="FD114" s="141">
        <f>IF(AND(病床状況確認表!FC114="コロナ",病床状況確認表!FD114="コロナ"),FC114+1,0)</f>
        <v>0</v>
      </c>
      <c r="FE114" s="141">
        <f>IF(AND(病床状況確認表!FD114="コロナ",病床状況確認表!FE114="コロナ"),FD114+1,0)</f>
        <v>0</v>
      </c>
      <c r="FF114" s="141">
        <f>IF(AND(病床状況確認表!FE114="コロナ",病床状況確認表!FF114="コロナ"),FE114+1,0)</f>
        <v>0</v>
      </c>
      <c r="FG114" s="141">
        <f>IF(AND(病床状況確認表!FF114="コロナ",病床状況確認表!FG114="コロナ"),FF114+1,0)</f>
        <v>0</v>
      </c>
      <c r="FH114" s="141">
        <f>IF(AND(病床状況確認表!FG114="コロナ",病床状況確認表!FH114="コロナ"),FG114+1,0)</f>
        <v>0</v>
      </c>
      <c r="FI114" s="141">
        <f>IF(AND(病床状況確認表!FH114="コロナ",病床状況確認表!FI114="コロナ"),FH114+1,0)</f>
        <v>0</v>
      </c>
      <c r="FJ114" s="141">
        <f>IF(AND(病床状況確認表!FI114="コロナ",病床状況確認表!FJ114="コロナ"),FI114+1,0)</f>
        <v>0</v>
      </c>
      <c r="FK114" s="141">
        <f>IF(AND(病床状況確認表!FJ114="コロナ",病床状況確認表!FK114="コロナ"),FJ114+1,0)</f>
        <v>0</v>
      </c>
      <c r="FL114" s="141">
        <f>IF(AND(病床状況確認表!FK114="コロナ",病床状況確認表!FL114="コロナ"),FK114+1,0)</f>
        <v>0</v>
      </c>
      <c r="FM114" s="141">
        <f>IF(AND(病床状況確認表!FL114="コロナ",病床状況確認表!FM114="コロナ"),FL114+1,0)</f>
        <v>0</v>
      </c>
      <c r="FN114" s="141">
        <f>IF(AND(病床状況確認表!FM114="コロナ",病床状況確認表!FN114="コロナ"),FM114+1,0)</f>
        <v>0</v>
      </c>
      <c r="FO114" s="141">
        <f>IF(AND(病床状況確認表!FN114="コロナ",病床状況確認表!FO114="コロナ"),FN114+1,0)</f>
        <v>0</v>
      </c>
      <c r="FP114" s="141">
        <f>IF(AND(病床状況確認表!FO114="コロナ",病床状況確認表!FP114="コロナ"),FO114+1,0)</f>
        <v>0</v>
      </c>
      <c r="FQ114" s="141">
        <f>IF(AND(病床状況確認表!FP114="コロナ",病床状況確認表!FQ114="コロナ"),FP114+1,0)</f>
        <v>0</v>
      </c>
      <c r="FR114" s="141">
        <f>IF(AND(病床状況確認表!FQ114="コロナ",病床状況確認表!FR114="コロナ"),FQ114+1,0)</f>
        <v>0</v>
      </c>
      <c r="FS114" s="141">
        <f>IF(AND(病床状況確認表!FR114="コロナ",病床状況確認表!FS114="コロナ"),FR114+1,0)</f>
        <v>0</v>
      </c>
      <c r="FT114" s="141">
        <f>IF(AND(病床状況確認表!FS114="コロナ",病床状況確認表!FT114="コロナ"),FS114+1,0)</f>
        <v>0</v>
      </c>
      <c r="FU114" s="141">
        <f>IF(AND(病床状況確認表!FT114="コロナ",病床状況確認表!FU114="コロナ"),FT114+1,0)</f>
        <v>0</v>
      </c>
      <c r="FV114" s="141">
        <f>IF(AND(病床状況確認表!FU114="コロナ",病床状況確認表!FV114="コロナ"),FU114+1,0)</f>
        <v>0</v>
      </c>
      <c r="FW114" s="141">
        <f>IF(AND(病床状況確認表!FV114="コロナ",病床状況確認表!FW114="コロナ"),FV114+1,0)</f>
        <v>0</v>
      </c>
      <c r="FX114" s="141">
        <f>IF(AND(病床状況確認表!FW114="コロナ",病床状況確認表!FX114="コロナ"),FW114+1,0)</f>
        <v>0</v>
      </c>
      <c r="FY114" s="141">
        <f>IF(AND(病床状況確認表!FX114="コロナ",病床状況確認表!FY114="コロナ"),FX114+1,0)</f>
        <v>0</v>
      </c>
      <c r="FZ114" s="141">
        <f>IF(AND(病床状況確認表!FY114="コロナ",病床状況確認表!FZ114="コロナ"),FY114+1,0)</f>
        <v>0</v>
      </c>
      <c r="GA114" s="141">
        <f>IF(AND(病床状況確認表!FZ114="コロナ",病床状況確認表!GA114="コロナ"),FZ114+1,0)</f>
        <v>0</v>
      </c>
      <c r="GB114" s="141">
        <f>IF(AND(病床状況確認表!GA114="コロナ",病床状況確認表!GB114="コロナ"),GA114+1,0)</f>
        <v>0</v>
      </c>
      <c r="GC114" s="141">
        <f>IF(AND(病床状況確認表!GB114="コロナ",病床状況確認表!GC114="コロナ"),GB114+1,0)</f>
        <v>0</v>
      </c>
      <c r="GD114" s="141">
        <f>IF(AND(病床状況確認表!GC114="コロナ",病床状況確認表!GD114="コロナ"),GC114+1,0)</f>
        <v>0</v>
      </c>
      <c r="GE114" s="142">
        <f>IF(AND(病床状況確認表!GD114="コロナ",病床状況確認表!GE114="コロナ"),GD114+1,0)</f>
        <v>0</v>
      </c>
      <c r="GF114" s="27" t="str">
        <f t="shared" si="15"/>
        <v/>
      </c>
      <c r="GG114" s="12">
        <f t="shared" si="18"/>
        <v>0</v>
      </c>
      <c r="GH114" s="12">
        <f t="shared" si="21"/>
        <v>0</v>
      </c>
      <c r="GI114" s="45">
        <f>IFERROR(VLOOKUP(O$17&amp;C114&amp;D114,データ!D:E,2,0),0)</f>
        <v>0</v>
      </c>
      <c r="GJ114" s="45">
        <f t="shared" si="19"/>
        <v>0</v>
      </c>
      <c r="GK114" s="1">
        <f t="shared" si="16"/>
        <v>0</v>
      </c>
      <c r="GL114" s="1" t="str">
        <f t="shared" si="17"/>
        <v/>
      </c>
      <c r="GM114" s="85">
        <f>MIN('病床状況確認表 (2)'!$E100:$GE100)</f>
        <v>0</v>
      </c>
      <c r="GN114" s="85">
        <f>MAX('病床状況確認表 (2)'!$E100:$GE100)</f>
        <v>0</v>
      </c>
      <c r="GO114" s="162"/>
      <c r="GP114" s="163"/>
      <c r="GQ114" s="163"/>
      <c r="GR114" s="163"/>
      <c r="GS114" s="164"/>
      <c r="GT114" s="108"/>
      <c r="GU114" s="106"/>
      <c r="GV114" s="106"/>
      <c r="GW114" s="106"/>
      <c r="GX114" s="106"/>
      <c r="GY114" s="106"/>
      <c r="GZ114" s="106"/>
      <c r="HA114" s="109"/>
      <c r="HB114" s="1">
        <f t="shared" si="20"/>
        <v>0</v>
      </c>
    </row>
    <row r="115" spans="1:210">
      <c r="A115" s="1" t="str">
        <f>IF(GL115="","",MAX($A$20:A114)+1)</f>
        <v/>
      </c>
      <c r="B115" s="27"/>
      <c r="C115" s="6"/>
      <c r="D115" s="6"/>
      <c r="E115" s="140" t="str">
        <f>IF(病床状況確認表!E115="コロナ",1,"")</f>
        <v/>
      </c>
      <c r="F115" s="141">
        <f>IF(AND(病床状況確認表!E115="コロナ",病床状況確認表!F115="コロナ"),E115+1,0)</f>
        <v>0</v>
      </c>
      <c r="G115" s="141">
        <f>IF(AND(病床状況確認表!F115="コロナ",病床状況確認表!G115="コロナ"),F115+1,0)</f>
        <v>0</v>
      </c>
      <c r="H115" s="141">
        <f>IF(AND(病床状況確認表!G115="コロナ",病床状況確認表!H115="コロナ"),G115+1,0)</f>
        <v>0</v>
      </c>
      <c r="I115" s="141">
        <f>IF(AND(病床状況確認表!H115="コロナ",病床状況確認表!I115="コロナ"),H115+1,0)</f>
        <v>0</v>
      </c>
      <c r="J115" s="141">
        <f>IF(AND(病床状況確認表!I115="コロナ",病床状況確認表!J115="コロナ"),I115+1,0)</f>
        <v>0</v>
      </c>
      <c r="K115" s="141">
        <f>IF(AND(病床状況確認表!J115="コロナ",病床状況確認表!K115="コロナ"),J115+1,0)</f>
        <v>0</v>
      </c>
      <c r="L115" s="141">
        <f>IF(AND(病床状況確認表!K115="コロナ",病床状況確認表!L115="コロナ"),K115+1,0)</f>
        <v>0</v>
      </c>
      <c r="M115" s="141">
        <f>IF(AND(病床状況確認表!L115="コロナ",病床状況確認表!M115="コロナ"),L115+1,0)</f>
        <v>0</v>
      </c>
      <c r="N115" s="141">
        <f>IF(AND(病床状況確認表!M115="コロナ",病床状況確認表!N115="コロナ"),M115+1,0)</f>
        <v>0</v>
      </c>
      <c r="O115" s="141">
        <f>IF(AND(病床状況確認表!N115="コロナ",病床状況確認表!O115="コロナ"),N115+1,0)</f>
        <v>0</v>
      </c>
      <c r="P115" s="141">
        <f>IF(AND(病床状況確認表!O115="コロナ",病床状況確認表!P115="コロナ"),O115+1,0)</f>
        <v>0</v>
      </c>
      <c r="Q115" s="141">
        <f>IF(AND(病床状況確認表!P115="コロナ",病床状況確認表!Q115="コロナ"),P115+1,0)</f>
        <v>0</v>
      </c>
      <c r="R115" s="141">
        <f>IF(AND(病床状況確認表!Q115="コロナ",病床状況確認表!R115="コロナ"),Q115+1,0)</f>
        <v>0</v>
      </c>
      <c r="S115" s="141">
        <f>IF(AND(病床状況確認表!R115="コロナ",病床状況確認表!S115="コロナ"),R115+1,0)</f>
        <v>0</v>
      </c>
      <c r="T115" s="141">
        <f>IF(AND(病床状況確認表!S115="コロナ",病床状況確認表!T115="コロナ"),S115+1,0)</f>
        <v>0</v>
      </c>
      <c r="U115" s="141">
        <f>IF(AND(病床状況確認表!T115="コロナ",病床状況確認表!U115="コロナ"),T115+1,0)</f>
        <v>0</v>
      </c>
      <c r="V115" s="141">
        <f>IF(AND(病床状況確認表!U115="コロナ",病床状況確認表!V115="コロナ"),U115+1,0)</f>
        <v>0</v>
      </c>
      <c r="W115" s="141">
        <f>IF(AND(病床状況確認表!V115="コロナ",病床状況確認表!W115="コロナ"),V115+1,0)</f>
        <v>0</v>
      </c>
      <c r="X115" s="141">
        <f>IF(AND(病床状況確認表!W115="コロナ",病床状況確認表!X115="コロナ"),W115+1,0)</f>
        <v>0</v>
      </c>
      <c r="Y115" s="141">
        <f>IF(AND(病床状況確認表!X115="コロナ",病床状況確認表!Y115="コロナ"),X115+1,0)</f>
        <v>0</v>
      </c>
      <c r="Z115" s="141">
        <f>IF(AND(病床状況確認表!Y115="コロナ",病床状況確認表!Z115="コロナ"),Y115+1,0)</f>
        <v>0</v>
      </c>
      <c r="AA115" s="141">
        <f>IF(AND(病床状況確認表!Z115="コロナ",病床状況確認表!AA115="コロナ"),Z115+1,0)</f>
        <v>0</v>
      </c>
      <c r="AB115" s="141">
        <f>IF(AND(病床状況確認表!AA115="コロナ",病床状況確認表!AB115="コロナ"),AA115+1,0)</f>
        <v>0</v>
      </c>
      <c r="AC115" s="141">
        <f>IF(AND(病床状況確認表!AB115="コロナ",病床状況確認表!AC115="コロナ"),AB115+1,0)</f>
        <v>0</v>
      </c>
      <c r="AD115" s="141">
        <f>IF(AND(病床状況確認表!AC115="コロナ",病床状況確認表!AD115="コロナ"),AC115+1,0)</f>
        <v>0</v>
      </c>
      <c r="AE115" s="141">
        <f>IF(AND(病床状況確認表!AD115="コロナ",病床状況確認表!AE115="コロナ"),AD115+1,0)</f>
        <v>0</v>
      </c>
      <c r="AF115" s="141">
        <f>IF(AND(病床状況確認表!AE115="コロナ",病床状況確認表!AF115="コロナ"),AE115+1,0)</f>
        <v>0</v>
      </c>
      <c r="AG115" s="141">
        <f>IF(AND(病床状況確認表!AF115="コロナ",病床状況確認表!AG115="コロナ"),AF115+1,0)</f>
        <v>0</v>
      </c>
      <c r="AH115" s="141">
        <f>IF(AND(病床状況確認表!AG115="コロナ",病床状況確認表!AH115="コロナ"),AG115+1,0)</f>
        <v>0</v>
      </c>
      <c r="AI115" s="142">
        <f>IF(AND(病床状況確認表!AH115="コロナ",病床状況確認表!AI115="コロナ"),AH115+1,0)</f>
        <v>0</v>
      </c>
      <c r="AJ115" s="140">
        <f>IF(AND(病床状況確認表!AI115="コロナ",病床状況確認表!AJ115="コロナ"),AI115+1,0)</f>
        <v>0</v>
      </c>
      <c r="AK115" s="141">
        <f>IF(AND(病床状況確認表!AJ115="コロナ",病床状況確認表!AK115="コロナ"),AJ115+1,0)</f>
        <v>0</v>
      </c>
      <c r="AL115" s="141">
        <f>IF(AND(病床状況確認表!AK115="コロナ",病床状況確認表!AL115="コロナ"),AK115+1,0)</f>
        <v>0</v>
      </c>
      <c r="AM115" s="141">
        <f>IF(AND(病床状況確認表!AL115="コロナ",病床状況確認表!AM115="コロナ"),AL115+1,0)</f>
        <v>0</v>
      </c>
      <c r="AN115" s="141">
        <f>IF(AND(病床状況確認表!AM115="コロナ",病床状況確認表!AN115="コロナ"),AM115+1,0)</f>
        <v>0</v>
      </c>
      <c r="AO115" s="141">
        <f>IF(AND(病床状況確認表!AN115="コロナ",病床状況確認表!AO115="コロナ"),AN115+1,0)</f>
        <v>0</v>
      </c>
      <c r="AP115" s="141">
        <f>IF(AND(病床状況確認表!AO115="コロナ",病床状況確認表!AP115="コロナ"),AO115+1,0)</f>
        <v>0</v>
      </c>
      <c r="AQ115" s="141">
        <f>IF(AND(病床状況確認表!AP115="コロナ",病床状況確認表!AQ115="コロナ"),AP115+1,0)</f>
        <v>0</v>
      </c>
      <c r="AR115" s="141">
        <f>IF(AND(病床状況確認表!AQ115="コロナ",病床状況確認表!AR115="コロナ"),AQ115+1,0)</f>
        <v>0</v>
      </c>
      <c r="AS115" s="141">
        <f>IF(AND(病床状況確認表!AR115="コロナ",病床状況確認表!AS115="コロナ"),AR115+1,0)</f>
        <v>0</v>
      </c>
      <c r="AT115" s="141">
        <f>IF(AND(病床状況確認表!AS115="コロナ",病床状況確認表!AT115="コロナ"),AS115+1,0)</f>
        <v>0</v>
      </c>
      <c r="AU115" s="141">
        <f>IF(AND(病床状況確認表!AT115="コロナ",病床状況確認表!AU115="コロナ"),AT115+1,0)</f>
        <v>0</v>
      </c>
      <c r="AV115" s="141">
        <f>IF(AND(病床状況確認表!AU115="コロナ",病床状況確認表!AV115="コロナ"),AU115+1,0)</f>
        <v>0</v>
      </c>
      <c r="AW115" s="141">
        <f>IF(AND(病床状況確認表!AV115="コロナ",病床状況確認表!AW115="コロナ"),AV115+1,0)</f>
        <v>0</v>
      </c>
      <c r="AX115" s="141">
        <f>IF(AND(病床状況確認表!AW115="コロナ",病床状況確認表!AX115="コロナ"),AW115+1,0)</f>
        <v>0</v>
      </c>
      <c r="AY115" s="141">
        <f>IF(AND(病床状況確認表!AX115="コロナ",病床状況確認表!AY115="コロナ"),AX115+1,0)</f>
        <v>0</v>
      </c>
      <c r="AZ115" s="141">
        <f>IF(AND(病床状況確認表!AY115="コロナ",病床状況確認表!AZ115="コロナ"),AY115+1,0)</f>
        <v>0</v>
      </c>
      <c r="BA115" s="141">
        <f>IF(AND(病床状況確認表!AZ115="コロナ",病床状況確認表!BA115="コロナ"),AZ115+1,0)</f>
        <v>0</v>
      </c>
      <c r="BB115" s="141">
        <f>IF(AND(病床状況確認表!BA115="コロナ",病床状況確認表!BB115="コロナ"),BA115+1,0)</f>
        <v>0</v>
      </c>
      <c r="BC115" s="141">
        <f>IF(AND(病床状況確認表!BB115="コロナ",病床状況確認表!BC115="コロナ"),BB115+1,0)</f>
        <v>0</v>
      </c>
      <c r="BD115" s="141">
        <f>IF(AND(病床状況確認表!BC115="コロナ",病床状況確認表!BD115="コロナ"),BC115+1,0)</f>
        <v>0</v>
      </c>
      <c r="BE115" s="141">
        <f>IF(AND(病床状況確認表!BD115="コロナ",病床状況確認表!BE115="コロナ"),BD115+1,0)</f>
        <v>0</v>
      </c>
      <c r="BF115" s="141">
        <f>IF(AND(病床状況確認表!BE115="コロナ",病床状況確認表!BF115="コロナ"),BE115+1,0)</f>
        <v>0</v>
      </c>
      <c r="BG115" s="141">
        <f>IF(AND(病床状況確認表!BF115="コロナ",病床状況確認表!BG115="コロナ"),BF115+1,0)</f>
        <v>0</v>
      </c>
      <c r="BH115" s="141">
        <f>IF(AND(病床状況確認表!BG115="コロナ",病床状況確認表!BH115="コロナ"),BG115+1,0)</f>
        <v>0</v>
      </c>
      <c r="BI115" s="141">
        <f>IF(AND(病床状況確認表!BH115="コロナ",病床状況確認表!BI115="コロナ"),BH115+1,0)</f>
        <v>0</v>
      </c>
      <c r="BJ115" s="141">
        <f>IF(AND(病床状況確認表!BI115="コロナ",病床状況確認表!BJ115="コロナ"),BI115+1,0)</f>
        <v>0</v>
      </c>
      <c r="BK115" s="141">
        <f>IF(AND(病床状況確認表!BJ115="コロナ",病床状況確認表!BK115="コロナ"),BJ115+1,0)</f>
        <v>0</v>
      </c>
      <c r="BL115" s="141">
        <f>IF(AND(病床状況確認表!BK115="コロナ",病床状況確認表!BL115="コロナ"),BK115+1,0)</f>
        <v>0</v>
      </c>
      <c r="BM115" s="142">
        <f>IF(AND(病床状況確認表!BL115="コロナ",病床状況確認表!BM115="コロナ"),BL115+1,0)</f>
        <v>0</v>
      </c>
      <c r="BN115" s="143">
        <f>IF(AND(病床状況確認表!BM115="コロナ",病床状況確認表!BN115="コロナ"),BM115+1,0)</f>
        <v>0</v>
      </c>
      <c r="BO115" s="141">
        <f>IF(AND(病床状況確認表!BN115="コロナ",病床状況確認表!BO115="コロナ"),BN115+1,0)</f>
        <v>0</v>
      </c>
      <c r="BP115" s="141">
        <f>IF(AND(病床状況確認表!BO115="コロナ",病床状況確認表!BP115="コロナ"),BO115+1,0)</f>
        <v>0</v>
      </c>
      <c r="BQ115" s="141">
        <f>IF(AND(病床状況確認表!BP115="コロナ",病床状況確認表!BQ115="コロナ"),BP115+1,0)</f>
        <v>0</v>
      </c>
      <c r="BR115" s="141">
        <f>IF(AND(病床状況確認表!BQ115="コロナ",病床状況確認表!BR115="コロナ"),BQ115+1,0)</f>
        <v>0</v>
      </c>
      <c r="BS115" s="141">
        <f>IF(AND(病床状況確認表!BR115="コロナ",病床状況確認表!BS115="コロナ"),BR115+1,0)</f>
        <v>0</v>
      </c>
      <c r="BT115" s="141">
        <f>IF(AND(病床状況確認表!BS115="コロナ",病床状況確認表!BT115="コロナ"),BS115+1,0)</f>
        <v>0</v>
      </c>
      <c r="BU115" s="141">
        <f>IF(AND(病床状況確認表!BT115="コロナ",病床状況確認表!BU115="コロナ"),BT115+1,0)</f>
        <v>0</v>
      </c>
      <c r="BV115" s="141">
        <f>IF(AND(病床状況確認表!BU115="コロナ",病床状況確認表!BV115="コロナ"),BU115+1,0)</f>
        <v>0</v>
      </c>
      <c r="BW115" s="141">
        <f>IF(AND(病床状況確認表!BV115="コロナ",病床状況確認表!BW115="コロナ"),BV115+1,0)</f>
        <v>0</v>
      </c>
      <c r="BX115" s="141">
        <f>IF(AND(病床状況確認表!BW115="コロナ",病床状況確認表!BX115="コロナ"),BW115+1,0)</f>
        <v>0</v>
      </c>
      <c r="BY115" s="141">
        <f>IF(AND(病床状況確認表!BX115="コロナ",病床状況確認表!BY115="コロナ"),BX115+1,0)</f>
        <v>0</v>
      </c>
      <c r="BZ115" s="141">
        <f>IF(AND(病床状況確認表!BY115="コロナ",病床状況確認表!BZ115="コロナ"),BY115+1,0)</f>
        <v>0</v>
      </c>
      <c r="CA115" s="141">
        <f>IF(AND(病床状況確認表!BZ115="コロナ",病床状況確認表!CA115="コロナ"),BZ115+1,0)</f>
        <v>0</v>
      </c>
      <c r="CB115" s="141">
        <f>IF(AND(病床状況確認表!CA115="コロナ",病床状況確認表!CB115="コロナ"),CA115+1,0)</f>
        <v>0</v>
      </c>
      <c r="CC115" s="141">
        <f>IF(AND(病床状況確認表!CB115="コロナ",病床状況確認表!CC115="コロナ"),CB115+1,0)</f>
        <v>0</v>
      </c>
      <c r="CD115" s="141">
        <f>IF(AND(病床状況確認表!CC115="コロナ",病床状況確認表!CD115="コロナ"),CC115+1,0)</f>
        <v>0</v>
      </c>
      <c r="CE115" s="141">
        <f>IF(AND(病床状況確認表!CD115="コロナ",病床状況確認表!CE115="コロナ"),CD115+1,0)</f>
        <v>0</v>
      </c>
      <c r="CF115" s="141">
        <f>IF(AND(病床状況確認表!CE115="コロナ",病床状況確認表!CF115="コロナ"),CE115+1,0)</f>
        <v>0</v>
      </c>
      <c r="CG115" s="141">
        <f>IF(AND(病床状況確認表!CF115="コロナ",病床状況確認表!CG115="コロナ"),CF115+1,0)</f>
        <v>0</v>
      </c>
      <c r="CH115" s="141">
        <f>IF(AND(病床状況確認表!CG115="コロナ",病床状況確認表!CH115="コロナ"),CG115+1,0)</f>
        <v>0</v>
      </c>
      <c r="CI115" s="141">
        <f>IF(AND(病床状況確認表!CH115="コロナ",病床状況確認表!CI115="コロナ"),CH115+1,0)</f>
        <v>0</v>
      </c>
      <c r="CJ115" s="141">
        <f>IF(AND(病床状況確認表!CI115="コロナ",病床状況確認表!CJ115="コロナ"),CI115+1,0)</f>
        <v>0</v>
      </c>
      <c r="CK115" s="141">
        <f>IF(AND(病床状況確認表!CJ115="コロナ",病床状況確認表!CK115="コロナ"),CJ115+1,0)</f>
        <v>0</v>
      </c>
      <c r="CL115" s="141">
        <f>IF(AND(病床状況確認表!CK115="コロナ",病床状況確認表!CL115="コロナ"),CK115+1,0)</f>
        <v>0</v>
      </c>
      <c r="CM115" s="141">
        <f>IF(AND(病床状況確認表!CL115="コロナ",病床状況確認表!CM115="コロナ"),CL115+1,0)</f>
        <v>0</v>
      </c>
      <c r="CN115" s="141">
        <f>IF(AND(病床状況確認表!CM115="コロナ",病床状況確認表!CN115="コロナ"),CM115+1,0)</f>
        <v>0</v>
      </c>
      <c r="CO115" s="141">
        <f>IF(AND(病床状況確認表!CN115="コロナ",病床状況確認表!CO115="コロナ"),CN115+1,0)</f>
        <v>0</v>
      </c>
      <c r="CP115" s="141">
        <f>IF(AND(病床状況確認表!CO115="コロナ",病床状況確認表!CP115="コロナ"),CO115+1,0)</f>
        <v>0</v>
      </c>
      <c r="CQ115" s="141">
        <f>IF(AND(病床状況確認表!CP115="コロナ",病床状況確認表!CQ115="コロナ"),CP115+1,0)</f>
        <v>0</v>
      </c>
      <c r="CR115" s="141">
        <f>IF(AND(病床状況確認表!CQ115="コロナ",病床状況確認表!CR115="コロナ"),CQ115+1,0)</f>
        <v>0</v>
      </c>
      <c r="CS115" s="141">
        <f>IF(AND(病床状況確認表!CR115="コロナ",病床状況確認表!CS115="コロナ"),CR115+1,0)</f>
        <v>0</v>
      </c>
      <c r="CT115" s="141">
        <f>IF(AND(病床状況確認表!CS115="コロナ",病床状況確認表!CT115="コロナ"),CS115+1,0)</f>
        <v>0</v>
      </c>
      <c r="CU115" s="141">
        <f>IF(AND(病床状況確認表!CT115="コロナ",病床状況確認表!CU115="コロナ"),CT115+1,0)</f>
        <v>0</v>
      </c>
      <c r="CV115" s="141">
        <f>IF(AND(病床状況確認表!CU115="コロナ",病床状況確認表!CV115="コロナ"),CU115+1,0)</f>
        <v>0</v>
      </c>
      <c r="CW115" s="141">
        <f>IF(AND(病床状況確認表!CV115="コロナ",病床状況確認表!CW115="コロナ"),CV115+1,0)</f>
        <v>0</v>
      </c>
      <c r="CX115" s="141">
        <f>IF(AND(病床状況確認表!CW115="コロナ",病床状況確認表!CX115="コロナ"),CW115+1,0)</f>
        <v>0</v>
      </c>
      <c r="CY115" s="141">
        <f>IF(AND(病床状況確認表!CX115="コロナ",病床状況確認表!CY115="コロナ"),CX115+1,0)</f>
        <v>0</v>
      </c>
      <c r="CZ115" s="141">
        <f>IF(AND(病床状況確認表!CY115="コロナ",病床状況確認表!CZ115="コロナ"),CY115+1,0)</f>
        <v>0</v>
      </c>
      <c r="DA115" s="141">
        <f>IF(AND(病床状況確認表!CZ115="コロナ",病床状況確認表!DA115="コロナ"),CZ115+1,0)</f>
        <v>0</v>
      </c>
      <c r="DB115" s="141">
        <f>IF(AND(病床状況確認表!DA115="コロナ",病床状況確認表!DB115="コロナ"),DA115+1,0)</f>
        <v>0</v>
      </c>
      <c r="DC115" s="141">
        <f>IF(AND(病床状況確認表!DB115="コロナ",病床状況確認表!DC115="コロナ"),DB115+1,0)</f>
        <v>0</v>
      </c>
      <c r="DD115" s="141">
        <f>IF(AND(病床状況確認表!DC115="コロナ",病床状況確認表!DD115="コロナ"),DC115+1,0)</f>
        <v>0</v>
      </c>
      <c r="DE115" s="141">
        <f>IF(AND(病床状況確認表!DD115="コロナ",病床状況確認表!DE115="コロナ"),DD115+1,0)</f>
        <v>0</v>
      </c>
      <c r="DF115" s="141">
        <f>IF(AND(病床状況確認表!DE115="コロナ",病床状況確認表!DF115="コロナ"),DE115+1,0)</f>
        <v>0</v>
      </c>
      <c r="DG115" s="141">
        <f>IF(AND(病床状況確認表!DF115="コロナ",病床状況確認表!DG115="コロナ"),DF115+1,0)</f>
        <v>0</v>
      </c>
      <c r="DH115" s="141">
        <f>IF(AND(病床状況確認表!DG115="コロナ",病床状況確認表!DH115="コロナ"),DG115+1,0)</f>
        <v>0</v>
      </c>
      <c r="DI115" s="141">
        <f>IF(AND(病床状況確認表!DH115="コロナ",病床状況確認表!DI115="コロナ"),DH115+1,0)</f>
        <v>0</v>
      </c>
      <c r="DJ115" s="141">
        <f>IF(AND(病床状況確認表!DI115="コロナ",病床状況確認表!DJ115="コロナ"),DI115+1,0)</f>
        <v>0</v>
      </c>
      <c r="DK115" s="141">
        <f>IF(AND(病床状況確認表!DJ115="コロナ",病床状況確認表!DK115="コロナ"),DJ115+1,0)</f>
        <v>0</v>
      </c>
      <c r="DL115" s="141">
        <f>IF(AND(病床状況確認表!DK115="コロナ",病床状況確認表!DL115="コロナ"),DK115+1,0)</f>
        <v>0</v>
      </c>
      <c r="DM115" s="141">
        <f>IF(AND(病床状況確認表!DL115="コロナ",病床状況確認表!DM115="コロナ"),DL115+1,0)</f>
        <v>0</v>
      </c>
      <c r="DN115" s="141">
        <f>IF(AND(病床状況確認表!DM115="コロナ",病床状況確認表!DN115="コロナ"),DM115+1,0)</f>
        <v>0</v>
      </c>
      <c r="DO115" s="141">
        <f>IF(AND(病床状況確認表!DN115="コロナ",病床状況確認表!DO115="コロナ"),DN115+1,0)</f>
        <v>0</v>
      </c>
      <c r="DP115" s="141">
        <f>IF(AND(病床状況確認表!DO115="コロナ",病床状況確認表!DP115="コロナ"),DO115+1,0)</f>
        <v>0</v>
      </c>
      <c r="DQ115" s="141">
        <f>IF(AND(病床状況確認表!DP115="コロナ",病床状況確認表!DQ115="コロナ"),DP115+1,0)</f>
        <v>0</v>
      </c>
      <c r="DR115" s="141">
        <f>IF(AND(病床状況確認表!DQ115="コロナ",病床状況確認表!DR115="コロナ"),DQ115+1,0)</f>
        <v>0</v>
      </c>
      <c r="DS115" s="141">
        <f>IF(AND(病床状況確認表!DR115="コロナ",病床状況確認表!DS115="コロナ"),DR115+1,0)</f>
        <v>0</v>
      </c>
      <c r="DT115" s="141">
        <f>IF(AND(病床状況確認表!DS115="コロナ",病床状況確認表!DT115="コロナ"),DS115+1,0)</f>
        <v>0</v>
      </c>
      <c r="DU115" s="141">
        <f>IF(AND(病床状況確認表!DT115="コロナ",病床状況確認表!DU115="コロナ"),DT115+1,0)</f>
        <v>0</v>
      </c>
      <c r="DV115" s="141">
        <f>IF(AND(病床状況確認表!DU115="コロナ",病床状況確認表!DV115="コロナ"),DU115+1,0)</f>
        <v>0</v>
      </c>
      <c r="DW115" s="141">
        <f>IF(AND(病床状況確認表!DV115="コロナ",病床状況確認表!DW115="コロナ"),DV115+1,0)</f>
        <v>0</v>
      </c>
      <c r="DX115" s="141">
        <f>IF(AND(病床状況確認表!DW115="コロナ",病床状況確認表!DX115="コロナ"),DW115+1,0)</f>
        <v>0</v>
      </c>
      <c r="DY115" s="141">
        <f>IF(AND(病床状況確認表!DX115="コロナ",病床状況確認表!DY115="コロナ"),DX115+1,0)</f>
        <v>0</v>
      </c>
      <c r="DZ115" s="141">
        <f>IF(AND(病床状況確認表!DY115="コロナ",病床状況確認表!DZ115="コロナ"),DY115+1,0)</f>
        <v>0</v>
      </c>
      <c r="EA115" s="141">
        <f>IF(AND(病床状況確認表!DZ115="コロナ",病床状況確認表!EA115="コロナ"),DZ115+1,0)</f>
        <v>0</v>
      </c>
      <c r="EB115" s="141">
        <f>IF(AND(病床状況確認表!EA115="コロナ",病床状況確認表!EB115="コロナ"),EA115+1,0)</f>
        <v>0</v>
      </c>
      <c r="EC115" s="141">
        <f>IF(AND(病床状況確認表!EB115="コロナ",病床状況確認表!EC115="コロナ"),EB115+1,0)</f>
        <v>0</v>
      </c>
      <c r="ED115" s="141">
        <f>IF(AND(病床状況確認表!EC115="コロナ",病床状況確認表!ED115="コロナ"),EC115+1,0)</f>
        <v>0</v>
      </c>
      <c r="EE115" s="141">
        <f>IF(AND(病床状況確認表!ED115="コロナ",病床状況確認表!EE115="コロナ"),ED115+1,0)</f>
        <v>0</v>
      </c>
      <c r="EF115" s="141">
        <f>IF(AND(病床状況確認表!EE115="コロナ",病床状況確認表!EF115="コロナ"),EE115+1,0)</f>
        <v>0</v>
      </c>
      <c r="EG115" s="141">
        <f>IF(AND(病床状況確認表!EF115="コロナ",病床状況確認表!EG115="コロナ"),EF115+1,0)</f>
        <v>0</v>
      </c>
      <c r="EH115" s="141">
        <f>IF(AND(病床状況確認表!EG115="コロナ",病床状況確認表!EH115="コロナ"),EG115+1,0)</f>
        <v>0</v>
      </c>
      <c r="EI115" s="141">
        <f>IF(AND(病床状況確認表!EH115="コロナ",病床状況確認表!EI115="コロナ"),EH115+1,0)</f>
        <v>0</v>
      </c>
      <c r="EJ115" s="141">
        <f>IF(AND(病床状況確認表!EI115="コロナ",病床状況確認表!EJ115="コロナ"),EI115+1,0)</f>
        <v>0</v>
      </c>
      <c r="EK115" s="141">
        <f>IF(AND(病床状況確認表!EJ115="コロナ",病床状況確認表!EK115="コロナ"),EJ115+1,0)</f>
        <v>0</v>
      </c>
      <c r="EL115" s="141">
        <f>IF(AND(病床状況確認表!EK115="コロナ",病床状況確認表!EL115="コロナ"),EK115+1,0)</f>
        <v>0</v>
      </c>
      <c r="EM115" s="141">
        <f>IF(AND(病床状況確認表!EL115="コロナ",病床状況確認表!EM115="コロナ"),EL115+1,0)</f>
        <v>0</v>
      </c>
      <c r="EN115" s="141">
        <f>IF(AND(病床状況確認表!EM115="コロナ",病床状況確認表!EN115="コロナ"),EM115+1,0)</f>
        <v>0</v>
      </c>
      <c r="EO115" s="141">
        <f>IF(AND(病床状況確認表!EN115="コロナ",病床状況確認表!EO115="コロナ"),EN115+1,0)</f>
        <v>0</v>
      </c>
      <c r="EP115" s="141">
        <f>IF(AND(病床状況確認表!EO115="コロナ",病床状況確認表!EP115="コロナ"),EO115+1,0)</f>
        <v>0</v>
      </c>
      <c r="EQ115" s="141">
        <f>IF(AND(病床状況確認表!EP115="コロナ",病床状況確認表!EQ115="コロナ"),EP115+1,0)</f>
        <v>0</v>
      </c>
      <c r="ER115" s="141">
        <f>IF(AND(病床状況確認表!EQ115="コロナ",病床状況確認表!ER115="コロナ"),EQ115+1,0)</f>
        <v>0</v>
      </c>
      <c r="ES115" s="141">
        <f>IF(AND(病床状況確認表!ER115="コロナ",病床状況確認表!ES115="コロナ"),ER115+1,0)</f>
        <v>0</v>
      </c>
      <c r="ET115" s="141">
        <f>IF(AND(病床状況確認表!ES115="コロナ",病床状況確認表!ET115="コロナ"),ES115+1,0)</f>
        <v>0</v>
      </c>
      <c r="EU115" s="141">
        <f>IF(AND(病床状況確認表!ET115="コロナ",病床状況確認表!EU115="コロナ"),ET115+1,0)</f>
        <v>0</v>
      </c>
      <c r="EV115" s="141">
        <f>IF(AND(病床状況確認表!EU115="コロナ",病床状況確認表!EV115="コロナ"),EU115+1,0)</f>
        <v>0</v>
      </c>
      <c r="EW115" s="141">
        <f>IF(AND(病床状況確認表!EV115="コロナ",病床状況確認表!EW115="コロナ"),EV115+1,0)</f>
        <v>0</v>
      </c>
      <c r="EX115" s="141">
        <f>IF(AND(病床状況確認表!EW115="コロナ",病床状況確認表!EX115="コロナ"),EW115+1,0)</f>
        <v>0</v>
      </c>
      <c r="EY115" s="141">
        <f>IF(AND(病床状況確認表!EX115="コロナ",病床状況確認表!EY115="コロナ"),EX115+1,0)</f>
        <v>0</v>
      </c>
      <c r="EZ115" s="141">
        <f>IF(AND(病床状況確認表!EY115="コロナ",病床状況確認表!EZ115="コロナ"),EY115+1,0)</f>
        <v>0</v>
      </c>
      <c r="FA115" s="141">
        <f>IF(AND(病床状況確認表!EZ115="コロナ",病床状況確認表!FA115="コロナ"),EZ115+1,0)</f>
        <v>0</v>
      </c>
      <c r="FB115" s="141">
        <f>IF(AND(病床状況確認表!FA115="コロナ",病床状況確認表!FB115="コロナ"),FA115+1,0)</f>
        <v>0</v>
      </c>
      <c r="FC115" s="141">
        <f>IF(AND(病床状況確認表!FB115="コロナ",病床状況確認表!FC115="コロナ"),FB115+1,0)</f>
        <v>0</v>
      </c>
      <c r="FD115" s="141">
        <f>IF(AND(病床状況確認表!FC115="コロナ",病床状況確認表!FD115="コロナ"),FC115+1,0)</f>
        <v>0</v>
      </c>
      <c r="FE115" s="141">
        <f>IF(AND(病床状況確認表!FD115="コロナ",病床状況確認表!FE115="コロナ"),FD115+1,0)</f>
        <v>0</v>
      </c>
      <c r="FF115" s="141">
        <f>IF(AND(病床状況確認表!FE115="コロナ",病床状況確認表!FF115="コロナ"),FE115+1,0)</f>
        <v>0</v>
      </c>
      <c r="FG115" s="141">
        <f>IF(AND(病床状況確認表!FF115="コロナ",病床状況確認表!FG115="コロナ"),FF115+1,0)</f>
        <v>0</v>
      </c>
      <c r="FH115" s="141">
        <f>IF(AND(病床状況確認表!FG115="コロナ",病床状況確認表!FH115="コロナ"),FG115+1,0)</f>
        <v>0</v>
      </c>
      <c r="FI115" s="141">
        <f>IF(AND(病床状況確認表!FH115="コロナ",病床状況確認表!FI115="コロナ"),FH115+1,0)</f>
        <v>0</v>
      </c>
      <c r="FJ115" s="141">
        <f>IF(AND(病床状況確認表!FI115="コロナ",病床状況確認表!FJ115="コロナ"),FI115+1,0)</f>
        <v>0</v>
      </c>
      <c r="FK115" s="141">
        <f>IF(AND(病床状況確認表!FJ115="コロナ",病床状況確認表!FK115="コロナ"),FJ115+1,0)</f>
        <v>0</v>
      </c>
      <c r="FL115" s="141">
        <f>IF(AND(病床状況確認表!FK115="コロナ",病床状況確認表!FL115="コロナ"),FK115+1,0)</f>
        <v>0</v>
      </c>
      <c r="FM115" s="141">
        <f>IF(AND(病床状況確認表!FL115="コロナ",病床状況確認表!FM115="コロナ"),FL115+1,0)</f>
        <v>0</v>
      </c>
      <c r="FN115" s="141">
        <f>IF(AND(病床状況確認表!FM115="コロナ",病床状況確認表!FN115="コロナ"),FM115+1,0)</f>
        <v>0</v>
      </c>
      <c r="FO115" s="141">
        <f>IF(AND(病床状況確認表!FN115="コロナ",病床状況確認表!FO115="コロナ"),FN115+1,0)</f>
        <v>0</v>
      </c>
      <c r="FP115" s="141">
        <f>IF(AND(病床状況確認表!FO115="コロナ",病床状況確認表!FP115="コロナ"),FO115+1,0)</f>
        <v>0</v>
      </c>
      <c r="FQ115" s="141">
        <f>IF(AND(病床状況確認表!FP115="コロナ",病床状況確認表!FQ115="コロナ"),FP115+1,0)</f>
        <v>0</v>
      </c>
      <c r="FR115" s="141">
        <f>IF(AND(病床状況確認表!FQ115="コロナ",病床状況確認表!FR115="コロナ"),FQ115+1,0)</f>
        <v>0</v>
      </c>
      <c r="FS115" s="141">
        <f>IF(AND(病床状況確認表!FR115="コロナ",病床状況確認表!FS115="コロナ"),FR115+1,0)</f>
        <v>0</v>
      </c>
      <c r="FT115" s="141">
        <f>IF(AND(病床状況確認表!FS115="コロナ",病床状況確認表!FT115="コロナ"),FS115+1,0)</f>
        <v>0</v>
      </c>
      <c r="FU115" s="141">
        <f>IF(AND(病床状況確認表!FT115="コロナ",病床状況確認表!FU115="コロナ"),FT115+1,0)</f>
        <v>0</v>
      </c>
      <c r="FV115" s="141">
        <f>IF(AND(病床状況確認表!FU115="コロナ",病床状況確認表!FV115="コロナ"),FU115+1,0)</f>
        <v>0</v>
      </c>
      <c r="FW115" s="141">
        <f>IF(AND(病床状況確認表!FV115="コロナ",病床状況確認表!FW115="コロナ"),FV115+1,0)</f>
        <v>0</v>
      </c>
      <c r="FX115" s="141">
        <f>IF(AND(病床状況確認表!FW115="コロナ",病床状況確認表!FX115="コロナ"),FW115+1,0)</f>
        <v>0</v>
      </c>
      <c r="FY115" s="141">
        <f>IF(AND(病床状況確認表!FX115="コロナ",病床状況確認表!FY115="コロナ"),FX115+1,0)</f>
        <v>0</v>
      </c>
      <c r="FZ115" s="141">
        <f>IF(AND(病床状況確認表!FY115="コロナ",病床状況確認表!FZ115="コロナ"),FY115+1,0)</f>
        <v>0</v>
      </c>
      <c r="GA115" s="141">
        <f>IF(AND(病床状況確認表!FZ115="コロナ",病床状況確認表!GA115="コロナ"),FZ115+1,0)</f>
        <v>0</v>
      </c>
      <c r="GB115" s="141">
        <f>IF(AND(病床状況確認表!GA115="コロナ",病床状況確認表!GB115="コロナ"),GA115+1,0)</f>
        <v>0</v>
      </c>
      <c r="GC115" s="141">
        <f>IF(AND(病床状況確認表!GB115="コロナ",病床状況確認表!GC115="コロナ"),GB115+1,0)</f>
        <v>0</v>
      </c>
      <c r="GD115" s="141">
        <f>IF(AND(病床状況確認表!GC115="コロナ",病床状況確認表!GD115="コロナ"),GC115+1,0)</f>
        <v>0</v>
      </c>
      <c r="GE115" s="142">
        <f>IF(AND(病床状況確認表!GD115="コロナ",病床状況確認表!GE115="コロナ"),GD115+1,0)</f>
        <v>0</v>
      </c>
      <c r="GF115" s="27" t="str">
        <f t="shared" si="15"/>
        <v/>
      </c>
      <c r="GG115" s="12">
        <f t="shared" si="18"/>
        <v>0</v>
      </c>
      <c r="GH115" s="12">
        <f t="shared" si="21"/>
        <v>0</v>
      </c>
      <c r="GI115" s="45">
        <f>IFERROR(VLOOKUP(O$17&amp;C115&amp;D115,データ!D:E,2,0),0)</f>
        <v>0</v>
      </c>
      <c r="GJ115" s="45">
        <f t="shared" si="19"/>
        <v>0</v>
      </c>
      <c r="GK115" s="1">
        <f t="shared" si="16"/>
        <v>0</v>
      </c>
      <c r="GL115" s="1" t="str">
        <f t="shared" si="17"/>
        <v/>
      </c>
      <c r="GM115" s="85">
        <f>MIN('病床状況確認表 (2)'!$E101:$GE101)</f>
        <v>0</v>
      </c>
      <c r="GN115" s="85">
        <f>MAX('病床状況確認表 (2)'!$E101:$GE101)</f>
        <v>0</v>
      </c>
      <c r="GO115" s="162"/>
      <c r="GP115" s="163"/>
      <c r="GQ115" s="163"/>
      <c r="GR115" s="163"/>
      <c r="GS115" s="164"/>
      <c r="GT115" s="108"/>
      <c r="GU115" s="106"/>
      <c r="GV115" s="106"/>
      <c r="GW115" s="106"/>
      <c r="GX115" s="106"/>
      <c r="GY115" s="106"/>
      <c r="GZ115" s="106"/>
      <c r="HA115" s="109"/>
      <c r="HB115" s="1">
        <f t="shared" si="20"/>
        <v>0</v>
      </c>
    </row>
    <row r="116" spans="1:210">
      <c r="A116" s="1" t="str">
        <f>IF(GL116="","",MAX($A$20:A115)+1)</f>
        <v/>
      </c>
      <c r="B116" s="27"/>
      <c r="C116" s="6"/>
      <c r="D116" s="6"/>
      <c r="E116" s="140" t="str">
        <f>IF(病床状況確認表!E116="コロナ",1,"")</f>
        <v/>
      </c>
      <c r="F116" s="141">
        <f>IF(AND(病床状況確認表!E116="コロナ",病床状況確認表!F116="コロナ"),E116+1,0)</f>
        <v>0</v>
      </c>
      <c r="G116" s="141">
        <f>IF(AND(病床状況確認表!F116="コロナ",病床状況確認表!G116="コロナ"),F116+1,0)</f>
        <v>0</v>
      </c>
      <c r="H116" s="141">
        <f>IF(AND(病床状況確認表!G116="コロナ",病床状況確認表!H116="コロナ"),G116+1,0)</f>
        <v>0</v>
      </c>
      <c r="I116" s="141">
        <f>IF(AND(病床状況確認表!H116="コロナ",病床状況確認表!I116="コロナ"),H116+1,0)</f>
        <v>0</v>
      </c>
      <c r="J116" s="141">
        <f>IF(AND(病床状況確認表!I116="コロナ",病床状況確認表!J116="コロナ"),I116+1,0)</f>
        <v>0</v>
      </c>
      <c r="K116" s="141">
        <f>IF(AND(病床状況確認表!J116="コロナ",病床状況確認表!K116="コロナ"),J116+1,0)</f>
        <v>0</v>
      </c>
      <c r="L116" s="141">
        <f>IF(AND(病床状況確認表!K116="コロナ",病床状況確認表!L116="コロナ"),K116+1,0)</f>
        <v>0</v>
      </c>
      <c r="M116" s="141">
        <f>IF(AND(病床状況確認表!L116="コロナ",病床状況確認表!M116="コロナ"),L116+1,0)</f>
        <v>0</v>
      </c>
      <c r="N116" s="141">
        <f>IF(AND(病床状況確認表!M116="コロナ",病床状況確認表!N116="コロナ"),M116+1,0)</f>
        <v>0</v>
      </c>
      <c r="O116" s="141">
        <f>IF(AND(病床状況確認表!N116="コロナ",病床状況確認表!O116="コロナ"),N116+1,0)</f>
        <v>0</v>
      </c>
      <c r="P116" s="141">
        <f>IF(AND(病床状況確認表!O116="コロナ",病床状況確認表!P116="コロナ"),O116+1,0)</f>
        <v>0</v>
      </c>
      <c r="Q116" s="141">
        <f>IF(AND(病床状況確認表!P116="コロナ",病床状況確認表!Q116="コロナ"),P116+1,0)</f>
        <v>0</v>
      </c>
      <c r="R116" s="141">
        <f>IF(AND(病床状況確認表!Q116="コロナ",病床状況確認表!R116="コロナ"),Q116+1,0)</f>
        <v>0</v>
      </c>
      <c r="S116" s="141">
        <f>IF(AND(病床状況確認表!R116="コロナ",病床状況確認表!S116="コロナ"),R116+1,0)</f>
        <v>0</v>
      </c>
      <c r="T116" s="141">
        <f>IF(AND(病床状況確認表!S116="コロナ",病床状況確認表!T116="コロナ"),S116+1,0)</f>
        <v>0</v>
      </c>
      <c r="U116" s="141">
        <f>IF(AND(病床状況確認表!T116="コロナ",病床状況確認表!U116="コロナ"),T116+1,0)</f>
        <v>0</v>
      </c>
      <c r="V116" s="141">
        <f>IF(AND(病床状況確認表!U116="コロナ",病床状況確認表!V116="コロナ"),U116+1,0)</f>
        <v>0</v>
      </c>
      <c r="W116" s="141">
        <f>IF(AND(病床状況確認表!V116="コロナ",病床状況確認表!W116="コロナ"),V116+1,0)</f>
        <v>0</v>
      </c>
      <c r="X116" s="141">
        <f>IF(AND(病床状況確認表!W116="コロナ",病床状況確認表!X116="コロナ"),W116+1,0)</f>
        <v>0</v>
      </c>
      <c r="Y116" s="141">
        <f>IF(AND(病床状況確認表!X116="コロナ",病床状況確認表!Y116="コロナ"),X116+1,0)</f>
        <v>0</v>
      </c>
      <c r="Z116" s="141">
        <f>IF(AND(病床状況確認表!Y116="コロナ",病床状況確認表!Z116="コロナ"),Y116+1,0)</f>
        <v>0</v>
      </c>
      <c r="AA116" s="141">
        <f>IF(AND(病床状況確認表!Z116="コロナ",病床状況確認表!AA116="コロナ"),Z116+1,0)</f>
        <v>0</v>
      </c>
      <c r="AB116" s="141">
        <f>IF(AND(病床状況確認表!AA116="コロナ",病床状況確認表!AB116="コロナ"),AA116+1,0)</f>
        <v>0</v>
      </c>
      <c r="AC116" s="141">
        <f>IF(AND(病床状況確認表!AB116="コロナ",病床状況確認表!AC116="コロナ"),AB116+1,0)</f>
        <v>0</v>
      </c>
      <c r="AD116" s="141">
        <f>IF(AND(病床状況確認表!AC116="コロナ",病床状況確認表!AD116="コロナ"),AC116+1,0)</f>
        <v>0</v>
      </c>
      <c r="AE116" s="141">
        <f>IF(AND(病床状況確認表!AD116="コロナ",病床状況確認表!AE116="コロナ"),AD116+1,0)</f>
        <v>0</v>
      </c>
      <c r="AF116" s="141">
        <f>IF(AND(病床状況確認表!AE116="コロナ",病床状況確認表!AF116="コロナ"),AE116+1,0)</f>
        <v>0</v>
      </c>
      <c r="AG116" s="141">
        <f>IF(AND(病床状況確認表!AF116="コロナ",病床状況確認表!AG116="コロナ"),AF116+1,0)</f>
        <v>0</v>
      </c>
      <c r="AH116" s="141">
        <f>IF(AND(病床状況確認表!AG116="コロナ",病床状況確認表!AH116="コロナ"),AG116+1,0)</f>
        <v>0</v>
      </c>
      <c r="AI116" s="142">
        <f>IF(AND(病床状況確認表!AH116="コロナ",病床状況確認表!AI116="コロナ"),AH116+1,0)</f>
        <v>0</v>
      </c>
      <c r="AJ116" s="140">
        <f>IF(AND(病床状況確認表!AI116="コロナ",病床状況確認表!AJ116="コロナ"),AI116+1,0)</f>
        <v>0</v>
      </c>
      <c r="AK116" s="141">
        <f>IF(AND(病床状況確認表!AJ116="コロナ",病床状況確認表!AK116="コロナ"),AJ116+1,0)</f>
        <v>0</v>
      </c>
      <c r="AL116" s="141">
        <f>IF(AND(病床状況確認表!AK116="コロナ",病床状況確認表!AL116="コロナ"),AK116+1,0)</f>
        <v>0</v>
      </c>
      <c r="AM116" s="141">
        <f>IF(AND(病床状況確認表!AL116="コロナ",病床状況確認表!AM116="コロナ"),AL116+1,0)</f>
        <v>0</v>
      </c>
      <c r="AN116" s="141">
        <f>IF(AND(病床状況確認表!AM116="コロナ",病床状況確認表!AN116="コロナ"),AM116+1,0)</f>
        <v>0</v>
      </c>
      <c r="AO116" s="141">
        <f>IF(AND(病床状況確認表!AN116="コロナ",病床状況確認表!AO116="コロナ"),AN116+1,0)</f>
        <v>0</v>
      </c>
      <c r="AP116" s="141">
        <f>IF(AND(病床状況確認表!AO116="コロナ",病床状況確認表!AP116="コロナ"),AO116+1,0)</f>
        <v>0</v>
      </c>
      <c r="AQ116" s="141">
        <f>IF(AND(病床状況確認表!AP116="コロナ",病床状況確認表!AQ116="コロナ"),AP116+1,0)</f>
        <v>0</v>
      </c>
      <c r="AR116" s="141">
        <f>IF(AND(病床状況確認表!AQ116="コロナ",病床状況確認表!AR116="コロナ"),AQ116+1,0)</f>
        <v>0</v>
      </c>
      <c r="AS116" s="141">
        <f>IF(AND(病床状況確認表!AR116="コロナ",病床状況確認表!AS116="コロナ"),AR116+1,0)</f>
        <v>0</v>
      </c>
      <c r="AT116" s="141">
        <f>IF(AND(病床状況確認表!AS116="コロナ",病床状況確認表!AT116="コロナ"),AS116+1,0)</f>
        <v>0</v>
      </c>
      <c r="AU116" s="141">
        <f>IF(AND(病床状況確認表!AT116="コロナ",病床状況確認表!AU116="コロナ"),AT116+1,0)</f>
        <v>0</v>
      </c>
      <c r="AV116" s="141">
        <f>IF(AND(病床状況確認表!AU116="コロナ",病床状況確認表!AV116="コロナ"),AU116+1,0)</f>
        <v>0</v>
      </c>
      <c r="AW116" s="141">
        <f>IF(AND(病床状況確認表!AV116="コロナ",病床状況確認表!AW116="コロナ"),AV116+1,0)</f>
        <v>0</v>
      </c>
      <c r="AX116" s="141">
        <f>IF(AND(病床状況確認表!AW116="コロナ",病床状況確認表!AX116="コロナ"),AW116+1,0)</f>
        <v>0</v>
      </c>
      <c r="AY116" s="141">
        <f>IF(AND(病床状況確認表!AX116="コロナ",病床状況確認表!AY116="コロナ"),AX116+1,0)</f>
        <v>0</v>
      </c>
      <c r="AZ116" s="141">
        <f>IF(AND(病床状況確認表!AY116="コロナ",病床状況確認表!AZ116="コロナ"),AY116+1,0)</f>
        <v>0</v>
      </c>
      <c r="BA116" s="141">
        <f>IF(AND(病床状況確認表!AZ116="コロナ",病床状況確認表!BA116="コロナ"),AZ116+1,0)</f>
        <v>0</v>
      </c>
      <c r="BB116" s="141">
        <f>IF(AND(病床状況確認表!BA116="コロナ",病床状況確認表!BB116="コロナ"),BA116+1,0)</f>
        <v>0</v>
      </c>
      <c r="BC116" s="141">
        <f>IF(AND(病床状況確認表!BB116="コロナ",病床状況確認表!BC116="コロナ"),BB116+1,0)</f>
        <v>0</v>
      </c>
      <c r="BD116" s="141">
        <f>IF(AND(病床状況確認表!BC116="コロナ",病床状況確認表!BD116="コロナ"),BC116+1,0)</f>
        <v>0</v>
      </c>
      <c r="BE116" s="141">
        <f>IF(AND(病床状況確認表!BD116="コロナ",病床状況確認表!BE116="コロナ"),BD116+1,0)</f>
        <v>0</v>
      </c>
      <c r="BF116" s="141">
        <f>IF(AND(病床状況確認表!BE116="コロナ",病床状況確認表!BF116="コロナ"),BE116+1,0)</f>
        <v>0</v>
      </c>
      <c r="BG116" s="141">
        <f>IF(AND(病床状況確認表!BF116="コロナ",病床状況確認表!BG116="コロナ"),BF116+1,0)</f>
        <v>0</v>
      </c>
      <c r="BH116" s="141">
        <f>IF(AND(病床状況確認表!BG116="コロナ",病床状況確認表!BH116="コロナ"),BG116+1,0)</f>
        <v>0</v>
      </c>
      <c r="BI116" s="141">
        <f>IF(AND(病床状況確認表!BH116="コロナ",病床状況確認表!BI116="コロナ"),BH116+1,0)</f>
        <v>0</v>
      </c>
      <c r="BJ116" s="141">
        <f>IF(AND(病床状況確認表!BI116="コロナ",病床状況確認表!BJ116="コロナ"),BI116+1,0)</f>
        <v>0</v>
      </c>
      <c r="BK116" s="141">
        <f>IF(AND(病床状況確認表!BJ116="コロナ",病床状況確認表!BK116="コロナ"),BJ116+1,0)</f>
        <v>0</v>
      </c>
      <c r="BL116" s="141">
        <f>IF(AND(病床状況確認表!BK116="コロナ",病床状況確認表!BL116="コロナ"),BK116+1,0)</f>
        <v>0</v>
      </c>
      <c r="BM116" s="142">
        <f>IF(AND(病床状況確認表!BL116="コロナ",病床状況確認表!BM116="コロナ"),BL116+1,0)</f>
        <v>0</v>
      </c>
      <c r="BN116" s="143">
        <f>IF(AND(病床状況確認表!BM116="コロナ",病床状況確認表!BN116="コロナ"),BM116+1,0)</f>
        <v>0</v>
      </c>
      <c r="BO116" s="141">
        <f>IF(AND(病床状況確認表!BN116="コロナ",病床状況確認表!BO116="コロナ"),BN116+1,0)</f>
        <v>0</v>
      </c>
      <c r="BP116" s="141">
        <f>IF(AND(病床状況確認表!BO116="コロナ",病床状況確認表!BP116="コロナ"),BO116+1,0)</f>
        <v>0</v>
      </c>
      <c r="BQ116" s="141">
        <f>IF(AND(病床状況確認表!BP116="コロナ",病床状況確認表!BQ116="コロナ"),BP116+1,0)</f>
        <v>0</v>
      </c>
      <c r="BR116" s="141">
        <f>IF(AND(病床状況確認表!BQ116="コロナ",病床状況確認表!BR116="コロナ"),BQ116+1,0)</f>
        <v>0</v>
      </c>
      <c r="BS116" s="141">
        <f>IF(AND(病床状況確認表!BR116="コロナ",病床状況確認表!BS116="コロナ"),BR116+1,0)</f>
        <v>0</v>
      </c>
      <c r="BT116" s="141">
        <f>IF(AND(病床状況確認表!BS116="コロナ",病床状況確認表!BT116="コロナ"),BS116+1,0)</f>
        <v>0</v>
      </c>
      <c r="BU116" s="141">
        <f>IF(AND(病床状況確認表!BT116="コロナ",病床状況確認表!BU116="コロナ"),BT116+1,0)</f>
        <v>0</v>
      </c>
      <c r="BV116" s="141">
        <f>IF(AND(病床状況確認表!BU116="コロナ",病床状況確認表!BV116="コロナ"),BU116+1,0)</f>
        <v>0</v>
      </c>
      <c r="BW116" s="141">
        <f>IF(AND(病床状況確認表!BV116="コロナ",病床状況確認表!BW116="コロナ"),BV116+1,0)</f>
        <v>0</v>
      </c>
      <c r="BX116" s="141">
        <f>IF(AND(病床状況確認表!BW116="コロナ",病床状況確認表!BX116="コロナ"),BW116+1,0)</f>
        <v>0</v>
      </c>
      <c r="BY116" s="141">
        <f>IF(AND(病床状況確認表!BX116="コロナ",病床状況確認表!BY116="コロナ"),BX116+1,0)</f>
        <v>0</v>
      </c>
      <c r="BZ116" s="141">
        <f>IF(AND(病床状況確認表!BY116="コロナ",病床状況確認表!BZ116="コロナ"),BY116+1,0)</f>
        <v>0</v>
      </c>
      <c r="CA116" s="141">
        <f>IF(AND(病床状況確認表!BZ116="コロナ",病床状況確認表!CA116="コロナ"),BZ116+1,0)</f>
        <v>0</v>
      </c>
      <c r="CB116" s="141">
        <f>IF(AND(病床状況確認表!CA116="コロナ",病床状況確認表!CB116="コロナ"),CA116+1,0)</f>
        <v>0</v>
      </c>
      <c r="CC116" s="141">
        <f>IF(AND(病床状況確認表!CB116="コロナ",病床状況確認表!CC116="コロナ"),CB116+1,0)</f>
        <v>0</v>
      </c>
      <c r="CD116" s="141">
        <f>IF(AND(病床状況確認表!CC116="コロナ",病床状況確認表!CD116="コロナ"),CC116+1,0)</f>
        <v>0</v>
      </c>
      <c r="CE116" s="141">
        <f>IF(AND(病床状況確認表!CD116="コロナ",病床状況確認表!CE116="コロナ"),CD116+1,0)</f>
        <v>0</v>
      </c>
      <c r="CF116" s="141">
        <f>IF(AND(病床状況確認表!CE116="コロナ",病床状況確認表!CF116="コロナ"),CE116+1,0)</f>
        <v>0</v>
      </c>
      <c r="CG116" s="141">
        <f>IF(AND(病床状況確認表!CF116="コロナ",病床状況確認表!CG116="コロナ"),CF116+1,0)</f>
        <v>0</v>
      </c>
      <c r="CH116" s="141">
        <f>IF(AND(病床状況確認表!CG116="コロナ",病床状況確認表!CH116="コロナ"),CG116+1,0)</f>
        <v>0</v>
      </c>
      <c r="CI116" s="141">
        <f>IF(AND(病床状況確認表!CH116="コロナ",病床状況確認表!CI116="コロナ"),CH116+1,0)</f>
        <v>0</v>
      </c>
      <c r="CJ116" s="141">
        <f>IF(AND(病床状況確認表!CI116="コロナ",病床状況確認表!CJ116="コロナ"),CI116+1,0)</f>
        <v>0</v>
      </c>
      <c r="CK116" s="141">
        <f>IF(AND(病床状況確認表!CJ116="コロナ",病床状況確認表!CK116="コロナ"),CJ116+1,0)</f>
        <v>0</v>
      </c>
      <c r="CL116" s="141">
        <f>IF(AND(病床状況確認表!CK116="コロナ",病床状況確認表!CL116="コロナ"),CK116+1,0)</f>
        <v>0</v>
      </c>
      <c r="CM116" s="141">
        <f>IF(AND(病床状況確認表!CL116="コロナ",病床状況確認表!CM116="コロナ"),CL116+1,0)</f>
        <v>0</v>
      </c>
      <c r="CN116" s="141">
        <f>IF(AND(病床状況確認表!CM116="コロナ",病床状況確認表!CN116="コロナ"),CM116+1,0)</f>
        <v>0</v>
      </c>
      <c r="CO116" s="141">
        <f>IF(AND(病床状況確認表!CN116="コロナ",病床状況確認表!CO116="コロナ"),CN116+1,0)</f>
        <v>0</v>
      </c>
      <c r="CP116" s="141">
        <f>IF(AND(病床状況確認表!CO116="コロナ",病床状況確認表!CP116="コロナ"),CO116+1,0)</f>
        <v>0</v>
      </c>
      <c r="CQ116" s="141">
        <f>IF(AND(病床状況確認表!CP116="コロナ",病床状況確認表!CQ116="コロナ"),CP116+1,0)</f>
        <v>0</v>
      </c>
      <c r="CR116" s="141">
        <f>IF(AND(病床状況確認表!CQ116="コロナ",病床状況確認表!CR116="コロナ"),CQ116+1,0)</f>
        <v>0</v>
      </c>
      <c r="CS116" s="141">
        <f>IF(AND(病床状況確認表!CR116="コロナ",病床状況確認表!CS116="コロナ"),CR116+1,0)</f>
        <v>0</v>
      </c>
      <c r="CT116" s="141">
        <f>IF(AND(病床状況確認表!CS116="コロナ",病床状況確認表!CT116="コロナ"),CS116+1,0)</f>
        <v>0</v>
      </c>
      <c r="CU116" s="141">
        <f>IF(AND(病床状況確認表!CT116="コロナ",病床状況確認表!CU116="コロナ"),CT116+1,0)</f>
        <v>0</v>
      </c>
      <c r="CV116" s="141">
        <f>IF(AND(病床状況確認表!CU116="コロナ",病床状況確認表!CV116="コロナ"),CU116+1,0)</f>
        <v>0</v>
      </c>
      <c r="CW116" s="141">
        <f>IF(AND(病床状況確認表!CV116="コロナ",病床状況確認表!CW116="コロナ"),CV116+1,0)</f>
        <v>0</v>
      </c>
      <c r="CX116" s="141">
        <f>IF(AND(病床状況確認表!CW116="コロナ",病床状況確認表!CX116="コロナ"),CW116+1,0)</f>
        <v>0</v>
      </c>
      <c r="CY116" s="141">
        <f>IF(AND(病床状況確認表!CX116="コロナ",病床状況確認表!CY116="コロナ"),CX116+1,0)</f>
        <v>0</v>
      </c>
      <c r="CZ116" s="141">
        <f>IF(AND(病床状況確認表!CY116="コロナ",病床状況確認表!CZ116="コロナ"),CY116+1,0)</f>
        <v>0</v>
      </c>
      <c r="DA116" s="141">
        <f>IF(AND(病床状況確認表!CZ116="コロナ",病床状況確認表!DA116="コロナ"),CZ116+1,0)</f>
        <v>0</v>
      </c>
      <c r="DB116" s="141">
        <f>IF(AND(病床状況確認表!DA116="コロナ",病床状況確認表!DB116="コロナ"),DA116+1,0)</f>
        <v>0</v>
      </c>
      <c r="DC116" s="141">
        <f>IF(AND(病床状況確認表!DB116="コロナ",病床状況確認表!DC116="コロナ"),DB116+1,0)</f>
        <v>0</v>
      </c>
      <c r="DD116" s="141">
        <f>IF(AND(病床状況確認表!DC116="コロナ",病床状況確認表!DD116="コロナ"),DC116+1,0)</f>
        <v>0</v>
      </c>
      <c r="DE116" s="141">
        <f>IF(AND(病床状況確認表!DD116="コロナ",病床状況確認表!DE116="コロナ"),DD116+1,0)</f>
        <v>0</v>
      </c>
      <c r="DF116" s="141">
        <f>IF(AND(病床状況確認表!DE116="コロナ",病床状況確認表!DF116="コロナ"),DE116+1,0)</f>
        <v>0</v>
      </c>
      <c r="DG116" s="141">
        <f>IF(AND(病床状況確認表!DF116="コロナ",病床状況確認表!DG116="コロナ"),DF116+1,0)</f>
        <v>0</v>
      </c>
      <c r="DH116" s="141">
        <f>IF(AND(病床状況確認表!DG116="コロナ",病床状況確認表!DH116="コロナ"),DG116+1,0)</f>
        <v>0</v>
      </c>
      <c r="DI116" s="141">
        <f>IF(AND(病床状況確認表!DH116="コロナ",病床状況確認表!DI116="コロナ"),DH116+1,0)</f>
        <v>0</v>
      </c>
      <c r="DJ116" s="141">
        <f>IF(AND(病床状況確認表!DI116="コロナ",病床状況確認表!DJ116="コロナ"),DI116+1,0)</f>
        <v>0</v>
      </c>
      <c r="DK116" s="141">
        <f>IF(AND(病床状況確認表!DJ116="コロナ",病床状況確認表!DK116="コロナ"),DJ116+1,0)</f>
        <v>0</v>
      </c>
      <c r="DL116" s="141">
        <f>IF(AND(病床状況確認表!DK116="コロナ",病床状況確認表!DL116="コロナ"),DK116+1,0)</f>
        <v>0</v>
      </c>
      <c r="DM116" s="141">
        <f>IF(AND(病床状況確認表!DL116="コロナ",病床状況確認表!DM116="コロナ"),DL116+1,0)</f>
        <v>0</v>
      </c>
      <c r="DN116" s="141">
        <f>IF(AND(病床状況確認表!DM116="コロナ",病床状況確認表!DN116="コロナ"),DM116+1,0)</f>
        <v>0</v>
      </c>
      <c r="DO116" s="141">
        <f>IF(AND(病床状況確認表!DN116="コロナ",病床状況確認表!DO116="コロナ"),DN116+1,0)</f>
        <v>0</v>
      </c>
      <c r="DP116" s="141">
        <f>IF(AND(病床状況確認表!DO116="コロナ",病床状況確認表!DP116="コロナ"),DO116+1,0)</f>
        <v>0</v>
      </c>
      <c r="DQ116" s="141">
        <f>IF(AND(病床状況確認表!DP116="コロナ",病床状況確認表!DQ116="コロナ"),DP116+1,0)</f>
        <v>0</v>
      </c>
      <c r="DR116" s="141">
        <f>IF(AND(病床状況確認表!DQ116="コロナ",病床状況確認表!DR116="コロナ"),DQ116+1,0)</f>
        <v>0</v>
      </c>
      <c r="DS116" s="141">
        <f>IF(AND(病床状況確認表!DR116="コロナ",病床状況確認表!DS116="コロナ"),DR116+1,0)</f>
        <v>0</v>
      </c>
      <c r="DT116" s="141">
        <f>IF(AND(病床状況確認表!DS116="コロナ",病床状況確認表!DT116="コロナ"),DS116+1,0)</f>
        <v>0</v>
      </c>
      <c r="DU116" s="141">
        <f>IF(AND(病床状況確認表!DT116="コロナ",病床状況確認表!DU116="コロナ"),DT116+1,0)</f>
        <v>0</v>
      </c>
      <c r="DV116" s="141">
        <f>IF(AND(病床状況確認表!DU116="コロナ",病床状況確認表!DV116="コロナ"),DU116+1,0)</f>
        <v>0</v>
      </c>
      <c r="DW116" s="141">
        <f>IF(AND(病床状況確認表!DV116="コロナ",病床状況確認表!DW116="コロナ"),DV116+1,0)</f>
        <v>0</v>
      </c>
      <c r="DX116" s="141">
        <f>IF(AND(病床状況確認表!DW116="コロナ",病床状況確認表!DX116="コロナ"),DW116+1,0)</f>
        <v>0</v>
      </c>
      <c r="DY116" s="141">
        <f>IF(AND(病床状況確認表!DX116="コロナ",病床状況確認表!DY116="コロナ"),DX116+1,0)</f>
        <v>0</v>
      </c>
      <c r="DZ116" s="141">
        <f>IF(AND(病床状況確認表!DY116="コロナ",病床状況確認表!DZ116="コロナ"),DY116+1,0)</f>
        <v>0</v>
      </c>
      <c r="EA116" s="141">
        <f>IF(AND(病床状況確認表!DZ116="コロナ",病床状況確認表!EA116="コロナ"),DZ116+1,0)</f>
        <v>0</v>
      </c>
      <c r="EB116" s="141">
        <f>IF(AND(病床状況確認表!EA116="コロナ",病床状況確認表!EB116="コロナ"),EA116+1,0)</f>
        <v>0</v>
      </c>
      <c r="EC116" s="141">
        <f>IF(AND(病床状況確認表!EB116="コロナ",病床状況確認表!EC116="コロナ"),EB116+1,0)</f>
        <v>0</v>
      </c>
      <c r="ED116" s="141">
        <f>IF(AND(病床状況確認表!EC116="コロナ",病床状況確認表!ED116="コロナ"),EC116+1,0)</f>
        <v>0</v>
      </c>
      <c r="EE116" s="141">
        <f>IF(AND(病床状況確認表!ED116="コロナ",病床状況確認表!EE116="コロナ"),ED116+1,0)</f>
        <v>0</v>
      </c>
      <c r="EF116" s="141">
        <f>IF(AND(病床状況確認表!EE116="コロナ",病床状況確認表!EF116="コロナ"),EE116+1,0)</f>
        <v>0</v>
      </c>
      <c r="EG116" s="141">
        <f>IF(AND(病床状況確認表!EF116="コロナ",病床状況確認表!EG116="コロナ"),EF116+1,0)</f>
        <v>0</v>
      </c>
      <c r="EH116" s="141">
        <f>IF(AND(病床状況確認表!EG116="コロナ",病床状況確認表!EH116="コロナ"),EG116+1,0)</f>
        <v>0</v>
      </c>
      <c r="EI116" s="141">
        <f>IF(AND(病床状況確認表!EH116="コロナ",病床状況確認表!EI116="コロナ"),EH116+1,0)</f>
        <v>0</v>
      </c>
      <c r="EJ116" s="141">
        <f>IF(AND(病床状況確認表!EI116="コロナ",病床状況確認表!EJ116="コロナ"),EI116+1,0)</f>
        <v>0</v>
      </c>
      <c r="EK116" s="141">
        <f>IF(AND(病床状況確認表!EJ116="コロナ",病床状況確認表!EK116="コロナ"),EJ116+1,0)</f>
        <v>0</v>
      </c>
      <c r="EL116" s="141">
        <f>IF(AND(病床状況確認表!EK116="コロナ",病床状況確認表!EL116="コロナ"),EK116+1,0)</f>
        <v>0</v>
      </c>
      <c r="EM116" s="141">
        <f>IF(AND(病床状況確認表!EL116="コロナ",病床状況確認表!EM116="コロナ"),EL116+1,0)</f>
        <v>0</v>
      </c>
      <c r="EN116" s="141">
        <f>IF(AND(病床状況確認表!EM116="コロナ",病床状況確認表!EN116="コロナ"),EM116+1,0)</f>
        <v>0</v>
      </c>
      <c r="EO116" s="141">
        <f>IF(AND(病床状況確認表!EN116="コロナ",病床状況確認表!EO116="コロナ"),EN116+1,0)</f>
        <v>0</v>
      </c>
      <c r="EP116" s="141">
        <f>IF(AND(病床状況確認表!EO116="コロナ",病床状況確認表!EP116="コロナ"),EO116+1,0)</f>
        <v>0</v>
      </c>
      <c r="EQ116" s="141">
        <f>IF(AND(病床状況確認表!EP116="コロナ",病床状況確認表!EQ116="コロナ"),EP116+1,0)</f>
        <v>0</v>
      </c>
      <c r="ER116" s="141">
        <f>IF(AND(病床状況確認表!EQ116="コロナ",病床状況確認表!ER116="コロナ"),EQ116+1,0)</f>
        <v>0</v>
      </c>
      <c r="ES116" s="141">
        <f>IF(AND(病床状況確認表!ER116="コロナ",病床状況確認表!ES116="コロナ"),ER116+1,0)</f>
        <v>0</v>
      </c>
      <c r="ET116" s="141">
        <f>IF(AND(病床状況確認表!ES116="コロナ",病床状況確認表!ET116="コロナ"),ES116+1,0)</f>
        <v>0</v>
      </c>
      <c r="EU116" s="141">
        <f>IF(AND(病床状況確認表!ET116="コロナ",病床状況確認表!EU116="コロナ"),ET116+1,0)</f>
        <v>0</v>
      </c>
      <c r="EV116" s="141">
        <f>IF(AND(病床状況確認表!EU116="コロナ",病床状況確認表!EV116="コロナ"),EU116+1,0)</f>
        <v>0</v>
      </c>
      <c r="EW116" s="141">
        <f>IF(AND(病床状況確認表!EV116="コロナ",病床状況確認表!EW116="コロナ"),EV116+1,0)</f>
        <v>0</v>
      </c>
      <c r="EX116" s="141">
        <f>IF(AND(病床状況確認表!EW116="コロナ",病床状況確認表!EX116="コロナ"),EW116+1,0)</f>
        <v>0</v>
      </c>
      <c r="EY116" s="141">
        <f>IF(AND(病床状況確認表!EX116="コロナ",病床状況確認表!EY116="コロナ"),EX116+1,0)</f>
        <v>0</v>
      </c>
      <c r="EZ116" s="141">
        <f>IF(AND(病床状況確認表!EY116="コロナ",病床状況確認表!EZ116="コロナ"),EY116+1,0)</f>
        <v>0</v>
      </c>
      <c r="FA116" s="141">
        <f>IF(AND(病床状況確認表!EZ116="コロナ",病床状況確認表!FA116="コロナ"),EZ116+1,0)</f>
        <v>0</v>
      </c>
      <c r="FB116" s="141">
        <f>IF(AND(病床状況確認表!FA116="コロナ",病床状況確認表!FB116="コロナ"),FA116+1,0)</f>
        <v>0</v>
      </c>
      <c r="FC116" s="141">
        <f>IF(AND(病床状況確認表!FB116="コロナ",病床状況確認表!FC116="コロナ"),FB116+1,0)</f>
        <v>0</v>
      </c>
      <c r="FD116" s="141">
        <f>IF(AND(病床状況確認表!FC116="コロナ",病床状況確認表!FD116="コロナ"),FC116+1,0)</f>
        <v>0</v>
      </c>
      <c r="FE116" s="141">
        <f>IF(AND(病床状況確認表!FD116="コロナ",病床状況確認表!FE116="コロナ"),FD116+1,0)</f>
        <v>0</v>
      </c>
      <c r="FF116" s="141">
        <f>IF(AND(病床状況確認表!FE116="コロナ",病床状況確認表!FF116="コロナ"),FE116+1,0)</f>
        <v>0</v>
      </c>
      <c r="FG116" s="141">
        <f>IF(AND(病床状況確認表!FF116="コロナ",病床状況確認表!FG116="コロナ"),FF116+1,0)</f>
        <v>0</v>
      </c>
      <c r="FH116" s="141">
        <f>IF(AND(病床状況確認表!FG116="コロナ",病床状況確認表!FH116="コロナ"),FG116+1,0)</f>
        <v>0</v>
      </c>
      <c r="FI116" s="141">
        <f>IF(AND(病床状況確認表!FH116="コロナ",病床状況確認表!FI116="コロナ"),FH116+1,0)</f>
        <v>0</v>
      </c>
      <c r="FJ116" s="141">
        <f>IF(AND(病床状況確認表!FI116="コロナ",病床状況確認表!FJ116="コロナ"),FI116+1,0)</f>
        <v>0</v>
      </c>
      <c r="FK116" s="141">
        <f>IF(AND(病床状況確認表!FJ116="コロナ",病床状況確認表!FK116="コロナ"),FJ116+1,0)</f>
        <v>0</v>
      </c>
      <c r="FL116" s="141">
        <f>IF(AND(病床状況確認表!FK116="コロナ",病床状況確認表!FL116="コロナ"),FK116+1,0)</f>
        <v>0</v>
      </c>
      <c r="FM116" s="141">
        <f>IF(AND(病床状況確認表!FL116="コロナ",病床状況確認表!FM116="コロナ"),FL116+1,0)</f>
        <v>0</v>
      </c>
      <c r="FN116" s="141">
        <f>IF(AND(病床状況確認表!FM116="コロナ",病床状況確認表!FN116="コロナ"),FM116+1,0)</f>
        <v>0</v>
      </c>
      <c r="FO116" s="141">
        <f>IF(AND(病床状況確認表!FN116="コロナ",病床状況確認表!FO116="コロナ"),FN116+1,0)</f>
        <v>0</v>
      </c>
      <c r="FP116" s="141">
        <f>IF(AND(病床状況確認表!FO116="コロナ",病床状況確認表!FP116="コロナ"),FO116+1,0)</f>
        <v>0</v>
      </c>
      <c r="FQ116" s="141">
        <f>IF(AND(病床状況確認表!FP116="コロナ",病床状況確認表!FQ116="コロナ"),FP116+1,0)</f>
        <v>0</v>
      </c>
      <c r="FR116" s="141">
        <f>IF(AND(病床状況確認表!FQ116="コロナ",病床状況確認表!FR116="コロナ"),FQ116+1,0)</f>
        <v>0</v>
      </c>
      <c r="FS116" s="141">
        <f>IF(AND(病床状況確認表!FR116="コロナ",病床状況確認表!FS116="コロナ"),FR116+1,0)</f>
        <v>0</v>
      </c>
      <c r="FT116" s="141">
        <f>IF(AND(病床状況確認表!FS116="コロナ",病床状況確認表!FT116="コロナ"),FS116+1,0)</f>
        <v>0</v>
      </c>
      <c r="FU116" s="141">
        <f>IF(AND(病床状況確認表!FT116="コロナ",病床状況確認表!FU116="コロナ"),FT116+1,0)</f>
        <v>0</v>
      </c>
      <c r="FV116" s="141">
        <f>IF(AND(病床状況確認表!FU116="コロナ",病床状況確認表!FV116="コロナ"),FU116+1,0)</f>
        <v>0</v>
      </c>
      <c r="FW116" s="141">
        <f>IF(AND(病床状況確認表!FV116="コロナ",病床状況確認表!FW116="コロナ"),FV116+1,0)</f>
        <v>0</v>
      </c>
      <c r="FX116" s="141">
        <f>IF(AND(病床状況確認表!FW116="コロナ",病床状況確認表!FX116="コロナ"),FW116+1,0)</f>
        <v>0</v>
      </c>
      <c r="FY116" s="141">
        <f>IF(AND(病床状況確認表!FX116="コロナ",病床状況確認表!FY116="コロナ"),FX116+1,0)</f>
        <v>0</v>
      </c>
      <c r="FZ116" s="141">
        <f>IF(AND(病床状況確認表!FY116="コロナ",病床状況確認表!FZ116="コロナ"),FY116+1,0)</f>
        <v>0</v>
      </c>
      <c r="GA116" s="141">
        <f>IF(AND(病床状況確認表!FZ116="コロナ",病床状況確認表!GA116="コロナ"),FZ116+1,0)</f>
        <v>0</v>
      </c>
      <c r="GB116" s="141">
        <f>IF(AND(病床状況確認表!GA116="コロナ",病床状況確認表!GB116="コロナ"),GA116+1,0)</f>
        <v>0</v>
      </c>
      <c r="GC116" s="141">
        <f>IF(AND(病床状況確認表!GB116="コロナ",病床状況確認表!GC116="コロナ"),GB116+1,0)</f>
        <v>0</v>
      </c>
      <c r="GD116" s="141">
        <f>IF(AND(病床状況確認表!GC116="コロナ",病床状況確認表!GD116="コロナ"),GC116+1,0)</f>
        <v>0</v>
      </c>
      <c r="GE116" s="142">
        <f>IF(AND(病床状況確認表!GD116="コロナ",病床状況確認表!GE116="コロナ"),GD116+1,0)</f>
        <v>0</v>
      </c>
      <c r="GF116" s="27" t="str">
        <f t="shared" si="15"/>
        <v/>
      </c>
      <c r="GG116" s="12">
        <f t="shared" si="18"/>
        <v>0</v>
      </c>
      <c r="GH116" s="12">
        <f t="shared" si="21"/>
        <v>0</v>
      </c>
      <c r="GI116" s="45">
        <f>IFERROR(VLOOKUP(O$17&amp;C116&amp;D116,データ!D:E,2,0),0)</f>
        <v>0</v>
      </c>
      <c r="GJ116" s="45">
        <f t="shared" si="19"/>
        <v>0</v>
      </c>
      <c r="GK116" s="1">
        <f t="shared" si="16"/>
        <v>0</v>
      </c>
      <c r="GL116" s="1" t="str">
        <f t="shared" si="17"/>
        <v/>
      </c>
      <c r="GM116" s="85">
        <f>MIN('病床状況確認表 (2)'!$E102:$GE102)</f>
        <v>0</v>
      </c>
      <c r="GN116" s="85">
        <f>MAX('病床状況確認表 (2)'!$E102:$GE102)</f>
        <v>0</v>
      </c>
      <c r="GO116" s="162"/>
      <c r="GP116" s="163"/>
      <c r="GQ116" s="163"/>
      <c r="GR116" s="163"/>
      <c r="GS116" s="164"/>
      <c r="GT116" s="108"/>
      <c r="GU116" s="106"/>
      <c r="GV116" s="106"/>
      <c r="GW116" s="106"/>
      <c r="GX116" s="106"/>
      <c r="GY116" s="106"/>
      <c r="GZ116" s="106"/>
      <c r="HA116" s="109"/>
      <c r="HB116" s="1">
        <f t="shared" si="20"/>
        <v>0</v>
      </c>
    </row>
    <row r="117" spans="1:210">
      <c r="A117" s="1" t="str">
        <f>IF(GL117="","",MAX($A$20:A116)+1)</f>
        <v/>
      </c>
      <c r="B117" s="27"/>
      <c r="C117" s="6"/>
      <c r="D117" s="6"/>
      <c r="E117" s="140" t="str">
        <f>IF(病床状況確認表!E117="コロナ",1,"")</f>
        <v/>
      </c>
      <c r="F117" s="141">
        <f>IF(AND(病床状況確認表!E117="コロナ",病床状況確認表!F117="コロナ"),E117+1,0)</f>
        <v>0</v>
      </c>
      <c r="G117" s="141">
        <f>IF(AND(病床状況確認表!F117="コロナ",病床状況確認表!G117="コロナ"),F117+1,0)</f>
        <v>0</v>
      </c>
      <c r="H117" s="141">
        <f>IF(AND(病床状況確認表!G117="コロナ",病床状況確認表!H117="コロナ"),G117+1,0)</f>
        <v>0</v>
      </c>
      <c r="I117" s="141">
        <f>IF(AND(病床状況確認表!H117="コロナ",病床状況確認表!I117="コロナ"),H117+1,0)</f>
        <v>0</v>
      </c>
      <c r="J117" s="141">
        <f>IF(AND(病床状況確認表!I117="コロナ",病床状況確認表!J117="コロナ"),I117+1,0)</f>
        <v>0</v>
      </c>
      <c r="K117" s="141">
        <f>IF(AND(病床状況確認表!J117="コロナ",病床状況確認表!K117="コロナ"),J117+1,0)</f>
        <v>0</v>
      </c>
      <c r="L117" s="141">
        <f>IF(AND(病床状況確認表!K117="コロナ",病床状況確認表!L117="コロナ"),K117+1,0)</f>
        <v>0</v>
      </c>
      <c r="M117" s="141">
        <f>IF(AND(病床状況確認表!L117="コロナ",病床状況確認表!M117="コロナ"),L117+1,0)</f>
        <v>0</v>
      </c>
      <c r="N117" s="141">
        <f>IF(AND(病床状況確認表!M117="コロナ",病床状況確認表!N117="コロナ"),M117+1,0)</f>
        <v>0</v>
      </c>
      <c r="O117" s="141">
        <f>IF(AND(病床状況確認表!N117="コロナ",病床状況確認表!O117="コロナ"),N117+1,0)</f>
        <v>0</v>
      </c>
      <c r="P117" s="141">
        <f>IF(AND(病床状況確認表!O117="コロナ",病床状況確認表!P117="コロナ"),O117+1,0)</f>
        <v>0</v>
      </c>
      <c r="Q117" s="141">
        <f>IF(AND(病床状況確認表!P117="コロナ",病床状況確認表!Q117="コロナ"),P117+1,0)</f>
        <v>0</v>
      </c>
      <c r="R117" s="141">
        <f>IF(AND(病床状況確認表!Q117="コロナ",病床状況確認表!R117="コロナ"),Q117+1,0)</f>
        <v>0</v>
      </c>
      <c r="S117" s="141">
        <f>IF(AND(病床状況確認表!R117="コロナ",病床状況確認表!S117="コロナ"),R117+1,0)</f>
        <v>0</v>
      </c>
      <c r="T117" s="141">
        <f>IF(AND(病床状況確認表!S117="コロナ",病床状況確認表!T117="コロナ"),S117+1,0)</f>
        <v>0</v>
      </c>
      <c r="U117" s="141">
        <f>IF(AND(病床状況確認表!T117="コロナ",病床状況確認表!U117="コロナ"),T117+1,0)</f>
        <v>0</v>
      </c>
      <c r="V117" s="141">
        <f>IF(AND(病床状況確認表!U117="コロナ",病床状況確認表!V117="コロナ"),U117+1,0)</f>
        <v>0</v>
      </c>
      <c r="W117" s="141">
        <f>IF(AND(病床状況確認表!V117="コロナ",病床状況確認表!W117="コロナ"),V117+1,0)</f>
        <v>0</v>
      </c>
      <c r="X117" s="141">
        <f>IF(AND(病床状況確認表!W117="コロナ",病床状況確認表!X117="コロナ"),W117+1,0)</f>
        <v>0</v>
      </c>
      <c r="Y117" s="141">
        <f>IF(AND(病床状況確認表!X117="コロナ",病床状況確認表!Y117="コロナ"),X117+1,0)</f>
        <v>0</v>
      </c>
      <c r="Z117" s="141">
        <f>IF(AND(病床状況確認表!Y117="コロナ",病床状況確認表!Z117="コロナ"),Y117+1,0)</f>
        <v>0</v>
      </c>
      <c r="AA117" s="141">
        <f>IF(AND(病床状況確認表!Z117="コロナ",病床状況確認表!AA117="コロナ"),Z117+1,0)</f>
        <v>0</v>
      </c>
      <c r="AB117" s="141">
        <f>IF(AND(病床状況確認表!AA117="コロナ",病床状況確認表!AB117="コロナ"),AA117+1,0)</f>
        <v>0</v>
      </c>
      <c r="AC117" s="141">
        <f>IF(AND(病床状況確認表!AB117="コロナ",病床状況確認表!AC117="コロナ"),AB117+1,0)</f>
        <v>0</v>
      </c>
      <c r="AD117" s="141">
        <f>IF(AND(病床状況確認表!AC117="コロナ",病床状況確認表!AD117="コロナ"),AC117+1,0)</f>
        <v>0</v>
      </c>
      <c r="AE117" s="141">
        <f>IF(AND(病床状況確認表!AD117="コロナ",病床状況確認表!AE117="コロナ"),AD117+1,0)</f>
        <v>0</v>
      </c>
      <c r="AF117" s="141">
        <f>IF(AND(病床状況確認表!AE117="コロナ",病床状況確認表!AF117="コロナ"),AE117+1,0)</f>
        <v>0</v>
      </c>
      <c r="AG117" s="141">
        <f>IF(AND(病床状況確認表!AF117="コロナ",病床状況確認表!AG117="コロナ"),AF117+1,0)</f>
        <v>0</v>
      </c>
      <c r="AH117" s="141">
        <f>IF(AND(病床状況確認表!AG117="コロナ",病床状況確認表!AH117="コロナ"),AG117+1,0)</f>
        <v>0</v>
      </c>
      <c r="AI117" s="142">
        <f>IF(AND(病床状況確認表!AH117="コロナ",病床状況確認表!AI117="コロナ"),AH117+1,0)</f>
        <v>0</v>
      </c>
      <c r="AJ117" s="140">
        <f>IF(AND(病床状況確認表!AI117="コロナ",病床状況確認表!AJ117="コロナ"),AI117+1,0)</f>
        <v>0</v>
      </c>
      <c r="AK117" s="141">
        <f>IF(AND(病床状況確認表!AJ117="コロナ",病床状況確認表!AK117="コロナ"),AJ117+1,0)</f>
        <v>0</v>
      </c>
      <c r="AL117" s="141">
        <f>IF(AND(病床状況確認表!AK117="コロナ",病床状況確認表!AL117="コロナ"),AK117+1,0)</f>
        <v>0</v>
      </c>
      <c r="AM117" s="141">
        <f>IF(AND(病床状況確認表!AL117="コロナ",病床状況確認表!AM117="コロナ"),AL117+1,0)</f>
        <v>0</v>
      </c>
      <c r="AN117" s="141">
        <f>IF(AND(病床状況確認表!AM117="コロナ",病床状況確認表!AN117="コロナ"),AM117+1,0)</f>
        <v>0</v>
      </c>
      <c r="AO117" s="141">
        <f>IF(AND(病床状況確認表!AN117="コロナ",病床状況確認表!AO117="コロナ"),AN117+1,0)</f>
        <v>0</v>
      </c>
      <c r="AP117" s="141">
        <f>IF(AND(病床状況確認表!AO117="コロナ",病床状況確認表!AP117="コロナ"),AO117+1,0)</f>
        <v>0</v>
      </c>
      <c r="AQ117" s="141">
        <f>IF(AND(病床状況確認表!AP117="コロナ",病床状況確認表!AQ117="コロナ"),AP117+1,0)</f>
        <v>0</v>
      </c>
      <c r="AR117" s="141">
        <f>IF(AND(病床状況確認表!AQ117="コロナ",病床状況確認表!AR117="コロナ"),AQ117+1,0)</f>
        <v>0</v>
      </c>
      <c r="AS117" s="141">
        <f>IF(AND(病床状況確認表!AR117="コロナ",病床状況確認表!AS117="コロナ"),AR117+1,0)</f>
        <v>0</v>
      </c>
      <c r="AT117" s="141">
        <f>IF(AND(病床状況確認表!AS117="コロナ",病床状況確認表!AT117="コロナ"),AS117+1,0)</f>
        <v>0</v>
      </c>
      <c r="AU117" s="141">
        <f>IF(AND(病床状況確認表!AT117="コロナ",病床状況確認表!AU117="コロナ"),AT117+1,0)</f>
        <v>0</v>
      </c>
      <c r="AV117" s="141">
        <f>IF(AND(病床状況確認表!AU117="コロナ",病床状況確認表!AV117="コロナ"),AU117+1,0)</f>
        <v>0</v>
      </c>
      <c r="AW117" s="141">
        <f>IF(AND(病床状況確認表!AV117="コロナ",病床状況確認表!AW117="コロナ"),AV117+1,0)</f>
        <v>0</v>
      </c>
      <c r="AX117" s="141">
        <f>IF(AND(病床状況確認表!AW117="コロナ",病床状況確認表!AX117="コロナ"),AW117+1,0)</f>
        <v>0</v>
      </c>
      <c r="AY117" s="141">
        <f>IF(AND(病床状況確認表!AX117="コロナ",病床状況確認表!AY117="コロナ"),AX117+1,0)</f>
        <v>0</v>
      </c>
      <c r="AZ117" s="141">
        <f>IF(AND(病床状況確認表!AY117="コロナ",病床状況確認表!AZ117="コロナ"),AY117+1,0)</f>
        <v>0</v>
      </c>
      <c r="BA117" s="141">
        <f>IF(AND(病床状況確認表!AZ117="コロナ",病床状況確認表!BA117="コロナ"),AZ117+1,0)</f>
        <v>0</v>
      </c>
      <c r="BB117" s="141">
        <f>IF(AND(病床状況確認表!BA117="コロナ",病床状況確認表!BB117="コロナ"),BA117+1,0)</f>
        <v>0</v>
      </c>
      <c r="BC117" s="141">
        <f>IF(AND(病床状況確認表!BB117="コロナ",病床状況確認表!BC117="コロナ"),BB117+1,0)</f>
        <v>0</v>
      </c>
      <c r="BD117" s="141">
        <f>IF(AND(病床状況確認表!BC117="コロナ",病床状況確認表!BD117="コロナ"),BC117+1,0)</f>
        <v>0</v>
      </c>
      <c r="BE117" s="141">
        <f>IF(AND(病床状況確認表!BD117="コロナ",病床状況確認表!BE117="コロナ"),BD117+1,0)</f>
        <v>0</v>
      </c>
      <c r="BF117" s="141">
        <f>IF(AND(病床状況確認表!BE117="コロナ",病床状況確認表!BF117="コロナ"),BE117+1,0)</f>
        <v>0</v>
      </c>
      <c r="BG117" s="141">
        <f>IF(AND(病床状況確認表!BF117="コロナ",病床状況確認表!BG117="コロナ"),BF117+1,0)</f>
        <v>0</v>
      </c>
      <c r="BH117" s="141">
        <f>IF(AND(病床状況確認表!BG117="コロナ",病床状況確認表!BH117="コロナ"),BG117+1,0)</f>
        <v>0</v>
      </c>
      <c r="BI117" s="141">
        <f>IF(AND(病床状況確認表!BH117="コロナ",病床状況確認表!BI117="コロナ"),BH117+1,0)</f>
        <v>0</v>
      </c>
      <c r="BJ117" s="141">
        <f>IF(AND(病床状況確認表!BI117="コロナ",病床状況確認表!BJ117="コロナ"),BI117+1,0)</f>
        <v>0</v>
      </c>
      <c r="BK117" s="141">
        <f>IF(AND(病床状況確認表!BJ117="コロナ",病床状況確認表!BK117="コロナ"),BJ117+1,0)</f>
        <v>0</v>
      </c>
      <c r="BL117" s="141">
        <f>IF(AND(病床状況確認表!BK117="コロナ",病床状況確認表!BL117="コロナ"),BK117+1,0)</f>
        <v>0</v>
      </c>
      <c r="BM117" s="142">
        <f>IF(AND(病床状況確認表!BL117="コロナ",病床状況確認表!BM117="コロナ"),BL117+1,0)</f>
        <v>0</v>
      </c>
      <c r="BN117" s="143">
        <f>IF(AND(病床状況確認表!BM117="コロナ",病床状況確認表!BN117="コロナ"),BM117+1,0)</f>
        <v>0</v>
      </c>
      <c r="BO117" s="141">
        <f>IF(AND(病床状況確認表!BN117="コロナ",病床状況確認表!BO117="コロナ"),BN117+1,0)</f>
        <v>0</v>
      </c>
      <c r="BP117" s="141">
        <f>IF(AND(病床状況確認表!BO117="コロナ",病床状況確認表!BP117="コロナ"),BO117+1,0)</f>
        <v>0</v>
      </c>
      <c r="BQ117" s="141">
        <f>IF(AND(病床状況確認表!BP117="コロナ",病床状況確認表!BQ117="コロナ"),BP117+1,0)</f>
        <v>0</v>
      </c>
      <c r="BR117" s="141">
        <f>IF(AND(病床状況確認表!BQ117="コロナ",病床状況確認表!BR117="コロナ"),BQ117+1,0)</f>
        <v>0</v>
      </c>
      <c r="BS117" s="141">
        <f>IF(AND(病床状況確認表!BR117="コロナ",病床状況確認表!BS117="コロナ"),BR117+1,0)</f>
        <v>0</v>
      </c>
      <c r="BT117" s="141">
        <f>IF(AND(病床状況確認表!BS117="コロナ",病床状況確認表!BT117="コロナ"),BS117+1,0)</f>
        <v>0</v>
      </c>
      <c r="BU117" s="141">
        <f>IF(AND(病床状況確認表!BT117="コロナ",病床状況確認表!BU117="コロナ"),BT117+1,0)</f>
        <v>0</v>
      </c>
      <c r="BV117" s="141">
        <f>IF(AND(病床状況確認表!BU117="コロナ",病床状況確認表!BV117="コロナ"),BU117+1,0)</f>
        <v>0</v>
      </c>
      <c r="BW117" s="141">
        <f>IF(AND(病床状況確認表!BV117="コロナ",病床状況確認表!BW117="コロナ"),BV117+1,0)</f>
        <v>0</v>
      </c>
      <c r="BX117" s="141">
        <f>IF(AND(病床状況確認表!BW117="コロナ",病床状況確認表!BX117="コロナ"),BW117+1,0)</f>
        <v>0</v>
      </c>
      <c r="BY117" s="141">
        <f>IF(AND(病床状況確認表!BX117="コロナ",病床状況確認表!BY117="コロナ"),BX117+1,0)</f>
        <v>0</v>
      </c>
      <c r="BZ117" s="141">
        <f>IF(AND(病床状況確認表!BY117="コロナ",病床状況確認表!BZ117="コロナ"),BY117+1,0)</f>
        <v>0</v>
      </c>
      <c r="CA117" s="141">
        <f>IF(AND(病床状況確認表!BZ117="コロナ",病床状況確認表!CA117="コロナ"),BZ117+1,0)</f>
        <v>0</v>
      </c>
      <c r="CB117" s="141">
        <f>IF(AND(病床状況確認表!CA117="コロナ",病床状況確認表!CB117="コロナ"),CA117+1,0)</f>
        <v>0</v>
      </c>
      <c r="CC117" s="141">
        <f>IF(AND(病床状況確認表!CB117="コロナ",病床状況確認表!CC117="コロナ"),CB117+1,0)</f>
        <v>0</v>
      </c>
      <c r="CD117" s="141">
        <f>IF(AND(病床状況確認表!CC117="コロナ",病床状況確認表!CD117="コロナ"),CC117+1,0)</f>
        <v>0</v>
      </c>
      <c r="CE117" s="141">
        <f>IF(AND(病床状況確認表!CD117="コロナ",病床状況確認表!CE117="コロナ"),CD117+1,0)</f>
        <v>0</v>
      </c>
      <c r="CF117" s="141">
        <f>IF(AND(病床状況確認表!CE117="コロナ",病床状況確認表!CF117="コロナ"),CE117+1,0)</f>
        <v>0</v>
      </c>
      <c r="CG117" s="141">
        <f>IF(AND(病床状況確認表!CF117="コロナ",病床状況確認表!CG117="コロナ"),CF117+1,0)</f>
        <v>0</v>
      </c>
      <c r="CH117" s="141">
        <f>IF(AND(病床状況確認表!CG117="コロナ",病床状況確認表!CH117="コロナ"),CG117+1,0)</f>
        <v>0</v>
      </c>
      <c r="CI117" s="141">
        <f>IF(AND(病床状況確認表!CH117="コロナ",病床状況確認表!CI117="コロナ"),CH117+1,0)</f>
        <v>0</v>
      </c>
      <c r="CJ117" s="141">
        <f>IF(AND(病床状況確認表!CI117="コロナ",病床状況確認表!CJ117="コロナ"),CI117+1,0)</f>
        <v>0</v>
      </c>
      <c r="CK117" s="141">
        <f>IF(AND(病床状況確認表!CJ117="コロナ",病床状況確認表!CK117="コロナ"),CJ117+1,0)</f>
        <v>0</v>
      </c>
      <c r="CL117" s="141">
        <f>IF(AND(病床状況確認表!CK117="コロナ",病床状況確認表!CL117="コロナ"),CK117+1,0)</f>
        <v>0</v>
      </c>
      <c r="CM117" s="141">
        <f>IF(AND(病床状況確認表!CL117="コロナ",病床状況確認表!CM117="コロナ"),CL117+1,0)</f>
        <v>0</v>
      </c>
      <c r="CN117" s="141">
        <f>IF(AND(病床状況確認表!CM117="コロナ",病床状況確認表!CN117="コロナ"),CM117+1,0)</f>
        <v>0</v>
      </c>
      <c r="CO117" s="141">
        <f>IF(AND(病床状況確認表!CN117="コロナ",病床状況確認表!CO117="コロナ"),CN117+1,0)</f>
        <v>0</v>
      </c>
      <c r="CP117" s="141">
        <f>IF(AND(病床状況確認表!CO117="コロナ",病床状況確認表!CP117="コロナ"),CO117+1,0)</f>
        <v>0</v>
      </c>
      <c r="CQ117" s="141">
        <f>IF(AND(病床状況確認表!CP117="コロナ",病床状況確認表!CQ117="コロナ"),CP117+1,0)</f>
        <v>0</v>
      </c>
      <c r="CR117" s="141">
        <f>IF(AND(病床状況確認表!CQ117="コロナ",病床状況確認表!CR117="コロナ"),CQ117+1,0)</f>
        <v>0</v>
      </c>
      <c r="CS117" s="141">
        <f>IF(AND(病床状況確認表!CR117="コロナ",病床状況確認表!CS117="コロナ"),CR117+1,0)</f>
        <v>0</v>
      </c>
      <c r="CT117" s="141">
        <f>IF(AND(病床状況確認表!CS117="コロナ",病床状況確認表!CT117="コロナ"),CS117+1,0)</f>
        <v>0</v>
      </c>
      <c r="CU117" s="141">
        <f>IF(AND(病床状況確認表!CT117="コロナ",病床状況確認表!CU117="コロナ"),CT117+1,0)</f>
        <v>0</v>
      </c>
      <c r="CV117" s="141">
        <f>IF(AND(病床状況確認表!CU117="コロナ",病床状況確認表!CV117="コロナ"),CU117+1,0)</f>
        <v>0</v>
      </c>
      <c r="CW117" s="141">
        <f>IF(AND(病床状況確認表!CV117="コロナ",病床状況確認表!CW117="コロナ"),CV117+1,0)</f>
        <v>0</v>
      </c>
      <c r="CX117" s="141">
        <f>IF(AND(病床状況確認表!CW117="コロナ",病床状況確認表!CX117="コロナ"),CW117+1,0)</f>
        <v>0</v>
      </c>
      <c r="CY117" s="141">
        <f>IF(AND(病床状況確認表!CX117="コロナ",病床状況確認表!CY117="コロナ"),CX117+1,0)</f>
        <v>0</v>
      </c>
      <c r="CZ117" s="141">
        <f>IF(AND(病床状況確認表!CY117="コロナ",病床状況確認表!CZ117="コロナ"),CY117+1,0)</f>
        <v>0</v>
      </c>
      <c r="DA117" s="141">
        <f>IF(AND(病床状況確認表!CZ117="コロナ",病床状況確認表!DA117="コロナ"),CZ117+1,0)</f>
        <v>0</v>
      </c>
      <c r="DB117" s="141">
        <f>IF(AND(病床状況確認表!DA117="コロナ",病床状況確認表!DB117="コロナ"),DA117+1,0)</f>
        <v>0</v>
      </c>
      <c r="DC117" s="141">
        <f>IF(AND(病床状況確認表!DB117="コロナ",病床状況確認表!DC117="コロナ"),DB117+1,0)</f>
        <v>0</v>
      </c>
      <c r="DD117" s="141">
        <f>IF(AND(病床状況確認表!DC117="コロナ",病床状況確認表!DD117="コロナ"),DC117+1,0)</f>
        <v>0</v>
      </c>
      <c r="DE117" s="141">
        <f>IF(AND(病床状況確認表!DD117="コロナ",病床状況確認表!DE117="コロナ"),DD117+1,0)</f>
        <v>0</v>
      </c>
      <c r="DF117" s="141">
        <f>IF(AND(病床状況確認表!DE117="コロナ",病床状況確認表!DF117="コロナ"),DE117+1,0)</f>
        <v>0</v>
      </c>
      <c r="DG117" s="141">
        <f>IF(AND(病床状況確認表!DF117="コロナ",病床状況確認表!DG117="コロナ"),DF117+1,0)</f>
        <v>0</v>
      </c>
      <c r="DH117" s="141">
        <f>IF(AND(病床状況確認表!DG117="コロナ",病床状況確認表!DH117="コロナ"),DG117+1,0)</f>
        <v>0</v>
      </c>
      <c r="DI117" s="141">
        <f>IF(AND(病床状況確認表!DH117="コロナ",病床状況確認表!DI117="コロナ"),DH117+1,0)</f>
        <v>0</v>
      </c>
      <c r="DJ117" s="141">
        <f>IF(AND(病床状況確認表!DI117="コロナ",病床状況確認表!DJ117="コロナ"),DI117+1,0)</f>
        <v>0</v>
      </c>
      <c r="DK117" s="141">
        <f>IF(AND(病床状況確認表!DJ117="コロナ",病床状況確認表!DK117="コロナ"),DJ117+1,0)</f>
        <v>0</v>
      </c>
      <c r="DL117" s="141">
        <f>IF(AND(病床状況確認表!DK117="コロナ",病床状況確認表!DL117="コロナ"),DK117+1,0)</f>
        <v>0</v>
      </c>
      <c r="DM117" s="141">
        <f>IF(AND(病床状況確認表!DL117="コロナ",病床状況確認表!DM117="コロナ"),DL117+1,0)</f>
        <v>0</v>
      </c>
      <c r="DN117" s="141">
        <f>IF(AND(病床状況確認表!DM117="コロナ",病床状況確認表!DN117="コロナ"),DM117+1,0)</f>
        <v>0</v>
      </c>
      <c r="DO117" s="141">
        <f>IF(AND(病床状況確認表!DN117="コロナ",病床状況確認表!DO117="コロナ"),DN117+1,0)</f>
        <v>0</v>
      </c>
      <c r="DP117" s="141">
        <f>IF(AND(病床状況確認表!DO117="コロナ",病床状況確認表!DP117="コロナ"),DO117+1,0)</f>
        <v>0</v>
      </c>
      <c r="DQ117" s="141">
        <f>IF(AND(病床状況確認表!DP117="コロナ",病床状況確認表!DQ117="コロナ"),DP117+1,0)</f>
        <v>0</v>
      </c>
      <c r="DR117" s="141">
        <f>IF(AND(病床状況確認表!DQ117="コロナ",病床状況確認表!DR117="コロナ"),DQ117+1,0)</f>
        <v>0</v>
      </c>
      <c r="DS117" s="141">
        <f>IF(AND(病床状況確認表!DR117="コロナ",病床状況確認表!DS117="コロナ"),DR117+1,0)</f>
        <v>0</v>
      </c>
      <c r="DT117" s="141">
        <f>IF(AND(病床状況確認表!DS117="コロナ",病床状況確認表!DT117="コロナ"),DS117+1,0)</f>
        <v>0</v>
      </c>
      <c r="DU117" s="141">
        <f>IF(AND(病床状況確認表!DT117="コロナ",病床状況確認表!DU117="コロナ"),DT117+1,0)</f>
        <v>0</v>
      </c>
      <c r="DV117" s="141">
        <f>IF(AND(病床状況確認表!DU117="コロナ",病床状況確認表!DV117="コロナ"),DU117+1,0)</f>
        <v>0</v>
      </c>
      <c r="DW117" s="141">
        <f>IF(AND(病床状況確認表!DV117="コロナ",病床状況確認表!DW117="コロナ"),DV117+1,0)</f>
        <v>0</v>
      </c>
      <c r="DX117" s="141">
        <f>IF(AND(病床状況確認表!DW117="コロナ",病床状況確認表!DX117="コロナ"),DW117+1,0)</f>
        <v>0</v>
      </c>
      <c r="DY117" s="141">
        <f>IF(AND(病床状況確認表!DX117="コロナ",病床状況確認表!DY117="コロナ"),DX117+1,0)</f>
        <v>0</v>
      </c>
      <c r="DZ117" s="141">
        <f>IF(AND(病床状況確認表!DY117="コロナ",病床状況確認表!DZ117="コロナ"),DY117+1,0)</f>
        <v>0</v>
      </c>
      <c r="EA117" s="141">
        <f>IF(AND(病床状況確認表!DZ117="コロナ",病床状況確認表!EA117="コロナ"),DZ117+1,0)</f>
        <v>0</v>
      </c>
      <c r="EB117" s="141">
        <f>IF(AND(病床状況確認表!EA117="コロナ",病床状況確認表!EB117="コロナ"),EA117+1,0)</f>
        <v>0</v>
      </c>
      <c r="EC117" s="141">
        <f>IF(AND(病床状況確認表!EB117="コロナ",病床状況確認表!EC117="コロナ"),EB117+1,0)</f>
        <v>0</v>
      </c>
      <c r="ED117" s="141">
        <f>IF(AND(病床状況確認表!EC117="コロナ",病床状況確認表!ED117="コロナ"),EC117+1,0)</f>
        <v>0</v>
      </c>
      <c r="EE117" s="141">
        <f>IF(AND(病床状況確認表!ED117="コロナ",病床状況確認表!EE117="コロナ"),ED117+1,0)</f>
        <v>0</v>
      </c>
      <c r="EF117" s="141">
        <f>IF(AND(病床状況確認表!EE117="コロナ",病床状況確認表!EF117="コロナ"),EE117+1,0)</f>
        <v>0</v>
      </c>
      <c r="EG117" s="141">
        <f>IF(AND(病床状況確認表!EF117="コロナ",病床状況確認表!EG117="コロナ"),EF117+1,0)</f>
        <v>0</v>
      </c>
      <c r="EH117" s="141">
        <f>IF(AND(病床状況確認表!EG117="コロナ",病床状況確認表!EH117="コロナ"),EG117+1,0)</f>
        <v>0</v>
      </c>
      <c r="EI117" s="141">
        <f>IF(AND(病床状況確認表!EH117="コロナ",病床状況確認表!EI117="コロナ"),EH117+1,0)</f>
        <v>0</v>
      </c>
      <c r="EJ117" s="141">
        <f>IF(AND(病床状況確認表!EI117="コロナ",病床状況確認表!EJ117="コロナ"),EI117+1,0)</f>
        <v>0</v>
      </c>
      <c r="EK117" s="141">
        <f>IF(AND(病床状況確認表!EJ117="コロナ",病床状況確認表!EK117="コロナ"),EJ117+1,0)</f>
        <v>0</v>
      </c>
      <c r="EL117" s="141">
        <f>IF(AND(病床状況確認表!EK117="コロナ",病床状況確認表!EL117="コロナ"),EK117+1,0)</f>
        <v>0</v>
      </c>
      <c r="EM117" s="141">
        <f>IF(AND(病床状況確認表!EL117="コロナ",病床状況確認表!EM117="コロナ"),EL117+1,0)</f>
        <v>0</v>
      </c>
      <c r="EN117" s="141">
        <f>IF(AND(病床状況確認表!EM117="コロナ",病床状況確認表!EN117="コロナ"),EM117+1,0)</f>
        <v>0</v>
      </c>
      <c r="EO117" s="141">
        <f>IF(AND(病床状況確認表!EN117="コロナ",病床状況確認表!EO117="コロナ"),EN117+1,0)</f>
        <v>0</v>
      </c>
      <c r="EP117" s="141">
        <f>IF(AND(病床状況確認表!EO117="コロナ",病床状況確認表!EP117="コロナ"),EO117+1,0)</f>
        <v>0</v>
      </c>
      <c r="EQ117" s="141">
        <f>IF(AND(病床状況確認表!EP117="コロナ",病床状況確認表!EQ117="コロナ"),EP117+1,0)</f>
        <v>0</v>
      </c>
      <c r="ER117" s="141">
        <f>IF(AND(病床状況確認表!EQ117="コロナ",病床状況確認表!ER117="コロナ"),EQ117+1,0)</f>
        <v>0</v>
      </c>
      <c r="ES117" s="141">
        <f>IF(AND(病床状況確認表!ER117="コロナ",病床状況確認表!ES117="コロナ"),ER117+1,0)</f>
        <v>0</v>
      </c>
      <c r="ET117" s="141">
        <f>IF(AND(病床状況確認表!ES117="コロナ",病床状況確認表!ET117="コロナ"),ES117+1,0)</f>
        <v>0</v>
      </c>
      <c r="EU117" s="141">
        <f>IF(AND(病床状況確認表!ET117="コロナ",病床状況確認表!EU117="コロナ"),ET117+1,0)</f>
        <v>0</v>
      </c>
      <c r="EV117" s="141">
        <f>IF(AND(病床状況確認表!EU117="コロナ",病床状況確認表!EV117="コロナ"),EU117+1,0)</f>
        <v>0</v>
      </c>
      <c r="EW117" s="141">
        <f>IF(AND(病床状況確認表!EV117="コロナ",病床状況確認表!EW117="コロナ"),EV117+1,0)</f>
        <v>0</v>
      </c>
      <c r="EX117" s="141">
        <f>IF(AND(病床状況確認表!EW117="コロナ",病床状況確認表!EX117="コロナ"),EW117+1,0)</f>
        <v>0</v>
      </c>
      <c r="EY117" s="141">
        <f>IF(AND(病床状況確認表!EX117="コロナ",病床状況確認表!EY117="コロナ"),EX117+1,0)</f>
        <v>0</v>
      </c>
      <c r="EZ117" s="141">
        <f>IF(AND(病床状況確認表!EY117="コロナ",病床状況確認表!EZ117="コロナ"),EY117+1,0)</f>
        <v>0</v>
      </c>
      <c r="FA117" s="141">
        <f>IF(AND(病床状況確認表!EZ117="コロナ",病床状況確認表!FA117="コロナ"),EZ117+1,0)</f>
        <v>0</v>
      </c>
      <c r="FB117" s="141">
        <f>IF(AND(病床状況確認表!FA117="コロナ",病床状況確認表!FB117="コロナ"),FA117+1,0)</f>
        <v>0</v>
      </c>
      <c r="FC117" s="141">
        <f>IF(AND(病床状況確認表!FB117="コロナ",病床状況確認表!FC117="コロナ"),FB117+1,0)</f>
        <v>0</v>
      </c>
      <c r="FD117" s="141">
        <f>IF(AND(病床状況確認表!FC117="コロナ",病床状況確認表!FD117="コロナ"),FC117+1,0)</f>
        <v>0</v>
      </c>
      <c r="FE117" s="141">
        <f>IF(AND(病床状況確認表!FD117="コロナ",病床状況確認表!FE117="コロナ"),FD117+1,0)</f>
        <v>0</v>
      </c>
      <c r="FF117" s="141">
        <f>IF(AND(病床状況確認表!FE117="コロナ",病床状況確認表!FF117="コロナ"),FE117+1,0)</f>
        <v>0</v>
      </c>
      <c r="FG117" s="141">
        <f>IF(AND(病床状況確認表!FF117="コロナ",病床状況確認表!FG117="コロナ"),FF117+1,0)</f>
        <v>0</v>
      </c>
      <c r="FH117" s="141">
        <f>IF(AND(病床状況確認表!FG117="コロナ",病床状況確認表!FH117="コロナ"),FG117+1,0)</f>
        <v>0</v>
      </c>
      <c r="FI117" s="141">
        <f>IF(AND(病床状況確認表!FH117="コロナ",病床状況確認表!FI117="コロナ"),FH117+1,0)</f>
        <v>0</v>
      </c>
      <c r="FJ117" s="141">
        <f>IF(AND(病床状況確認表!FI117="コロナ",病床状況確認表!FJ117="コロナ"),FI117+1,0)</f>
        <v>0</v>
      </c>
      <c r="FK117" s="141">
        <f>IF(AND(病床状況確認表!FJ117="コロナ",病床状況確認表!FK117="コロナ"),FJ117+1,0)</f>
        <v>0</v>
      </c>
      <c r="FL117" s="141">
        <f>IF(AND(病床状況確認表!FK117="コロナ",病床状況確認表!FL117="コロナ"),FK117+1,0)</f>
        <v>0</v>
      </c>
      <c r="FM117" s="141">
        <f>IF(AND(病床状況確認表!FL117="コロナ",病床状況確認表!FM117="コロナ"),FL117+1,0)</f>
        <v>0</v>
      </c>
      <c r="FN117" s="141">
        <f>IF(AND(病床状況確認表!FM117="コロナ",病床状況確認表!FN117="コロナ"),FM117+1,0)</f>
        <v>0</v>
      </c>
      <c r="FO117" s="141">
        <f>IF(AND(病床状況確認表!FN117="コロナ",病床状況確認表!FO117="コロナ"),FN117+1,0)</f>
        <v>0</v>
      </c>
      <c r="FP117" s="141">
        <f>IF(AND(病床状況確認表!FO117="コロナ",病床状況確認表!FP117="コロナ"),FO117+1,0)</f>
        <v>0</v>
      </c>
      <c r="FQ117" s="141">
        <f>IF(AND(病床状況確認表!FP117="コロナ",病床状況確認表!FQ117="コロナ"),FP117+1,0)</f>
        <v>0</v>
      </c>
      <c r="FR117" s="141">
        <f>IF(AND(病床状況確認表!FQ117="コロナ",病床状況確認表!FR117="コロナ"),FQ117+1,0)</f>
        <v>0</v>
      </c>
      <c r="FS117" s="141">
        <f>IF(AND(病床状況確認表!FR117="コロナ",病床状況確認表!FS117="コロナ"),FR117+1,0)</f>
        <v>0</v>
      </c>
      <c r="FT117" s="141">
        <f>IF(AND(病床状況確認表!FS117="コロナ",病床状況確認表!FT117="コロナ"),FS117+1,0)</f>
        <v>0</v>
      </c>
      <c r="FU117" s="141">
        <f>IF(AND(病床状況確認表!FT117="コロナ",病床状況確認表!FU117="コロナ"),FT117+1,0)</f>
        <v>0</v>
      </c>
      <c r="FV117" s="141">
        <f>IF(AND(病床状況確認表!FU117="コロナ",病床状況確認表!FV117="コロナ"),FU117+1,0)</f>
        <v>0</v>
      </c>
      <c r="FW117" s="141">
        <f>IF(AND(病床状況確認表!FV117="コロナ",病床状況確認表!FW117="コロナ"),FV117+1,0)</f>
        <v>0</v>
      </c>
      <c r="FX117" s="141">
        <f>IF(AND(病床状況確認表!FW117="コロナ",病床状況確認表!FX117="コロナ"),FW117+1,0)</f>
        <v>0</v>
      </c>
      <c r="FY117" s="141">
        <f>IF(AND(病床状況確認表!FX117="コロナ",病床状況確認表!FY117="コロナ"),FX117+1,0)</f>
        <v>0</v>
      </c>
      <c r="FZ117" s="141">
        <f>IF(AND(病床状況確認表!FY117="コロナ",病床状況確認表!FZ117="コロナ"),FY117+1,0)</f>
        <v>0</v>
      </c>
      <c r="GA117" s="141">
        <f>IF(AND(病床状況確認表!FZ117="コロナ",病床状況確認表!GA117="コロナ"),FZ117+1,0)</f>
        <v>0</v>
      </c>
      <c r="GB117" s="141">
        <f>IF(AND(病床状況確認表!GA117="コロナ",病床状況確認表!GB117="コロナ"),GA117+1,0)</f>
        <v>0</v>
      </c>
      <c r="GC117" s="141">
        <f>IF(AND(病床状況確認表!GB117="コロナ",病床状況確認表!GC117="コロナ"),GB117+1,0)</f>
        <v>0</v>
      </c>
      <c r="GD117" s="141">
        <f>IF(AND(病床状況確認表!GC117="コロナ",病床状況確認表!GD117="コロナ"),GC117+1,0)</f>
        <v>0</v>
      </c>
      <c r="GE117" s="142">
        <f>IF(AND(病床状況確認表!GD117="コロナ",病床状況確認表!GE117="コロナ"),GD117+1,0)</f>
        <v>0</v>
      </c>
      <c r="GF117" s="27" t="str">
        <f t="shared" si="15"/>
        <v/>
      </c>
      <c r="GG117" s="12">
        <f t="shared" si="18"/>
        <v>0</v>
      </c>
      <c r="GH117" s="12">
        <f t="shared" si="21"/>
        <v>0</v>
      </c>
      <c r="GI117" s="45">
        <f>IFERROR(VLOOKUP(O$17&amp;C117&amp;D117,データ!D:E,2,0),0)</f>
        <v>0</v>
      </c>
      <c r="GJ117" s="45">
        <f t="shared" si="19"/>
        <v>0</v>
      </c>
      <c r="GK117" s="1">
        <f t="shared" si="16"/>
        <v>0</v>
      </c>
      <c r="GL117" s="1" t="str">
        <f t="shared" si="17"/>
        <v/>
      </c>
      <c r="GM117" s="85">
        <f>MIN('病床状況確認表 (2)'!$E103:$GE103)</f>
        <v>0</v>
      </c>
      <c r="GN117" s="85">
        <f>MAX('病床状況確認表 (2)'!$E103:$GE103)</f>
        <v>0</v>
      </c>
      <c r="GO117" s="162"/>
      <c r="GP117" s="163"/>
      <c r="GQ117" s="163"/>
      <c r="GR117" s="163"/>
      <c r="GS117" s="164"/>
      <c r="GT117" s="108"/>
      <c r="GU117" s="106"/>
      <c r="GV117" s="106"/>
      <c r="GW117" s="106"/>
      <c r="GX117" s="106"/>
      <c r="GY117" s="106"/>
      <c r="GZ117" s="106"/>
      <c r="HA117" s="109"/>
      <c r="HB117" s="1">
        <f t="shared" si="20"/>
        <v>0</v>
      </c>
    </row>
    <row r="118" spans="1:210">
      <c r="A118" s="1" t="str">
        <f>IF(GL118="","",MAX($A$20:A117)+1)</f>
        <v/>
      </c>
      <c r="B118" s="27"/>
      <c r="C118" s="6"/>
      <c r="D118" s="6"/>
      <c r="E118" s="140" t="str">
        <f>IF(病床状況確認表!E118="コロナ",1,"")</f>
        <v/>
      </c>
      <c r="F118" s="141">
        <f>IF(AND(病床状況確認表!E118="コロナ",病床状況確認表!F118="コロナ"),E118+1,0)</f>
        <v>0</v>
      </c>
      <c r="G118" s="141">
        <f>IF(AND(病床状況確認表!F118="コロナ",病床状況確認表!G118="コロナ"),F118+1,0)</f>
        <v>0</v>
      </c>
      <c r="H118" s="141">
        <f>IF(AND(病床状況確認表!G118="コロナ",病床状況確認表!H118="コロナ"),G118+1,0)</f>
        <v>0</v>
      </c>
      <c r="I118" s="141">
        <f>IF(AND(病床状況確認表!H118="コロナ",病床状況確認表!I118="コロナ"),H118+1,0)</f>
        <v>0</v>
      </c>
      <c r="J118" s="141">
        <f>IF(AND(病床状況確認表!I118="コロナ",病床状況確認表!J118="コロナ"),I118+1,0)</f>
        <v>0</v>
      </c>
      <c r="K118" s="141">
        <f>IF(AND(病床状況確認表!J118="コロナ",病床状況確認表!K118="コロナ"),J118+1,0)</f>
        <v>0</v>
      </c>
      <c r="L118" s="141">
        <f>IF(AND(病床状況確認表!K118="コロナ",病床状況確認表!L118="コロナ"),K118+1,0)</f>
        <v>0</v>
      </c>
      <c r="M118" s="141">
        <f>IF(AND(病床状況確認表!L118="コロナ",病床状況確認表!M118="コロナ"),L118+1,0)</f>
        <v>0</v>
      </c>
      <c r="N118" s="141">
        <f>IF(AND(病床状況確認表!M118="コロナ",病床状況確認表!N118="コロナ"),M118+1,0)</f>
        <v>0</v>
      </c>
      <c r="O118" s="141">
        <f>IF(AND(病床状況確認表!N118="コロナ",病床状況確認表!O118="コロナ"),N118+1,0)</f>
        <v>0</v>
      </c>
      <c r="P118" s="141">
        <f>IF(AND(病床状況確認表!O118="コロナ",病床状況確認表!P118="コロナ"),O118+1,0)</f>
        <v>0</v>
      </c>
      <c r="Q118" s="141">
        <f>IF(AND(病床状況確認表!P118="コロナ",病床状況確認表!Q118="コロナ"),P118+1,0)</f>
        <v>0</v>
      </c>
      <c r="R118" s="141">
        <f>IF(AND(病床状況確認表!Q118="コロナ",病床状況確認表!R118="コロナ"),Q118+1,0)</f>
        <v>0</v>
      </c>
      <c r="S118" s="141">
        <f>IF(AND(病床状況確認表!R118="コロナ",病床状況確認表!S118="コロナ"),R118+1,0)</f>
        <v>0</v>
      </c>
      <c r="T118" s="141">
        <f>IF(AND(病床状況確認表!S118="コロナ",病床状況確認表!T118="コロナ"),S118+1,0)</f>
        <v>0</v>
      </c>
      <c r="U118" s="141">
        <f>IF(AND(病床状況確認表!T118="コロナ",病床状況確認表!U118="コロナ"),T118+1,0)</f>
        <v>0</v>
      </c>
      <c r="V118" s="141">
        <f>IF(AND(病床状況確認表!U118="コロナ",病床状況確認表!V118="コロナ"),U118+1,0)</f>
        <v>0</v>
      </c>
      <c r="W118" s="141">
        <f>IF(AND(病床状況確認表!V118="コロナ",病床状況確認表!W118="コロナ"),V118+1,0)</f>
        <v>0</v>
      </c>
      <c r="X118" s="141">
        <f>IF(AND(病床状況確認表!W118="コロナ",病床状況確認表!X118="コロナ"),W118+1,0)</f>
        <v>0</v>
      </c>
      <c r="Y118" s="141">
        <f>IF(AND(病床状況確認表!X118="コロナ",病床状況確認表!Y118="コロナ"),X118+1,0)</f>
        <v>0</v>
      </c>
      <c r="Z118" s="141">
        <f>IF(AND(病床状況確認表!Y118="コロナ",病床状況確認表!Z118="コロナ"),Y118+1,0)</f>
        <v>0</v>
      </c>
      <c r="AA118" s="141">
        <f>IF(AND(病床状況確認表!Z118="コロナ",病床状況確認表!AA118="コロナ"),Z118+1,0)</f>
        <v>0</v>
      </c>
      <c r="AB118" s="141">
        <f>IF(AND(病床状況確認表!AA118="コロナ",病床状況確認表!AB118="コロナ"),AA118+1,0)</f>
        <v>0</v>
      </c>
      <c r="AC118" s="141">
        <f>IF(AND(病床状況確認表!AB118="コロナ",病床状況確認表!AC118="コロナ"),AB118+1,0)</f>
        <v>0</v>
      </c>
      <c r="AD118" s="141">
        <f>IF(AND(病床状況確認表!AC118="コロナ",病床状況確認表!AD118="コロナ"),AC118+1,0)</f>
        <v>0</v>
      </c>
      <c r="AE118" s="141">
        <f>IF(AND(病床状況確認表!AD118="コロナ",病床状況確認表!AE118="コロナ"),AD118+1,0)</f>
        <v>0</v>
      </c>
      <c r="AF118" s="141">
        <f>IF(AND(病床状況確認表!AE118="コロナ",病床状況確認表!AF118="コロナ"),AE118+1,0)</f>
        <v>0</v>
      </c>
      <c r="AG118" s="141">
        <f>IF(AND(病床状況確認表!AF118="コロナ",病床状況確認表!AG118="コロナ"),AF118+1,0)</f>
        <v>0</v>
      </c>
      <c r="AH118" s="141">
        <f>IF(AND(病床状況確認表!AG118="コロナ",病床状況確認表!AH118="コロナ"),AG118+1,0)</f>
        <v>0</v>
      </c>
      <c r="AI118" s="142">
        <f>IF(AND(病床状況確認表!AH118="コロナ",病床状況確認表!AI118="コロナ"),AH118+1,0)</f>
        <v>0</v>
      </c>
      <c r="AJ118" s="140">
        <f>IF(AND(病床状況確認表!AI118="コロナ",病床状況確認表!AJ118="コロナ"),AI118+1,0)</f>
        <v>0</v>
      </c>
      <c r="AK118" s="141">
        <f>IF(AND(病床状況確認表!AJ118="コロナ",病床状況確認表!AK118="コロナ"),AJ118+1,0)</f>
        <v>0</v>
      </c>
      <c r="AL118" s="141">
        <f>IF(AND(病床状況確認表!AK118="コロナ",病床状況確認表!AL118="コロナ"),AK118+1,0)</f>
        <v>0</v>
      </c>
      <c r="AM118" s="141">
        <f>IF(AND(病床状況確認表!AL118="コロナ",病床状況確認表!AM118="コロナ"),AL118+1,0)</f>
        <v>0</v>
      </c>
      <c r="AN118" s="141">
        <f>IF(AND(病床状況確認表!AM118="コロナ",病床状況確認表!AN118="コロナ"),AM118+1,0)</f>
        <v>0</v>
      </c>
      <c r="AO118" s="141">
        <f>IF(AND(病床状況確認表!AN118="コロナ",病床状況確認表!AO118="コロナ"),AN118+1,0)</f>
        <v>0</v>
      </c>
      <c r="AP118" s="141">
        <f>IF(AND(病床状況確認表!AO118="コロナ",病床状況確認表!AP118="コロナ"),AO118+1,0)</f>
        <v>0</v>
      </c>
      <c r="AQ118" s="141">
        <f>IF(AND(病床状況確認表!AP118="コロナ",病床状況確認表!AQ118="コロナ"),AP118+1,0)</f>
        <v>0</v>
      </c>
      <c r="AR118" s="141">
        <f>IF(AND(病床状況確認表!AQ118="コロナ",病床状況確認表!AR118="コロナ"),AQ118+1,0)</f>
        <v>0</v>
      </c>
      <c r="AS118" s="141">
        <f>IF(AND(病床状況確認表!AR118="コロナ",病床状況確認表!AS118="コロナ"),AR118+1,0)</f>
        <v>0</v>
      </c>
      <c r="AT118" s="141">
        <f>IF(AND(病床状況確認表!AS118="コロナ",病床状況確認表!AT118="コロナ"),AS118+1,0)</f>
        <v>0</v>
      </c>
      <c r="AU118" s="141">
        <f>IF(AND(病床状況確認表!AT118="コロナ",病床状況確認表!AU118="コロナ"),AT118+1,0)</f>
        <v>0</v>
      </c>
      <c r="AV118" s="141">
        <f>IF(AND(病床状況確認表!AU118="コロナ",病床状況確認表!AV118="コロナ"),AU118+1,0)</f>
        <v>0</v>
      </c>
      <c r="AW118" s="141">
        <f>IF(AND(病床状況確認表!AV118="コロナ",病床状況確認表!AW118="コロナ"),AV118+1,0)</f>
        <v>0</v>
      </c>
      <c r="AX118" s="141">
        <f>IF(AND(病床状況確認表!AW118="コロナ",病床状況確認表!AX118="コロナ"),AW118+1,0)</f>
        <v>0</v>
      </c>
      <c r="AY118" s="141">
        <f>IF(AND(病床状況確認表!AX118="コロナ",病床状況確認表!AY118="コロナ"),AX118+1,0)</f>
        <v>0</v>
      </c>
      <c r="AZ118" s="141">
        <f>IF(AND(病床状況確認表!AY118="コロナ",病床状況確認表!AZ118="コロナ"),AY118+1,0)</f>
        <v>0</v>
      </c>
      <c r="BA118" s="141">
        <f>IF(AND(病床状況確認表!AZ118="コロナ",病床状況確認表!BA118="コロナ"),AZ118+1,0)</f>
        <v>0</v>
      </c>
      <c r="BB118" s="141">
        <f>IF(AND(病床状況確認表!BA118="コロナ",病床状況確認表!BB118="コロナ"),BA118+1,0)</f>
        <v>0</v>
      </c>
      <c r="BC118" s="141">
        <f>IF(AND(病床状況確認表!BB118="コロナ",病床状況確認表!BC118="コロナ"),BB118+1,0)</f>
        <v>0</v>
      </c>
      <c r="BD118" s="141">
        <f>IF(AND(病床状況確認表!BC118="コロナ",病床状況確認表!BD118="コロナ"),BC118+1,0)</f>
        <v>0</v>
      </c>
      <c r="BE118" s="141">
        <f>IF(AND(病床状況確認表!BD118="コロナ",病床状況確認表!BE118="コロナ"),BD118+1,0)</f>
        <v>0</v>
      </c>
      <c r="BF118" s="141">
        <f>IF(AND(病床状況確認表!BE118="コロナ",病床状況確認表!BF118="コロナ"),BE118+1,0)</f>
        <v>0</v>
      </c>
      <c r="BG118" s="141">
        <f>IF(AND(病床状況確認表!BF118="コロナ",病床状況確認表!BG118="コロナ"),BF118+1,0)</f>
        <v>0</v>
      </c>
      <c r="BH118" s="141">
        <f>IF(AND(病床状況確認表!BG118="コロナ",病床状況確認表!BH118="コロナ"),BG118+1,0)</f>
        <v>0</v>
      </c>
      <c r="BI118" s="141">
        <f>IF(AND(病床状況確認表!BH118="コロナ",病床状況確認表!BI118="コロナ"),BH118+1,0)</f>
        <v>0</v>
      </c>
      <c r="BJ118" s="141">
        <f>IF(AND(病床状況確認表!BI118="コロナ",病床状況確認表!BJ118="コロナ"),BI118+1,0)</f>
        <v>0</v>
      </c>
      <c r="BK118" s="141">
        <f>IF(AND(病床状況確認表!BJ118="コロナ",病床状況確認表!BK118="コロナ"),BJ118+1,0)</f>
        <v>0</v>
      </c>
      <c r="BL118" s="141">
        <f>IF(AND(病床状況確認表!BK118="コロナ",病床状況確認表!BL118="コロナ"),BK118+1,0)</f>
        <v>0</v>
      </c>
      <c r="BM118" s="142">
        <f>IF(AND(病床状況確認表!BL118="コロナ",病床状況確認表!BM118="コロナ"),BL118+1,0)</f>
        <v>0</v>
      </c>
      <c r="BN118" s="143">
        <f>IF(AND(病床状況確認表!BM118="コロナ",病床状況確認表!BN118="コロナ"),BM118+1,0)</f>
        <v>0</v>
      </c>
      <c r="BO118" s="141">
        <f>IF(AND(病床状況確認表!BN118="コロナ",病床状況確認表!BO118="コロナ"),BN118+1,0)</f>
        <v>0</v>
      </c>
      <c r="BP118" s="141">
        <f>IF(AND(病床状況確認表!BO118="コロナ",病床状況確認表!BP118="コロナ"),BO118+1,0)</f>
        <v>0</v>
      </c>
      <c r="BQ118" s="141">
        <f>IF(AND(病床状況確認表!BP118="コロナ",病床状況確認表!BQ118="コロナ"),BP118+1,0)</f>
        <v>0</v>
      </c>
      <c r="BR118" s="141">
        <f>IF(AND(病床状況確認表!BQ118="コロナ",病床状況確認表!BR118="コロナ"),BQ118+1,0)</f>
        <v>0</v>
      </c>
      <c r="BS118" s="141">
        <f>IF(AND(病床状況確認表!BR118="コロナ",病床状況確認表!BS118="コロナ"),BR118+1,0)</f>
        <v>0</v>
      </c>
      <c r="BT118" s="141">
        <f>IF(AND(病床状況確認表!BS118="コロナ",病床状況確認表!BT118="コロナ"),BS118+1,0)</f>
        <v>0</v>
      </c>
      <c r="BU118" s="141">
        <f>IF(AND(病床状況確認表!BT118="コロナ",病床状況確認表!BU118="コロナ"),BT118+1,0)</f>
        <v>0</v>
      </c>
      <c r="BV118" s="141">
        <f>IF(AND(病床状況確認表!BU118="コロナ",病床状況確認表!BV118="コロナ"),BU118+1,0)</f>
        <v>0</v>
      </c>
      <c r="BW118" s="141">
        <f>IF(AND(病床状況確認表!BV118="コロナ",病床状況確認表!BW118="コロナ"),BV118+1,0)</f>
        <v>0</v>
      </c>
      <c r="BX118" s="141">
        <f>IF(AND(病床状況確認表!BW118="コロナ",病床状況確認表!BX118="コロナ"),BW118+1,0)</f>
        <v>0</v>
      </c>
      <c r="BY118" s="141">
        <f>IF(AND(病床状況確認表!BX118="コロナ",病床状況確認表!BY118="コロナ"),BX118+1,0)</f>
        <v>0</v>
      </c>
      <c r="BZ118" s="141">
        <f>IF(AND(病床状況確認表!BY118="コロナ",病床状況確認表!BZ118="コロナ"),BY118+1,0)</f>
        <v>0</v>
      </c>
      <c r="CA118" s="141">
        <f>IF(AND(病床状況確認表!BZ118="コロナ",病床状況確認表!CA118="コロナ"),BZ118+1,0)</f>
        <v>0</v>
      </c>
      <c r="CB118" s="141">
        <f>IF(AND(病床状況確認表!CA118="コロナ",病床状況確認表!CB118="コロナ"),CA118+1,0)</f>
        <v>0</v>
      </c>
      <c r="CC118" s="141">
        <f>IF(AND(病床状況確認表!CB118="コロナ",病床状況確認表!CC118="コロナ"),CB118+1,0)</f>
        <v>0</v>
      </c>
      <c r="CD118" s="141">
        <f>IF(AND(病床状況確認表!CC118="コロナ",病床状況確認表!CD118="コロナ"),CC118+1,0)</f>
        <v>0</v>
      </c>
      <c r="CE118" s="141">
        <f>IF(AND(病床状況確認表!CD118="コロナ",病床状況確認表!CE118="コロナ"),CD118+1,0)</f>
        <v>0</v>
      </c>
      <c r="CF118" s="141">
        <f>IF(AND(病床状況確認表!CE118="コロナ",病床状況確認表!CF118="コロナ"),CE118+1,0)</f>
        <v>0</v>
      </c>
      <c r="CG118" s="141">
        <f>IF(AND(病床状況確認表!CF118="コロナ",病床状況確認表!CG118="コロナ"),CF118+1,0)</f>
        <v>0</v>
      </c>
      <c r="CH118" s="141">
        <f>IF(AND(病床状況確認表!CG118="コロナ",病床状況確認表!CH118="コロナ"),CG118+1,0)</f>
        <v>0</v>
      </c>
      <c r="CI118" s="141">
        <f>IF(AND(病床状況確認表!CH118="コロナ",病床状況確認表!CI118="コロナ"),CH118+1,0)</f>
        <v>0</v>
      </c>
      <c r="CJ118" s="141">
        <f>IF(AND(病床状況確認表!CI118="コロナ",病床状況確認表!CJ118="コロナ"),CI118+1,0)</f>
        <v>0</v>
      </c>
      <c r="CK118" s="141">
        <f>IF(AND(病床状況確認表!CJ118="コロナ",病床状況確認表!CK118="コロナ"),CJ118+1,0)</f>
        <v>0</v>
      </c>
      <c r="CL118" s="141">
        <f>IF(AND(病床状況確認表!CK118="コロナ",病床状況確認表!CL118="コロナ"),CK118+1,0)</f>
        <v>0</v>
      </c>
      <c r="CM118" s="141">
        <f>IF(AND(病床状況確認表!CL118="コロナ",病床状況確認表!CM118="コロナ"),CL118+1,0)</f>
        <v>0</v>
      </c>
      <c r="CN118" s="141">
        <f>IF(AND(病床状況確認表!CM118="コロナ",病床状況確認表!CN118="コロナ"),CM118+1,0)</f>
        <v>0</v>
      </c>
      <c r="CO118" s="141">
        <f>IF(AND(病床状況確認表!CN118="コロナ",病床状況確認表!CO118="コロナ"),CN118+1,0)</f>
        <v>0</v>
      </c>
      <c r="CP118" s="141">
        <f>IF(AND(病床状況確認表!CO118="コロナ",病床状況確認表!CP118="コロナ"),CO118+1,0)</f>
        <v>0</v>
      </c>
      <c r="CQ118" s="141">
        <f>IF(AND(病床状況確認表!CP118="コロナ",病床状況確認表!CQ118="コロナ"),CP118+1,0)</f>
        <v>0</v>
      </c>
      <c r="CR118" s="141">
        <f>IF(AND(病床状況確認表!CQ118="コロナ",病床状況確認表!CR118="コロナ"),CQ118+1,0)</f>
        <v>0</v>
      </c>
      <c r="CS118" s="141">
        <f>IF(AND(病床状況確認表!CR118="コロナ",病床状況確認表!CS118="コロナ"),CR118+1,0)</f>
        <v>0</v>
      </c>
      <c r="CT118" s="141">
        <f>IF(AND(病床状況確認表!CS118="コロナ",病床状況確認表!CT118="コロナ"),CS118+1,0)</f>
        <v>0</v>
      </c>
      <c r="CU118" s="141">
        <f>IF(AND(病床状況確認表!CT118="コロナ",病床状況確認表!CU118="コロナ"),CT118+1,0)</f>
        <v>0</v>
      </c>
      <c r="CV118" s="141">
        <f>IF(AND(病床状況確認表!CU118="コロナ",病床状況確認表!CV118="コロナ"),CU118+1,0)</f>
        <v>0</v>
      </c>
      <c r="CW118" s="141">
        <f>IF(AND(病床状況確認表!CV118="コロナ",病床状況確認表!CW118="コロナ"),CV118+1,0)</f>
        <v>0</v>
      </c>
      <c r="CX118" s="141">
        <f>IF(AND(病床状況確認表!CW118="コロナ",病床状況確認表!CX118="コロナ"),CW118+1,0)</f>
        <v>0</v>
      </c>
      <c r="CY118" s="141">
        <f>IF(AND(病床状況確認表!CX118="コロナ",病床状況確認表!CY118="コロナ"),CX118+1,0)</f>
        <v>0</v>
      </c>
      <c r="CZ118" s="141">
        <f>IF(AND(病床状況確認表!CY118="コロナ",病床状況確認表!CZ118="コロナ"),CY118+1,0)</f>
        <v>0</v>
      </c>
      <c r="DA118" s="141">
        <f>IF(AND(病床状況確認表!CZ118="コロナ",病床状況確認表!DA118="コロナ"),CZ118+1,0)</f>
        <v>0</v>
      </c>
      <c r="DB118" s="141">
        <f>IF(AND(病床状況確認表!DA118="コロナ",病床状況確認表!DB118="コロナ"),DA118+1,0)</f>
        <v>0</v>
      </c>
      <c r="DC118" s="141">
        <f>IF(AND(病床状況確認表!DB118="コロナ",病床状況確認表!DC118="コロナ"),DB118+1,0)</f>
        <v>0</v>
      </c>
      <c r="DD118" s="141">
        <f>IF(AND(病床状況確認表!DC118="コロナ",病床状況確認表!DD118="コロナ"),DC118+1,0)</f>
        <v>0</v>
      </c>
      <c r="DE118" s="141">
        <f>IF(AND(病床状況確認表!DD118="コロナ",病床状況確認表!DE118="コロナ"),DD118+1,0)</f>
        <v>0</v>
      </c>
      <c r="DF118" s="141">
        <f>IF(AND(病床状況確認表!DE118="コロナ",病床状況確認表!DF118="コロナ"),DE118+1,0)</f>
        <v>0</v>
      </c>
      <c r="DG118" s="141">
        <f>IF(AND(病床状況確認表!DF118="コロナ",病床状況確認表!DG118="コロナ"),DF118+1,0)</f>
        <v>0</v>
      </c>
      <c r="DH118" s="141">
        <f>IF(AND(病床状況確認表!DG118="コロナ",病床状況確認表!DH118="コロナ"),DG118+1,0)</f>
        <v>0</v>
      </c>
      <c r="DI118" s="141">
        <f>IF(AND(病床状況確認表!DH118="コロナ",病床状況確認表!DI118="コロナ"),DH118+1,0)</f>
        <v>0</v>
      </c>
      <c r="DJ118" s="141">
        <f>IF(AND(病床状況確認表!DI118="コロナ",病床状況確認表!DJ118="コロナ"),DI118+1,0)</f>
        <v>0</v>
      </c>
      <c r="DK118" s="141">
        <f>IF(AND(病床状況確認表!DJ118="コロナ",病床状況確認表!DK118="コロナ"),DJ118+1,0)</f>
        <v>0</v>
      </c>
      <c r="DL118" s="141">
        <f>IF(AND(病床状況確認表!DK118="コロナ",病床状況確認表!DL118="コロナ"),DK118+1,0)</f>
        <v>0</v>
      </c>
      <c r="DM118" s="141">
        <f>IF(AND(病床状況確認表!DL118="コロナ",病床状況確認表!DM118="コロナ"),DL118+1,0)</f>
        <v>0</v>
      </c>
      <c r="DN118" s="141">
        <f>IF(AND(病床状況確認表!DM118="コロナ",病床状況確認表!DN118="コロナ"),DM118+1,0)</f>
        <v>0</v>
      </c>
      <c r="DO118" s="141">
        <f>IF(AND(病床状況確認表!DN118="コロナ",病床状況確認表!DO118="コロナ"),DN118+1,0)</f>
        <v>0</v>
      </c>
      <c r="DP118" s="141">
        <f>IF(AND(病床状況確認表!DO118="コロナ",病床状況確認表!DP118="コロナ"),DO118+1,0)</f>
        <v>0</v>
      </c>
      <c r="DQ118" s="141">
        <f>IF(AND(病床状況確認表!DP118="コロナ",病床状況確認表!DQ118="コロナ"),DP118+1,0)</f>
        <v>0</v>
      </c>
      <c r="DR118" s="141">
        <f>IF(AND(病床状況確認表!DQ118="コロナ",病床状況確認表!DR118="コロナ"),DQ118+1,0)</f>
        <v>0</v>
      </c>
      <c r="DS118" s="141">
        <f>IF(AND(病床状況確認表!DR118="コロナ",病床状況確認表!DS118="コロナ"),DR118+1,0)</f>
        <v>0</v>
      </c>
      <c r="DT118" s="141">
        <f>IF(AND(病床状況確認表!DS118="コロナ",病床状況確認表!DT118="コロナ"),DS118+1,0)</f>
        <v>0</v>
      </c>
      <c r="DU118" s="141">
        <f>IF(AND(病床状況確認表!DT118="コロナ",病床状況確認表!DU118="コロナ"),DT118+1,0)</f>
        <v>0</v>
      </c>
      <c r="DV118" s="141">
        <f>IF(AND(病床状況確認表!DU118="コロナ",病床状況確認表!DV118="コロナ"),DU118+1,0)</f>
        <v>0</v>
      </c>
      <c r="DW118" s="141">
        <f>IF(AND(病床状況確認表!DV118="コロナ",病床状況確認表!DW118="コロナ"),DV118+1,0)</f>
        <v>0</v>
      </c>
      <c r="DX118" s="141">
        <f>IF(AND(病床状況確認表!DW118="コロナ",病床状況確認表!DX118="コロナ"),DW118+1,0)</f>
        <v>0</v>
      </c>
      <c r="DY118" s="141">
        <f>IF(AND(病床状況確認表!DX118="コロナ",病床状況確認表!DY118="コロナ"),DX118+1,0)</f>
        <v>0</v>
      </c>
      <c r="DZ118" s="141">
        <f>IF(AND(病床状況確認表!DY118="コロナ",病床状況確認表!DZ118="コロナ"),DY118+1,0)</f>
        <v>0</v>
      </c>
      <c r="EA118" s="141">
        <f>IF(AND(病床状況確認表!DZ118="コロナ",病床状況確認表!EA118="コロナ"),DZ118+1,0)</f>
        <v>0</v>
      </c>
      <c r="EB118" s="141">
        <f>IF(AND(病床状況確認表!EA118="コロナ",病床状況確認表!EB118="コロナ"),EA118+1,0)</f>
        <v>0</v>
      </c>
      <c r="EC118" s="141">
        <f>IF(AND(病床状況確認表!EB118="コロナ",病床状況確認表!EC118="コロナ"),EB118+1,0)</f>
        <v>0</v>
      </c>
      <c r="ED118" s="141">
        <f>IF(AND(病床状況確認表!EC118="コロナ",病床状況確認表!ED118="コロナ"),EC118+1,0)</f>
        <v>0</v>
      </c>
      <c r="EE118" s="141">
        <f>IF(AND(病床状況確認表!ED118="コロナ",病床状況確認表!EE118="コロナ"),ED118+1,0)</f>
        <v>0</v>
      </c>
      <c r="EF118" s="141">
        <f>IF(AND(病床状況確認表!EE118="コロナ",病床状況確認表!EF118="コロナ"),EE118+1,0)</f>
        <v>0</v>
      </c>
      <c r="EG118" s="141">
        <f>IF(AND(病床状況確認表!EF118="コロナ",病床状況確認表!EG118="コロナ"),EF118+1,0)</f>
        <v>0</v>
      </c>
      <c r="EH118" s="141">
        <f>IF(AND(病床状況確認表!EG118="コロナ",病床状況確認表!EH118="コロナ"),EG118+1,0)</f>
        <v>0</v>
      </c>
      <c r="EI118" s="141">
        <f>IF(AND(病床状況確認表!EH118="コロナ",病床状況確認表!EI118="コロナ"),EH118+1,0)</f>
        <v>0</v>
      </c>
      <c r="EJ118" s="141">
        <f>IF(AND(病床状況確認表!EI118="コロナ",病床状況確認表!EJ118="コロナ"),EI118+1,0)</f>
        <v>0</v>
      </c>
      <c r="EK118" s="141">
        <f>IF(AND(病床状況確認表!EJ118="コロナ",病床状況確認表!EK118="コロナ"),EJ118+1,0)</f>
        <v>0</v>
      </c>
      <c r="EL118" s="141">
        <f>IF(AND(病床状況確認表!EK118="コロナ",病床状況確認表!EL118="コロナ"),EK118+1,0)</f>
        <v>0</v>
      </c>
      <c r="EM118" s="141">
        <f>IF(AND(病床状況確認表!EL118="コロナ",病床状況確認表!EM118="コロナ"),EL118+1,0)</f>
        <v>0</v>
      </c>
      <c r="EN118" s="141">
        <f>IF(AND(病床状況確認表!EM118="コロナ",病床状況確認表!EN118="コロナ"),EM118+1,0)</f>
        <v>0</v>
      </c>
      <c r="EO118" s="141">
        <f>IF(AND(病床状況確認表!EN118="コロナ",病床状況確認表!EO118="コロナ"),EN118+1,0)</f>
        <v>0</v>
      </c>
      <c r="EP118" s="141">
        <f>IF(AND(病床状況確認表!EO118="コロナ",病床状況確認表!EP118="コロナ"),EO118+1,0)</f>
        <v>0</v>
      </c>
      <c r="EQ118" s="141">
        <f>IF(AND(病床状況確認表!EP118="コロナ",病床状況確認表!EQ118="コロナ"),EP118+1,0)</f>
        <v>0</v>
      </c>
      <c r="ER118" s="141">
        <f>IF(AND(病床状況確認表!EQ118="コロナ",病床状況確認表!ER118="コロナ"),EQ118+1,0)</f>
        <v>0</v>
      </c>
      <c r="ES118" s="141">
        <f>IF(AND(病床状況確認表!ER118="コロナ",病床状況確認表!ES118="コロナ"),ER118+1,0)</f>
        <v>0</v>
      </c>
      <c r="ET118" s="141">
        <f>IF(AND(病床状況確認表!ES118="コロナ",病床状況確認表!ET118="コロナ"),ES118+1,0)</f>
        <v>0</v>
      </c>
      <c r="EU118" s="141">
        <f>IF(AND(病床状況確認表!ET118="コロナ",病床状況確認表!EU118="コロナ"),ET118+1,0)</f>
        <v>0</v>
      </c>
      <c r="EV118" s="141">
        <f>IF(AND(病床状況確認表!EU118="コロナ",病床状況確認表!EV118="コロナ"),EU118+1,0)</f>
        <v>0</v>
      </c>
      <c r="EW118" s="141">
        <f>IF(AND(病床状況確認表!EV118="コロナ",病床状況確認表!EW118="コロナ"),EV118+1,0)</f>
        <v>0</v>
      </c>
      <c r="EX118" s="141">
        <f>IF(AND(病床状況確認表!EW118="コロナ",病床状況確認表!EX118="コロナ"),EW118+1,0)</f>
        <v>0</v>
      </c>
      <c r="EY118" s="141">
        <f>IF(AND(病床状況確認表!EX118="コロナ",病床状況確認表!EY118="コロナ"),EX118+1,0)</f>
        <v>0</v>
      </c>
      <c r="EZ118" s="141">
        <f>IF(AND(病床状況確認表!EY118="コロナ",病床状況確認表!EZ118="コロナ"),EY118+1,0)</f>
        <v>0</v>
      </c>
      <c r="FA118" s="141">
        <f>IF(AND(病床状況確認表!EZ118="コロナ",病床状況確認表!FA118="コロナ"),EZ118+1,0)</f>
        <v>0</v>
      </c>
      <c r="FB118" s="141">
        <f>IF(AND(病床状況確認表!FA118="コロナ",病床状況確認表!FB118="コロナ"),FA118+1,0)</f>
        <v>0</v>
      </c>
      <c r="FC118" s="141">
        <f>IF(AND(病床状況確認表!FB118="コロナ",病床状況確認表!FC118="コロナ"),FB118+1,0)</f>
        <v>0</v>
      </c>
      <c r="FD118" s="141">
        <f>IF(AND(病床状況確認表!FC118="コロナ",病床状況確認表!FD118="コロナ"),FC118+1,0)</f>
        <v>0</v>
      </c>
      <c r="FE118" s="141">
        <f>IF(AND(病床状況確認表!FD118="コロナ",病床状況確認表!FE118="コロナ"),FD118+1,0)</f>
        <v>0</v>
      </c>
      <c r="FF118" s="141">
        <f>IF(AND(病床状況確認表!FE118="コロナ",病床状況確認表!FF118="コロナ"),FE118+1,0)</f>
        <v>0</v>
      </c>
      <c r="FG118" s="141">
        <f>IF(AND(病床状況確認表!FF118="コロナ",病床状況確認表!FG118="コロナ"),FF118+1,0)</f>
        <v>0</v>
      </c>
      <c r="FH118" s="141">
        <f>IF(AND(病床状況確認表!FG118="コロナ",病床状況確認表!FH118="コロナ"),FG118+1,0)</f>
        <v>0</v>
      </c>
      <c r="FI118" s="141">
        <f>IF(AND(病床状況確認表!FH118="コロナ",病床状況確認表!FI118="コロナ"),FH118+1,0)</f>
        <v>0</v>
      </c>
      <c r="FJ118" s="141">
        <f>IF(AND(病床状況確認表!FI118="コロナ",病床状況確認表!FJ118="コロナ"),FI118+1,0)</f>
        <v>0</v>
      </c>
      <c r="FK118" s="141">
        <f>IF(AND(病床状況確認表!FJ118="コロナ",病床状況確認表!FK118="コロナ"),FJ118+1,0)</f>
        <v>0</v>
      </c>
      <c r="FL118" s="141">
        <f>IF(AND(病床状況確認表!FK118="コロナ",病床状況確認表!FL118="コロナ"),FK118+1,0)</f>
        <v>0</v>
      </c>
      <c r="FM118" s="141">
        <f>IF(AND(病床状況確認表!FL118="コロナ",病床状況確認表!FM118="コロナ"),FL118+1,0)</f>
        <v>0</v>
      </c>
      <c r="FN118" s="141">
        <f>IF(AND(病床状況確認表!FM118="コロナ",病床状況確認表!FN118="コロナ"),FM118+1,0)</f>
        <v>0</v>
      </c>
      <c r="FO118" s="141">
        <f>IF(AND(病床状況確認表!FN118="コロナ",病床状況確認表!FO118="コロナ"),FN118+1,0)</f>
        <v>0</v>
      </c>
      <c r="FP118" s="141">
        <f>IF(AND(病床状況確認表!FO118="コロナ",病床状況確認表!FP118="コロナ"),FO118+1,0)</f>
        <v>0</v>
      </c>
      <c r="FQ118" s="141">
        <f>IF(AND(病床状況確認表!FP118="コロナ",病床状況確認表!FQ118="コロナ"),FP118+1,0)</f>
        <v>0</v>
      </c>
      <c r="FR118" s="141">
        <f>IF(AND(病床状況確認表!FQ118="コロナ",病床状況確認表!FR118="コロナ"),FQ118+1,0)</f>
        <v>0</v>
      </c>
      <c r="FS118" s="141">
        <f>IF(AND(病床状況確認表!FR118="コロナ",病床状況確認表!FS118="コロナ"),FR118+1,0)</f>
        <v>0</v>
      </c>
      <c r="FT118" s="141">
        <f>IF(AND(病床状況確認表!FS118="コロナ",病床状況確認表!FT118="コロナ"),FS118+1,0)</f>
        <v>0</v>
      </c>
      <c r="FU118" s="141">
        <f>IF(AND(病床状況確認表!FT118="コロナ",病床状況確認表!FU118="コロナ"),FT118+1,0)</f>
        <v>0</v>
      </c>
      <c r="FV118" s="141">
        <f>IF(AND(病床状況確認表!FU118="コロナ",病床状況確認表!FV118="コロナ"),FU118+1,0)</f>
        <v>0</v>
      </c>
      <c r="FW118" s="141">
        <f>IF(AND(病床状況確認表!FV118="コロナ",病床状況確認表!FW118="コロナ"),FV118+1,0)</f>
        <v>0</v>
      </c>
      <c r="FX118" s="141">
        <f>IF(AND(病床状況確認表!FW118="コロナ",病床状況確認表!FX118="コロナ"),FW118+1,0)</f>
        <v>0</v>
      </c>
      <c r="FY118" s="141">
        <f>IF(AND(病床状況確認表!FX118="コロナ",病床状況確認表!FY118="コロナ"),FX118+1,0)</f>
        <v>0</v>
      </c>
      <c r="FZ118" s="141">
        <f>IF(AND(病床状況確認表!FY118="コロナ",病床状況確認表!FZ118="コロナ"),FY118+1,0)</f>
        <v>0</v>
      </c>
      <c r="GA118" s="141">
        <f>IF(AND(病床状況確認表!FZ118="コロナ",病床状況確認表!GA118="コロナ"),FZ118+1,0)</f>
        <v>0</v>
      </c>
      <c r="GB118" s="141">
        <f>IF(AND(病床状況確認表!GA118="コロナ",病床状況確認表!GB118="コロナ"),GA118+1,0)</f>
        <v>0</v>
      </c>
      <c r="GC118" s="141">
        <f>IF(AND(病床状況確認表!GB118="コロナ",病床状況確認表!GC118="コロナ"),GB118+1,0)</f>
        <v>0</v>
      </c>
      <c r="GD118" s="141">
        <f>IF(AND(病床状況確認表!GC118="コロナ",病床状況確認表!GD118="コロナ"),GC118+1,0)</f>
        <v>0</v>
      </c>
      <c r="GE118" s="142">
        <f>IF(AND(病床状況確認表!GD118="コロナ",病床状況確認表!GE118="コロナ"),GD118+1,0)</f>
        <v>0</v>
      </c>
      <c r="GF118" s="27" t="str">
        <f t="shared" si="15"/>
        <v/>
      </c>
      <c r="GG118" s="12">
        <f t="shared" si="18"/>
        <v>0</v>
      </c>
      <c r="GH118" s="12">
        <f t="shared" si="21"/>
        <v>0</v>
      </c>
      <c r="GI118" s="45">
        <f>IFERROR(VLOOKUP(O$17&amp;C118&amp;D118,データ!D:E,2,0),0)</f>
        <v>0</v>
      </c>
      <c r="GJ118" s="45">
        <f t="shared" si="19"/>
        <v>0</v>
      </c>
      <c r="GK118" s="1">
        <f t="shared" si="16"/>
        <v>0</v>
      </c>
      <c r="GL118" s="1" t="str">
        <f t="shared" si="17"/>
        <v/>
      </c>
      <c r="GM118" s="85">
        <f>MIN('病床状況確認表 (2)'!$E104:$GE104)</f>
        <v>0</v>
      </c>
      <c r="GN118" s="85">
        <f>MAX('病床状況確認表 (2)'!$E104:$GE104)</f>
        <v>0</v>
      </c>
      <c r="GO118" s="162"/>
      <c r="GP118" s="163"/>
      <c r="GQ118" s="163"/>
      <c r="GR118" s="163"/>
      <c r="GS118" s="164"/>
      <c r="GT118" s="108"/>
      <c r="GU118" s="106"/>
      <c r="GV118" s="106"/>
      <c r="GW118" s="106"/>
      <c r="GX118" s="106"/>
      <c r="GY118" s="106"/>
      <c r="GZ118" s="106"/>
      <c r="HA118" s="109"/>
      <c r="HB118" s="1">
        <f t="shared" si="20"/>
        <v>0</v>
      </c>
    </row>
    <row r="119" spans="1:210">
      <c r="A119" s="1" t="str">
        <f>IF(GL119="","",MAX($A$20:A118)+1)</f>
        <v/>
      </c>
      <c r="B119" s="27"/>
      <c r="C119" s="6"/>
      <c r="D119" s="6"/>
      <c r="E119" s="140" t="str">
        <f>IF(病床状況確認表!E119="コロナ",1,"")</f>
        <v/>
      </c>
      <c r="F119" s="141">
        <f>IF(AND(病床状況確認表!E119="コロナ",病床状況確認表!F119="コロナ"),E119+1,0)</f>
        <v>0</v>
      </c>
      <c r="G119" s="141">
        <f>IF(AND(病床状況確認表!F119="コロナ",病床状況確認表!G119="コロナ"),F119+1,0)</f>
        <v>0</v>
      </c>
      <c r="H119" s="141">
        <f>IF(AND(病床状況確認表!G119="コロナ",病床状況確認表!H119="コロナ"),G119+1,0)</f>
        <v>0</v>
      </c>
      <c r="I119" s="141">
        <f>IF(AND(病床状況確認表!H119="コロナ",病床状況確認表!I119="コロナ"),H119+1,0)</f>
        <v>0</v>
      </c>
      <c r="J119" s="141">
        <f>IF(AND(病床状況確認表!I119="コロナ",病床状況確認表!J119="コロナ"),I119+1,0)</f>
        <v>0</v>
      </c>
      <c r="K119" s="141">
        <f>IF(AND(病床状況確認表!J119="コロナ",病床状況確認表!K119="コロナ"),J119+1,0)</f>
        <v>0</v>
      </c>
      <c r="L119" s="141">
        <f>IF(AND(病床状況確認表!K119="コロナ",病床状況確認表!L119="コロナ"),K119+1,0)</f>
        <v>0</v>
      </c>
      <c r="M119" s="141">
        <f>IF(AND(病床状況確認表!L119="コロナ",病床状況確認表!M119="コロナ"),L119+1,0)</f>
        <v>0</v>
      </c>
      <c r="N119" s="141">
        <f>IF(AND(病床状況確認表!M119="コロナ",病床状況確認表!N119="コロナ"),M119+1,0)</f>
        <v>0</v>
      </c>
      <c r="O119" s="141">
        <f>IF(AND(病床状況確認表!N119="コロナ",病床状況確認表!O119="コロナ"),N119+1,0)</f>
        <v>0</v>
      </c>
      <c r="P119" s="141">
        <f>IF(AND(病床状況確認表!O119="コロナ",病床状況確認表!P119="コロナ"),O119+1,0)</f>
        <v>0</v>
      </c>
      <c r="Q119" s="141">
        <f>IF(AND(病床状況確認表!P119="コロナ",病床状況確認表!Q119="コロナ"),P119+1,0)</f>
        <v>0</v>
      </c>
      <c r="R119" s="141">
        <f>IF(AND(病床状況確認表!Q119="コロナ",病床状況確認表!R119="コロナ"),Q119+1,0)</f>
        <v>0</v>
      </c>
      <c r="S119" s="141">
        <f>IF(AND(病床状況確認表!R119="コロナ",病床状況確認表!S119="コロナ"),R119+1,0)</f>
        <v>0</v>
      </c>
      <c r="T119" s="141">
        <f>IF(AND(病床状況確認表!S119="コロナ",病床状況確認表!T119="コロナ"),S119+1,0)</f>
        <v>0</v>
      </c>
      <c r="U119" s="141">
        <f>IF(AND(病床状況確認表!T119="コロナ",病床状況確認表!U119="コロナ"),T119+1,0)</f>
        <v>0</v>
      </c>
      <c r="V119" s="141">
        <f>IF(AND(病床状況確認表!U119="コロナ",病床状況確認表!V119="コロナ"),U119+1,0)</f>
        <v>0</v>
      </c>
      <c r="W119" s="141">
        <f>IF(AND(病床状況確認表!V119="コロナ",病床状況確認表!W119="コロナ"),V119+1,0)</f>
        <v>0</v>
      </c>
      <c r="X119" s="141">
        <f>IF(AND(病床状況確認表!W119="コロナ",病床状況確認表!X119="コロナ"),W119+1,0)</f>
        <v>0</v>
      </c>
      <c r="Y119" s="141">
        <f>IF(AND(病床状況確認表!X119="コロナ",病床状況確認表!Y119="コロナ"),X119+1,0)</f>
        <v>0</v>
      </c>
      <c r="Z119" s="141">
        <f>IF(AND(病床状況確認表!Y119="コロナ",病床状況確認表!Z119="コロナ"),Y119+1,0)</f>
        <v>0</v>
      </c>
      <c r="AA119" s="141">
        <f>IF(AND(病床状況確認表!Z119="コロナ",病床状況確認表!AA119="コロナ"),Z119+1,0)</f>
        <v>0</v>
      </c>
      <c r="AB119" s="141">
        <f>IF(AND(病床状況確認表!AA119="コロナ",病床状況確認表!AB119="コロナ"),AA119+1,0)</f>
        <v>0</v>
      </c>
      <c r="AC119" s="141">
        <f>IF(AND(病床状況確認表!AB119="コロナ",病床状況確認表!AC119="コロナ"),AB119+1,0)</f>
        <v>0</v>
      </c>
      <c r="AD119" s="141">
        <f>IF(AND(病床状況確認表!AC119="コロナ",病床状況確認表!AD119="コロナ"),AC119+1,0)</f>
        <v>0</v>
      </c>
      <c r="AE119" s="141">
        <f>IF(AND(病床状況確認表!AD119="コロナ",病床状況確認表!AE119="コロナ"),AD119+1,0)</f>
        <v>0</v>
      </c>
      <c r="AF119" s="141">
        <f>IF(AND(病床状況確認表!AE119="コロナ",病床状況確認表!AF119="コロナ"),AE119+1,0)</f>
        <v>0</v>
      </c>
      <c r="AG119" s="141">
        <f>IF(AND(病床状況確認表!AF119="コロナ",病床状況確認表!AG119="コロナ"),AF119+1,0)</f>
        <v>0</v>
      </c>
      <c r="AH119" s="141">
        <f>IF(AND(病床状況確認表!AG119="コロナ",病床状況確認表!AH119="コロナ"),AG119+1,0)</f>
        <v>0</v>
      </c>
      <c r="AI119" s="142">
        <f>IF(AND(病床状況確認表!AH119="コロナ",病床状況確認表!AI119="コロナ"),AH119+1,0)</f>
        <v>0</v>
      </c>
      <c r="AJ119" s="140">
        <f>IF(AND(病床状況確認表!AI119="コロナ",病床状況確認表!AJ119="コロナ"),AI119+1,0)</f>
        <v>0</v>
      </c>
      <c r="AK119" s="141">
        <f>IF(AND(病床状況確認表!AJ119="コロナ",病床状況確認表!AK119="コロナ"),AJ119+1,0)</f>
        <v>0</v>
      </c>
      <c r="AL119" s="141">
        <f>IF(AND(病床状況確認表!AK119="コロナ",病床状況確認表!AL119="コロナ"),AK119+1,0)</f>
        <v>0</v>
      </c>
      <c r="AM119" s="141">
        <f>IF(AND(病床状況確認表!AL119="コロナ",病床状況確認表!AM119="コロナ"),AL119+1,0)</f>
        <v>0</v>
      </c>
      <c r="AN119" s="141">
        <f>IF(AND(病床状況確認表!AM119="コロナ",病床状況確認表!AN119="コロナ"),AM119+1,0)</f>
        <v>0</v>
      </c>
      <c r="AO119" s="141">
        <f>IF(AND(病床状況確認表!AN119="コロナ",病床状況確認表!AO119="コロナ"),AN119+1,0)</f>
        <v>0</v>
      </c>
      <c r="AP119" s="141">
        <f>IF(AND(病床状況確認表!AO119="コロナ",病床状況確認表!AP119="コロナ"),AO119+1,0)</f>
        <v>0</v>
      </c>
      <c r="AQ119" s="141">
        <f>IF(AND(病床状況確認表!AP119="コロナ",病床状況確認表!AQ119="コロナ"),AP119+1,0)</f>
        <v>0</v>
      </c>
      <c r="AR119" s="141">
        <f>IF(AND(病床状況確認表!AQ119="コロナ",病床状況確認表!AR119="コロナ"),AQ119+1,0)</f>
        <v>0</v>
      </c>
      <c r="AS119" s="141">
        <f>IF(AND(病床状況確認表!AR119="コロナ",病床状況確認表!AS119="コロナ"),AR119+1,0)</f>
        <v>0</v>
      </c>
      <c r="AT119" s="141">
        <f>IF(AND(病床状況確認表!AS119="コロナ",病床状況確認表!AT119="コロナ"),AS119+1,0)</f>
        <v>0</v>
      </c>
      <c r="AU119" s="141">
        <f>IF(AND(病床状況確認表!AT119="コロナ",病床状況確認表!AU119="コロナ"),AT119+1,0)</f>
        <v>0</v>
      </c>
      <c r="AV119" s="141">
        <f>IF(AND(病床状況確認表!AU119="コロナ",病床状況確認表!AV119="コロナ"),AU119+1,0)</f>
        <v>0</v>
      </c>
      <c r="AW119" s="141">
        <f>IF(AND(病床状況確認表!AV119="コロナ",病床状況確認表!AW119="コロナ"),AV119+1,0)</f>
        <v>0</v>
      </c>
      <c r="AX119" s="141">
        <f>IF(AND(病床状況確認表!AW119="コロナ",病床状況確認表!AX119="コロナ"),AW119+1,0)</f>
        <v>0</v>
      </c>
      <c r="AY119" s="141">
        <f>IF(AND(病床状況確認表!AX119="コロナ",病床状況確認表!AY119="コロナ"),AX119+1,0)</f>
        <v>0</v>
      </c>
      <c r="AZ119" s="141">
        <f>IF(AND(病床状況確認表!AY119="コロナ",病床状況確認表!AZ119="コロナ"),AY119+1,0)</f>
        <v>0</v>
      </c>
      <c r="BA119" s="141">
        <f>IF(AND(病床状況確認表!AZ119="コロナ",病床状況確認表!BA119="コロナ"),AZ119+1,0)</f>
        <v>0</v>
      </c>
      <c r="BB119" s="141">
        <f>IF(AND(病床状況確認表!BA119="コロナ",病床状況確認表!BB119="コロナ"),BA119+1,0)</f>
        <v>0</v>
      </c>
      <c r="BC119" s="141">
        <f>IF(AND(病床状況確認表!BB119="コロナ",病床状況確認表!BC119="コロナ"),BB119+1,0)</f>
        <v>0</v>
      </c>
      <c r="BD119" s="141">
        <f>IF(AND(病床状況確認表!BC119="コロナ",病床状況確認表!BD119="コロナ"),BC119+1,0)</f>
        <v>0</v>
      </c>
      <c r="BE119" s="141">
        <f>IF(AND(病床状況確認表!BD119="コロナ",病床状況確認表!BE119="コロナ"),BD119+1,0)</f>
        <v>0</v>
      </c>
      <c r="BF119" s="141">
        <f>IF(AND(病床状況確認表!BE119="コロナ",病床状況確認表!BF119="コロナ"),BE119+1,0)</f>
        <v>0</v>
      </c>
      <c r="BG119" s="141">
        <f>IF(AND(病床状況確認表!BF119="コロナ",病床状況確認表!BG119="コロナ"),BF119+1,0)</f>
        <v>0</v>
      </c>
      <c r="BH119" s="141">
        <f>IF(AND(病床状況確認表!BG119="コロナ",病床状況確認表!BH119="コロナ"),BG119+1,0)</f>
        <v>0</v>
      </c>
      <c r="BI119" s="141">
        <f>IF(AND(病床状況確認表!BH119="コロナ",病床状況確認表!BI119="コロナ"),BH119+1,0)</f>
        <v>0</v>
      </c>
      <c r="BJ119" s="141">
        <f>IF(AND(病床状況確認表!BI119="コロナ",病床状況確認表!BJ119="コロナ"),BI119+1,0)</f>
        <v>0</v>
      </c>
      <c r="BK119" s="141">
        <f>IF(AND(病床状況確認表!BJ119="コロナ",病床状況確認表!BK119="コロナ"),BJ119+1,0)</f>
        <v>0</v>
      </c>
      <c r="BL119" s="141">
        <f>IF(AND(病床状況確認表!BK119="コロナ",病床状況確認表!BL119="コロナ"),BK119+1,0)</f>
        <v>0</v>
      </c>
      <c r="BM119" s="142">
        <f>IF(AND(病床状況確認表!BL119="コロナ",病床状況確認表!BM119="コロナ"),BL119+1,0)</f>
        <v>0</v>
      </c>
      <c r="BN119" s="143">
        <f>IF(AND(病床状況確認表!BM119="コロナ",病床状況確認表!BN119="コロナ"),BM119+1,0)</f>
        <v>0</v>
      </c>
      <c r="BO119" s="141">
        <f>IF(AND(病床状況確認表!BN119="コロナ",病床状況確認表!BO119="コロナ"),BN119+1,0)</f>
        <v>0</v>
      </c>
      <c r="BP119" s="141">
        <f>IF(AND(病床状況確認表!BO119="コロナ",病床状況確認表!BP119="コロナ"),BO119+1,0)</f>
        <v>0</v>
      </c>
      <c r="BQ119" s="141">
        <f>IF(AND(病床状況確認表!BP119="コロナ",病床状況確認表!BQ119="コロナ"),BP119+1,0)</f>
        <v>0</v>
      </c>
      <c r="BR119" s="141">
        <f>IF(AND(病床状況確認表!BQ119="コロナ",病床状況確認表!BR119="コロナ"),BQ119+1,0)</f>
        <v>0</v>
      </c>
      <c r="BS119" s="141">
        <f>IF(AND(病床状況確認表!BR119="コロナ",病床状況確認表!BS119="コロナ"),BR119+1,0)</f>
        <v>0</v>
      </c>
      <c r="BT119" s="141">
        <f>IF(AND(病床状況確認表!BS119="コロナ",病床状況確認表!BT119="コロナ"),BS119+1,0)</f>
        <v>0</v>
      </c>
      <c r="BU119" s="141">
        <f>IF(AND(病床状況確認表!BT119="コロナ",病床状況確認表!BU119="コロナ"),BT119+1,0)</f>
        <v>0</v>
      </c>
      <c r="BV119" s="141">
        <f>IF(AND(病床状況確認表!BU119="コロナ",病床状況確認表!BV119="コロナ"),BU119+1,0)</f>
        <v>0</v>
      </c>
      <c r="BW119" s="141">
        <f>IF(AND(病床状況確認表!BV119="コロナ",病床状況確認表!BW119="コロナ"),BV119+1,0)</f>
        <v>0</v>
      </c>
      <c r="BX119" s="141">
        <f>IF(AND(病床状況確認表!BW119="コロナ",病床状況確認表!BX119="コロナ"),BW119+1,0)</f>
        <v>0</v>
      </c>
      <c r="BY119" s="141">
        <f>IF(AND(病床状況確認表!BX119="コロナ",病床状況確認表!BY119="コロナ"),BX119+1,0)</f>
        <v>0</v>
      </c>
      <c r="BZ119" s="141">
        <f>IF(AND(病床状況確認表!BY119="コロナ",病床状況確認表!BZ119="コロナ"),BY119+1,0)</f>
        <v>0</v>
      </c>
      <c r="CA119" s="141">
        <f>IF(AND(病床状況確認表!BZ119="コロナ",病床状況確認表!CA119="コロナ"),BZ119+1,0)</f>
        <v>0</v>
      </c>
      <c r="CB119" s="141">
        <f>IF(AND(病床状況確認表!CA119="コロナ",病床状況確認表!CB119="コロナ"),CA119+1,0)</f>
        <v>0</v>
      </c>
      <c r="CC119" s="141">
        <f>IF(AND(病床状況確認表!CB119="コロナ",病床状況確認表!CC119="コロナ"),CB119+1,0)</f>
        <v>0</v>
      </c>
      <c r="CD119" s="141">
        <f>IF(AND(病床状況確認表!CC119="コロナ",病床状況確認表!CD119="コロナ"),CC119+1,0)</f>
        <v>0</v>
      </c>
      <c r="CE119" s="141">
        <f>IF(AND(病床状況確認表!CD119="コロナ",病床状況確認表!CE119="コロナ"),CD119+1,0)</f>
        <v>0</v>
      </c>
      <c r="CF119" s="141">
        <f>IF(AND(病床状況確認表!CE119="コロナ",病床状況確認表!CF119="コロナ"),CE119+1,0)</f>
        <v>0</v>
      </c>
      <c r="CG119" s="141">
        <f>IF(AND(病床状況確認表!CF119="コロナ",病床状況確認表!CG119="コロナ"),CF119+1,0)</f>
        <v>0</v>
      </c>
      <c r="CH119" s="141">
        <f>IF(AND(病床状況確認表!CG119="コロナ",病床状況確認表!CH119="コロナ"),CG119+1,0)</f>
        <v>0</v>
      </c>
      <c r="CI119" s="141">
        <f>IF(AND(病床状況確認表!CH119="コロナ",病床状況確認表!CI119="コロナ"),CH119+1,0)</f>
        <v>0</v>
      </c>
      <c r="CJ119" s="141">
        <f>IF(AND(病床状況確認表!CI119="コロナ",病床状況確認表!CJ119="コロナ"),CI119+1,0)</f>
        <v>0</v>
      </c>
      <c r="CK119" s="141">
        <f>IF(AND(病床状況確認表!CJ119="コロナ",病床状況確認表!CK119="コロナ"),CJ119+1,0)</f>
        <v>0</v>
      </c>
      <c r="CL119" s="141">
        <f>IF(AND(病床状況確認表!CK119="コロナ",病床状況確認表!CL119="コロナ"),CK119+1,0)</f>
        <v>0</v>
      </c>
      <c r="CM119" s="141">
        <f>IF(AND(病床状況確認表!CL119="コロナ",病床状況確認表!CM119="コロナ"),CL119+1,0)</f>
        <v>0</v>
      </c>
      <c r="CN119" s="141">
        <f>IF(AND(病床状況確認表!CM119="コロナ",病床状況確認表!CN119="コロナ"),CM119+1,0)</f>
        <v>0</v>
      </c>
      <c r="CO119" s="141">
        <f>IF(AND(病床状況確認表!CN119="コロナ",病床状況確認表!CO119="コロナ"),CN119+1,0)</f>
        <v>0</v>
      </c>
      <c r="CP119" s="141">
        <f>IF(AND(病床状況確認表!CO119="コロナ",病床状況確認表!CP119="コロナ"),CO119+1,0)</f>
        <v>0</v>
      </c>
      <c r="CQ119" s="141">
        <f>IF(AND(病床状況確認表!CP119="コロナ",病床状況確認表!CQ119="コロナ"),CP119+1,0)</f>
        <v>0</v>
      </c>
      <c r="CR119" s="141">
        <f>IF(AND(病床状況確認表!CQ119="コロナ",病床状況確認表!CR119="コロナ"),CQ119+1,0)</f>
        <v>0</v>
      </c>
      <c r="CS119" s="141">
        <f>IF(AND(病床状況確認表!CR119="コロナ",病床状況確認表!CS119="コロナ"),CR119+1,0)</f>
        <v>0</v>
      </c>
      <c r="CT119" s="141">
        <f>IF(AND(病床状況確認表!CS119="コロナ",病床状況確認表!CT119="コロナ"),CS119+1,0)</f>
        <v>0</v>
      </c>
      <c r="CU119" s="141">
        <f>IF(AND(病床状況確認表!CT119="コロナ",病床状況確認表!CU119="コロナ"),CT119+1,0)</f>
        <v>0</v>
      </c>
      <c r="CV119" s="141">
        <f>IF(AND(病床状況確認表!CU119="コロナ",病床状況確認表!CV119="コロナ"),CU119+1,0)</f>
        <v>0</v>
      </c>
      <c r="CW119" s="141">
        <f>IF(AND(病床状況確認表!CV119="コロナ",病床状況確認表!CW119="コロナ"),CV119+1,0)</f>
        <v>0</v>
      </c>
      <c r="CX119" s="141">
        <f>IF(AND(病床状況確認表!CW119="コロナ",病床状況確認表!CX119="コロナ"),CW119+1,0)</f>
        <v>0</v>
      </c>
      <c r="CY119" s="141">
        <f>IF(AND(病床状況確認表!CX119="コロナ",病床状況確認表!CY119="コロナ"),CX119+1,0)</f>
        <v>0</v>
      </c>
      <c r="CZ119" s="141">
        <f>IF(AND(病床状況確認表!CY119="コロナ",病床状況確認表!CZ119="コロナ"),CY119+1,0)</f>
        <v>0</v>
      </c>
      <c r="DA119" s="141">
        <f>IF(AND(病床状況確認表!CZ119="コロナ",病床状況確認表!DA119="コロナ"),CZ119+1,0)</f>
        <v>0</v>
      </c>
      <c r="DB119" s="141">
        <f>IF(AND(病床状況確認表!DA119="コロナ",病床状況確認表!DB119="コロナ"),DA119+1,0)</f>
        <v>0</v>
      </c>
      <c r="DC119" s="141">
        <f>IF(AND(病床状況確認表!DB119="コロナ",病床状況確認表!DC119="コロナ"),DB119+1,0)</f>
        <v>0</v>
      </c>
      <c r="DD119" s="141">
        <f>IF(AND(病床状況確認表!DC119="コロナ",病床状況確認表!DD119="コロナ"),DC119+1,0)</f>
        <v>0</v>
      </c>
      <c r="DE119" s="141">
        <f>IF(AND(病床状況確認表!DD119="コロナ",病床状況確認表!DE119="コロナ"),DD119+1,0)</f>
        <v>0</v>
      </c>
      <c r="DF119" s="141">
        <f>IF(AND(病床状況確認表!DE119="コロナ",病床状況確認表!DF119="コロナ"),DE119+1,0)</f>
        <v>0</v>
      </c>
      <c r="DG119" s="141">
        <f>IF(AND(病床状況確認表!DF119="コロナ",病床状況確認表!DG119="コロナ"),DF119+1,0)</f>
        <v>0</v>
      </c>
      <c r="DH119" s="141">
        <f>IF(AND(病床状況確認表!DG119="コロナ",病床状況確認表!DH119="コロナ"),DG119+1,0)</f>
        <v>0</v>
      </c>
      <c r="DI119" s="141">
        <f>IF(AND(病床状況確認表!DH119="コロナ",病床状況確認表!DI119="コロナ"),DH119+1,0)</f>
        <v>0</v>
      </c>
      <c r="DJ119" s="141">
        <f>IF(AND(病床状況確認表!DI119="コロナ",病床状況確認表!DJ119="コロナ"),DI119+1,0)</f>
        <v>0</v>
      </c>
      <c r="DK119" s="141">
        <f>IF(AND(病床状況確認表!DJ119="コロナ",病床状況確認表!DK119="コロナ"),DJ119+1,0)</f>
        <v>0</v>
      </c>
      <c r="DL119" s="141">
        <f>IF(AND(病床状況確認表!DK119="コロナ",病床状況確認表!DL119="コロナ"),DK119+1,0)</f>
        <v>0</v>
      </c>
      <c r="DM119" s="141">
        <f>IF(AND(病床状況確認表!DL119="コロナ",病床状況確認表!DM119="コロナ"),DL119+1,0)</f>
        <v>0</v>
      </c>
      <c r="DN119" s="141">
        <f>IF(AND(病床状況確認表!DM119="コロナ",病床状況確認表!DN119="コロナ"),DM119+1,0)</f>
        <v>0</v>
      </c>
      <c r="DO119" s="141">
        <f>IF(AND(病床状況確認表!DN119="コロナ",病床状況確認表!DO119="コロナ"),DN119+1,0)</f>
        <v>0</v>
      </c>
      <c r="DP119" s="141">
        <f>IF(AND(病床状況確認表!DO119="コロナ",病床状況確認表!DP119="コロナ"),DO119+1,0)</f>
        <v>0</v>
      </c>
      <c r="DQ119" s="141">
        <f>IF(AND(病床状況確認表!DP119="コロナ",病床状況確認表!DQ119="コロナ"),DP119+1,0)</f>
        <v>0</v>
      </c>
      <c r="DR119" s="141">
        <f>IF(AND(病床状況確認表!DQ119="コロナ",病床状況確認表!DR119="コロナ"),DQ119+1,0)</f>
        <v>0</v>
      </c>
      <c r="DS119" s="141">
        <f>IF(AND(病床状況確認表!DR119="コロナ",病床状況確認表!DS119="コロナ"),DR119+1,0)</f>
        <v>0</v>
      </c>
      <c r="DT119" s="141">
        <f>IF(AND(病床状況確認表!DS119="コロナ",病床状況確認表!DT119="コロナ"),DS119+1,0)</f>
        <v>0</v>
      </c>
      <c r="DU119" s="141">
        <f>IF(AND(病床状況確認表!DT119="コロナ",病床状況確認表!DU119="コロナ"),DT119+1,0)</f>
        <v>0</v>
      </c>
      <c r="DV119" s="141">
        <f>IF(AND(病床状況確認表!DU119="コロナ",病床状況確認表!DV119="コロナ"),DU119+1,0)</f>
        <v>0</v>
      </c>
      <c r="DW119" s="141">
        <f>IF(AND(病床状況確認表!DV119="コロナ",病床状況確認表!DW119="コロナ"),DV119+1,0)</f>
        <v>0</v>
      </c>
      <c r="DX119" s="141">
        <f>IF(AND(病床状況確認表!DW119="コロナ",病床状況確認表!DX119="コロナ"),DW119+1,0)</f>
        <v>0</v>
      </c>
      <c r="DY119" s="141">
        <f>IF(AND(病床状況確認表!DX119="コロナ",病床状況確認表!DY119="コロナ"),DX119+1,0)</f>
        <v>0</v>
      </c>
      <c r="DZ119" s="141">
        <f>IF(AND(病床状況確認表!DY119="コロナ",病床状況確認表!DZ119="コロナ"),DY119+1,0)</f>
        <v>0</v>
      </c>
      <c r="EA119" s="141">
        <f>IF(AND(病床状況確認表!DZ119="コロナ",病床状況確認表!EA119="コロナ"),DZ119+1,0)</f>
        <v>0</v>
      </c>
      <c r="EB119" s="141">
        <f>IF(AND(病床状況確認表!EA119="コロナ",病床状況確認表!EB119="コロナ"),EA119+1,0)</f>
        <v>0</v>
      </c>
      <c r="EC119" s="141">
        <f>IF(AND(病床状況確認表!EB119="コロナ",病床状況確認表!EC119="コロナ"),EB119+1,0)</f>
        <v>0</v>
      </c>
      <c r="ED119" s="141">
        <f>IF(AND(病床状況確認表!EC119="コロナ",病床状況確認表!ED119="コロナ"),EC119+1,0)</f>
        <v>0</v>
      </c>
      <c r="EE119" s="141">
        <f>IF(AND(病床状況確認表!ED119="コロナ",病床状況確認表!EE119="コロナ"),ED119+1,0)</f>
        <v>0</v>
      </c>
      <c r="EF119" s="141">
        <f>IF(AND(病床状況確認表!EE119="コロナ",病床状況確認表!EF119="コロナ"),EE119+1,0)</f>
        <v>0</v>
      </c>
      <c r="EG119" s="141">
        <f>IF(AND(病床状況確認表!EF119="コロナ",病床状況確認表!EG119="コロナ"),EF119+1,0)</f>
        <v>0</v>
      </c>
      <c r="EH119" s="141">
        <f>IF(AND(病床状況確認表!EG119="コロナ",病床状況確認表!EH119="コロナ"),EG119+1,0)</f>
        <v>0</v>
      </c>
      <c r="EI119" s="141">
        <f>IF(AND(病床状況確認表!EH119="コロナ",病床状況確認表!EI119="コロナ"),EH119+1,0)</f>
        <v>0</v>
      </c>
      <c r="EJ119" s="141">
        <f>IF(AND(病床状況確認表!EI119="コロナ",病床状況確認表!EJ119="コロナ"),EI119+1,0)</f>
        <v>0</v>
      </c>
      <c r="EK119" s="141">
        <f>IF(AND(病床状況確認表!EJ119="コロナ",病床状況確認表!EK119="コロナ"),EJ119+1,0)</f>
        <v>0</v>
      </c>
      <c r="EL119" s="141">
        <f>IF(AND(病床状況確認表!EK119="コロナ",病床状況確認表!EL119="コロナ"),EK119+1,0)</f>
        <v>0</v>
      </c>
      <c r="EM119" s="141">
        <f>IF(AND(病床状況確認表!EL119="コロナ",病床状況確認表!EM119="コロナ"),EL119+1,0)</f>
        <v>0</v>
      </c>
      <c r="EN119" s="141">
        <f>IF(AND(病床状況確認表!EM119="コロナ",病床状況確認表!EN119="コロナ"),EM119+1,0)</f>
        <v>0</v>
      </c>
      <c r="EO119" s="141">
        <f>IF(AND(病床状況確認表!EN119="コロナ",病床状況確認表!EO119="コロナ"),EN119+1,0)</f>
        <v>0</v>
      </c>
      <c r="EP119" s="141">
        <f>IF(AND(病床状況確認表!EO119="コロナ",病床状況確認表!EP119="コロナ"),EO119+1,0)</f>
        <v>0</v>
      </c>
      <c r="EQ119" s="141">
        <f>IF(AND(病床状況確認表!EP119="コロナ",病床状況確認表!EQ119="コロナ"),EP119+1,0)</f>
        <v>0</v>
      </c>
      <c r="ER119" s="141">
        <f>IF(AND(病床状況確認表!EQ119="コロナ",病床状況確認表!ER119="コロナ"),EQ119+1,0)</f>
        <v>0</v>
      </c>
      <c r="ES119" s="141">
        <f>IF(AND(病床状況確認表!ER119="コロナ",病床状況確認表!ES119="コロナ"),ER119+1,0)</f>
        <v>0</v>
      </c>
      <c r="ET119" s="141">
        <f>IF(AND(病床状況確認表!ES119="コロナ",病床状況確認表!ET119="コロナ"),ES119+1,0)</f>
        <v>0</v>
      </c>
      <c r="EU119" s="141">
        <f>IF(AND(病床状況確認表!ET119="コロナ",病床状況確認表!EU119="コロナ"),ET119+1,0)</f>
        <v>0</v>
      </c>
      <c r="EV119" s="141">
        <f>IF(AND(病床状況確認表!EU119="コロナ",病床状況確認表!EV119="コロナ"),EU119+1,0)</f>
        <v>0</v>
      </c>
      <c r="EW119" s="141">
        <f>IF(AND(病床状況確認表!EV119="コロナ",病床状況確認表!EW119="コロナ"),EV119+1,0)</f>
        <v>0</v>
      </c>
      <c r="EX119" s="141">
        <f>IF(AND(病床状況確認表!EW119="コロナ",病床状況確認表!EX119="コロナ"),EW119+1,0)</f>
        <v>0</v>
      </c>
      <c r="EY119" s="141">
        <f>IF(AND(病床状況確認表!EX119="コロナ",病床状況確認表!EY119="コロナ"),EX119+1,0)</f>
        <v>0</v>
      </c>
      <c r="EZ119" s="141">
        <f>IF(AND(病床状況確認表!EY119="コロナ",病床状況確認表!EZ119="コロナ"),EY119+1,0)</f>
        <v>0</v>
      </c>
      <c r="FA119" s="141">
        <f>IF(AND(病床状況確認表!EZ119="コロナ",病床状況確認表!FA119="コロナ"),EZ119+1,0)</f>
        <v>0</v>
      </c>
      <c r="FB119" s="141">
        <f>IF(AND(病床状況確認表!FA119="コロナ",病床状況確認表!FB119="コロナ"),FA119+1,0)</f>
        <v>0</v>
      </c>
      <c r="FC119" s="141">
        <f>IF(AND(病床状況確認表!FB119="コロナ",病床状況確認表!FC119="コロナ"),FB119+1,0)</f>
        <v>0</v>
      </c>
      <c r="FD119" s="141">
        <f>IF(AND(病床状況確認表!FC119="コロナ",病床状況確認表!FD119="コロナ"),FC119+1,0)</f>
        <v>0</v>
      </c>
      <c r="FE119" s="141">
        <f>IF(AND(病床状況確認表!FD119="コロナ",病床状況確認表!FE119="コロナ"),FD119+1,0)</f>
        <v>0</v>
      </c>
      <c r="FF119" s="141">
        <f>IF(AND(病床状況確認表!FE119="コロナ",病床状況確認表!FF119="コロナ"),FE119+1,0)</f>
        <v>0</v>
      </c>
      <c r="FG119" s="141">
        <f>IF(AND(病床状況確認表!FF119="コロナ",病床状況確認表!FG119="コロナ"),FF119+1,0)</f>
        <v>0</v>
      </c>
      <c r="FH119" s="141">
        <f>IF(AND(病床状況確認表!FG119="コロナ",病床状況確認表!FH119="コロナ"),FG119+1,0)</f>
        <v>0</v>
      </c>
      <c r="FI119" s="141">
        <f>IF(AND(病床状況確認表!FH119="コロナ",病床状況確認表!FI119="コロナ"),FH119+1,0)</f>
        <v>0</v>
      </c>
      <c r="FJ119" s="141">
        <f>IF(AND(病床状況確認表!FI119="コロナ",病床状況確認表!FJ119="コロナ"),FI119+1,0)</f>
        <v>0</v>
      </c>
      <c r="FK119" s="141">
        <f>IF(AND(病床状況確認表!FJ119="コロナ",病床状況確認表!FK119="コロナ"),FJ119+1,0)</f>
        <v>0</v>
      </c>
      <c r="FL119" s="141">
        <f>IF(AND(病床状況確認表!FK119="コロナ",病床状況確認表!FL119="コロナ"),FK119+1,0)</f>
        <v>0</v>
      </c>
      <c r="FM119" s="141">
        <f>IF(AND(病床状況確認表!FL119="コロナ",病床状況確認表!FM119="コロナ"),FL119+1,0)</f>
        <v>0</v>
      </c>
      <c r="FN119" s="141">
        <f>IF(AND(病床状況確認表!FM119="コロナ",病床状況確認表!FN119="コロナ"),FM119+1,0)</f>
        <v>0</v>
      </c>
      <c r="FO119" s="141">
        <f>IF(AND(病床状況確認表!FN119="コロナ",病床状況確認表!FO119="コロナ"),FN119+1,0)</f>
        <v>0</v>
      </c>
      <c r="FP119" s="141">
        <f>IF(AND(病床状況確認表!FO119="コロナ",病床状況確認表!FP119="コロナ"),FO119+1,0)</f>
        <v>0</v>
      </c>
      <c r="FQ119" s="141">
        <f>IF(AND(病床状況確認表!FP119="コロナ",病床状況確認表!FQ119="コロナ"),FP119+1,0)</f>
        <v>0</v>
      </c>
      <c r="FR119" s="141">
        <f>IF(AND(病床状況確認表!FQ119="コロナ",病床状況確認表!FR119="コロナ"),FQ119+1,0)</f>
        <v>0</v>
      </c>
      <c r="FS119" s="141">
        <f>IF(AND(病床状況確認表!FR119="コロナ",病床状況確認表!FS119="コロナ"),FR119+1,0)</f>
        <v>0</v>
      </c>
      <c r="FT119" s="141">
        <f>IF(AND(病床状況確認表!FS119="コロナ",病床状況確認表!FT119="コロナ"),FS119+1,0)</f>
        <v>0</v>
      </c>
      <c r="FU119" s="141">
        <f>IF(AND(病床状況確認表!FT119="コロナ",病床状況確認表!FU119="コロナ"),FT119+1,0)</f>
        <v>0</v>
      </c>
      <c r="FV119" s="141">
        <f>IF(AND(病床状況確認表!FU119="コロナ",病床状況確認表!FV119="コロナ"),FU119+1,0)</f>
        <v>0</v>
      </c>
      <c r="FW119" s="141">
        <f>IF(AND(病床状況確認表!FV119="コロナ",病床状況確認表!FW119="コロナ"),FV119+1,0)</f>
        <v>0</v>
      </c>
      <c r="FX119" s="141">
        <f>IF(AND(病床状況確認表!FW119="コロナ",病床状況確認表!FX119="コロナ"),FW119+1,0)</f>
        <v>0</v>
      </c>
      <c r="FY119" s="141">
        <f>IF(AND(病床状況確認表!FX119="コロナ",病床状況確認表!FY119="コロナ"),FX119+1,0)</f>
        <v>0</v>
      </c>
      <c r="FZ119" s="141">
        <f>IF(AND(病床状況確認表!FY119="コロナ",病床状況確認表!FZ119="コロナ"),FY119+1,0)</f>
        <v>0</v>
      </c>
      <c r="GA119" s="141">
        <f>IF(AND(病床状況確認表!FZ119="コロナ",病床状況確認表!GA119="コロナ"),FZ119+1,0)</f>
        <v>0</v>
      </c>
      <c r="GB119" s="141">
        <f>IF(AND(病床状況確認表!GA119="コロナ",病床状況確認表!GB119="コロナ"),GA119+1,0)</f>
        <v>0</v>
      </c>
      <c r="GC119" s="141">
        <f>IF(AND(病床状況確認表!GB119="コロナ",病床状況確認表!GC119="コロナ"),GB119+1,0)</f>
        <v>0</v>
      </c>
      <c r="GD119" s="141">
        <f>IF(AND(病床状況確認表!GC119="コロナ",病床状況確認表!GD119="コロナ"),GC119+1,0)</f>
        <v>0</v>
      </c>
      <c r="GE119" s="142">
        <f>IF(AND(病床状況確認表!GD119="コロナ",病床状況確認表!GE119="コロナ"),GD119+1,0)</f>
        <v>0</v>
      </c>
      <c r="GF119" s="27" t="str">
        <f t="shared" si="15"/>
        <v/>
      </c>
      <c r="GG119" s="12">
        <f t="shared" si="18"/>
        <v>0</v>
      </c>
      <c r="GH119" s="12">
        <f t="shared" si="21"/>
        <v>0</v>
      </c>
      <c r="GI119" s="45">
        <f>IFERROR(VLOOKUP(O$17&amp;C119&amp;D119,データ!D:E,2,0),0)</f>
        <v>0</v>
      </c>
      <c r="GJ119" s="45">
        <f t="shared" si="19"/>
        <v>0</v>
      </c>
      <c r="GK119" s="1">
        <f t="shared" si="16"/>
        <v>0</v>
      </c>
      <c r="GL119" s="1" t="str">
        <f t="shared" si="17"/>
        <v/>
      </c>
      <c r="GM119" s="85">
        <f>MIN('病床状況確認表 (2)'!$E105:$GE105)</f>
        <v>0</v>
      </c>
      <c r="GN119" s="85">
        <f>MAX('病床状況確認表 (2)'!$E105:$GE105)</f>
        <v>0</v>
      </c>
      <c r="GO119" s="162"/>
      <c r="GP119" s="163"/>
      <c r="GQ119" s="163"/>
      <c r="GR119" s="163"/>
      <c r="GS119" s="164"/>
      <c r="GT119" s="108"/>
      <c r="GU119" s="106"/>
      <c r="GV119" s="106"/>
      <c r="GW119" s="106"/>
      <c r="GX119" s="106"/>
      <c r="GY119" s="106"/>
      <c r="GZ119" s="106"/>
      <c r="HA119" s="109"/>
      <c r="HB119" s="1">
        <f t="shared" si="20"/>
        <v>0</v>
      </c>
    </row>
    <row r="120" spans="1:210">
      <c r="A120" s="1" t="str">
        <f>IF(GL120="","",MAX($A$20:A119)+1)</f>
        <v/>
      </c>
      <c r="B120" s="27"/>
      <c r="C120" s="6"/>
      <c r="D120" s="6"/>
      <c r="E120" s="140" t="str">
        <f>IF(病床状況確認表!E120="コロナ",1,"")</f>
        <v/>
      </c>
      <c r="F120" s="141">
        <f>IF(AND(病床状況確認表!E120="コロナ",病床状況確認表!F120="コロナ"),E120+1,0)</f>
        <v>0</v>
      </c>
      <c r="G120" s="141">
        <f>IF(AND(病床状況確認表!F120="コロナ",病床状況確認表!G120="コロナ"),F120+1,0)</f>
        <v>0</v>
      </c>
      <c r="H120" s="141">
        <f>IF(AND(病床状況確認表!G120="コロナ",病床状況確認表!H120="コロナ"),G120+1,0)</f>
        <v>0</v>
      </c>
      <c r="I120" s="141">
        <f>IF(AND(病床状況確認表!H120="コロナ",病床状況確認表!I120="コロナ"),H120+1,0)</f>
        <v>0</v>
      </c>
      <c r="J120" s="141">
        <f>IF(AND(病床状況確認表!I120="コロナ",病床状況確認表!J120="コロナ"),I120+1,0)</f>
        <v>0</v>
      </c>
      <c r="K120" s="141">
        <f>IF(AND(病床状況確認表!J120="コロナ",病床状況確認表!K120="コロナ"),J120+1,0)</f>
        <v>0</v>
      </c>
      <c r="L120" s="141">
        <f>IF(AND(病床状況確認表!K120="コロナ",病床状況確認表!L120="コロナ"),K120+1,0)</f>
        <v>0</v>
      </c>
      <c r="M120" s="141">
        <f>IF(AND(病床状況確認表!L120="コロナ",病床状況確認表!M120="コロナ"),L120+1,0)</f>
        <v>0</v>
      </c>
      <c r="N120" s="141">
        <f>IF(AND(病床状況確認表!M120="コロナ",病床状況確認表!N120="コロナ"),M120+1,0)</f>
        <v>0</v>
      </c>
      <c r="O120" s="141">
        <f>IF(AND(病床状況確認表!N120="コロナ",病床状況確認表!O120="コロナ"),N120+1,0)</f>
        <v>0</v>
      </c>
      <c r="P120" s="141">
        <f>IF(AND(病床状況確認表!O120="コロナ",病床状況確認表!P120="コロナ"),O120+1,0)</f>
        <v>0</v>
      </c>
      <c r="Q120" s="141">
        <f>IF(AND(病床状況確認表!P120="コロナ",病床状況確認表!Q120="コロナ"),P120+1,0)</f>
        <v>0</v>
      </c>
      <c r="R120" s="141">
        <f>IF(AND(病床状況確認表!Q120="コロナ",病床状況確認表!R120="コロナ"),Q120+1,0)</f>
        <v>0</v>
      </c>
      <c r="S120" s="141">
        <f>IF(AND(病床状況確認表!R120="コロナ",病床状況確認表!S120="コロナ"),R120+1,0)</f>
        <v>0</v>
      </c>
      <c r="T120" s="141">
        <f>IF(AND(病床状況確認表!S120="コロナ",病床状況確認表!T120="コロナ"),S120+1,0)</f>
        <v>0</v>
      </c>
      <c r="U120" s="141">
        <f>IF(AND(病床状況確認表!T120="コロナ",病床状況確認表!U120="コロナ"),T120+1,0)</f>
        <v>0</v>
      </c>
      <c r="V120" s="141">
        <f>IF(AND(病床状況確認表!U120="コロナ",病床状況確認表!V120="コロナ"),U120+1,0)</f>
        <v>0</v>
      </c>
      <c r="W120" s="141">
        <f>IF(AND(病床状況確認表!V120="コロナ",病床状況確認表!W120="コロナ"),V120+1,0)</f>
        <v>0</v>
      </c>
      <c r="X120" s="141">
        <f>IF(AND(病床状況確認表!W120="コロナ",病床状況確認表!X120="コロナ"),W120+1,0)</f>
        <v>0</v>
      </c>
      <c r="Y120" s="141">
        <f>IF(AND(病床状況確認表!X120="コロナ",病床状況確認表!Y120="コロナ"),X120+1,0)</f>
        <v>0</v>
      </c>
      <c r="Z120" s="141">
        <f>IF(AND(病床状況確認表!Y120="コロナ",病床状況確認表!Z120="コロナ"),Y120+1,0)</f>
        <v>0</v>
      </c>
      <c r="AA120" s="141">
        <f>IF(AND(病床状況確認表!Z120="コロナ",病床状況確認表!AA120="コロナ"),Z120+1,0)</f>
        <v>0</v>
      </c>
      <c r="AB120" s="141">
        <f>IF(AND(病床状況確認表!AA120="コロナ",病床状況確認表!AB120="コロナ"),AA120+1,0)</f>
        <v>0</v>
      </c>
      <c r="AC120" s="141">
        <f>IF(AND(病床状況確認表!AB120="コロナ",病床状況確認表!AC120="コロナ"),AB120+1,0)</f>
        <v>0</v>
      </c>
      <c r="AD120" s="141">
        <f>IF(AND(病床状況確認表!AC120="コロナ",病床状況確認表!AD120="コロナ"),AC120+1,0)</f>
        <v>0</v>
      </c>
      <c r="AE120" s="141">
        <f>IF(AND(病床状況確認表!AD120="コロナ",病床状況確認表!AE120="コロナ"),AD120+1,0)</f>
        <v>0</v>
      </c>
      <c r="AF120" s="141">
        <f>IF(AND(病床状況確認表!AE120="コロナ",病床状況確認表!AF120="コロナ"),AE120+1,0)</f>
        <v>0</v>
      </c>
      <c r="AG120" s="141">
        <f>IF(AND(病床状況確認表!AF120="コロナ",病床状況確認表!AG120="コロナ"),AF120+1,0)</f>
        <v>0</v>
      </c>
      <c r="AH120" s="141">
        <f>IF(AND(病床状況確認表!AG120="コロナ",病床状況確認表!AH120="コロナ"),AG120+1,0)</f>
        <v>0</v>
      </c>
      <c r="AI120" s="142">
        <f>IF(AND(病床状況確認表!AH120="コロナ",病床状況確認表!AI120="コロナ"),AH120+1,0)</f>
        <v>0</v>
      </c>
      <c r="AJ120" s="140">
        <f>IF(AND(病床状況確認表!AI120="コロナ",病床状況確認表!AJ120="コロナ"),AI120+1,0)</f>
        <v>0</v>
      </c>
      <c r="AK120" s="141">
        <f>IF(AND(病床状況確認表!AJ120="コロナ",病床状況確認表!AK120="コロナ"),AJ120+1,0)</f>
        <v>0</v>
      </c>
      <c r="AL120" s="141">
        <f>IF(AND(病床状況確認表!AK120="コロナ",病床状況確認表!AL120="コロナ"),AK120+1,0)</f>
        <v>0</v>
      </c>
      <c r="AM120" s="141">
        <f>IF(AND(病床状況確認表!AL120="コロナ",病床状況確認表!AM120="コロナ"),AL120+1,0)</f>
        <v>0</v>
      </c>
      <c r="AN120" s="141">
        <f>IF(AND(病床状況確認表!AM120="コロナ",病床状況確認表!AN120="コロナ"),AM120+1,0)</f>
        <v>0</v>
      </c>
      <c r="AO120" s="141">
        <f>IF(AND(病床状況確認表!AN120="コロナ",病床状況確認表!AO120="コロナ"),AN120+1,0)</f>
        <v>0</v>
      </c>
      <c r="AP120" s="141">
        <f>IF(AND(病床状況確認表!AO120="コロナ",病床状況確認表!AP120="コロナ"),AO120+1,0)</f>
        <v>0</v>
      </c>
      <c r="AQ120" s="141">
        <f>IF(AND(病床状況確認表!AP120="コロナ",病床状況確認表!AQ120="コロナ"),AP120+1,0)</f>
        <v>0</v>
      </c>
      <c r="AR120" s="141">
        <f>IF(AND(病床状況確認表!AQ120="コロナ",病床状況確認表!AR120="コロナ"),AQ120+1,0)</f>
        <v>0</v>
      </c>
      <c r="AS120" s="141">
        <f>IF(AND(病床状況確認表!AR120="コロナ",病床状況確認表!AS120="コロナ"),AR120+1,0)</f>
        <v>0</v>
      </c>
      <c r="AT120" s="141">
        <f>IF(AND(病床状況確認表!AS120="コロナ",病床状況確認表!AT120="コロナ"),AS120+1,0)</f>
        <v>0</v>
      </c>
      <c r="AU120" s="141">
        <f>IF(AND(病床状況確認表!AT120="コロナ",病床状況確認表!AU120="コロナ"),AT120+1,0)</f>
        <v>0</v>
      </c>
      <c r="AV120" s="141">
        <f>IF(AND(病床状況確認表!AU120="コロナ",病床状況確認表!AV120="コロナ"),AU120+1,0)</f>
        <v>0</v>
      </c>
      <c r="AW120" s="141">
        <f>IF(AND(病床状況確認表!AV120="コロナ",病床状況確認表!AW120="コロナ"),AV120+1,0)</f>
        <v>0</v>
      </c>
      <c r="AX120" s="141">
        <f>IF(AND(病床状況確認表!AW120="コロナ",病床状況確認表!AX120="コロナ"),AW120+1,0)</f>
        <v>0</v>
      </c>
      <c r="AY120" s="141">
        <f>IF(AND(病床状況確認表!AX120="コロナ",病床状況確認表!AY120="コロナ"),AX120+1,0)</f>
        <v>0</v>
      </c>
      <c r="AZ120" s="141">
        <f>IF(AND(病床状況確認表!AY120="コロナ",病床状況確認表!AZ120="コロナ"),AY120+1,0)</f>
        <v>0</v>
      </c>
      <c r="BA120" s="141">
        <f>IF(AND(病床状況確認表!AZ120="コロナ",病床状況確認表!BA120="コロナ"),AZ120+1,0)</f>
        <v>0</v>
      </c>
      <c r="BB120" s="141">
        <f>IF(AND(病床状況確認表!BA120="コロナ",病床状況確認表!BB120="コロナ"),BA120+1,0)</f>
        <v>0</v>
      </c>
      <c r="BC120" s="141">
        <f>IF(AND(病床状況確認表!BB120="コロナ",病床状況確認表!BC120="コロナ"),BB120+1,0)</f>
        <v>0</v>
      </c>
      <c r="BD120" s="141">
        <f>IF(AND(病床状況確認表!BC120="コロナ",病床状況確認表!BD120="コロナ"),BC120+1,0)</f>
        <v>0</v>
      </c>
      <c r="BE120" s="141">
        <f>IF(AND(病床状況確認表!BD120="コロナ",病床状況確認表!BE120="コロナ"),BD120+1,0)</f>
        <v>0</v>
      </c>
      <c r="BF120" s="141">
        <f>IF(AND(病床状況確認表!BE120="コロナ",病床状況確認表!BF120="コロナ"),BE120+1,0)</f>
        <v>0</v>
      </c>
      <c r="BG120" s="141">
        <f>IF(AND(病床状況確認表!BF120="コロナ",病床状況確認表!BG120="コロナ"),BF120+1,0)</f>
        <v>0</v>
      </c>
      <c r="BH120" s="141">
        <f>IF(AND(病床状況確認表!BG120="コロナ",病床状況確認表!BH120="コロナ"),BG120+1,0)</f>
        <v>0</v>
      </c>
      <c r="BI120" s="141">
        <f>IF(AND(病床状況確認表!BH120="コロナ",病床状況確認表!BI120="コロナ"),BH120+1,0)</f>
        <v>0</v>
      </c>
      <c r="BJ120" s="141">
        <f>IF(AND(病床状況確認表!BI120="コロナ",病床状況確認表!BJ120="コロナ"),BI120+1,0)</f>
        <v>0</v>
      </c>
      <c r="BK120" s="141">
        <f>IF(AND(病床状況確認表!BJ120="コロナ",病床状況確認表!BK120="コロナ"),BJ120+1,0)</f>
        <v>0</v>
      </c>
      <c r="BL120" s="141">
        <f>IF(AND(病床状況確認表!BK120="コロナ",病床状況確認表!BL120="コロナ"),BK120+1,0)</f>
        <v>0</v>
      </c>
      <c r="BM120" s="142">
        <f>IF(AND(病床状況確認表!BL120="コロナ",病床状況確認表!BM120="コロナ"),BL120+1,0)</f>
        <v>0</v>
      </c>
      <c r="BN120" s="143">
        <f>IF(AND(病床状況確認表!BM120="コロナ",病床状況確認表!BN120="コロナ"),BM120+1,0)</f>
        <v>0</v>
      </c>
      <c r="BO120" s="141">
        <f>IF(AND(病床状況確認表!BN120="コロナ",病床状況確認表!BO120="コロナ"),BN120+1,0)</f>
        <v>0</v>
      </c>
      <c r="BP120" s="141">
        <f>IF(AND(病床状況確認表!BO120="コロナ",病床状況確認表!BP120="コロナ"),BO120+1,0)</f>
        <v>0</v>
      </c>
      <c r="BQ120" s="141">
        <f>IF(AND(病床状況確認表!BP120="コロナ",病床状況確認表!BQ120="コロナ"),BP120+1,0)</f>
        <v>0</v>
      </c>
      <c r="BR120" s="141">
        <f>IF(AND(病床状況確認表!BQ120="コロナ",病床状況確認表!BR120="コロナ"),BQ120+1,0)</f>
        <v>0</v>
      </c>
      <c r="BS120" s="141">
        <f>IF(AND(病床状況確認表!BR120="コロナ",病床状況確認表!BS120="コロナ"),BR120+1,0)</f>
        <v>0</v>
      </c>
      <c r="BT120" s="141">
        <f>IF(AND(病床状況確認表!BS120="コロナ",病床状況確認表!BT120="コロナ"),BS120+1,0)</f>
        <v>0</v>
      </c>
      <c r="BU120" s="141">
        <f>IF(AND(病床状況確認表!BT120="コロナ",病床状況確認表!BU120="コロナ"),BT120+1,0)</f>
        <v>0</v>
      </c>
      <c r="BV120" s="141">
        <f>IF(AND(病床状況確認表!BU120="コロナ",病床状況確認表!BV120="コロナ"),BU120+1,0)</f>
        <v>0</v>
      </c>
      <c r="BW120" s="141">
        <f>IF(AND(病床状況確認表!BV120="コロナ",病床状況確認表!BW120="コロナ"),BV120+1,0)</f>
        <v>0</v>
      </c>
      <c r="BX120" s="141">
        <f>IF(AND(病床状況確認表!BW120="コロナ",病床状況確認表!BX120="コロナ"),BW120+1,0)</f>
        <v>0</v>
      </c>
      <c r="BY120" s="141">
        <f>IF(AND(病床状況確認表!BX120="コロナ",病床状況確認表!BY120="コロナ"),BX120+1,0)</f>
        <v>0</v>
      </c>
      <c r="BZ120" s="141">
        <f>IF(AND(病床状況確認表!BY120="コロナ",病床状況確認表!BZ120="コロナ"),BY120+1,0)</f>
        <v>0</v>
      </c>
      <c r="CA120" s="141">
        <f>IF(AND(病床状況確認表!BZ120="コロナ",病床状況確認表!CA120="コロナ"),BZ120+1,0)</f>
        <v>0</v>
      </c>
      <c r="CB120" s="141">
        <f>IF(AND(病床状況確認表!CA120="コロナ",病床状況確認表!CB120="コロナ"),CA120+1,0)</f>
        <v>0</v>
      </c>
      <c r="CC120" s="141">
        <f>IF(AND(病床状況確認表!CB120="コロナ",病床状況確認表!CC120="コロナ"),CB120+1,0)</f>
        <v>0</v>
      </c>
      <c r="CD120" s="141">
        <f>IF(AND(病床状況確認表!CC120="コロナ",病床状況確認表!CD120="コロナ"),CC120+1,0)</f>
        <v>0</v>
      </c>
      <c r="CE120" s="141">
        <f>IF(AND(病床状況確認表!CD120="コロナ",病床状況確認表!CE120="コロナ"),CD120+1,0)</f>
        <v>0</v>
      </c>
      <c r="CF120" s="141">
        <f>IF(AND(病床状況確認表!CE120="コロナ",病床状況確認表!CF120="コロナ"),CE120+1,0)</f>
        <v>0</v>
      </c>
      <c r="CG120" s="141">
        <f>IF(AND(病床状況確認表!CF120="コロナ",病床状況確認表!CG120="コロナ"),CF120+1,0)</f>
        <v>0</v>
      </c>
      <c r="CH120" s="141">
        <f>IF(AND(病床状況確認表!CG120="コロナ",病床状況確認表!CH120="コロナ"),CG120+1,0)</f>
        <v>0</v>
      </c>
      <c r="CI120" s="141">
        <f>IF(AND(病床状況確認表!CH120="コロナ",病床状況確認表!CI120="コロナ"),CH120+1,0)</f>
        <v>0</v>
      </c>
      <c r="CJ120" s="141">
        <f>IF(AND(病床状況確認表!CI120="コロナ",病床状況確認表!CJ120="コロナ"),CI120+1,0)</f>
        <v>0</v>
      </c>
      <c r="CK120" s="141">
        <f>IF(AND(病床状況確認表!CJ120="コロナ",病床状況確認表!CK120="コロナ"),CJ120+1,0)</f>
        <v>0</v>
      </c>
      <c r="CL120" s="141">
        <f>IF(AND(病床状況確認表!CK120="コロナ",病床状況確認表!CL120="コロナ"),CK120+1,0)</f>
        <v>0</v>
      </c>
      <c r="CM120" s="141">
        <f>IF(AND(病床状況確認表!CL120="コロナ",病床状況確認表!CM120="コロナ"),CL120+1,0)</f>
        <v>0</v>
      </c>
      <c r="CN120" s="141">
        <f>IF(AND(病床状況確認表!CM120="コロナ",病床状況確認表!CN120="コロナ"),CM120+1,0)</f>
        <v>0</v>
      </c>
      <c r="CO120" s="141">
        <f>IF(AND(病床状況確認表!CN120="コロナ",病床状況確認表!CO120="コロナ"),CN120+1,0)</f>
        <v>0</v>
      </c>
      <c r="CP120" s="141">
        <f>IF(AND(病床状況確認表!CO120="コロナ",病床状況確認表!CP120="コロナ"),CO120+1,0)</f>
        <v>0</v>
      </c>
      <c r="CQ120" s="141">
        <f>IF(AND(病床状況確認表!CP120="コロナ",病床状況確認表!CQ120="コロナ"),CP120+1,0)</f>
        <v>0</v>
      </c>
      <c r="CR120" s="141">
        <f>IF(AND(病床状況確認表!CQ120="コロナ",病床状況確認表!CR120="コロナ"),CQ120+1,0)</f>
        <v>0</v>
      </c>
      <c r="CS120" s="141">
        <f>IF(AND(病床状況確認表!CR120="コロナ",病床状況確認表!CS120="コロナ"),CR120+1,0)</f>
        <v>0</v>
      </c>
      <c r="CT120" s="141">
        <f>IF(AND(病床状況確認表!CS120="コロナ",病床状況確認表!CT120="コロナ"),CS120+1,0)</f>
        <v>0</v>
      </c>
      <c r="CU120" s="141">
        <f>IF(AND(病床状況確認表!CT120="コロナ",病床状況確認表!CU120="コロナ"),CT120+1,0)</f>
        <v>0</v>
      </c>
      <c r="CV120" s="141">
        <f>IF(AND(病床状況確認表!CU120="コロナ",病床状況確認表!CV120="コロナ"),CU120+1,0)</f>
        <v>0</v>
      </c>
      <c r="CW120" s="141">
        <f>IF(AND(病床状況確認表!CV120="コロナ",病床状況確認表!CW120="コロナ"),CV120+1,0)</f>
        <v>0</v>
      </c>
      <c r="CX120" s="141">
        <f>IF(AND(病床状況確認表!CW120="コロナ",病床状況確認表!CX120="コロナ"),CW120+1,0)</f>
        <v>0</v>
      </c>
      <c r="CY120" s="141">
        <f>IF(AND(病床状況確認表!CX120="コロナ",病床状況確認表!CY120="コロナ"),CX120+1,0)</f>
        <v>0</v>
      </c>
      <c r="CZ120" s="141">
        <f>IF(AND(病床状況確認表!CY120="コロナ",病床状況確認表!CZ120="コロナ"),CY120+1,0)</f>
        <v>0</v>
      </c>
      <c r="DA120" s="141">
        <f>IF(AND(病床状況確認表!CZ120="コロナ",病床状況確認表!DA120="コロナ"),CZ120+1,0)</f>
        <v>0</v>
      </c>
      <c r="DB120" s="141">
        <f>IF(AND(病床状況確認表!DA120="コロナ",病床状況確認表!DB120="コロナ"),DA120+1,0)</f>
        <v>0</v>
      </c>
      <c r="DC120" s="141">
        <f>IF(AND(病床状況確認表!DB120="コロナ",病床状況確認表!DC120="コロナ"),DB120+1,0)</f>
        <v>0</v>
      </c>
      <c r="DD120" s="141">
        <f>IF(AND(病床状況確認表!DC120="コロナ",病床状況確認表!DD120="コロナ"),DC120+1,0)</f>
        <v>0</v>
      </c>
      <c r="DE120" s="141">
        <f>IF(AND(病床状況確認表!DD120="コロナ",病床状況確認表!DE120="コロナ"),DD120+1,0)</f>
        <v>0</v>
      </c>
      <c r="DF120" s="141">
        <f>IF(AND(病床状況確認表!DE120="コロナ",病床状況確認表!DF120="コロナ"),DE120+1,0)</f>
        <v>0</v>
      </c>
      <c r="DG120" s="141">
        <f>IF(AND(病床状況確認表!DF120="コロナ",病床状況確認表!DG120="コロナ"),DF120+1,0)</f>
        <v>0</v>
      </c>
      <c r="DH120" s="141">
        <f>IF(AND(病床状況確認表!DG120="コロナ",病床状況確認表!DH120="コロナ"),DG120+1,0)</f>
        <v>0</v>
      </c>
      <c r="DI120" s="141">
        <f>IF(AND(病床状況確認表!DH120="コロナ",病床状況確認表!DI120="コロナ"),DH120+1,0)</f>
        <v>0</v>
      </c>
      <c r="DJ120" s="141">
        <f>IF(AND(病床状況確認表!DI120="コロナ",病床状況確認表!DJ120="コロナ"),DI120+1,0)</f>
        <v>0</v>
      </c>
      <c r="DK120" s="141">
        <f>IF(AND(病床状況確認表!DJ120="コロナ",病床状況確認表!DK120="コロナ"),DJ120+1,0)</f>
        <v>0</v>
      </c>
      <c r="DL120" s="141">
        <f>IF(AND(病床状況確認表!DK120="コロナ",病床状況確認表!DL120="コロナ"),DK120+1,0)</f>
        <v>0</v>
      </c>
      <c r="DM120" s="141">
        <f>IF(AND(病床状況確認表!DL120="コロナ",病床状況確認表!DM120="コロナ"),DL120+1,0)</f>
        <v>0</v>
      </c>
      <c r="DN120" s="141">
        <f>IF(AND(病床状況確認表!DM120="コロナ",病床状況確認表!DN120="コロナ"),DM120+1,0)</f>
        <v>0</v>
      </c>
      <c r="DO120" s="141">
        <f>IF(AND(病床状況確認表!DN120="コロナ",病床状況確認表!DO120="コロナ"),DN120+1,0)</f>
        <v>0</v>
      </c>
      <c r="DP120" s="141">
        <f>IF(AND(病床状況確認表!DO120="コロナ",病床状況確認表!DP120="コロナ"),DO120+1,0)</f>
        <v>0</v>
      </c>
      <c r="DQ120" s="141">
        <f>IF(AND(病床状況確認表!DP120="コロナ",病床状況確認表!DQ120="コロナ"),DP120+1,0)</f>
        <v>0</v>
      </c>
      <c r="DR120" s="141">
        <f>IF(AND(病床状況確認表!DQ120="コロナ",病床状況確認表!DR120="コロナ"),DQ120+1,0)</f>
        <v>0</v>
      </c>
      <c r="DS120" s="141">
        <f>IF(AND(病床状況確認表!DR120="コロナ",病床状況確認表!DS120="コロナ"),DR120+1,0)</f>
        <v>0</v>
      </c>
      <c r="DT120" s="141">
        <f>IF(AND(病床状況確認表!DS120="コロナ",病床状況確認表!DT120="コロナ"),DS120+1,0)</f>
        <v>0</v>
      </c>
      <c r="DU120" s="141">
        <f>IF(AND(病床状況確認表!DT120="コロナ",病床状況確認表!DU120="コロナ"),DT120+1,0)</f>
        <v>0</v>
      </c>
      <c r="DV120" s="141">
        <f>IF(AND(病床状況確認表!DU120="コロナ",病床状況確認表!DV120="コロナ"),DU120+1,0)</f>
        <v>0</v>
      </c>
      <c r="DW120" s="141">
        <f>IF(AND(病床状況確認表!DV120="コロナ",病床状況確認表!DW120="コロナ"),DV120+1,0)</f>
        <v>0</v>
      </c>
      <c r="DX120" s="141">
        <f>IF(AND(病床状況確認表!DW120="コロナ",病床状況確認表!DX120="コロナ"),DW120+1,0)</f>
        <v>0</v>
      </c>
      <c r="DY120" s="141">
        <f>IF(AND(病床状況確認表!DX120="コロナ",病床状況確認表!DY120="コロナ"),DX120+1,0)</f>
        <v>0</v>
      </c>
      <c r="DZ120" s="141">
        <f>IF(AND(病床状況確認表!DY120="コロナ",病床状況確認表!DZ120="コロナ"),DY120+1,0)</f>
        <v>0</v>
      </c>
      <c r="EA120" s="141">
        <f>IF(AND(病床状況確認表!DZ120="コロナ",病床状況確認表!EA120="コロナ"),DZ120+1,0)</f>
        <v>0</v>
      </c>
      <c r="EB120" s="141">
        <f>IF(AND(病床状況確認表!EA120="コロナ",病床状況確認表!EB120="コロナ"),EA120+1,0)</f>
        <v>0</v>
      </c>
      <c r="EC120" s="141">
        <f>IF(AND(病床状況確認表!EB120="コロナ",病床状況確認表!EC120="コロナ"),EB120+1,0)</f>
        <v>0</v>
      </c>
      <c r="ED120" s="141">
        <f>IF(AND(病床状況確認表!EC120="コロナ",病床状況確認表!ED120="コロナ"),EC120+1,0)</f>
        <v>0</v>
      </c>
      <c r="EE120" s="141">
        <f>IF(AND(病床状況確認表!ED120="コロナ",病床状況確認表!EE120="コロナ"),ED120+1,0)</f>
        <v>0</v>
      </c>
      <c r="EF120" s="141">
        <f>IF(AND(病床状況確認表!EE120="コロナ",病床状況確認表!EF120="コロナ"),EE120+1,0)</f>
        <v>0</v>
      </c>
      <c r="EG120" s="141">
        <f>IF(AND(病床状況確認表!EF120="コロナ",病床状況確認表!EG120="コロナ"),EF120+1,0)</f>
        <v>0</v>
      </c>
      <c r="EH120" s="141">
        <f>IF(AND(病床状況確認表!EG120="コロナ",病床状況確認表!EH120="コロナ"),EG120+1,0)</f>
        <v>0</v>
      </c>
      <c r="EI120" s="141">
        <f>IF(AND(病床状況確認表!EH120="コロナ",病床状況確認表!EI120="コロナ"),EH120+1,0)</f>
        <v>0</v>
      </c>
      <c r="EJ120" s="141">
        <f>IF(AND(病床状況確認表!EI120="コロナ",病床状況確認表!EJ120="コロナ"),EI120+1,0)</f>
        <v>0</v>
      </c>
      <c r="EK120" s="141">
        <f>IF(AND(病床状況確認表!EJ120="コロナ",病床状況確認表!EK120="コロナ"),EJ120+1,0)</f>
        <v>0</v>
      </c>
      <c r="EL120" s="141">
        <f>IF(AND(病床状況確認表!EK120="コロナ",病床状況確認表!EL120="コロナ"),EK120+1,0)</f>
        <v>0</v>
      </c>
      <c r="EM120" s="141">
        <f>IF(AND(病床状況確認表!EL120="コロナ",病床状況確認表!EM120="コロナ"),EL120+1,0)</f>
        <v>0</v>
      </c>
      <c r="EN120" s="141">
        <f>IF(AND(病床状況確認表!EM120="コロナ",病床状況確認表!EN120="コロナ"),EM120+1,0)</f>
        <v>0</v>
      </c>
      <c r="EO120" s="141">
        <f>IF(AND(病床状況確認表!EN120="コロナ",病床状況確認表!EO120="コロナ"),EN120+1,0)</f>
        <v>0</v>
      </c>
      <c r="EP120" s="141">
        <f>IF(AND(病床状況確認表!EO120="コロナ",病床状況確認表!EP120="コロナ"),EO120+1,0)</f>
        <v>0</v>
      </c>
      <c r="EQ120" s="141">
        <f>IF(AND(病床状況確認表!EP120="コロナ",病床状況確認表!EQ120="コロナ"),EP120+1,0)</f>
        <v>0</v>
      </c>
      <c r="ER120" s="141">
        <f>IF(AND(病床状況確認表!EQ120="コロナ",病床状況確認表!ER120="コロナ"),EQ120+1,0)</f>
        <v>0</v>
      </c>
      <c r="ES120" s="141">
        <f>IF(AND(病床状況確認表!ER120="コロナ",病床状況確認表!ES120="コロナ"),ER120+1,0)</f>
        <v>0</v>
      </c>
      <c r="ET120" s="141">
        <f>IF(AND(病床状況確認表!ES120="コロナ",病床状況確認表!ET120="コロナ"),ES120+1,0)</f>
        <v>0</v>
      </c>
      <c r="EU120" s="141">
        <f>IF(AND(病床状況確認表!ET120="コロナ",病床状況確認表!EU120="コロナ"),ET120+1,0)</f>
        <v>0</v>
      </c>
      <c r="EV120" s="141">
        <f>IF(AND(病床状況確認表!EU120="コロナ",病床状況確認表!EV120="コロナ"),EU120+1,0)</f>
        <v>0</v>
      </c>
      <c r="EW120" s="141">
        <f>IF(AND(病床状況確認表!EV120="コロナ",病床状況確認表!EW120="コロナ"),EV120+1,0)</f>
        <v>0</v>
      </c>
      <c r="EX120" s="141">
        <f>IF(AND(病床状況確認表!EW120="コロナ",病床状況確認表!EX120="コロナ"),EW120+1,0)</f>
        <v>0</v>
      </c>
      <c r="EY120" s="141">
        <f>IF(AND(病床状況確認表!EX120="コロナ",病床状況確認表!EY120="コロナ"),EX120+1,0)</f>
        <v>0</v>
      </c>
      <c r="EZ120" s="141">
        <f>IF(AND(病床状況確認表!EY120="コロナ",病床状況確認表!EZ120="コロナ"),EY120+1,0)</f>
        <v>0</v>
      </c>
      <c r="FA120" s="141">
        <f>IF(AND(病床状況確認表!EZ120="コロナ",病床状況確認表!FA120="コロナ"),EZ120+1,0)</f>
        <v>0</v>
      </c>
      <c r="FB120" s="141">
        <f>IF(AND(病床状況確認表!FA120="コロナ",病床状況確認表!FB120="コロナ"),FA120+1,0)</f>
        <v>0</v>
      </c>
      <c r="FC120" s="141">
        <f>IF(AND(病床状況確認表!FB120="コロナ",病床状況確認表!FC120="コロナ"),FB120+1,0)</f>
        <v>0</v>
      </c>
      <c r="FD120" s="141">
        <f>IF(AND(病床状況確認表!FC120="コロナ",病床状況確認表!FD120="コロナ"),FC120+1,0)</f>
        <v>0</v>
      </c>
      <c r="FE120" s="141">
        <f>IF(AND(病床状況確認表!FD120="コロナ",病床状況確認表!FE120="コロナ"),FD120+1,0)</f>
        <v>0</v>
      </c>
      <c r="FF120" s="141">
        <f>IF(AND(病床状況確認表!FE120="コロナ",病床状況確認表!FF120="コロナ"),FE120+1,0)</f>
        <v>0</v>
      </c>
      <c r="FG120" s="141">
        <f>IF(AND(病床状況確認表!FF120="コロナ",病床状況確認表!FG120="コロナ"),FF120+1,0)</f>
        <v>0</v>
      </c>
      <c r="FH120" s="141">
        <f>IF(AND(病床状況確認表!FG120="コロナ",病床状況確認表!FH120="コロナ"),FG120+1,0)</f>
        <v>0</v>
      </c>
      <c r="FI120" s="141">
        <f>IF(AND(病床状況確認表!FH120="コロナ",病床状況確認表!FI120="コロナ"),FH120+1,0)</f>
        <v>0</v>
      </c>
      <c r="FJ120" s="141">
        <f>IF(AND(病床状況確認表!FI120="コロナ",病床状況確認表!FJ120="コロナ"),FI120+1,0)</f>
        <v>0</v>
      </c>
      <c r="FK120" s="141">
        <f>IF(AND(病床状況確認表!FJ120="コロナ",病床状況確認表!FK120="コロナ"),FJ120+1,0)</f>
        <v>0</v>
      </c>
      <c r="FL120" s="141">
        <f>IF(AND(病床状況確認表!FK120="コロナ",病床状況確認表!FL120="コロナ"),FK120+1,0)</f>
        <v>0</v>
      </c>
      <c r="FM120" s="141">
        <f>IF(AND(病床状況確認表!FL120="コロナ",病床状況確認表!FM120="コロナ"),FL120+1,0)</f>
        <v>0</v>
      </c>
      <c r="FN120" s="141">
        <f>IF(AND(病床状況確認表!FM120="コロナ",病床状況確認表!FN120="コロナ"),FM120+1,0)</f>
        <v>0</v>
      </c>
      <c r="FO120" s="141">
        <f>IF(AND(病床状況確認表!FN120="コロナ",病床状況確認表!FO120="コロナ"),FN120+1,0)</f>
        <v>0</v>
      </c>
      <c r="FP120" s="141">
        <f>IF(AND(病床状況確認表!FO120="コロナ",病床状況確認表!FP120="コロナ"),FO120+1,0)</f>
        <v>0</v>
      </c>
      <c r="FQ120" s="141">
        <f>IF(AND(病床状況確認表!FP120="コロナ",病床状況確認表!FQ120="コロナ"),FP120+1,0)</f>
        <v>0</v>
      </c>
      <c r="FR120" s="141">
        <f>IF(AND(病床状況確認表!FQ120="コロナ",病床状況確認表!FR120="コロナ"),FQ120+1,0)</f>
        <v>0</v>
      </c>
      <c r="FS120" s="141">
        <f>IF(AND(病床状況確認表!FR120="コロナ",病床状況確認表!FS120="コロナ"),FR120+1,0)</f>
        <v>0</v>
      </c>
      <c r="FT120" s="141">
        <f>IF(AND(病床状況確認表!FS120="コロナ",病床状況確認表!FT120="コロナ"),FS120+1,0)</f>
        <v>0</v>
      </c>
      <c r="FU120" s="141">
        <f>IF(AND(病床状況確認表!FT120="コロナ",病床状況確認表!FU120="コロナ"),FT120+1,0)</f>
        <v>0</v>
      </c>
      <c r="FV120" s="141">
        <f>IF(AND(病床状況確認表!FU120="コロナ",病床状況確認表!FV120="コロナ"),FU120+1,0)</f>
        <v>0</v>
      </c>
      <c r="FW120" s="141">
        <f>IF(AND(病床状況確認表!FV120="コロナ",病床状況確認表!FW120="コロナ"),FV120+1,0)</f>
        <v>0</v>
      </c>
      <c r="FX120" s="141">
        <f>IF(AND(病床状況確認表!FW120="コロナ",病床状況確認表!FX120="コロナ"),FW120+1,0)</f>
        <v>0</v>
      </c>
      <c r="FY120" s="141">
        <f>IF(AND(病床状況確認表!FX120="コロナ",病床状況確認表!FY120="コロナ"),FX120+1,0)</f>
        <v>0</v>
      </c>
      <c r="FZ120" s="141">
        <f>IF(AND(病床状況確認表!FY120="コロナ",病床状況確認表!FZ120="コロナ"),FY120+1,0)</f>
        <v>0</v>
      </c>
      <c r="GA120" s="141">
        <f>IF(AND(病床状況確認表!FZ120="コロナ",病床状況確認表!GA120="コロナ"),FZ120+1,0)</f>
        <v>0</v>
      </c>
      <c r="GB120" s="141">
        <f>IF(AND(病床状況確認表!GA120="コロナ",病床状況確認表!GB120="コロナ"),GA120+1,0)</f>
        <v>0</v>
      </c>
      <c r="GC120" s="141">
        <f>IF(AND(病床状況確認表!GB120="コロナ",病床状況確認表!GC120="コロナ"),GB120+1,0)</f>
        <v>0</v>
      </c>
      <c r="GD120" s="141">
        <f>IF(AND(病床状況確認表!GC120="コロナ",病床状況確認表!GD120="コロナ"),GC120+1,0)</f>
        <v>0</v>
      </c>
      <c r="GE120" s="142">
        <f>IF(AND(病床状況確認表!GD120="コロナ",病床状況確認表!GE120="コロナ"),GD120+1,0)</f>
        <v>0</v>
      </c>
      <c r="GF120" s="27" t="str">
        <f t="shared" si="15"/>
        <v/>
      </c>
      <c r="GG120" s="12">
        <f t="shared" si="18"/>
        <v>0</v>
      </c>
      <c r="GH120" s="12">
        <f t="shared" si="21"/>
        <v>0</v>
      </c>
      <c r="GI120" s="45">
        <f>IFERROR(VLOOKUP(O$17&amp;C120&amp;D120,データ!D:E,2,0),0)</f>
        <v>0</v>
      </c>
      <c r="GJ120" s="45">
        <f t="shared" si="19"/>
        <v>0</v>
      </c>
      <c r="GK120" s="1">
        <f t="shared" si="16"/>
        <v>0</v>
      </c>
      <c r="GL120" s="1" t="str">
        <f t="shared" si="17"/>
        <v/>
      </c>
      <c r="GM120" s="85">
        <f>MIN('病床状況確認表 (2)'!$E106:$GE106)</f>
        <v>0</v>
      </c>
      <c r="GN120" s="85">
        <f>MAX('病床状況確認表 (2)'!$E106:$GE106)</f>
        <v>0</v>
      </c>
      <c r="GO120" s="162"/>
      <c r="GP120" s="163"/>
      <c r="GQ120" s="163"/>
      <c r="GR120" s="163"/>
      <c r="GS120" s="164"/>
      <c r="GT120" s="108"/>
      <c r="GU120" s="106"/>
      <c r="GV120" s="106"/>
      <c r="GW120" s="106"/>
      <c r="GX120" s="106"/>
      <c r="GY120" s="106"/>
      <c r="GZ120" s="106"/>
      <c r="HA120" s="109"/>
      <c r="HB120" s="1">
        <f t="shared" si="20"/>
        <v>0</v>
      </c>
    </row>
    <row r="121" spans="1:210">
      <c r="A121" s="1" t="str">
        <f>IF(GL121="","",MAX($A$20:A120)+1)</f>
        <v/>
      </c>
      <c r="B121" s="27"/>
      <c r="C121" s="6"/>
      <c r="D121" s="6"/>
      <c r="E121" s="140" t="str">
        <f>IF(病床状況確認表!E121="コロナ",1,"")</f>
        <v/>
      </c>
      <c r="F121" s="141">
        <f>IF(AND(病床状況確認表!E121="コロナ",病床状況確認表!F121="コロナ"),E121+1,0)</f>
        <v>0</v>
      </c>
      <c r="G121" s="141">
        <f>IF(AND(病床状況確認表!F121="コロナ",病床状況確認表!G121="コロナ"),F121+1,0)</f>
        <v>0</v>
      </c>
      <c r="H121" s="141">
        <f>IF(AND(病床状況確認表!G121="コロナ",病床状況確認表!H121="コロナ"),G121+1,0)</f>
        <v>0</v>
      </c>
      <c r="I121" s="141">
        <f>IF(AND(病床状況確認表!H121="コロナ",病床状況確認表!I121="コロナ"),H121+1,0)</f>
        <v>0</v>
      </c>
      <c r="J121" s="141">
        <f>IF(AND(病床状況確認表!I121="コロナ",病床状況確認表!J121="コロナ"),I121+1,0)</f>
        <v>0</v>
      </c>
      <c r="K121" s="141">
        <f>IF(AND(病床状況確認表!J121="コロナ",病床状況確認表!K121="コロナ"),J121+1,0)</f>
        <v>0</v>
      </c>
      <c r="L121" s="141">
        <f>IF(AND(病床状況確認表!K121="コロナ",病床状況確認表!L121="コロナ"),K121+1,0)</f>
        <v>0</v>
      </c>
      <c r="M121" s="141">
        <f>IF(AND(病床状況確認表!L121="コロナ",病床状況確認表!M121="コロナ"),L121+1,0)</f>
        <v>0</v>
      </c>
      <c r="N121" s="141">
        <f>IF(AND(病床状況確認表!M121="コロナ",病床状況確認表!N121="コロナ"),M121+1,0)</f>
        <v>0</v>
      </c>
      <c r="O121" s="141">
        <f>IF(AND(病床状況確認表!N121="コロナ",病床状況確認表!O121="コロナ"),N121+1,0)</f>
        <v>0</v>
      </c>
      <c r="P121" s="141">
        <f>IF(AND(病床状況確認表!O121="コロナ",病床状況確認表!P121="コロナ"),O121+1,0)</f>
        <v>0</v>
      </c>
      <c r="Q121" s="141">
        <f>IF(AND(病床状況確認表!P121="コロナ",病床状況確認表!Q121="コロナ"),P121+1,0)</f>
        <v>0</v>
      </c>
      <c r="R121" s="141">
        <f>IF(AND(病床状況確認表!Q121="コロナ",病床状況確認表!R121="コロナ"),Q121+1,0)</f>
        <v>0</v>
      </c>
      <c r="S121" s="141">
        <f>IF(AND(病床状況確認表!R121="コロナ",病床状況確認表!S121="コロナ"),R121+1,0)</f>
        <v>0</v>
      </c>
      <c r="T121" s="141">
        <f>IF(AND(病床状況確認表!S121="コロナ",病床状況確認表!T121="コロナ"),S121+1,0)</f>
        <v>0</v>
      </c>
      <c r="U121" s="141">
        <f>IF(AND(病床状況確認表!T121="コロナ",病床状況確認表!U121="コロナ"),T121+1,0)</f>
        <v>0</v>
      </c>
      <c r="V121" s="141">
        <f>IF(AND(病床状況確認表!U121="コロナ",病床状況確認表!V121="コロナ"),U121+1,0)</f>
        <v>0</v>
      </c>
      <c r="W121" s="141">
        <f>IF(AND(病床状況確認表!V121="コロナ",病床状況確認表!W121="コロナ"),V121+1,0)</f>
        <v>0</v>
      </c>
      <c r="X121" s="141">
        <f>IF(AND(病床状況確認表!W121="コロナ",病床状況確認表!X121="コロナ"),W121+1,0)</f>
        <v>0</v>
      </c>
      <c r="Y121" s="141">
        <f>IF(AND(病床状況確認表!X121="コロナ",病床状況確認表!Y121="コロナ"),X121+1,0)</f>
        <v>0</v>
      </c>
      <c r="Z121" s="141">
        <f>IF(AND(病床状況確認表!Y121="コロナ",病床状況確認表!Z121="コロナ"),Y121+1,0)</f>
        <v>0</v>
      </c>
      <c r="AA121" s="141">
        <f>IF(AND(病床状況確認表!Z121="コロナ",病床状況確認表!AA121="コロナ"),Z121+1,0)</f>
        <v>0</v>
      </c>
      <c r="AB121" s="141">
        <f>IF(AND(病床状況確認表!AA121="コロナ",病床状況確認表!AB121="コロナ"),AA121+1,0)</f>
        <v>0</v>
      </c>
      <c r="AC121" s="141">
        <f>IF(AND(病床状況確認表!AB121="コロナ",病床状況確認表!AC121="コロナ"),AB121+1,0)</f>
        <v>0</v>
      </c>
      <c r="AD121" s="141">
        <f>IF(AND(病床状況確認表!AC121="コロナ",病床状況確認表!AD121="コロナ"),AC121+1,0)</f>
        <v>0</v>
      </c>
      <c r="AE121" s="141">
        <f>IF(AND(病床状況確認表!AD121="コロナ",病床状況確認表!AE121="コロナ"),AD121+1,0)</f>
        <v>0</v>
      </c>
      <c r="AF121" s="141">
        <f>IF(AND(病床状況確認表!AE121="コロナ",病床状況確認表!AF121="コロナ"),AE121+1,0)</f>
        <v>0</v>
      </c>
      <c r="AG121" s="141">
        <f>IF(AND(病床状況確認表!AF121="コロナ",病床状況確認表!AG121="コロナ"),AF121+1,0)</f>
        <v>0</v>
      </c>
      <c r="AH121" s="141">
        <f>IF(AND(病床状況確認表!AG121="コロナ",病床状況確認表!AH121="コロナ"),AG121+1,0)</f>
        <v>0</v>
      </c>
      <c r="AI121" s="142">
        <f>IF(AND(病床状況確認表!AH121="コロナ",病床状況確認表!AI121="コロナ"),AH121+1,0)</f>
        <v>0</v>
      </c>
      <c r="AJ121" s="140">
        <f>IF(AND(病床状況確認表!AI121="コロナ",病床状況確認表!AJ121="コロナ"),AI121+1,0)</f>
        <v>0</v>
      </c>
      <c r="AK121" s="141">
        <f>IF(AND(病床状況確認表!AJ121="コロナ",病床状況確認表!AK121="コロナ"),AJ121+1,0)</f>
        <v>0</v>
      </c>
      <c r="AL121" s="141">
        <f>IF(AND(病床状況確認表!AK121="コロナ",病床状況確認表!AL121="コロナ"),AK121+1,0)</f>
        <v>0</v>
      </c>
      <c r="AM121" s="141">
        <f>IF(AND(病床状況確認表!AL121="コロナ",病床状況確認表!AM121="コロナ"),AL121+1,0)</f>
        <v>0</v>
      </c>
      <c r="AN121" s="141">
        <f>IF(AND(病床状況確認表!AM121="コロナ",病床状況確認表!AN121="コロナ"),AM121+1,0)</f>
        <v>0</v>
      </c>
      <c r="AO121" s="141">
        <f>IF(AND(病床状況確認表!AN121="コロナ",病床状況確認表!AO121="コロナ"),AN121+1,0)</f>
        <v>0</v>
      </c>
      <c r="AP121" s="141">
        <f>IF(AND(病床状況確認表!AO121="コロナ",病床状況確認表!AP121="コロナ"),AO121+1,0)</f>
        <v>0</v>
      </c>
      <c r="AQ121" s="141">
        <f>IF(AND(病床状況確認表!AP121="コロナ",病床状況確認表!AQ121="コロナ"),AP121+1,0)</f>
        <v>0</v>
      </c>
      <c r="AR121" s="141">
        <f>IF(AND(病床状況確認表!AQ121="コロナ",病床状況確認表!AR121="コロナ"),AQ121+1,0)</f>
        <v>0</v>
      </c>
      <c r="AS121" s="141">
        <f>IF(AND(病床状況確認表!AR121="コロナ",病床状況確認表!AS121="コロナ"),AR121+1,0)</f>
        <v>0</v>
      </c>
      <c r="AT121" s="141">
        <f>IF(AND(病床状況確認表!AS121="コロナ",病床状況確認表!AT121="コロナ"),AS121+1,0)</f>
        <v>0</v>
      </c>
      <c r="AU121" s="141">
        <f>IF(AND(病床状況確認表!AT121="コロナ",病床状況確認表!AU121="コロナ"),AT121+1,0)</f>
        <v>0</v>
      </c>
      <c r="AV121" s="141">
        <f>IF(AND(病床状況確認表!AU121="コロナ",病床状況確認表!AV121="コロナ"),AU121+1,0)</f>
        <v>0</v>
      </c>
      <c r="AW121" s="141">
        <f>IF(AND(病床状況確認表!AV121="コロナ",病床状況確認表!AW121="コロナ"),AV121+1,0)</f>
        <v>0</v>
      </c>
      <c r="AX121" s="141">
        <f>IF(AND(病床状況確認表!AW121="コロナ",病床状況確認表!AX121="コロナ"),AW121+1,0)</f>
        <v>0</v>
      </c>
      <c r="AY121" s="141">
        <f>IF(AND(病床状況確認表!AX121="コロナ",病床状況確認表!AY121="コロナ"),AX121+1,0)</f>
        <v>0</v>
      </c>
      <c r="AZ121" s="141">
        <f>IF(AND(病床状況確認表!AY121="コロナ",病床状況確認表!AZ121="コロナ"),AY121+1,0)</f>
        <v>0</v>
      </c>
      <c r="BA121" s="141">
        <f>IF(AND(病床状況確認表!AZ121="コロナ",病床状況確認表!BA121="コロナ"),AZ121+1,0)</f>
        <v>0</v>
      </c>
      <c r="BB121" s="141">
        <f>IF(AND(病床状況確認表!BA121="コロナ",病床状況確認表!BB121="コロナ"),BA121+1,0)</f>
        <v>0</v>
      </c>
      <c r="BC121" s="141">
        <f>IF(AND(病床状況確認表!BB121="コロナ",病床状況確認表!BC121="コロナ"),BB121+1,0)</f>
        <v>0</v>
      </c>
      <c r="BD121" s="141">
        <f>IF(AND(病床状況確認表!BC121="コロナ",病床状況確認表!BD121="コロナ"),BC121+1,0)</f>
        <v>0</v>
      </c>
      <c r="BE121" s="141">
        <f>IF(AND(病床状況確認表!BD121="コロナ",病床状況確認表!BE121="コロナ"),BD121+1,0)</f>
        <v>0</v>
      </c>
      <c r="BF121" s="141">
        <f>IF(AND(病床状況確認表!BE121="コロナ",病床状況確認表!BF121="コロナ"),BE121+1,0)</f>
        <v>0</v>
      </c>
      <c r="BG121" s="141">
        <f>IF(AND(病床状況確認表!BF121="コロナ",病床状況確認表!BG121="コロナ"),BF121+1,0)</f>
        <v>0</v>
      </c>
      <c r="BH121" s="141">
        <f>IF(AND(病床状況確認表!BG121="コロナ",病床状況確認表!BH121="コロナ"),BG121+1,0)</f>
        <v>0</v>
      </c>
      <c r="BI121" s="141">
        <f>IF(AND(病床状況確認表!BH121="コロナ",病床状況確認表!BI121="コロナ"),BH121+1,0)</f>
        <v>0</v>
      </c>
      <c r="BJ121" s="141">
        <f>IF(AND(病床状況確認表!BI121="コロナ",病床状況確認表!BJ121="コロナ"),BI121+1,0)</f>
        <v>0</v>
      </c>
      <c r="BK121" s="141">
        <f>IF(AND(病床状況確認表!BJ121="コロナ",病床状況確認表!BK121="コロナ"),BJ121+1,0)</f>
        <v>0</v>
      </c>
      <c r="BL121" s="141">
        <f>IF(AND(病床状況確認表!BK121="コロナ",病床状況確認表!BL121="コロナ"),BK121+1,0)</f>
        <v>0</v>
      </c>
      <c r="BM121" s="142">
        <f>IF(AND(病床状況確認表!BL121="コロナ",病床状況確認表!BM121="コロナ"),BL121+1,0)</f>
        <v>0</v>
      </c>
      <c r="BN121" s="143">
        <f>IF(AND(病床状況確認表!BM121="コロナ",病床状況確認表!BN121="コロナ"),BM121+1,0)</f>
        <v>0</v>
      </c>
      <c r="BO121" s="141">
        <f>IF(AND(病床状況確認表!BN121="コロナ",病床状況確認表!BO121="コロナ"),BN121+1,0)</f>
        <v>0</v>
      </c>
      <c r="BP121" s="141">
        <f>IF(AND(病床状況確認表!BO121="コロナ",病床状況確認表!BP121="コロナ"),BO121+1,0)</f>
        <v>0</v>
      </c>
      <c r="BQ121" s="141">
        <f>IF(AND(病床状況確認表!BP121="コロナ",病床状況確認表!BQ121="コロナ"),BP121+1,0)</f>
        <v>0</v>
      </c>
      <c r="BR121" s="141">
        <f>IF(AND(病床状況確認表!BQ121="コロナ",病床状況確認表!BR121="コロナ"),BQ121+1,0)</f>
        <v>0</v>
      </c>
      <c r="BS121" s="141">
        <f>IF(AND(病床状況確認表!BR121="コロナ",病床状況確認表!BS121="コロナ"),BR121+1,0)</f>
        <v>0</v>
      </c>
      <c r="BT121" s="141">
        <f>IF(AND(病床状況確認表!BS121="コロナ",病床状況確認表!BT121="コロナ"),BS121+1,0)</f>
        <v>0</v>
      </c>
      <c r="BU121" s="141">
        <f>IF(AND(病床状況確認表!BT121="コロナ",病床状況確認表!BU121="コロナ"),BT121+1,0)</f>
        <v>0</v>
      </c>
      <c r="BV121" s="141">
        <f>IF(AND(病床状況確認表!BU121="コロナ",病床状況確認表!BV121="コロナ"),BU121+1,0)</f>
        <v>0</v>
      </c>
      <c r="BW121" s="141">
        <f>IF(AND(病床状況確認表!BV121="コロナ",病床状況確認表!BW121="コロナ"),BV121+1,0)</f>
        <v>0</v>
      </c>
      <c r="BX121" s="141">
        <f>IF(AND(病床状況確認表!BW121="コロナ",病床状況確認表!BX121="コロナ"),BW121+1,0)</f>
        <v>0</v>
      </c>
      <c r="BY121" s="141">
        <f>IF(AND(病床状況確認表!BX121="コロナ",病床状況確認表!BY121="コロナ"),BX121+1,0)</f>
        <v>0</v>
      </c>
      <c r="BZ121" s="141">
        <f>IF(AND(病床状況確認表!BY121="コロナ",病床状況確認表!BZ121="コロナ"),BY121+1,0)</f>
        <v>0</v>
      </c>
      <c r="CA121" s="141">
        <f>IF(AND(病床状況確認表!BZ121="コロナ",病床状況確認表!CA121="コロナ"),BZ121+1,0)</f>
        <v>0</v>
      </c>
      <c r="CB121" s="141">
        <f>IF(AND(病床状況確認表!CA121="コロナ",病床状況確認表!CB121="コロナ"),CA121+1,0)</f>
        <v>0</v>
      </c>
      <c r="CC121" s="141">
        <f>IF(AND(病床状況確認表!CB121="コロナ",病床状況確認表!CC121="コロナ"),CB121+1,0)</f>
        <v>0</v>
      </c>
      <c r="CD121" s="141">
        <f>IF(AND(病床状況確認表!CC121="コロナ",病床状況確認表!CD121="コロナ"),CC121+1,0)</f>
        <v>0</v>
      </c>
      <c r="CE121" s="141">
        <f>IF(AND(病床状況確認表!CD121="コロナ",病床状況確認表!CE121="コロナ"),CD121+1,0)</f>
        <v>0</v>
      </c>
      <c r="CF121" s="141">
        <f>IF(AND(病床状況確認表!CE121="コロナ",病床状況確認表!CF121="コロナ"),CE121+1,0)</f>
        <v>0</v>
      </c>
      <c r="CG121" s="141">
        <f>IF(AND(病床状況確認表!CF121="コロナ",病床状況確認表!CG121="コロナ"),CF121+1,0)</f>
        <v>0</v>
      </c>
      <c r="CH121" s="141">
        <f>IF(AND(病床状況確認表!CG121="コロナ",病床状況確認表!CH121="コロナ"),CG121+1,0)</f>
        <v>0</v>
      </c>
      <c r="CI121" s="141">
        <f>IF(AND(病床状況確認表!CH121="コロナ",病床状況確認表!CI121="コロナ"),CH121+1,0)</f>
        <v>0</v>
      </c>
      <c r="CJ121" s="141">
        <f>IF(AND(病床状況確認表!CI121="コロナ",病床状況確認表!CJ121="コロナ"),CI121+1,0)</f>
        <v>0</v>
      </c>
      <c r="CK121" s="141">
        <f>IF(AND(病床状況確認表!CJ121="コロナ",病床状況確認表!CK121="コロナ"),CJ121+1,0)</f>
        <v>0</v>
      </c>
      <c r="CL121" s="141">
        <f>IF(AND(病床状況確認表!CK121="コロナ",病床状況確認表!CL121="コロナ"),CK121+1,0)</f>
        <v>0</v>
      </c>
      <c r="CM121" s="141">
        <f>IF(AND(病床状況確認表!CL121="コロナ",病床状況確認表!CM121="コロナ"),CL121+1,0)</f>
        <v>0</v>
      </c>
      <c r="CN121" s="141">
        <f>IF(AND(病床状況確認表!CM121="コロナ",病床状況確認表!CN121="コロナ"),CM121+1,0)</f>
        <v>0</v>
      </c>
      <c r="CO121" s="141">
        <f>IF(AND(病床状況確認表!CN121="コロナ",病床状況確認表!CO121="コロナ"),CN121+1,0)</f>
        <v>0</v>
      </c>
      <c r="CP121" s="141">
        <f>IF(AND(病床状況確認表!CO121="コロナ",病床状況確認表!CP121="コロナ"),CO121+1,0)</f>
        <v>0</v>
      </c>
      <c r="CQ121" s="141">
        <f>IF(AND(病床状況確認表!CP121="コロナ",病床状況確認表!CQ121="コロナ"),CP121+1,0)</f>
        <v>0</v>
      </c>
      <c r="CR121" s="141">
        <f>IF(AND(病床状況確認表!CQ121="コロナ",病床状況確認表!CR121="コロナ"),CQ121+1,0)</f>
        <v>0</v>
      </c>
      <c r="CS121" s="141">
        <f>IF(AND(病床状況確認表!CR121="コロナ",病床状況確認表!CS121="コロナ"),CR121+1,0)</f>
        <v>0</v>
      </c>
      <c r="CT121" s="141">
        <f>IF(AND(病床状況確認表!CS121="コロナ",病床状況確認表!CT121="コロナ"),CS121+1,0)</f>
        <v>0</v>
      </c>
      <c r="CU121" s="141">
        <f>IF(AND(病床状況確認表!CT121="コロナ",病床状況確認表!CU121="コロナ"),CT121+1,0)</f>
        <v>0</v>
      </c>
      <c r="CV121" s="141">
        <f>IF(AND(病床状況確認表!CU121="コロナ",病床状況確認表!CV121="コロナ"),CU121+1,0)</f>
        <v>0</v>
      </c>
      <c r="CW121" s="141">
        <f>IF(AND(病床状況確認表!CV121="コロナ",病床状況確認表!CW121="コロナ"),CV121+1,0)</f>
        <v>0</v>
      </c>
      <c r="CX121" s="141">
        <f>IF(AND(病床状況確認表!CW121="コロナ",病床状況確認表!CX121="コロナ"),CW121+1,0)</f>
        <v>0</v>
      </c>
      <c r="CY121" s="141">
        <f>IF(AND(病床状況確認表!CX121="コロナ",病床状況確認表!CY121="コロナ"),CX121+1,0)</f>
        <v>0</v>
      </c>
      <c r="CZ121" s="141">
        <f>IF(AND(病床状況確認表!CY121="コロナ",病床状況確認表!CZ121="コロナ"),CY121+1,0)</f>
        <v>0</v>
      </c>
      <c r="DA121" s="141">
        <f>IF(AND(病床状況確認表!CZ121="コロナ",病床状況確認表!DA121="コロナ"),CZ121+1,0)</f>
        <v>0</v>
      </c>
      <c r="DB121" s="141">
        <f>IF(AND(病床状況確認表!DA121="コロナ",病床状況確認表!DB121="コロナ"),DA121+1,0)</f>
        <v>0</v>
      </c>
      <c r="DC121" s="141">
        <f>IF(AND(病床状況確認表!DB121="コロナ",病床状況確認表!DC121="コロナ"),DB121+1,0)</f>
        <v>0</v>
      </c>
      <c r="DD121" s="141">
        <f>IF(AND(病床状況確認表!DC121="コロナ",病床状況確認表!DD121="コロナ"),DC121+1,0)</f>
        <v>0</v>
      </c>
      <c r="DE121" s="141">
        <f>IF(AND(病床状況確認表!DD121="コロナ",病床状況確認表!DE121="コロナ"),DD121+1,0)</f>
        <v>0</v>
      </c>
      <c r="DF121" s="141">
        <f>IF(AND(病床状況確認表!DE121="コロナ",病床状況確認表!DF121="コロナ"),DE121+1,0)</f>
        <v>0</v>
      </c>
      <c r="DG121" s="141">
        <f>IF(AND(病床状況確認表!DF121="コロナ",病床状況確認表!DG121="コロナ"),DF121+1,0)</f>
        <v>0</v>
      </c>
      <c r="DH121" s="141">
        <f>IF(AND(病床状況確認表!DG121="コロナ",病床状況確認表!DH121="コロナ"),DG121+1,0)</f>
        <v>0</v>
      </c>
      <c r="DI121" s="141">
        <f>IF(AND(病床状況確認表!DH121="コロナ",病床状況確認表!DI121="コロナ"),DH121+1,0)</f>
        <v>0</v>
      </c>
      <c r="DJ121" s="141">
        <f>IF(AND(病床状況確認表!DI121="コロナ",病床状況確認表!DJ121="コロナ"),DI121+1,0)</f>
        <v>0</v>
      </c>
      <c r="DK121" s="141">
        <f>IF(AND(病床状況確認表!DJ121="コロナ",病床状況確認表!DK121="コロナ"),DJ121+1,0)</f>
        <v>0</v>
      </c>
      <c r="DL121" s="141">
        <f>IF(AND(病床状況確認表!DK121="コロナ",病床状況確認表!DL121="コロナ"),DK121+1,0)</f>
        <v>0</v>
      </c>
      <c r="DM121" s="141">
        <f>IF(AND(病床状況確認表!DL121="コロナ",病床状況確認表!DM121="コロナ"),DL121+1,0)</f>
        <v>0</v>
      </c>
      <c r="DN121" s="141">
        <f>IF(AND(病床状況確認表!DM121="コロナ",病床状況確認表!DN121="コロナ"),DM121+1,0)</f>
        <v>0</v>
      </c>
      <c r="DO121" s="141">
        <f>IF(AND(病床状況確認表!DN121="コロナ",病床状況確認表!DO121="コロナ"),DN121+1,0)</f>
        <v>0</v>
      </c>
      <c r="DP121" s="141">
        <f>IF(AND(病床状況確認表!DO121="コロナ",病床状況確認表!DP121="コロナ"),DO121+1,0)</f>
        <v>0</v>
      </c>
      <c r="DQ121" s="141">
        <f>IF(AND(病床状況確認表!DP121="コロナ",病床状況確認表!DQ121="コロナ"),DP121+1,0)</f>
        <v>0</v>
      </c>
      <c r="DR121" s="141">
        <f>IF(AND(病床状況確認表!DQ121="コロナ",病床状況確認表!DR121="コロナ"),DQ121+1,0)</f>
        <v>0</v>
      </c>
      <c r="DS121" s="141">
        <f>IF(AND(病床状況確認表!DR121="コロナ",病床状況確認表!DS121="コロナ"),DR121+1,0)</f>
        <v>0</v>
      </c>
      <c r="DT121" s="141">
        <f>IF(AND(病床状況確認表!DS121="コロナ",病床状況確認表!DT121="コロナ"),DS121+1,0)</f>
        <v>0</v>
      </c>
      <c r="DU121" s="141">
        <f>IF(AND(病床状況確認表!DT121="コロナ",病床状況確認表!DU121="コロナ"),DT121+1,0)</f>
        <v>0</v>
      </c>
      <c r="DV121" s="141">
        <f>IF(AND(病床状況確認表!DU121="コロナ",病床状況確認表!DV121="コロナ"),DU121+1,0)</f>
        <v>0</v>
      </c>
      <c r="DW121" s="141">
        <f>IF(AND(病床状況確認表!DV121="コロナ",病床状況確認表!DW121="コロナ"),DV121+1,0)</f>
        <v>0</v>
      </c>
      <c r="DX121" s="141">
        <f>IF(AND(病床状況確認表!DW121="コロナ",病床状況確認表!DX121="コロナ"),DW121+1,0)</f>
        <v>0</v>
      </c>
      <c r="DY121" s="141">
        <f>IF(AND(病床状況確認表!DX121="コロナ",病床状況確認表!DY121="コロナ"),DX121+1,0)</f>
        <v>0</v>
      </c>
      <c r="DZ121" s="141">
        <f>IF(AND(病床状況確認表!DY121="コロナ",病床状況確認表!DZ121="コロナ"),DY121+1,0)</f>
        <v>0</v>
      </c>
      <c r="EA121" s="141">
        <f>IF(AND(病床状況確認表!DZ121="コロナ",病床状況確認表!EA121="コロナ"),DZ121+1,0)</f>
        <v>0</v>
      </c>
      <c r="EB121" s="141">
        <f>IF(AND(病床状況確認表!EA121="コロナ",病床状況確認表!EB121="コロナ"),EA121+1,0)</f>
        <v>0</v>
      </c>
      <c r="EC121" s="141">
        <f>IF(AND(病床状況確認表!EB121="コロナ",病床状況確認表!EC121="コロナ"),EB121+1,0)</f>
        <v>0</v>
      </c>
      <c r="ED121" s="141">
        <f>IF(AND(病床状況確認表!EC121="コロナ",病床状況確認表!ED121="コロナ"),EC121+1,0)</f>
        <v>0</v>
      </c>
      <c r="EE121" s="141">
        <f>IF(AND(病床状況確認表!ED121="コロナ",病床状況確認表!EE121="コロナ"),ED121+1,0)</f>
        <v>0</v>
      </c>
      <c r="EF121" s="141">
        <f>IF(AND(病床状況確認表!EE121="コロナ",病床状況確認表!EF121="コロナ"),EE121+1,0)</f>
        <v>0</v>
      </c>
      <c r="EG121" s="141">
        <f>IF(AND(病床状況確認表!EF121="コロナ",病床状況確認表!EG121="コロナ"),EF121+1,0)</f>
        <v>0</v>
      </c>
      <c r="EH121" s="141">
        <f>IF(AND(病床状況確認表!EG121="コロナ",病床状況確認表!EH121="コロナ"),EG121+1,0)</f>
        <v>0</v>
      </c>
      <c r="EI121" s="141">
        <f>IF(AND(病床状況確認表!EH121="コロナ",病床状況確認表!EI121="コロナ"),EH121+1,0)</f>
        <v>0</v>
      </c>
      <c r="EJ121" s="141">
        <f>IF(AND(病床状況確認表!EI121="コロナ",病床状況確認表!EJ121="コロナ"),EI121+1,0)</f>
        <v>0</v>
      </c>
      <c r="EK121" s="141">
        <f>IF(AND(病床状況確認表!EJ121="コロナ",病床状況確認表!EK121="コロナ"),EJ121+1,0)</f>
        <v>0</v>
      </c>
      <c r="EL121" s="141">
        <f>IF(AND(病床状況確認表!EK121="コロナ",病床状況確認表!EL121="コロナ"),EK121+1,0)</f>
        <v>0</v>
      </c>
      <c r="EM121" s="141">
        <f>IF(AND(病床状況確認表!EL121="コロナ",病床状況確認表!EM121="コロナ"),EL121+1,0)</f>
        <v>0</v>
      </c>
      <c r="EN121" s="141">
        <f>IF(AND(病床状況確認表!EM121="コロナ",病床状況確認表!EN121="コロナ"),EM121+1,0)</f>
        <v>0</v>
      </c>
      <c r="EO121" s="141">
        <f>IF(AND(病床状況確認表!EN121="コロナ",病床状況確認表!EO121="コロナ"),EN121+1,0)</f>
        <v>0</v>
      </c>
      <c r="EP121" s="141">
        <f>IF(AND(病床状況確認表!EO121="コロナ",病床状況確認表!EP121="コロナ"),EO121+1,0)</f>
        <v>0</v>
      </c>
      <c r="EQ121" s="141">
        <f>IF(AND(病床状況確認表!EP121="コロナ",病床状況確認表!EQ121="コロナ"),EP121+1,0)</f>
        <v>0</v>
      </c>
      <c r="ER121" s="141">
        <f>IF(AND(病床状況確認表!EQ121="コロナ",病床状況確認表!ER121="コロナ"),EQ121+1,0)</f>
        <v>0</v>
      </c>
      <c r="ES121" s="141">
        <f>IF(AND(病床状況確認表!ER121="コロナ",病床状況確認表!ES121="コロナ"),ER121+1,0)</f>
        <v>0</v>
      </c>
      <c r="ET121" s="141">
        <f>IF(AND(病床状況確認表!ES121="コロナ",病床状況確認表!ET121="コロナ"),ES121+1,0)</f>
        <v>0</v>
      </c>
      <c r="EU121" s="141">
        <f>IF(AND(病床状況確認表!ET121="コロナ",病床状況確認表!EU121="コロナ"),ET121+1,0)</f>
        <v>0</v>
      </c>
      <c r="EV121" s="141">
        <f>IF(AND(病床状況確認表!EU121="コロナ",病床状況確認表!EV121="コロナ"),EU121+1,0)</f>
        <v>0</v>
      </c>
      <c r="EW121" s="141">
        <f>IF(AND(病床状況確認表!EV121="コロナ",病床状況確認表!EW121="コロナ"),EV121+1,0)</f>
        <v>0</v>
      </c>
      <c r="EX121" s="141">
        <f>IF(AND(病床状況確認表!EW121="コロナ",病床状況確認表!EX121="コロナ"),EW121+1,0)</f>
        <v>0</v>
      </c>
      <c r="EY121" s="141">
        <f>IF(AND(病床状況確認表!EX121="コロナ",病床状況確認表!EY121="コロナ"),EX121+1,0)</f>
        <v>0</v>
      </c>
      <c r="EZ121" s="141">
        <f>IF(AND(病床状況確認表!EY121="コロナ",病床状況確認表!EZ121="コロナ"),EY121+1,0)</f>
        <v>0</v>
      </c>
      <c r="FA121" s="141">
        <f>IF(AND(病床状況確認表!EZ121="コロナ",病床状況確認表!FA121="コロナ"),EZ121+1,0)</f>
        <v>0</v>
      </c>
      <c r="FB121" s="141">
        <f>IF(AND(病床状況確認表!FA121="コロナ",病床状況確認表!FB121="コロナ"),FA121+1,0)</f>
        <v>0</v>
      </c>
      <c r="FC121" s="141">
        <f>IF(AND(病床状況確認表!FB121="コロナ",病床状況確認表!FC121="コロナ"),FB121+1,0)</f>
        <v>0</v>
      </c>
      <c r="FD121" s="141">
        <f>IF(AND(病床状況確認表!FC121="コロナ",病床状況確認表!FD121="コロナ"),FC121+1,0)</f>
        <v>0</v>
      </c>
      <c r="FE121" s="141">
        <f>IF(AND(病床状況確認表!FD121="コロナ",病床状況確認表!FE121="コロナ"),FD121+1,0)</f>
        <v>0</v>
      </c>
      <c r="FF121" s="141">
        <f>IF(AND(病床状況確認表!FE121="コロナ",病床状況確認表!FF121="コロナ"),FE121+1,0)</f>
        <v>0</v>
      </c>
      <c r="FG121" s="141">
        <f>IF(AND(病床状況確認表!FF121="コロナ",病床状況確認表!FG121="コロナ"),FF121+1,0)</f>
        <v>0</v>
      </c>
      <c r="FH121" s="141">
        <f>IF(AND(病床状況確認表!FG121="コロナ",病床状況確認表!FH121="コロナ"),FG121+1,0)</f>
        <v>0</v>
      </c>
      <c r="FI121" s="141">
        <f>IF(AND(病床状況確認表!FH121="コロナ",病床状況確認表!FI121="コロナ"),FH121+1,0)</f>
        <v>0</v>
      </c>
      <c r="FJ121" s="141">
        <f>IF(AND(病床状況確認表!FI121="コロナ",病床状況確認表!FJ121="コロナ"),FI121+1,0)</f>
        <v>0</v>
      </c>
      <c r="FK121" s="141">
        <f>IF(AND(病床状況確認表!FJ121="コロナ",病床状況確認表!FK121="コロナ"),FJ121+1,0)</f>
        <v>0</v>
      </c>
      <c r="FL121" s="141">
        <f>IF(AND(病床状況確認表!FK121="コロナ",病床状況確認表!FL121="コロナ"),FK121+1,0)</f>
        <v>0</v>
      </c>
      <c r="FM121" s="141">
        <f>IF(AND(病床状況確認表!FL121="コロナ",病床状況確認表!FM121="コロナ"),FL121+1,0)</f>
        <v>0</v>
      </c>
      <c r="FN121" s="141">
        <f>IF(AND(病床状況確認表!FM121="コロナ",病床状況確認表!FN121="コロナ"),FM121+1,0)</f>
        <v>0</v>
      </c>
      <c r="FO121" s="141">
        <f>IF(AND(病床状況確認表!FN121="コロナ",病床状況確認表!FO121="コロナ"),FN121+1,0)</f>
        <v>0</v>
      </c>
      <c r="FP121" s="141">
        <f>IF(AND(病床状況確認表!FO121="コロナ",病床状況確認表!FP121="コロナ"),FO121+1,0)</f>
        <v>0</v>
      </c>
      <c r="FQ121" s="141">
        <f>IF(AND(病床状況確認表!FP121="コロナ",病床状況確認表!FQ121="コロナ"),FP121+1,0)</f>
        <v>0</v>
      </c>
      <c r="FR121" s="141">
        <f>IF(AND(病床状況確認表!FQ121="コロナ",病床状況確認表!FR121="コロナ"),FQ121+1,0)</f>
        <v>0</v>
      </c>
      <c r="FS121" s="141">
        <f>IF(AND(病床状況確認表!FR121="コロナ",病床状況確認表!FS121="コロナ"),FR121+1,0)</f>
        <v>0</v>
      </c>
      <c r="FT121" s="141">
        <f>IF(AND(病床状況確認表!FS121="コロナ",病床状況確認表!FT121="コロナ"),FS121+1,0)</f>
        <v>0</v>
      </c>
      <c r="FU121" s="141">
        <f>IF(AND(病床状況確認表!FT121="コロナ",病床状況確認表!FU121="コロナ"),FT121+1,0)</f>
        <v>0</v>
      </c>
      <c r="FV121" s="141">
        <f>IF(AND(病床状況確認表!FU121="コロナ",病床状況確認表!FV121="コロナ"),FU121+1,0)</f>
        <v>0</v>
      </c>
      <c r="FW121" s="141">
        <f>IF(AND(病床状況確認表!FV121="コロナ",病床状況確認表!FW121="コロナ"),FV121+1,0)</f>
        <v>0</v>
      </c>
      <c r="FX121" s="141">
        <f>IF(AND(病床状況確認表!FW121="コロナ",病床状況確認表!FX121="コロナ"),FW121+1,0)</f>
        <v>0</v>
      </c>
      <c r="FY121" s="141">
        <f>IF(AND(病床状況確認表!FX121="コロナ",病床状況確認表!FY121="コロナ"),FX121+1,0)</f>
        <v>0</v>
      </c>
      <c r="FZ121" s="141">
        <f>IF(AND(病床状況確認表!FY121="コロナ",病床状況確認表!FZ121="コロナ"),FY121+1,0)</f>
        <v>0</v>
      </c>
      <c r="GA121" s="141">
        <f>IF(AND(病床状況確認表!FZ121="コロナ",病床状況確認表!GA121="コロナ"),FZ121+1,0)</f>
        <v>0</v>
      </c>
      <c r="GB121" s="141">
        <f>IF(AND(病床状況確認表!GA121="コロナ",病床状況確認表!GB121="コロナ"),GA121+1,0)</f>
        <v>0</v>
      </c>
      <c r="GC121" s="141">
        <f>IF(AND(病床状況確認表!GB121="コロナ",病床状況確認表!GC121="コロナ"),GB121+1,0)</f>
        <v>0</v>
      </c>
      <c r="GD121" s="141">
        <f>IF(AND(病床状況確認表!GC121="コロナ",病床状況確認表!GD121="コロナ"),GC121+1,0)</f>
        <v>0</v>
      </c>
      <c r="GE121" s="142">
        <f>IF(AND(病床状況確認表!GD121="コロナ",病床状況確認表!GE121="コロナ"),GD121+1,0)</f>
        <v>0</v>
      </c>
      <c r="GF121" s="27" t="str">
        <f t="shared" si="15"/>
        <v/>
      </c>
      <c r="GG121" s="12">
        <f t="shared" si="18"/>
        <v>0</v>
      </c>
      <c r="GH121" s="12">
        <f t="shared" si="21"/>
        <v>0</v>
      </c>
      <c r="GI121" s="45">
        <f>IFERROR(VLOOKUP(O$17&amp;C121&amp;D121,データ!D:E,2,0),0)</f>
        <v>0</v>
      </c>
      <c r="GJ121" s="45">
        <f t="shared" si="19"/>
        <v>0</v>
      </c>
      <c r="GK121" s="1">
        <f t="shared" si="16"/>
        <v>0</v>
      </c>
      <c r="GL121" s="1" t="str">
        <f t="shared" si="17"/>
        <v/>
      </c>
      <c r="GM121" s="85">
        <f>MIN('病床状況確認表 (2)'!$E107:$GE107)</f>
        <v>0</v>
      </c>
      <c r="GN121" s="85">
        <f>MAX('病床状況確認表 (2)'!$E107:$GE107)</f>
        <v>0</v>
      </c>
      <c r="GO121" s="162"/>
      <c r="GP121" s="163"/>
      <c r="GQ121" s="163"/>
      <c r="GR121" s="163"/>
      <c r="GS121" s="164"/>
      <c r="GT121" s="108"/>
      <c r="GU121" s="106"/>
      <c r="GV121" s="106"/>
      <c r="GW121" s="106"/>
      <c r="GX121" s="106"/>
      <c r="GY121" s="106"/>
      <c r="GZ121" s="106"/>
      <c r="HA121" s="109"/>
      <c r="HB121" s="1">
        <f t="shared" si="20"/>
        <v>0</v>
      </c>
    </row>
    <row r="122" spans="1:210">
      <c r="A122" s="1" t="str">
        <f>IF(GL122="","",MAX($A$20:A121)+1)</f>
        <v/>
      </c>
      <c r="B122" s="27"/>
      <c r="C122" s="6"/>
      <c r="D122" s="6"/>
      <c r="E122" s="140" t="str">
        <f>IF(病床状況確認表!E122="コロナ",1,"")</f>
        <v/>
      </c>
      <c r="F122" s="141">
        <f>IF(AND(病床状況確認表!E122="コロナ",病床状況確認表!F122="コロナ"),E122+1,0)</f>
        <v>0</v>
      </c>
      <c r="G122" s="141">
        <f>IF(AND(病床状況確認表!F122="コロナ",病床状況確認表!G122="コロナ"),F122+1,0)</f>
        <v>0</v>
      </c>
      <c r="H122" s="141">
        <f>IF(AND(病床状況確認表!G122="コロナ",病床状況確認表!H122="コロナ"),G122+1,0)</f>
        <v>0</v>
      </c>
      <c r="I122" s="141">
        <f>IF(AND(病床状況確認表!H122="コロナ",病床状況確認表!I122="コロナ"),H122+1,0)</f>
        <v>0</v>
      </c>
      <c r="J122" s="141">
        <f>IF(AND(病床状況確認表!I122="コロナ",病床状況確認表!J122="コロナ"),I122+1,0)</f>
        <v>0</v>
      </c>
      <c r="K122" s="141">
        <f>IF(AND(病床状況確認表!J122="コロナ",病床状況確認表!K122="コロナ"),J122+1,0)</f>
        <v>0</v>
      </c>
      <c r="L122" s="141">
        <f>IF(AND(病床状況確認表!K122="コロナ",病床状況確認表!L122="コロナ"),K122+1,0)</f>
        <v>0</v>
      </c>
      <c r="M122" s="141">
        <f>IF(AND(病床状況確認表!L122="コロナ",病床状況確認表!M122="コロナ"),L122+1,0)</f>
        <v>0</v>
      </c>
      <c r="N122" s="141">
        <f>IF(AND(病床状況確認表!M122="コロナ",病床状況確認表!N122="コロナ"),M122+1,0)</f>
        <v>0</v>
      </c>
      <c r="O122" s="141">
        <f>IF(AND(病床状況確認表!N122="コロナ",病床状況確認表!O122="コロナ"),N122+1,0)</f>
        <v>0</v>
      </c>
      <c r="P122" s="141">
        <f>IF(AND(病床状況確認表!O122="コロナ",病床状況確認表!P122="コロナ"),O122+1,0)</f>
        <v>0</v>
      </c>
      <c r="Q122" s="141">
        <f>IF(AND(病床状況確認表!P122="コロナ",病床状況確認表!Q122="コロナ"),P122+1,0)</f>
        <v>0</v>
      </c>
      <c r="R122" s="141">
        <f>IF(AND(病床状況確認表!Q122="コロナ",病床状況確認表!R122="コロナ"),Q122+1,0)</f>
        <v>0</v>
      </c>
      <c r="S122" s="141">
        <f>IF(AND(病床状況確認表!R122="コロナ",病床状況確認表!S122="コロナ"),R122+1,0)</f>
        <v>0</v>
      </c>
      <c r="T122" s="141">
        <f>IF(AND(病床状況確認表!S122="コロナ",病床状況確認表!T122="コロナ"),S122+1,0)</f>
        <v>0</v>
      </c>
      <c r="U122" s="141">
        <f>IF(AND(病床状況確認表!T122="コロナ",病床状況確認表!U122="コロナ"),T122+1,0)</f>
        <v>0</v>
      </c>
      <c r="V122" s="141">
        <f>IF(AND(病床状況確認表!U122="コロナ",病床状況確認表!V122="コロナ"),U122+1,0)</f>
        <v>0</v>
      </c>
      <c r="W122" s="141">
        <f>IF(AND(病床状況確認表!V122="コロナ",病床状況確認表!W122="コロナ"),V122+1,0)</f>
        <v>0</v>
      </c>
      <c r="X122" s="141">
        <f>IF(AND(病床状況確認表!W122="コロナ",病床状況確認表!X122="コロナ"),W122+1,0)</f>
        <v>0</v>
      </c>
      <c r="Y122" s="141">
        <f>IF(AND(病床状況確認表!X122="コロナ",病床状況確認表!Y122="コロナ"),X122+1,0)</f>
        <v>0</v>
      </c>
      <c r="Z122" s="141">
        <f>IF(AND(病床状況確認表!Y122="コロナ",病床状況確認表!Z122="コロナ"),Y122+1,0)</f>
        <v>0</v>
      </c>
      <c r="AA122" s="141">
        <f>IF(AND(病床状況確認表!Z122="コロナ",病床状況確認表!AA122="コロナ"),Z122+1,0)</f>
        <v>0</v>
      </c>
      <c r="AB122" s="141">
        <f>IF(AND(病床状況確認表!AA122="コロナ",病床状況確認表!AB122="コロナ"),AA122+1,0)</f>
        <v>0</v>
      </c>
      <c r="AC122" s="141">
        <f>IF(AND(病床状況確認表!AB122="コロナ",病床状況確認表!AC122="コロナ"),AB122+1,0)</f>
        <v>0</v>
      </c>
      <c r="AD122" s="141">
        <f>IF(AND(病床状況確認表!AC122="コロナ",病床状況確認表!AD122="コロナ"),AC122+1,0)</f>
        <v>0</v>
      </c>
      <c r="AE122" s="141">
        <f>IF(AND(病床状況確認表!AD122="コロナ",病床状況確認表!AE122="コロナ"),AD122+1,0)</f>
        <v>0</v>
      </c>
      <c r="AF122" s="141">
        <f>IF(AND(病床状況確認表!AE122="コロナ",病床状況確認表!AF122="コロナ"),AE122+1,0)</f>
        <v>0</v>
      </c>
      <c r="AG122" s="141">
        <f>IF(AND(病床状況確認表!AF122="コロナ",病床状況確認表!AG122="コロナ"),AF122+1,0)</f>
        <v>0</v>
      </c>
      <c r="AH122" s="141">
        <f>IF(AND(病床状況確認表!AG122="コロナ",病床状況確認表!AH122="コロナ"),AG122+1,0)</f>
        <v>0</v>
      </c>
      <c r="AI122" s="142">
        <f>IF(AND(病床状況確認表!AH122="コロナ",病床状況確認表!AI122="コロナ"),AH122+1,0)</f>
        <v>0</v>
      </c>
      <c r="AJ122" s="140">
        <f>IF(AND(病床状況確認表!AI122="コロナ",病床状況確認表!AJ122="コロナ"),AI122+1,0)</f>
        <v>0</v>
      </c>
      <c r="AK122" s="141">
        <f>IF(AND(病床状況確認表!AJ122="コロナ",病床状況確認表!AK122="コロナ"),AJ122+1,0)</f>
        <v>0</v>
      </c>
      <c r="AL122" s="141">
        <f>IF(AND(病床状況確認表!AK122="コロナ",病床状況確認表!AL122="コロナ"),AK122+1,0)</f>
        <v>0</v>
      </c>
      <c r="AM122" s="141">
        <f>IF(AND(病床状況確認表!AL122="コロナ",病床状況確認表!AM122="コロナ"),AL122+1,0)</f>
        <v>0</v>
      </c>
      <c r="AN122" s="141">
        <f>IF(AND(病床状況確認表!AM122="コロナ",病床状況確認表!AN122="コロナ"),AM122+1,0)</f>
        <v>0</v>
      </c>
      <c r="AO122" s="141">
        <f>IF(AND(病床状況確認表!AN122="コロナ",病床状況確認表!AO122="コロナ"),AN122+1,0)</f>
        <v>0</v>
      </c>
      <c r="AP122" s="141">
        <f>IF(AND(病床状況確認表!AO122="コロナ",病床状況確認表!AP122="コロナ"),AO122+1,0)</f>
        <v>0</v>
      </c>
      <c r="AQ122" s="141">
        <f>IF(AND(病床状況確認表!AP122="コロナ",病床状況確認表!AQ122="コロナ"),AP122+1,0)</f>
        <v>0</v>
      </c>
      <c r="AR122" s="141">
        <f>IF(AND(病床状況確認表!AQ122="コロナ",病床状況確認表!AR122="コロナ"),AQ122+1,0)</f>
        <v>0</v>
      </c>
      <c r="AS122" s="141">
        <f>IF(AND(病床状況確認表!AR122="コロナ",病床状況確認表!AS122="コロナ"),AR122+1,0)</f>
        <v>0</v>
      </c>
      <c r="AT122" s="141">
        <f>IF(AND(病床状況確認表!AS122="コロナ",病床状況確認表!AT122="コロナ"),AS122+1,0)</f>
        <v>0</v>
      </c>
      <c r="AU122" s="141">
        <f>IF(AND(病床状況確認表!AT122="コロナ",病床状況確認表!AU122="コロナ"),AT122+1,0)</f>
        <v>0</v>
      </c>
      <c r="AV122" s="141">
        <f>IF(AND(病床状況確認表!AU122="コロナ",病床状況確認表!AV122="コロナ"),AU122+1,0)</f>
        <v>0</v>
      </c>
      <c r="AW122" s="141">
        <f>IF(AND(病床状況確認表!AV122="コロナ",病床状況確認表!AW122="コロナ"),AV122+1,0)</f>
        <v>0</v>
      </c>
      <c r="AX122" s="141">
        <f>IF(AND(病床状況確認表!AW122="コロナ",病床状況確認表!AX122="コロナ"),AW122+1,0)</f>
        <v>0</v>
      </c>
      <c r="AY122" s="141">
        <f>IF(AND(病床状況確認表!AX122="コロナ",病床状況確認表!AY122="コロナ"),AX122+1,0)</f>
        <v>0</v>
      </c>
      <c r="AZ122" s="141">
        <f>IF(AND(病床状況確認表!AY122="コロナ",病床状況確認表!AZ122="コロナ"),AY122+1,0)</f>
        <v>0</v>
      </c>
      <c r="BA122" s="141">
        <f>IF(AND(病床状況確認表!AZ122="コロナ",病床状況確認表!BA122="コロナ"),AZ122+1,0)</f>
        <v>0</v>
      </c>
      <c r="BB122" s="141">
        <f>IF(AND(病床状況確認表!BA122="コロナ",病床状況確認表!BB122="コロナ"),BA122+1,0)</f>
        <v>0</v>
      </c>
      <c r="BC122" s="141">
        <f>IF(AND(病床状況確認表!BB122="コロナ",病床状況確認表!BC122="コロナ"),BB122+1,0)</f>
        <v>0</v>
      </c>
      <c r="BD122" s="141">
        <f>IF(AND(病床状況確認表!BC122="コロナ",病床状況確認表!BD122="コロナ"),BC122+1,0)</f>
        <v>0</v>
      </c>
      <c r="BE122" s="141">
        <f>IF(AND(病床状況確認表!BD122="コロナ",病床状況確認表!BE122="コロナ"),BD122+1,0)</f>
        <v>0</v>
      </c>
      <c r="BF122" s="141">
        <f>IF(AND(病床状況確認表!BE122="コロナ",病床状況確認表!BF122="コロナ"),BE122+1,0)</f>
        <v>0</v>
      </c>
      <c r="BG122" s="141">
        <f>IF(AND(病床状況確認表!BF122="コロナ",病床状況確認表!BG122="コロナ"),BF122+1,0)</f>
        <v>0</v>
      </c>
      <c r="BH122" s="141">
        <f>IF(AND(病床状況確認表!BG122="コロナ",病床状況確認表!BH122="コロナ"),BG122+1,0)</f>
        <v>0</v>
      </c>
      <c r="BI122" s="141">
        <f>IF(AND(病床状況確認表!BH122="コロナ",病床状況確認表!BI122="コロナ"),BH122+1,0)</f>
        <v>0</v>
      </c>
      <c r="BJ122" s="141">
        <f>IF(AND(病床状況確認表!BI122="コロナ",病床状況確認表!BJ122="コロナ"),BI122+1,0)</f>
        <v>0</v>
      </c>
      <c r="BK122" s="141">
        <f>IF(AND(病床状況確認表!BJ122="コロナ",病床状況確認表!BK122="コロナ"),BJ122+1,0)</f>
        <v>0</v>
      </c>
      <c r="BL122" s="141">
        <f>IF(AND(病床状況確認表!BK122="コロナ",病床状況確認表!BL122="コロナ"),BK122+1,0)</f>
        <v>0</v>
      </c>
      <c r="BM122" s="142">
        <f>IF(AND(病床状況確認表!BL122="コロナ",病床状況確認表!BM122="コロナ"),BL122+1,0)</f>
        <v>0</v>
      </c>
      <c r="BN122" s="143">
        <f>IF(AND(病床状況確認表!BM122="コロナ",病床状況確認表!BN122="コロナ"),BM122+1,0)</f>
        <v>0</v>
      </c>
      <c r="BO122" s="141">
        <f>IF(AND(病床状況確認表!BN122="コロナ",病床状況確認表!BO122="コロナ"),BN122+1,0)</f>
        <v>0</v>
      </c>
      <c r="BP122" s="141">
        <f>IF(AND(病床状況確認表!BO122="コロナ",病床状況確認表!BP122="コロナ"),BO122+1,0)</f>
        <v>0</v>
      </c>
      <c r="BQ122" s="141">
        <f>IF(AND(病床状況確認表!BP122="コロナ",病床状況確認表!BQ122="コロナ"),BP122+1,0)</f>
        <v>0</v>
      </c>
      <c r="BR122" s="141">
        <f>IF(AND(病床状況確認表!BQ122="コロナ",病床状況確認表!BR122="コロナ"),BQ122+1,0)</f>
        <v>0</v>
      </c>
      <c r="BS122" s="141">
        <f>IF(AND(病床状況確認表!BR122="コロナ",病床状況確認表!BS122="コロナ"),BR122+1,0)</f>
        <v>0</v>
      </c>
      <c r="BT122" s="141">
        <f>IF(AND(病床状況確認表!BS122="コロナ",病床状況確認表!BT122="コロナ"),BS122+1,0)</f>
        <v>0</v>
      </c>
      <c r="BU122" s="141">
        <f>IF(AND(病床状況確認表!BT122="コロナ",病床状況確認表!BU122="コロナ"),BT122+1,0)</f>
        <v>0</v>
      </c>
      <c r="BV122" s="141">
        <f>IF(AND(病床状況確認表!BU122="コロナ",病床状況確認表!BV122="コロナ"),BU122+1,0)</f>
        <v>0</v>
      </c>
      <c r="BW122" s="141">
        <f>IF(AND(病床状況確認表!BV122="コロナ",病床状況確認表!BW122="コロナ"),BV122+1,0)</f>
        <v>0</v>
      </c>
      <c r="BX122" s="141">
        <f>IF(AND(病床状況確認表!BW122="コロナ",病床状況確認表!BX122="コロナ"),BW122+1,0)</f>
        <v>0</v>
      </c>
      <c r="BY122" s="141">
        <f>IF(AND(病床状況確認表!BX122="コロナ",病床状況確認表!BY122="コロナ"),BX122+1,0)</f>
        <v>0</v>
      </c>
      <c r="BZ122" s="141">
        <f>IF(AND(病床状況確認表!BY122="コロナ",病床状況確認表!BZ122="コロナ"),BY122+1,0)</f>
        <v>0</v>
      </c>
      <c r="CA122" s="141">
        <f>IF(AND(病床状況確認表!BZ122="コロナ",病床状況確認表!CA122="コロナ"),BZ122+1,0)</f>
        <v>0</v>
      </c>
      <c r="CB122" s="141">
        <f>IF(AND(病床状況確認表!CA122="コロナ",病床状況確認表!CB122="コロナ"),CA122+1,0)</f>
        <v>0</v>
      </c>
      <c r="CC122" s="141">
        <f>IF(AND(病床状況確認表!CB122="コロナ",病床状況確認表!CC122="コロナ"),CB122+1,0)</f>
        <v>0</v>
      </c>
      <c r="CD122" s="141">
        <f>IF(AND(病床状況確認表!CC122="コロナ",病床状況確認表!CD122="コロナ"),CC122+1,0)</f>
        <v>0</v>
      </c>
      <c r="CE122" s="141">
        <f>IF(AND(病床状況確認表!CD122="コロナ",病床状況確認表!CE122="コロナ"),CD122+1,0)</f>
        <v>0</v>
      </c>
      <c r="CF122" s="141">
        <f>IF(AND(病床状況確認表!CE122="コロナ",病床状況確認表!CF122="コロナ"),CE122+1,0)</f>
        <v>0</v>
      </c>
      <c r="CG122" s="141">
        <f>IF(AND(病床状況確認表!CF122="コロナ",病床状況確認表!CG122="コロナ"),CF122+1,0)</f>
        <v>0</v>
      </c>
      <c r="CH122" s="141">
        <f>IF(AND(病床状況確認表!CG122="コロナ",病床状況確認表!CH122="コロナ"),CG122+1,0)</f>
        <v>0</v>
      </c>
      <c r="CI122" s="141">
        <f>IF(AND(病床状況確認表!CH122="コロナ",病床状況確認表!CI122="コロナ"),CH122+1,0)</f>
        <v>0</v>
      </c>
      <c r="CJ122" s="141">
        <f>IF(AND(病床状況確認表!CI122="コロナ",病床状況確認表!CJ122="コロナ"),CI122+1,0)</f>
        <v>0</v>
      </c>
      <c r="CK122" s="141">
        <f>IF(AND(病床状況確認表!CJ122="コロナ",病床状況確認表!CK122="コロナ"),CJ122+1,0)</f>
        <v>0</v>
      </c>
      <c r="CL122" s="141">
        <f>IF(AND(病床状況確認表!CK122="コロナ",病床状況確認表!CL122="コロナ"),CK122+1,0)</f>
        <v>0</v>
      </c>
      <c r="CM122" s="141">
        <f>IF(AND(病床状況確認表!CL122="コロナ",病床状況確認表!CM122="コロナ"),CL122+1,0)</f>
        <v>0</v>
      </c>
      <c r="CN122" s="141">
        <f>IF(AND(病床状況確認表!CM122="コロナ",病床状況確認表!CN122="コロナ"),CM122+1,0)</f>
        <v>0</v>
      </c>
      <c r="CO122" s="141">
        <f>IF(AND(病床状況確認表!CN122="コロナ",病床状況確認表!CO122="コロナ"),CN122+1,0)</f>
        <v>0</v>
      </c>
      <c r="CP122" s="141">
        <f>IF(AND(病床状況確認表!CO122="コロナ",病床状況確認表!CP122="コロナ"),CO122+1,0)</f>
        <v>0</v>
      </c>
      <c r="CQ122" s="141">
        <f>IF(AND(病床状況確認表!CP122="コロナ",病床状況確認表!CQ122="コロナ"),CP122+1,0)</f>
        <v>0</v>
      </c>
      <c r="CR122" s="141">
        <f>IF(AND(病床状況確認表!CQ122="コロナ",病床状況確認表!CR122="コロナ"),CQ122+1,0)</f>
        <v>0</v>
      </c>
      <c r="CS122" s="141">
        <f>IF(AND(病床状況確認表!CR122="コロナ",病床状況確認表!CS122="コロナ"),CR122+1,0)</f>
        <v>0</v>
      </c>
      <c r="CT122" s="141">
        <f>IF(AND(病床状況確認表!CS122="コロナ",病床状況確認表!CT122="コロナ"),CS122+1,0)</f>
        <v>0</v>
      </c>
      <c r="CU122" s="141">
        <f>IF(AND(病床状況確認表!CT122="コロナ",病床状況確認表!CU122="コロナ"),CT122+1,0)</f>
        <v>0</v>
      </c>
      <c r="CV122" s="141">
        <f>IF(AND(病床状況確認表!CU122="コロナ",病床状況確認表!CV122="コロナ"),CU122+1,0)</f>
        <v>0</v>
      </c>
      <c r="CW122" s="141">
        <f>IF(AND(病床状況確認表!CV122="コロナ",病床状況確認表!CW122="コロナ"),CV122+1,0)</f>
        <v>0</v>
      </c>
      <c r="CX122" s="141">
        <f>IF(AND(病床状況確認表!CW122="コロナ",病床状況確認表!CX122="コロナ"),CW122+1,0)</f>
        <v>0</v>
      </c>
      <c r="CY122" s="141">
        <f>IF(AND(病床状況確認表!CX122="コロナ",病床状況確認表!CY122="コロナ"),CX122+1,0)</f>
        <v>0</v>
      </c>
      <c r="CZ122" s="141">
        <f>IF(AND(病床状況確認表!CY122="コロナ",病床状況確認表!CZ122="コロナ"),CY122+1,0)</f>
        <v>0</v>
      </c>
      <c r="DA122" s="141">
        <f>IF(AND(病床状況確認表!CZ122="コロナ",病床状況確認表!DA122="コロナ"),CZ122+1,0)</f>
        <v>0</v>
      </c>
      <c r="DB122" s="141">
        <f>IF(AND(病床状況確認表!DA122="コロナ",病床状況確認表!DB122="コロナ"),DA122+1,0)</f>
        <v>0</v>
      </c>
      <c r="DC122" s="141">
        <f>IF(AND(病床状況確認表!DB122="コロナ",病床状況確認表!DC122="コロナ"),DB122+1,0)</f>
        <v>0</v>
      </c>
      <c r="DD122" s="141">
        <f>IF(AND(病床状況確認表!DC122="コロナ",病床状況確認表!DD122="コロナ"),DC122+1,0)</f>
        <v>0</v>
      </c>
      <c r="DE122" s="141">
        <f>IF(AND(病床状況確認表!DD122="コロナ",病床状況確認表!DE122="コロナ"),DD122+1,0)</f>
        <v>0</v>
      </c>
      <c r="DF122" s="141">
        <f>IF(AND(病床状況確認表!DE122="コロナ",病床状況確認表!DF122="コロナ"),DE122+1,0)</f>
        <v>0</v>
      </c>
      <c r="DG122" s="141">
        <f>IF(AND(病床状況確認表!DF122="コロナ",病床状況確認表!DG122="コロナ"),DF122+1,0)</f>
        <v>0</v>
      </c>
      <c r="DH122" s="141">
        <f>IF(AND(病床状況確認表!DG122="コロナ",病床状況確認表!DH122="コロナ"),DG122+1,0)</f>
        <v>0</v>
      </c>
      <c r="DI122" s="141">
        <f>IF(AND(病床状況確認表!DH122="コロナ",病床状況確認表!DI122="コロナ"),DH122+1,0)</f>
        <v>0</v>
      </c>
      <c r="DJ122" s="141">
        <f>IF(AND(病床状況確認表!DI122="コロナ",病床状況確認表!DJ122="コロナ"),DI122+1,0)</f>
        <v>0</v>
      </c>
      <c r="DK122" s="141">
        <f>IF(AND(病床状況確認表!DJ122="コロナ",病床状況確認表!DK122="コロナ"),DJ122+1,0)</f>
        <v>0</v>
      </c>
      <c r="DL122" s="141">
        <f>IF(AND(病床状況確認表!DK122="コロナ",病床状況確認表!DL122="コロナ"),DK122+1,0)</f>
        <v>0</v>
      </c>
      <c r="DM122" s="141">
        <f>IF(AND(病床状況確認表!DL122="コロナ",病床状況確認表!DM122="コロナ"),DL122+1,0)</f>
        <v>0</v>
      </c>
      <c r="DN122" s="141">
        <f>IF(AND(病床状況確認表!DM122="コロナ",病床状況確認表!DN122="コロナ"),DM122+1,0)</f>
        <v>0</v>
      </c>
      <c r="DO122" s="141">
        <f>IF(AND(病床状況確認表!DN122="コロナ",病床状況確認表!DO122="コロナ"),DN122+1,0)</f>
        <v>0</v>
      </c>
      <c r="DP122" s="141">
        <f>IF(AND(病床状況確認表!DO122="コロナ",病床状況確認表!DP122="コロナ"),DO122+1,0)</f>
        <v>0</v>
      </c>
      <c r="DQ122" s="141">
        <f>IF(AND(病床状況確認表!DP122="コロナ",病床状況確認表!DQ122="コロナ"),DP122+1,0)</f>
        <v>0</v>
      </c>
      <c r="DR122" s="141">
        <f>IF(AND(病床状況確認表!DQ122="コロナ",病床状況確認表!DR122="コロナ"),DQ122+1,0)</f>
        <v>0</v>
      </c>
      <c r="DS122" s="141">
        <f>IF(AND(病床状況確認表!DR122="コロナ",病床状況確認表!DS122="コロナ"),DR122+1,0)</f>
        <v>0</v>
      </c>
      <c r="DT122" s="141">
        <f>IF(AND(病床状況確認表!DS122="コロナ",病床状況確認表!DT122="コロナ"),DS122+1,0)</f>
        <v>0</v>
      </c>
      <c r="DU122" s="141">
        <f>IF(AND(病床状況確認表!DT122="コロナ",病床状況確認表!DU122="コロナ"),DT122+1,0)</f>
        <v>0</v>
      </c>
      <c r="DV122" s="141">
        <f>IF(AND(病床状況確認表!DU122="コロナ",病床状況確認表!DV122="コロナ"),DU122+1,0)</f>
        <v>0</v>
      </c>
      <c r="DW122" s="141">
        <f>IF(AND(病床状況確認表!DV122="コロナ",病床状況確認表!DW122="コロナ"),DV122+1,0)</f>
        <v>0</v>
      </c>
      <c r="DX122" s="141">
        <f>IF(AND(病床状況確認表!DW122="コロナ",病床状況確認表!DX122="コロナ"),DW122+1,0)</f>
        <v>0</v>
      </c>
      <c r="DY122" s="141">
        <f>IF(AND(病床状況確認表!DX122="コロナ",病床状況確認表!DY122="コロナ"),DX122+1,0)</f>
        <v>0</v>
      </c>
      <c r="DZ122" s="141">
        <f>IF(AND(病床状況確認表!DY122="コロナ",病床状況確認表!DZ122="コロナ"),DY122+1,0)</f>
        <v>0</v>
      </c>
      <c r="EA122" s="141">
        <f>IF(AND(病床状況確認表!DZ122="コロナ",病床状況確認表!EA122="コロナ"),DZ122+1,0)</f>
        <v>0</v>
      </c>
      <c r="EB122" s="141">
        <f>IF(AND(病床状況確認表!EA122="コロナ",病床状況確認表!EB122="コロナ"),EA122+1,0)</f>
        <v>0</v>
      </c>
      <c r="EC122" s="141">
        <f>IF(AND(病床状況確認表!EB122="コロナ",病床状況確認表!EC122="コロナ"),EB122+1,0)</f>
        <v>0</v>
      </c>
      <c r="ED122" s="141">
        <f>IF(AND(病床状況確認表!EC122="コロナ",病床状況確認表!ED122="コロナ"),EC122+1,0)</f>
        <v>0</v>
      </c>
      <c r="EE122" s="141">
        <f>IF(AND(病床状況確認表!ED122="コロナ",病床状況確認表!EE122="コロナ"),ED122+1,0)</f>
        <v>0</v>
      </c>
      <c r="EF122" s="141">
        <f>IF(AND(病床状況確認表!EE122="コロナ",病床状況確認表!EF122="コロナ"),EE122+1,0)</f>
        <v>0</v>
      </c>
      <c r="EG122" s="141">
        <f>IF(AND(病床状況確認表!EF122="コロナ",病床状況確認表!EG122="コロナ"),EF122+1,0)</f>
        <v>0</v>
      </c>
      <c r="EH122" s="141">
        <f>IF(AND(病床状況確認表!EG122="コロナ",病床状況確認表!EH122="コロナ"),EG122+1,0)</f>
        <v>0</v>
      </c>
      <c r="EI122" s="141">
        <f>IF(AND(病床状況確認表!EH122="コロナ",病床状況確認表!EI122="コロナ"),EH122+1,0)</f>
        <v>0</v>
      </c>
      <c r="EJ122" s="141">
        <f>IF(AND(病床状況確認表!EI122="コロナ",病床状況確認表!EJ122="コロナ"),EI122+1,0)</f>
        <v>0</v>
      </c>
      <c r="EK122" s="141">
        <f>IF(AND(病床状況確認表!EJ122="コロナ",病床状況確認表!EK122="コロナ"),EJ122+1,0)</f>
        <v>0</v>
      </c>
      <c r="EL122" s="141">
        <f>IF(AND(病床状況確認表!EK122="コロナ",病床状況確認表!EL122="コロナ"),EK122+1,0)</f>
        <v>0</v>
      </c>
      <c r="EM122" s="141">
        <f>IF(AND(病床状況確認表!EL122="コロナ",病床状況確認表!EM122="コロナ"),EL122+1,0)</f>
        <v>0</v>
      </c>
      <c r="EN122" s="141">
        <f>IF(AND(病床状況確認表!EM122="コロナ",病床状況確認表!EN122="コロナ"),EM122+1,0)</f>
        <v>0</v>
      </c>
      <c r="EO122" s="141">
        <f>IF(AND(病床状況確認表!EN122="コロナ",病床状況確認表!EO122="コロナ"),EN122+1,0)</f>
        <v>0</v>
      </c>
      <c r="EP122" s="141">
        <f>IF(AND(病床状況確認表!EO122="コロナ",病床状況確認表!EP122="コロナ"),EO122+1,0)</f>
        <v>0</v>
      </c>
      <c r="EQ122" s="141">
        <f>IF(AND(病床状況確認表!EP122="コロナ",病床状況確認表!EQ122="コロナ"),EP122+1,0)</f>
        <v>0</v>
      </c>
      <c r="ER122" s="141">
        <f>IF(AND(病床状況確認表!EQ122="コロナ",病床状況確認表!ER122="コロナ"),EQ122+1,0)</f>
        <v>0</v>
      </c>
      <c r="ES122" s="141">
        <f>IF(AND(病床状況確認表!ER122="コロナ",病床状況確認表!ES122="コロナ"),ER122+1,0)</f>
        <v>0</v>
      </c>
      <c r="ET122" s="141">
        <f>IF(AND(病床状況確認表!ES122="コロナ",病床状況確認表!ET122="コロナ"),ES122+1,0)</f>
        <v>0</v>
      </c>
      <c r="EU122" s="141">
        <f>IF(AND(病床状況確認表!ET122="コロナ",病床状況確認表!EU122="コロナ"),ET122+1,0)</f>
        <v>0</v>
      </c>
      <c r="EV122" s="141">
        <f>IF(AND(病床状況確認表!EU122="コロナ",病床状況確認表!EV122="コロナ"),EU122+1,0)</f>
        <v>0</v>
      </c>
      <c r="EW122" s="141">
        <f>IF(AND(病床状況確認表!EV122="コロナ",病床状況確認表!EW122="コロナ"),EV122+1,0)</f>
        <v>0</v>
      </c>
      <c r="EX122" s="141">
        <f>IF(AND(病床状況確認表!EW122="コロナ",病床状況確認表!EX122="コロナ"),EW122+1,0)</f>
        <v>0</v>
      </c>
      <c r="EY122" s="141">
        <f>IF(AND(病床状況確認表!EX122="コロナ",病床状況確認表!EY122="コロナ"),EX122+1,0)</f>
        <v>0</v>
      </c>
      <c r="EZ122" s="141">
        <f>IF(AND(病床状況確認表!EY122="コロナ",病床状況確認表!EZ122="コロナ"),EY122+1,0)</f>
        <v>0</v>
      </c>
      <c r="FA122" s="141">
        <f>IF(AND(病床状況確認表!EZ122="コロナ",病床状況確認表!FA122="コロナ"),EZ122+1,0)</f>
        <v>0</v>
      </c>
      <c r="FB122" s="141">
        <f>IF(AND(病床状況確認表!FA122="コロナ",病床状況確認表!FB122="コロナ"),FA122+1,0)</f>
        <v>0</v>
      </c>
      <c r="FC122" s="141">
        <f>IF(AND(病床状況確認表!FB122="コロナ",病床状況確認表!FC122="コロナ"),FB122+1,0)</f>
        <v>0</v>
      </c>
      <c r="FD122" s="141">
        <f>IF(AND(病床状況確認表!FC122="コロナ",病床状況確認表!FD122="コロナ"),FC122+1,0)</f>
        <v>0</v>
      </c>
      <c r="FE122" s="141">
        <f>IF(AND(病床状況確認表!FD122="コロナ",病床状況確認表!FE122="コロナ"),FD122+1,0)</f>
        <v>0</v>
      </c>
      <c r="FF122" s="141">
        <f>IF(AND(病床状況確認表!FE122="コロナ",病床状況確認表!FF122="コロナ"),FE122+1,0)</f>
        <v>0</v>
      </c>
      <c r="FG122" s="141">
        <f>IF(AND(病床状況確認表!FF122="コロナ",病床状況確認表!FG122="コロナ"),FF122+1,0)</f>
        <v>0</v>
      </c>
      <c r="FH122" s="141">
        <f>IF(AND(病床状況確認表!FG122="コロナ",病床状況確認表!FH122="コロナ"),FG122+1,0)</f>
        <v>0</v>
      </c>
      <c r="FI122" s="141">
        <f>IF(AND(病床状況確認表!FH122="コロナ",病床状況確認表!FI122="コロナ"),FH122+1,0)</f>
        <v>0</v>
      </c>
      <c r="FJ122" s="141">
        <f>IF(AND(病床状況確認表!FI122="コロナ",病床状況確認表!FJ122="コロナ"),FI122+1,0)</f>
        <v>0</v>
      </c>
      <c r="FK122" s="141">
        <f>IF(AND(病床状況確認表!FJ122="コロナ",病床状況確認表!FK122="コロナ"),FJ122+1,0)</f>
        <v>0</v>
      </c>
      <c r="FL122" s="141">
        <f>IF(AND(病床状況確認表!FK122="コロナ",病床状況確認表!FL122="コロナ"),FK122+1,0)</f>
        <v>0</v>
      </c>
      <c r="FM122" s="141">
        <f>IF(AND(病床状況確認表!FL122="コロナ",病床状況確認表!FM122="コロナ"),FL122+1,0)</f>
        <v>0</v>
      </c>
      <c r="FN122" s="141">
        <f>IF(AND(病床状況確認表!FM122="コロナ",病床状況確認表!FN122="コロナ"),FM122+1,0)</f>
        <v>0</v>
      </c>
      <c r="FO122" s="141">
        <f>IF(AND(病床状況確認表!FN122="コロナ",病床状況確認表!FO122="コロナ"),FN122+1,0)</f>
        <v>0</v>
      </c>
      <c r="FP122" s="141">
        <f>IF(AND(病床状況確認表!FO122="コロナ",病床状況確認表!FP122="コロナ"),FO122+1,0)</f>
        <v>0</v>
      </c>
      <c r="FQ122" s="141">
        <f>IF(AND(病床状況確認表!FP122="コロナ",病床状況確認表!FQ122="コロナ"),FP122+1,0)</f>
        <v>0</v>
      </c>
      <c r="FR122" s="141">
        <f>IF(AND(病床状況確認表!FQ122="コロナ",病床状況確認表!FR122="コロナ"),FQ122+1,0)</f>
        <v>0</v>
      </c>
      <c r="FS122" s="141">
        <f>IF(AND(病床状況確認表!FR122="コロナ",病床状況確認表!FS122="コロナ"),FR122+1,0)</f>
        <v>0</v>
      </c>
      <c r="FT122" s="141">
        <f>IF(AND(病床状況確認表!FS122="コロナ",病床状況確認表!FT122="コロナ"),FS122+1,0)</f>
        <v>0</v>
      </c>
      <c r="FU122" s="141">
        <f>IF(AND(病床状況確認表!FT122="コロナ",病床状況確認表!FU122="コロナ"),FT122+1,0)</f>
        <v>0</v>
      </c>
      <c r="FV122" s="141">
        <f>IF(AND(病床状況確認表!FU122="コロナ",病床状況確認表!FV122="コロナ"),FU122+1,0)</f>
        <v>0</v>
      </c>
      <c r="FW122" s="141">
        <f>IF(AND(病床状況確認表!FV122="コロナ",病床状況確認表!FW122="コロナ"),FV122+1,0)</f>
        <v>0</v>
      </c>
      <c r="FX122" s="141">
        <f>IF(AND(病床状況確認表!FW122="コロナ",病床状況確認表!FX122="コロナ"),FW122+1,0)</f>
        <v>0</v>
      </c>
      <c r="FY122" s="141">
        <f>IF(AND(病床状況確認表!FX122="コロナ",病床状況確認表!FY122="コロナ"),FX122+1,0)</f>
        <v>0</v>
      </c>
      <c r="FZ122" s="141">
        <f>IF(AND(病床状況確認表!FY122="コロナ",病床状況確認表!FZ122="コロナ"),FY122+1,0)</f>
        <v>0</v>
      </c>
      <c r="GA122" s="141">
        <f>IF(AND(病床状況確認表!FZ122="コロナ",病床状況確認表!GA122="コロナ"),FZ122+1,0)</f>
        <v>0</v>
      </c>
      <c r="GB122" s="141">
        <f>IF(AND(病床状況確認表!GA122="コロナ",病床状況確認表!GB122="コロナ"),GA122+1,0)</f>
        <v>0</v>
      </c>
      <c r="GC122" s="141">
        <f>IF(AND(病床状況確認表!GB122="コロナ",病床状況確認表!GC122="コロナ"),GB122+1,0)</f>
        <v>0</v>
      </c>
      <c r="GD122" s="141">
        <f>IF(AND(病床状況確認表!GC122="コロナ",病床状況確認表!GD122="コロナ"),GC122+1,0)</f>
        <v>0</v>
      </c>
      <c r="GE122" s="142">
        <f>IF(AND(病床状況確認表!GD122="コロナ",病床状況確認表!GE122="コロナ"),GD122+1,0)</f>
        <v>0</v>
      </c>
      <c r="GF122" s="27" t="str">
        <f t="shared" si="15"/>
        <v/>
      </c>
      <c r="GG122" s="12">
        <f t="shared" si="18"/>
        <v>0</v>
      </c>
      <c r="GH122" s="12">
        <f t="shared" si="21"/>
        <v>0</v>
      </c>
      <c r="GI122" s="45">
        <f>IFERROR(VLOOKUP(O$17&amp;C122&amp;D122,データ!D:E,2,0),0)</f>
        <v>0</v>
      </c>
      <c r="GJ122" s="45">
        <f t="shared" si="19"/>
        <v>0</v>
      </c>
      <c r="GK122" s="1">
        <f t="shared" si="16"/>
        <v>0</v>
      </c>
      <c r="GL122" s="1" t="str">
        <f t="shared" si="17"/>
        <v/>
      </c>
      <c r="GM122" s="85">
        <f>MIN('病床状況確認表 (2)'!$E108:$GE108)</f>
        <v>0</v>
      </c>
      <c r="GN122" s="85">
        <f>MAX('病床状況確認表 (2)'!$E108:$GE108)</f>
        <v>0</v>
      </c>
      <c r="GO122" s="162"/>
      <c r="GP122" s="163"/>
      <c r="GQ122" s="163"/>
      <c r="GR122" s="163"/>
      <c r="GS122" s="164"/>
      <c r="GT122" s="108"/>
      <c r="GU122" s="106"/>
      <c r="GV122" s="106"/>
      <c r="GW122" s="106"/>
      <c r="GX122" s="106"/>
      <c r="GY122" s="106"/>
      <c r="GZ122" s="106"/>
      <c r="HA122" s="109"/>
      <c r="HB122" s="1">
        <f t="shared" si="20"/>
        <v>0</v>
      </c>
    </row>
    <row r="123" spans="1:210">
      <c r="A123" s="1" t="str">
        <f>IF(GL123="","",MAX($A$20:A122)+1)</f>
        <v/>
      </c>
      <c r="B123" s="27"/>
      <c r="C123" s="6"/>
      <c r="D123" s="6"/>
      <c r="E123" s="140" t="str">
        <f>IF(病床状況確認表!E123="コロナ",1,"")</f>
        <v/>
      </c>
      <c r="F123" s="141">
        <f>IF(AND(病床状況確認表!E123="コロナ",病床状況確認表!F123="コロナ"),E123+1,0)</f>
        <v>0</v>
      </c>
      <c r="G123" s="141">
        <f>IF(AND(病床状況確認表!F123="コロナ",病床状況確認表!G123="コロナ"),F123+1,0)</f>
        <v>0</v>
      </c>
      <c r="H123" s="141">
        <f>IF(AND(病床状況確認表!G123="コロナ",病床状況確認表!H123="コロナ"),G123+1,0)</f>
        <v>0</v>
      </c>
      <c r="I123" s="141">
        <f>IF(AND(病床状況確認表!H123="コロナ",病床状況確認表!I123="コロナ"),H123+1,0)</f>
        <v>0</v>
      </c>
      <c r="J123" s="141">
        <f>IF(AND(病床状況確認表!I123="コロナ",病床状況確認表!J123="コロナ"),I123+1,0)</f>
        <v>0</v>
      </c>
      <c r="K123" s="141">
        <f>IF(AND(病床状況確認表!J123="コロナ",病床状況確認表!K123="コロナ"),J123+1,0)</f>
        <v>0</v>
      </c>
      <c r="L123" s="141">
        <f>IF(AND(病床状況確認表!K123="コロナ",病床状況確認表!L123="コロナ"),K123+1,0)</f>
        <v>0</v>
      </c>
      <c r="M123" s="141">
        <f>IF(AND(病床状況確認表!L123="コロナ",病床状況確認表!M123="コロナ"),L123+1,0)</f>
        <v>0</v>
      </c>
      <c r="N123" s="141">
        <f>IF(AND(病床状況確認表!M123="コロナ",病床状況確認表!N123="コロナ"),M123+1,0)</f>
        <v>0</v>
      </c>
      <c r="O123" s="141">
        <f>IF(AND(病床状況確認表!N123="コロナ",病床状況確認表!O123="コロナ"),N123+1,0)</f>
        <v>0</v>
      </c>
      <c r="P123" s="141">
        <f>IF(AND(病床状況確認表!O123="コロナ",病床状況確認表!P123="コロナ"),O123+1,0)</f>
        <v>0</v>
      </c>
      <c r="Q123" s="141">
        <f>IF(AND(病床状況確認表!P123="コロナ",病床状況確認表!Q123="コロナ"),P123+1,0)</f>
        <v>0</v>
      </c>
      <c r="R123" s="141">
        <f>IF(AND(病床状況確認表!Q123="コロナ",病床状況確認表!R123="コロナ"),Q123+1,0)</f>
        <v>0</v>
      </c>
      <c r="S123" s="141">
        <f>IF(AND(病床状況確認表!R123="コロナ",病床状況確認表!S123="コロナ"),R123+1,0)</f>
        <v>0</v>
      </c>
      <c r="T123" s="141">
        <f>IF(AND(病床状況確認表!S123="コロナ",病床状況確認表!T123="コロナ"),S123+1,0)</f>
        <v>0</v>
      </c>
      <c r="U123" s="141">
        <f>IF(AND(病床状況確認表!T123="コロナ",病床状況確認表!U123="コロナ"),T123+1,0)</f>
        <v>0</v>
      </c>
      <c r="V123" s="141">
        <f>IF(AND(病床状況確認表!U123="コロナ",病床状況確認表!V123="コロナ"),U123+1,0)</f>
        <v>0</v>
      </c>
      <c r="W123" s="141">
        <f>IF(AND(病床状況確認表!V123="コロナ",病床状況確認表!W123="コロナ"),V123+1,0)</f>
        <v>0</v>
      </c>
      <c r="X123" s="141">
        <f>IF(AND(病床状況確認表!W123="コロナ",病床状況確認表!X123="コロナ"),W123+1,0)</f>
        <v>0</v>
      </c>
      <c r="Y123" s="141">
        <f>IF(AND(病床状況確認表!X123="コロナ",病床状況確認表!Y123="コロナ"),X123+1,0)</f>
        <v>0</v>
      </c>
      <c r="Z123" s="141">
        <f>IF(AND(病床状況確認表!Y123="コロナ",病床状況確認表!Z123="コロナ"),Y123+1,0)</f>
        <v>0</v>
      </c>
      <c r="AA123" s="141">
        <f>IF(AND(病床状況確認表!Z123="コロナ",病床状況確認表!AA123="コロナ"),Z123+1,0)</f>
        <v>0</v>
      </c>
      <c r="AB123" s="141">
        <f>IF(AND(病床状況確認表!AA123="コロナ",病床状況確認表!AB123="コロナ"),AA123+1,0)</f>
        <v>0</v>
      </c>
      <c r="AC123" s="141">
        <f>IF(AND(病床状況確認表!AB123="コロナ",病床状況確認表!AC123="コロナ"),AB123+1,0)</f>
        <v>0</v>
      </c>
      <c r="AD123" s="141">
        <f>IF(AND(病床状況確認表!AC123="コロナ",病床状況確認表!AD123="コロナ"),AC123+1,0)</f>
        <v>0</v>
      </c>
      <c r="AE123" s="141">
        <f>IF(AND(病床状況確認表!AD123="コロナ",病床状況確認表!AE123="コロナ"),AD123+1,0)</f>
        <v>0</v>
      </c>
      <c r="AF123" s="141">
        <f>IF(AND(病床状況確認表!AE123="コロナ",病床状況確認表!AF123="コロナ"),AE123+1,0)</f>
        <v>0</v>
      </c>
      <c r="AG123" s="141">
        <f>IF(AND(病床状況確認表!AF123="コロナ",病床状況確認表!AG123="コロナ"),AF123+1,0)</f>
        <v>0</v>
      </c>
      <c r="AH123" s="141">
        <f>IF(AND(病床状況確認表!AG123="コロナ",病床状況確認表!AH123="コロナ"),AG123+1,0)</f>
        <v>0</v>
      </c>
      <c r="AI123" s="142">
        <f>IF(AND(病床状況確認表!AH123="コロナ",病床状況確認表!AI123="コロナ"),AH123+1,0)</f>
        <v>0</v>
      </c>
      <c r="AJ123" s="140">
        <f>IF(AND(病床状況確認表!AI123="コロナ",病床状況確認表!AJ123="コロナ"),AI123+1,0)</f>
        <v>0</v>
      </c>
      <c r="AK123" s="141">
        <f>IF(AND(病床状況確認表!AJ123="コロナ",病床状況確認表!AK123="コロナ"),AJ123+1,0)</f>
        <v>0</v>
      </c>
      <c r="AL123" s="141">
        <f>IF(AND(病床状況確認表!AK123="コロナ",病床状況確認表!AL123="コロナ"),AK123+1,0)</f>
        <v>0</v>
      </c>
      <c r="AM123" s="141">
        <f>IF(AND(病床状況確認表!AL123="コロナ",病床状況確認表!AM123="コロナ"),AL123+1,0)</f>
        <v>0</v>
      </c>
      <c r="AN123" s="141">
        <f>IF(AND(病床状況確認表!AM123="コロナ",病床状況確認表!AN123="コロナ"),AM123+1,0)</f>
        <v>0</v>
      </c>
      <c r="AO123" s="141">
        <f>IF(AND(病床状況確認表!AN123="コロナ",病床状況確認表!AO123="コロナ"),AN123+1,0)</f>
        <v>0</v>
      </c>
      <c r="AP123" s="141">
        <f>IF(AND(病床状況確認表!AO123="コロナ",病床状況確認表!AP123="コロナ"),AO123+1,0)</f>
        <v>0</v>
      </c>
      <c r="AQ123" s="141">
        <f>IF(AND(病床状況確認表!AP123="コロナ",病床状況確認表!AQ123="コロナ"),AP123+1,0)</f>
        <v>0</v>
      </c>
      <c r="AR123" s="141">
        <f>IF(AND(病床状況確認表!AQ123="コロナ",病床状況確認表!AR123="コロナ"),AQ123+1,0)</f>
        <v>0</v>
      </c>
      <c r="AS123" s="141">
        <f>IF(AND(病床状況確認表!AR123="コロナ",病床状況確認表!AS123="コロナ"),AR123+1,0)</f>
        <v>0</v>
      </c>
      <c r="AT123" s="141">
        <f>IF(AND(病床状況確認表!AS123="コロナ",病床状況確認表!AT123="コロナ"),AS123+1,0)</f>
        <v>0</v>
      </c>
      <c r="AU123" s="141">
        <f>IF(AND(病床状況確認表!AT123="コロナ",病床状況確認表!AU123="コロナ"),AT123+1,0)</f>
        <v>0</v>
      </c>
      <c r="AV123" s="141">
        <f>IF(AND(病床状況確認表!AU123="コロナ",病床状況確認表!AV123="コロナ"),AU123+1,0)</f>
        <v>0</v>
      </c>
      <c r="AW123" s="141">
        <f>IF(AND(病床状況確認表!AV123="コロナ",病床状況確認表!AW123="コロナ"),AV123+1,0)</f>
        <v>0</v>
      </c>
      <c r="AX123" s="141">
        <f>IF(AND(病床状況確認表!AW123="コロナ",病床状況確認表!AX123="コロナ"),AW123+1,0)</f>
        <v>0</v>
      </c>
      <c r="AY123" s="141">
        <f>IF(AND(病床状況確認表!AX123="コロナ",病床状況確認表!AY123="コロナ"),AX123+1,0)</f>
        <v>0</v>
      </c>
      <c r="AZ123" s="141">
        <f>IF(AND(病床状況確認表!AY123="コロナ",病床状況確認表!AZ123="コロナ"),AY123+1,0)</f>
        <v>0</v>
      </c>
      <c r="BA123" s="141">
        <f>IF(AND(病床状況確認表!AZ123="コロナ",病床状況確認表!BA123="コロナ"),AZ123+1,0)</f>
        <v>0</v>
      </c>
      <c r="BB123" s="141">
        <f>IF(AND(病床状況確認表!BA123="コロナ",病床状況確認表!BB123="コロナ"),BA123+1,0)</f>
        <v>0</v>
      </c>
      <c r="BC123" s="141">
        <f>IF(AND(病床状況確認表!BB123="コロナ",病床状況確認表!BC123="コロナ"),BB123+1,0)</f>
        <v>0</v>
      </c>
      <c r="BD123" s="141">
        <f>IF(AND(病床状況確認表!BC123="コロナ",病床状況確認表!BD123="コロナ"),BC123+1,0)</f>
        <v>0</v>
      </c>
      <c r="BE123" s="141">
        <f>IF(AND(病床状況確認表!BD123="コロナ",病床状況確認表!BE123="コロナ"),BD123+1,0)</f>
        <v>0</v>
      </c>
      <c r="BF123" s="141">
        <f>IF(AND(病床状況確認表!BE123="コロナ",病床状況確認表!BF123="コロナ"),BE123+1,0)</f>
        <v>0</v>
      </c>
      <c r="BG123" s="141">
        <f>IF(AND(病床状況確認表!BF123="コロナ",病床状況確認表!BG123="コロナ"),BF123+1,0)</f>
        <v>0</v>
      </c>
      <c r="BH123" s="141">
        <f>IF(AND(病床状況確認表!BG123="コロナ",病床状況確認表!BH123="コロナ"),BG123+1,0)</f>
        <v>0</v>
      </c>
      <c r="BI123" s="141">
        <f>IF(AND(病床状況確認表!BH123="コロナ",病床状況確認表!BI123="コロナ"),BH123+1,0)</f>
        <v>0</v>
      </c>
      <c r="BJ123" s="141">
        <f>IF(AND(病床状況確認表!BI123="コロナ",病床状況確認表!BJ123="コロナ"),BI123+1,0)</f>
        <v>0</v>
      </c>
      <c r="BK123" s="141">
        <f>IF(AND(病床状況確認表!BJ123="コロナ",病床状況確認表!BK123="コロナ"),BJ123+1,0)</f>
        <v>0</v>
      </c>
      <c r="BL123" s="141">
        <f>IF(AND(病床状況確認表!BK123="コロナ",病床状況確認表!BL123="コロナ"),BK123+1,0)</f>
        <v>0</v>
      </c>
      <c r="BM123" s="142">
        <f>IF(AND(病床状況確認表!BL123="コロナ",病床状況確認表!BM123="コロナ"),BL123+1,0)</f>
        <v>0</v>
      </c>
      <c r="BN123" s="143">
        <f>IF(AND(病床状況確認表!BM123="コロナ",病床状況確認表!BN123="コロナ"),BM123+1,0)</f>
        <v>0</v>
      </c>
      <c r="BO123" s="141">
        <f>IF(AND(病床状況確認表!BN123="コロナ",病床状況確認表!BO123="コロナ"),BN123+1,0)</f>
        <v>0</v>
      </c>
      <c r="BP123" s="141">
        <f>IF(AND(病床状況確認表!BO123="コロナ",病床状況確認表!BP123="コロナ"),BO123+1,0)</f>
        <v>0</v>
      </c>
      <c r="BQ123" s="141">
        <f>IF(AND(病床状況確認表!BP123="コロナ",病床状況確認表!BQ123="コロナ"),BP123+1,0)</f>
        <v>0</v>
      </c>
      <c r="BR123" s="141">
        <f>IF(AND(病床状況確認表!BQ123="コロナ",病床状況確認表!BR123="コロナ"),BQ123+1,0)</f>
        <v>0</v>
      </c>
      <c r="BS123" s="141">
        <f>IF(AND(病床状況確認表!BR123="コロナ",病床状況確認表!BS123="コロナ"),BR123+1,0)</f>
        <v>0</v>
      </c>
      <c r="BT123" s="141">
        <f>IF(AND(病床状況確認表!BS123="コロナ",病床状況確認表!BT123="コロナ"),BS123+1,0)</f>
        <v>0</v>
      </c>
      <c r="BU123" s="141">
        <f>IF(AND(病床状況確認表!BT123="コロナ",病床状況確認表!BU123="コロナ"),BT123+1,0)</f>
        <v>0</v>
      </c>
      <c r="BV123" s="141">
        <f>IF(AND(病床状況確認表!BU123="コロナ",病床状況確認表!BV123="コロナ"),BU123+1,0)</f>
        <v>0</v>
      </c>
      <c r="BW123" s="141">
        <f>IF(AND(病床状況確認表!BV123="コロナ",病床状況確認表!BW123="コロナ"),BV123+1,0)</f>
        <v>0</v>
      </c>
      <c r="BX123" s="141">
        <f>IF(AND(病床状況確認表!BW123="コロナ",病床状況確認表!BX123="コロナ"),BW123+1,0)</f>
        <v>0</v>
      </c>
      <c r="BY123" s="141">
        <f>IF(AND(病床状況確認表!BX123="コロナ",病床状況確認表!BY123="コロナ"),BX123+1,0)</f>
        <v>0</v>
      </c>
      <c r="BZ123" s="141">
        <f>IF(AND(病床状況確認表!BY123="コロナ",病床状況確認表!BZ123="コロナ"),BY123+1,0)</f>
        <v>0</v>
      </c>
      <c r="CA123" s="141">
        <f>IF(AND(病床状況確認表!BZ123="コロナ",病床状況確認表!CA123="コロナ"),BZ123+1,0)</f>
        <v>0</v>
      </c>
      <c r="CB123" s="141">
        <f>IF(AND(病床状況確認表!CA123="コロナ",病床状況確認表!CB123="コロナ"),CA123+1,0)</f>
        <v>0</v>
      </c>
      <c r="CC123" s="141">
        <f>IF(AND(病床状況確認表!CB123="コロナ",病床状況確認表!CC123="コロナ"),CB123+1,0)</f>
        <v>0</v>
      </c>
      <c r="CD123" s="141">
        <f>IF(AND(病床状況確認表!CC123="コロナ",病床状況確認表!CD123="コロナ"),CC123+1,0)</f>
        <v>0</v>
      </c>
      <c r="CE123" s="141">
        <f>IF(AND(病床状況確認表!CD123="コロナ",病床状況確認表!CE123="コロナ"),CD123+1,0)</f>
        <v>0</v>
      </c>
      <c r="CF123" s="141">
        <f>IF(AND(病床状況確認表!CE123="コロナ",病床状況確認表!CF123="コロナ"),CE123+1,0)</f>
        <v>0</v>
      </c>
      <c r="CG123" s="141">
        <f>IF(AND(病床状況確認表!CF123="コロナ",病床状況確認表!CG123="コロナ"),CF123+1,0)</f>
        <v>0</v>
      </c>
      <c r="CH123" s="141">
        <f>IF(AND(病床状況確認表!CG123="コロナ",病床状況確認表!CH123="コロナ"),CG123+1,0)</f>
        <v>0</v>
      </c>
      <c r="CI123" s="141">
        <f>IF(AND(病床状況確認表!CH123="コロナ",病床状況確認表!CI123="コロナ"),CH123+1,0)</f>
        <v>0</v>
      </c>
      <c r="CJ123" s="141">
        <f>IF(AND(病床状況確認表!CI123="コロナ",病床状況確認表!CJ123="コロナ"),CI123+1,0)</f>
        <v>0</v>
      </c>
      <c r="CK123" s="141">
        <f>IF(AND(病床状況確認表!CJ123="コロナ",病床状況確認表!CK123="コロナ"),CJ123+1,0)</f>
        <v>0</v>
      </c>
      <c r="CL123" s="141">
        <f>IF(AND(病床状況確認表!CK123="コロナ",病床状況確認表!CL123="コロナ"),CK123+1,0)</f>
        <v>0</v>
      </c>
      <c r="CM123" s="141">
        <f>IF(AND(病床状況確認表!CL123="コロナ",病床状況確認表!CM123="コロナ"),CL123+1,0)</f>
        <v>0</v>
      </c>
      <c r="CN123" s="141">
        <f>IF(AND(病床状況確認表!CM123="コロナ",病床状況確認表!CN123="コロナ"),CM123+1,0)</f>
        <v>0</v>
      </c>
      <c r="CO123" s="141">
        <f>IF(AND(病床状況確認表!CN123="コロナ",病床状況確認表!CO123="コロナ"),CN123+1,0)</f>
        <v>0</v>
      </c>
      <c r="CP123" s="141">
        <f>IF(AND(病床状況確認表!CO123="コロナ",病床状況確認表!CP123="コロナ"),CO123+1,0)</f>
        <v>0</v>
      </c>
      <c r="CQ123" s="141">
        <f>IF(AND(病床状況確認表!CP123="コロナ",病床状況確認表!CQ123="コロナ"),CP123+1,0)</f>
        <v>0</v>
      </c>
      <c r="CR123" s="141">
        <f>IF(AND(病床状況確認表!CQ123="コロナ",病床状況確認表!CR123="コロナ"),CQ123+1,0)</f>
        <v>0</v>
      </c>
      <c r="CS123" s="141">
        <f>IF(AND(病床状況確認表!CR123="コロナ",病床状況確認表!CS123="コロナ"),CR123+1,0)</f>
        <v>0</v>
      </c>
      <c r="CT123" s="141">
        <f>IF(AND(病床状況確認表!CS123="コロナ",病床状況確認表!CT123="コロナ"),CS123+1,0)</f>
        <v>0</v>
      </c>
      <c r="CU123" s="141">
        <f>IF(AND(病床状況確認表!CT123="コロナ",病床状況確認表!CU123="コロナ"),CT123+1,0)</f>
        <v>0</v>
      </c>
      <c r="CV123" s="141">
        <f>IF(AND(病床状況確認表!CU123="コロナ",病床状況確認表!CV123="コロナ"),CU123+1,0)</f>
        <v>0</v>
      </c>
      <c r="CW123" s="141">
        <f>IF(AND(病床状況確認表!CV123="コロナ",病床状況確認表!CW123="コロナ"),CV123+1,0)</f>
        <v>0</v>
      </c>
      <c r="CX123" s="141">
        <f>IF(AND(病床状況確認表!CW123="コロナ",病床状況確認表!CX123="コロナ"),CW123+1,0)</f>
        <v>0</v>
      </c>
      <c r="CY123" s="141">
        <f>IF(AND(病床状況確認表!CX123="コロナ",病床状況確認表!CY123="コロナ"),CX123+1,0)</f>
        <v>0</v>
      </c>
      <c r="CZ123" s="141">
        <f>IF(AND(病床状況確認表!CY123="コロナ",病床状況確認表!CZ123="コロナ"),CY123+1,0)</f>
        <v>0</v>
      </c>
      <c r="DA123" s="141">
        <f>IF(AND(病床状況確認表!CZ123="コロナ",病床状況確認表!DA123="コロナ"),CZ123+1,0)</f>
        <v>0</v>
      </c>
      <c r="DB123" s="141">
        <f>IF(AND(病床状況確認表!DA123="コロナ",病床状況確認表!DB123="コロナ"),DA123+1,0)</f>
        <v>0</v>
      </c>
      <c r="DC123" s="141">
        <f>IF(AND(病床状況確認表!DB123="コロナ",病床状況確認表!DC123="コロナ"),DB123+1,0)</f>
        <v>0</v>
      </c>
      <c r="DD123" s="141">
        <f>IF(AND(病床状況確認表!DC123="コロナ",病床状況確認表!DD123="コロナ"),DC123+1,0)</f>
        <v>0</v>
      </c>
      <c r="DE123" s="141">
        <f>IF(AND(病床状況確認表!DD123="コロナ",病床状況確認表!DE123="コロナ"),DD123+1,0)</f>
        <v>0</v>
      </c>
      <c r="DF123" s="141">
        <f>IF(AND(病床状況確認表!DE123="コロナ",病床状況確認表!DF123="コロナ"),DE123+1,0)</f>
        <v>0</v>
      </c>
      <c r="DG123" s="141">
        <f>IF(AND(病床状況確認表!DF123="コロナ",病床状況確認表!DG123="コロナ"),DF123+1,0)</f>
        <v>0</v>
      </c>
      <c r="DH123" s="141">
        <f>IF(AND(病床状況確認表!DG123="コロナ",病床状況確認表!DH123="コロナ"),DG123+1,0)</f>
        <v>0</v>
      </c>
      <c r="DI123" s="141">
        <f>IF(AND(病床状況確認表!DH123="コロナ",病床状況確認表!DI123="コロナ"),DH123+1,0)</f>
        <v>0</v>
      </c>
      <c r="DJ123" s="141">
        <f>IF(AND(病床状況確認表!DI123="コロナ",病床状況確認表!DJ123="コロナ"),DI123+1,0)</f>
        <v>0</v>
      </c>
      <c r="DK123" s="141">
        <f>IF(AND(病床状況確認表!DJ123="コロナ",病床状況確認表!DK123="コロナ"),DJ123+1,0)</f>
        <v>0</v>
      </c>
      <c r="DL123" s="141">
        <f>IF(AND(病床状況確認表!DK123="コロナ",病床状況確認表!DL123="コロナ"),DK123+1,0)</f>
        <v>0</v>
      </c>
      <c r="DM123" s="141">
        <f>IF(AND(病床状況確認表!DL123="コロナ",病床状況確認表!DM123="コロナ"),DL123+1,0)</f>
        <v>0</v>
      </c>
      <c r="DN123" s="141">
        <f>IF(AND(病床状況確認表!DM123="コロナ",病床状況確認表!DN123="コロナ"),DM123+1,0)</f>
        <v>0</v>
      </c>
      <c r="DO123" s="141">
        <f>IF(AND(病床状況確認表!DN123="コロナ",病床状況確認表!DO123="コロナ"),DN123+1,0)</f>
        <v>0</v>
      </c>
      <c r="DP123" s="141">
        <f>IF(AND(病床状況確認表!DO123="コロナ",病床状況確認表!DP123="コロナ"),DO123+1,0)</f>
        <v>0</v>
      </c>
      <c r="DQ123" s="141">
        <f>IF(AND(病床状況確認表!DP123="コロナ",病床状況確認表!DQ123="コロナ"),DP123+1,0)</f>
        <v>0</v>
      </c>
      <c r="DR123" s="141">
        <f>IF(AND(病床状況確認表!DQ123="コロナ",病床状況確認表!DR123="コロナ"),DQ123+1,0)</f>
        <v>0</v>
      </c>
      <c r="DS123" s="141">
        <f>IF(AND(病床状況確認表!DR123="コロナ",病床状況確認表!DS123="コロナ"),DR123+1,0)</f>
        <v>0</v>
      </c>
      <c r="DT123" s="141">
        <f>IF(AND(病床状況確認表!DS123="コロナ",病床状況確認表!DT123="コロナ"),DS123+1,0)</f>
        <v>0</v>
      </c>
      <c r="DU123" s="141">
        <f>IF(AND(病床状況確認表!DT123="コロナ",病床状況確認表!DU123="コロナ"),DT123+1,0)</f>
        <v>0</v>
      </c>
      <c r="DV123" s="141">
        <f>IF(AND(病床状況確認表!DU123="コロナ",病床状況確認表!DV123="コロナ"),DU123+1,0)</f>
        <v>0</v>
      </c>
      <c r="DW123" s="141">
        <f>IF(AND(病床状況確認表!DV123="コロナ",病床状況確認表!DW123="コロナ"),DV123+1,0)</f>
        <v>0</v>
      </c>
      <c r="DX123" s="141">
        <f>IF(AND(病床状況確認表!DW123="コロナ",病床状況確認表!DX123="コロナ"),DW123+1,0)</f>
        <v>0</v>
      </c>
      <c r="DY123" s="141">
        <f>IF(AND(病床状況確認表!DX123="コロナ",病床状況確認表!DY123="コロナ"),DX123+1,0)</f>
        <v>0</v>
      </c>
      <c r="DZ123" s="141">
        <f>IF(AND(病床状況確認表!DY123="コロナ",病床状況確認表!DZ123="コロナ"),DY123+1,0)</f>
        <v>0</v>
      </c>
      <c r="EA123" s="141">
        <f>IF(AND(病床状況確認表!DZ123="コロナ",病床状況確認表!EA123="コロナ"),DZ123+1,0)</f>
        <v>0</v>
      </c>
      <c r="EB123" s="141">
        <f>IF(AND(病床状況確認表!EA123="コロナ",病床状況確認表!EB123="コロナ"),EA123+1,0)</f>
        <v>0</v>
      </c>
      <c r="EC123" s="141">
        <f>IF(AND(病床状況確認表!EB123="コロナ",病床状況確認表!EC123="コロナ"),EB123+1,0)</f>
        <v>0</v>
      </c>
      <c r="ED123" s="141">
        <f>IF(AND(病床状況確認表!EC123="コロナ",病床状況確認表!ED123="コロナ"),EC123+1,0)</f>
        <v>0</v>
      </c>
      <c r="EE123" s="141">
        <f>IF(AND(病床状況確認表!ED123="コロナ",病床状況確認表!EE123="コロナ"),ED123+1,0)</f>
        <v>0</v>
      </c>
      <c r="EF123" s="141">
        <f>IF(AND(病床状況確認表!EE123="コロナ",病床状況確認表!EF123="コロナ"),EE123+1,0)</f>
        <v>0</v>
      </c>
      <c r="EG123" s="141">
        <f>IF(AND(病床状況確認表!EF123="コロナ",病床状況確認表!EG123="コロナ"),EF123+1,0)</f>
        <v>0</v>
      </c>
      <c r="EH123" s="141">
        <f>IF(AND(病床状況確認表!EG123="コロナ",病床状況確認表!EH123="コロナ"),EG123+1,0)</f>
        <v>0</v>
      </c>
      <c r="EI123" s="141">
        <f>IF(AND(病床状況確認表!EH123="コロナ",病床状況確認表!EI123="コロナ"),EH123+1,0)</f>
        <v>0</v>
      </c>
      <c r="EJ123" s="141">
        <f>IF(AND(病床状況確認表!EI123="コロナ",病床状況確認表!EJ123="コロナ"),EI123+1,0)</f>
        <v>0</v>
      </c>
      <c r="EK123" s="141">
        <f>IF(AND(病床状況確認表!EJ123="コロナ",病床状況確認表!EK123="コロナ"),EJ123+1,0)</f>
        <v>0</v>
      </c>
      <c r="EL123" s="141">
        <f>IF(AND(病床状況確認表!EK123="コロナ",病床状況確認表!EL123="コロナ"),EK123+1,0)</f>
        <v>0</v>
      </c>
      <c r="EM123" s="141">
        <f>IF(AND(病床状況確認表!EL123="コロナ",病床状況確認表!EM123="コロナ"),EL123+1,0)</f>
        <v>0</v>
      </c>
      <c r="EN123" s="141">
        <f>IF(AND(病床状況確認表!EM123="コロナ",病床状況確認表!EN123="コロナ"),EM123+1,0)</f>
        <v>0</v>
      </c>
      <c r="EO123" s="141">
        <f>IF(AND(病床状況確認表!EN123="コロナ",病床状況確認表!EO123="コロナ"),EN123+1,0)</f>
        <v>0</v>
      </c>
      <c r="EP123" s="141">
        <f>IF(AND(病床状況確認表!EO123="コロナ",病床状況確認表!EP123="コロナ"),EO123+1,0)</f>
        <v>0</v>
      </c>
      <c r="EQ123" s="141">
        <f>IF(AND(病床状況確認表!EP123="コロナ",病床状況確認表!EQ123="コロナ"),EP123+1,0)</f>
        <v>0</v>
      </c>
      <c r="ER123" s="141">
        <f>IF(AND(病床状況確認表!EQ123="コロナ",病床状況確認表!ER123="コロナ"),EQ123+1,0)</f>
        <v>0</v>
      </c>
      <c r="ES123" s="141">
        <f>IF(AND(病床状況確認表!ER123="コロナ",病床状況確認表!ES123="コロナ"),ER123+1,0)</f>
        <v>0</v>
      </c>
      <c r="ET123" s="141">
        <f>IF(AND(病床状況確認表!ES123="コロナ",病床状況確認表!ET123="コロナ"),ES123+1,0)</f>
        <v>0</v>
      </c>
      <c r="EU123" s="141">
        <f>IF(AND(病床状況確認表!ET123="コロナ",病床状況確認表!EU123="コロナ"),ET123+1,0)</f>
        <v>0</v>
      </c>
      <c r="EV123" s="141">
        <f>IF(AND(病床状況確認表!EU123="コロナ",病床状況確認表!EV123="コロナ"),EU123+1,0)</f>
        <v>0</v>
      </c>
      <c r="EW123" s="141">
        <f>IF(AND(病床状況確認表!EV123="コロナ",病床状況確認表!EW123="コロナ"),EV123+1,0)</f>
        <v>0</v>
      </c>
      <c r="EX123" s="141">
        <f>IF(AND(病床状況確認表!EW123="コロナ",病床状況確認表!EX123="コロナ"),EW123+1,0)</f>
        <v>0</v>
      </c>
      <c r="EY123" s="141">
        <f>IF(AND(病床状況確認表!EX123="コロナ",病床状況確認表!EY123="コロナ"),EX123+1,0)</f>
        <v>0</v>
      </c>
      <c r="EZ123" s="141">
        <f>IF(AND(病床状況確認表!EY123="コロナ",病床状況確認表!EZ123="コロナ"),EY123+1,0)</f>
        <v>0</v>
      </c>
      <c r="FA123" s="141">
        <f>IF(AND(病床状況確認表!EZ123="コロナ",病床状況確認表!FA123="コロナ"),EZ123+1,0)</f>
        <v>0</v>
      </c>
      <c r="FB123" s="141">
        <f>IF(AND(病床状況確認表!FA123="コロナ",病床状況確認表!FB123="コロナ"),FA123+1,0)</f>
        <v>0</v>
      </c>
      <c r="FC123" s="141">
        <f>IF(AND(病床状況確認表!FB123="コロナ",病床状況確認表!FC123="コロナ"),FB123+1,0)</f>
        <v>0</v>
      </c>
      <c r="FD123" s="141">
        <f>IF(AND(病床状況確認表!FC123="コロナ",病床状況確認表!FD123="コロナ"),FC123+1,0)</f>
        <v>0</v>
      </c>
      <c r="FE123" s="141">
        <f>IF(AND(病床状況確認表!FD123="コロナ",病床状況確認表!FE123="コロナ"),FD123+1,0)</f>
        <v>0</v>
      </c>
      <c r="FF123" s="141">
        <f>IF(AND(病床状況確認表!FE123="コロナ",病床状況確認表!FF123="コロナ"),FE123+1,0)</f>
        <v>0</v>
      </c>
      <c r="FG123" s="141">
        <f>IF(AND(病床状況確認表!FF123="コロナ",病床状況確認表!FG123="コロナ"),FF123+1,0)</f>
        <v>0</v>
      </c>
      <c r="FH123" s="141">
        <f>IF(AND(病床状況確認表!FG123="コロナ",病床状況確認表!FH123="コロナ"),FG123+1,0)</f>
        <v>0</v>
      </c>
      <c r="FI123" s="141">
        <f>IF(AND(病床状況確認表!FH123="コロナ",病床状況確認表!FI123="コロナ"),FH123+1,0)</f>
        <v>0</v>
      </c>
      <c r="FJ123" s="141">
        <f>IF(AND(病床状況確認表!FI123="コロナ",病床状況確認表!FJ123="コロナ"),FI123+1,0)</f>
        <v>0</v>
      </c>
      <c r="FK123" s="141">
        <f>IF(AND(病床状況確認表!FJ123="コロナ",病床状況確認表!FK123="コロナ"),FJ123+1,0)</f>
        <v>0</v>
      </c>
      <c r="FL123" s="141">
        <f>IF(AND(病床状況確認表!FK123="コロナ",病床状況確認表!FL123="コロナ"),FK123+1,0)</f>
        <v>0</v>
      </c>
      <c r="FM123" s="141">
        <f>IF(AND(病床状況確認表!FL123="コロナ",病床状況確認表!FM123="コロナ"),FL123+1,0)</f>
        <v>0</v>
      </c>
      <c r="FN123" s="141">
        <f>IF(AND(病床状況確認表!FM123="コロナ",病床状況確認表!FN123="コロナ"),FM123+1,0)</f>
        <v>0</v>
      </c>
      <c r="FO123" s="141">
        <f>IF(AND(病床状況確認表!FN123="コロナ",病床状況確認表!FO123="コロナ"),FN123+1,0)</f>
        <v>0</v>
      </c>
      <c r="FP123" s="141">
        <f>IF(AND(病床状況確認表!FO123="コロナ",病床状況確認表!FP123="コロナ"),FO123+1,0)</f>
        <v>0</v>
      </c>
      <c r="FQ123" s="141">
        <f>IF(AND(病床状況確認表!FP123="コロナ",病床状況確認表!FQ123="コロナ"),FP123+1,0)</f>
        <v>0</v>
      </c>
      <c r="FR123" s="141">
        <f>IF(AND(病床状況確認表!FQ123="コロナ",病床状況確認表!FR123="コロナ"),FQ123+1,0)</f>
        <v>0</v>
      </c>
      <c r="FS123" s="141">
        <f>IF(AND(病床状況確認表!FR123="コロナ",病床状況確認表!FS123="コロナ"),FR123+1,0)</f>
        <v>0</v>
      </c>
      <c r="FT123" s="141">
        <f>IF(AND(病床状況確認表!FS123="コロナ",病床状況確認表!FT123="コロナ"),FS123+1,0)</f>
        <v>0</v>
      </c>
      <c r="FU123" s="141">
        <f>IF(AND(病床状況確認表!FT123="コロナ",病床状況確認表!FU123="コロナ"),FT123+1,0)</f>
        <v>0</v>
      </c>
      <c r="FV123" s="141">
        <f>IF(AND(病床状況確認表!FU123="コロナ",病床状況確認表!FV123="コロナ"),FU123+1,0)</f>
        <v>0</v>
      </c>
      <c r="FW123" s="141">
        <f>IF(AND(病床状況確認表!FV123="コロナ",病床状況確認表!FW123="コロナ"),FV123+1,0)</f>
        <v>0</v>
      </c>
      <c r="FX123" s="141">
        <f>IF(AND(病床状況確認表!FW123="コロナ",病床状況確認表!FX123="コロナ"),FW123+1,0)</f>
        <v>0</v>
      </c>
      <c r="FY123" s="141">
        <f>IF(AND(病床状況確認表!FX123="コロナ",病床状況確認表!FY123="コロナ"),FX123+1,0)</f>
        <v>0</v>
      </c>
      <c r="FZ123" s="141">
        <f>IF(AND(病床状況確認表!FY123="コロナ",病床状況確認表!FZ123="コロナ"),FY123+1,0)</f>
        <v>0</v>
      </c>
      <c r="GA123" s="141">
        <f>IF(AND(病床状況確認表!FZ123="コロナ",病床状況確認表!GA123="コロナ"),FZ123+1,0)</f>
        <v>0</v>
      </c>
      <c r="GB123" s="141">
        <f>IF(AND(病床状況確認表!GA123="コロナ",病床状況確認表!GB123="コロナ"),GA123+1,0)</f>
        <v>0</v>
      </c>
      <c r="GC123" s="141">
        <f>IF(AND(病床状況確認表!GB123="コロナ",病床状況確認表!GC123="コロナ"),GB123+1,0)</f>
        <v>0</v>
      </c>
      <c r="GD123" s="141">
        <f>IF(AND(病床状況確認表!GC123="コロナ",病床状況確認表!GD123="コロナ"),GC123+1,0)</f>
        <v>0</v>
      </c>
      <c r="GE123" s="142">
        <f>IF(AND(病床状況確認表!GD123="コロナ",病床状況確認表!GE123="コロナ"),GD123+1,0)</f>
        <v>0</v>
      </c>
      <c r="GF123" s="27" t="str">
        <f t="shared" si="15"/>
        <v/>
      </c>
      <c r="GG123" s="12">
        <f t="shared" si="18"/>
        <v>0</v>
      </c>
      <c r="GH123" s="12">
        <f t="shared" si="21"/>
        <v>0</v>
      </c>
      <c r="GI123" s="45">
        <f>IFERROR(VLOOKUP(O$17&amp;C123&amp;D123,データ!D:E,2,0),0)</f>
        <v>0</v>
      </c>
      <c r="GJ123" s="45">
        <f t="shared" si="19"/>
        <v>0</v>
      </c>
      <c r="GK123" s="1">
        <f t="shared" si="16"/>
        <v>0</v>
      </c>
      <c r="GL123" s="1" t="str">
        <f t="shared" si="17"/>
        <v/>
      </c>
      <c r="GM123" s="85">
        <f>MIN('病床状況確認表 (2)'!$E109:$GE109)</f>
        <v>0</v>
      </c>
      <c r="GN123" s="85">
        <f>MAX('病床状況確認表 (2)'!$E109:$GE109)</f>
        <v>0</v>
      </c>
      <c r="GO123" s="162"/>
      <c r="GP123" s="163"/>
      <c r="GQ123" s="163"/>
      <c r="GR123" s="163"/>
      <c r="GS123" s="164"/>
      <c r="GT123" s="108"/>
      <c r="GU123" s="106"/>
      <c r="GV123" s="106"/>
      <c r="GW123" s="106"/>
      <c r="GX123" s="106"/>
      <c r="GY123" s="106"/>
      <c r="GZ123" s="106"/>
      <c r="HA123" s="109"/>
      <c r="HB123" s="1">
        <f t="shared" si="20"/>
        <v>0</v>
      </c>
    </row>
    <row r="124" spans="1:210">
      <c r="A124" s="1" t="str">
        <f>IF(GL124="","",MAX($A$20:A123)+1)</f>
        <v/>
      </c>
      <c r="B124" s="27"/>
      <c r="C124" s="6"/>
      <c r="D124" s="6"/>
      <c r="E124" s="140" t="str">
        <f>IF(病床状況確認表!E124="コロナ",1,"")</f>
        <v/>
      </c>
      <c r="F124" s="141">
        <f>IF(AND(病床状況確認表!E124="コロナ",病床状況確認表!F124="コロナ"),E124+1,0)</f>
        <v>0</v>
      </c>
      <c r="G124" s="141">
        <f>IF(AND(病床状況確認表!F124="コロナ",病床状況確認表!G124="コロナ"),F124+1,0)</f>
        <v>0</v>
      </c>
      <c r="H124" s="141">
        <f>IF(AND(病床状況確認表!G124="コロナ",病床状況確認表!H124="コロナ"),G124+1,0)</f>
        <v>0</v>
      </c>
      <c r="I124" s="141">
        <f>IF(AND(病床状況確認表!H124="コロナ",病床状況確認表!I124="コロナ"),H124+1,0)</f>
        <v>0</v>
      </c>
      <c r="J124" s="141">
        <f>IF(AND(病床状況確認表!I124="コロナ",病床状況確認表!J124="コロナ"),I124+1,0)</f>
        <v>0</v>
      </c>
      <c r="K124" s="141">
        <f>IF(AND(病床状況確認表!J124="コロナ",病床状況確認表!K124="コロナ"),J124+1,0)</f>
        <v>0</v>
      </c>
      <c r="L124" s="141">
        <f>IF(AND(病床状況確認表!K124="コロナ",病床状況確認表!L124="コロナ"),K124+1,0)</f>
        <v>0</v>
      </c>
      <c r="M124" s="141">
        <f>IF(AND(病床状況確認表!L124="コロナ",病床状況確認表!M124="コロナ"),L124+1,0)</f>
        <v>0</v>
      </c>
      <c r="N124" s="141">
        <f>IF(AND(病床状況確認表!M124="コロナ",病床状況確認表!N124="コロナ"),M124+1,0)</f>
        <v>0</v>
      </c>
      <c r="O124" s="141">
        <f>IF(AND(病床状況確認表!N124="コロナ",病床状況確認表!O124="コロナ"),N124+1,0)</f>
        <v>0</v>
      </c>
      <c r="P124" s="141">
        <f>IF(AND(病床状況確認表!O124="コロナ",病床状況確認表!P124="コロナ"),O124+1,0)</f>
        <v>0</v>
      </c>
      <c r="Q124" s="141">
        <f>IF(AND(病床状況確認表!P124="コロナ",病床状況確認表!Q124="コロナ"),P124+1,0)</f>
        <v>0</v>
      </c>
      <c r="R124" s="141">
        <f>IF(AND(病床状況確認表!Q124="コロナ",病床状況確認表!R124="コロナ"),Q124+1,0)</f>
        <v>0</v>
      </c>
      <c r="S124" s="141">
        <f>IF(AND(病床状況確認表!R124="コロナ",病床状況確認表!S124="コロナ"),R124+1,0)</f>
        <v>0</v>
      </c>
      <c r="T124" s="141">
        <f>IF(AND(病床状況確認表!S124="コロナ",病床状況確認表!T124="コロナ"),S124+1,0)</f>
        <v>0</v>
      </c>
      <c r="U124" s="141">
        <f>IF(AND(病床状況確認表!T124="コロナ",病床状況確認表!U124="コロナ"),T124+1,0)</f>
        <v>0</v>
      </c>
      <c r="V124" s="141">
        <f>IF(AND(病床状況確認表!U124="コロナ",病床状況確認表!V124="コロナ"),U124+1,0)</f>
        <v>0</v>
      </c>
      <c r="W124" s="141">
        <f>IF(AND(病床状況確認表!V124="コロナ",病床状況確認表!W124="コロナ"),V124+1,0)</f>
        <v>0</v>
      </c>
      <c r="X124" s="141">
        <f>IF(AND(病床状況確認表!W124="コロナ",病床状況確認表!X124="コロナ"),W124+1,0)</f>
        <v>0</v>
      </c>
      <c r="Y124" s="141">
        <f>IF(AND(病床状況確認表!X124="コロナ",病床状況確認表!Y124="コロナ"),X124+1,0)</f>
        <v>0</v>
      </c>
      <c r="Z124" s="141">
        <f>IF(AND(病床状況確認表!Y124="コロナ",病床状況確認表!Z124="コロナ"),Y124+1,0)</f>
        <v>0</v>
      </c>
      <c r="AA124" s="141">
        <f>IF(AND(病床状況確認表!Z124="コロナ",病床状況確認表!AA124="コロナ"),Z124+1,0)</f>
        <v>0</v>
      </c>
      <c r="AB124" s="141">
        <f>IF(AND(病床状況確認表!AA124="コロナ",病床状況確認表!AB124="コロナ"),AA124+1,0)</f>
        <v>0</v>
      </c>
      <c r="AC124" s="141">
        <f>IF(AND(病床状況確認表!AB124="コロナ",病床状況確認表!AC124="コロナ"),AB124+1,0)</f>
        <v>0</v>
      </c>
      <c r="AD124" s="141">
        <f>IF(AND(病床状況確認表!AC124="コロナ",病床状況確認表!AD124="コロナ"),AC124+1,0)</f>
        <v>0</v>
      </c>
      <c r="AE124" s="141">
        <f>IF(AND(病床状況確認表!AD124="コロナ",病床状況確認表!AE124="コロナ"),AD124+1,0)</f>
        <v>0</v>
      </c>
      <c r="AF124" s="141">
        <f>IF(AND(病床状況確認表!AE124="コロナ",病床状況確認表!AF124="コロナ"),AE124+1,0)</f>
        <v>0</v>
      </c>
      <c r="AG124" s="141">
        <f>IF(AND(病床状況確認表!AF124="コロナ",病床状況確認表!AG124="コロナ"),AF124+1,0)</f>
        <v>0</v>
      </c>
      <c r="AH124" s="141">
        <f>IF(AND(病床状況確認表!AG124="コロナ",病床状況確認表!AH124="コロナ"),AG124+1,0)</f>
        <v>0</v>
      </c>
      <c r="AI124" s="142">
        <f>IF(AND(病床状況確認表!AH124="コロナ",病床状況確認表!AI124="コロナ"),AH124+1,0)</f>
        <v>0</v>
      </c>
      <c r="AJ124" s="140">
        <f>IF(AND(病床状況確認表!AI124="コロナ",病床状況確認表!AJ124="コロナ"),AI124+1,0)</f>
        <v>0</v>
      </c>
      <c r="AK124" s="141">
        <f>IF(AND(病床状況確認表!AJ124="コロナ",病床状況確認表!AK124="コロナ"),AJ124+1,0)</f>
        <v>0</v>
      </c>
      <c r="AL124" s="141">
        <f>IF(AND(病床状況確認表!AK124="コロナ",病床状況確認表!AL124="コロナ"),AK124+1,0)</f>
        <v>0</v>
      </c>
      <c r="AM124" s="141">
        <f>IF(AND(病床状況確認表!AL124="コロナ",病床状況確認表!AM124="コロナ"),AL124+1,0)</f>
        <v>0</v>
      </c>
      <c r="AN124" s="141">
        <f>IF(AND(病床状況確認表!AM124="コロナ",病床状況確認表!AN124="コロナ"),AM124+1,0)</f>
        <v>0</v>
      </c>
      <c r="AO124" s="141">
        <f>IF(AND(病床状況確認表!AN124="コロナ",病床状況確認表!AO124="コロナ"),AN124+1,0)</f>
        <v>0</v>
      </c>
      <c r="AP124" s="141">
        <f>IF(AND(病床状況確認表!AO124="コロナ",病床状況確認表!AP124="コロナ"),AO124+1,0)</f>
        <v>0</v>
      </c>
      <c r="AQ124" s="141">
        <f>IF(AND(病床状況確認表!AP124="コロナ",病床状況確認表!AQ124="コロナ"),AP124+1,0)</f>
        <v>0</v>
      </c>
      <c r="AR124" s="141">
        <f>IF(AND(病床状況確認表!AQ124="コロナ",病床状況確認表!AR124="コロナ"),AQ124+1,0)</f>
        <v>0</v>
      </c>
      <c r="AS124" s="141">
        <f>IF(AND(病床状況確認表!AR124="コロナ",病床状況確認表!AS124="コロナ"),AR124+1,0)</f>
        <v>0</v>
      </c>
      <c r="AT124" s="141">
        <f>IF(AND(病床状況確認表!AS124="コロナ",病床状況確認表!AT124="コロナ"),AS124+1,0)</f>
        <v>0</v>
      </c>
      <c r="AU124" s="141">
        <f>IF(AND(病床状況確認表!AT124="コロナ",病床状況確認表!AU124="コロナ"),AT124+1,0)</f>
        <v>0</v>
      </c>
      <c r="AV124" s="141">
        <f>IF(AND(病床状況確認表!AU124="コロナ",病床状況確認表!AV124="コロナ"),AU124+1,0)</f>
        <v>0</v>
      </c>
      <c r="AW124" s="141">
        <f>IF(AND(病床状況確認表!AV124="コロナ",病床状況確認表!AW124="コロナ"),AV124+1,0)</f>
        <v>0</v>
      </c>
      <c r="AX124" s="141">
        <f>IF(AND(病床状況確認表!AW124="コロナ",病床状況確認表!AX124="コロナ"),AW124+1,0)</f>
        <v>0</v>
      </c>
      <c r="AY124" s="141">
        <f>IF(AND(病床状況確認表!AX124="コロナ",病床状況確認表!AY124="コロナ"),AX124+1,0)</f>
        <v>0</v>
      </c>
      <c r="AZ124" s="141">
        <f>IF(AND(病床状況確認表!AY124="コロナ",病床状況確認表!AZ124="コロナ"),AY124+1,0)</f>
        <v>0</v>
      </c>
      <c r="BA124" s="141">
        <f>IF(AND(病床状況確認表!AZ124="コロナ",病床状況確認表!BA124="コロナ"),AZ124+1,0)</f>
        <v>0</v>
      </c>
      <c r="BB124" s="141">
        <f>IF(AND(病床状況確認表!BA124="コロナ",病床状況確認表!BB124="コロナ"),BA124+1,0)</f>
        <v>0</v>
      </c>
      <c r="BC124" s="141">
        <f>IF(AND(病床状況確認表!BB124="コロナ",病床状況確認表!BC124="コロナ"),BB124+1,0)</f>
        <v>0</v>
      </c>
      <c r="BD124" s="141">
        <f>IF(AND(病床状況確認表!BC124="コロナ",病床状況確認表!BD124="コロナ"),BC124+1,0)</f>
        <v>0</v>
      </c>
      <c r="BE124" s="141">
        <f>IF(AND(病床状況確認表!BD124="コロナ",病床状況確認表!BE124="コロナ"),BD124+1,0)</f>
        <v>0</v>
      </c>
      <c r="BF124" s="141">
        <f>IF(AND(病床状況確認表!BE124="コロナ",病床状況確認表!BF124="コロナ"),BE124+1,0)</f>
        <v>0</v>
      </c>
      <c r="BG124" s="141">
        <f>IF(AND(病床状況確認表!BF124="コロナ",病床状況確認表!BG124="コロナ"),BF124+1,0)</f>
        <v>0</v>
      </c>
      <c r="BH124" s="141">
        <f>IF(AND(病床状況確認表!BG124="コロナ",病床状況確認表!BH124="コロナ"),BG124+1,0)</f>
        <v>0</v>
      </c>
      <c r="BI124" s="141">
        <f>IF(AND(病床状況確認表!BH124="コロナ",病床状況確認表!BI124="コロナ"),BH124+1,0)</f>
        <v>0</v>
      </c>
      <c r="BJ124" s="141">
        <f>IF(AND(病床状況確認表!BI124="コロナ",病床状況確認表!BJ124="コロナ"),BI124+1,0)</f>
        <v>0</v>
      </c>
      <c r="BK124" s="141">
        <f>IF(AND(病床状況確認表!BJ124="コロナ",病床状況確認表!BK124="コロナ"),BJ124+1,0)</f>
        <v>0</v>
      </c>
      <c r="BL124" s="141">
        <f>IF(AND(病床状況確認表!BK124="コロナ",病床状況確認表!BL124="コロナ"),BK124+1,0)</f>
        <v>0</v>
      </c>
      <c r="BM124" s="142">
        <f>IF(AND(病床状況確認表!BL124="コロナ",病床状況確認表!BM124="コロナ"),BL124+1,0)</f>
        <v>0</v>
      </c>
      <c r="BN124" s="143">
        <f>IF(AND(病床状況確認表!BM124="コロナ",病床状況確認表!BN124="コロナ"),BM124+1,0)</f>
        <v>0</v>
      </c>
      <c r="BO124" s="141">
        <f>IF(AND(病床状況確認表!BN124="コロナ",病床状況確認表!BO124="コロナ"),BN124+1,0)</f>
        <v>0</v>
      </c>
      <c r="BP124" s="141">
        <f>IF(AND(病床状況確認表!BO124="コロナ",病床状況確認表!BP124="コロナ"),BO124+1,0)</f>
        <v>0</v>
      </c>
      <c r="BQ124" s="141">
        <f>IF(AND(病床状況確認表!BP124="コロナ",病床状況確認表!BQ124="コロナ"),BP124+1,0)</f>
        <v>0</v>
      </c>
      <c r="BR124" s="141">
        <f>IF(AND(病床状況確認表!BQ124="コロナ",病床状況確認表!BR124="コロナ"),BQ124+1,0)</f>
        <v>0</v>
      </c>
      <c r="BS124" s="141">
        <f>IF(AND(病床状況確認表!BR124="コロナ",病床状況確認表!BS124="コロナ"),BR124+1,0)</f>
        <v>0</v>
      </c>
      <c r="BT124" s="141">
        <f>IF(AND(病床状況確認表!BS124="コロナ",病床状況確認表!BT124="コロナ"),BS124+1,0)</f>
        <v>0</v>
      </c>
      <c r="BU124" s="141">
        <f>IF(AND(病床状況確認表!BT124="コロナ",病床状況確認表!BU124="コロナ"),BT124+1,0)</f>
        <v>0</v>
      </c>
      <c r="BV124" s="141">
        <f>IF(AND(病床状況確認表!BU124="コロナ",病床状況確認表!BV124="コロナ"),BU124+1,0)</f>
        <v>0</v>
      </c>
      <c r="BW124" s="141">
        <f>IF(AND(病床状況確認表!BV124="コロナ",病床状況確認表!BW124="コロナ"),BV124+1,0)</f>
        <v>0</v>
      </c>
      <c r="BX124" s="141">
        <f>IF(AND(病床状況確認表!BW124="コロナ",病床状況確認表!BX124="コロナ"),BW124+1,0)</f>
        <v>0</v>
      </c>
      <c r="BY124" s="141">
        <f>IF(AND(病床状況確認表!BX124="コロナ",病床状況確認表!BY124="コロナ"),BX124+1,0)</f>
        <v>0</v>
      </c>
      <c r="BZ124" s="141">
        <f>IF(AND(病床状況確認表!BY124="コロナ",病床状況確認表!BZ124="コロナ"),BY124+1,0)</f>
        <v>0</v>
      </c>
      <c r="CA124" s="141">
        <f>IF(AND(病床状況確認表!BZ124="コロナ",病床状況確認表!CA124="コロナ"),BZ124+1,0)</f>
        <v>0</v>
      </c>
      <c r="CB124" s="141">
        <f>IF(AND(病床状況確認表!CA124="コロナ",病床状況確認表!CB124="コロナ"),CA124+1,0)</f>
        <v>0</v>
      </c>
      <c r="CC124" s="141">
        <f>IF(AND(病床状況確認表!CB124="コロナ",病床状況確認表!CC124="コロナ"),CB124+1,0)</f>
        <v>0</v>
      </c>
      <c r="CD124" s="141">
        <f>IF(AND(病床状況確認表!CC124="コロナ",病床状況確認表!CD124="コロナ"),CC124+1,0)</f>
        <v>0</v>
      </c>
      <c r="CE124" s="141">
        <f>IF(AND(病床状況確認表!CD124="コロナ",病床状況確認表!CE124="コロナ"),CD124+1,0)</f>
        <v>0</v>
      </c>
      <c r="CF124" s="141">
        <f>IF(AND(病床状況確認表!CE124="コロナ",病床状況確認表!CF124="コロナ"),CE124+1,0)</f>
        <v>0</v>
      </c>
      <c r="CG124" s="141">
        <f>IF(AND(病床状況確認表!CF124="コロナ",病床状況確認表!CG124="コロナ"),CF124+1,0)</f>
        <v>0</v>
      </c>
      <c r="CH124" s="141">
        <f>IF(AND(病床状況確認表!CG124="コロナ",病床状況確認表!CH124="コロナ"),CG124+1,0)</f>
        <v>0</v>
      </c>
      <c r="CI124" s="141">
        <f>IF(AND(病床状況確認表!CH124="コロナ",病床状況確認表!CI124="コロナ"),CH124+1,0)</f>
        <v>0</v>
      </c>
      <c r="CJ124" s="141">
        <f>IF(AND(病床状況確認表!CI124="コロナ",病床状況確認表!CJ124="コロナ"),CI124+1,0)</f>
        <v>0</v>
      </c>
      <c r="CK124" s="141">
        <f>IF(AND(病床状況確認表!CJ124="コロナ",病床状況確認表!CK124="コロナ"),CJ124+1,0)</f>
        <v>0</v>
      </c>
      <c r="CL124" s="141">
        <f>IF(AND(病床状況確認表!CK124="コロナ",病床状況確認表!CL124="コロナ"),CK124+1,0)</f>
        <v>0</v>
      </c>
      <c r="CM124" s="141">
        <f>IF(AND(病床状況確認表!CL124="コロナ",病床状況確認表!CM124="コロナ"),CL124+1,0)</f>
        <v>0</v>
      </c>
      <c r="CN124" s="141">
        <f>IF(AND(病床状況確認表!CM124="コロナ",病床状況確認表!CN124="コロナ"),CM124+1,0)</f>
        <v>0</v>
      </c>
      <c r="CO124" s="141">
        <f>IF(AND(病床状況確認表!CN124="コロナ",病床状況確認表!CO124="コロナ"),CN124+1,0)</f>
        <v>0</v>
      </c>
      <c r="CP124" s="141">
        <f>IF(AND(病床状況確認表!CO124="コロナ",病床状況確認表!CP124="コロナ"),CO124+1,0)</f>
        <v>0</v>
      </c>
      <c r="CQ124" s="141">
        <f>IF(AND(病床状況確認表!CP124="コロナ",病床状況確認表!CQ124="コロナ"),CP124+1,0)</f>
        <v>0</v>
      </c>
      <c r="CR124" s="141">
        <f>IF(AND(病床状況確認表!CQ124="コロナ",病床状況確認表!CR124="コロナ"),CQ124+1,0)</f>
        <v>0</v>
      </c>
      <c r="CS124" s="141">
        <f>IF(AND(病床状況確認表!CR124="コロナ",病床状況確認表!CS124="コロナ"),CR124+1,0)</f>
        <v>0</v>
      </c>
      <c r="CT124" s="141">
        <f>IF(AND(病床状況確認表!CS124="コロナ",病床状況確認表!CT124="コロナ"),CS124+1,0)</f>
        <v>0</v>
      </c>
      <c r="CU124" s="141">
        <f>IF(AND(病床状況確認表!CT124="コロナ",病床状況確認表!CU124="コロナ"),CT124+1,0)</f>
        <v>0</v>
      </c>
      <c r="CV124" s="141">
        <f>IF(AND(病床状況確認表!CU124="コロナ",病床状況確認表!CV124="コロナ"),CU124+1,0)</f>
        <v>0</v>
      </c>
      <c r="CW124" s="141">
        <f>IF(AND(病床状況確認表!CV124="コロナ",病床状況確認表!CW124="コロナ"),CV124+1,0)</f>
        <v>0</v>
      </c>
      <c r="CX124" s="141">
        <f>IF(AND(病床状況確認表!CW124="コロナ",病床状況確認表!CX124="コロナ"),CW124+1,0)</f>
        <v>0</v>
      </c>
      <c r="CY124" s="141">
        <f>IF(AND(病床状況確認表!CX124="コロナ",病床状況確認表!CY124="コロナ"),CX124+1,0)</f>
        <v>0</v>
      </c>
      <c r="CZ124" s="141">
        <f>IF(AND(病床状況確認表!CY124="コロナ",病床状況確認表!CZ124="コロナ"),CY124+1,0)</f>
        <v>0</v>
      </c>
      <c r="DA124" s="141">
        <f>IF(AND(病床状況確認表!CZ124="コロナ",病床状況確認表!DA124="コロナ"),CZ124+1,0)</f>
        <v>0</v>
      </c>
      <c r="DB124" s="141">
        <f>IF(AND(病床状況確認表!DA124="コロナ",病床状況確認表!DB124="コロナ"),DA124+1,0)</f>
        <v>0</v>
      </c>
      <c r="DC124" s="141">
        <f>IF(AND(病床状況確認表!DB124="コロナ",病床状況確認表!DC124="コロナ"),DB124+1,0)</f>
        <v>0</v>
      </c>
      <c r="DD124" s="141">
        <f>IF(AND(病床状況確認表!DC124="コロナ",病床状況確認表!DD124="コロナ"),DC124+1,0)</f>
        <v>0</v>
      </c>
      <c r="DE124" s="141">
        <f>IF(AND(病床状況確認表!DD124="コロナ",病床状況確認表!DE124="コロナ"),DD124+1,0)</f>
        <v>0</v>
      </c>
      <c r="DF124" s="141">
        <f>IF(AND(病床状況確認表!DE124="コロナ",病床状況確認表!DF124="コロナ"),DE124+1,0)</f>
        <v>0</v>
      </c>
      <c r="DG124" s="141">
        <f>IF(AND(病床状況確認表!DF124="コロナ",病床状況確認表!DG124="コロナ"),DF124+1,0)</f>
        <v>0</v>
      </c>
      <c r="DH124" s="141">
        <f>IF(AND(病床状況確認表!DG124="コロナ",病床状況確認表!DH124="コロナ"),DG124+1,0)</f>
        <v>0</v>
      </c>
      <c r="DI124" s="141">
        <f>IF(AND(病床状況確認表!DH124="コロナ",病床状況確認表!DI124="コロナ"),DH124+1,0)</f>
        <v>0</v>
      </c>
      <c r="DJ124" s="141">
        <f>IF(AND(病床状況確認表!DI124="コロナ",病床状況確認表!DJ124="コロナ"),DI124+1,0)</f>
        <v>0</v>
      </c>
      <c r="DK124" s="141">
        <f>IF(AND(病床状況確認表!DJ124="コロナ",病床状況確認表!DK124="コロナ"),DJ124+1,0)</f>
        <v>0</v>
      </c>
      <c r="DL124" s="141">
        <f>IF(AND(病床状況確認表!DK124="コロナ",病床状況確認表!DL124="コロナ"),DK124+1,0)</f>
        <v>0</v>
      </c>
      <c r="DM124" s="141">
        <f>IF(AND(病床状況確認表!DL124="コロナ",病床状況確認表!DM124="コロナ"),DL124+1,0)</f>
        <v>0</v>
      </c>
      <c r="DN124" s="141">
        <f>IF(AND(病床状況確認表!DM124="コロナ",病床状況確認表!DN124="コロナ"),DM124+1,0)</f>
        <v>0</v>
      </c>
      <c r="DO124" s="141">
        <f>IF(AND(病床状況確認表!DN124="コロナ",病床状況確認表!DO124="コロナ"),DN124+1,0)</f>
        <v>0</v>
      </c>
      <c r="DP124" s="141">
        <f>IF(AND(病床状況確認表!DO124="コロナ",病床状況確認表!DP124="コロナ"),DO124+1,0)</f>
        <v>0</v>
      </c>
      <c r="DQ124" s="141">
        <f>IF(AND(病床状況確認表!DP124="コロナ",病床状況確認表!DQ124="コロナ"),DP124+1,0)</f>
        <v>0</v>
      </c>
      <c r="DR124" s="141">
        <f>IF(AND(病床状況確認表!DQ124="コロナ",病床状況確認表!DR124="コロナ"),DQ124+1,0)</f>
        <v>0</v>
      </c>
      <c r="DS124" s="141">
        <f>IF(AND(病床状況確認表!DR124="コロナ",病床状況確認表!DS124="コロナ"),DR124+1,0)</f>
        <v>0</v>
      </c>
      <c r="DT124" s="141">
        <f>IF(AND(病床状況確認表!DS124="コロナ",病床状況確認表!DT124="コロナ"),DS124+1,0)</f>
        <v>0</v>
      </c>
      <c r="DU124" s="141">
        <f>IF(AND(病床状況確認表!DT124="コロナ",病床状況確認表!DU124="コロナ"),DT124+1,0)</f>
        <v>0</v>
      </c>
      <c r="DV124" s="141">
        <f>IF(AND(病床状況確認表!DU124="コロナ",病床状況確認表!DV124="コロナ"),DU124+1,0)</f>
        <v>0</v>
      </c>
      <c r="DW124" s="141">
        <f>IF(AND(病床状況確認表!DV124="コロナ",病床状況確認表!DW124="コロナ"),DV124+1,0)</f>
        <v>0</v>
      </c>
      <c r="DX124" s="141">
        <f>IF(AND(病床状況確認表!DW124="コロナ",病床状況確認表!DX124="コロナ"),DW124+1,0)</f>
        <v>0</v>
      </c>
      <c r="DY124" s="141">
        <f>IF(AND(病床状況確認表!DX124="コロナ",病床状況確認表!DY124="コロナ"),DX124+1,0)</f>
        <v>0</v>
      </c>
      <c r="DZ124" s="141">
        <f>IF(AND(病床状況確認表!DY124="コロナ",病床状況確認表!DZ124="コロナ"),DY124+1,0)</f>
        <v>0</v>
      </c>
      <c r="EA124" s="141">
        <f>IF(AND(病床状況確認表!DZ124="コロナ",病床状況確認表!EA124="コロナ"),DZ124+1,0)</f>
        <v>0</v>
      </c>
      <c r="EB124" s="141">
        <f>IF(AND(病床状況確認表!EA124="コロナ",病床状況確認表!EB124="コロナ"),EA124+1,0)</f>
        <v>0</v>
      </c>
      <c r="EC124" s="141">
        <f>IF(AND(病床状況確認表!EB124="コロナ",病床状況確認表!EC124="コロナ"),EB124+1,0)</f>
        <v>0</v>
      </c>
      <c r="ED124" s="141">
        <f>IF(AND(病床状況確認表!EC124="コロナ",病床状況確認表!ED124="コロナ"),EC124+1,0)</f>
        <v>0</v>
      </c>
      <c r="EE124" s="141">
        <f>IF(AND(病床状況確認表!ED124="コロナ",病床状況確認表!EE124="コロナ"),ED124+1,0)</f>
        <v>0</v>
      </c>
      <c r="EF124" s="141">
        <f>IF(AND(病床状況確認表!EE124="コロナ",病床状況確認表!EF124="コロナ"),EE124+1,0)</f>
        <v>0</v>
      </c>
      <c r="EG124" s="141">
        <f>IF(AND(病床状況確認表!EF124="コロナ",病床状況確認表!EG124="コロナ"),EF124+1,0)</f>
        <v>0</v>
      </c>
      <c r="EH124" s="141">
        <f>IF(AND(病床状況確認表!EG124="コロナ",病床状況確認表!EH124="コロナ"),EG124+1,0)</f>
        <v>0</v>
      </c>
      <c r="EI124" s="141">
        <f>IF(AND(病床状況確認表!EH124="コロナ",病床状況確認表!EI124="コロナ"),EH124+1,0)</f>
        <v>0</v>
      </c>
      <c r="EJ124" s="141">
        <f>IF(AND(病床状況確認表!EI124="コロナ",病床状況確認表!EJ124="コロナ"),EI124+1,0)</f>
        <v>0</v>
      </c>
      <c r="EK124" s="141">
        <f>IF(AND(病床状況確認表!EJ124="コロナ",病床状況確認表!EK124="コロナ"),EJ124+1,0)</f>
        <v>0</v>
      </c>
      <c r="EL124" s="141">
        <f>IF(AND(病床状況確認表!EK124="コロナ",病床状況確認表!EL124="コロナ"),EK124+1,0)</f>
        <v>0</v>
      </c>
      <c r="EM124" s="141">
        <f>IF(AND(病床状況確認表!EL124="コロナ",病床状況確認表!EM124="コロナ"),EL124+1,0)</f>
        <v>0</v>
      </c>
      <c r="EN124" s="141">
        <f>IF(AND(病床状況確認表!EM124="コロナ",病床状況確認表!EN124="コロナ"),EM124+1,0)</f>
        <v>0</v>
      </c>
      <c r="EO124" s="141">
        <f>IF(AND(病床状況確認表!EN124="コロナ",病床状況確認表!EO124="コロナ"),EN124+1,0)</f>
        <v>0</v>
      </c>
      <c r="EP124" s="141">
        <f>IF(AND(病床状況確認表!EO124="コロナ",病床状況確認表!EP124="コロナ"),EO124+1,0)</f>
        <v>0</v>
      </c>
      <c r="EQ124" s="141">
        <f>IF(AND(病床状況確認表!EP124="コロナ",病床状況確認表!EQ124="コロナ"),EP124+1,0)</f>
        <v>0</v>
      </c>
      <c r="ER124" s="141">
        <f>IF(AND(病床状況確認表!EQ124="コロナ",病床状況確認表!ER124="コロナ"),EQ124+1,0)</f>
        <v>0</v>
      </c>
      <c r="ES124" s="141">
        <f>IF(AND(病床状況確認表!ER124="コロナ",病床状況確認表!ES124="コロナ"),ER124+1,0)</f>
        <v>0</v>
      </c>
      <c r="ET124" s="141">
        <f>IF(AND(病床状況確認表!ES124="コロナ",病床状況確認表!ET124="コロナ"),ES124+1,0)</f>
        <v>0</v>
      </c>
      <c r="EU124" s="141">
        <f>IF(AND(病床状況確認表!ET124="コロナ",病床状況確認表!EU124="コロナ"),ET124+1,0)</f>
        <v>0</v>
      </c>
      <c r="EV124" s="141">
        <f>IF(AND(病床状況確認表!EU124="コロナ",病床状況確認表!EV124="コロナ"),EU124+1,0)</f>
        <v>0</v>
      </c>
      <c r="EW124" s="141">
        <f>IF(AND(病床状況確認表!EV124="コロナ",病床状況確認表!EW124="コロナ"),EV124+1,0)</f>
        <v>0</v>
      </c>
      <c r="EX124" s="141">
        <f>IF(AND(病床状況確認表!EW124="コロナ",病床状況確認表!EX124="コロナ"),EW124+1,0)</f>
        <v>0</v>
      </c>
      <c r="EY124" s="141">
        <f>IF(AND(病床状況確認表!EX124="コロナ",病床状況確認表!EY124="コロナ"),EX124+1,0)</f>
        <v>0</v>
      </c>
      <c r="EZ124" s="141">
        <f>IF(AND(病床状況確認表!EY124="コロナ",病床状況確認表!EZ124="コロナ"),EY124+1,0)</f>
        <v>0</v>
      </c>
      <c r="FA124" s="141">
        <f>IF(AND(病床状況確認表!EZ124="コロナ",病床状況確認表!FA124="コロナ"),EZ124+1,0)</f>
        <v>0</v>
      </c>
      <c r="FB124" s="141">
        <f>IF(AND(病床状況確認表!FA124="コロナ",病床状況確認表!FB124="コロナ"),FA124+1,0)</f>
        <v>0</v>
      </c>
      <c r="FC124" s="141">
        <f>IF(AND(病床状況確認表!FB124="コロナ",病床状況確認表!FC124="コロナ"),FB124+1,0)</f>
        <v>0</v>
      </c>
      <c r="FD124" s="141">
        <f>IF(AND(病床状況確認表!FC124="コロナ",病床状況確認表!FD124="コロナ"),FC124+1,0)</f>
        <v>0</v>
      </c>
      <c r="FE124" s="141">
        <f>IF(AND(病床状況確認表!FD124="コロナ",病床状況確認表!FE124="コロナ"),FD124+1,0)</f>
        <v>0</v>
      </c>
      <c r="FF124" s="141">
        <f>IF(AND(病床状況確認表!FE124="コロナ",病床状況確認表!FF124="コロナ"),FE124+1,0)</f>
        <v>0</v>
      </c>
      <c r="FG124" s="141">
        <f>IF(AND(病床状況確認表!FF124="コロナ",病床状況確認表!FG124="コロナ"),FF124+1,0)</f>
        <v>0</v>
      </c>
      <c r="FH124" s="141">
        <f>IF(AND(病床状況確認表!FG124="コロナ",病床状況確認表!FH124="コロナ"),FG124+1,0)</f>
        <v>0</v>
      </c>
      <c r="FI124" s="141">
        <f>IF(AND(病床状況確認表!FH124="コロナ",病床状況確認表!FI124="コロナ"),FH124+1,0)</f>
        <v>0</v>
      </c>
      <c r="FJ124" s="141">
        <f>IF(AND(病床状況確認表!FI124="コロナ",病床状況確認表!FJ124="コロナ"),FI124+1,0)</f>
        <v>0</v>
      </c>
      <c r="FK124" s="141">
        <f>IF(AND(病床状況確認表!FJ124="コロナ",病床状況確認表!FK124="コロナ"),FJ124+1,0)</f>
        <v>0</v>
      </c>
      <c r="FL124" s="141">
        <f>IF(AND(病床状況確認表!FK124="コロナ",病床状況確認表!FL124="コロナ"),FK124+1,0)</f>
        <v>0</v>
      </c>
      <c r="FM124" s="141">
        <f>IF(AND(病床状況確認表!FL124="コロナ",病床状況確認表!FM124="コロナ"),FL124+1,0)</f>
        <v>0</v>
      </c>
      <c r="FN124" s="141">
        <f>IF(AND(病床状況確認表!FM124="コロナ",病床状況確認表!FN124="コロナ"),FM124+1,0)</f>
        <v>0</v>
      </c>
      <c r="FO124" s="141">
        <f>IF(AND(病床状況確認表!FN124="コロナ",病床状況確認表!FO124="コロナ"),FN124+1,0)</f>
        <v>0</v>
      </c>
      <c r="FP124" s="141">
        <f>IF(AND(病床状況確認表!FO124="コロナ",病床状況確認表!FP124="コロナ"),FO124+1,0)</f>
        <v>0</v>
      </c>
      <c r="FQ124" s="141">
        <f>IF(AND(病床状況確認表!FP124="コロナ",病床状況確認表!FQ124="コロナ"),FP124+1,0)</f>
        <v>0</v>
      </c>
      <c r="FR124" s="141">
        <f>IF(AND(病床状況確認表!FQ124="コロナ",病床状況確認表!FR124="コロナ"),FQ124+1,0)</f>
        <v>0</v>
      </c>
      <c r="FS124" s="141">
        <f>IF(AND(病床状況確認表!FR124="コロナ",病床状況確認表!FS124="コロナ"),FR124+1,0)</f>
        <v>0</v>
      </c>
      <c r="FT124" s="141">
        <f>IF(AND(病床状況確認表!FS124="コロナ",病床状況確認表!FT124="コロナ"),FS124+1,0)</f>
        <v>0</v>
      </c>
      <c r="FU124" s="141">
        <f>IF(AND(病床状況確認表!FT124="コロナ",病床状況確認表!FU124="コロナ"),FT124+1,0)</f>
        <v>0</v>
      </c>
      <c r="FV124" s="141">
        <f>IF(AND(病床状況確認表!FU124="コロナ",病床状況確認表!FV124="コロナ"),FU124+1,0)</f>
        <v>0</v>
      </c>
      <c r="FW124" s="141">
        <f>IF(AND(病床状況確認表!FV124="コロナ",病床状況確認表!FW124="コロナ"),FV124+1,0)</f>
        <v>0</v>
      </c>
      <c r="FX124" s="141">
        <f>IF(AND(病床状況確認表!FW124="コロナ",病床状況確認表!FX124="コロナ"),FW124+1,0)</f>
        <v>0</v>
      </c>
      <c r="FY124" s="141">
        <f>IF(AND(病床状況確認表!FX124="コロナ",病床状況確認表!FY124="コロナ"),FX124+1,0)</f>
        <v>0</v>
      </c>
      <c r="FZ124" s="141">
        <f>IF(AND(病床状況確認表!FY124="コロナ",病床状況確認表!FZ124="コロナ"),FY124+1,0)</f>
        <v>0</v>
      </c>
      <c r="GA124" s="141">
        <f>IF(AND(病床状況確認表!FZ124="コロナ",病床状況確認表!GA124="コロナ"),FZ124+1,0)</f>
        <v>0</v>
      </c>
      <c r="GB124" s="141">
        <f>IF(AND(病床状況確認表!GA124="コロナ",病床状況確認表!GB124="コロナ"),GA124+1,0)</f>
        <v>0</v>
      </c>
      <c r="GC124" s="141">
        <f>IF(AND(病床状況確認表!GB124="コロナ",病床状況確認表!GC124="コロナ"),GB124+1,0)</f>
        <v>0</v>
      </c>
      <c r="GD124" s="141">
        <f>IF(AND(病床状況確認表!GC124="コロナ",病床状況確認表!GD124="コロナ"),GC124+1,0)</f>
        <v>0</v>
      </c>
      <c r="GE124" s="142">
        <f>IF(AND(病床状況確認表!GD124="コロナ",病床状況確認表!GE124="コロナ"),GD124+1,0)</f>
        <v>0</v>
      </c>
      <c r="GF124" s="27" t="str">
        <f t="shared" si="15"/>
        <v/>
      </c>
      <c r="GG124" s="12">
        <f t="shared" si="18"/>
        <v>0</v>
      </c>
      <c r="GH124" s="12">
        <f t="shared" si="21"/>
        <v>0</v>
      </c>
      <c r="GI124" s="45">
        <f>IFERROR(VLOOKUP(O$17&amp;C124&amp;D124,データ!D:E,2,0),0)</f>
        <v>0</v>
      </c>
      <c r="GJ124" s="45">
        <f t="shared" si="19"/>
        <v>0</v>
      </c>
      <c r="GK124" s="1">
        <f t="shared" si="16"/>
        <v>0</v>
      </c>
      <c r="GL124" s="1" t="str">
        <f t="shared" si="17"/>
        <v/>
      </c>
      <c r="GM124" s="85">
        <f>MIN('病床状況確認表 (2)'!$E110:$GE110)</f>
        <v>0</v>
      </c>
      <c r="GN124" s="85">
        <f>MAX('病床状況確認表 (2)'!$E110:$GE110)</f>
        <v>0</v>
      </c>
      <c r="GO124" s="162"/>
      <c r="GP124" s="163"/>
      <c r="GQ124" s="163"/>
      <c r="GR124" s="163"/>
      <c r="GS124" s="164"/>
      <c r="GT124" s="108"/>
      <c r="GU124" s="106"/>
      <c r="GV124" s="106"/>
      <c r="GW124" s="106"/>
      <c r="GX124" s="106"/>
      <c r="GY124" s="106"/>
      <c r="GZ124" s="106"/>
      <c r="HA124" s="109"/>
      <c r="HB124" s="1">
        <f t="shared" si="20"/>
        <v>0</v>
      </c>
    </row>
    <row r="125" spans="1:210">
      <c r="A125" s="1" t="str">
        <f>IF(GL125="","",MAX($A$20:A124)+1)</f>
        <v/>
      </c>
      <c r="B125" s="27"/>
      <c r="C125" s="6"/>
      <c r="D125" s="6"/>
      <c r="E125" s="140" t="str">
        <f>IF(病床状況確認表!E125="コロナ",1,"")</f>
        <v/>
      </c>
      <c r="F125" s="141">
        <f>IF(AND(病床状況確認表!E125="コロナ",病床状況確認表!F125="コロナ"),E125+1,0)</f>
        <v>0</v>
      </c>
      <c r="G125" s="141">
        <f>IF(AND(病床状況確認表!F125="コロナ",病床状況確認表!G125="コロナ"),F125+1,0)</f>
        <v>0</v>
      </c>
      <c r="H125" s="141">
        <f>IF(AND(病床状況確認表!G125="コロナ",病床状況確認表!H125="コロナ"),G125+1,0)</f>
        <v>0</v>
      </c>
      <c r="I125" s="141">
        <f>IF(AND(病床状況確認表!H125="コロナ",病床状況確認表!I125="コロナ"),H125+1,0)</f>
        <v>0</v>
      </c>
      <c r="J125" s="141">
        <f>IF(AND(病床状況確認表!I125="コロナ",病床状況確認表!J125="コロナ"),I125+1,0)</f>
        <v>0</v>
      </c>
      <c r="K125" s="141">
        <f>IF(AND(病床状況確認表!J125="コロナ",病床状況確認表!K125="コロナ"),J125+1,0)</f>
        <v>0</v>
      </c>
      <c r="L125" s="141">
        <f>IF(AND(病床状況確認表!K125="コロナ",病床状況確認表!L125="コロナ"),K125+1,0)</f>
        <v>0</v>
      </c>
      <c r="M125" s="141">
        <f>IF(AND(病床状況確認表!L125="コロナ",病床状況確認表!M125="コロナ"),L125+1,0)</f>
        <v>0</v>
      </c>
      <c r="N125" s="141">
        <f>IF(AND(病床状況確認表!M125="コロナ",病床状況確認表!N125="コロナ"),M125+1,0)</f>
        <v>0</v>
      </c>
      <c r="O125" s="141">
        <f>IF(AND(病床状況確認表!N125="コロナ",病床状況確認表!O125="コロナ"),N125+1,0)</f>
        <v>0</v>
      </c>
      <c r="P125" s="141">
        <f>IF(AND(病床状況確認表!O125="コロナ",病床状況確認表!P125="コロナ"),O125+1,0)</f>
        <v>0</v>
      </c>
      <c r="Q125" s="141">
        <f>IF(AND(病床状況確認表!P125="コロナ",病床状況確認表!Q125="コロナ"),P125+1,0)</f>
        <v>0</v>
      </c>
      <c r="R125" s="141">
        <f>IF(AND(病床状況確認表!Q125="コロナ",病床状況確認表!R125="コロナ"),Q125+1,0)</f>
        <v>0</v>
      </c>
      <c r="S125" s="141">
        <f>IF(AND(病床状況確認表!R125="コロナ",病床状況確認表!S125="コロナ"),R125+1,0)</f>
        <v>0</v>
      </c>
      <c r="T125" s="141">
        <f>IF(AND(病床状況確認表!S125="コロナ",病床状況確認表!T125="コロナ"),S125+1,0)</f>
        <v>0</v>
      </c>
      <c r="U125" s="141">
        <f>IF(AND(病床状況確認表!T125="コロナ",病床状況確認表!U125="コロナ"),T125+1,0)</f>
        <v>0</v>
      </c>
      <c r="V125" s="141">
        <f>IF(AND(病床状況確認表!U125="コロナ",病床状況確認表!V125="コロナ"),U125+1,0)</f>
        <v>0</v>
      </c>
      <c r="W125" s="141">
        <f>IF(AND(病床状況確認表!V125="コロナ",病床状況確認表!W125="コロナ"),V125+1,0)</f>
        <v>0</v>
      </c>
      <c r="X125" s="141">
        <f>IF(AND(病床状況確認表!W125="コロナ",病床状況確認表!X125="コロナ"),W125+1,0)</f>
        <v>0</v>
      </c>
      <c r="Y125" s="141">
        <f>IF(AND(病床状況確認表!X125="コロナ",病床状況確認表!Y125="コロナ"),X125+1,0)</f>
        <v>0</v>
      </c>
      <c r="Z125" s="141">
        <f>IF(AND(病床状況確認表!Y125="コロナ",病床状況確認表!Z125="コロナ"),Y125+1,0)</f>
        <v>0</v>
      </c>
      <c r="AA125" s="141">
        <f>IF(AND(病床状況確認表!Z125="コロナ",病床状況確認表!AA125="コロナ"),Z125+1,0)</f>
        <v>0</v>
      </c>
      <c r="AB125" s="141">
        <f>IF(AND(病床状況確認表!AA125="コロナ",病床状況確認表!AB125="コロナ"),AA125+1,0)</f>
        <v>0</v>
      </c>
      <c r="AC125" s="141">
        <f>IF(AND(病床状況確認表!AB125="コロナ",病床状況確認表!AC125="コロナ"),AB125+1,0)</f>
        <v>0</v>
      </c>
      <c r="AD125" s="141">
        <f>IF(AND(病床状況確認表!AC125="コロナ",病床状況確認表!AD125="コロナ"),AC125+1,0)</f>
        <v>0</v>
      </c>
      <c r="AE125" s="141">
        <f>IF(AND(病床状況確認表!AD125="コロナ",病床状況確認表!AE125="コロナ"),AD125+1,0)</f>
        <v>0</v>
      </c>
      <c r="AF125" s="141">
        <f>IF(AND(病床状況確認表!AE125="コロナ",病床状況確認表!AF125="コロナ"),AE125+1,0)</f>
        <v>0</v>
      </c>
      <c r="AG125" s="141">
        <f>IF(AND(病床状況確認表!AF125="コロナ",病床状況確認表!AG125="コロナ"),AF125+1,0)</f>
        <v>0</v>
      </c>
      <c r="AH125" s="141">
        <f>IF(AND(病床状況確認表!AG125="コロナ",病床状況確認表!AH125="コロナ"),AG125+1,0)</f>
        <v>0</v>
      </c>
      <c r="AI125" s="142">
        <f>IF(AND(病床状況確認表!AH125="コロナ",病床状況確認表!AI125="コロナ"),AH125+1,0)</f>
        <v>0</v>
      </c>
      <c r="AJ125" s="140">
        <f>IF(AND(病床状況確認表!AI125="コロナ",病床状況確認表!AJ125="コロナ"),AI125+1,0)</f>
        <v>0</v>
      </c>
      <c r="AK125" s="141">
        <f>IF(AND(病床状況確認表!AJ125="コロナ",病床状況確認表!AK125="コロナ"),AJ125+1,0)</f>
        <v>0</v>
      </c>
      <c r="AL125" s="141">
        <f>IF(AND(病床状況確認表!AK125="コロナ",病床状況確認表!AL125="コロナ"),AK125+1,0)</f>
        <v>0</v>
      </c>
      <c r="AM125" s="141">
        <f>IF(AND(病床状況確認表!AL125="コロナ",病床状況確認表!AM125="コロナ"),AL125+1,0)</f>
        <v>0</v>
      </c>
      <c r="AN125" s="141">
        <f>IF(AND(病床状況確認表!AM125="コロナ",病床状況確認表!AN125="コロナ"),AM125+1,0)</f>
        <v>0</v>
      </c>
      <c r="AO125" s="141">
        <f>IF(AND(病床状況確認表!AN125="コロナ",病床状況確認表!AO125="コロナ"),AN125+1,0)</f>
        <v>0</v>
      </c>
      <c r="AP125" s="141">
        <f>IF(AND(病床状況確認表!AO125="コロナ",病床状況確認表!AP125="コロナ"),AO125+1,0)</f>
        <v>0</v>
      </c>
      <c r="AQ125" s="141">
        <f>IF(AND(病床状況確認表!AP125="コロナ",病床状況確認表!AQ125="コロナ"),AP125+1,0)</f>
        <v>0</v>
      </c>
      <c r="AR125" s="141">
        <f>IF(AND(病床状況確認表!AQ125="コロナ",病床状況確認表!AR125="コロナ"),AQ125+1,0)</f>
        <v>0</v>
      </c>
      <c r="AS125" s="141">
        <f>IF(AND(病床状況確認表!AR125="コロナ",病床状況確認表!AS125="コロナ"),AR125+1,0)</f>
        <v>0</v>
      </c>
      <c r="AT125" s="141">
        <f>IF(AND(病床状況確認表!AS125="コロナ",病床状況確認表!AT125="コロナ"),AS125+1,0)</f>
        <v>0</v>
      </c>
      <c r="AU125" s="141">
        <f>IF(AND(病床状況確認表!AT125="コロナ",病床状況確認表!AU125="コロナ"),AT125+1,0)</f>
        <v>0</v>
      </c>
      <c r="AV125" s="141">
        <f>IF(AND(病床状況確認表!AU125="コロナ",病床状況確認表!AV125="コロナ"),AU125+1,0)</f>
        <v>0</v>
      </c>
      <c r="AW125" s="141">
        <f>IF(AND(病床状況確認表!AV125="コロナ",病床状況確認表!AW125="コロナ"),AV125+1,0)</f>
        <v>0</v>
      </c>
      <c r="AX125" s="141">
        <f>IF(AND(病床状況確認表!AW125="コロナ",病床状況確認表!AX125="コロナ"),AW125+1,0)</f>
        <v>0</v>
      </c>
      <c r="AY125" s="141">
        <f>IF(AND(病床状況確認表!AX125="コロナ",病床状況確認表!AY125="コロナ"),AX125+1,0)</f>
        <v>0</v>
      </c>
      <c r="AZ125" s="141">
        <f>IF(AND(病床状況確認表!AY125="コロナ",病床状況確認表!AZ125="コロナ"),AY125+1,0)</f>
        <v>0</v>
      </c>
      <c r="BA125" s="141">
        <f>IF(AND(病床状況確認表!AZ125="コロナ",病床状況確認表!BA125="コロナ"),AZ125+1,0)</f>
        <v>0</v>
      </c>
      <c r="BB125" s="141">
        <f>IF(AND(病床状況確認表!BA125="コロナ",病床状況確認表!BB125="コロナ"),BA125+1,0)</f>
        <v>0</v>
      </c>
      <c r="BC125" s="141">
        <f>IF(AND(病床状況確認表!BB125="コロナ",病床状況確認表!BC125="コロナ"),BB125+1,0)</f>
        <v>0</v>
      </c>
      <c r="BD125" s="141">
        <f>IF(AND(病床状況確認表!BC125="コロナ",病床状況確認表!BD125="コロナ"),BC125+1,0)</f>
        <v>0</v>
      </c>
      <c r="BE125" s="141">
        <f>IF(AND(病床状況確認表!BD125="コロナ",病床状況確認表!BE125="コロナ"),BD125+1,0)</f>
        <v>0</v>
      </c>
      <c r="BF125" s="141">
        <f>IF(AND(病床状況確認表!BE125="コロナ",病床状況確認表!BF125="コロナ"),BE125+1,0)</f>
        <v>0</v>
      </c>
      <c r="BG125" s="141">
        <f>IF(AND(病床状況確認表!BF125="コロナ",病床状況確認表!BG125="コロナ"),BF125+1,0)</f>
        <v>0</v>
      </c>
      <c r="BH125" s="141">
        <f>IF(AND(病床状況確認表!BG125="コロナ",病床状況確認表!BH125="コロナ"),BG125+1,0)</f>
        <v>0</v>
      </c>
      <c r="BI125" s="141">
        <f>IF(AND(病床状況確認表!BH125="コロナ",病床状況確認表!BI125="コロナ"),BH125+1,0)</f>
        <v>0</v>
      </c>
      <c r="BJ125" s="141">
        <f>IF(AND(病床状況確認表!BI125="コロナ",病床状況確認表!BJ125="コロナ"),BI125+1,0)</f>
        <v>0</v>
      </c>
      <c r="BK125" s="141">
        <f>IF(AND(病床状況確認表!BJ125="コロナ",病床状況確認表!BK125="コロナ"),BJ125+1,0)</f>
        <v>0</v>
      </c>
      <c r="BL125" s="141">
        <f>IF(AND(病床状況確認表!BK125="コロナ",病床状況確認表!BL125="コロナ"),BK125+1,0)</f>
        <v>0</v>
      </c>
      <c r="BM125" s="142">
        <f>IF(AND(病床状況確認表!BL125="コロナ",病床状況確認表!BM125="コロナ"),BL125+1,0)</f>
        <v>0</v>
      </c>
      <c r="BN125" s="143">
        <f>IF(AND(病床状況確認表!BM125="コロナ",病床状況確認表!BN125="コロナ"),BM125+1,0)</f>
        <v>0</v>
      </c>
      <c r="BO125" s="141">
        <f>IF(AND(病床状況確認表!BN125="コロナ",病床状況確認表!BO125="コロナ"),BN125+1,0)</f>
        <v>0</v>
      </c>
      <c r="BP125" s="141">
        <f>IF(AND(病床状況確認表!BO125="コロナ",病床状況確認表!BP125="コロナ"),BO125+1,0)</f>
        <v>0</v>
      </c>
      <c r="BQ125" s="141">
        <f>IF(AND(病床状況確認表!BP125="コロナ",病床状況確認表!BQ125="コロナ"),BP125+1,0)</f>
        <v>0</v>
      </c>
      <c r="BR125" s="141">
        <f>IF(AND(病床状況確認表!BQ125="コロナ",病床状況確認表!BR125="コロナ"),BQ125+1,0)</f>
        <v>0</v>
      </c>
      <c r="BS125" s="141">
        <f>IF(AND(病床状況確認表!BR125="コロナ",病床状況確認表!BS125="コロナ"),BR125+1,0)</f>
        <v>0</v>
      </c>
      <c r="BT125" s="141">
        <f>IF(AND(病床状況確認表!BS125="コロナ",病床状況確認表!BT125="コロナ"),BS125+1,0)</f>
        <v>0</v>
      </c>
      <c r="BU125" s="141">
        <f>IF(AND(病床状況確認表!BT125="コロナ",病床状況確認表!BU125="コロナ"),BT125+1,0)</f>
        <v>0</v>
      </c>
      <c r="BV125" s="141">
        <f>IF(AND(病床状況確認表!BU125="コロナ",病床状況確認表!BV125="コロナ"),BU125+1,0)</f>
        <v>0</v>
      </c>
      <c r="BW125" s="141">
        <f>IF(AND(病床状況確認表!BV125="コロナ",病床状況確認表!BW125="コロナ"),BV125+1,0)</f>
        <v>0</v>
      </c>
      <c r="BX125" s="141">
        <f>IF(AND(病床状況確認表!BW125="コロナ",病床状況確認表!BX125="コロナ"),BW125+1,0)</f>
        <v>0</v>
      </c>
      <c r="BY125" s="141">
        <f>IF(AND(病床状況確認表!BX125="コロナ",病床状況確認表!BY125="コロナ"),BX125+1,0)</f>
        <v>0</v>
      </c>
      <c r="BZ125" s="141">
        <f>IF(AND(病床状況確認表!BY125="コロナ",病床状況確認表!BZ125="コロナ"),BY125+1,0)</f>
        <v>0</v>
      </c>
      <c r="CA125" s="141">
        <f>IF(AND(病床状況確認表!BZ125="コロナ",病床状況確認表!CA125="コロナ"),BZ125+1,0)</f>
        <v>0</v>
      </c>
      <c r="CB125" s="141">
        <f>IF(AND(病床状況確認表!CA125="コロナ",病床状況確認表!CB125="コロナ"),CA125+1,0)</f>
        <v>0</v>
      </c>
      <c r="CC125" s="141">
        <f>IF(AND(病床状況確認表!CB125="コロナ",病床状況確認表!CC125="コロナ"),CB125+1,0)</f>
        <v>0</v>
      </c>
      <c r="CD125" s="141">
        <f>IF(AND(病床状況確認表!CC125="コロナ",病床状況確認表!CD125="コロナ"),CC125+1,0)</f>
        <v>0</v>
      </c>
      <c r="CE125" s="141">
        <f>IF(AND(病床状況確認表!CD125="コロナ",病床状況確認表!CE125="コロナ"),CD125+1,0)</f>
        <v>0</v>
      </c>
      <c r="CF125" s="141">
        <f>IF(AND(病床状況確認表!CE125="コロナ",病床状況確認表!CF125="コロナ"),CE125+1,0)</f>
        <v>0</v>
      </c>
      <c r="CG125" s="141">
        <f>IF(AND(病床状況確認表!CF125="コロナ",病床状況確認表!CG125="コロナ"),CF125+1,0)</f>
        <v>0</v>
      </c>
      <c r="CH125" s="141">
        <f>IF(AND(病床状況確認表!CG125="コロナ",病床状況確認表!CH125="コロナ"),CG125+1,0)</f>
        <v>0</v>
      </c>
      <c r="CI125" s="141">
        <f>IF(AND(病床状況確認表!CH125="コロナ",病床状況確認表!CI125="コロナ"),CH125+1,0)</f>
        <v>0</v>
      </c>
      <c r="CJ125" s="141">
        <f>IF(AND(病床状況確認表!CI125="コロナ",病床状況確認表!CJ125="コロナ"),CI125+1,0)</f>
        <v>0</v>
      </c>
      <c r="CK125" s="141">
        <f>IF(AND(病床状況確認表!CJ125="コロナ",病床状況確認表!CK125="コロナ"),CJ125+1,0)</f>
        <v>0</v>
      </c>
      <c r="CL125" s="141">
        <f>IF(AND(病床状況確認表!CK125="コロナ",病床状況確認表!CL125="コロナ"),CK125+1,0)</f>
        <v>0</v>
      </c>
      <c r="CM125" s="141">
        <f>IF(AND(病床状況確認表!CL125="コロナ",病床状況確認表!CM125="コロナ"),CL125+1,0)</f>
        <v>0</v>
      </c>
      <c r="CN125" s="141">
        <f>IF(AND(病床状況確認表!CM125="コロナ",病床状況確認表!CN125="コロナ"),CM125+1,0)</f>
        <v>0</v>
      </c>
      <c r="CO125" s="141">
        <f>IF(AND(病床状況確認表!CN125="コロナ",病床状況確認表!CO125="コロナ"),CN125+1,0)</f>
        <v>0</v>
      </c>
      <c r="CP125" s="141">
        <f>IF(AND(病床状況確認表!CO125="コロナ",病床状況確認表!CP125="コロナ"),CO125+1,0)</f>
        <v>0</v>
      </c>
      <c r="CQ125" s="141">
        <f>IF(AND(病床状況確認表!CP125="コロナ",病床状況確認表!CQ125="コロナ"),CP125+1,0)</f>
        <v>0</v>
      </c>
      <c r="CR125" s="141">
        <f>IF(AND(病床状況確認表!CQ125="コロナ",病床状況確認表!CR125="コロナ"),CQ125+1,0)</f>
        <v>0</v>
      </c>
      <c r="CS125" s="141">
        <f>IF(AND(病床状況確認表!CR125="コロナ",病床状況確認表!CS125="コロナ"),CR125+1,0)</f>
        <v>0</v>
      </c>
      <c r="CT125" s="141">
        <f>IF(AND(病床状況確認表!CS125="コロナ",病床状況確認表!CT125="コロナ"),CS125+1,0)</f>
        <v>0</v>
      </c>
      <c r="CU125" s="141">
        <f>IF(AND(病床状況確認表!CT125="コロナ",病床状況確認表!CU125="コロナ"),CT125+1,0)</f>
        <v>0</v>
      </c>
      <c r="CV125" s="141">
        <f>IF(AND(病床状況確認表!CU125="コロナ",病床状況確認表!CV125="コロナ"),CU125+1,0)</f>
        <v>0</v>
      </c>
      <c r="CW125" s="141">
        <f>IF(AND(病床状況確認表!CV125="コロナ",病床状況確認表!CW125="コロナ"),CV125+1,0)</f>
        <v>0</v>
      </c>
      <c r="CX125" s="141">
        <f>IF(AND(病床状況確認表!CW125="コロナ",病床状況確認表!CX125="コロナ"),CW125+1,0)</f>
        <v>0</v>
      </c>
      <c r="CY125" s="141">
        <f>IF(AND(病床状況確認表!CX125="コロナ",病床状況確認表!CY125="コロナ"),CX125+1,0)</f>
        <v>0</v>
      </c>
      <c r="CZ125" s="141">
        <f>IF(AND(病床状況確認表!CY125="コロナ",病床状況確認表!CZ125="コロナ"),CY125+1,0)</f>
        <v>0</v>
      </c>
      <c r="DA125" s="141">
        <f>IF(AND(病床状況確認表!CZ125="コロナ",病床状況確認表!DA125="コロナ"),CZ125+1,0)</f>
        <v>0</v>
      </c>
      <c r="DB125" s="141">
        <f>IF(AND(病床状況確認表!DA125="コロナ",病床状況確認表!DB125="コロナ"),DA125+1,0)</f>
        <v>0</v>
      </c>
      <c r="DC125" s="141">
        <f>IF(AND(病床状況確認表!DB125="コロナ",病床状況確認表!DC125="コロナ"),DB125+1,0)</f>
        <v>0</v>
      </c>
      <c r="DD125" s="141">
        <f>IF(AND(病床状況確認表!DC125="コロナ",病床状況確認表!DD125="コロナ"),DC125+1,0)</f>
        <v>0</v>
      </c>
      <c r="DE125" s="141">
        <f>IF(AND(病床状況確認表!DD125="コロナ",病床状況確認表!DE125="コロナ"),DD125+1,0)</f>
        <v>0</v>
      </c>
      <c r="DF125" s="141">
        <f>IF(AND(病床状況確認表!DE125="コロナ",病床状況確認表!DF125="コロナ"),DE125+1,0)</f>
        <v>0</v>
      </c>
      <c r="DG125" s="141">
        <f>IF(AND(病床状況確認表!DF125="コロナ",病床状況確認表!DG125="コロナ"),DF125+1,0)</f>
        <v>0</v>
      </c>
      <c r="DH125" s="141">
        <f>IF(AND(病床状況確認表!DG125="コロナ",病床状況確認表!DH125="コロナ"),DG125+1,0)</f>
        <v>0</v>
      </c>
      <c r="DI125" s="141">
        <f>IF(AND(病床状況確認表!DH125="コロナ",病床状況確認表!DI125="コロナ"),DH125+1,0)</f>
        <v>0</v>
      </c>
      <c r="DJ125" s="141">
        <f>IF(AND(病床状況確認表!DI125="コロナ",病床状況確認表!DJ125="コロナ"),DI125+1,0)</f>
        <v>0</v>
      </c>
      <c r="DK125" s="141">
        <f>IF(AND(病床状況確認表!DJ125="コロナ",病床状況確認表!DK125="コロナ"),DJ125+1,0)</f>
        <v>0</v>
      </c>
      <c r="DL125" s="141">
        <f>IF(AND(病床状況確認表!DK125="コロナ",病床状況確認表!DL125="コロナ"),DK125+1,0)</f>
        <v>0</v>
      </c>
      <c r="DM125" s="141">
        <f>IF(AND(病床状況確認表!DL125="コロナ",病床状況確認表!DM125="コロナ"),DL125+1,0)</f>
        <v>0</v>
      </c>
      <c r="DN125" s="141">
        <f>IF(AND(病床状況確認表!DM125="コロナ",病床状況確認表!DN125="コロナ"),DM125+1,0)</f>
        <v>0</v>
      </c>
      <c r="DO125" s="141">
        <f>IF(AND(病床状況確認表!DN125="コロナ",病床状況確認表!DO125="コロナ"),DN125+1,0)</f>
        <v>0</v>
      </c>
      <c r="DP125" s="141">
        <f>IF(AND(病床状況確認表!DO125="コロナ",病床状況確認表!DP125="コロナ"),DO125+1,0)</f>
        <v>0</v>
      </c>
      <c r="DQ125" s="141">
        <f>IF(AND(病床状況確認表!DP125="コロナ",病床状況確認表!DQ125="コロナ"),DP125+1,0)</f>
        <v>0</v>
      </c>
      <c r="DR125" s="141">
        <f>IF(AND(病床状況確認表!DQ125="コロナ",病床状況確認表!DR125="コロナ"),DQ125+1,0)</f>
        <v>0</v>
      </c>
      <c r="DS125" s="141">
        <f>IF(AND(病床状況確認表!DR125="コロナ",病床状況確認表!DS125="コロナ"),DR125+1,0)</f>
        <v>0</v>
      </c>
      <c r="DT125" s="141">
        <f>IF(AND(病床状況確認表!DS125="コロナ",病床状況確認表!DT125="コロナ"),DS125+1,0)</f>
        <v>0</v>
      </c>
      <c r="DU125" s="141">
        <f>IF(AND(病床状況確認表!DT125="コロナ",病床状況確認表!DU125="コロナ"),DT125+1,0)</f>
        <v>0</v>
      </c>
      <c r="DV125" s="141">
        <f>IF(AND(病床状況確認表!DU125="コロナ",病床状況確認表!DV125="コロナ"),DU125+1,0)</f>
        <v>0</v>
      </c>
      <c r="DW125" s="141">
        <f>IF(AND(病床状況確認表!DV125="コロナ",病床状況確認表!DW125="コロナ"),DV125+1,0)</f>
        <v>0</v>
      </c>
      <c r="DX125" s="141">
        <f>IF(AND(病床状況確認表!DW125="コロナ",病床状況確認表!DX125="コロナ"),DW125+1,0)</f>
        <v>0</v>
      </c>
      <c r="DY125" s="141">
        <f>IF(AND(病床状況確認表!DX125="コロナ",病床状況確認表!DY125="コロナ"),DX125+1,0)</f>
        <v>0</v>
      </c>
      <c r="DZ125" s="141">
        <f>IF(AND(病床状況確認表!DY125="コロナ",病床状況確認表!DZ125="コロナ"),DY125+1,0)</f>
        <v>0</v>
      </c>
      <c r="EA125" s="141">
        <f>IF(AND(病床状況確認表!DZ125="コロナ",病床状況確認表!EA125="コロナ"),DZ125+1,0)</f>
        <v>0</v>
      </c>
      <c r="EB125" s="141">
        <f>IF(AND(病床状況確認表!EA125="コロナ",病床状況確認表!EB125="コロナ"),EA125+1,0)</f>
        <v>0</v>
      </c>
      <c r="EC125" s="141">
        <f>IF(AND(病床状況確認表!EB125="コロナ",病床状況確認表!EC125="コロナ"),EB125+1,0)</f>
        <v>0</v>
      </c>
      <c r="ED125" s="141">
        <f>IF(AND(病床状況確認表!EC125="コロナ",病床状況確認表!ED125="コロナ"),EC125+1,0)</f>
        <v>0</v>
      </c>
      <c r="EE125" s="141">
        <f>IF(AND(病床状況確認表!ED125="コロナ",病床状況確認表!EE125="コロナ"),ED125+1,0)</f>
        <v>0</v>
      </c>
      <c r="EF125" s="141">
        <f>IF(AND(病床状況確認表!EE125="コロナ",病床状況確認表!EF125="コロナ"),EE125+1,0)</f>
        <v>0</v>
      </c>
      <c r="EG125" s="141">
        <f>IF(AND(病床状況確認表!EF125="コロナ",病床状況確認表!EG125="コロナ"),EF125+1,0)</f>
        <v>0</v>
      </c>
      <c r="EH125" s="141">
        <f>IF(AND(病床状況確認表!EG125="コロナ",病床状況確認表!EH125="コロナ"),EG125+1,0)</f>
        <v>0</v>
      </c>
      <c r="EI125" s="141">
        <f>IF(AND(病床状況確認表!EH125="コロナ",病床状況確認表!EI125="コロナ"),EH125+1,0)</f>
        <v>0</v>
      </c>
      <c r="EJ125" s="141">
        <f>IF(AND(病床状況確認表!EI125="コロナ",病床状況確認表!EJ125="コロナ"),EI125+1,0)</f>
        <v>0</v>
      </c>
      <c r="EK125" s="141">
        <f>IF(AND(病床状況確認表!EJ125="コロナ",病床状況確認表!EK125="コロナ"),EJ125+1,0)</f>
        <v>0</v>
      </c>
      <c r="EL125" s="141">
        <f>IF(AND(病床状況確認表!EK125="コロナ",病床状況確認表!EL125="コロナ"),EK125+1,0)</f>
        <v>0</v>
      </c>
      <c r="EM125" s="141">
        <f>IF(AND(病床状況確認表!EL125="コロナ",病床状況確認表!EM125="コロナ"),EL125+1,0)</f>
        <v>0</v>
      </c>
      <c r="EN125" s="141">
        <f>IF(AND(病床状況確認表!EM125="コロナ",病床状況確認表!EN125="コロナ"),EM125+1,0)</f>
        <v>0</v>
      </c>
      <c r="EO125" s="141">
        <f>IF(AND(病床状況確認表!EN125="コロナ",病床状況確認表!EO125="コロナ"),EN125+1,0)</f>
        <v>0</v>
      </c>
      <c r="EP125" s="141">
        <f>IF(AND(病床状況確認表!EO125="コロナ",病床状況確認表!EP125="コロナ"),EO125+1,0)</f>
        <v>0</v>
      </c>
      <c r="EQ125" s="141">
        <f>IF(AND(病床状況確認表!EP125="コロナ",病床状況確認表!EQ125="コロナ"),EP125+1,0)</f>
        <v>0</v>
      </c>
      <c r="ER125" s="141">
        <f>IF(AND(病床状況確認表!EQ125="コロナ",病床状況確認表!ER125="コロナ"),EQ125+1,0)</f>
        <v>0</v>
      </c>
      <c r="ES125" s="141">
        <f>IF(AND(病床状況確認表!ER125="コロナ",病床状況確認表!ES125="コロナ"),ER125+1,0)</f>
        <v>0</v>
      </c>
      <c r="ET125" s="141">
        <f>IF(AND(病床状況確認表!ES125="コロナ",病床状況確認表!ET125="コロナ"),ES125+1,0)</f>
        <v>0</v>
      </c>
      <c r="EU125" s="141">
        <f>IF(AND(病床状況確認表!ET125="コロナ",病床状況確認表!EU125="コロナ"),ET125+1,0)</f>
        <v>0</v>
      </c>
      <c r="EV125" s="141">
        <f>IF(AND(病床状況確認表!EU125="コロナ",病床状況確認表!EV125="コロナ"),EU125+1,0)</f>
        <v>0</v>
      </c>
      <c r="EW125" s="141">
        <f>IF(AND(病床状況確認表!EV125="コロナ",病床状況確認表!EW125="コロナ"),EV125+1,0)</f>
        <v>0</v>
      </c>
      <c r="EX125" s="141">
        <f>IF(AND(病床状況確認表!EW125="コロナ",病床状況確認表!EX125="コロナ"),EW125+1,0)</f>
        <v>0</v>
      </c>
      <c r="EY125" s="141">
        <f>IF(AND(病床状況確認表!EX125="コロナ",病床状況確認表!EY125="コロナ"),EX125+1,0)</f>
        <v>0</v>
      </c>
      <c r="EZ125" s="141">
        <f>IF(AND(病床状況確認表!EY125="コロナ",病床状況確認表!EZ125="コロナ"),EY125+1,0)</f>
        <v>0</v>
      </c>
      <c r="FA125" s="141">
        <f>IF(AND(病床状況確認表!EZ125="コロナ",病床状況確認表!FA125="コロナ"),EZ125+1,0)</f>
        <v>0</v>
      </c>
      <c r="FB125" s="141">
        <f>IF(AND(病床状況確認表!FA125="コロナ",病床状況確認表!FB125="コロナ"),FA125+1,0)</f>
        <v>0</v>
      </c>
      <c r="FC125" s="141">
        <f>IF(AND(病床状況確認表!FB125="コロナ",病床状況確認表!FC125="コロナ"),FB125+1,0)</f>
        <v>0</v>
      </c>
      <c r="FD125" s="141">
        <f>IF(AND(病床状況確認表!FC125="コロナ",病床状況確認表!FD125="コロナ"),FC125+1,0)</f>
        <v>0</v>
      </c>
      <c r="FE125" s="141">
        <f>IF(AND(病床状況確認表!FD125="コロナ",病床状況確認表!FE125="コロナ"),FD125+1,0)</f>
        <v>0</v>
      </c>
      <c r="FF125" s="141">
        <f>IF(AND(病床状況確認表!FE125="コロナ",病床状況確認表!FF125="コロナ"),FE125+1,0)</f>
        <v>0</v>
      </c>
      <c r="FG125" s="141">
        <f>IF(AND(病床状況確認表!FF125="コロナ",病床状況確認表!FG125="コロナ"),FF125+1,0)</f>
        <v>0</v>
      </c>
      <c r="FH125" s="141">
        <f>IF(AND(病床状況確認表!FG125="コロナ",病床状況確認表!FH125="コロナ"),FG125+1,0)</f>
        <v>0</v>
      </c>
      <c r="FI125" s="141">
        <f>IF(AND(病床状況確認表!FH125="コロナ",病床状況確認表!FI125="コロナ"),FH125+1,0)</f>
        <v>0</v>
      </c>
      <c r="FJ125" s="141">
        <f>IF(AND(病床状況確認表!FI125="コロナ",病床状況確認表!FJ125="コロナ"),FI125+1,0)</f>
        <v>0</v>
      </c>
      <c r="FK125" s="141">
        <f>IF(AND(病床状況確認表!FJ125="コロナ",病床状況確認表!FK125="コロナ"),FJ125+1,0)</f>
        <v>0</v>
      </c>
      <c r="FL125" s="141">
        <f>IF(AND(病床状況確認表!FK125="コロナ",病床状況確認表!FL125="コロナ"),FK125+1,0)</f>
        <v>0</v>
      </c>
      <c r="FM125" s="141">
        <f>IF(AND(病床状況確認表!FL125="コロナ",病床状況確認表!FM125="コロナ"),FL125+1,0)</f>
        <v>0</v>
      </c>
      <c r="FN125" s="141">
        <f>IF(AND(病床状況確認表!FM125="コロナ",病床状況確認表!FN125="コロナ"),FM125+1,0)</f>
        <v>0</v>
      </c>
      <c r="FO125" s="141">
        <f>IF(AND(病床状況確認表!FN125="コロナ",病床状況確認表!FO125="コロナ"),FN125+1,0)</f>
        <v>0</v>
      </c>
      <c r="FP125" s="141">
        <f>IF(AND(病床状況確認表!FO125="コロナ",病床状況確認表!FP125="コロナ"),FO125+1,0)</f>
        <v>0</v>
      </c>
      <c r="FQ125" s="141">
        <f>IF(AND(病床状況確認表!FP125="コロナ",病床状況確認表!FQ125="コロナ"),FP125+1,0)</f>
        <v>0</v>
      </c>
      <c r="FR125" s="141">
        <f>IF(AND(病床状況確認表!FQ125="コロナ",病床状況確認表!FR125="コロナ"),FQ125+1,0)</f>
        <v>0</v>
      </c>
      <c r="FS125" s="141">
        <f>IF(AND(病床状況確認表!FR125="コロナ",病床状況確認表!FS125="コロナ"),FR125+1,0)</f>
        <v>0</v>
      </c>
      <c r="FT125" s="141">
        <f>IF(AND(病床状況確認表!FS125="コロナ",病床状況確認表!FT125="コロナ"),FS125+1,0)</f>
        <v>0</v>
      </c>
      <c r="FU125" s="141">
        <f>IF(AND(病床状況確認表!FT125="コロナ",病床状況確認表!FU125="コロナ"),FT125+1,0)</f>
        <v>0</v>
      </c>
      <c r="FV125" s="141">
        <f>IF(AND(病床状況確認表!FU125="コロナ",病床状況確認表!FV125="コロナ"),FU125+1,0)</f>
        <v>0</v>
      </c>
      <c r="FW125" s="141">
        <f>IF(AND(病床状況確認表!FV125="コロナ",病床状況確認表!FW125="コロナ"),FV125+1,0)</f>
        <v>0</v>
      </c>
      <c r="FX125" s="141">
        <f>IF(AND(病床状況確認表!FW125="コロナ",病床状況確認表!FX125="コロナ"),FW125+1,0)</f>
        <v>0</v>
      </c>
      <c r="FY125" s="141">
        <f>IF(AND(病床状況確認表!FX125="コロナ",病床状況確認表!FY125="コロナ"),FX125+1,0)</f>
        <v>0</v>
      </c>
      <c r="FZ125" s="141">
        <f>IF(AND(病床状況確認表!FY125="コロナ",病床状況確認表!FZ125="コロナ"),FY125+1,0)</f>
        <v>0</v>
      </c>
      <c r="GA125" s="141">
        <f>IF(AND(病床状況確認表!FZ125="コロナ",病床状況確認表!GA125="コロナ"),FZ125+1,0)</f>
        <v>0</v>
      </c>
      <c r="GB125" s="141">
        <f>IF(AND(病床状況確認表!GA125="コロナ",病床状況確認表!GB125="コロナ"),GA125+1,0)</f>
        <v>0</v>
      </c>
      <c r="GC125" s="141">
        <f>IF(AND(病床状況確認表!GB125="コロナ",病床状況確認表!GC125="コロナ"),GB125+1,0)</f>
        <v>0</v>
      </c>
      <c r="GD125" s="141">
        <f>IF(AND(病床状況確認表!GC125="コロナ",病床状況確認表!GD125="コロナ"),GC125+1,0)</f>
        <v>0</v>
      </c>
      <c r="GE125" s="142">
        <f>IF(AND(病床状況確認表!GD125="コロナ",病床状況確認表!GE125="コロナ"),GD125+1,0)</f>
        <v>0</v>
      </c>
      <c r="GF125" s="27" t="str">
        <f t="shared" si="15"/>
        <v/>
      </c>
      <c r="GG125" s="12">
        <f t="shared" si="18"/>
        <v>0</v>
      </c>
      <c r="GH125" s="12">
        <f t="shared" si="21"/>
        <v>0</v>
      </c>
      <c r="GI125" s="45">
        <f>IFERROR(VLOOKUP(O$17&amp;C125&amp;D125,データ!D:E,2,0),0)</f>
        <v>0</v>
      </c>
      <c r="GJ125" s="45">
        <f t="shared" si="19"/>
        <v>0</v>
      </c>
      <c r="GK125" s="1">
        <f t="shared" si="16"/>
        <v>0</v>
      </c>
      <c r="GL125" s="1" t="str">
        <f t="shared" si="17"/>
        <v/>
      </c>
      <c r="GM125" s="85">
        <f>MIN('病床状況確認表 (2)'!$E111:$GE111)</f>
        <v>0</v>
      </c>
      <c r="GN125" s="85">
        <f>MAX('病床状況確認表 (2)'!$E111:$GE111)</f>
        <v>0</v>
      </c>
      <c r="GO125" s="162"/>
      <c r="GP125" s="163"/>
      <c r="GQ125" s="163"/>
      <c r="GR125" s="163"/>
      <c r="GS125" s="164"/>
      <c r="GT125" s="108"/>
      <c r="GU125" s="106"/>
      <c r="GV125" s="106"/>
      <c r="GW125" s="106"/>
      <c r="GX125" s="106"/>
      <c r="GY125" s="106"/>
      <c r="GZ125" s="106"/>
      <c r="HA125" s="109"/>
      <c r="HB125" s="1">
        <f t="shared" si="20"/>
        <v>0</v>
      </c>
    </row>
    <row r="126" spans="1:210">
      <c r="A126" s="1" t="str">
        <f>IF(GL126="","",MAX($A$20:A125)+1)</f>
        <v/>
      </c>
      <c r="B126" s="27"/>
      <c r="C126" s="6"/>
      <c r="D126" s="6"/>
      <c r="E126" s="140" t="str">
        <f>IF(病床状況確認表!E126="コロナ",1,"")</f>
        <v/>
      </c>
      <c r="F126" s="141">
        <f>IF(AND(病床状況確認表!E126="コロナ",病床状況確認表!F126="コロナ"),E126+1,0)</f>
        <v>0</v>
      </c>
      <c r="G126" s="141">
        <f>IF(AND(病床状況確認表!F126="コロナ",病床状況確認表!G126="コロナ"),F126+1,0)</f>
        <v>0</v>
      </c>
      <c r="H126" s="141">
        <f>IF(AND(病床状況確認表!G126="コロナ",病床状況確認表!H126="コロナ"),G126+1,0)</f>
        <v>0</v>
      </c>
      <c r="I126" s="141">
        <f>IF(AND(病床状況確認表!H126="コロナ",病床状況確認表!I126="コロナ"),H126+1,0)</f>
        <v>0</v>
      </c>
      <c r="J126" s="141">
        <f>IF(AND(病床状況確認表!I126="コロナ",病床状況確認表!J126="コロナ"),I126+1,0)</f>
        <v>0</v>
      </c>
      <c r="K126" s="141">
        <f>IF(AND(病床状況確認表!J126="コロナ",病床状況確認表!K126="コロナ"),J126+1,0)</f>
        <v>0</v>
      </c>
      <c r="L126" s="141">
        <f>IF(AND(病床状況確認表!K126="コロナ",病床状況確認表!L126="コロナ"),K126+1,0)</f>
        <v>0</v>
      </c>
      <c r="M126" s="141">
        <f>IF(AND(病床状況確認表!L126="コロナ",病床状況確認表!M126="コロナ"),L126+1,0)</f>
        <v>0</v>
      </c>
      <c r="N126" s="141">
        <f>IF(AND(病床状況確認表!M126="コロナ",病床状況確認表!N126="コロナ"),M126+1,0)</f>
        <v>0</v>
      </c>
      <c r="O126" s="141">
        <f>IF(AND(病床状況確認表!N126="コロナ",病床状況確認表!O126="コロナ"),N126+1,0)</f>
        <v>0</v>
      </c>
      <c r="P126" s="141">
        <f>IF(AND(病床状況確認表!O126="コロナ",病床状況確認表!P126="コロナ"),O126+1,0)</f>
        <v>0</v>
      </c>
      <c r="Q126" s="141">
        <f>IF(AND(病床状況確認表!P126="コロナ",病床状況確認表!Q126="コロナ"),P126+1,0)</f>
        <v>0</v>
      </c>
      <c r="R126" s="141">
        <f>IF(AND(病床状況確認表!Q126="コロナ",病床状況確認表!R126="コロナ"),Q126+1,0)</f>
        <v>0</v>
      </c>
      <c r="S126" s="141">
        <f>IF(AND(病床状況確認表!R126="コロナ",病床状況確認表!S126="コロナ"),R126+1,0)</f>
        <v>0</v>
      </c>
      <c r="T126" s="141">
        <f>IF(AND(病床状況確認表!S126="コロナ",病床状況確認表!T126="コロナ"),S126+1,0)</f>
        <v>0</v>
      </c>
      <c r="U126" s="141">
        <f>IF(AND(病床状況確認表!T126="コロナ",病床状況確認表!U126="コロナ"),T126+1,0)</f>
        <v>0</v>
      </c>
      <c r="V126" s="141">
        <f>IF(AND(病床状況確認表!U126="コロナ",病床状況確認表!V126="コロナ"),U126+1,0)</f>
        <v>0</v>
      </c>
      <c r="W126" s="141">
        <f>IF(AND(病床状況確認表!V126="コロナ",病床状況確認表!W126="コロナ"),V126+1,0)</f>
        <v>0</v>
      </c>
      <c r="X126" s="141">
        <f>IF(AND(病床状況確認表!W126="コロナ",病床状況確認表!X126="コロナ"),W126+1,0)</f>
        <v>0</v>
      </c>
      <c r="Y126" s="141">
        <f>IF(AND(病床状況確認表!X126="コロナ",病床状況確認表!Y126="コロナ"),X126+1,0)</f>
        <v>0</v>
      </c>
      <c r="Z126" s="141">
        <f>IF(AND(病床状況確認表!Y126="コロナ",病床状況確認表!Z126="コロナ"),Y126+1,0)</f>
        <v>0</v>
      </c>
      <c r="AA126" s="141">
        <f>IF(AND(病床状況確認表!Z126="コロナ",病床状況確認表!AA126="コロナ"),Z126+1,0)</f>
        <v>0</v>
      </c>
      <c r="AB126" s="141">
        <f>IF(AND(病床状況確認表!AA126="コロナ",病床状況確認表!AB126="コロナ"),AA126+1,0)</f>
        <v>0</v>
      </c>
      <c r="AC126" s="141">
        <f>IF(AND(病床状況確認表!AB126="コロナ",病床状況確認表!AC126="コロナ"),AB126+1,0)</f>
        <v>0</v>
      </c>
      <c r="AD126" s="141">
        <f>IF(AND(病床状況確認表!AC126="コロナ",病床状況確認表!AD126="コロナ"),AC126+1,0)</f>
        <v>0</v>
      </c>
      <c r="AE126" s="141">
        <f>IF(AND(病床状況確認表!AD126="コロナ",病床状況確認表!AE126="コロナ"),AD126+1,0)</f>
        <v>0</v>
      </c>
      <c r="AF126" s="141">
        <f>IF(AND(病床状況確認表!AE126="コロナ",病床状況確認表!AF126="コロナ"),AE126+1,0)</f>
        <v>0</v>
      </c>
      <c r="AG126" s="141">
        <f>IF(AND(病床状況確認表!AF126="コロナ",病床状況確認表!AG126="コロナ"),AF126+1,0)</f>
        <v>0</v>
      </c>
      <c r="AH126" s="141">
        <f>IF(AND(病床状況確認表!AG126="コロナ",病床状況確認表!AH126="コロナ"),AG126+1,0)</f>
        <v>0</v>
      </c>
      <c r="AI126" s="142">
        <f>IF(AND(病床状況確認表!AH126="コロナ",病床状況確認表!AI126="コロナ"),AH126+1,0)</f>
        <v>0</v>
      </c>
      <c r="AJ126" s="140">
        <f>IF(AND(病床状況確認表!AI126="コロナ",病床状況確認表!AJ126="コロナ"),AI126+1,0)</f>
        <v>0</v>
      </c>
      <c r="AK126" s="141">
        <f>IF(AND(病床状況確認表!AJ126="コロナ",病床状況確認表!AK126="コロナ"),AJ126+1,0)</f>
        <v>0</v>
      </c>
      <c r="AL126" s="141">
        <f>IF(AND(病床状況確認表!AK126="コロナ",病床状況確認表!AL126="コロナ"),AK126+1,0)</f>
        <v>0</v>
      </c>
      <c r="AM126" s="141">
        <f>IF(AND(病床状況確認表!AL126="コロナ",病床状況確認表!AM126="コロナ"),AL126+1,0)</f>
        <v>0</v>
      </c>
      <c r="AN126" s="141">
        <f>IF(AND(病床状況確認表!AM126="コロナ",病床状況確認表!AN126="コロナ"),AM126+1,0)</f>
        <v>0</v>
      </c>
      <c r="AO126" s="141">
        <f>IF(AND(病床状況確認表!AN126="コロナ",病床状況確認表!AO126="コロナ"),AN126+1,0)</f>
        <v>0</v>
      </c>
      <c r="AP126" s="141">
        <f>IF(AND(病床状況確認表!AO126="コロナ",病床状況確認表!AP126="コロナ"),AO126+1,0)</f>
        <v>0</v>
      </c>
      <c r="AQ126" s="141">
        <f>IF(AND(病床状況確認表!AP126="コロナ",病床状況確認表!AQ126="コロナ"),AP126+1,0)</f>
        <v>0</v>
      </c>
      <c r="AR126" s="141">
        <f>IF(AND(病床状況確認表!AQ126="コロナ",病床状況確認表!AR126="コロナ"),AQ126+1,0)</f>
        <v>0</v>
      </c>
      <c r="AS126" s="141">
        <f>IF(AND(病床状況確認表!AR126="コロナ",病床状況確認表!AS126="コロナ"),AR126+1,0)</f>
        <v>0</v>
      </c>
      <c r="AT126" s="141">
        <f>IF(AND(病床状況確認表!AS126="コロナ",病床状況確認表!AT126="コロナ"),AS126+1,0)</f>
        <v>0</v>
      </c>
      <c r="AU126" s="141">
        <f>IF(AND(病床状況確認表!AT126="コロナ",病床状況確認表!AU126="コロナ"),AT126+1,0)</f>
        <v>0</v>
      </c>
      <c r="AV126" s="141">
        <f>IF(AND(病床状況確認表!AU126="コロナ",病床状況確認表!AV126="コロナ"),AU126+1,0)</f>
        <v>0</v>
      </c>
      <c r="AW126" s="141">
        <f>IF(AND(病床状況確認表!AV126="コロナ",病床状況確認表!AW126="コロナ"),AV126+1,0)</f>
        <v>0</v>
      </c>
      <c r="AX126" s="141">
        <f>IF(AND(病床状況確認表!AW126="コロナ",病床状況確認表!AX126="コロナ"),AW126+1,0)</f>
        <v>0</v>
      </c>
      <c r="AY126" s="141">
        <f>IF(AND(病床状況確認表!AX126="コロナ",病床状況確認表!AY126="コロナ"),AX126+1,0)</f>
        <v>0</v>
      </c>
      <c r="AZ126" s="141">
        <f>IF(AND(病床状況確認表!AY126="コロナ",病床状況確認表!AZ126="コロナ"),AY126+1,0)</f>
        <v>0</v>
      </c>
      <c r="BA126" s="141">
        <f>IF(AND(病床状況確認表!AZ126="コロナ",病床状況確認表!BA126="コロナ"),AZ126+1,0)</f>
        <v>0</v>
      </c>
      <c r="BB126" s="141">
        <f>IF(AND(病床状況確認表!BA126="コロナ",病床状況確認表!BB126="コロナ"),BA126+1,0)</f>
        <v>0</v>
      </c>
      <c r="BC126" s="141">
        <f>IF(AND(病床状況確認表!BB126="コロナ",病床状況確認表!BC126="コロナ"),BB126+1,0)</f>
        <v>0</v>
      </c>
      <c r="BD126" s="141">
        <f>IF(AND(病床状況確認表!BC126="コロナ",病床状況確認表!BD126="コロナ"),BC126+1,0)</f>
        <v>0</v>
      </c>
      <c r="BE126" s="141">
        <f>IF(AND(病床状況確認表!BD126="コロナ",病床状況確認表!BE126="コロナ"),BD126+1,0)</f>
        <v>0</v>
      </c>
      <c r="BF126" s="141">
        <f>IF(AND(病床状況確認表!BE126="コロナ",病床状況確認表!BF126="コロナ"),BE126+1,0)</f>
        <v>0</v>
      </c>
      <c r="BG126" s="141">
        <f>IF(AND(病床状況確認表!BF126="コロナ",病床状況確認表!BG126="コロナ"),BF126+1,0)</f>
        <v>0</v>
      </c>
      <c r="BH126" s="141">
        <f>IF(AND(病床状況確認表!BG126="コロナ",病床状況確認表!BH126="コロナ"),BG126+1,0)</f>
        <v>0</v>
      </c>
      <c r="BI126" s="141">
        <f>IF(AND(病床状況確認表!BH126="コロナ",病床状況確認表!BI126="コロナ"),BH126+1,0)</f>
        <v>0</v>
      </c>
      <c r="BJ126" s="141">
        <f>IF(AND(病床状況確認表!BI126="コロナ",病床状況確認表!BJ126="コロナ"),BI126+1,0)</f>
        <v>0</v>
      </c>
      <c r="BK126" s="141">
        <f>IF(AND(病床状況確認表!BJ126="コロナ",病床状況確認表!BK126="コロナ"),BJ126+1,0)</f>
        <v>0</v>
      </c>
      <c r="BL126" s="141">
        <f>IF(AND(病床状況確認表!BK126="コロナ",病床状況確認表!BL126="コロナ"),BK126+1,0)</f>
        <v>0</v>
      </c>
      <c r="BM126" s="142">
        <f>IF(AND(病床状況確認表!BL126="コロナ",病床状況確認表!BM126="コロナ"),BL126+1,0)</f>
        <v>0</v>
      </c>
      <c r="BN126" s="143">
        <f>IF(AND(病床状況確認表!BM126="コロナ",病床状況確認表!BN126="コロナ"),BM126+1,0)</f>
        <v>0</v>
      </c>
      <c r="BO126" s="141">
        <f>IF(AND(病床状況確認表!BN126="コロナ",病床状況確認表!BO126="コロナ"),BN126+1,0)</f>
        <v>0</v>
      </c>
      <c r="BP126" s="141">
        <f>IF(AND(病床状況確認表!BO126="コロナ",病床状況確認表!BP126="コロナ"),BO126+1,0)</f>
        <v>0</v>
      </c>
      <c r="BQ126" s="141">
        <f>IF(AND(病床状況確認表!BP126="コロナ",病床状況確認表!BQ126="コロナ"),BP126+1,0)</f>
        <v>0</v>
      </c>
      <c r="BR126" s="141">
        <f>IF(AND(病床状況確認表!BQ126="コロナ",病床状況確認表!BR126="コロナ"),BQ126+1,0)</f>
        <v>0</v>
      </c>
      <c r="BS126" s="141">
        <f>IF(AND(病床状況確認表!BR126="コロナ",病床状況確認表!BS126="コロナ"),BR126+1,0)</f>
        <v>0</v>
      </c>
      <c r="BT126" s="141">
        <f>IF(AND(病床状況確認表!BS126="コロナ",病床状況確認表!BT126="コロナ"),BS126+1,0)</f>
        <v>0</v>
      </c>
      <c r="BU126" s="141">
        <f>IF(AND(病床状況確認表!BT126="コロナ",病床状況確認表!BU126="コロナ"),BT126+1,0)</f>
        <v>0</v>
      </c>
      <c r="BV126" s="141">
        <f>IF(AND(病床状況確認表!BU126="コロナ",病床状況確認表!BV126="コロナ"),BU126+1,0)</f>
        <v>0</v>
      </c>
      <c r="BW126" s="141">
        <f>IF(AND(病床状況確認表!BV126="コロナ",病床状況確認表!BW126="コロナ"),BV126+1,0)</f>
        <v>0</v>
      </c>
      <c r="BX126" s="141">
        <f>IF(AND(病床状況確認表!BW126="コロナ",病床状況確認表!BX126="コロナ"),BW126+1,0)</f>
        <v>0</v>
      </c>
      <c r="BY126" s="141">
        <f>IF(AND(病床状況確認表!BX126="コロナ",病床状況確認表!BY126="コロナ"),BX126+1,0)</f>
        <v>0</v>
      </c>
      <c r="BZ126" s="141">
        <f>IF(AND(病床状況確認表!BY126="コロナ",病床状況確認表!BZ126="コロナ"),BY126+1,0)</f>
        <v>0</v>
      </c>
      <c r="CA126" s="141">
        <f>IF(AND(病床状況確認表!BZ126="コロナ",病床状況確認表!CA126="コロナ"),BZ126+1,0)</f>
        <v>0</v>
      </c>
      <c r="CB126" s="141">
        <f>IF(AND(病床状況確認表!CA126="コロナ",病床状況確認表!CB126="コロナ"),CA126+1,0)</f>
        <v>0</v>
      </c>
      <c r="CC126" s="141">
        <f>IF(AND(病床状況確認表!CB126="コロナ",病床状況確認表!CC126="コロナ"),CB126+1,0)</f>
        <v>0</v>
      </c>
      <c r="CD126" s="141">
        <f>IF(AND(病床状況確認表!CC126="コロナ",病床状況確認表!CD126="コロナ"),CC126+1,0)</f>
        <v>0</v>
      </c>
      <c r="CE126" s="141">
        <f>IF(AND(病床状況確認表!CD126="コロナ",病床状況確認表!CE126="コロナ"),CD126+1,0)</f>
        <v>0</v>
      </c>
      <c r="CF126" s="141">
        <f>IF(AND(病床状況確認表!CE126="コロナ",病床状況確認表!CF126="コロナ"),CE126+1,0)</f>
        <v>0</v>
      </c>
      <c r="CG126" s="141">
        <f>IF(AND(病床状況確認表!CF126="コロナ",病床状況確認表!CG126="コロナ"),CF126+1,0)</f>
        <v>0</v>
      </c>
      <c r="CH126" s="141">
        <f>IF(AND(病床状況確認表!CG126="コロナ",病床状況確認表!CH126="コロナ"),CG126+1,0)</f>
        <v>0</v>
      </c>
      <c r="CI126" s="141">
        <f>IF(AND(病床状況確認表!CH126="コロナ",病床状況確認表!CI126="コロナ"),CH126+1,0)</f>
        <v>0</v>
      </c>
      <c r="CJ126" s="141">
        <f>IF(AND(病床状況確認表!CI126="コロナ",病床状況確認表!CJ126="コロナ"),CI126+1,0)</f>
        <v>0</v>
      </c>
      <c r="CK126" s="141">
        <f>IF(AND(病床状況確認表!CJ126="コロナ",病床状況確認表!CK126="コロナ"),CJ126+1,0)</f>
        <v>0</v>
      </c>
      <c r="CL126" s="141">
        <f>IF(AND(病床状況確認表!CK126="コロナ",病床状況確認表!CL126="コロナ"),CK126+1,0)</f>
        <v>0</v>
      </c>
      <c r="CM126" s="141">
        <f>IF(AND(病床状況確認表!CL126="コロナ",病床状況確認表!CM126="コロナ"),CL126+1,0)</f>
        <v>0</v>
      </c>
      <c r="CN126" s="141">
        <f>IF(AND(病床状況確認表!CM126="コロナ",病床状況確認表!CN126="コロナ"),CM126+1,0)</f>
        <v>0</v>
      </c>
      <c r="CO126" s="141">
        <f>IF(AND(病床状況確認表!CN126="コロナ",病床状況確認表!CO126="コロナ"),CN126+1,0)</f>
        <v>0</v>
      </c>
      <c r="CP126" s="141">
        <f>IF(AND(病床状況確認表!CO126="コロナ",病床状況確認表!CP126="コロナ"),CO126+1,0)</f>
        <v>0</v>
      </c>
      <c r="CQ126" s="141">
        <f>IF(AND(病床状況確認表!CP126="コロナ",病床状況確認表!CQ126="コロナ"),CP126+1,0)</f>
        <v>0</v>
      </c>
      <c r="CR126" s="141">
        <f>IF(AND(病床状況確認表!CQ126="コロナ",病床状況確認表!CR126="コロナ"),CQ126+1,0)</f>
        <v>0</v>
      </c>
      <c r="CS126" s="141">
        <f>IF(AND(病床状況確認表!CR126="コロナ",病床状況確認表!CS126="コロナ"),CR126+1,0)</f>
        <v>0</v>
      </c>
      <c r="CT126" s="141">
        <f>IF(AND(病床状況確認表!CS126="コロナ",病床状況確認表!CT126="コロナ"),CS126+1,0)</f>
        <v>0</v>
      </c>
      <c r="CU126" s="141">
        <f>IF(AND(病床状況確認表!CT126="コロナ",病床状況確認表!CU126="コロナ"),CT126+1,0)</f>
        <v>0</v>
      </c>
      <c r="CV126" s="141">
        <f>IF(AND(病床状況確認表!CU126="コロナ",病床状況確認表!CV126="コロナ"),CU126+1,0)</f>
        <v>0</v>
      </c>
      <c r="CW126" s="141">
        <f>IF(AND(病床状況確認表!CV126="コロナ",病床状況確認表!CW126="コロナ"),CV126+1,0)</f>
        <v>0</v>
      </c>
      <c r="CX126" s="141">
        <f>IF(AND(病床状況確認表!CW126="コロナ",病床状況確認表!CX126="コロナ"),CW126+1,0)</f>
        <v>0</v>
      </c>
      <c r="CY126" s="141">
        <f>IF(AND(病床状況確認表!CX126="コロナ",病床状況確認表!CY126="コロナ"),CX126+1,0)</f>
        <v>0</v>
      </c>
      <c r="CZ126" s="141">
        <f>IF(AND(病床状況確認表!CY126="コロナ",病床状況確認表!CZ126="コロナ"),CY126+1,0)</f>
        <v>0</v>
      </c>
      <c r="DA126" s="141">
        <f>IF(AND(病床状況確認表!CZ126="コロナ",病床状況確認表!DA126="コロナ"),CZ126+1,0)</f>
        <v>0</v>
      </c>
      <c r="DB126" s="141">
        <f>IF(AND(病床状況確認表!DA126="コロナ",病床状況確認表!DB126="コロナ"),DA126+1,0)</f>
        <v>0</v>
      </c>
      <c r="DC126" s="141">
        <f>IF(AND(病床状況確認表!DB126="コロナ",病床状況確認表!DC126="コロナ"),DB126+1,0)</f>
        <v>0</v>
      </c>
      <c r="DD126" s="141">
        <f>IF(AND(病床状況確認表!DC126="コロナ",病床状況確認表!DD126="コロナ"),DC126+1,0)</f>
        <v>0</v>
      </c>
      <c r="DE126" s="141">
        <f>IF(AND(病床状況確認表!DD126="コロナ",病床状況確認表!DE126="コロナ"),DD126+1,0)</f>
        <v>0</v>
      </c>
      <c r="DF126" s="141">
        <f>IF(AND(病床状況確認表!DE126="コロナ",病床状況確認表!DF126="コロナ"),DE126+1,0)</f>
        <v>0</v>
      </c>
      <c r="DG126" s="141">
        <f>IF(AND(病床状況確認表!DF126="コロナ",病床状況確認表!DG126="コロナ"),DF126+1,0)</f>
        <v>0</v>
      </c>
      <c r="DH126" s="141">
        <f>IF(AND(病床状況確認表!DG126="コロナ",病床状況確認表!DH126="コロナ"),DG126+1,0)</f>
        <v>0</v>
      </c>
      <c r="DI126" s="141">
        <f>IF(AND(病床状況確認表!DH126="コロナ",病床状況確認表!DI126="コロナ"),DH126+1,0)</f>
        <v>0</v>
      </c>
      <c r="DJ126" s="141">
        <f>IF(AND(病床状況確認表!DI126="コロナ",病床状況確認表!DJ126="コロナ"),DI126+1,0)</f>
        <v>0</v>
      </c>
      <c r="DK126" s="141">
        <f>IF(AND(病床状況確認表!DJ126="コロナ",病床状況確認表!DK126="コロナ"),DJ126+1,0)</f>
        <v>0</v>
      </c>
      <c r="DL126" s="141">
        <f>IF(AND(病床状況確認表!DK126="コロナ",病床状況確認表!DL126="コロナ"),DK126+1,0)</f>
        <v>0</v>
      </c>
      <c r="DM126" s="141">
        <f>IF(AND(病床状況確認表!DL126="コロナ",病床状況確認表!DM126="コロナ"),DL126+1,0)</f>
        <v>0</v>
      </c>
      <c r="DN126" s="141">
        <f>IF(AND(病床状況確認表!DM126="コロナ",病床状況確認表!DN126="コロナ"),DM126+1,0)</f>
        <v>0</v>
      </c>
      <c r="DO126" s="141">
        <f>IF(AND(病床状況確認表!DN126="コロナ",病床状況確認表!DO126="コロナ"),DN126+1,0)</f>
        <v>0</v>
      </c>
      <c r="DP126" s="141">
        <f>IF(AND(病床状況確認表!DO126="コロナ",病床状況確認表!DP126="コロナ"),DO126+1,0)</f>
        <v>0</v>
      </c>
      <c r="DQ126" s="141">
        <f>IF(AND(病床状況確認表!DP126="コロナ",病床状況確認表!DQ126="コロナ"),DP126+1,0)</f>
        <v>0</v>
      </c>
      <c r="DR126" s="141">
        <f>IF(AND(病床状況確認表!DQ126="コロナ",病床状況確認表!DR126="コロナ"),DQ126+1,0)</f>
        <v>0</v>
      </c>
      <c r="DS126" s="141">
        <f>IF(AND(病床状況確認表!DR126="コロナ",病床状況確認表!DS126="コロナ"),DR126+1,0)</f>
        <v>0</v>
      </c>
      <c r="DT126" s="141">
        <f>IF(AND(病床状況確認表!DS126="コロナ",病床状況確認表!DT126="コロナ"),DS126+1,0)</f>
        <v>0</v>
      </c>
      <c r="DU126" s="141">
        <f>IF(AND(病床状況確認表!DT126="コロナ",病床状況確認表!DU126="コロナ"),DT126+1,0)</f>
        <v>0</v>
      </c>
      <c r="DV126" s="141">
        <f>IF(AND(病床状況確認表!DU126="コロナ",病床状況確認表!DV126="コロナ"),DU126+1,0)</f>
        <v>0</v>
      </c>
      <c r="DW126" s="141">
        <f>IF(AND(病床状況確認表!DV126="コロナ",病床状況確認表!DW126="コロナ"),DV126+1,0)</f>
        <v>0</v>
      </c>
      <c r="DX126" s="141">
        <f>IF(AND(病床状況確認表!DW126="コロナ",病床状況確認表!DX126="コロナ"),DW126+1,0)</f>
        <v>0</v>
      </c>
      <c r="DY126" s="141">
        <f>IF(AND(病床状況確認表!DX126="コロナ",病床状況確認表!DY126="コロナ"),DX126+1,0)</f>
        <v>0</v>
      </c>
      <c r="DZ126" s="141">
        <f>IF(AND(病床状況確認表!DY126="コロナ",病床状況確認表!DZ126="コロナ"),DY126+1,0)</f>
        <v>0</v>
      </c>
      <c r="EA126" s="141">
        <f>IF(AND(病床状況確認表!DZ126="コロナ",病床状況確認表!EA126="コロナ"),DZ126+1,0)</f>
        <v>0</v>
      </c>
      <c r="EB126" s="141">
        <f>IF(AND(病床状況確認表!EA126="コロナ",病床状況確認表!EB126="コロナ"),EA126+1,0)</f>
        <v>0</v>
      </c>
      <c r="EC126" s="141">
        <f>IF(AND(病床状況確認表!EB126="コロナ",病床状況確認表!EC126="コロナ"),EB126+1,0)</f>
        <v>0</v>
      </c>
      <c r="ED126" s="141">
        <f>IF(AND(病床状況確認表!EC126="コロナ",病床状況確認表!ED126="コロナ"),EC126+1,0)</f>
        <v>0</v>
      </c>
      <c r="EE126" s="141">
        <f>IF(AND(病床状況確認表!ED126="コロナ",病床状況確認表!EE126="コロナ"),ED126+1,0)</f>
        <v>0</v>
      </c>
      <c r="EF126" s="141">
        <f>IF(AND(病床状況確認表!EE126="コロナ",病床状況確認表!EF126="コロナ"),EE126+1,0)</f>
        <v>0</v>
      </c>
      <c r="EG126" s="141">
        <f>IF(AND(病床状況確認表!EF126="コロナ",病床状況確認表!EG126="コロナ"),EF126+1,0)</f>
        <v>0</v>
      </c>
      <c r="EH126" s="141">
        <f>IF(AND(病床状況確認表!EG126="コロナ",病床状況確認表!EH126="コロナ"),EG126+1,0)</f>
        <v>0</v>
      </c>
      <c r="EI126" s="141">
        <f>IF(AND(病床状況確認表!EH126="コロナ",病床状況確認表!EI126="コロナ"),EH126+1,0)</f>
        <v>0</v>
      </c>
      <c r="EJ126" s="141">
        <f>IF(AND(病床状況確認表!EI126="コロナ",病床状況確認表!EJ126="コロナ"),EI126+1,0)</f>
        <v>0</v>
      </c>
      <c r="EK126" s="141">
        <f>IF(AND(病床状況確認表!EJ126="コロナ",病床状況確認表!EK126="コロナ"),EJ126+1,0)</f>
        <v>0</v>
      </c>
      <c r="EL126" s="141">
        <f>IF(AND(病床状況確認表!EK126="コロナ",病床状況確認表!EL126="コロナ"),EK126+1,0)</f>
        <v>0</v>
      </c>
      <c r="EM126" s="141">
        <f>IF(AND(病床状況確認表!EL126="コロナ",病床状況確認表!EM126="コロナ"),EL126+1,0)</f>
        <v>0</v>
      </c>
      <c r="EN126" s="141">
        <f>IF(AND(病床状況確認表!EM126="コロナ",病床状況確認表!EN126="コロナ"),EM126+1,0)</f>
        <v>0</v>
      </c>
      <c r="EO126" s="141">
        <f>IF(AND(病床状況確認表!EN126="コロナ",病床状況確認表!EO126="コロナ"),EN126+1,0)</f>
        <v>0</v>
      </c>
      <c r="EP126" s="141">
        <f>IF(AND(病床状況確認表!EO126="コロナ",病床状況確認表!EP126="コロナ"),EO126+1,0)</f>
        <v>0</v>
      </c>
      <c r="EQ126" s="141">
        <f>IF(AND(病床状況確認表!EP126="コロナ",病床状況確認表!EQ126="コロナ"),EP126+1,0)</f>
        <v>0</v>
      </c>
      <c r="ER126" s="141">
        <f>IF(AND(病床状況確認表!EQ126="コロナ",病床状況確認表!ER126="コロナ"),EQ126+1,0)</f>
        <v>0</v>
      </c>
      <c r="ES126" s="141">
        <f>IF(AND(病床状況確認表!ER126="コロナ",病床状況確認表!ES126="コロナ"),ER126+1,0)</f>
        <v>0</v>
      </c>
      <c r="ET126" s="141">
        <f>IF(AND(病床状況確認表!ES126="コロナ",病床状況確認表!ET126="コロナ"),ES126+1,0)</f>
        <v>0</v>
      </c>
      <c r="EU126" s="141">
        <f>IF(AND(病床状況確認表!ET126="コロナ",病床状況確認表!EU126="コロナ"),ET126+1,0)</f>
        <v>0</v>
      </c>
      <c r="EV126" s="141">
        <f>IF(AND(病床状況確認表!EU126="コロナ",病床状況確認表!EV126="コロナ"),EU126+1,0)</f>
        <v>0</v>
      </c>
      <c r="EW126" s="141">
        <f>IF(AND(病床状況確認表!EV126="コロナ",病床状況確認表!EW126="コロナ"),EV126+1,0)</f>
        <v>0</v>
      </c>
      <c r="EX126" s="141">
        <f>IF(AND(病床状況確認表!EW126="コロナ",病床状況確認表!EX126="コロナ"),EW126+1,0)</f>
        <v>0</v>
      </c>
      <c r="EY126" s="141">
        <f>IF(AND(病床状況確認表!EX126="コロナ",病床状況確認表!EY126="コロナ"),EX126+1,0)</f>
        <v>0</v>
      </c>
      <c r="EZ126" s="141">
        <f>IF(AND(病床状況確認表!EY126="コロナ",病床状況確認表!EZ126="コロナ"),EY126+1,0)</f>
        <v>0</v>
      </c>
      <c r="FA126" s="141">
        <f>IF(AND(病床状況確認表!EZ126="コロナ",病床状況確認表!FA126="コロナ"),EZ126+1,0)</f>
        <v>0</v>
      </c>
      <c r="FB126" s="141">
        <f>IF(AND(病床状況確認表!FA126="コロナ",病床状況確認表!FB126="コロナ"),FA126+1,0)</f>
        <v>0</v>
      </c>
      <c r="FC126" s="141">
        <f>IF(AND(病床状況確認表!FB126="コロナ",病床状況確認表!FC126="コロナ"),FB126+1,0)</f>
        <v>0</v>
      </c>
      <c r="FD126" s="141">
        <f>IF(AND(病床状況確認表!FC126="コロナ",病床状況確認表!FD126="コロナ"),FC126+1,0)</f>
        <v>0</v>
      </c>
      <c r="FE126" s="141">
        <f>IF(AND(病床状況確認表!FD126="コロナ",病床状況確認表!FE126="コロナ"),FD126+1,0)</f>
        <v>0</v>
      </c>
      <c r="FF126" s="141">
        <f>IF(AND(病床状況確認表!FE126="コロナ",病床状況確認表!FF126="コロナ"),FE126+1,0)</f>
        <v>0</v>
      </c>
      <c r="FG126" s="141">
        <f>IF(AND(病床状況確認表!FF126="コロナ",病床状況確認表!FG126="コロナ"),FF126+1,0)</f>
        <v>0</v>
      </c>
      <c r="FH126" s="141">
        <f>IF(AND(病床状況確認表!FG126="コロナ",病床状況確認表!FH126="コロナ"),FG126+1,0)</f>
        <v>0</v>
      </c>
      <c r="FI126" s="141">
        <f>IF(AND(病床状況確認表!FH126="コロナ",病床状況確認表!FI126="コロナ"),FH126+1,0)</f>
        <v>0</v>
      </c>
      <c r="FJ126" s="141">
        <f>IF(AND(病床状況確認表!FI126="コロナ",病床状況確認表!FJ126="コロナ"),FI126+1,0)</f>
        <v>0</v>
      </c>
      <c r="FK126" s="141">
        <f>IF(AND(病床状況確認表!FJ126="コロナ",病床状況確認表!FK126="コロナ"),FJ126+1,0)</f>
        <v>0</v>
      </c>
      <c r="FL126" s="141">
        <f>IF(AND(病床状況確認表!FK126="コロナ",病床状況確認表!FL126="コロナ"),FK126+1,0)</f>
        <v>0</v>
      </c>
      <c r="FM126" s="141">
        <f>IF(AND(病床状況確認表!FL126="コロナ",病床状況確認表!FM126="コロナ"),FL126+1,0)</f>
        <v>0</v>
      </c>
      <c r="FN126" s="141">
        <f>IF(AND(病床状況確認表!FM126="コロナ",病床状況確認表!FN126="コロナ"),FM126+1,0)</f>
        <v>0</v>
      </c>
      <c r="FO126" s="141">
        <f>IF(AND(病床状況確認表!FN126="コロナ",病床状況確認表!FO126="コロナ"),FN126+1,0)</f>
        <v>0</v>
      </c>
      <c r="FP126" s="141">
        <f>IF(AND(病床状況確認表!FO126="コロナ",病床状況確認表!FP126="コロナ"),FO126+1,0)</f>
        <v>0</v>
      </c>
      <c r="FQ126" s="141">
        <f>IF(AND(病床状況確認表!FP126="コロナ",病床状況確認表!FQ126="コロナ"),FP126+1,0)</f>
        <v>0</v>
      </c>
      <c r="FR126" s="141">
        <f>IF(AND(病床状況確認表!FQ126="コロナ",病床状況確認表!FR126="コロナ"),FQ126+1,0)</f>
        <v>0</v>
      </c>
      <c r="FS126" s="141">
        <f>IF(AND(病床状況確認表!FR126="コロナ",病床状況確認表!FS126="コロナ"),FR126+1,0)</f>
        <v>0</v>
      </c>
      <c r="FT126" s="141">
        <f>IF(AND(病床状況確認表!FS126="コロナ",病床状況確認表!FT126="コロナ"),FS126+1,0)</f>
        <v>0</v>
      </c>
      <c r="FU126" s="141">
        <f>IF(AND(病床状況確認表!FT126="コロナ",病床状況確認表!FU126="コロナ"),FT126+1,0)</f>
        <v>0</v>
      </c>
      <c r="FV126" s="141">
        <f>IF(AND(病床状況確認表!FU126="コロナ",病床状況確認表!FV126="コロナ"),FU126+1,0)</f>
        <v>0</v>
      </c>
      <c r="FW126" s="141">
        <f>IF(AND(病床状況確認表!FV126="コロナ",病床状況確認表!FW126="コロナ"),FV126+1,0)</f>
        <v>0</v>
      </c>
      <c r="FX126" s="141">
        <f>IF(AND(病床状況確認表!FW126="コロナ",病床状況確認表!FX126="コロナ"),FW126+1,0)</f>
        <v>0</v>
      </c>
      <c r="FY126" s="141">
        <f>IF(AND(病床状況確認表!FX126="コロナ",病床状況確認表!FY126="コロナ"),FX126+1,0)</f>
        <v>0</v>
      </c>
      <c r="FZ126" s="141">
        <f>IF(AND(病床状況確認表!FY126="コロナ",病床状況確認表!FZ126="コロナ"),FY126+1,0)</f>
        <v>0</v>
      </c>
      <c r="GA126" s="141">
        <f>IF(AND(病床状況確認表!FZ126="コロナ",病床状況確認表!GA126="コロナ"),FZ126+1,0)</f>
        <v>0</v>
      </c>
      <c r="GB126" s="141">
        <f>IF(AND(病床状況確認表!GA126="コロナ",病床状況確認表!GB126="コロナ"),GA126+1,0)</f>
        <v>0</v>
      </c>
      <c r="GC126" s="141">
        <f>IF(AND(病床状況確認表!GB126="コロナ",病床状況確認表!GC126="コロナ"),GB126+1,0)</f>
        <v>0</v>
      </c>
      <c r="GD126" s="141">
        <f>IF(AND(病床状況確認表!GC126="コロナ",病床状況確認表!GD126="コロナ"),GC126+1,0)</f>
        <v>0</v>
      </c>
      <c r="GE126" s="142">
        <f>IF(AND(病床状況確認表!GD126="コロナ",病床状況確認表!GE126="コロナ"),GD126+1,0)</f>
        <v>0</v>
      </c>
      <c r="GF126" s="27" t="str">
        <f t="shared" si="15"/>
        <v/>
      </c>
      <c r="GG126" s="12">
        <f t="shared" si="18"/>
        <v>0</v>
      </c>
      <c r="GH126" s="12">
        <f t="shared" si="21"/>
        <v>0</v>
      </c>
      <c r="GI126" s="45">
        <f>IFERROR(VLOOKUP(O$17&amp;C126&amp;D126,データ!D:E,2,0),0)</f>
        <v>0</v>
      </c>
      <c r="GJ126" s="45">
        <f t="shared" si="19"/>
        <v>0</v>
      </c>
      <c r="GK126" s="1">
        <f t="shared" si="16"/>
        <v>0</v>
      </c>
      <c r="GL126" s="1" t="str">
        <f t="shared" si="17"/>
        <v/>
      </c>
      <c r="GM126" s="85">
        <f>MIN('病床状況確認表 (2)'!$E112:$GE112)</f>
        <v>0</v>
      </c>
      <c r="GN126" s="85">
        <f>MAX('病床状況確認表 (2)'!$E112:$GE112)</f>
        <v>0</v>
      </c>
      <c r="GO126" s="162"/>
      <c r="GP126" s="163"/>
      <c r="GQ126" s="163"/>
      <c r="GR126" s="163"/>
      <c r="GS126" s="164"/>
      <c r="GT126" s="108"/>
      <c r="GU126" s="106"/>
      <c r="GV126" s="106"/>
      <c r="GW126" s="106"/>
      <c r="GX126" s="106"/>
      <c r="GY126" s="106"/>
      <c r="GZ126" s="106"/>
      <c r="HA126" s="109"/>
      <c r="HB126" s="1">
        <f t="shared" si="20"/>
        <v>0</v>
      </c>
    </row>
    <row r="127" spans="1:210">
      <c r="A127" s="1" t="str">
        <f>IF(GL127="","",MAX($A$20:A126)+1)</f>
        <v/>
      </c>
      <c r="B127" s="27"/>
      <c r="C127" s="6"/>
      <c r="D127" s="6"/>
      <c r="E127" s="140" t="str">
        <f>IF(病床状況確認表!E127="コロナ",1,"")</f>
        <v/>
      </c>
      <c r="F127" s="141">
        <f>IF(AND(病床状況確認表!E127="コロナ",病床状況確認表!F127="コロナ"),E127+1,0)</f>
        <v>0</v>
      </c>
      <c r="G127" s="141">
        <f>IF(AND(病床状況確認表!F127="コロナ",病床状況確認表!G127="コロナ"),F127+1,0)</f>
        <v>0</v>
      </c>
      <c r="H127" s="141">
        <f>IF(AND(病床状況確認表!G127="コロナ",病床状況確認表!H127="コロナ"),G127+1,0)</f>
        <v>0</v>
      </c>
      <c r="I127" s="141">
        <f>IF(AND(病床状況確認表!H127="コロナ",病床状況確認表!I127="コロナ"),H127+1,0)</f>
        <v>0</v>
      </c>
      <c r="J127" s="141">
        <f>IF(AND(病床状況確認表!I127="コロナ",病床状況確認表!J127="コロナ"),I127+1,0)</f>
        <v>0</v>
      </c>
      <c r="K127" s="141">
        <f>IF(AND(病床状況確認表!J127="コロナ",病床状況確認表!K127="コロナ"),J127+1,0)</f>
        <v>0</v>
      </c>
      <c r="L127" s="141">
        <f>IF(AND(病床状況確認表!K127="コロナ",病床状況確認表!L127="コロナ"),K127+1,0)</f>
        <v>0</v>
      </c>
      <c r="M127" s="141">
        <f>IF(AND(病床状況確認表!L127="コロナ",病床状況確認表!M127="コロナ"),L127+1,0)</f>
        <v>0</v>
      </c>
      <c r="N127" s="141">
        <f>IF(AND(病床状況確認表!M127="コロナ",病床状況確認表!N127="コロナ"),M127+1,0)</f>
        <v>0</v>
      </c>
      <c r="O127" s="141">
        <f>IF(AND(病床状況確認表!N127="コロナ",病床状況確認表!O127="コロナ"),N127+1,0)</f>
        <v>0</v>
      </c>
      <c r="P127" s="141">
        <f>IF(AND(病床状況確認表!O127="コロナ",病床状況確認表!P127="コロナ"),O127+1,0)</f>
        <v>0</v>
      </c>
      <c r="Q127" s="141">
        <f>IF(AND(病床状況確認表!P127="コロナ",病床状況確認表!Q127="コロナ"),P127+1,0)</f>
        <v>0</v>
      </c>
      <c r="R127" s="141">
        <f>IF(AND(病床状況確認表!Q127="コロナ",病床状況確認表!R127="コロナ"),Q127+1,0)</f>
        <v>0</v>
      </c>
      <c r="S127" s="141">
        <f>IF(AND(病床状況確認表!R127="コロナ",病床状況確認表!S127="コロナ"),R127+1,0)</f>
        <v>0</v>
      </c>
      <c r="T127" s="141">
        <f>IF(AND(病床状況確認表!S127="コロナ",病床状況確認表!T127="コロナ"),S127+1,0)</f>
        <v>0</v>
      </c>
      <c r="U127" s="141">
        <f>IF(AND(病床状況確認表!T127="コロナ",病床状況確認表!U127="コロナ"),T127+1,0)</f>
        <v>0</v>
      </c>
      <c r="V127" s="141">
        <f>IF(AND(病床状況確認表!U127="コロナ",病床状況確認表!V127="コロナ"),U127+1,0)</f>
        <v>0</v>
      </c>
      <c r="W127" s="141">
        <f>IF(AND(病床状況確認表!V127="コロナ",病床状況確認表!W127="コロナ"),V127+1,0)</f>
        <v>0</v>
      </c>
      <c r="X127" s="141">
        <f>IF(AND(病床状況確認表!W127="コロナ",病床状況確認表!X127="コロナ"),W127+1,0)</f>
        <v>0</v>
      </c>
      <c r="Y127" s="141">
        <f>IF(AND(病床状況確認表!X127="コロナ",病床状況確認表!Y127="コロナ"),X127+1,0)</f>
        <v>0</v>
      </c>
      <c r="Z127" s="141">
        <f>IF(AND(病床状況確認表!Y127="コロナ",病床状況確認表!Z127="コロナ"),Y127+1,0)</f>
        <v>0</v>
      </c>
      <c r="AA127" s="141">
        <f>IF(AND(病床状況確認表!Z127="コロナ",病床状況確認表!AA127="コロナ"),Z127+1,0)</f>
        <v>0</v>
      </c>
      <c r="AB127" s="141">
        <f>IF(AND(病床状況確認表!AA127="コロナ",病床状況確認表!AB127="コロナ"),AA127+1,0)</f>
        <v>0</v>
      </c>
      <c r="AC127" s="141">
        <f>IF(AND(病床状況確認表!AB127="コロナ",病床状況確認表!AC127="コロナ"),AB127+1,0)</f>
        <v>0</v>
      </c>
      <c r="AD127" s="141">
        <f>IF(AND(病床状況確認表!AC127="コロナ",病床状況確認表!AD127="コロナ"),AC127+1,0)</f>
        <v>0</v>
      </c>
      <c r="AE127" s="141">
        <f>IF(AND(病床状況確認表!AD127="コロナ",病床状況確認表!AE127="コロナ"),AD127+1,0)</f>
        <v>0</v>
      </c>
      <c r="AF127" s="141">
        <f>IF(AND(病床状況確認表!AE127="コロナ",病床状況確認表!AF127="コロナ"),AE127+1,0)</f>
        <v>0</v>
      </c>
      <c r="AG127" s="141">
        <f>IF(AND(病床状況確認表!AF127="コロナ",病床状況確認表!AG127="コロナ"),AF127+1,0)</f>
        <v>0</v>
      </c>
      <c r="AH127" s="141">
        <f>IF(AND(病床状況確認表!AG127="コロナ",病床状況確認表!AH127="コロナ"),AG127+1,0)</f>
        <v>0</v>
      </c>
      <c r="AI127" s="142">
        <f>IF(AND(病床状況確認表!AH127="コロナ",病床状況確認表!AI127="コロナ"),AH127+1,0)</f>
        <v>0</v>
      </c>
      <c r="AJ127" s="140">
        <f>IF(AND(病床状況確認表!AI127="コロナ",病床状況確認表!AJ127="コロナ"),AI127+1,0)</f>
        <v>0</v>
      </c>
      <c r="AK127" s="141">
        <f>IF(AND(病床状況確認表!AJ127="コロナ",病床状況確認表!AK127="コロナ"),AJ127+1,0)</f>
        <v>0</v>
      </c>
      <c r="AL127" s="141">
        <f>IF(AND(病床状況確認表!AK127="コロナ",病床状況確認表!AL127="コロナ"),AK127+1,0)</f>
        <v>0</v>
      </c>
      <c r="AM127" s="141">
        <f>IF(AND(病床状況確認表!AL127="コロナ",病床状況確認表!AM127="コロナ"),AL127+1,0)</f>
        <v>0</v>
      </c>
      <c r="AN127" s="141">
        <f>IF(AND(病床状況確認表!AM127="コロナ",病床状況確認表!AN127="コロナ"),AM127+1,0)</f>
        <v>0</v>
      </c>
      <c r="AO127" s="141">
        <f>IF(AND(病床状況確認表!AN127="コロナ",病床状況確認表!AO127="コロナ"),AN127+1,0)</f>
        <v>0</v>
      </c>
      <c r="AP127" s="141">
        <f>IF(AND(病床状況確認表!AO127="コロナ",病床状況確認表!AP127="コロナ"),AO127+1,0)</f>
        <v>0</v>
      </c>
      <c r="AQ127" s="141">
        <f>IF(AND(病床状況確認表!AP127="コロナ",病床状況確認表!AQ127="コロナ"),AP127+1,0)</f>
        <v>0</v>
      </c>
      <c r="AR127" s="141">
        <f>IF(AND(病床状況確認表!AQ127="コロナ",病床状況確認表!AR127="コロナ"),AQ127+1,0)</f>
        <v>0</v>
      </c>
      <c r="AS127" s="141">
        <f>IF(AND(病床状況確認表!AR127="コロナ",病床状況確認表!AS127="コロナ"),AR127+1,0)</f>
        <v>0</v>
      </c>
      <c r="AT127" s="141">
        <f>IF(AND(病床状況確認表!AS127="コロナ",病床状況確認表!AT127="コロナ"),AS127+1,0)</f>
        <v>0</v>
      </c>
      <c r="AU127" s="141">
        <f>IF(AND(病床状況確認表!AT127="コロナ",病床状況確認表!AU127="コロナ"),AT127+1,0)</f>
        <v>0</v>
      </c>
      <c r="AV127" s="141">
        <f>IF(AND(病床状況確認表!AU127="コロナ",病床状況確認表!AV127="コロナ"),AU127+1,0)</f>
        <v>0</v>
      </c>
      <c r="AW127" s="141">
        <f>IF(AND(病床状況確認表!AV127="コロナ",病床状況確認表!AW127="コロナ"),AV127+1,0)</f>
        <v>0</v>
      </c>
      <c r="AX127" s="141">
        <f>IF(AND(病床状況確認表!AW127="コロナ",病床状況確認表!AX127="コロナ"),AW127+1,0)</f>
        <v>0</v>
      </c>
      <c r="AY127" s="141">
        <f>IF(AND(病床状況確認表!AX127="コロナ",病床状況確認表!AY127="コロナ"),AX127+1,0)</f>
        <v>0</v>
      </c>
      <c r="AZ127" s="141">
        <f>IF(AND(病床状況確認表!AY127="コロナ",病床状況確認表!AZ127="コロナ"),AY127+1,0)</f>
        <v>0</v>
      </c>
      <c r="BA127" s="141">
        <f>IF(AND(病床状況確認表!AZ127="コロナ",病床状況確認表!BA127="コロナ"),AZ127+1,0)</f>
        <v>0</v>
      </c>
      <c r="BB127" s="141">
        <f>IF(AND(病床状況確認表!BA127="コロナ",病床状況確認表!BB127="コロナ"),BA127+1,0)</f>
        <v>0</v>
      </c>
      <c r="BC127" s="141">
        <f>IF(AND(病床状況確認表!BB127="コロナ",病床状況確認表!BC127="コロナ"),BB127+1,0)</f>
        <v>0</v>
      </c>
      <c r="BD127" s="141">
        <f>IF(AND(病床状況確認表!BC127="コロナ",病床状況確認表!BD127="コロナ"),BC127+1,0)</f>
        <v>0</v>
      </c>
      <c r="BE127" s="141">
        <f>IF(AND(病床状況確認表!BD127="コロナ",病床状況確認表!BE127="コロナ"),BD127+1,0)</f>
        <v>0</v>
      </c>
      <c r="BF127" s="141">
        <f>IF(AND(病床状況確認表!BE127="コロナ",病床状況確認表!BF127="コロナ"),BE127+1,0)</f>
        <v>0</v>
      </c>
      <c r="BG127" s="141">
        <f>IF(AND(病床状況確認表!BF127="コロナ",病床状況確認表!BG127="コロナ"),BF127+1,0)</f>
        <v>0</v>
      </c>
      <c r="BH127" s="141">
        <f>IF(AND(病床状況確認表!BG127="コロナ",病床状況確認表!BH127="コロナ"),BG127+1,0)</f>
        <v>0</v>
      </c>
      <c r="BI127" s="141">
        <f>IF(AND(病床状況確認表!BH127="コロナ",病床状況確認表!BI127="コロナ"),BH127+1,0)</f>
        <v>0</v>
      </c>
      <c r="BJ127" s="141">
        <f>IF(AND(病床状況確認表!BI127="コロナ",病床状況確認表!BJ127="コロナ"),BI127+1,0)</f>
        <v>0</v>
      </c>
      <c r="BK127" s="141">
        <f>IF(AND(病床状況確認表!BJ127="コロナ",病床状況確認表!BK127="コロナ"),BJ127+1,0)</f>
        <v>0</v>
      </c>
      <c r="BL127" s="141">
        <f>IF(AND(病床状況確認表!BK127="コロナ",病床状況確認表!BL127="コロナ"),BK127+1,0)</f>
        <v>0</v>
      </c>
      <c r="BM127" s="142">
        <f>IF(AND(病床状況確認表!BL127="コロナ",病床状況確認表!BM127="コロナ"),BL127+1,0)</f>
        <v>0</v>
      </c>
      <c r="BN127" s="143">
        <f>IF(AND(病床状況確認表!BM127="コロナ",病床状況確認表!BN127="コロナ"),BM127+1,0)</f>
        <v>0</v>
      </c>
      <c r="BO127" s="141">
        <f>IF(AND(病床状況確認表!BN127="コロナ",病床状況確認表!BO127="コロナ"),BN127+1,0)</f>
        <v>0</v>
      </c>
      <c r="BP127" s="141">
        <f>IF(AND(病床状況確認表!BO127="コロナ",病床状況確認表!BP127="コロナ"),BO127+1,0)</f>
        <v>0</v>
      </c>
      <c r="BQ127" s="141">
        <f>IF(AND(病床状況確認表!BP127="コロナ",病床状況確認表!BQ127="コロナ"),BP127+1,0)</f>
        <v>0</v>
      </c>
      <c r="BR127" s="141">
        <f>IF(AND(病床状況確認表!BQ127="コロナ",病床状況確認表!BR127="コロナ"),BQ127+1,0)</f>
        <v>0</v>
      </c>
      <c r="BS127" s="141">
        <f>IF(AND(病床状況確認表!BR127="コロナ",病床状況確認表!BS127="コロナ"),BR127+1,0)</f>
        <v>0</v>
      </c>
      <c r="BT127" s="141">
        <f>IF(AND(病床状況確認表!BS127="コロナ",病床状況確認表!BT127="コロナ"),BS127+1,0)</f>
        <v>0</v>
      </c>
      <c r="BU127" s="141">
        <f>IF(AND(病床状況確認表!BT127="コロナ",病床状況確認表!BU127="コロナ"),BT127+1,0)</f>
        <v>0</v>
      </c>
      <c r="BV127" s="141">
        <f>IF(AND(病床状況確認表!BU127="コロナ",病床状況確認表!BV127="コロナ"),BU127+1,0)</f>
        <v>0</v>
      </c>
      <c r="BW127" s="141">
        <f>IF(AND(病床状況確認表!BV127="コロナ",病床状況確認表!BW127="コロナ"),BV127+1,0)</f>
        <v>0</v>
      </c>
      <c r="BX127" s="141">
        <f>IF(AND(病床状況確認表!BW127="コロナ",病床状況確認表!BX127="コロナ"),BW127+1,0)</f>
        <v>0</v>
      </c>
      <c r="BY127" s="141">
        <f>IF(AND(病床状況確認表!BX127="コロナ",病床状況確認表!BY127="コロナ"),BX127+1,0)</f>
        <v>0</v>
      </c>
      <c r="BZ127" s="141">
        <f>IF(AND(病床状況確認表!BY127="コロナ",病床状況確認表!BZ127="コロナ"),BY127+1,0)</f>
        <v>0</v>
      </c>
      <c r="CA127" s="141">
        <f>IF(AND(病床状況確認表!BZ127="コロナ",病床状況確認表!CA127="コロナ"),BZ127+1,0)</f>
        <v>0</v>
      </c>
      <c r="CB127" s="141">
        <f>IF(AND(病床状況確認表!CA127="コロナ",病床状況確認表!CB127="コロナ"),CA127+1,0)</f>
        <v>0</v>
      </c>
      <c r="CC127" s="141">
        <f>IF(AND(病床状況確認表!CB127="コロナ",病床状況確認表!CC127="コロナ"),CB127+1,0)</f>
        <v>0</v>
      </c>
      <c r="CD127" s="141">
        <f>IF(AND(病床状況確認表!CC127="コロナ",病床状況確認表!CD127="コロナ"),CC127+1,0)</f>
        <v>0</v>
      </c>
      <c r="CE127" s="141">
        <f>IF(AND(病床状況確認表!CD127="コロナ",病床状況確認表!CE127="コロナ"),CD127+1,0)</f>
        <v>0</v>
      </c>
      <c r="CF127" s="141">
        <f>IF(AND(病床状況確認表!CE127="コロナ",病床状況確認表!CF127="コロナ"),CE127+1,0)</f>
        <v>0</v>
      </c>
      <c r="CG127" s="141">
        <f>IF(AND(病床状況確認表!CF127="コロナ",病床状況確認表!CG127="コロナ"),CF127+1,0)</f>
        <v>0</v>
      </c>
      <c r="CH127" s="141">
        <f>IF(AND(病床状況確認表!CG127="コロナ",病床状況確認表!CH127="コロナ"),CG127+1,0)</f>
        <v>0</v>
      </c>
      <c r="CI127" s="141">
        <f>IF(AND(病床状況確認表!CH127="コロナ",病床状況確認表!CI127="コロナ"),CH127+1,0)</f>
        <v>0</v>
      </c>
      <c r="CJ127" s="141">
        <f>IF(AND(病床状況確認表!CI127="コロナ",病床状況確認表!CJ127="コロナ"),CI127+1,0)</f>
        <v>0</v>
      </c>
      <c r="CK127" s="141">
        <f>IF(AND(病床状況確認表!CJ127="コロナ",病床状況確認表!CK127="コロナ"),CJ127+1,0)</f>
        <v>0</v>
      </c>
      <c r="CL127" s="141">
        <f>IF(AND(病床状況確認表!CK127="コロナ",病床状況確認表!CL127="コロナ"),CK127+1,0)</f>
        <v>0</v>
      </c>
      <c r="CM127" s="141">
        <f>IF(AND(病床状況確認表!CL127="コロナ",病床状況確認表!CM127="コロナ"),CL127+1,0)</f>
        <v>0</v>
      </c>
      <c r="CN127" s="141">
        <f>IF(AND(病床状況確認表!CM127="コロナ",病床状況確認表!CN127="コロナ"),CM127+1,0)</f>
        <v>0</v>
      </c>
      <c r="CO127" s="141">
        <f>IF(AND(病床状況確認表!CN127="コロナ",病床状況確認表!CO127="コロナ"),CN127+1,0)</f>
        <v>0</v>
      </c>
      <c r="CP127" s="141">
        <f>IF(AND(病床状況確認表!CO127="コロナ",病床状況確認表!CP127="コロナ"),CO127+1,0)</f>
        <v>0</v>
      </c>
      <c r="CQ127" s="141">
        <f>IF(AND(病床状況確認表!CP127="コロナ",病床状況確認表!CQ127="コロナ"),CP127+1,0)</f>
        <v>0</v>
      </c>
      <c r="CR127" s="141">
        <f>IF(AND(病床状況確認表!CQ127="コロナ",病床状況確認表!CR127="コロナ"),CQ127+1,0)</f>
        <v>0</v>
      </c>
      <c r="CS127" s="141">
        <f>IF(AND(病床状況確認表!CR127="コロナ",病床状況確認表!CS127="コロナ"),CR127+1,0)</f>
        <v>0</v>
      </c>
      <c r="CT127" s="141">
        <f>IF(AND(病床状況確認表!CS127="コロナ",病床状況確認表!CT127="コロナ"),CS127+1,0)</f>
        <v>0</v>
      </c>
      <c r="CU127" s="141">
        <f>IF(AND(病床状況確認表!CT127="コロナ",病床状況確認表!CU127="コロナ"),CT127+1,0)</f>
        <v>0</v>
      </c>
      <c r="CV127" s="141">
        <f>IF(AND(病床状況確認表!CU127="コロナ",病床状況確認表!CV127="コロナ"),CU127+1,0)</f>
        <v>0</v>
      </c>
      <c r="CW127" s="141">
        <f>IF(AND(病床状況確認表!CV127="コロナ",病床状況確認表!CW127="コロナ"),CV127+1,0)</f>
        <v>0</v>
      </c>
      <c r="CX127" s="141">
        <f>IF(AND(病床状況確認表!CW127="コロナ",病床状況確認表!CX127="コロナ"),CW127+1,0)</f>
        <v>0</v>
      </c>
      <c r="CY127" s="141">
        <f>IF(AND(病床状況確認表!CX127="コロナ",病床状況確認表!CY127="コロナ"),CX127+1,0)</f>
        <v>0</v>
      </c>
      <c r="CZ127" s="141">
        <f>IF(AND(病床状況確認表!CY127="コロナ",病床状況確認表!CZ127="コロナ"),CY127+1,0)</f>
        <v>0</v>
      </c>
      <c r="DA127" s="141">
        <f>IF(AND(病床状況確認表!CZ127="コロナ",病床状況確認表!DA127="コロナ"),CZ127+1,0)</f>
        <v>0</v>
      </c>
      <c r="DB127" s="141">
        <f>IF(AND(病床状況確認表!DA127="コロナ",病床状況確認表!DB127="コロナ"),DA127+1,0)</f>
        <v>0</v>
      </c>
      <c r="DC127" s="141">
        <f>IF(AND(病床状況確認表!DB127="コロナ",病床状況確認表!DC127="コロナ"),DB127+1,0)</f>
        <v>0</v>
      </c>
      <c r="DD127" s="141">
        <f>IF(AND(病床状況確認表!DC127="コロナ",病床状況確認表!DD127="コロナ"),DC127+1,0)</f>
        <v>0</v>
      </c>
      <c r="DE127" s="141">
        <f>IF(AND(病床状況確認表!DD127="コロナ",病床状況確認表!DE127="コロナ"),DD127+1,0)</f>
        <v>0</v>
      </c>
      <c r="DF127" s="141">
        <f>IF(AND(病床状況確認表!DE127="コロナ",病床状況確認表!DF127="コロナ"),DE127+1,0)</f>
        <v>0</v>
      </c>
      <c r="DG127" s="141">
        <f>IF(AND(病床状況確認表!DF127="コロナ",病床状況確認表!DG127="コロナ"),DF127+1,0)</f>
        <v>0</v>
      </c>
      <c r="DH127" s="141">
        <f>IF(AND(病床状況確認表!DG127="コロナ",病床状況確認表!DH127="コロナ"),DG127+1,0)</f>
        <v>0</v>
      </c>
      <c r="DI127" s="141">
        <f>IF(AND(病床状況確認表!DH127="コロナ",病床状況確認表!DI127="コロナ"),DH127+1,0)</f>
        <v>0</v>
      </c>
      <c r="DJ127" s="141">
        <f>IF(AND(病床状況確認表!DI127="コロナ",病床状況確認表!DJ127="コロナ"),DI127+1,0)</f>
        <v>0</v>
      </c>
      <c r="DK127" s="141">
        <f>IF(AND(病床状況確認表!DJ127="コロナ",病床状況確認表!DK127="コロナ"),DJ127+1,0)</f>
        <v>0</v>
      </c>
      <c r="DL127" s="141">
        <f>IF(AND(病床状況確認表!DK127="コロナ",病床状況確認表!DL127="コロナ"),DK127+1,0)</f>
        <v>0</v>
      </c>
      <c r="DM127" s="141">
        <f>IF(AND(病床状況確認表!DL127="コロナ",病床状況確認表!DM127="コロナ"),DL127+1,0)</f>
        <v>0</v>
      </c>
      <c r="DN127" s="141">
        <f>IF(AND(病床状況確認表!DM127="コロナ",病床状況確認表!DN127="コロナ"),DM127+1,0)</f>
        <v>0</v>
      </c>
      <c r="DO127" s="141">
        <f>IF(AND(病床状況確認表!DN127="コロナ",病床状況確認表!DO127="コロナ"),DN127+1,0)</f>
        <v>0</v>
      </c>
      <c r="DP127" s="141">
        <f>IF(AND(病床状況確認表!DO127="コロナ",病床状況確認表!DP127="コロナ"),DO127+1,0)</f>
        <v>0</v>
      </c>
      <c r="DQ127" s="141">
        <f>IF(AND(病床状況確認表!DP127="コロナ",病床状況確認表!DQ127="コロナ"),DP127+1,0)</f>
        <v>0</v>
      </c>
      <c r="DR127" s="141">
        <f>IF(AND(病床状況確認表!DQ127="コロナ",病床状況確認表!DR127="コロナ"),DQ127+1,0)</f>
        <v>0</v>
      </c>
      <c r="DS127" s="141">
        <f>IF(AND(病床状況確認表!DR127="コロナ",病床状況確認表!DS127="コロナ"),DR127+1,0)</f>
        <v>0</v>
      </c>
      <c r="DT127" s="141">
        <f>IF(AND(病床状況確認表!DS127="コロナ",病床状況確認表!DT127="コロナ"),DS127+1,0)</f>
        <v>0</v>
      </c>
      <c r="DU127" s="141">
        <f>IF(AND(病床状況確認表!DT127="コロナ",病床状況確認表!DU127="コロナ"),DT127+1,0)</f>
        <v>0</v>
      </c>
      <c r="DV127" s="141">
        <f>IF(AND(病床状況確認表!DU127="コロナ",病床状況確認表!DV127="コロナ"),DU127+1,0)</f>
        <v>0</v>
      </c>
      <c r="DW127" s="141">
        <f>IF(AND(病床状況確認表!DV127="コロナ",病床状況確認表!DW127="コロナ"),DV127+1,0)</f>
        <v>0</v>
      </c>
      <c r="DX127" s="141">
        <f>IF(AND(病床状況確認表!DW127="コロナ",病床状況確認表!DX127="コロナ"),DW127+1,0)</f>
        <v>0</v>
      </c>
      <c r="DY127" s="141">
        <f>IF(AND(病床状況確認表!DX127="コロナ",病床状況確認表!DY127="コロナ"),DX127+1,0)</f>
        <v>0</v>
      </c>
      <c r="DZ127" s="141">
        <f>IF(AND(病床状況確認表!DY127="コロナ",病床状況確認表!DZ127="コロナ"),DY127+1,0)</f>
        <v>0</v>
      </c>
      <c r="EA127" s="141">
        <f>IF(AND(病床状況確認表!DZ127="コロナ",病床状況確認表!EA127="コロナ"),DZ127+1,0)</f>
        <v>0</v>
      </c>
      <c r="EB127" s="141">
        <f>IF(AND(病床状況確認表!EA127="コロナ",病床状況確認表!EB127="コロナ"),EA127+1,0)</f>
        <v>0</v>
      </c>
      <c r="EC127" s="141">
        <f>IF(AND(病床状況確認表!EB127="コロナ",病床状況確認表!EC127="コロナ"),EB127+1,0)</f>
        <v>0</v>
      </c>
      <c r="ED127" s="141">
        <f>IF(AND(病床状況確認表!EC127="コロナ",病床状況確認表!ED127="コロナ"),EC127+1,0)</f>
        <v>0</v>
      </c>
      <c r="EE127" s="141">
        <f>IF(AND(病床状況確認表!ED127="コロナ",病床状況確認表!EE127="コロナ"),ED127+1,0)</f>
        <v>0</v>
      </c>
      <c r="EF127" s="141">
        <f>IF(AND(病床状況確認表!EE127="コロナ",病床状況確認表!EF127="コロナ"),EE127+1,0)</f>
        <v>0</v>
      </c>
      <c r="EG127" s="141">
        <f>IF(AND(病床状況確認表!EF127="コロナ",病床状況確認表!EG127="コロナ"),EF127+1,0)</f>
        <v>0</v>
      </c>
      <c r="EH127" s="141">
        <f>IF(AND(病床状況確認表!EG127="コロナ",病床状況確認表!EH127="コロナ"),EG127+1,0)</f>
        <v>0</v>
      </c>
      <c r="EI127" s="141">
        <f>IF(AND(病床状況確認表!EH127="コロナ",病床状況確認表!EI127="コロナ"),EH127+1,0)</f>
        <v>0</v>
      </c>
      <c r="EJ127" s="141">
        <f>IF(AND(病床状況確認表!EI127="コロナ",病床状況確認表!EJ127="コロナ"),EI127+1,0)</f>
        <v>0</v>
      </c>
      <c r="EK127" s="141">
        <f>IF(AND(病床状況確認表!EJ127="コロナ",病床状況確認表!EK127="コロナ"),EJ127+1,0)</f>
        <v>0</v>
      </c>
      <c r="EL127" s="141">
        <f>IF(AND(病床状況確認表!EK127="コロナ",病床状況確認表!EL127="コロナ"),EK127+1,0)</f>
        <v>0</v>
      </c>
      <c r="EM127" s="141">
        <f>IF(AND(病床状況確認表!EL127="コロナ",病床状況確認表!EM127="コロナ"),EL127+1,0)</f>
        <v>0</v>
      </c>
      <c r="EN127" s="141">
        <f>IF(AND(病床状況確認表!EM127="コロナ",病床状況確認表!EN127="コロナ"),EM127+1,0)</f>
        <v>0</v>
      </c>
      <c r="EO127" s="141">
        <f>IF(AND(病床状況確認表!EN127="コロナ",病床状況確認表!EO127="コロナ"),EN127+1,0)</f>
        <v>0</v>
      </c>
      <c r="EP127" s="141">
        <f>IF(AND(病床状況確認表!EO127="コロナ",病床状況確認表!EP127="コロナ"),EO127+1,0)</f>
        <v>0</v>
      </c>
      <c r="EQ127" s="141">
        <f>IF(AND(病床状況確認表!EP127="コロナ",病床状況確認表!EQ127="コロナ"),EP127+1,0)</f>
        <v>0</v>
      </c>
      <c r="ER127" s="141">
        <f>IF(AND(病床状況確認表!EQ127="コロナ",病床状況確認表!ER127="コロナ"),EQ127+1,0)</f>
        <v>0</v>
      </c>
      <c r="ES127" s="141">
        <f>IF(AND(病床状況確認表!ER127="コロナ",病床状況確認表!ES127="コロナ"),ER127+1,0)</f>
        <v>0</v>
      </c>
      <c r="ET127" s="141">
        <f>IF(AND(病床状況確認表!ES127="コロナ",病床状況確認表!ET127="コロナ"),ES127+1,0)</f>
        <v>0</v>
      </c>
      <c r="EU127" s="141">
        <f>IF(AND(病床状況確認表!ET127="コロナ",病床状況確認表!EU127="コロナ"),ET127+1,0)</f>
        <v>0</v>
      </c>
      <c r="EV127" s="141">
        <f>IF(AND(病床状況確認表!EU127="コロナ",病床状況確認表!EV127="コロナ"),EU127+1,0)</f>
        <v>0</v>
      </c>
      <c r="EW127" s="141">
        <f>IF(AND(病床状況確認表!EV127="コロナ",病床状況確認表!EW127="コロナ"),EV127+1,0)</f>
        <v>0</v>
      </c>
      <c r="EX127" s="141">
        <f>IF(AND(病床状況確認表!EW127="コロナ",病床状況確認表!EX127="コロナ"),EW127+1,0)</f>
        <v>0</v>
      </c>
      <c r="EY127" s="141">
        <f>IF(AND(病床状況確認表!EX127="コロナ",病床状況確認表!EY127="コロナ"),EX127+1,0)</f>
        <v>0</v>
      </c>
      <c r="EZ127" s="141">
        <f>IF(AND(病床状況確認表!EY127="コロナ",病床状況確認表!EZ127="コロナ"),EY127+1,0)</f>
        <v>0</v>
      </c>
      <c r="FA127" s="141">
        <f>IF(AND(病床状況確認表!EZ127="コロナ",病床状況確認表!FA127="コロナ"),EZ127+1,0)</f>
        <v>0</v>
      </c>
      <c r="FB127" s="141">
        <f>IF(AND(病床状況確認表!FA127="コロナ",病床状況確認表!FB127="コロナ"),FA127+1,0)</f>
        <v>0</v>
      </c>
      <c r="FC127" s="141">
        <f>IF(AND(病床状況確認表!FB127="コロナ",病床状況確認表!FC127="コロナ"),FB127+1,0)</f>
        <v>0</v>
      </c>
      <c r="FD127" s="141">
        <f>IF(AND(病床状況確認表!FC127="コロナ",病床状況確認表!FD127="コロナ"),FC127+1,0)</f>
        <v>0</v>
      </c>
      <c r="FE127" s="141">
        <f>IF(AND(病床状況確認表!FD127="コロナ",病床状況確認表!FE127="コロナ"),FD127+1,0)</f>
        <v>0</v>
      </c>
      <c r="FF127" s="141">
        <f>IF(AND(病床状況確認表!FE127="コロナ",病床状況確認表!FF127="コロナ"),FE127+1,0)</f>
        <v>0</v>
      </c>
      <c r="FG127" s="141">
        <f>IF(AND(病床状況確認表!FF127="コロナ",病床状況確認表!FG127="コロナ"),FF127+1,0)</f>
        <v>0</v>
      </c>
      <c r="FH127" s="141">
        <f>IF(AND(病床状況確認表!FG127="コロナ",病床状況確認表!FH127="コロナ"),FG127+1,0)</f>
        <v>0</v>
      </c>
      <c r="FI127" s="141">
        <f>IF(AND(病床状況確認表!FH127="コロナ",病床状況確認表!FI127="コロナ"),FH127+1,0)</f>
        <v>0</v>
      </c>
      <c r="FJ127" s="141">
        <f>IF(AND(病床状況確認表!FI127="コロナ",病床状況確認表!FJ127="コロナ"),FI127+1,0)</f>
        <v>0</v>
      </c>
      <c r="FK127" s="141">
        <f>IF(AND(病床状況確認表!FJ127="コロナ",病床状況確認表!FK127="コロナ"),FJ127+1,0)</f>
        <v>0</v>
      </c>
      <c r="FL127" s="141">
        <f>IF(AND(病床状況確認表!FK127="コロナ",病床状況確認表!FL127="コロナ"),FK127+1,0)</f>
        <v>0</v>
      </c>
      <c r="FM127" s="141">
        <f>IF(AND(病床状況確認表!FL127="コロナ",病床状況確認表!FM127="コロナ"),FL127+1,0)</f>
        <v>0</v>
      </c>
      <c r="FN127" s="141">
        <f>IF(AND(病床状況確認表!FM127="コロナ",病床状況確認表!FN127="コロナ"),FM127+1,0)</f>
        <v>0</v>
      </c>
      <c r="FO127" s="141">
        <f>IF(AND(病床状況確認表!FN127="コロナ",病床状況確認表!FO127="コロナ"),FN127+1,0)</f>
        <v>0</v>
      </c>
      <c r="FP127" s="141">
        <f>IF(AND(病床状況確認表!FO127="コロナ",病床状況確認表!FP127="コロナ"),FO127+1,0)</f>
        <v>0</v>
      </c>
      <c r="FQ127" s="141">
        <f>IF(AND(病床状況確認表!FP127="コロナ",病床状況確認表!FQ127="コロナ"),FP127+1,0)</f>
        <v>0</v>
      </c>
      <c r="FR127" s="141">
        <f>IF(AND(病床状況確認表!FQ127="コロナ",病床状況確認表!FR127="コロナ"),FQ127+1,0)</f>
        <v>0</v>
      </c>
      <c r="FS127" s="141">
        <f>IF(AND(病床状況確認表!FR127="コロナ",病床状況確認表!FS127="コロナ"),FR127+1,0)</f>
        <v>0</v>
      </c>
      <c r="FT127" s="141">
        <f>IF(AND(病床状況確認表!FS127="コロナ",病床状況確認表!FT127="コロナ"),FS127+1,0)</f>
        <v>0</v>
      </c>
      <c r="FU127" s="141">
        <f>IF(AND(病床状況確認表!FT127="コロナ",病床状況確認表!FU127="コロナ"),FT127+1,0)</f>
        <v>0</v>
      </c>
      <c r="FV127" s="141">
        <f>IF(AND(病床状況確認表!FU127="コロナ",病床状況確認表!FV127="コロナ"),FU127+1,0)</f>
        <v>0</v>
      </c>
      <c r="FW127" s="141">
        <f>IF(AND(病床状況確認表!FV127="コロナ",病床状況確認表!FW127="コロナ"),FV127+1,0)</f>
        <v>0</v>
      </c>
      <c r="FX127" s="141">
        <f>IF(AND(病床状況確認表!FW127="コロナ",病床状況確認表!FX127="コロナ"),FW127+1,0)</f>
        <v>0</v>
      </c>
      <c r="FY127" s="141">
        <f>IF(AND(病床状況確認表!FX127="コロナ",病床状況確認表!FY127="コロナ"),FX127+1,0)</f>
        <v>0</v>
      </c>
      <c r="FZ127" s="141">
        <f>IF(AND(病床状況確認表!FY127="コロナ",病床状況確認表!FZ127="コロナ"),FY127+1,0)</f>
        <v>0</v>
      </c>
      <c r="GA127" s="141">
        <f>IF(AND(病床状況確認表!FZ127="コロナ",病床状況確認表!GA127="コロナ"),FZ127+1,0)</f>
        <v>0</v>
      </c>
      <c r="GB127" s="141">
        <f>IF(AND(病床状況確認表!GA127="コロナ",病床状況確認表!GB127="コロナ"),GA127+1,0)</f>
        <v>0</v>
      </c>
      <c r="GC127" s="141">
        <f>IF(AND(病床状況確認表!GB127="コロナ",病床状況確認表!GC127="コロナ"),GB127+1,0)</f>
        <v>0</v>
      </c>
      <c r="GD127" s="141">
        <f>IF(AND(病床状況確認表!GC127="コロナ",病床状況確認表!GD127="コロナ"),GC127+1,0)</f>
        <v>0</v>
      </c>
      <c r="GE127" s="142">
        <f>IF(AND(病床状況確認表!GD127="コロナ",病床状況確認表!GE127="コロナ"),GD127+1,0)</f>
        <v>0</v>
      </c>
      <c r="GF127" s="27" t="str">
        <f t="shared" si="15"/>
        <v/>
      </c>
      <c r="GG127" s="12">
        <f t="shared" si="18"/>
        <v>0</v>
      </c>
      <c r="GH127" s="12">
        <f t="shared" si="21"/>
        <v>0</v>
      </c>
      <c r="GI127" s="45">
        <f>IFERROR(VLOOKUP(O$17&amp;C127&amp;D127,データ!D:E,2,0),0)</f>
        <v>0</v>
      </c>
      <c r="GJ127" s="45">
        <f t="shared" si="19"/>
        <v>0</v>
      </c>
      <c r="GK127" s="1">
        <f t="shared" si="16"/>
        <v>0</v>
      </c>
      <c r="GL127" s="1" t="str">
        <f t="shared" si="17"/>
        <v/>
      </c>
      <c r="GM127" s="85">
        <f>MIN('病床状況確認表 (2)'!$E113:$GE113)</f>
        <v>0</v>
      </c>
      <c r="GN127" s="85">
        <f>MAX('病床状況確認表 (2)'!$E113:$GE113)</f>
        <v>0</v>
      </c>
      <c r="GO127" s="162"/>
      <c r="GP127" s="163"/>
      <c r="GQ127" s="163"/>
      <c r="GR127" s="163"/>
      <c r="GS127" s="164"/>
      <c r="GT127" s="108"/>
      <c r="GU127" s="106"/>
      <c r="GV127" s="106"/>
      <c r="GW127" s="106"/>
      <c r="GX127" s="106"/>
      <c r="GY127" s="106"/>
      <c r="GZ127" s="106"/>
      <c r="HA127" s="109"/>
      <c r="HB127" s="1">
        <f t="shared" si="20"/>
        <v>0</v>
      </c>
    </row>
    <row r="128" spans="1:210">
      <c r="A128" s="1" t="str">
        <f>IF(GL128="","",MAX($A$20:A127)+1)</f>
        <v/>
      </c>
      <c r="B128" s="27"/>
      <c r="C128" s="6"/>
      <c r="D128" s="6"/>
      <c r="E128" s="140" t="str">
        <f>IF(病床状況確認表!E128="コロナ",1,"")</f>
        <v/>
      </c>
      <c r="F128" s="141">
        <f>IF(AND(病床状況確認表!E128="コロナ",病床状況確認表!F128="コロナ"),E128+1,0)</f>
        <v>0</v>
      </c>
      <c r="G128" s="141">
        <f>IF(AND(病床状況確認表!F128="コロナ",病床状況確認表!G128="コロナ"),F128+1,0)</f>
        <v>0</v>
      </c>
      <c r="H128" s="141">
        <f>IF(AND(病床状況確認表!G128="コロナ",病床状況確認表!H128="コロナ"),G128+1,0)</f>
        <v>0</v>
      </c>
      <c r="I128" s="141">
        <f>IF(AND(病床状況確認表!H128="コロナ",病床状況確認表!I128="コロナ"),H128+1,0)</f>
        <v>0</v>
      </c>
      <c r="J128" s="141">
        <f>IF(AND(病床状況確認表!I128="コロナ",病床状況確認表!J128="コロナ"),I128+1,0)</f>
        <v>0</v>
      </c>
      <c r="K128" s="141">
        <f>IF(AND(病床状況確認表!J128="コロナ",病床状況確認表!K128="コロナ"),J128+1,0)</f>
        <v>0</v>
      </c>
      <c r="L128" s="141">
        <f>IF(AND(病床状況確認表!K128="コロナ",病床状況確認表!L128="コロナ"),K128+1,0)</f>
        <v>0</v>
      </c>
      <c r="M128" s="141">
        <f>IF(AND(病床状況確認表!L128="コロナ",病床状況確認表!M128="コロナ"),L128+1,0)</f>
        <v>0</v>
      </c>
      <c r="N128" s="141">
        <f>IF(AND(病床状況確認表!M128="コロナ",病床状況確認表!N128="コロナ"),M128+1,0)</f>
        <v>0</v>
      </c>
      <c r="O128" s="141">
        <f>IF(AND(病床状況確認表!N128="コロナ",病床状況確認表!O128="コロナ"),N128+1,0)</f>
        <v>0</v>
      </c>
      <c r="P128" s="141">
        <f>IF(AND(病床状況確認表!O128="コロナ",病床状況確認表!P128="コロナ"),O128+1,0)</f>
        <v>0</v>
      </c>
      <c r="Q128" s="141">
        <f>IF(AND(病床状況確認表!P128="コロナ",病床状況確認表!Q128="コロナ"),P128+1,0)</f>
        <v>0</v>
      </c>
      <c r="R128" s="141">
        <f>IF(AND(病床状況確認表!Q128="コロナ",病床状況確認表!R128="コロナ"),Q128+1,0)</f>
        <v>0</v>
      </c>
      <c r="S128" s="141">
        <f>IF(AND(病床状況確認表!R128="コロナ",病床状況確認表!S128="コロナ"),R128+1,0)</f>
        <v>0</v>
      </c>
      <c r="T128" s="141">
        <f>IF(AND(病床状況確認表!S128="コロナ",病床状況確認表!T128="コロナ"),S128+1,0)</f>
        <v>0</v>
      </c>
      <c r="U128" s="141">
        <f>IF(AND(病床状況確認表!T128="コロナ",病床状況確認表!U128="コロナ"),T128+1,0)</f>
        <v>0</v>
      </c>
      <c r="V128" s="141">
        <f>IF(AND(病床状況確認表!U128="コロナ",病床状況確認表!V128="コロナ"),U128+1,0)</f>
        <v>0</v>
      </c>
      <c r="W128" s="141">
        <f>IF(AND(病床状況確認表!V128="コロナ",病床状況確認表!W128="コロナ"),V128+1,0)</f>
        <v>0</v>
      </c>
      <c r="X128" s="141">
        <f>IF(AND(病床状況確認表!W128="コロナ",病床状況確認表!X128="コロナ"),W128+1,0)</f>
        <v>0</v>
      </c>
      <c r="Y128" s="141">
        <f>IF(AND(病床状況確認表!X128="コロナ",病床状況確認表!Y128="コロナ"),X128+1,0)</f>
        <v>0</v>
      </c>
      <c r="Z128" s="141">
        <f>IF(AND(病床状況確認表!Y128="コロナ",病床状況確認表!Z128="コロナ"),Y128+1,0)</f>
        <v>0</v>
      </c>
      <c r="AA128" s="141">
        <f>IF(AND(病床状況確認表!Z128="コロナ",病床状況確認表!AA128="コロナ"),Z128+1,0)</f>
        <v>0</v>
      </c>
      <c r="AB128" s="141">
        <f>IF(AND(病床状況確認表!AA128="コロナ",病床状況確認表!AB128="コロナ"),AA128+1,0)</f>
        <v>0</v>
      </c>
      <c r="AC128" s="141">
        <f>IF(AND(病床状況確認表!AB128="コロナ",病床状況確認表!AC128="コロナ"),AB128+1,0)</f>
        <v>0</v>
      </c>
      <c r="AD128" s="141">
        <f>IF(AND(病床状況確認表!AC128="コロナ",病床状況確認表!AD128="コロナ"),AC128+1,0)</f>
        <v>0</v>
      </c>
      <c r="AE128" s="141">
        <f>IF(AND(病床状況確認表!AD128="コロナ",病床状況確認表!AE128="コロナ"),AD128+1,0)</f>
        <v>0</v>
      </c>
      <c r="AF128" s="141">
        <f>IF(AND(病床状況確認表!AE128="コロナ",病床状況確認表!AF128="コロナ"),AE128+1,0)</f>
        <v>0</v>
      </c>
      <c r="AG128" s="141">
        <f>IF(AND(病床状況確認表!AF128="コロナ",病床状況確認表!AG128="コロナ"),AF128+1,0)</f>
        <v>0</v>
      </c>
      <c r="AH128" s="141">
        <f>IF(AND(病床状況確認表!AG128="コロナ",病床状況確認表!AH128="コロナ"),AG128+1,0)</f>
        <v>0</v>
      </c>
      <c r="AI128" s="142">
        <f>IF(AND(病床状況確認表!AH128="コロナ",病床状況確認表!AI128="コロナ"),AH128+1,0)</f>
        <v>0</v>
      </c>
      <c r="AJ128" s="140">
        <f>IF(AND(病床状況確認表!AI128="コロナ",病床状況確認表!AJ128="コロナ"),AI128+1,0)</f>
        <v>0</v>
      </c>
      <c r="AK128" s="141">
        <f>IF(AND(病床状況確認表!AJ128="コロナ",病床状況確認表!AK128="コロナ"),AJ128+1,0)</f>
        <v>0</v>
      </c>
      <c r="AL128" s="141">
        <f>IF(AND(病床状況確認表!AK128="コロナ",病床状況確認表!AL128="コロナ"),AK128+1,0)</f>
        <v>0</v>
      </c>
      <c r="AM128" s="141">
        <f>IF(AND(病床状況確認表!AL128="コロナ",病床状況確認表!AM128="コロナ"),AL128+1,0)</f>
        <v>0</v>
      </c>
      <c r="AN128" s="141">
        <f>IF(AND(病床状況確認表!AM128="コロナ",病床状況確認表!AN128="コロナ"),AM128+1,0)</f>
        <v>0</v>
      </c>
      <c r="AO128" s="141">
        <f>IF(AND(病床状況確認表!AN128="コロナ",病床状況確認表!AO128="コロナ"),AN128+1,0)</f>
        <v>0</v>
      </c>
      <c r="AP128" s="141">
        <f>IF(AND(病床状況確認表!AO128="コロナ",病床状況確認表!AP128="コロナ"),AO128+1,0)</f>
        <v>0</v>
      </c>
      <c r="AQ128" s="141">
        <f>IF(AND(病床状況確認表!AP128="コロナ",病床状況確認表!AQ128="コロナ"),AP128+1,0)</f>
        <v>0</v>
      </c>
      <c r="AR128" s="141">
        <f>IF(AND(病床状況確認表!AQ128="コロナ",病床状況確認表!AR128="コロナ"),AQ128+1,0)</f>
        <v>0</v>
      </c>
      <c r="AS128" s="141">
        <f>IF(AND(病床状況確認表!AR128="コロナ",病床状況確認表!AS128="コロナ"),AR128+1,0)</f>
        <v>0</v>
      </c>
      <c r="AT128" s="141">
        <f>IF(AND(病床状況確認表!AS128="コロナ",病床状況確認表!AT128="コロナ"),AS128+1,0)</f>
        <v>0</v>
      </c>
      <c r="AU128" s="141">
        <f>IF(AND(病床状況確認表!AT128="コロナ",病床状況確認表!AU128="コロナ"),AT128+1,0)</f>
        <v>0</v>
      </c>
      <c r="AV128" s="141">
        <f>IF(AND(病床状況確認表!AU128="コロナ",病床状況確認表!AV128="コロナ"),AU128+1,0)</f>
        <v>0</v>
      </c>
      <c r="AW128" s="141">
        <f>IF(AND(病床状況確認表!AV128="コロナ",病床状況確認表!AW128="コロナ"),AV128+1,0)</f>
        <v>0</v>
      </c>
      <c r="AX128" s="141">
        <f>IF(AND(病床状況確認表!AW128="コロナ",病床状況確認表!AX128="コロナ"),AW128+1,0)</f>
        <v>0</v>
      </c>
      <c r="AY128" s="141">
        <f>IF(AND(病床状況確認表!AX128="コロナ",病床状況確認表!AY128="コロナ"),AX128+1,0)</f>
        <v>0</v>
      </c>
      <c r="AZ128" s="141">
        <f>IF(AND(病床状況確認表!AY128="コロナ",病床状況確認表!AZ128="コロナ"),AY128+1,0)</f>
        <v>0</v>
      </c>
      <c r="BA128" s="141">
        <f>IF(AND(病床状況確認表!AZ128="コロナ",病床状況確認表!BA128="コロナ"),AZ128+1,0)</f>
        <v>0</v>
      </c>
      <c r="BB128" s="141">
        <f>IF(AND(病床状況確認表!BA128="コロナ",病床状況確認表!BB128="コロナ"),BA128+1,0)</f>
        <v>0</v>
      </c>
      <c r="BC128" s="141">
        <f>IF(AND(病床状況確認表!BB128="コロナ",病床状況確認表!BC128="コロナ"),BB128+1,0)</f>
        <v>0</v>
      </c>
      <c r="BD128" s="141">
        <f>IF(AND(病床状況確認表!BC128="コロナ",病床状況確認表!BD128="コロナ"),BC128+1,0)</f>
        <v>0</v>
      </c>
      <c r="BE128" s="141">
        <f>IF(AND(病床状況確認表!BD128="コロナ",病床状況確認表!BE128="コロナ"),BD128+1,0)</f>
        <v>0</v>
      </c>
      <c r="BF128" s="141">
        <f>IF(AND(病床状況確認表!BE128="コロナ",病床状況確認表!BF128="コロナ"),BE128+1,0)</f>
        <v>0</v>
      </c>
      <c r="BG128" s="141">
        <f>IF(AND(病床状況確認表!BF128="コロナ",病床状況確認表!BG128="コロナ"),BF128+1,0)</f>
        <v>0</v>
      </c>
      <c r="BH128" s="141">
        <f>IF(AND(病床状況確認表!BG128="コロナ",病床状況確認表!BH128="コロナ"),BG128+1,0)</f>
        <v>0</v>
      </c>
      <c r="BI128" s="141">
        <f>IF(AND(病床状況確認表!BH128="コロナ",病床状況確認表!BI128="コロナ"),BH128+1,0)</f>
        <v>0</v>
      </c>
      <c r="BJ128" s="141">
        <f>IF(AND(病床状況確認表!BI128="コロナ",病床状況確認表!BJ128="コロナ"),BI128+1,0)</f>
        <v>0</v>
      </c>
      <c r="BK128" s="141">
        <f>IF(AND(病床状況確認表!BJ128="コロナ",病床状況確認表!BK128="コロナ"),BJ128+1,0)</f>
        <v>0</v>
      </c>
      <c r="BL128" s="141">
        <f>IF(AND(病床状況確認表!BK128="コロナ",病床状況確認表!BL128="コロナ"),BK128+1,0)</f>
        <v>0</v>
      </c>
      <c r="BM128" s="142">
        <f>IF(AND(病床状況確認表!BL128="コロナ",病床状況確認表!BM128="コロナ"),BL128+1,0)</f>
        <v>0</v>
      </c>
      <c r="BN128" s="143">
        <f>IF(AND(病床状況確認表!BM128="コロナ",病床状況確認表!BN128="コロナ"),BM128+1,0)</f>
        <v>0</v>
      </c>
      <c r="BO128" s="141">
        <f>IF(AND(病床状況確認表!BN128="コロナ",病床状況確認表!BO128="コロナ"),BN128+1,0)</f>
        <v>0</v>
      </c>
      <c r="BP128" s="141">
        <f>IF(AND(病床状況確認表!BO128="コロナ",病床状況確認表!BP128="コロナ"),BO128+1,0)</f>
        <v>0</v>
      </c>
      <c r="BQ128" s="141">
        <f>IF(AND(病床状況確認表!BP128="コロナ",病床状況確認表!BQ128="コロナ"),BP128+1,0)</f>
        <v>0</v>
      </c>
      <c r="BR128" s="141">
        <f>IF(AND(病床状況確認表!BQ128="コロナ",病床状況確認表!BR128="コロナ"),BQ128+1,0)</f>
        <v>0</v>
      </c>
      <c r="BS128" s="141">
        <f>IF(AND(病床状況確認表!BR128="コロナ",病床状況確認表!BS128="コロナ"),BR128+1,0)</f>
        <v>0</v>
      </c>
      <c r="BT128" s="141">
        <f>IF(AND(病床状況確認表!BS128="コロナ",病床状況確認表!BT128="コロナ"),BS128+1,0)</f>
        <v>0</v>
      </c>
      <c r="BU128" s="141">
        <f>IF(AND(病床状況確認表!BT128="コロナ",病床状況確認表!BU128="コロナ"),BT128+1,0)</f>
        <v>0</v>
      </c>
      <c r="BV128" s="141">
        <f>IF(AND(病床状況確認表!BU128="コロナ",病床状況確認表!BV128="コロナ"),BU128+1,0)</f>
        <v>0</v>
      </c>
      <c r="BW128" s="141">
        <f>IF(AND(病床状況確認表!BV128="コロナ",病床状況確認表!BW128="コロナ"),BV128+1,0)</f>
        <v>0</v>
      </c>
      <c r="BX128" s="141">
        <f>IF(AND(病床状況確認表!BW128="コロナ",病床状況確認表!BX128="コロナ"),BW128+1,0)</f>
        <v>0</v>
      </c>
      <c r="BY128" s="141">
        <f>IF(AND(病床状況確認表!BX128="コロナ",病床状況確認表!BY128="コロナ"),BX128+1,0)</f>
        <v>0</v>
      </c>
      <c r="BZ128" s="141">
        <f>IF(AND(病床状況確認表!BY128="コロナ",病床状況確認表!BZ128="コロナ"),BY128+1,0)</f>
        <v>0</v>
      </c>
      <c r="CA128" s="141">
        <f>IF(AND(病床状況確認表!BZ128="コロナ",病床状況確認表!CA128="コロナ"),BZ128+1,0)</f>
        <v>0</v>
      </c>
      <c r="CB128" s="141">
        <f>IF(AND(病床状況確認表!CA128="コロナ",病床状況確認表!CB128="コロナ"),CA128+1,0)</f>
        <v>0</v>
      </c>
      <c r="CC128" s="141">
        <f>IF(AND(病床状況確認表!CB128="コロナ",病床状況確認表!CC128="コロナ"),CB128+1,0)</f>
        <v>0</v>
      </c>
      <c r="CD128" s="141">
        <f>IF(AND(病床状況確認表!CC128="コロナ",病床状況確認表!CD128="コロナ"),CC128+1,0)</f>
        <v>0</v>
      </c>
      <c r="CE128" s="141">
        <f>IF(AND(病床状況確認表!CD128="コロナ",病床状況確認表!CE128="コロナ"),CD128+1,0)</f>
        <v>0</v>
      </c>
      <c r="CF128" s="141">
        <f>IF(AND(病床状況確認表!CE128="コロナ",病床状況確認表!CF128="コロナ"),CE128+1,0)</f>
        <v>0</v>
      </c>
      <c r="CG128" s="141">
        <f>IF(AND(病床状況確認表!CF128="コロナ",病床状況確認表!CG128="コロナ"),CF128+1,0)</f>
        <v>0</v>
      </c>
      <c r="CH128" s="141">
        <f>IF(AND(病床状況確認表!CG128="コロナ",病床状況確認表!CH128="コロナ"),CG128+1,0)</f>
        <v>0</v>
      </c>
      <c r="CI128" s="141">
        <f>IF(AND(病床状況確認表!CH128="コロナ",病床状況確認表!CI128="コロナ"),CH128+1,0)</f>
        <v>0</v>
      </c>
      <c r="CJ128" s="141">
        <f>IF(AND(病床状況確認表!CI128="コロナ",病床状況確認表!CJ128="コロナ"),CI128+1,0)</f>
        <v>0</v>
      </c>
      <c r="CK128" s="141">
        <f>IF(AND(病床状況確認表!CJ128="コロナ",病床状況確認表!CK128="コロナ"),CJ128+1,0)</f>
        <v>0</v>
      </c>
      <c r="CL128" s="141">
        <f>IF(AND(病床状況確認表!CK128="コロナ",病床状況確認表!CL128="コロナ"),CK128+1,0)</f>
        <v>0</v>
      </c>
      <c r="CM128" s="141">
        <f>IF(AND(病床状況確認表!CL128="コロナ",病床状況確認表!CM128="コロナ"),CL128+1,0)</f>
        <v>0</v>
      </c>
      <c r="CN128" s="141">
        <f>IF(AND(病床状況確認表!CM128="コロナ",病床状況確認表!CN128="コロナ"),CM128+1,0)</f>
        <v>0</v>
      </c>
      <c r="CO128" s="141">
        <f>IF(AND(病床状況確認表!CN128="コロナ",病床状況確認表!CO128="コロナ"),CN128+1,0)</f>
        <v>0</v>
      </c>
      <c r="CP128" s="141">
        <f>IF(AND(病床状況確認表!CO128="コロナ",病床状況確認表!CP128="コロナ"),CO128+1,0)</f>
        <v>0</v>
      </c>
      <c r="CQ128" s="141">
        <f>IF(AND(病床状況確認表!CP128="コロナ",病床状況確認表!CQ128="コロナ"),CP128+1,0)</f>
        <v>0</v>
      </c>
      <c r="CR128" s="141">
        <f>IF(AND(病床状況確認表!CQ128="コロナ",病床状況確認表!CR128="コロナ"),CQ128+1,0)</f>
        <v>0</v>
      </c>
      <c r="CS128" s="141">
        <f>IF(AND(病床状況確認表!CR128="コロナ",病床状況確認表!CS128="コロナ"),CR128+1,0)</f>
        <v>0</v>
      </c>
      <c r="CT128" s="141">
        <f>IF(AND(病床状況確認表!CS128="コロナ",病床状況確認表!CT128="コロナ"),CS128+1,0)</f>
        <v>0</v>
      </c>
      <c r="CU128" s="141">
        <f>IF(AND(病床状況確認表!CT128="コロナ",病床状況確認表!CU128="コロナ"),CT128+1,0)</f>
        <v>0</v>
      </c>
      <c r="CV128" s="141">
        <f>IF(AND(病床状況確認表!CU128="コロナ",病床状況確認表!CV128="コロナ"),CU128+1,0)</f>
        <v>0</v>
      </c>
      <c r="CW128" s="141">
        <f>IF(AND(病床状況確認表!CV128="コロナ",病床状況確認表!CW128="コロナ"),CV128+1,0)</f>
        <v>0</v>
      </c>
      <c r="CX128" s="141">
        <f>IF(AND(病床状況確認表!CW128="コロナ",病床状況確認表!CX128="コロナ"),CW128+1,0)</f>
        <v>0</v>
      </c>
      <c r="CY128" s="141">
        <f>IF(AND(病床状況確認表!CX128="コロナ",病床状況確認表!CY128="コロナ"),CX128+1,0)</f>
        <v>0</v>
      </c>
      <c r="CZ128" s="141">
        <f>IF(AND(病床状況確認表!CY128="コロナ",病床状況確認表!CZ128="コロナ"),CY128+1,0)</f>
        <v>0</v>
      </c>
      <c r="DA128" s="141">
        <f>IF(AND(病床状況確認表!CZ128="コロナ",病床状況確認表!DA128="コロナ"),CZ128+1,0)</f>
        <v>0</v>
      </c>
      <c r="DB128" s="141">
        <f>IF(AND(病床状況確認表!DA128="コロナ",病床状況確認表!DB128="コロナ"),DA128+1,0)</f>
        <v>0</v>
      </c>
      <c r="DC128" s="141">
        <f>IF(AND(病床状況確認表!DB128="コロナ",病床状況確認表!DC128="コロナ"),DB128+1,0)</f>
        <v>0</v>
      </c>
      <c r="DD128" s="141">
        <f>IF(AND(病床状況確認表!DC128="コロナ",病床状況確認表!DD128="コロナ"),DC128+1,0)</f>
        <v>0</v>
      </c>
      <c r="DE128" s="141">
        <f>IF(AND(病床状況確認表!DD128="コロナ",病床状況確認表!DE128="コロナ"),DD128+1,0)</f>
        <v>0</v>
      </c>
      <c r="DF128" s="141">
        <f>IF(AND(病床状況確認表!DE128="コロナ",病床状況確認表!DF128="コロナ"),DE128+1,0)</f>
        <v>0</v>
      </c>
      <c r="DG128" s="141">
        <f>IF(AND(病床状況確認表!DF128="コロナ",病床状況確認表!DG128="コロナ"),DF128+1,0)</f>
        <v>0</v>
      </c>
      <c r="DH128" s="141">
        <f>IF(AND(病床状況確認表!DG128="コロナ",病床状況確認表!DH128="コロナ"),DG128+1,0)</f>
        <v>0</v>
      </c>
      <c r="DI128" s="141">
        <f>IF(AND(病床状況確認表!DH128="コロナ",病床状況確認表!DI128="コロナ"),DH128+1,0)</f>
        <v>0</v>
      </c>
      <c r="DJ128" s="141">
        <f>IF(AND(病床状況確認表!DI128="コロナ",病床状況確認表!DJ128="コロナ"),DI128+1,0)</f>
        <v>0</v>
      </c>
      <c r="DK128" s="141">
        <f>IF(AND(病床状況確認表!DJ128="コロナ",病床状況確認表!DK128="コロナ"),DJ128+1,0)</f>
        <v>0</v>
      </c>
      <c r="DL128" s="141">
        <f>IF(AND(病床状況確認表!DK128="コロナ",病床状況確認表!DL128="コロナ"),DK128+1,0)</f>
        <v>0</v>
      </c>
      <c r="DM128" s="141">
        <f>IF(AND(病床状況確認表!DL128="コロナ",病床状況確認表!DM128="コロナ"),DL128+1,0)</f>
        <v>0</v>
      </c>
      <c r="DN128" s="141">
        <f>IF(AND(病床状況確認表!DM128="コロナ",病床状況確認表!DN128="コロナ"),DM128+1,0)</f>
        <v>0</v>
      </c>
      <c r="DO128" s="141">
        <f>IF(AND(病床状況確認表!DN128="コロナ",病床状況確認表!DO128="コロナ"),DN128+1,0)</f>
        <v>0</v>
      </c>
      <c r="DP128" s="141">
        <f>IF(AND(病床状況確認表!DO128="コロナ",病床状況確認表!DP128="コロナ"),DO128+1,0)</f>
        <v>0</v>
      </c>
      <c r="DQ128" s="141">
        <f>IF(AND(病床状況確認表!DP128="コロナ",病床状況確認表!DQ128="コロナ"),DP128+1,0)</f>
        <v>0</v>
      </c>
      <c r="DR128" s="141">
        <f>IF(AND(病床状況確認表!DQ128="コロナ",病床状況確認表!DR128="コロナ"),DQ128+1,0)</f>
        <v>0</v>
      </c>
      <c r="DS128" s="141">
        <f>IF(AND(病床状況確認表!DR128="コロナ",病床状況確認表!DS128="コロナ"),DR128+1,0)</f>
        <v>0</v>
      </c>
      <c r="DT128" s="141">
        <f>IF(AND(病床状況確認表!DS128="コロナ",病床状況確認表!DT128="コロナ"),DS128+1,0)</f>
        <v>0</v>
      </c>
      <c r="DU128" s="141">
        <f>IF(AND(病床状況確認表!DT128="コロナ",病床状況確認表!DU128="コロナ"),DT128+1,0)</f>
        <v>0</v>
      </c>
      <c r="DV128" s="141">
        <f>IF(AND(病床状況確認表!DU128="コロナ",病床状況確認表!DV128="コロナ"),DU128+1,0)</f>
        <v>0</v>
      </c>
      <c r="DW128" s="141">
        <f>IF(AND(病床状況確認表!DV128="コロナ",病床状況確認表!DW128="コロナ"),DV128+1,0)</f>
        <v>0</v>
      </c>
      <c r="DX128" s="141">
        <f>IF(AND(病床状況確認表!DW128="コロナ",病床状況確認表!DX128="コロナ"),DW128+1,0)</f>
        <v>0</v>
      </c>
      <c r="DY128" s="141">
        <f>IF(AND(病床状況確認表!DX128="コロナ",病床状況確認表!DY128="コロナ"),DX128+1,0)</f>
        <v>0</v>
      </c>
      <c r="DZ128" s="141">
        <f>IF(AND(病床状況確認表!DY128="コロナ",病床状況確認表!DZ128="コロナ"),DY128+1,0)</f>
        <v>0</v>
      </c>
      <c r="EA128" s="141">
        <f>IF(AND(病床状況確認表!DZ128="コロナ",病床状況確認表!EA128="コロナ"),DZ128+1,0)</f>
        <v>0</v>
      </c>
      <c r="EB128" s="141">
        <f>IF(AND(病床状況確認表!EA128="コロナ",病床状況確認表!EB128="コロナ"),EA128+1,0)</f>
        <v>0</v>
      </c>
      <c r="EC128" s="141">
        <f>IF(AND(病床状況確認表!EB128="コロナ",病床状況確認表!EC128="コロナ"),EB128+1,0)</f>
        <v>0</v>
      </c>
      <c r="ED128" s="141">
        <f>IF(AND(病床状況確認表!EC128="コロナ",病床状況確認表!ED128="コロナ"),EC128+1,0)</f>
        <v>0</v>
      </c>
      <c r="EE128" s="141">
        <f>IF(AND(病床状況確認表!ED128="コロナ",病床状況確認表!EE128="コロナ"),ED128+1,0)</f>
        <v>0</v>
      </c>
      <c r="EF128" s="141">
        <f>IF(AND(病床状況確認表!EE128="コロナ",病床状況確認表!EF128="コロナ"),EE128+1,0)</f>
        <v>0</v>
      </c>
      <c r="EG128" s="141">
        <f>IF(AND(病床状況確認表!EF128="コロナ",病床状況確認表!EG128="コロナ"),EF128+1,0)</f>
        <v>0</v>
      </c>
      <c r="EH128" s="141">
        <f>IF(AND(病床状況確認表!EG128="コロナ",病床状況確認表!EH128="コロナ"),EG128+1,0)</f>
        <v>0</v>
      </c>
      <c r="EI128" s="141">
        <f>IF(AND(病床状況確認表!EH128="コロナ",病床状況確認表!EI128="コロナ"),EH128+1,0)</f>
        <v>0</v>
      </c>
      <c r="EJ128" s="141">
        <f>IF(AND(病床状況確認表!EI128="コロナ",病床状況確認表!EJ128="コロナ"),EI128+1,0)</f>
        <v>0</v>
      </c>
      <c r="EK128" s="141">
        <f>IF(AND(病床状況確認表!EJ128="コロナ",病床状況確認表!EK128="コロナ"),EJ128+1,0)</f>
        <v>0</v>
      </c>
      <c r="EL128" s="141">
        <f>IF(AND(病床状況確認表!EK128="コロナ",病床状況確認表!EL128="コロナ"),EK128+1,0)</f>
        <v>0</v>
      </c>
      <c r="EM128" s="141">
        <f>IF(AND(病床状況確認表!EL128="コロナ",病床状況確認表!EM128="コロナ"),EL128+1,0)</f>
        <v>0</v>
      </c>
      <c r="EN128" s="141">
        <f>IF(AND(病床状況確認表!EM128="コロナ",病床状況確認表!EN128="コロナ"),EM128+1,0)</f>
        <v>0</v>
      </c>
      <c r="EO128" s="141">
        <f>IF(AND(病床状況確認表!EN128="コロナ",病床状況確認表!EO128="コロナ"),EN128+1,0)</f>
        <v>0</v>
      </c>
      <c r="EP128" s="141">
        <f>IF(AND(病床状況確認表!EO128="コロナ",病床状況確認表!EP128="コロナ"),EO128+1,0)</f>
        <v>0</v>
      </c>
      <c r="EQ128" s="141">
        <f>IF(AND(病床状況確認表!EP128="コロナ",病床状況確認表!EQ128="コロナ"),EP128+1,0)</f>
        <v>0</v>
      </c>
      <c r="ER128" s="141">
        <f>IF(AND(病床状況確認表!EQ128="コロナ",病床状況確認表!ER128="コロナ"),EQ128+1,0)</f>
        <v>0</v>
      </c>
      <c r="ES128" s="141">
        <f>IF(AND(病床状況確認表!ER128="コロナ",病床状況確認表!ES128="コロナ"),ER128+1,0)</f>
        <v>0</v>
      </c>
      <c r="ET128" s="141">
        <f>IF(AND(病床状況確認表!ES128="コロナ",病床状況確認表!ET128="コロナ"),ES128+1,0)</f>
        <v>0</v>
      </c>
      <c r="EU128" s="141">
        <f>IF(AND(病床状況確認表!ET128="コロナ",病床状況確認表!EU128="コロナ"),ET128+1,0)</f>
        <v>0</v>
      </c>
      <c r="EV128" s="141">
        <f>IF(AND(病床状況確認表!EU128="コロナ",病床状況確認表!EV128="コロナ"),EU128+1,0)</f>
        <v>0</v>
      </c>
      <c r="EW128" s="141">
        <f>IF(AND(病床状況確認表!EV128="コロナ",病床状況確認表!EW128="コロナ"),EV128+1,0)</f>
        <v>0</v>
      </c>
      <c r="EX128" s="141">
        <f>IF(AND(病床状況確認表!EW128="コロナ",病床状況確認表!EX128="コロナ"),EW128+1,0)</f>
        <v>0</v>
      </c>
      <c r="EY128" s="141">
        <f>IF(AND(病床状況確認表!EX128="コロナ",病床状況確認表!EY128="コロナ"),EX128+1,0)</f>
        <v>0</v>
      </c>
      <c r="EZ128" s="141">
        <f>IF(AND(病床状況確認表!EY128="コロナ",病床状況確認表!EZ128="コロナ"),EY128+1,0)</f>
        <v>0</v>
      </c>
      <c r="FA128" s="141">
        <f>IF(AND(病床状況確認表!EZ128="コロナ",病床状況確認表!FA128="コロナ"),EZ128+1,0)</f>
        <v>0</v>
      </c>
      <c r="FB128" s="141">
        <f>IF(AND(病床状況確認表!FA128="コロナ",病床状況確認表!FB128="コロナ"),FA128+1,0)</f>
        <v>0</v>
      </c>
      <c r="FC128" s="141">
        <f>IF(AND(病床状況確認表!FB128="コロナ",病床状況確認表!FC128="コロナ"),FB128+1,0)</f>
        <v>0</v>
      </c>
      <c r="FD128" s="141">
        <f>IF(AND(病床状況確認表!FC128="コロナ",病床状況確認表!FD128="コロナ"),FC128+1,0)</f>
        <v>0</v>
      </c>
      <c r="FE128" s="141">
        <f>IF(AND(病床状況確認表!FD128="コロナ",病床状況確認表!FE128="コロナ"),FD128+1,0)</f>
        <v>0</v>
      </c>
      <c r="FF128" s="141">
        <f>IF(AND(病床状況確認表!FE128="コロナ",病床状況確認表!FF128="コロナ"),FE128+1,0)</f>
        <v>0</v>
      </c>
      <c r="FG128" s="141">
        <f>IF(AND(病床状況確認表!FF128="コロナ",病床状況確認表!FG128="コロナ"),FF128+1,0)</f>
        <v>0</v>
      </c>
      <c r="FH128" s="141">
        <f>IF(AND(病床状況確認表!FG128="コロナ",病床状況確認表!FH128="コロナ"),FG128+1,0)</f>
        <v>0</v>
      </c>
      <c r="FI128" s="141">
        <f>IF(AND(病床状況確認表!FH128="コロナ",病床状況確認表!FI128="コロナ"),FH128+1,0)</f>
        <v>0</v>
      </c>
      <c r="FJ128" s="141">
        <f>IF(AND(病床状況確認表!FI128="コロナ",病床状況確認表!FJ128="コロナ"),FI128+1,0)</f>
        <v>0</v>
      </c>
      <c r="FK128" s="141">
        <f>IF(AND(病床状況確認表!FJ128="コロナ",病床状況確認表!FK128="コロナ"),FJ128+1,0)</f>
        <v>0</v>
      </c>
      <c r="FL128" s="141">
        <f>IF(AND(病床状況確認表!FK128="コロナ",病床状況確認表!FL128="コロナ"),FK128+1,0)</f>
        <v>0</v>
      </c>
      <c r="FM128" s="141">
        <f>IF(AND(病床状況確認表!FL128="コロナ",病床状況確認表!FM128="コロナ"),FL128+1,0)</f>
        <v>0</v>
      </c>
      <c r="FN128" s="141">
        <f>IF(AND(病床状況確認表!FM128="コロナ",病床状況確認表!FN128="コロナ"),FM128+1,0)</f>
        <v>0</v>
      </c>
      <c r="FO128" s="141">
        <f>IF(AND(病床状況確認表!FN128="コロナ",病床状況確認表!FO128="コロナ"),FN128+1,0)</f>
        <v>0</v>
      </c>
      <c r="FP128" s="141">
        <f>IF(AND(病床状況確認表!FO128="コロナ",病床状況確認表!FP128="コロナ"),FO128+1,0)</f>
        <v>0</v>
      </c>
      <c r="FQ128" s="141">
        <f>IF(AND(病床状況確認表!FP128="コロナ",病床状況確認表!FQ128="コロナ"),FP128+1,0)</f>
        <v>0</v>
      </c>
      <c r="FR128" s="141">
        <f>IF(AND(病床状況確認表!FQ128="コロナ",病床状況確認表!FR128="コロナ"),FQ128+1,0)</f>
        <v>0</v>
      </c>
      <c r="FS128" s="141">
        <f>IF(AND(病床状況確認表!FR128="コロナ",病床状況確認表!FS128="コロナ"),FR128+1,0)</f>
        <v>0</v>
      </c>
      <c r="FT128" s="141">
        <f>IF(AND(病床状況確認表!FS128="コロナ",病床状況確認表!FT128="コロナ"),FS128+1,0)</f>
        <v>0</v>
      </c>
      <c r="FU128" s="141">
        <f>IF(AND(病床状況確認表!FT128="コロナ",病床状況確認表!FU128="コロナ"),FT128+1,0)</f>
        <v>0</v>
      </c>
      <c r="FV128" s="141">
        <f>IF(AND(病床状況確認表!FU128="コロナ",病床状況確認表!FV128="コロナ"),FU128+1,0)</f>
        <v>0</v>
      </c>
      <c r="FW128" s="141">
        <f>IF(AND(病床状況確認表!FV128="コロナ",病床状況確認表!FW128="コロナ"),FV128+1,0)</f>
        <v>0</v>
      </c>
      <c r="FX128" s="141">
        <f>IF(AND(病床状況確認表!FW128="コロナ",病床状況確認表!FX128="コロナ"),FW128+1,0)</f>
        <v>0</v>
      </c>
      <c r="FY128" s="141">
        <f>IF(AND(病床状況確認表!FX128="コロナ",病床状況確認表!FY128="コロナ"),FX128+1,0)</f>
        <v>0</v>
      </c>
      <c r="FZ128" s="141">
        <f>IF(AND(病床状況確認表!FY128="コロナ",病床状況確認表!FZ128="コロナ"),FY128+1,0)</f>
        <v>0</v>
      </c>
      <c r="GA128" s="141">
        <f>IF(AND(病床状況確認表!FZ128="コロナ",病床状況確認表!GA128="コロナ"),FZ128+1,0)</f>
        <v>0</v>
      </c>
      <c r="GB128" s="141">
        <f>IF(AND(病床状況確認表!GA128="コロナ",病床状況確認表!GB128="コロナ"),GA128+1,0)</f>
        <v>0</v>
      </c>
      <c r="GC128" s="141">
        <f>IF(AND(病床状況確認表!GB128="コロナ",病床状況確認表!GC128="コロナ"),GB128+1,0)</f>
        <v>0</v>
      </c>
      <c r="GD128" s="141">
        <f>IF(AND(病床状況確認表!GC128="コロナ",病床状況確認表!GD128="コロナ"),GC128+1,0)</f>
        <v>0</v>
      </c>
      <c r="GE128" s="142">
        <f>IF(AND(病床状況確認表!GD128="コロナ",病床状況確認表!GE128="コロナ"),GD128+1,0)</f>
        <v>0</v>
      </c>
      <c r="GF128" s="27" t="str">
        <f t="shared" si="15"/>
        <v/>
      </c>
      <c r="GG128" s="12">
        <f t="shared" si="18"/>
        <v>0</v>
      </c>
      <c r="GH128" s="12">
        <f t="shared" si="21"/>
        <v>0</v>
      </c>
      <c r="GI128" s="45">
        <f>IFERROR(VLOOKUP(O$17&amp;C128&amp;D128,データ!D:E,2,0),0)</f>
        <v>0</v>
      </c>
      <c r="GJ128" s="45">
        <f t="shared" si="19"/>
        <v>0</v>
      </c>
      <c r="GK128" s="1">
        <f t="shared" si="16"/>
        <v>0</v>
      </c>
      <c r="GL128" s="1" t="str">
        <f t="shared" si="17"/>
        <v/>
      </c>
      <c r="GM128" s="85">
        <f>MIN('病床状況確認表 (2)'!$E114:$GE114)</f>
        <v>0</v>
      </c>
      <c r="GN128" s="85">
        <f>MAX('病床状況確認表 (2)'!$E114:$GE114)</f>
        <v>0</v>
      </c>
      <c r="GO128" s="162"/>
      <c r="GP128" s="163"/>
      <c r="GQ128" s="163"/>
      <c r="GR128" s="163"/>
      <c r="GS128" s="164"/>
      <c r="GT128" s="108"/>
      <c r="GU128" s="106"/>
      <c r="GV128" s="106"/>
      <c r="GW128" s="106"/>
      <c r="GX128" s="106"/>
      <c r="GY128" s="106"/>
      <c r="GZ128" s="106"/>
      <c r="HA128" s="109"/>
      <c r="HB128" s="1">
        <f t="shared" si="20"/>
        <v>0</v>
      </c>
    </row>
    <row r="129" spans="1:210">
      <c r="A129" s="1" t="str">
        <f>IF(GL129="","",MAX($A$20:A128)+1)</f>
        <v/>
      </c>
      <c r="B129" s="27"/>
      <c r="C129" s="6"/>
      <c r="D129" s="6"/>
      <c r="E129" s="140" t="str">
        <f>IF(病床状況確認表!E129="コロナ",1,"")</f>
        <v/>
      </c>
      <c r="F129" s="141">
        <f>IF(AND(病床状況確認表!E129="コロナ",病床状況確認表!F129="コロナ"),E129+1,0)</f>
        <v>0</v>
      </c>
      <c r="G129" s="141">
        <f>IF(AND(病床状況確認表!F129="コロナ",病床状況確認表!G129="コロナ"),F129+1,0)</f>
        <v>0</v>
      </c>
      <c r="H129" s="141">
        <f>IF(AND(病床状況確認表!G129="コロナ",病床状況確認表!H129="コロナ"),G129+1,0)</f>
        <v>0</v>
      </c>
      <c r="I129" s="141">
        <f>IF(AND(病床状況確認表!H129="コロナ",病床状況確認表!I129="コロナ"),H129+1,0)</f>
        <v>0</v>
      </c>
      <c r="J129" s="141">
        <f>IF(AND(病床状況確認表!I129="コロナ",病床状況確認表!J129="コロナ"),I129+1,0)</f>
        <v>0</v>
      </c>
      <c r="K129" s="141">
        <f>IF(AND(病床状況確認表!J129="コロナ",病床状況確認表!K129="コロナ"),J129+1,0)</f>
        <v>0</v>
      </c>
      <c r="L129" s="141">
        <f>IF(AND(病床状況確認表!K129="コロナ",病床状況確認表!L129="コロナ"),K129+1,0)</f>
        <v>0</v>
      </c>
      <c r="M129" s="141">
        <f>IF(AND(病床状況確認表!L129="コロナ",病床状況確認表!M129="コロナ"),L129+1,0)</f>
        <v>0</v>
      </c>
      <c r="N129" s="141">
        <f>IF(AND(病床状況確認表!M129="コロナ",病床状況確認表!N129="コロナ"),M129+1,0)</f>
        <v>0</v>
      </c>
      <c r="O129" s="141">
        <f>IF(AND(病床状況確認表!N129="コロナ",病床状況確認表!O129="コロナ"),N129+1,0)</f>
        <v>0</v>
      </c>
      <c r="P129" s="141">
        <f>IF(AND(病床状況確認表!O129="コロナ",病床状況確認表!P129="コロナ"),O129+1,0)</f>
        <v>0</v>
      </c>
      <c r="Q129" s="141">
        <f>IF(AND(病床状況確認表!P129="コロナ",病床状況確認表!Q129="コロナ"),P129+1,0)</f>
        <v>0</v>
      </c>
      <c r="R129" s="141">
        <f>IF(AND(病床状況確認表!Q129="コロナ",病床状況確認表!R129="コロナ"),Q129+1,0)</f>
        <v>0</v>
      </c>
      <c r="S129" s="141">
        <f>IF(AND(病床状況確認表!R129="コロナ",病床状況確認表!S129="コロナ"),R129+1,0)</f>
        <v>0</v>
      </c>
      <c r="T129" s="141">
        <f>IF(AND(病床状況確認表!S129="コロナ",病床状況確認表!T129="コロナ"),S129+1,0)</f>
        <v>0</v>
      </c>
      <c r="U129" s="141">
        <f>IF(AND(病床状況確認表!T129="コロナ",病床状況確認表!U129="コロナ"),T129+1,0)</f>
        <v>0</v>
      </c>
      <c r="V129" s="141">
        <f>IF(AND(病床状況確認表!U129="コロナ",病床状況確認表!V129="コロナ"),U129+1,0)</f>
        <v>0</v>
      </c>
      <c r="W129" s="141">
        <f>IF(AND(病床状況確認表!V129="コロナ",病床状況確認表!W129="コロナ"),V129+1,0)</f>
        <v>0</v>
      </c>
      <c r="X129" s="141">
        <f>IF(AND(病床状況確認表!W129="コロナ",病床状況確認表!X129="コロナ"),W129+1,0)</f>
        <v>0</v>
      </c>
      <c r="Y129" s="141">
        <f>IF(AND(病床状況確認表!X129="コロナ",病床状況確認表!Y129="コロナ"),X129+1,0)</f>
        <v>0</v>
      </c>
      <c r="Z129" s="141">
        <f>IF(AND(病床状況確認表!Y129="コロナ",病床状況確認表!Z129="コロナ"),Y129+1,0)</f>
        <v>0</v>
      </c>
      <c r="AA129" s="141">
        <f>IF(AND(病床状況確認表!Z129="コロナ",病床状況確認表!AA129="コロナ"),Z129+1,0)</f>
        <v>0</v>
      </c>
      <c r="AB129" s="141">
        <f>IF(AND(病床状況確認表!AA129="コロナ",病床状況確認表!AB129="コロナ"),AA129+1,0)</f>
        <v>0</v>
      </c>
      <c r="AC129" s="141">
        <f>IF(AND(病床状況確認表!AB129="コロナ",病床状況確認表!AC129="コロナ"),AB129+1,0)</f>
        <v>0</v>
      </c>
      <c r="AD129" s="141">
        <f>IF(AND(病床状況確認表!AC129="コロナ",病床状況確認表!AD129="コロナ"),AC129+1,0)</f>
        <v>0</v>
      </c>
      <c r="AE129" s="141">
        <f>IF(AND(病床状況確認表!AD129="コロナ",病床状況確認表!AE129="コロナ"),AD129+1,0)</f>
        <v>0</v>
      </c>
      <c r="AF129" s="141">
        <f>IF(AND(病床状況確認表!AE129="コロナ",病床状況確認表!AF129="コロナ"),AE129+1,0)</f>
        <v>0</v>
      </c>
      <c r="AG129" s="141">
        <f>IF(AND(病床状況確認表!AF129="コロナ",病床状況確認表!AG129="コロナ"),AF129+1,0)</f>
        <v>0</v>
      </c>
      <c r="AH129" s="141">
        <f>IF(AND(病床状況確認表!AG129="コロナ",病床状況確認表!AH129="コロナ"),AG129+1,0)</f>
        <v>0</v>
      </c>
      <c r="AI129" s="142">
        <f>IF(AND(病床状況確認表!AH129="コロナ",病床状況確認表!AI129="コロナ"),AH129+1,0)</f>
        <v>0</v>
      </c>
      <c r="AJ129" s="140">
        <f>IF(AND(病床状況確認表!AI129="コロナ",病床状況確認表!AJ129="コロナ"),AI129+1,0)</f>
        <v>0</v>
      </c>
      <c r="AK129" s="141">
        <f>IF(AND(病床状況確認表!AJ129="コロナ",病床状況確認表!AK129="コロナ"),AJ129+1,0)</f>
        <v>0</v>
      </c>
      <c r="AL129" s="141">
        <f>IF(AND(病床状況確認表!AK129="コロナ",病床状況確認表!AL129="コロナ"),AK129+1,0)</f>
        <v>0</v>
      </c>
      <c r="AM129" s="141">
        <f>IF(AND(病床状況確認表!AL129="コロナ",病床状況確認表!AM129="コロナ"),AL129+1,0)</f>
        <v>0</v>
      </c>
      <c r="AN129" s="141">
        <f>IF(AND(病床状況確認表!AM129="コロナ",病床状況確認表!AN129="コロナ"),AM129+1,0)</f>
        <v>0</v>
      </c>
      <c r="AO129" s="141">
        <f>IF(AND(病床状況確認表!AN129="コロナ",病床状況確認表!AO129="コロナ"),AN129+1,0)</f>
        <v>0</v>
      </c>
      <c r="AP129" s="141">
        <f>IF(AND(病床状況確認表!AO129="コロナ",病床状況確認表!AP129="コロナ"),AO129+1,0)</f>
        <v>0</v>
      </c>
      <c r="AQ129" s="141">
        <f>IF(AND(病床状況確認表!AP129="コロナ",病床状況確認表!AQ129="コロナ"),AP129+1,0)</f>
        <v>0</v>
      </c>
      <c r="AR129" s="141">
        <f>IF(AND(病床状況確認表!AQ129="コロナ",病床状況確認表!AR129="コロナ"),AQ129+1,0)</f>
        <v>0</v>
      </c>
      <c r="AS129" s="141">
        <f>IF(AND(病床状況確認表!AR129="コロナ",病床状況確認表!AS129="コロナ"),AR129+1,0)</f>
        <v>0</v>
      </c>
      <c r="AT129" s="141">
        <f>IF(AND(病床状況確認表!AS129="コロナ",病床状況確認表!AT129="コロナ"),AS129+1,0)</f>
        <v>0</v>
      </c>
      <c r="AU129" s="141">
        <f>IF(AND(病床状況確認表!AT129="コロナ",病床状況確認表!AU129="コロナ"),AT129+1,0)</f>
        <v>0</v>
      </c>
      <c r="AV129" s="141">
        <f>IF(AND(病床状況確認表!AU129="コロナ",病床状況確認表!AV129="コロナ"),AU129+1,0)</f>
        <v>0</v>
      </c>
      <c r="AW129" s="141">
        <f>IF(AND(病床状況確認表!AV129="コロナ",病床状況確認表!AW129="コロナ"),AV129+1,0)</f>
        <v>0</v>
      </c>
      <c r="AX129" s="141">
        <f>IF(AND(病床状況確認表!AW129="コロナ",病床状況確認表!AX129="コロナ"),AW129+1,0)</f>
        <v>0</v>
      </c>
      <c r="AY129" s="141">
        <f>IF(AND(病床状況確認表!AX129="コロナ",病床状況確認表!AY129="コロナ"),AX129+1,0)</f>
        <v>0</v>
      </c>
      <c r="AZ129" s="141">
        <f>IF(AND(病床状況確認表!AY129="コロナ",病床状況確認表!AZ129="コロナ"),AY129+1,0)</f>
        <v>0</v>
      </c>
      <c r="BA129" s="141">
        <f>IF(AND(病床状況確認表!AZ129="コロナ",病床状況確認表!BA129="コロナ"),AZ129+1,0)</f>
        <v>0</v>
      </c>
      <c r="BB129" s="141">
        <f>IF(AND(病床状況確認表!BA129="コロナ",病床状況確認表!BB129="コロナ"),BA129+1,0)</f>
        <v>0</v>
      </c>
      <c r="BC129" s="141">
        <f>IF(AND(病床状況確認表!BB129="コロナ",病床状況確認表!BC129="コロナ"),BB129+1,0)</f>
        <v>0</v>
      </c>
      <c r="BD129" s="141">
        <f>IF(AND(病床状況確認表!BC129="コロナ",病床状況確認表!BD129="コロナ"),BC129+1,0)</f>
        <v>0</v>
      </c>
      <c r="BE129" s="141">
        <f>IF(AND(病床状況確認表!BD129="コロナ",病床状況確認表!BE129="コロナ"),BD129+1,0)</f>
        <v>0</v>
      </c>
      <c r="BF129" s="141">
        <f>IF(AND(病床状況確認表!BE129="コロナ",病床状況確認表!BF129="コロナ"),BE129+1,0)</f>
        <v>0</v>
      </c>
      <c r="BG129" s="141">
        <f>IF(AND(病床状況確認表!BF129="コロナ",病床状況確認表!BG129="コロナ"),BF129+1,0)</f>
        <v>0</v>
      </c>
      <c r="BH129" s="141">
        <f>IF(AND(病床状況確認表!BG129="コロナ",病床状況確認表!BH129="コロナ"),BG129+1,0)</f>
        <v>0</v>
      </c>
      <c r="BI129" s="141">
        <f>IF(AND(病床状況確認表!BH129="コロナ",病床状況確認表!BI129="コロナ"),BH129+1,0)</f>
        <v>0</v>
      </c>
      <c r="BJ129" s="141">
        <f>IF(AND(病床状況確認表!BI129="コロナ",病床状況確認表!BJ129="コロナ"),BI129+1,0)</f>
        <v>0</v>
      </c>
      <c r="BK129" s="141">
        <f>IF(AND(病床状況確認表!BJ129="コロナ",病床状況確認表!BK129="コロナ"),BJ129+1,0)</f>
        <v>0</v>
      </c>
      <c r="BL129" s="141">
        <f>IF(AND(病床状況確認表!BK129="コロナ",病床状況確認表!BL129="コロナ"),BK129+1,0)</f>
        <v>0</v>
      </c>
      <c r="BM129" s="142">
        <f>IF(AND(病床状況確認表!BL129="コロナ",病床状況確認表!BM129="コロナ"),BL129+1,0)</f>
        <v>0</v>
      </c>
      <c r="BN129" s="143">
        <f>IF(AND(病床状況確認表!BM129="コロナ",病床状況確認表!BN129="コロナ"),BM129+1,0)</f>
        <v>0</v>
      </c>
      <c r="BO129" s="141">
        <f>IF(AND(病床状況確認表!BN129="コロナ",病床状況確認表!BO129="コロナ"),BN129+1,0)</f>
        <v>0</v>
      </c>
      <c r="BP129" s="141">
        <f>IF(AND(病床状況確認表!BO129="コロナ",病床状況確認表!BP129="コロナ"),BO129+1,0)</f>
        <v>0</v>
      </c>
      <c r="BQ129" s="141">
        <f>IF(AND(病床状況確認表!BP129="コロナ",病床状況確認表!BQ129="コロナ"),BP129+1,0)</f>
        <v>0</v>
      </c>
      <c r="BR129" s="141">
        <f>IF(AND(病床状況確認表!BQ129="コロナ",病床状況確認表!BR129="コロナ"),BQ129+1,0)</f>
        <v>0</v>
      </c>
      <c r="BS129" s="141">
        <f>IF(AND(病床状況確認表!BR129="コロナ",病床状況確認表!BS129="コロナ"),BR129+1,0)</f>
        <v>0</v>
      </c>
      <c r="BT129" s="141">
        <f>IF(AND(病床状況確認表!BS129="コロナ",病床状況確認表!BT129="コロナ"),BS129+1,0)</f>
        <v>0</v>
      </c>
      <c r="BU129" s="141">
        <f>IF(AND(病床状況確認表!BT129="コロナ",病床状況確認表!BU129="コロナ"),BT129+1,0)</f>
        <v>0</v>
      </c>
      <c r="BV129" s="141">
        <f>IF(AND(病床状況確認表!BU129="コロナ",病床状況確認表!BV129="コロナ"),BU129+1,0)</f>
        <v>0</v>
      </c>
      <c r="BW129" s="141">
        <f>IF(AND(病床状況確認表!BV129="コロナ",病床状況確認表!BW129="コロナ"),BV129+1,0)</f>
        <v>0</v>
      </c>
      <c r="BX129" s="141">
        <f>IF(AND(病床状況確認表!BW129="コロナ",病床状況確認表!BX129="コロナ"),BW129+1,0)</f>
        <v>0</v>
      </c>
      <c r="BY129" s="141">
        <f>IF(AND(病床状況確認表!BX129="コロナ",病床状況確認表!BY129="コロナ"),BX129+1,0)</f>
        <v>0</v>
      </c>
      <c r="BZ129" s="141">
        <f>IF(AND(病床状況確認表!BY129="コロナ",病床状況確認表!BZ129="コロナ"),BY129+1,0)</f>
        <v>0</v>
      </c>
      <c r="CA129" s="141">
        <f>IF(AND(病床状況確認表!BZ129="コロナ",病床状況確認表!CA129="コロナ"),BZ129+1,0)</f>
        <v>0</v>
      </c>
      <c r="CB129" s="141">
        <f>IF(AND(病床状況確認表!CA129="コロナ",病床状況確認表!CB129="コロナ"),CA129+1,0)</f>
        <v>0</v>
      </c>
      <c r="CC129" s="141">
        <f>IF(AND(病床状況確認表!CB129="コロナ",病床状況確認表!CC129="コロナ"),CB129+1,0)</f>
        <v>0</v>
      </c>
      <c r="CD129" s="141">
        <f>IF(AND(病床状況確認表!CC129="コロナ",病床状況確認表!CD129="コロナ"),CC129+1,0)</f>
        <v>0</v>
      </c>
      <c r="CE129" s="141">
        <f>IF(AND(病床状況確認表!CD129="コロナ",病床状況確認表!CE129="コロナ"),CD129+1,0)</f>
        <v>0</v>
      </c>
      <c r="CF129" s="141">
        <f>IF(AND(病床状況確認表!CE129="コロナ",病床状況確認表!CF129="コロナ"),CE129+1,0)</f>
        <v>0</v>
      </c>
      <c r="CG129" s="141">
        <f>IF(AND(病床状況確認表!CF129="コロナ",病床状況確認表!CG129="コロナ"),CF129+1,0)</f>
        <v>0</v>
      </c>
      <c r="CH129" s="141">
        <f>IF(AND(病床状況確認表!CG129="コロナ",病床状況確認表!CH129="コロナ"),CG129+1,0)</f>
        <v>0</v>
      </c>
      <c r="CI129" s="141">
        <f>IF(AND(病床状況確認表!CH129="コロナ",病床状況確認表!CI129="コロナ"),CH129+1,0)</f>
        <v>0</v>
      </c>
      <c r="CJ129" s="141">
        <f>IF(AND(病床状況確認表!CI129="コロナ",病床状況確認表!CJ129="コロナ"),CI129+1,0)</f>
        <v>0</v>
      </c>
      <c r="CK129" s="141">
        <f>IF(AND(病床状況確認表!CJ129="コロナ",病床状況確認表!CK129="コロナ"),CJ129+1,0)</f>
        <v>0</v>
      </c>
      <c r="CL129" s="141">
        <f>IF(AND(病床状況確認表!CK129="コロナ",病床状況確認表!CL129="コロナ"),CK129+1,0)</f>
        <v>0</v>
      </c>
      <c r="CM129" s="141">
        <f>IF(AND(病床状況確認表!CL129="コロナ",病床状況確認表!CM129="コロナ"),CL129+1,0)</f>
        <v>0</v>
      </c>
      <c r="CN129" s="141">
        <f>IF(AND(病床状況確認表!CM129="コロナ",病床状況確認表!CN129="コロナ"),CM129+1,0)</f>
        <v>0</v>
      </c>
      <c r="CO129" s="141">
        <f>IF(AND(病床状況確認表!CN129="コロナ",病床状況確認表!CO129="コロナ"),CN129+1,0)</f>
        <v>0</v>
      </c>
      <c r="CP129" s="141">
        <f>IF(AND(病床状況確認表!CO129="コロナ",病床状況確認表!CP129="コロナ"),CO129+1,0)</f>
        <v>0</v>
      </c>
      <c r="CQ129" s="141">
        <f>IF(AND(病床状況確認表!CP129="コロナ",病床状況確認表!CQ129="コロナ"),CP129+1,0)</f>
        <v>0</v>
      </c>
      <c r="CR129" s="141">
        <f>IF(AND(病床状況確認表!CQ129="コロナ",病床状況確認表!CR129="コロナ"),CQ129+1,0)</f>
        <v>0</v>
      </c>
      <c r="CS129" s="141">
        <f>IF(AND(病床状況確認表!CR129="コロナ",病床状況確認表!CS129="コロナ"),CR129+1,0)</f>
        <v>0</v>
      </c>
      <c r="CT129" s="141">
        <f>IF(AND(病床状況確認表!CS129="コロナ",病床状況確認表!CT129="コロナ"),CS129+1,0)</f>
        <v>0</v>
      </c>
      <c r="CU129" s="141">
        <f>IF(AND(病床状況確認表!CT129="コロナ",病床状況確認表!CU129="コロナ"),CT129+1,0)</f>
        <v>0</v>
      </c>
      <c r="CV129" s="141">
        <f>IF(AND(病床状況確認表!CU129="コロナ",病床状況確認表!CV129="コロナ"),CU129+1,0)</f>
        <v>0</v>
      </c>
      <c r="CW129" s="141">
        <f>IF(AND(病床状況確認表!CV129="コロナ",病床状況確認表!CW129="コロナ"),CV129+1,0)</f>
        <v>0</v>
      </c>
      <c r="CX129" s="141">
        <f>IF(AND(病床状況確認表!CW129="コロナ",病床状況確認表!CX129="コロナ"),CW129+1,0)</f>
        <v>0</v>
      </c>
      <c r="CY129" s="141">
        <f>IF(AND(病床状況確認表!CX129="コロナ",病床状況確認表!CY129="コロナ"),CX129+1,0)</f>
        <v>0</v>
      </c>
      <c r="CZ129" s="141">
        <f>IF(AND(病床状況確認表!CY129="コロナ",病床状況確認表!CZ129="コロナ"),CY129+1,0)</f>
        <v>0</v>
      </c>
      <c r="DA129" s="141">
        <f>IF(AND(病床状況確認表!CZ129="コロナ",病床状況確認表!DA129="コロナ"),CZ129+1,0)</f>
        <v>0</v>
      </c>
      <c r="DB129" s="141">
        <f>IF(AND(病床状況確認表!DA129="コロナ",病床状況確認表!DB129="コロナ"),DA129+1,0)</f>
        <v>0</v>
      </c>
      <c r="DC129" s="141">
        <f>IF(AND(病床状況確認表!DB129="コロナ",病床状況確認表!DC129="コロナ"),DB129+1,0)</f>
        <v>0</v>
      </c>
      <c r="DD129" s="141">
        <f>IF(AND(病床状況確認表!DC129="コロナ",病床状況確認表!DD129="コロナ"),DC129+1,0)</f>
        <v>0</v>
      </c>
      <c r="DE129" s="141">
        <f>IF(AND(病床状況確認表!DD129="コロナ",病床状況確認表!DE129="コロナ"),DD129+1,0)</f>
        <v>0</v>
      </c>
      <c r="DF129" s="141">
        <f>IF(AND(病床状況確認表!DE129="コロナ",病床状況確認表!DF129="コロナ"),DE129+1,0)</f>
        <v>0</v>
      </c>
      <c r="DG129" s="141">
        <f>IF(AND(病床状況確認表!DF129="コロナ",病床状況確認表!DG129="コロナ"),DF129+1,0)</f>
        <v>0</v>
      </c>
      <c r="DH129" s="141">
        <f>IF(AND(病床状況確認表!DG129="コロナ",病床状況確認表!DH129="コロナ"),DG129+1,0)</f>
        <v>0</v>
      </c>
      <c r="DI129" s="141">
        <f>IF(AND(病床状況確認表!DH129="コロナ",病床状況確認表!DI129="コロナ"),DH129+1,0)</f>
        <v>0</v>
      </c>
      <c r="DJ129" s="141">
        <f>IF(AND(病床状況確認表!DI129="コロナ",病床状況確認表!DJ129="コロナ"),DI129+1,0)</f>
        <v>0</v>
      </c>
      <c r="DK129" s="141">
        <f>IF(AND(病床状況確認表!DJ129="コロナ",病床状況確認表!DK129="コロナ"),DJ129+1,0)</f>
        <v>0</v>
      </c>
      <c r="DL129" s="141">
        <f>IF(AND(病床状況確認表!DK129="コロナ",病床状況確認表!DL129="コロナ"),DK129+1,0)</f>
        <v>0</v>
      </c>
      <c r="DM129" s="141">
        <f>IF(AND(病床状況確認表!DL129="コロナ",病床状況確認表!DM129="コロナ"),DL129+1,0)</f>
        <v>0</v>
      </c>
      <c r="DN129" s="141">
        <f>IF(AND(病床状況確認表!DM129="コロナ",病床状況確認表!DN129="コロナ"),DM129+1,0)</f>
        <v>0</v>
      </c>
      <c r="DO129" s="141">
        <f>IF(AND(病床状況確認表!DN129="コロナ",病床状況確認表!DO129="コロナ"),DN129+1,0)</f>
        <v>0</v>
      </c>
      <c r="DP129" s="141">
        <f>IF(AND(病床状況確認表!DO129="コロナ",病床状況確認表!DP129="コロナ"),DO129+1,0)</f>
        <v>0</v>
      </c>
      <c r="DQ129" s="141">
        <f>IF(AND(病床状況確認表!DP129="コロナ",病床状況確認表!DQ129="コロナ"),DP129+1,0)</f>
        <v>0</v>
      </c>
      <c r="DR129" s="141">
        <f>IF(AND(病床状況確認表!DQ129="コロナ",病床状況確認表!DR129="コロナ"),DQ129+1,0)</f>
        <v>0</v>
      </c>
      <c r="DS129" s="141">
        <f>IF(AND(病床状況確認表!DR129="コロナ",病床状況確認表!DS129="コロナ"),DR129+1,0)</f>
        <v>0</v>
      </c>
      <c r="DT129" s="141">
        <f>IF(AND(病床状況確認表!DS129="コロナ",病床状況確認表!DT129="コロナ"),DS129+1,0)</f>
        <v>0</v>
      </c>
      <c r="DU129" s="141">
        <f>IF(AND(病床状況確認表!DT129="コロナ",病床状況確認表!DU129="コロナ"),DT129+1,0)</f>
        <v>0</v>
      </c>
      <c r="DV129" s="141">
        <f>IF(AND(病床状況確認表!DU129="コロナ",病床状況確認表!DV129="コロナ"),DU129+1,0)</f>
        <v>0</v>
      </c>
      <c r="DW129" s="141">
        <f>IF(AND(病床状況確認表!DV129="コロナ",病床状況確認表!DW129="コロナ"),DV129+1,0)</f>
        <v>0</v>
      </c>
      <c r="DX129" s="141">
        <f>IF(AND(病床状況確認表!DW129="コロナ",病床状況確認表!DX129="コロナ"),DW129+1,0)</f>
        <v>0</v>
      </c>
      <c r="DY129" s="141">
        <f>IF(AND(病床状況確認表!DX129="コロナ",病床状況確認表!DY129="コロナ"),DX129+1,0)</f>
        <v>0</v>
      </c>
      <c r="DZ129" s="141">
        <f>IF(AND(病床状況確認表!DY129="コロナ",病床状況確認表!DZ129="コロナ"),DY129+1,0)</f>
        <v>0</v>
      </c>
      <c r="EA129" s="141">
        <f>IF(AND(病床状況確認表!DZ129="コロナ",病床状況確認表!EA129="コロナ"),DZ129+1,0)</f>
        <v>0</v>
      </c>
      <c r="EB129" s="141">
        <f>IF(AND(病床状況確認表!EA129="コロナ",病床状況確認表!EB129="コロナ"),EA129+1,0)</f>
        <v>0</v>
      </c>
      <c r="EC129" s="141">
        <f>IF(AND(病床状況確認表!EB129="コロナ",病床状況確認表!EC129="コロナ"),EB129+1,0)</f>
        <v>0</v>
      </c>
      <c r="ED129" s="141">
        <f>IF(AND(病床状況確認表!EC129="コロナ",病床状況確認表!ED129="コロナ"),EC129+1,0)</f>
        <v>0</v>
      </c>
      <c r="EE129" s="141">
        <f>IF(AND(病床状況確認表!ED129="コロナ",病床状況確認表!EE129="コロナ"),ED129+1,0)</f>
        <v>0</v>
      </c>
      <c r="EF129" s="141">
        <f>IF(AND(病床状況確認表!EE129="コロナ",病床状況確認表!EF129="コロナ"),EE129+1,0)</f>
        <v>0</v>
      </c>
      <c r="EG129" s="141">
        <f>IF(AND(病床状況確認表!EF129="コロナ",病床状況確認表!EG129="コロナ"),EF129+1,0)</f>
        <v>0</v>
      </c>
      <c r="EH129" s="141">
        <f>IF(AND(病床状況確認表!EG129="コロナ",病床状況確認表!EH129="コロナ"),EG129+1,0)</f>
        <v>0</v>
      </c>
      <c r="EI129" s="141">
        <f>IF(AND(病床状況確認表!EH129="コロナ",病床状況確認表!EI129="コロナ"),EH129+1,0)</f>
        <v>0</v>
      </c>
      <c r="EJ129" s="141">
        <f>IF(AND(病床状況確認表!EI129="コロナ",病床状況確認表!EJ129="コロナ"),EI129+1,0)</f>
        <v>0</v>
      </c>
      <c r="EK129" s="141">
        <f>IF(AND(病床状況確認表!EJ129="コロナ",病床状況確認表!EK129="コロナ"),EJ129+1,0)</f>
        <v>0</v>
      </c>
      <c r="EL129" s="141">
        <f>IF(AND(病床状況確認表!EK129="コロナ",病床状況確認表!EL129="コロナ"),EK129+1,0)</f>
        <v>0</v>
      </c>
      <c r="EM129" s="141">
        <f>IF(AND(病床状況確認表!EL129="コロナ",病床状況確認表!EM129="コロナ"),EL129+1,0)</f>
        <v>0</v>
      </c>
      <c r="EN129" s="141">
        <f>IF(AND(病床状況確認表!EM129="コロナ",病床状況確認表!EN129="コロナ"),EM129+1,0)</f>
        <v>0</v>
      </c>
      <c r="EO129" s="141">
        <f>IF(AND(病床状況確認表!EN129="コロナ",病床状況確認表!EO129="コロナ"),EN129+1,0)</f>
        <v>0</v>
      </c>
      <c r="EP129" s="141">
        <f>IF(AND(病床状況確認表!EO129="コロナ",病床状況確認表!EP129="コロナ"),EO129+1,0)</f>
        <v>0</v>
      </c>
      <c r="EQ129" s="141">
        <f>IF(AND(病床状況確認表!EP129="コロナ",病床状況確認表!EQ129="コロナ"),EP129+1,0)</f>
        <v>0</v>
      </c>
      <c r="ER129" s="141">
        <f>IF(AND(病床状況確認表!EQ129="コロナ",病床状況確認表!ER129="コロナ"),EQ129+1,0)</f>
        <v>0</v>
      </c>
      <c r="ES129" s="141">
        <f>IF(AND(病床状況確認表!ER129="コロナ",病床状況確認表!ES129="コロナ"),ER129+1,0)</f>
        <v>0</v>
      </c>
      <c r="ET129" s="141">
        <f>IF(AND(病床状況確認表!ES129="コロナ",病床状況確認表!ET129="コロナ"),ES129+1,0)</f>
        <v>0</v>
      </c>
      <c r="EU129" s="141">
        <f>IF(AND(病床状況確認表!ET129="コロナ",病床状況確認表!EU129="コロナ"),ET129+1,0)</f>
        <v>0</v>
      </c>
      <c r="EV129" s="141">
        <f>IF(AND(病床状況確認表!EU129="コロナ",病床状況確認表!EV129="コロナ"),EU129+1,0)</f>
        <v>0</v>
      </c>
      <c r="EW129" s="141">
        <f>IF(AND(病床状況確認表!EV129="コロナ",病床状況確認表!EW129="コロナ"),EV129+1,0)</f>
        <v>0</v>
      </c>
      <c r="EX129" s="141">
        <f>IF(AND(病床状況確認表!EW129="コロナ",病床状況確認表!EX129="コロナ"),EW129+1,0)</f>
        <v>0</v>
      </c>
      <c r="EY129" s="141">
        <f>IF(AND(病床状況確認表!EX129="コロナ",病床状況確認表!EY129="コロナ"),EX129+1,0)</f>
        <v>0</v>
      </c>
      <c r="EZ129" s="141">
        <f>IF(AND(病床状況確認表!EY129="コロナ",病床状況確認表!EZ129="コロナ"),EY129+1,0)</f>
        <v>0</v>
      </c>
      <c r="FA129" s="141">
        <f>IF(AND(病床状況確認表!EZ129="コロナ",病床状況確認表!FA129="コロナ"),EZ129+1,0)</f>
        <v>0</v>
      </c>
      <c r="FB129" s="141">
        <f>IF(AND(病床状況確認表!FA129="コロナ",病床状況確認表!FB129="コロナ"),FA129+1,0)</f>
        <v>0</v>
      </c>
      <c r="FC129" s="141">
        <f>IF(AND(病床状況確認表!FB129="コロナ",病床状況確認表!FC129="コロナ"),FB129+1,0)</f>
        <v>0</v>
      </c>
      <c r="FD129" s="141">
        <f>IF(AND(病床状況確認表!FC129="コロナ",病床状況確認表!FD129="コロナ"),FC129+1,0)</f>
        <v>0</v>
      </c>
      <c r="FE129" s="141">
        <f>IF(AND(病床状況確認表!FD129="コロナ",病床状況確認表!FE129="コロナ"),FD129+1,0)</f>
        <v>0</v>
      </c>
      <c r="FF129" s="141">
        <f>IF(AND(病床状況確認表!FE129="コロナ",病床状況確認表!FF129="コロナ"),FE129+1,0)</f>
        <v>0</v>
      </c>
      <c r="FG129" s="141">
        <f>IF(AND(病床状況確認表!FF129="コロナ",病床状況確認表!FG129="コロナ"),FF129+1,0)</f>
        <v>0</v>
      </c>
      <c r="FH129" s="141">
        <f>IF(AND(病床状況確認表!FG129="コロナ",病床状況確認表!FH129="コロナ"),FG129+1,0)</f>
        <v>0</v>
      </c>
      <c r="FI129" s="141">
        <f>IF(AND(病床状況確認表!FH129="コロナ",病床状況確認表!FI129="コロナ"),FH129+1,0)</f>
        <v>0</v>
      </c>
      <c r="FJ129" s="141">
        <f>IF(AND(病床状況確認表!FI129="コロナ",病床状況確認表!FJ129="コロナ"),FI129+1,0)</f>
        <v>0</v>
      </c>
      <c r="FK129" s="141">
        <f>IF(AND(病床状況確認表!FJ129="コロナ",病床状況確認表!FK129="コロナ"),FJ129+1,0)</f>
        <v>0</v>
      </c>
      <c r="FL129" s="141">
        <f>IF(AND(病床状況確認表!FK129="コロナ",病床状況確認表!FL129="コロナ"),FK129+1,0)</f>
        <v>0</v>
      </c>
      <c r="FM129" s="141">
        <f>IF(AND(病床状況確認表!FL129="コロナ",病床状況確認表!FM129="コロナ"),FL129+1,0)</f>
        <v>0</v>
      </c>
      <c r="FN129" s="141">
        <f>IF(AND(病床状況確認表!FM129="コロナ",病床状況確認表!FN129="コロナ"),FM129+1,0)</f>
        <v>0</v>
      </c>
      <c r="FO129" s="141">
        <f>IF(AND(病床状況確認表!FN129="コロナ",病床状況確認表!FO129="コロナ"),FN129+1,0)</f>
        <v>0</v>
      </c>
      <c r="FP129" s="141">
        <f>IF(AND(病床状況確認表!FO129="コロナ",病床状況確認表!FP129="コロナ"),FO129+1,0)</f>
        <v>0</v>
      </c>
      <c r="FQ129" s="141">
        <f>IF(AND(病床状況確認表!FP129="コロナ",病床状況確認表!FQ129="コロナ"),FP129+1,0)</f>
        <v>0</v>
      </c>
      <c r="FR129" s="141">
        <f>IF(AND(病床状況確認表!FQ129="コロナ",病床状況確認表!FR129="コロナ"),FQ129+1,0)</f>
        <v>0</v>
      </c>
      <c r="FS129" s="141">
        <f>IF(AND(病床状況確認表!FR129="コロナ",病床状況確認表!FS129="コロナ"),FR129+1,0)</f>
        <v>0</v>
      </c>
      <c r="FT129" s="141">
        <f>IF(AND(病床状況確認表!FS129="コロナ",病床状況確認表!FT129="コロナ"),FS129+1,0)</f>
        <v>0</v>
      </c>
      <c r="FU129" s="141">
        <f>IF(AND(病床状況確認表!FT129="コロナ",病床状況確認表!FU129="コロナ"),FT129+1,0)</f>
        <v>0</v>
      </c>
      <c r="FV129" s="141">
        <f>IF(AND(病床状況確認表!FU129="コロナ",病床状況確認表!FV129="コロナ"),FU129+1,0)</f>
        <v>0</v>
      </c>
      <c r="FW129" s="141">
        <f>IF(AND(病床状況確認表!FV129="コロナ",病床状況確認表!FW129="コロナ"),FV129+1,0)</f>
        <v>0</v>
      </c>
      <c r="FX129" s="141">
        <f>IF(AND(病床状況確認表!FW129="コロナ",病床状況確認表!FX129="コロナ"),FW129+1,0)</f>
        <v>0</v>
      </c>
      <c r="FY129" s="141">
        <f>IF(AND(病床状況確認表!FX129="コロナ",病床状況確認表!FY129="コロナ"),FX129+1,0)</f>
        <v>0</v>
      </c>
      <c r="FZ129" s="141">
        <f>IF(AND(病床状況確認表!FY129="コロナ",病床状況確認表!FZ129="コロナ"),FY129+1,0)</f>
        <v>0</v>
      </c>
      <c r="GA129" s="141">
        <f>IF(AND(病床状況確認表!FZ129="コロナ",病床状況確認表!GA129="コロナ"),FZ129+1,0)</f>
        <v>0</v>
      </c>
      <c r="GB129" s="141">
        <f>IF(AND(病床状況確認表!GA129="コロナ",病床状況確認表!GB129="コロナ"),GA129+1,0)</f>
        <v>0</v>
      </c>
      <c r="GC129" s="141">
        <f>IF(AND(病床状況確認表!GB129="コロナ",病床状況確認表!GC129="コロナ"),GB129+1,0)</f>
        <v>0</v>
      </c>
      <c r="GD129" s="141">
        <f>IF(AND(病床状況確認表!GC129="コロナ",病床状況確認表!GD129="コロナ"),GC129+1,0)</f>
        <v>0</v>
      </c>
      <c r="GE129" s="142">
        <f>IF(AND(病床状況確認表!GD129="コロナ",病床状況確認表!GE129="コロナ"),GD129+1,0)</f>
        <v>0</v>
      </c>
      <c r="GF129" s="27" t="str">
        <f t="shared" si="15"/>
        <v/>
      </c>
      <c r="GG129" s="12">
        <f t="shared" si="18"/>
        <v>0</v>
      </c>
      <c r="GH129" s="12">
        <f t="shared" si="21"/>
        <v>0</v>
      </c>
      <c r="GI129" s="45">
        <f>IFERROR(VLOOKUP(O$17&amp;C129&amp;D129,データ!D:E,2,0),0)</f>
        <v>0</v>
      </c>
      <c r="GJ129" s="45">
        <f t="shared" si="19"/>
        <v>0</v>
      </c>
      <c r="GK129" s="1">
        <f t="shared" si="16"/>
        <v>0</v>
      </c>
      <c r="GL129" s="1" t="str">
        <f t="shared" si="17"/>
        <v/>
      </c>
      <c r="GM129" s="85">
        <f>MIN('病床状況確認表 (2)'!$E115:$GE115)</f>
        <v>0</v>
      </c>
      <c r="GN129" s="85">
        <f>MAX('病床状況確認表 (2)'!$E115:$GE115)</f>
        <v>0</v>
      </c>
      <c r="GO129" s="162"/>
      <c r="GP129" s="163"/>
      <c r="GQ129" s="163"/>
      <c r="GR129" s="163"/>
      <c r="GS129" s="164"/>
      <c r="GT129" s="108"/>
      <c r="GU129" s="106"/>
      <c r="GV129" s="106"/>
      <c r="GW129" s="106"/>
      <c r="GX129" s="106"/>
      <c r="GY129" s="106"/>
      <c r="GZ129" s="106"/>
      <c r="HA129" s="109"/>
      <c r="HB129" s="1">
        <f t="shared" si="20"/>
        <v>0</v>
      </c>
    </row>
    <row r="130" spans="1:210">
      <c r="A130" s="1" t="str">
        <f>IF(GL130="","",MAX($A$20:A129)+1)</f>
        <v/>
      </c>
      <c r="B130" s="27"/>
      <c r="C130" s="6"/>
      <c r="D130" s="6"/>
      <c r="E130" s="140" t="str">
        <f>IF(病床状況確認表!E130="コロナ",1,"")</f>
        <v/>
      </c>
      <c r="F130" s="141">
        <f>IF(AND(病床状況確認表!E130="コロナ",病床状況確認表!F130="コロナ"),E130+1,0)</f>
        <v>0</v>
      </c>
      <c r="G130" s="141">
        <f>IF(AND(病床状況確認表!F130="コロナ",病床状況確認表!G130="コロナ"),F130+1,0)</f>
        <v>0</v>
      </c>
      <c r="H130" s="141">
        <f>IF(AND(病床状況確認表!G130="コロナ",病床状況確認表!H130="コロナ"),G130+1,0)</f>
        <v>0</v>
      </c>
      <c r="I130" s="141">
        <f>IF(AND(病床状況確認表!H130="コロナ",病床状況確認表!I130="コロナ"),H130+1,0)</f>
        <v>0</v>
      </c>
      <c r="J130" s="141">
        <f>IF(AND(病床状況確認表!I130="コロナ",病床状況確認表!J130="コロナ"),I130+1,0)</f>
        <v>0</v>
      </c>
      <c r="K130" s="141">
        <f>IF(AND(病床状況確認表!J130="コロナ",病床状況確認表!K130="コロナ"),J130+1,0)</f>
        <v>0</v>
      </c>
      <c r="L130" s="141">
        <f>IF(AND(病床状況確認表!K130="コロナ",病床状況確認表!L130="コロナ"),K130+1,0)</f>
        <v>0</v>
      </c>
      <c r="M130" s="141">
        <f>IF(AND(病床状況確認表!L130="コロナ",病床状況確認表!M130="コロナ"),L130+1,0)</f>
        <v>0</v>
      </c>
      <c r="N130" s="141">
        <f>IF(AND(病床状況確認表!M130="コロナ",病床状況確認表!N130="コロナ"),M130+1,0)</f>
        <v>0</v>
      </c>
      <c r="O130" s="141">
        <f>IF(AND(病床状況確認表!N130="コロナ",病床状況確認表!O130="コロナ"),N130+1,0)</f>
        <v>0</v>
      </c>
      <c r="P130" s="141">
        <f>IF(AND(病床状況確認表!O130="コロナ",病床状況確認表!P130="コロナ"),O130+1,0)</f>
        <v>0</v>
      </c>
      <c r="Q130" s="141">
        <f>IF(AND(病床状況確認表!P130="コロナ",病床状況確認表!Q130="コロナ"),P130+1,0)</f>
        <v>0</v>
      </c>
      <c r="R130" s="141">
        <f>IF(AND(病床状況確認表!Q130="コロナ",病床状況確認表!R130="コロナ"),Q130+1,0)</f>
        <v>0</v>
      </c>
      <c r="S130" s="141">
        <f>IF(AND(病床状況確認表!R130="コロナ",病床状況確認表!S130="コロナ"),R130+1,0)</f>
        <v>0</v>
      </c>
      <c r="T130" s="141">
        <f>IF(AND(病床状況確認表!S130="コロナ",病床状況確認表!T130="コロナ"),S130+1,0)</f>
        <v>0</v>
      </c>
      <c r="U130" s="141">
        <f>IF(AND(病床状況確認表!T130="コロナ",病床状況確認表!U130="コロナ"),T130+1,0)</f>
        <v>0</v>
      </c>
      <c r="V130" s="141">
        <f>IF(AND(病床状況確認表!U130="コロナ",病床状況確認表!V130="コロナ"),U130+1,0)</f>
        <v>0</v>
      </c>
      <c r="W130" s="141">
        <f>IF(AND(病床状況確認表!V130="コロナ",病床状況確認表!W130="コロナ"),V130+1,0)</f>
        <v>0</v>
      </c>
      <c r="X130" s="141">
        <f>IF(AND(病床状況確認表!W130="コロナ",病床状況確認表!X130="コロナ"),W130+1,0)</f>
        <v>0</v>
      </c>
      <c r="Y130" s="141">
        <f>IF(AND(病床状況確認表!X130="コロナ",病床状況確認表!Y130="コロナ"),X130+1,0)</f>
        <v>0</v>
      </c>
      <c r="Z130" s="141">
        <f>IF(AND(病床状況確認表!Y130="コロナ",病床状況確認表!Z130="コロナ"),Y130+1,0)</f>
        <v>0</v>
      </c>
      <c r="AA130" s="141">
        <f>IF(AND(病床状況確認表!Z130="コロナ",病床状況確認表!AA130="コロナ"),Z130+1,0)</f>
        <v>0</v>
      </c>
      <c r="AB130" s="141">
        <f>IF(AND(病床状況確認表!AA130="コロナ",病床状況確認表!AB130="コロナ"),AA130+1,0)</f>
        <v>0</v>
      </c>
      <c r="AC130" s="141">
        <f>IF(AND(病床状況確認表!AB130="コロナ",病床状況確認表!AC130="コロナ"),AB130+1,0)</f>
        <v>0</v>
      </c>
      <c r="AD130" s="141">
        <f>IF(AND(病床状況確認表!AC130="コロナ",病床状況確認表!AD130="コロナ"),AC130+1,0)</f>
        <v>0</v>
      </c>
      <c r="AE130" s="141">
        <f>IF(AND(病床状況確認表!AD130="コロナ",病床状況確認表!AE130="コロナ"),AD130+1,0)</f>
        <v>0</v>
      </c>
      <c r="AF130" s="141">
        <f>IF(AND(病床状況確認表!AE130="コロナ",病床状況確認表!AF130="コロナ"),AE130+1,0)</f>
        <v>0</v>
      </c>
      <c r="AG130" s="141">
        <f>IF(AND(病床状況確認表!AF130="コロナ",病床状況確認表!AG130="コロナ"),AF130+1,0)</f>
        <v>0</v>
      </c>
      <c r="AH130" s="141">
        <f>IF(AND(病床状況確認表!AG130="コロナ",病床状況確認表!AH130="コロナ"),AG130+1,0)</f>
        <v>0</v>
      </c>
      <c r="AI130" s="142">
        <f>IF(AND(病床状況確認表!AH130="コロナ",病床状況確認表!AI130="コロナ"),AH130+1,0)</f>
        <v>0</v>
      </c>
      <c r="AJ130" s="140">
        <f>IF(AND(病床状況確認表!AI130="コロナ",病床状況確認表!AJ130="コロナ"),AI130+1,0)</f>
        <v>0</v>
      </c>
      <c r="AK130" s="141">
        <f>IF(AND(病床状況確認表!AJ130="コロナ",病床状況確認表!AK130="コロナ"),AJ130+1,0)</f>
        <v>0</v>
      </c>
      <c r="AL130" s="141">
        <f>IF(AND(病床状況確認表!AK130="コロナ",病床状況確認表!AL130="コロナ"),AK130+1,0)</f>
        <v>0</v>
      </c>
      <c r="AM130" s="141">
        <f>IF(AND(病床状況確認表!AL130="コロナ",病床状況確認表!AM130="コロナ"),AL130+1,0)</f>
        <v>0</v>
      </c>
      <c r="AN130" s="141">
        <f>IF(AND(病床状況確認表!AM130="コロナ",病床状況確認表!AN130="コロナ"),AM130+1,0)</f>
        <v>0</v>
      </c>
      <c r="AO130" s="141">
        <f>IF(AND(病床状況確認表!AN130="コロナ",病床状況確認表!AO130="コロナ"),AN130+1,0)</f>
        <v>0</v>
      </c>
      <c r="AP130" s="141">
        <f>IF(AND(病床状況確認表!AO130="コロナ",病床状況確認表!AP130="コロナ"),AO130+1,0)</f>
        <v>0</v>
      </c>
      <c r="AQ130" s="141">
        <f>IF(AND(病床状況確認表!AP130="コロナ",病床状況確認表!AQ130="コロナ"),AP130+1,0)</f>
        <v>0</v>
      </c>
      <c r="AR130" s="141">
        <f>IF(AND(病床状況確認表!AQ130="コロナ",病床状況確認表!AR130="コロナ"),AQ130+1,0)</f>
        <v>0</v>
      </c>
      <c r="AS130" s="141">
        <f>IF(AND(病床状況確認表!AR130="コロナ",病床状況確認表!AS130="コロナ"),AR130+1,0)</f>
        <v>0</v>
      </c>
      <c r="AT130" s="141">
        <f>IF(AND(病床状況確認表!AS130="コロナ",病床状況確認表!AT130="コロナ"),AS130+1,0)</f>
        <v>0</v>
      </c>
      <c r="AU130" s="141">
        <f>IF(AND(病床状況確認表!AT130="コロナ",病床状況確認表!AU130="コロナ"),AT130+1,0)</f>
        <v>0</v>
      </c>
      <c r="AV130" s="141">
        <f>IF(AND(病床状況確認表!AU130="コロナ",病床状況確認表!AV130="コロナ"),AU130+1,0)</f>
        <v>0</v>
      </c>
      <c r="AW130" s="141">
        <f>IF(AND(病床状況確認表!AV130="コロナ",病床状況確認表!AW130="コロナ"),AV130+1,0)</f>
        <v>0</v>
      </c>
      <c r="AX130" s="141">
        <f>IF(AND(病床状況確認表!AW130="コロナ",病床状況確認表!AX130="コロナ"),AW130+1,0)</f>
        <v>0</v>
      </c>
      <c r="AY130" s="141">
        <f>IF(AND(病床状況確認表!AX130="コロナ",病床状況確認表!AY130="コロナ"),AX130+1,0)</f>
        <v>0</v>
      </c>
      <c r="AZ130" s="141">
        <f>IF(AND(病床状況確認表!AY130="コロナ",病床状況確認表!AZ130="コロナ"),AY130+1,0)</f>
        <v>0</v>
      </c>
      <c r="BA130" s="141">
        <f>IF(AND(病床状況確認表!AZ130="コロナ",病床状況確認表!BA130="コロナ"),AZ130+1,0)</f>
        <v>0</v>
      </c>
      <c r="BB130" s="141">
        <f>IF(AND(病床状況確認表!BA130="コロナ",病床状況確認表!BB130="コロナ"),BA130+1,0)</f>
        <v>0</v>
      </c>
      <c r="BC130" s="141">
        <f>IF(AND(病床状況確認表!BB130="コロナ",病床状況確認表!BC130="コロナ"),BB130+1,0)</f>
        <v>0</v>
      </c>
      <c r="BD130" s="141">
        <f>IF(AND(病床状況確認表!BC130="コロナ",病床状況確認表!BD130="コロナ"),BC130+1,0)</f>
        <v>0</v>
      </c>
      <c r="BE130" s="141">
        <f>IF(AND(病床状況確認表!BD130="コロナ",病床状況確認表!BE130="コロナ"),BD130+1,0)</f>
        <v>0</v>
      </c>
      <c r="BF130" s="141">
        <f>IF(AND(病床状況確認表!BE130="コロナ",病床状況確認表!BF130="コロナ"),BE130+1,0)</f>
        <v>0</v>
      </c>
      <c r="BG130" s="141">
        <f>IF(AND(病床状況確認表!BF130="コロナ",病床状況確認表!BG130="コロナ"),BF130+1,0)</f>
        <v>0</v>
      </c>
      <c r="BH130" s="141">
        <f>IF(AND(病床状況確認表!BG130="コロナ",病床状況確認表!BH130="コロナ"),BG130+1,0)</f>
        <v>0</v>
      </c>
      <c r="BI130" s="141">
        <f>IF(AND(病床状況確認表!BH130="コロナ",病床状況確認表!BI130="コロナ"),BH130+1,0)</f>
        <v>0</v>
      </c>
      <c r="BJ130" s="141">
        <f>IF(AND(病床状況確認表!BI130="コロナ",病床状況確認表!BJ130="コロナ"),BI130+1,0)</f>
        <v>0</v>
      </c>
      <c r="BK130" s="141">
        <f>IF(AND(病床状況確認表!BJ130="コロナ",病床状況確認表!BK130="コロナ"),BJ130+1,0)</f>
        <v>0</v>
      </c>
      <c r="BL130" s="141">
        <f>IF(AND(病床状況確認表!BK130="コロナ",病床状況確認表!BL130="コロナ"),BK130+1,0)</f>
        <v>0</v>
      </c>
      <c r="BM130" s="142">
        <f>IF(AND(病床状況確認表!BL130="コロナ",病床状況確認表!BM130="コロナ"),BL130+1,0)</f>
        <v>0</v>
      </c>
      <c r="BN130" s="143">
        <f>IF(AND(病床状況確認表!BM130="コロナ",病床状況確認表!BN130="コロナ"),BM130+1,0)</f>
        <v>0</v>
      </c>
      <c r="BO130" s="141">
        <f>IF(AND(病床状況確認表!BN130="コロナ",病床状況確認表!BO130="コロナ"),BN130+1,0)</f>
        <v>0</v>
      </c>
      <c r="BP130" s="141">
        <f>IF(AND(病床状況確認表!BO130="コロナ",病床状況確認表!BP130="コロナ"),BO130+1,0)</f>
        <v>0</v>
      </c>
      <c r="BQ130" s="141">
        <f>IF(AND(病床状況確認表!BP130="コロナ",病床状況確認表!BQ130="コロナ"),BP130+1,0)</f>
        <v>0</v>
      </c>
      <c r="BR130" s="141">
        <f>IF(AND(病床状況確認表!BQ130="コロナ",病床状況確認表!BR130="コロナ"),BQ130+1,0)</f>
        <v>0</v>
      </c>
      <c r="BS130" s="141">
        <f>IF(AND(病床状況確認表!BR130="コロナ",病床状況確認表!BS130="コロナ"),BR130+1,0)</f>
        <v>0</v>
      </c>
      <c r="BT130" s="141">
        <f>IF(AND(病床状況確認表!BS130="コロナ",病床状況確認表!BT130="コロナ"),BS130+1,0)</f>
        <v>0</v>
      </c>
      <c r="BU130" s="141">
        <f>IF(AND(病床状況確認表!BT130="コロナ",病床状況確認表!BU130="コロナ"),BT130+1,0)</f>
        <v>0</v>
      </c>
      <c r="BV130" s="141">
        <f>IF(AND(病床状況確認表!BU130="コロナ",病床状況確認表!BV130="コロナ"),BU130+1,0)</f>
        <v>0</v>
      </c>
      <c r="BW130" s="141">
        <f>IF(AND(病床状況確認表!BV130="コロナ",病床状況確認表!BW130="コロナ"),BV130+1,0)</f>
        <v>0</v>
      </c>
      <c r="BX130" s="141">
        <f>IF(AND(病床状況確認表!BW130="コロナ",病床状況確認表!BX130="コロナ"),BW130+1,0)</f>
        <v>0</v>
      </c>
      <c r="BY130" s="141">
        <f>IF(AND(病床状況確認表!BX130="コロナ",病床状況確認表!BY130="コロナ"),BX130+1,0)</f>
        <v>0</v>
      </c>
      <c r="BZ130" s="141">
        <f>IF(AND(病床状況確認表!BY130="コロナ",病床状況確認表!BZ130="コロナ"),BY130+1,0)</f>
        <v>0</v>
      </c>
      <c r="CA130" s="141">
        <f>IF(AND(病床状況確認表!BZ130="コロナ",病床状況確認表!CA130="コロナ"),BZ130+1,0)</f>
        <v>0</v>
      </c>
      <c r="CB130" s="141">
        <f>IF(AND(病床状況確認表!CA130="コロナ",病床状況確認表!CB130="コロナ"),CA130+1,0)</f>
        <v>0</v>
      </c>
      <c r="CC130" s="141">
        <f>IF(AND(病床状況確認表!CB130="コロナ",病床状況確認表!CC130="コロナ"),CB130+1,0)</f>
        <v>0</v>
      </c>
      <c r="CD130" s="141">
        <f>IF(AND(病床状況確認表!CC130="コロナ",病床状況確認表!CD130="コロナ"),CC130+1,0)</f>
        <v>0</v>
      </c>
      <c r="CE130" s="141">
        <f>IF(AND(病床状況確認表!CD130="コロナ",病床状況確認表!CE130="コロナ"),CD130+1,0)</f>
        <v>0</v>
      </c>
      <c r="CF130" s="141">
        <f>IF(AND(病床状況確認表!CE130="コロナ",病床状況確認表!CF130="コロナ"),CE130+1,0)</f>
        <v>0</v>
      </c>
      <c r="CG130" s="141">
        <f>IF(AND(病床状況確認表!CF130="コロナ",病床状況確認表!CG130="コロナ"),CF130+1,0)</f>
        <v>0</v>
      </c>
      <c r="CH130" s="141">
        <f>IF(AND(病床状況確認表!CG130="コロナ",病床状況確認表!CH130="コロナ"),CG130+1,0)</f>
        <v>0</v>
      </c>
      <c r="CI130" s="141">
        <f>IF(AND(病床状況確認表!CH130="コロナ",病床状況確認表!CI130="コロナ"),CH130+1,0)</f>
        <v>0</v>
      </c>
      <c r="CJ130" s="141">
        <f>IF(AND(病床状況確認表!CI130="コロナ",病床状況確認表!CJ130="コロナ"),CI130+1,0)</f>
        <v>0</v>
      </c>
      <c r="CK130" s="141">
        <f>IF(AND(病床状況確認表!CJ130="コロナ",病床状況確認表!CK130="コロナ"),CJ130+1,0)</f>
        <v>0</v>
      </c>
      <c r="CL130" s="141">
        <f>IF(AND(病床状況確認表!CK130="コロナ",病床状況確認表!CL130="コロナ"),CK130+1,0)</f>
        <v>0</v>
      </c>
      <c r="CM130" s="141">
        <f>IF(AND(病床状況確認表!CL130="コロナ",病床状況確認表!CM130="コロナ"),CL130+1,0)</f>
        <v>0</v>
      </c>
      <c r="CN130" s="141">
        <f>IF(AND(病床状況確認表!CM130="コロナ",病床状況確認表!CN130="コロナ"),CM130+1,0)</f>
        <v>0</v>
      </c>
      <c r="CO130" s="141">
        <f>IF(AND(病床状況確認表!CN130="コロナ",病床状況確認表!CO130="コロナ"),CN130+1,0)</f>
        <v>0</v>
      </c>
      <c r="CP130" s="141">
        <f>IF(AND(病床状況確認表!CO130="コロナ",病床状況確認表!CP130="コロナ"),CO130+1,0)</f>
        <v>0</v>
      </c>
      <c r="CQ130" s="141">
        <f>IF(AND(病床状況確認表!CP130="コロナ",病床状況確認表!CQ130="コロナ"),CP130+1,0)</f>
        <v>0</v>
      </c>
      <c r="CR130" s="141">
        <f>IF(AND(病床状況確認表!CQ130="コロナ",病床状況確認表!CR130="コロナ"),CQ130+1,0)</f>
        <v>0</v>
      </c>
      <c r="CS130" s="141">
        <f>IF(AND(病床状況確認表!CR130="コロナ",病床状況確認表!CS130="コロナ"),CR130+1,0)</f>
        <v>0</v>
      </c>
      <c r="CT130" s="141">
        <f>IF(AND(病床状況確認表!CS130="コロナ",病床状況確認表!CT130="コロナ"),CS130+1,0)</f>
        <v>0</v>
      </c>
      <c r="CU130" s="141">
        <f>IF(AND(病床状況確認表!CT130="コロナ",病床状況確認表!CU130="コロナ"),CT130+1,0)</f>
        <v>0</v>
      </c>
      <c r="CV130" s="141">
        <f>IF(AND(病床状況確認表!CU130="コロナ",病床状況確認表!CV130="コロナ"),CU130+1,0)</f>
        <v>0</v>
      </c>
      <c r="CW130" s="141">
        <f>IF(AND(病床状況確認表!CV130="コロナ",病床状況確認表!CW130="コロナ"),CV130+1,0)</f>
        <v>0</v>
      </c>
      <c r="CX130" s="141">
        <f>IF(AND(病床状況確認表!CW130="コロナ",病床状況確認表!CX130="コロナ"),CW130+1,0)</f>
        <v>0</v>
      </c>
      <c r="CY130" s="141">
        <f>IF(AND(病床状況確認表!CX130="コロナ",病床状況確認表!CY130="コロナ"),CX130+1,0)</f>
        <v>0</v>
      </c>
      <c r="CZ130" s="141">
        <f>IF(AND(病床状況確認表!CY130="コロナ",病床状況確認表!CZ130="コロナ"),CY130+1,0)</f>
        <v>0</v>
      </c>
      <c r="DA130" s="141">
        <f>IF(AND(病床状況確認表!CZ130="コロナ",病床状況確認表!DA130="コロナ"),CZ130+1,0)</f>
        <v>0</v>
      </c>
      <c r="DB130" s="141">
        <f>IF(AND(病床状況確認表!DA130="コロナ",病床状況確認表!DB130="コロナ"),DA130+1,0)</f>
        <v>0</v>
      </c>
      <c r="DC130" s="141">
        <f>IF(AND(病床状況確認表!DB130="コロナ",病床状況確認表!DC130="コロナ"),DB130+1,0)</f>
        <v>0</v>
      </c>
      <c r="DD130" s="141">
        <f>IF(AND(病床状況確認表!DC130="コロナ",病床状況確認表!DD130="コロナ"),DC130+1,0)</f>
        <v>0</v>
      </c>
      <c r="DE130" s="141">
        <f>IF(AND(病床状況確認表!DD130="コロナ",病床状況確認表!DE130="コロナ"),DD130+1,0)</f>
        <v>0</v>
      </c>
      <c r="DF130" s="141">
        <f>IF(AND(病床状況確認表!DE130="コロナ",病床状況確認表!DF130="コロナ"),DE130+1,0)</f>
        <v>0</v>
      </c>
      <c r="DG130" s="141">
        <f>IF(AND(病床状況確認表!DF130="コロナ",病床状況確認表!DG130="コロナ"),DF130+1,0)</f>
        <v>0</v>
      </c>
      <c r="DH130" s="141">
        <f>IF(AND(病床状況確認表!DG130="コロナ",病床状況確認表!DH130="コロナ"),DG130+1,0)</f>
        <v>0</v>
      </c>
      <c r="DI130" s="141">
        <f>IF(AND(病床状況確認表!DH130="コロナ",病床状況確認表!DI130="コロナ"),DH130+1,0)</f>
        <v>0</v>
      </c>
      <c r="DJ130" s="141">
        <f>IF(AND(病床状況確認表!DI130="コロナ",病床状況確認表!DJ130="コロナ"),DI130+1,0)</f>
        <v>0</v>
      </c>
      <c r="DK130" s="141">
        <f>IF(AND(病床状況確認表!DJ130="コロナ",病床状況確認表!DK130="コロナ"),DJ130+1,0)</f>
        <v>0</v>
      </c>
      <c r="DL130" s="141">
        <f>IF(AND(病床状況確認表!DK130="コロナ",病床状況確認表!DL130="コロナ"),DK130+1,0)</f>
        <v>0</v>
      </c>
      <c r="DM130" s="141">
        <f>IF(AND(病床状況確認表!DL130="コロナ",病床状況確認表!DM130="コロナ"),DL130+1,0)</f>
        <v>0</v>
      </c>
      <c r="DN130" s="141">
        <f>IF(AND(病床状況確認表!DM130="コロナ",病床状況確認表!DN130="コロナ"),DM130+1,0)</f>
        <v>0</v>
      </c>
      <c r="DO130" s="141">
        <f>IF(AND(病床状況確認表!DN130="コロナ",病床状況確認表!DO130="コロナ"),DN130+1,0)</f>
        <v>0</v>
      </c>
      <c r="DP130" s="141">
        <f>IF(AND(病床状況確認表!DO130="コロナ",病床状況確認表!DP130="コロナ"),DO130+1,0)</f>
        <v>0</v>
      </c>
      <c r="DQ130" s="141">
        <f>IF(AND(病床状況確認表!DP130="コロナ",病床状況確認表!DQ130="コロナ"),DP130+1,0)</f>
        <v>0</v>
      </c>
      <c r="DR130" s="141">
        <f>IF(AND(病床状況確認表!DQ130="コロナ",病床状況確認表!DR130="コロナ"),DQ130+1,0)</f>
        <v>0</v>
      </c>
      <c r="DS130" s="141">
        <f>IF(AND(病床状況確認表!DR130="コロナ",病床状況確認表!DS130="コロナ"),DR130+1,0)</f>
        <v>0</v>
      </c>
      <c r="DT130" s="141">
        <f>IF(AND(病床状況確認表!DS130="コロナ",病床状況確認表!DT130="コロナ"),DS130+1,0)</f>
        <v>0</v>
      </c>
      <c r="DU130" s="141">
        <f>IF(AND(病床状況確認表!DT130="コロナ",病床状況確認表!DU130="コロナ"),DT130+1,0)</f>
        <v>0</v>
      </c>
      <c r="DV130" s="141">
        <f>IF(AND(病床状況確認表!DU130="コロナ",病床状況確認表!DV130="コロナ"),DU130+1,0)</f>
        <v>0</v>
      </c>
      <c r="DW130" s="141">
        <f>IF(AND(病床状況確認表!DV130="コロナ",病床状況確認表!DW130="コロナ"),DV130+1,0)</f>
        <v>0</v>
      </c>
      <c r="DX130" s="141">
        <f>IF(AND(病床状況確認表!DW130="コロナ",病床状況確認表!DX130="コロナ"),DW130+1,0)</f>
        <v>0</v>
      </c>
      <c r="DY130" s="141">
        <f>IF(AND(病床状況確認表!DX130="コロナ",病床状況確認表!DY130="コロナ"),DX130+1,0)</f>
        <v>0</v>
      </c>
      <c r="DZ130" s="141">
        <f>IF(AND(病床状況確認表!DY130="コロナ",病床状況確認表!DZ130="コロナ"),DY130+1,0)</f>
        <v>0</v>
      </c>
      <c r="EA130" s="141">
        <f>IF(AND(病床状況確認表!DZ130="コロナ",病床状況確認表!EA130="コロナ"),DZ130+1,0)</f>
        <v>0</v>
      </c>
      <c r="EB130" s="141">
        <f>IF(AND(病床状況確認表!EA130="コロナ",病床状況確認表!EB130="コロナ"),EA130+1,0)</f>
        <v>0</v>
      </c>
      <c r="EC130" s="141">
        <f>IF(AND(病床状況確認表!EB130="コロナ",病床状況確認表!EC130="コロナ"),EB130+1,0)</f>
        <v>0</v>
      </c>
      <c r="ED130" s="141">
        <f>IF(AND(病床状況確認表!EC130="コロナ",病床状況確認表!ED130="コロナ"),EC130+1,0)</f>
        <v>0</v>
      </c>
      <c r="EE130" s="141">
        <f>IF(AND(病床状況確認表!ED130="コロナ",病床状況確認表!EE130="コロナ"),ED130+1,0)</f>
        <v>0</v>
      </c>
      <c r="EF130" s="141">
        <f>IF(AND(病床状況確認表!EE130="コロナ",病床状況確認表!EF130="コロナ"),EE130+1,0)</f>
        <v>0</v>
      </c>
      <c r="EG130" s="141">
        <f>IF(AND(病床状況確認表!EF130="コロナ",病床状況確認表!EG130="コロナ"),EF130+1,0)</f>
        <v>0</v>
      </c>
      <c r="EH130" s="141">
        <f>IF(AND(病床状況確認表!EG130="コロナ",病床状況確認表!EH130="コロナ"),EG130+1,0)</f>
        <v>0</v>
      </c>
      <c r="EI130" s="141">
        <f>IF(AND(病床状況確認表!EH130="コロナ",病床状況確認表!EI130="コロナ"),EH130+1,0)</f>
        <v>0</v>
      </c>
      <c r="EJ130" s="141">
        <f>IF(AND(病床状況確認表!EI130="コロナ",病床状況確認表!EJ130="コロナ"),EI130+1,0)</f>
        <v>0</v>
      </c>
      <c r="EK130" s="141">
        <f>IF(AND(病床状況確認表!EJ130="コロナ",病床状況確認表!EK130="コロナ"),EJ130+1,0)</f>
        <v>0</v>
      </c>
      <c r="EL130" s="141">
        <f>IF(AND(病床状況確認表!EK130="コロナ",病床状況確認表!EL130="コロナ"),EK130+1,0)</f>
        <v>0</v>
      </c>
      <c r="EM130" s="141">
        <f>IF(AND(病床状況確認表!EL130="コロナ",病床状況確認表!EM130="コロナ"),EL130+1,0)</f>
        <v>0</v>
      </c>
      <c r="EN130" s="141">
        <f>IF(AND(病床状況確認表!EM130="コロナ",病床状況確認表!EN130="コロナ"),EM130+1,0)</f>
        <v>0</v>
      </c>
      <c r="EO130" s="141">
        <f>IF(AND(病床状況確認表!EN130="コロナ",病床状況確認表!EO130="コロナ"),EN130+1,0)</f>
        <v>0</v>
      </c>
      <c r="EP130" s="141">
        <f>IF(AND(病床状況確認表!EO130="コロナ",病床状況確認表!EP130="コロナ"),EO130+1,0)</f>
        <v>0</v>
      </c>
      <c r="EQ130" s="141">
        <f>IF(AND(病床状況確認表!EP130="コロナ",病床状況確認表!EQ130="コロナ"),EP130+1,0)</f>
        <v>0</v>
      </c>
      <c r="ER130" s="141">
        <f>IF(AND(病床状況確認表!EQ130="コロナ",病床状況確認表!ER130="コロナ"),EQ130+1,0)</f>
        <v>0</v>
      </c>
      <c r="ES130" s="141">
        <f>IF(AND(病床状況確認表!ER130="コロナ",病床状況確認表!ES130="コロナ"),ER130+1,0)</f>
        <v>0</v>
      </c>
      <c r="ET130" s="141">
        <f>IF(AND(病床状況確認表!ES130="コロナ",病床状況確認表!ET130="コロナ"),ES130+1,0)</f>
        <v>0</v>
      </c>
      <c r="EU130" s="141">
        <f>IF(AND(病床状況確認表!ET130="コロナ",病床状況確認表!EU130="コロナ"),ET130+1,0)</f>
        <v>0</v>
      </c>
      <c r="EV130" s="141">
        <f>IF(AND(病床状況確認表!EU130="コロナ",病床状況確認表!EV130="コロナ"),EU130+1,0)</f>
        <v>0</v>
      </c>
      <c r="EW130" s="141">
        <f>IF(AND(病床状況確認表!EV130="コロナ",病床状況確認表!EW130="コロナ"),EV130+1,0)</f>
        <v>0</v>
      </c>
      <c r="EX130" s="141">
        <f>IF(AND(病床状況確認表!EW130="コロナ",病床状況確認表!EX130="コロナ"),EW130+1,0)</f>
        <v>0</v>
      </c>
      <c r="EY130" s="141">
        <f>IF(AND(病床状況確認表!EX130="コロナ",病床状況確認表!EY130="コロナ"),EX130+1,0)</f>
        <v>0</v>
      </c>
      <c r="EZ130" s="141">
        <f>IF(AND(病床状況確認表!EY130="コロナ",病床状況確認表!EZ130="コロナ"),EY130+1,0)</f>
        <v>0</v>
      </c>
      <c r="FA130" s="141">
        <f>IF(AND(病床状況確認表!EZ130="コロナ",病床状況確認表!FA130="コロナ"),EZ130+1,0)</f>
        <v>0</v>
      </c>
      <c r="FB130" s="141">
        <f>IF(AND(病床状況確認表!FA130="コロナ",病床状況確認表!FB130="コロナ"),FA130+1,0)</f>
        <v>0</v>
      </c>
      <c r="FC130" s="141">
        <f>IF(AND(病床状況確認表!FB130="コロナ",病床状況確認表!FC130="コロナ"),FB130+1,0)</f>
        <v>0</v>
      </c>
      <c r="FD130" s="141">
        <f>IF(AND(病床状況確認表!FC130="コロナ",病床状況確認表!FD130="コロナ"),FC130+1,0)</f>
        <v>0</v>
      </c>
      <c r="FE130" s="141">
        <f>IF(AND(病床状況確認表!FD130="コロナ",病床状況確認表!FE130="コロナ"),FD130+1,0)</f>
        <v>0</v>
      </c>
      <c r="FF130" s="141">
        <f>IF(AND(病床状況確認表!FE130="コロナ",病床状況確認表!FF130="コロナ"),FE130+1,0)</f>
        <v>0</v>
      </c>
      <c r="FG130" s="141">
        <f>IF(AND(病床状況確認表!FF130="コロナ",病床状況確認表!FG130="コロナ"),FF130+1,0)</f>
        <v>0</v>
      </c>
      <c r="FH130" s="141">
        <f>IF(AND(病床状況確認表!FG130="コロナ",病床状況確認表!FH130="コロナ"),FG130+1,0)</f>
        <v>0</v>
      </c>
      <c r="FI130" s="141">
        <f>IF(AND(病床状況確認表!FH130="コロナ",病床状況確認表!FI130="コロナ"),FH130+1,0)</f>
        <v>0</v>
      </c>
      <c r="FJ130" s="141">
        <f>IF(AND(病床状況確認表!FI130="コロナ",病床状況確認表!FJ130="コロナ"),FI130+1,0)</f>
        <v>0</v>
      </c>
      <c r="FK130" s="141">
        <f>IF(AND(病床状況確認表!FJ130="コロナ",病床状況確認表!FK130="コロナ"),FJ130+1,0)</f>
        <v>0</v>
      </c>
      <c r="FL130" s="141">
        <f>IF(AND(病床状況確認表!FK130="コロナ",病床状況確認表!FL130="コロナ"),FK130+1,0)</f>
        <v>0</v>
      </c>
      <c r="FM130" s="141">
        <f>IF(AND(病床状況確認表!FL130="コロナ",病床状況確認表!FM130="コロナ"),FL130+1,0)</f>
        <v>0</v>
      </c>
      <c r="FN130" s="141">
        <f>IF(AND(病床状況確認表!FM130="コロナ",病床状況確認表!FN130="コロナ"),FM130+1,0)</f>
        <v>0</v>
      </c>
      <c r="FO130" s="141">
        <f>IF(AND(病床状況確認表!FN130="コロナ",病床状況確認表!FO130="コロナ"),FN130+1,0)</f>
        <v>0</v>
      </c>
      <c r="FP130" s="141">
        <f>IF(AND(病床状況確認表!FO130="コロナ",病床状況確認表!FP130="コロナ"),FO130+1,0)</f>
        <v>0</v>
      </c>
      <c r="FQ130" s="141">
        <f>IF(AND(病床状況確認表!FP130="コロナ",病床状況確認表!FQ130="コロナ"),FP130+1,0)</f>
        <v>0</v>
      </c>
      <c r="FR130" s="141">
        <f>IF(AND(病床状況確認表!FQ130="コロナ",病床状況確認表!FR130="コロナ"),FQ130+1,0)</f>
        <v>0</v>
      </c>
      <c r="FS130" s="141">
        <f>IF(AND(病床状況確認表!FR130="コロナ",病床状況確認表!FS130="コロナ"),FR130+1,0)</f>
        <v>0</v>
      </c>
      <c r="FT130" s="141">
        <f>IF(AND(病床状況確認表!FS130="コロナ",病床状況確認表!FT130="コロナ"),FS130+1,0)</f>
        <v>0</v>
      </c>
      <c r="FU130" s="141">
        <f>IF(AND(病床状況確認表!FT130="コロナ",病床状況確認表!FU130="コロナ"),FT130+1,0)</f>
        <v>0</v>
      </c>
      <c r="FV130" s="141">
        <f>IF(AND(病床状況確認表!FU130="コロナ",病床状況確認表!FV130="コロナ"),FU130+1,0)</f>
        <v>0</v>
      </c>
      <c r="FW130" s="141">
        <f>IF(AND(病床状況確認表!FV130="コロナ",病床状況確認表!FW130="コロナ"),FV130+1,0)</f>
        <v>0</v>
      </c>
      <c r="FX130" s="141">
        <f>IF(AND(病床状況確認表!FW130="コロナ",病床状況確認表!FX130="コロナ"),FW130+1,0)</f>
        <v>0</v>
      </c>
      <c r="FY130" s="141">
        <f>IF(AND(病床状況確認表!FX130="コロナ",病床状況確認表!FY130="コロナ"),FX130+1,0)</f>
        <v>0</v>
      </c>
      <c r="FZ130" s="141">
        <f>IF(AND(病床状況確認表!FY130="コロナ",病床状況確認表!FZ130="コロナ"),FY130+1,0)</f>
        <v>0</v>
      </c>
      <c r="GA130" s="141">
        <f>IF(AND(病床状況確認表!FZ130="コロナ",病床状況確認表!GA130="コロナ"),FZ130+1,0)</f>
        <v>0</v>
      </c>
      <c r="GB130" s="141">
        <f>IF(AND(病床状況確認表!GA130="コロナ",病床状況確認表!GB130="コロナ"),GA130+1,0)</f>
        <v>0</v>
      </c>
      <c r="GC130" s="141">
        <f>IF(AND(病床状況確認表!GB130="コロナ",病床状況確認表!GC130="コロナ"),GB130+1,0)</f>
        <v>0</v>
      </c>
      <c r="GD130" s="141">
        <f>IF(AND(病床状況確認表!GC130="コロナ",病床状況確認表!GD130="コロナ"),GC130+1,0)</f>
        <v>0</v>
      </c>
      <c r="GE130" s="142">
        <f>IF(AND(病床状況確認表!GD130="コロナ",病床状況確認表!GE130="コロナ"),GD130+1,0)</f>
        <v>0</v>
      </c>
      <c r="GF130" s="27" t="str">
        <f t="shared" si="15"/>
        <v/>
      </c>
      <c r="GG130" s="12">
        <f t="shared" si="18"/>
        <v>0</v>
      </c>
      <c r="GH130" s="12">
        <f t="shared" si="21"/>
        <v>0</v>
      </c>
      <c r="GI130" s="45">
        <f>IFERROR(VLOOKUP(O$17&amp;C130&amp;D130,データ!D:E,2,0),0)</f>
        <v>0</v>
      </c>
      <c r="GJ130" s="45">
        <f t="shared" si="19"/>
        <v>0</v>
      </c>
      <c r="GK130" s="1">
        <f t="shared" si="16"/>
        <v>0</v>
      </c>
      <c r="GL130" s="1" t="str">
        <f t="shared" si="17"/>
        <v/>
      </c>
      <c r="GM130" s="85">
        <f>MIN('病床状況確認表 (2)'!$E116:$GE116)</f>
        <v>0</v>
      </c>
      <c r="GN130" s="85">
        <f>MAX('病床状況確認表 (2)'!$E116:$GE116)</f>
        <v>0</v>
      </c>
      <c r="GO130" s="162"/>
      <c r="GP130" s="163"/>
      <c r="GQ130" s="163"/>
      <c r="GR130" s="163"/>
      <c r="GS130" s="164"/>
      <c r="GT130" s="108"/>
      <c r="GU130" s="106"/>
      <c r="GV130" s="106"/>
      <c r="GW130" s="106"/>
      <c r="GX130" s="106"/>
      <c r="GY130" s="106"/>
      <c r="GZ130" s="106"/>
      <c r="HA130" s="109"/>
      <c r="HB130" s="1">
        <f t="shared" si="20"/>
        <v>0</v>
      </c>
    </row>
    <row r="131" spans="1:210">
      <c r="A131" s="1" t="str">
        <f>IF(GL131="","",MAX($A$20:A130)+1)</f>
        <v/>
      </c>
      <c r="B131" s="27"/>
      <c r="C131" s="6"/>
      <c r="D131" s="6"/>
      <c r="E131" s="140" t="str">
        <f>IF(病床状況確認表!E131="コロナ",1,"")</f>
        <v/>
      </c>
      <c r="F131" s="141">
        <f>IF(AND(病床状況確認表!E131="コロナ",病床状況確認表!F131="コロナ"),E131+1,0)</f>
        <v>0</v>
      </c>
      <c r="G131" s="141">
        <f>IF(AND(病床状況確認表!F131="コロナ",病床状況確認表!G131="コロナ"),F131+1,0)</f>
        <v>0</v>
      </c>
      <c r="H131" s="141">
        <f>IF(AND(病床状況確認表!G131="コロナ",病床状況確認表!H131="コロナ"),G131+1,0)</f>
        <v>0</v>
      </c>
      <c r="I131" s="141">
        <f>IF(AND(病床状況確認表!H131="コロナ",病床状況確認表!I131="コロナ"),H131+1,0)</f>
        <v>0</v>
      </c>
      <c r="J131" s="141">
        <f>IF(AND(病床状況確認表!I131="コロナ",病床状況確認表!J131="コロナ"),I131+1,0)</f>
        <v>0</v>
      </c>
      <c r="K131" s="141">
        <f>IF(AND(病床状況確認表!J131="コロナ",病床状況確認表!K131="コロナ"),J131+1,0)</f>
        <v>0</v>
      </c>
      <c r="L131" s="141">
        <f>IF(AND(病床状況確認表!K131="コロナ",病床状況確認表!L131="コロナ"),K131+1,0)</f>
        <v>0</v>
      </c>
      <c r="M131" s="141">
        <f>IF(AND(病床状況確認表!L131="コロナ",病床状況確認表!M131="コロナ"),L131+1,0)</f>
        <v>0</v>
      </c>
      <c r="N131" s="141">
        <f>IF(AND(病床状況確認表!M131="コロナ",病床状況確認表!N131="コロナ"),M131+1,0)</f>
        <v>0</v>
      </c>
      <c r="O131" s="141">
        <f>IF(AND(病床状況確認表!N131="コロナ",病床状況確認表!O131="コロナ"),N131+1,0)</f>
        <v>0</v>
      </c>
      <c r="P131" s="141">
        <f>IF(AND(病床状況確認表!O131="コロナ",病床状況確認表!P131="コロナ"),O131+1,0)</f>
        <v>0</v>
      </c>
      <c r="Q131" s="141">
        <f>IF(AND(病床状況確認表!P131="コロナ",病床状況確認表!Q131="コロナ"),P131+1,0)</f>
        <v>0</v>
      </c>
      <c r="R131" s="141">
        <f>IF(AND(病床状況確認表!Q131="コロナ",病床状況確認表!R131="コロナ"),Q131+1,0)</f>
        <v>0</v>
      </c>
      <c r="S131" s="141">
        <f>IF(AND(病床状況確認表!R131="コロナ",病床状況確認表!S131="コロナ"),R131+1,0)</f>
        <v>0</v>
      </c>
      <c r="T131" s="141">
        <f>IF(AND(病床状況確認表!S131="コロナ",病床状況確認表!T131="コロナ"),S131+1,0)</f>
        <v>0</v>
      </c>
      <c r="U131" s="141">
        <f>IF(AND(病床状況確認表!T131="コロナ",病床状況確認表!U131="コロナ"),T131+1,0)</f>
        <v>0</v>
      </c>
      <c r="V131" s="141">
        <f>IF(AND(病床状況確認表!U131="コロナ",病床状況確認表!V131="コロナ"),U131+1,0)</f>
        <v>0</v>
      </c>
      <c r="W131" s="141">
        <f>IF(AND(病床状況確認表!V131="コロナ",病床状況確認表!W131="コロナ"),V131+1,0)</f>
        <v>0</v>
      </c>
      <c r="X131" s="141">
        <f>IF(AND(病床状況確認表!W131="コロナ",病床状況確認表!X131="コロナ"),W131+1,0)</f>
        <v>0</v>
      </c>
      <c r="Y131" s="141">
        <f>IF(AND(病床状況確認表!X131="コロナ",病床状況確認表!Y131="コロナ"),X131+1,0)</f>
        <v>0</v>
      </c>
      <c r="Z131" s="141">
        <f>IF(AND(病床状況確認表!Y131="コロナ",病床状況確認表!Z131="コロナ"),Y131+1,0)</f>
        <v>0</v>
      </c>
      <c r="AA131" s="141">
        <f>IF(AND(病床状況確認表!Z131="コロナ",病床状況確認表!AA131="コロナ"),Z131+1,0)</f>
        <v>0</v>
      </c>
      <c r="AB131" s="141">
        <f>IF(AND(病床状況確認表!AA131="コロナ",病床状況確認表!AB131="コロナ"),AA131+1,0)</f>
        <v>0</v>
      </c>
      <c r="AC131" s="141">
        <f>IF(AND(病床状況確認表!AB131="コロナ",病床状況確認表!AC131="コロナ"),AB131+1,0)</f>
        <v>0</v>
      </c>
      <c r="AD131" s="141">
        <f>IF(AND(病床状況確認表!AC131="コロナ",病床状況確認表!AD131="コロナ"),AC131+1,0)</f>
        <v>0</v>
      </c>
      <c r="AE131" s="141">
        <f>IF(AND(病床状況確認表!AD131="コロナ",病床状況確認表!AE131="コロナ"),AD131+1,0)</f>
        <v>0</v>
      </c>
      <c r="AF131" s="141">
        <f>IF(AND(病床状況確認表!AE131="コロナ",病床状況確認表!AF131="コロナ"),AE131+1,0)</f>
        <v>0</v>
      </c>
      <c r="AG131" s="141">
        <f>IF(AND(病床状況確認表!AF131="コロナ",病床状況確認表!AG131="コロナ"),AF131+1,0)</f>
        <v>0</v>
      </c>
      <c r="AH131" s="141">
        <f>IF(AND(病床状況確認表!AG131="コロナ",病床状況確認表!AH131="コロナ"),AG131+1,0)</f>
        <v>0</v>
      </c>
      <c r="AI131" s="142">
        <f>IF(AND(病床状況確認表!AH131="コロナ",病床状況確認表!AI131="コロナ"),AH131+1,0)</f>
        <v>0</v>
      </c>
      <c r="AJ131" s="140">
        <f>IF(AND(病床状況確認表!AI131="コロナ",病床状況確認表!AJ131="コロナ"),AI131+1,0)</f>
        <v>0</v>
      </c>
      <c r="AK131" s="141">
        <f>IF(AND(病床状況確認表!AJ131="コロナ",病床状況確認表!AK131="コロナ"),AJ131+1,0)</f>
        <v>0</v>
      </c>
      <c r="AL131" s="141">
        <f>IF(AND(病床状況確認表!AK131="コロナ",病床状況確認表!AL131="コロナ"),AK131+1,0)</f>
        <v>0</v>
      </c>
      <c r="AM131" s="141">
        <f>IF(AND(病床状況確認表!AL131="コロナ",病床状況確認表!AM131="コロナ"),AL131+1,0)</f>
        <v>0</v>
      </c>
      <c r="AN131" s="141">
        <f>IF(AND(病床状況確認表!AM131="コロナ",病床状況確認表!AN131="コロナ"),AM131+1,0)</f>
        <v>0</v>
      </c>
      <c r="AO131" s="141">
        <f>IF(AND(病床状況確認表!AN131="コロナ",病床状況確認表!AO131="コロナ"),AN131+1,0)</f>
        <v>0</v>
      </c>
      <c r="AP131" s="141">
        <f>IF(AND(病床状況確認表!AO131="コロナ",病床状況確認表!AP131="コロナ"),AO131+1,0)</f>
        <v>0</v>
      </c>
      <c r="AQ131" s="141">
        <f>IF(AND(病床状況確認表!AP131="コロナ",病床状況確認表!AQ131="コロナ"),AP131+1,0)</f>
        <v>0</v>
      </c>
      <c r="AR131" s="141">
        <f>IF(AND(病床状況確認表!AQ131="コロナ",病床状況確認表!AR131="コロナ"),AQ131+1,0)</f>
        <v>0</v>
      </c>
      <c r="AS131" s="141">
        <f>IF(AND(病床状況確認表!AR131="コロナ",病床状況確認表!AS131="コロナ"),AR131+1,0)</f>
        <v>0</v>
      </c>
      <c r="AT131" s="141">
        <f>IF(AND(病床状況確認表!AS131="コロナ",病床状況確認表!AT131="コロナ"),AS131+1,0)</f>
        <v>0</v>
      </c>
      <c r="AU131" s="141">
        <f>IF(AND(病床状況確認表!AT131="コロナ",病床状況確認表!AU131="コロナ"),AT131+1,0)</f>
        <v>0</v>
      </c>
      <c r="AV131" s="141">
        <f>IF(AND(病床状況確認表!AU131="コロナ",病床状況確認表!AV131="コロナ"),AU131+1,0)</f>
        <v>0</v>
      </c>
      <c r="AW131" s="141">
        <f>IF(AND(病床状況確認表!AV131="コロナ",病床状況確認表!AW131="コロナ"),AV131+1,0)</f>
        <v>0</v>
      </c>
      <c r="AX131" s="141">
        <f>IF(AND(病床状況確認表!AW131="コロナ",病床状況確認表!AX131="コロナ"),AW131+1,0)</f>
        <v>0</v>
      </c>
      <c r="AY131" s="141">
        <f>IF(AND(病床状況確認表!AX131="コロナ",病床状況確認表!AY131="コロナ"),AX131+1,0)</f>
        <v>0</v>
      </c>
      <c r="AZ131" s="141">
        <f>IF(AND(病床状況確認表!AY131="コロナ",病床状況確認表!AZ131="コロナ"),AY131+1,0)</f>
        <v>0</v>
      </c>
      <c r="BA131" s="141">
        <f>IF(AND(病床状況確認表!AZ131="コロナ",病床状況確認表!BA131="コロナ"),AZ131+1,0)</f>
        <v>0</v>
      </c>
      <c r="BB131" s="141">
        <f>IF(AND(病床状況確認表!BA131="コロナ",病床状況確認表!BB131="コロナ"),BA131+1,0)</f>
        <v>0</v>
      </c>
      <c r="BC131" s="141">
        <f>IF(AND(病床状況確認表!BB131="コロナ",病床状況確認表!BC131="コロナ"),BB131+1,0)</f>
        <v>0</v>
      </c>
      <c r="BD131" s="141">
        <f>IF(AND(病床状況確認表!BC131="コロナ",病床状況確認表!BD131="コロナ"),BC131+1,0)</f>
        <v>0</v>
      </c>
      <c r="BE131" s="141">
        <f>IF(AND(病床状況確認表!BD131="コロナ",病床状況確認表!BE131="コロナ"),BD131+1,0)</f>
        <v>0</v>
      </c>
      <c r="BF131" s="141">
        <f>IF(AND(病床状況確認表!BE131="コロナ",病床状況確認表!BF131="コロナ"),BE131+1,0)</f>
        <v>0</v>
      </c>
      <c r="BG131" s="141">
        <f>IF(AND(病床状況確認表!BF131="コロナ",病床状況確認表!BG131="コロナ"),BF131+1,0)</f>
        <v>0</v>
      </c>
      <c r="BH131" s="141">
        <f>IF(AND(病床状況確認表!BG131="コロナ",病床状況確認表!BH131="コロナ"),BG131+1,0)</f>
        <v>0</v>
      </c>
      <c r="BI131" s="141">
        <f>IF(AND(病床状況確認表!BH131="コロナ",病床状況確認表!BI131="コロナ"),BH131+1,0)</f>
        <v>0</v>
      </c>
      <c r="BJ131" s="141">
        <f>IF(AND(病床状況確認表!BI131="コロナ",病床状況確認表!BJ131="コロナ"),BI131+1,0)</f>
        <v>0</v>
      </c>
      <c r="BK131" s="141">
        <f>IF(AND(病床状況確認表!BJ131="コロナ",病床状況確認表!BK131="コロナ"),BJ131+1,0)</f>
        <v>0</v>
      </c>
      <c r="BL131" s="141">
        <f>IF(AND(病床状況確認表!BK131="コロナ",病床状況確認表!BL131="コロナ"),BK131+1,0)</f>
        <v>0</v>
      </c>
      <c r="BM131" s="142">
        <f>IF(AND(病床状況確認表!BL131="コロナ",病床状況確認表!BM131="コロナ"),BL131+1,0)</f>
        <v>0</v>
      </c>
      <c r="BN131" s="143">
        <f>IF(AND(病床状況確認表!BM131="コロナ",病床状況確認表!BN131="コロナ"),BM131+1,0)</f>
        <v>0</v>
      </c>
      <c r="BO131" s="141">
        <f>IF(AND(病床状況確認表!BN131="コロナ",病床状況確認表!BO131="コロナ"),BN131+1,0)</f>
        <v>0</v>
      </c>
      <c r="BP131" s="141">
        <f>IF(AND(病床状況確認表!BO131="コロナ",病床状況確認表!BP131="コロナ"),BO131+1,0)</f>
        <v>0</v>
      </c>
      <c r="BQ131" s="141">
        <f>IF(AND(病床状況確認表!BP131="コロナ",病床状況確認表!BQ131="コロナ"),BP131+1,0)</f>
        <v>0</v>
      </c>
      <c r="BR131" s="141">
        <f>IF(AND(病床状況確認表!BQ131="コロナ",病床状況確認表!BR131="コロナ"),BQ131+1,0)</f>
        <v>0</v>
      </c>
      <c r="BS131" s="141">
        <f>IF(AND(病床状況確認表!BR131="コロナ",病床状況確認表!BS131="コロナ"),BR131+1,0)</f>
        <v>0</v>
      </c>
      <c r="BT131" s="141">
        <f>IF(AND(病床状況確認表!BS131="コロナ",病床状況確認表!BT131="コロナ"),BS131+1,0)</f>
        <v>0</v>
      </c>
      <c r="BU131" s="141">
        <f>IF(AND(病床状況確認表!BT131="コロナ",病床状況確認表!BU131="コロナ"),BT131+1,0)</f>
        <v>0</v>
      </c>
      <c r="BV131" s="141">
        <f>IF(AND(病床状況確認表!BU131="コロナ",病床状況確認表!BV131="コロナ"),BU131+1,0)</f>
        <v>0</v>
      </c>
      <c r="BW131" s="141">
        <f>IF(AND(病床状況確認表!BV131="コロナ",病床状況確認表!BW131="コロナ"),BV131+1,0)</f>
        <v>0</v>
      </c>
      <c r="BX131" s="141">
        <f>IF(AND(病床状況確認表!BW131="コロナ",病床状況確認表!BX131="コロナ"),BW131+1,0)</f>
        <v>0</v>
      </c>
      <c r="BY131" s="141">
        <f>IF(AND(病床状況確認表!BX131="コロナ",病床状況確認表!BY131="コロナ"),BX131+1,0)</f>
        <v>0</v>
      </c>
      <c r="BZ131" s="141">
        <f>IF(AND(病床状況確認表!BY131="コロナ",病床状況確認表!BZ131="コロナ"),BY131+1,0)</f>
        <v>0</v>
      </c>
      <c r="CA131" s="141">
        <f>IF(AND(病床状況確認表!BZ131="コロナ",病床状況確認表!CA131="コロナ"),BZ131+1,0)</f>
        <v>0</v>
      </c>
      <c r="CB131" s="141">
        <f>IF(AND(病床状況確認表!CA131="コロナ",病床状況確認表!CB131="コロナ"),CA131+1,0)</f>
        <v>0</v>
      </c>
      <c r="CC131" s="141">
        <f>IF(AND(病床状況確認表!CB131="コロナ",病床状況確認表!CC131="コロナ"),CB131+1,0)</f>
        <v>0</v>
      </c>
      <c r="CD131" s="141">
        <f>IF(AND(病床状況確認表!CC131="コロナ",病床状況確認表!CD131="コロナ"),CC131+1,0)</f>
        <v>0</v>
      </c>
      <c r="CE131" s="141">
        <f>IF(AND(病床状況確認表!CD131="コロナ",病床状況確認表!CE131="コロナ"),CD131+1,0)</f>
        <v>0</v>
      </c>
      <c r="CF131" s="141">
        <f>IF(AND(病床状況確認表!CE131="コロナ",病床状況確認表!CF131="コロナ"),CE131+1,0)</f>
        <v>0</v>
      </c>
      <c r="CG131" s="141">
        <f>IF(AND(病床状況確認表!CF131="コロナ",病床状況確認表!CG131="コロナ"),CF131+1,0)</f>
        <v>0</v>
      </c>
      <c r="CH131" s="141">
        <f>IF(AND(病床状況確認表!CG131="コロナ",病床状況確認表!CH131="コロナ"),CG131+1,0)</f>
        <v>0</v>
      </c>
      <c r="CI131" s="141">
        <f>IF(AND(病床状況確認表!CH131="コロナ",病床状況確認表!CI131="コロナ"),CH131+1,0)</f>
        <v>0</v>
      </c>
      <c r="CJ131" s="141">
        <f>IF(AND(病床状況確認表!CI131="コロナ",病床状況確認表!CJ131="コロナ"),CI131+1,0)</f>
        <v>0</v>
      </c>
      <c r="CK131" s="141">
        <f>IF(AND(病床状況確認表!CJ131="コロナ",病床状況確認表!CK131="コロナ"),CJ131+1,0)</f>
        <v>0</v>
      </c>
      <c r="CL131" s="141">
        <f>IF(AND(病床状況確認表!CK131="コロナ",病床状況確認表!CL131="コロナ"),CK131+1,0)</f>
        <v>0</v>
      </c>
      <c r="CM131" s="141">
        <f>IF(AND(病床状況確認表!CL131="コロナ",病床状況確認表!CM131="コロナ"),CL131+1,0)</f>
        <v>0</v>
      </c>
      <c r="CN131" s="141">
        <f>IF(AND(病床状況確認表!CM131="コロナ",病床状況確認表!CN131="コロナ"),CM131+1,0)</f>
        <v>0</v>
      </c>
      <c r="CO131" s="141">
        <f>IF(AND(病床状況確認表!CN131="コロナ",病床状況確認表!CO131="コロナ"),CN131+1,0)</f>
        <v>0</v>
      </c>
      <c r="CP131" s="141">
        <f>IF(AND(病床状況確認表!CO131="コロナ",病床状況確認表!CP131="コロナ"),CO131+1,0)</f>
        <v>0</v>
      </c>
      <c r="CQ131" s="141">
        <f>IF(AND(病床状況確認表!CP131="コロナ",病床状況確認表!CQ131="コロナ"),CP131+1,0)</f>
        <v>0</v>
      </c>
      <c r="CR131" s="141">
        <f>IF(AND(病床状況確認表!CQ131="コロナ",病床状況確認表!CR131="コロナ"),CQ131+1,0)</f>
        <v>0</v>
      </c>
      <c r="CS131" s="141">
        <f>IF(AND(病床状況確認表!CR131="コロナ",病床状況確認表!CS131="コロナ"),CR131+1,0)</f>
        <v>0</v>
      </c>
      <c r="CT131" s="141">
        <f>IF(AND(病床状況確認表!CS131="コロナ",病床状況確認表!CT131="コロナ"),CS131+1,0)</f>
        <v>0</v>
      </c>
      <c r="CU131" s="141">
        <f>IF(AND(病床状況確認表!CT131="コロナ",病床状況確認表!CU131="コロナ"),CT131+1,0)</f>
        <v>0</v>
      </c>
      <c r="CV131" s="141">
        <f>IF(AND(病床状況確認表!CU131="コロナ",病床状況確認表!CV131="コロナ"),CU131+1,0)</f>
        <v>0</v>
      </c>
      <c r="CW131" s="141">
        <f>IF(AND(病床状況確認表!CV131="コロナ",病床状況確認表!CW131="コロナ"),CV131+1,0)</f>
        <v>0</v>
      </c>
      <c r="CX131" s="141">
        <f>IF(AND(病床状況確認表!CW131="コロナ",病床状況確認表!CX131="コロナ"),CW131+1,0)</f>
        <v>0</v>
      </c>
      <c r="CY131" s="141">
        <f>IF(AND(病床状況確認表!CX131="コロナ",病床状況確認表!CY131="コロナ"),CX131+1,0)</f>
        <v>0</v>
      </c>
      <c r="CZ131" s="141">
        <f>IF(AND(病床状況確認表!CY131="コロナ",病床状況確認表!CZ131="コロナ"),CY131+1,0)</f>
        <v>0</v>
      </c>
      <c r="DA131" s="141">
        <f>IF(AND(病床状況確認表!CZ131="コロナ",病床状況確認表!DA131="コロナ"),CZ131+1,0)</f>
        <v>0</v>
      </c>
      <c r="DB131" s="141">
        <f>IF(AND(病床状況確認表!DA131="コロナ",病床状況確認表!DB131="コロナ"),DA131+1,0)</f>
        <v>0</v>
      </c>
      <c r="DC131" s="141">
        <f>IF(AND(病床状況確認表!DB131="コロナ",病床状況確認表!DC131="コロナ"),DB131+1,0)</f>
        <v>0</v>
      </c>
      <c r="DD131" s="141">
        <f>IF(AND(病床状況確認表!DC131="コロナ",病床状況確認表!DD131="コロナ"),DC131+1,0)</f>
        <v>0</v>
      </c>
      <c r="DE131" s="141">
        <f>IF(AND(病床状況確認表!DD131="コロナ",病床状況確認表!DE131="コロナ"),DD131+1,0)</f>
        <v>0</v>
      </c>
      <c r="DF131" s="141">
        <f>IF(AND(病床状況確認表!DE131="コロナ",病床状況確認表!DF131="コロナ"),DE131+1,0)</f>
        <v>0</v>
      </c>
      <c r="DG131" s="141">
        <f>IF(AND(病床状況確認表!DF131="コロナ",病床状況確認表!DG131="コロナ"),DF131+1,0)</f>
        <v>0</v>
      </c>
      <c r="DH131" s="141">
        <f>IF(AND(病床状況確認表!DG131="コロナ",病床状況確認表!DH131="コロナ"),DG131+1,0)</f>
        <v>0</v>
      </c>
      <c r="DI131" s="141">
        <f>IF(AND(病床状況確認表!DH131="コロナ",病床状況確認表!DI131="コロナ"),DH131+1,0)</f>
        <v>0</v>
      </c>
      <c r="DJ131" s="141">
        <f>IF(AND(病床状況確認表!DI131="コロナ",病床状況確認表!DJ131="コロナ"),DI131+1,0)</f>
        <v>0</v>
      </c>
      <c r="DK131" s="141">
        <f>IF(AND(病床状況確認表!DJ131="コロナ",病床状況確認表!DK131="コロナ"),DJ131+1,0)</f>
        <v>0</v>
      </c>
      <c r="DL131" s="141">
        <f>IF(AND(病床状況確認表!DK131="コロナ",病床状況確認表!DL131="コロナ"),DK131+1,0)</f>
        <v>0</v>
      </c>
      <c r="DM131" s="141">
        <f>IF(AND(病床状況確認表!DL131="コロナ",病床状況確認表!DM131="コロナ"),DL131+1,0)</f>
        <v>0</v>
      </c>
      <c r="DN131" s="141">
        <f>IF(AND(病床状況確認表!DM131="コロナ",病床状況確認表!DN131="コロナ"),DM131+1,0)</f>
        <v>0</v>
      </c>
      <c r="DO131" s="141">
        <f>IF(AND(病床状況確認表!DN131="コロナ",病床状況確認表!DO131="コロナ"),DN131+1,0)</f>
        <v>0</v>
      </c>
      <c r="DP131" s="141">
        <f>IF(AND(病床状況確認表!DO131="コロナ",病床状況確認表!DP131="コロナ"),DO131+1,0)</f>
        <v>0</v>
      </c>
      <c r="DQ131" s="141">
        <f>IF(AND(病床状況確認表!DP131="コロナ",病床状況確認表!DQ131="コロナ"),DP131+1,0)</f>
        <v>0</v>
      </c>
      <c r="DR131" s="141">
        <f>IF(AND(病床状況確認表!DQ131="コロナ",病床状況確認表!DR131="コロナ"),DQ131+1,0)</f>
        <v>0</v>
      </c>
      <c r="DS131" s="141">
        <f>IF(AND(病床状況確認表!DR131="コロナ",病床状況確認表!DS131="コロナ"),DR131+1,0)</f>
        <v>0</v>
      </c>
      <c r="DT131" s="141">
        <f>IF(AND(病床状況確認表!DS131="コロナ",病床状況確認表!DT131="コロナ"),DS131+1,0)</f>
        <v>0</v>
      </c>
      <c r="DU131" s="141">
        <f>IF(AND(病床状況確認表!DT131="コロナ",病床状況確認表!DU131="コロナ"),DT131+1,0)</f>
        <v>0</v>
      </c>
      <c r="DV131" s="141">
        <f>IF(AND(病床状況確認表!DU131="コロナ",病床状況確認表!DV131="コロナ"),DU131+1,0)</f>
        <v>0</v>
      </c>
      <c r="DW131" s="141">
        <f>IF(AND(病床状況確認表!DV131="コロナ",病床状況確認表!DW131="コロナ"),DV131+1,0)</f>
        <v>0</v>
      </c>
      <c r="DX131" s="141">
        <f>IF(AND(病床状況確認表!DW131="コロナ",病床状況確認表!DX131="コロナ"),DW131+1,0)</f>
        <v>0</v>
      </c>
      <c r="DY131" s="141">
        <f>IF(AND(病床状況確認表!DX131="コロナ",病床状況確認表!DY131="コロナ"),DX131+1,0)</f>
        <v>0</v>
      </c>
      <c r="DZ131" s="141">
        <f>IF(AND(病床状況確認表!DY131="コロナ",病床状況確認表!DZ131="コロナ"),DY131+1,0)</f>
        <v>0</v>
      </c>
      <c r="EA131" s="141">
        <f>IF(AND(病床状況確認表!DZ131="コロナ",病床状況確認表!EA131="コロナ"),DZ131+1,0)</f>
        <v>0</v>
      </c>
      <c r="EB131" s="141">
        <f>IF(AND(病床状況確認表!EA131="コロナ",病床状況確認表!EB131="コロナ"),EA131+1,0)</f>
        <v>0</v>
      </c>
      <c r="EC131" s="141">
        <f>IF(AND(病床状況確認表!EB131="コロナ",病床状況確認表!EC131="コロナ"),EB131+1,0)</f>
        <v>0</v>
      </c>
      <c r="ED131" s="141">
        <f>IF(AND(病床状況確認表!EC131="コロナ",病床状況確認表!ED131="コロナ"),EC131+1,0)</f>
        <v>0</v>
      </c>
      <c r="EE131" s="141">
        <f>IF(AND(病床状況確認表!ED131="コロナ",病床状況確認表!EE131="コロナ"),ED131+1,0)</f>
        <v>0</v>
      </c>
      <c r="EF131" s="141">
        <f>IF(AND(病床状況確認表!EE131="コロナ",病床状況確認表!EF131="コロナ"),EE131+1,0)</f>
        <v>0</v>
      </c>
      <c r="EG131" s="141">
        <f>IF(AND(病床状況確認表!EF131="コロナ",病床状況確認表!EG131="コロナ"),EF131+1,0)</f>
        <v>0</v>
      </c>
      <c r="EH131" s="141">
        <f>IF(AND(病床状況確認表!EG131="コロナ",病床状況確認表!EH131="コロナ"),EG131+1,0)</f>
        <v>0</v>
      </c>
      <c r="EI131" s="141">
        <f>IF(AND(病床状況確認表!EH131="コロナ",病床状況確認表!EI131="コロナ"),EH131+1,0)</f>
        <v>0</v>
      </c>
      <c r="EJ131" s="141">
        <f>IF(AND(病床状況確認表!EI131="コロナ",病床状況確認表!EJ131="コロナ"),EI131+1,0)</f>
        <v>0</v>
      </c>
      <c r="EK131" s="141">
        <f>IF(AND(病床状況確認表!EJ131="コロナ",病床状況確認表!EK131="コロナ"),EJ131+1,0)</f>
        <v>0</v>
      </c>
      <c r="EL131" s="141">
        <f>IF(AND(病床状況確認表!EK131="コロナ",病床状況確認表!EL131="コロナ"),EK131+1,0)</f>
        <v>0</v>
      </c>
      <c r="EM131" s="141">
        <f>IF(AND(病床状況確認表!EL131="コロナ",病床状況確認表!EM131="コロナ"),EL131+1,0)</f>
        <v>0</v>
      </c>
      <c r="EN131" s="141">
        <f>IF(AND(病床状況確認表!EM131="コロナ",病床状況確認表!EN131="コロナ"),EM131+1,0)</f>
        <v>0</v>
      </c>
      <c r="EO131" s="141">
        <f>IF(AND(病床状況確認表!EN131="コロナ",病床状況確認表!EO131="コロナ"),EN131+1,0)</f>
        <v>0</v>
      </c>
      <c r="EP131" s="141">
        <f>IF(AND(病床状況確認表!EO131="コロナ",病床状況確認表!EP131="コロナ"),EO131+1,0)</f>
        <v>0</v>
      </c>
      <c r="EQ131" s="141">
        <f>IF(AND(病床状況確認表!EP131="コロナ",病床状況確認表!EQ131="コロナ"),EP131+1,0)</f>
        <v>0</v>
      </c>
      <c r="ER131" s="141">
        <f>IF(AND(病床状況確認表!EQ131="コロナ",病床状況確認表!ER131="コロナ"),EQ131+1,0)</f>
        <v>0</v>
      </c>
      <c r="ES131" s="141">
        <f>IF(AND(病床状況確認表!ER131="コロナ",病床状況確認表!ES131="コロナ"),ER131+1,0)</f>
        <v>0</v>
      </c>
      <c r="ET131" s="141">
        <f>IF(AND(病床状況確認表!ES131="コロナ",病床状況確認表!ET131="コロナ"),ES131+1,0)</f>
        <v>0</v>
      </c>
      <c r="EU131" s="141">
        <f>IF(AND(病床状況確認表!ET131="コロナ",病床状況確認表!EU131="コロナ"),ET131+1,0)</f>
        <v>0</v>
      </c>
      <c r="EV131" s="141">
        <f>IF(AND(病床状況確認表!EU131="コロナ",病床状況確認表!EV131="コロナ"),EU131+1,0)</f>
        <v>0</v>
      </c>
      <c r="EW131" s="141">
        <f>IF(AND(病床状況確認表!EV131="コロナ",病床状況確認表!EW131="コロナ"),EV131+1,0)</f>
        <v>0</v>
      </c>
      <c r="EX131" s="141">
        <f>IF(AND(病床状況確認表!EW131="コロナ",病床状況確認表!EX131="コロナ"),EW131+1,0)</f>
        <v>0</v>
      </c>
      <c r="EY131" s="141">
        <f>IF(AND(病床状況確認表!EX131="コロナ",病床状況確認表!EY131="コロナ"),EX131+1,0)</f>
        <v>0</v>
      </c>
      <c r="EZ131" s="141">
        <f>IF(AND(病床状況確認表!EY131="コロナ",病床状況確認表!EZ131="コロナ"),EY131+1,0)</f>
        <v>0</v>
      </c>
      <c r="FA131" s="141">
        <f>IF(AND(病床状況確認表!EZ131="コロナ",病床状況確認表!FA131="コロナ"),EZ131+1,0)</f>
        <v>0</v>
      </c>
      <c r="FB131" s="141">
        <f>IF(AND(病床状況確認表!FA131="コロナ",病床状況確認表!FB131="コロナ"),FA131+1,0)</f>
        <v>0</v>
      </c>
      <c r="FC131" s="141">
        <f>IF(AND(病床状況確認表!FB131="コロナ",病床状況確認表!FC131="コロナ"),FB131+1,0)</f>
        <v>0</v>
      </c>
      <c r="FD131" s="141">
        <f>IF(AND(病床状況確認表!FC131="コロナ",病床状況確認表!FD131="コロナ"),FC131+1,0)</f>
        <v>0</v>
      </c>
      <c r="FE131" s="141">
        <f>IF(AND(病床状況確認表!FD131="コロナ",病床状況確認表!FE131="コロナ"),FD131+1,0)</f>
        <v>0</v>
      </c>
      <c r="FF131" s="141">
        <f>IF(AND(病床状況確認表!FE131="コロナ",病床状況確認表!FF131="コロナ"),FE131+1,0)</f>
        <v>0</v>
      </c>
      <c r="FG131" s="141">
        <f>IF(AND(病床状況確認表!FF131="コロナ",病床状況確認表!FG131="コロナ"),FF131+1,0)</f>
        <v>0</v>
      </c>
      <c r="FH131" s="141">
        <f>IF(AND(病床状況確認表!FG131="コロナ",病床状況確認表!FH131="コロナ"),FG131+1,0)</f>
        <v>0</v>
      </c>
      <c r="FI131" s="141">
        <f>IF(AND(病床状況確認表!FH131="コロナ",病床状況確認表!FI131="コロナ"),FH131+1,0)</f>
        <v>0</v>
      </c>
      <c r="FJ131" s="141">
        <f>IF(AND(病床状況確認表!FI131="コロナ",病床状況確認表!FJ131="コロナ"),FI131+1,0)</f>
        <v>0</v>
      </c>
      <c r="FK131" s="141">
        <f>IF(AND(病床状況確認表!FJ131="コロナ",病床状況確認表!FK131="コロナ"),FJ131+1,0)</f>
        <v>0</v>
      </c>
      <c r="FL131" s="141">
        <f>IF(AND(病床状況確認表!FK131="コロナ",病床状況確認表!FL131="コロナ"),FK131+1,0)</f>
        <v>0</v>
      </c>
      <c r="FM131" s="141">
        <f>IF(AND(病床状況確認表!FL131="コロナ",病床状況確認表!FM131="コロナ"),FL131+1,0)</f>
        <v>0</v>
      </c>
      <c r="FN131" s="141">
        <f>IF(AND(病床状況確認表!FM131="コロナ",病床状況確認表!FN131="コロナ"),FM131+1,0)</f>
        <v>0</v>
      </c>
      <c r="FO131" s="141">
        <f>IF(AND(病床状況確認表!FN131="コロナ",病床状況確認表!FO131="コロナ"),FN131+1,0)</f>
        <v>0</v>
      </c>
      <c r="FP131" s="141">
        <f>IF(AND(病床状況確認表!FO131="コロナ",病床状況確認表!FP131="コロナ"),FO131+1,0)</f>
        <v>0</v>
      </c>
      <c r="FQ131" s="141">
        <f>IF(AND(病床状況確認表!FP131="コロナ",病床状況確認表!FQ131="コロナ"),FP131+1,0)</f>
        <v>0</v>
      </c>
      <c r="FR131" s="141">
        <f>IF(AND(病床状況確認表!FQ131="コロナ",病床状況確認表!FR131="コロナ"),FQ131+1,0)</f>
        <v>0</v>
      </c>
      <c r="FS131" s="141">
        <f>IF(AND(病床状況確認表!FR131="コロナ",病床状況確認表!FS131="コロナ"),FR131+1,0)</f>
        <v>0</v>
      </c>
      <c r="FT131" s="141">
        <f>IF(AND(病床状況確認表!FS131="コロナ",病床状況確認表!FT131="コロナ"),FS131+1,0)</f>
        <v>0</v>
      </c>
      <c r="FU131" s="141">
        <f>IF(AND(病床状況確認表!FT131="コロナ",病床状況確認表!FU131="コロナ"),FT131+1,0)</f>
        <v>0</v>
      </c>
      <c r="FV131" s="141">
        <f>IF(AND(病床状況確認表!FU131="コロナ",病床状況確認表!FV131="コロナ"),FU131+1,0)</f>
        <v>0</v>
      </c>
      <c r="FW131" s="141">
        <f>IF(AND(病床状況確認表!FV131="コロナ",病床状況確認表!FW131="コロナ"),FV131+1,0)</f>
        <v>0</v>
      </c>
      <c r="FX131" s="141">
        <f>IF(AND(病床状況確認表!FW131="コロナ",病床状況確認表!FX131="コロナ"),FW131+1,0)</f>
        <v>0</v>
      </c>
      <c r="FY131" s="141">
        <f>IF(AND(病床状況確認表!FX131="コロナ",病床状況確認表!FY131="コロナ"),FX131+1,0)</f>
        <v>0</v>
      </c>
      <c r="FZ131" s="141">
        <f>IF(AND(病床状況確認表!FY131="コロナ",病床状況確認表!FZ131="コロナ"),FY131+1,0)</f>
        <v>0</v>
      </c>
      <c r="GA131" s="141">
        <f>IF(AND(病床状況確認表!FZ131="コロナ",病床状況確認表!GA131="コロナ"),FZ131+1,0)</f>
        <v>0</v>
      </c>
      <c r="GB131" s="141">
        <f>IF(AND(病床状況確認表!GA131="コロナ",病床状況確認表!GB131="コロナ"),GA131+1,0)</f>
        <v>0</v>
      </c>
      <c r="GC131" s="141">
        <f>IF(AND(病床状況確認表!GB131="コロナ",病床状況確認表!GC131="コロナ"),GB131+1,0)</f>
        <v>0</v>
      </c>
      <c r="GD131" s="141">
        <f>IF(AND(病床状況確認表!GC131="コロナ",病床状況確認表!GD131="コロナ"),GC131+1,0)</f>
        <v>0</v>
      </c>
      <c r="GE131" s="142">
        <f>IF(AND(病床状況確認表!GD131="コロナ",病床状況確認表!GE131="コロナ"),GD131+1,0)</f>
        <v>0</v>
      </c>
      <c r="GF131" s="27" t="str">
        <f t="shared" si="15"/>
        <v/>
      </c>
      <c r="GG131" s="12">
        <f t="shared" si="18"/>
        <v>0</v>
      </c>
      <c r="GH131" s="12">
        <f t="shared" si="21"/>
        <v>0</v>
      </c>
      <c r="GI131" s="45">
        <f>IFERROR(VLOOKUP(O$17&amp;C131&amp;D131,データ!D:E,2,0),0)</f>
        <v>0</v>
      </c>
      <c r="GJ131" s="45">
        <f t="shared" si="19"/>
        <v>0</v>
      </c>
      <c r="GK131" s="1">
        <f t="shared" si="16"/>
        <v>0</v>
      </c>
      <c r="GL131" s="1" t="str">
        <f t="shared" si="17"/>
        <v/>
      </c>
      <c r="GM131" s="85">
        <f>MIN('病床状況確認表 (2)'!$E117:$GE117)</f>
        <v>0</v>
      </c>
      <c r="GN131" s="85">
        <f>MAX('病床状況確認表 (2)'!$E117:$GE117)</f>
        <v>0</v>
      </c>
      <c r="GO131" s="162"/>
      <c r="GP131" s="163"/>
      <c r="GQ131" s="163"/>
      <c r="GR131" s="163"/>
      <c r="GS131" s="164"/>
      <c r="GT131" s="108"/>
      <c r="GU131" s="106"/>
      <c r="GV131" s="106"/>
      <c r="GW131" s="106"/>
      <c r="GX131" s="106"/>
      <c r="GY131" s="106"/>
      <c r="GZ131" s="106"/>
      <c r="HA131" s="109"/>
      <c r="HB131" s="1">
        <f t="shared" si="20"/>
        <v>0</v>
      </c>
    </row>
    <row r="132" spans="1:210">
      <c r="A132" s="1" t="str">
        <f>IF(GL132="","",MAX($A$20:A131)+1)</f>
        <v/>
      </c>
      <c r="B132" s="27"/>
      <c r="C132" s="6"/>
      <c r="D132" s="6"/>
      <c r="E132" s="140" t="str">
        <f>IF(病床状況確認表!E132="コロナ",1,"")</f>
        <v/>
      </c>
      <c r="F132" s="141">
        <f>IF(AND(病床状況確認表!E132="コロナ",病床状況確認表!F132="コロナ"),E132+1,0)</f>
        <v>0</v>
      </c>
      <c r="G132" s="141">
        <f>IF(AND(病床状況確認表!F132="コロナ",病床状況確認表!G132="コロナ"),F132+1,0)</f>
        <v>0</v>
      </c>
      <c r="H132" s="141">
        <f>IF(AND(病床状況確認表!G132="コロナ",病床状況確認表!H132="コロナ"),G132+1,0)</f>
        <v>0</v>
      </c>
      <c r="I132" s="141">
        <f>IF(AND(病床状況確認表!H132="コロナ",病床状況確認表!I132="コロナ"),H132+1,0)</f>
        <v>0</v>
      </c>
      <c r="J132" s="141">
        <f>IF(AND(病床状況確認表!I132="コロナ",病床状況確認表!J132="コロナ"),I132+1,0)</f>
        <v>0</v>
      </c>
      <c r="K132" s="141">
        <f>IF(AND(病床状況確認表!J132="コロナ",病床状況確認表!K132="コロナ"),J132+1,0)</f>
        <v>0</v>
      </c>
      <c r="L132" s="141">
        <f>IF(AND(病床状況確認表!K132="コロナ",病床状況確認表!L132="コロナ"),K132+1,0)</f>
        <v>0</v>
      </c>
      <c r="M132" s="141">
        <f>IF(AND(病床状況確認表!L132="コロナ",病床状況確認表!M132="コロナ"),L132+1,0)</f>
        <v>0</v>
      </c>
      <c r="N132" s="141">
        <f>IF(AND(病床状況確認表!M132="コロナ",病床状況確認表!N132="コロナ"),M132+1,0)</f>
        <v>0</v>
      </c>
      <c r="O132" s="141">
        <f>IF(AND(病床状況確認表!N132="コロナ",病床状況確認表!O132="コロナ"),N132+1,0)</f>
        <v>0</v>
      </c>
      <c r="P132" s="141">
        <f>IF(AND(病床状況確認表!O132="コロナ",病床状況確認表!P132="コロナ"),O132+1,0)</f>
        <v>0</v>
      </c>
      <c r="Q132" s="141">
        <f>IF(AND(病床状況確認表!P132="コロナ",病床状況確認表!Q132="コロナ"),P132+1,0)</f>
        <v>0</v>
      </c>
      <c r="R132" s="141">
        <f>IF(AND(病床状況確認表!Q132="コロナ",病床状況確認表!R132="コロナ"),Q132+1,0)</f>
        <v>0</v>
      </c>
      <c r="S132" s="141">
        <f>IF(AND(病床状況確認表!R132="コロナ",病床状況確認表!S132="コロナ"),R132+1,0)</f>
        <v>0</v>
      </c>
      <c r="T132" s="141">
        <f>IF(AND(病床状況確認表!S132="コロナ",病床状況確認表!T132="コロナ"),S132+1,0)</f>
        <v>0</v>
      </c>
      <c r="U132" s="141">
        <f>IF(AND(病床状況確認表!T132="コロナ",病床状況確認表!U132="コロナ"),T132+1,0)</f>
        <v>0</v>
      </c>
      <c r="V132" s="141">
        <f>IF(AND(病床状況確認表!U132="コロナ",病床状況確認表!V132="コロナ"),U132+1,0)</f>
        <v>0</v>
      </c>
      <c r="W132" s="141">
        <f>IF(AND(病床状況確認表!V132="コロナ",病床状況確認表!W132="コロナ"),V132+1,0)</f>
        <v>0</v>
      </c>
      <c r="X132" s="141">
        <f>IF(AND(病床状況確認表!W132="コロナ",病床状況確認表!X132="コロナ"),W132+1,0)</f>
        <v>0</v>
      </c>
      <c r="Y132" s="141">
        <f>IF(AND(病床状況確認表!X132="コロナ",病床状況確認表!Y132="コロナ"),X132+1,0)</f>
        <v>0</v>
      </c>
      <c r="Z132" s="141">
        <f>IF(AND(病床状況確認表!Y132="コロナ",病床状況確認表!Z132="コロナ"),Y132+1,0)</f>
        <v>0</v>
      </c>
      <c r="AA132" s="141">
        <f>IF(AND(病床状況確認表!Z132="コロナ",病床状況確認表!AA132="コロナ"),Z132+1,0)</f>
        <v>0</v>
      </c>
      <c r="AB132" s="141">
        <f>IF(AND(病床状況確認表!AA132="コロナ",病床状況確認表!AB132="コロナ"),AA132+1,0)</f>
        <v>0</v>
      </c>
      <c r="AC132" s="141">
        <f>IF(AND(病床状況確認表!AB132="コロナ",病床状況確認表!AC132="コロナ"),AB132+1,0)</f>
        <v>0</v>
      </c>
      <c r="AD132" s="141">
        <f>IF(AND(病床状況確認表!AC132="コロナ",病床状況確認表!AD132="コロナ"),AC132+1,0)</f>
        <v>0</v>
      </c>
      <c r="AE132" s="141">
        <f>IF(AND(病床状況確認表!AD132="コロナ",病床状況確認表!AE132="コロナ"),AD132+1,0)</f>
        <v>0</v>
      </c>
      <c r="AF132" s="141">
        <f>IF(AND(病床状況確認表!AE132="コロナ",病床状況確認表!AF132="コロナ"),AE132+1,0)</f>
        <v>0</v>
      </c>
      <c r="AG132" s="141">
        <f>IF(AND(病床状況確認表!AF132="コロナ",病床状況確認表!AG132="コロナ"),AF132+1,0)</f>
        <v>0</v>
      </c>
      <c r="AH132" s="141">
        <f>IF(AND(病床状況確認表!AG132="コロナ",病床状況確認表!AH132="コロナ"),AG132+1,0)</f>
        <v>0</v>
      </c>
      <c r="AI132" s="142">
        <f>IF(AND(病床状況確認表!AH132="コロナ",病床状況確認表!AI132="コロナ"),AH132+1,0)</f>
        <v>0</v>
      </c>
      <c r="AJ132" s="140">
        <f>IF(AND(病床状況確認表!AI132="コロナ",病床状況確認表!AJ132="コロナ"),AI132+1,0)</f>
        <v>0</v>
      </c>
      <c r="AK132" s="141">
        <f>IF(AND(病床状況確認表!AJ132="コロナ",病床状況確認表!AK132="コロナ"),AJ132+1,0)</f>
        <v>0</v>
      </c>
      <c r="AL132" s="141">
        <f>IF(AND(病床状況確認表!AK132="コロナ",病床状況確認表!AL132="コロナ"),AK132+1,0)</f>
        <v>0</v>
      </c>
      <c r="AM132" s="141">
        <f>IF(AND(病床状況確認表!AL132="コロナ",病床状況確認表!AM132="コロナ"),AL132+1,0)</f>
        <v>0</v>
      </c>
      <c r="AN132" s="141">
        <f>IF(AND(病床状況確認表!AM132="コロナ",病床状況確認表!AN132="コロナ"),AM132+1,0)</f>
        <v>0</v>
      </c>
      <c r="AO132" s="141">
        <f>IF(AND(病床状況確認表!AN132="コロナ",病床状況確認表!AO132="コロナ"),AN132+1,0)</f>
        <v>0</v>
      </c>
      <c r="AP132" s="141">
        <f>IF(AND(病床状況確認表!AO132="コロナ",病床状況確認表!AP132="コロナ"),AO132+1,0)</f>
        <v>0</v>
      </c>
      <c r="AQ132" s="141">
        <f>IF(AND(病床状況確認表!AP132="コロナ",病床状況確認表!AQ132="コロナ"),AP132+1,0)</f>
        <v>0</v>
      </c>
      <c r="AR132" s="141">
        <f>IF(AND(病床状況確認表!AQ132="コロナ",病床状況確認表!AR132="コロナ"),AQ132+1,0)</f>
        <v>0</v>
      </c>
      <c r="AS132" s="141">
        <f>IF(AND(病床状況確認表!AR132="コロナ",病床状況確認表!AS132="コロナ"),AR132+1,0)</f>
        <v>0</v>
      </c>
      <c r="AT132" s="141">
        <f>IF(AND(病床状況確認表!AS132="コロナ",病床状況確認表!AT132="コロナ"),AS132+1,0)</f>
        <v>0</v>
      </c>
      <c r="AU132" s="141">
        <f>IF(AND(病床状況確認表!AT132="コロナ",病床状況確認表!AU132="コロナ"),AT132+1,0)</f>
        <v>0</v>
      </c>
      <c r="AV132" s="141">
        <f>IF(AND(病床状況確認表!AU132="コロナ",病床状況確認表!AV132="コロナ"),AU132+1,0)</f>
        <v>0</v>
      </c>
      <c r="AW132" s="141">
        <f>IF(AND(病床状況確認表!AV132="コロナ",病床状況確認表!AW132="コロナ"),AV132+1,0)</f>
        <v>0</v>
      </c>
      <c r="AX132" s="141">
        <f>IF(AND(病床状況確認表!AW132="コロナ",病床状況確認表!AX132="コロナ"),AW132+1,0)</f>
        <v>0</v>
      </c>
      <c r="AY132" s="141">
        <f>IF(AND(病床状況確認表!AX132="コロナ",病床状況確認表!AY132="コロナ"),AX132+1,0)</f>
        <v>0</v>
      </c>
      <c r="AZ132" s="141">
        <f>IF(AND(病床状況確認表!AY132="コロナ",病床状況確認表!AZ132="コロナ"),AY132+1,0)</f>
        <v>0</v>
      </c>
      <c r="BA132" s="141">
        <f>IF(AND(病床状況確認表!AZ132="コロナ",病床状況確認表!BA132="コロナ"),AZ132+1,0)</f>
        <v>0</v>
      </c>
      <c r="BB132" s="141">
        <f>IF(AND(病床状況確認表!BA132="コロナ",病床状況確認表!BB132="コロナ"),BA132+1,0)</f>
        <v>0</v>
      </c>
      <c r="BC132" s="141">
        <f>IF(AND(病床状況確認表!BB132="コロナ",病床状況確認表!BC132="コロナ"),BB132+1,0)</f>
        <v>0</v>
      </c>
      <c r="BD132" s="141">
        <f>IF(AND(病床状況確認表!BC132="コロナ",病床状況確認表!BD132="コロナ"),BC132+1,0)</f>
        <v>0</v>
      </c>
      <c r="BE132" s="141">
        <f>IF(AND(病床状況確認表!BD132="コロナ",病床状況確認表!BE132="コロナ"),BD132+1,0)</f>
        <v>0</v>
      </c>
      <c r="BF132" s="141">
        <f>IF(AND(病床状況確認表!BE132="コロナ",病床状況確認表!BF132="コロナ"),BE132+1,0)</f>
        <v>0</v>
      </c>
      <c r="BG132" s="141">
        <f>IF(AND(病床状況確認表!BF132="コロナ",病床状況確認表!BG132="コロナ"),BF132+1,0)</f>
        <v>0</v>
      </c>
      <c r="BH132" s="141">
        <f>IF(AND(病床状況確認表!BG132="コロナ",病床状況確認表!BH132="コロナ"),BG132+1,0)</f>
        <v>0</v>
      </c>
      <c r="BI132" s="141">
        <f>IF(AND(病床状況確認表!BH132="コロナ",病床状況確認表!BI132="コロナ"),BH132+1,0)</f>
        <v>0</v>
      </c>
      <c r="BJ132" s="141">
        <f>IF(AND(病床状況確認表!BI132="コロナ",病床状況確認表!BJ132="コロナ"),BI132+1,0)</f>
        <v>0</v>
      </c>
      <c r="BK132" s="141">
        <f>IF(AND(病床状況確認表!BJ132="コロナ",病床状況確認表!BK132="コロナ"),BJ132+1,0)</f>
        <v>0</v>
      </c>
      <c r="BL132" s="141">
        <f>IF(AND(病床状況確認表!BK132="コロナ",病床状況確認表!BL132="コロナ"),BK132+1,0)</f>
        <v>0</v>
      </c>
      <c r="BM132" s="142">
        <f>IF(AND(病床状況確認表!BL132="コロナ",病床状況確認表!BM132="コロナ"),BL132+1,0)</f>
        <v>0</v>
      </c>
      <c r="BN132" s="143">
        <f>IF(AND(病床状況確認表!BM132="コロナ",病床状況確認表!BN132="コロナ"),BM132+1,0)</f>
        <v>0</v>
      </c>
      <c r="BO132" s="141">
        <f>IF(AND(病床状況確認表!BN132="コロナ",病床状況確認表!BO132="コロナ"),BN132+1,0)</f>
        <v>0</v>
      </c>
      <c r="BP132" s="141">
        <f>IF(AND(病床状況確認表!BO132="コロナ",病床状況確認表!BP132="コロナ"),BO132+1,0)</f>
        <v>0</v>
      </c>
      <c r="BQ132" s="141">
        <f>IF(AND(病床状況確認表!BP132="コロナ",病床状況確認表!BQ132="コロナ"),BP132+1,0)</f>
        <v>0</v>
      </c>
      <c r="BR132" s="141">
        <f>IF(AND(病床状況確認表!BQ132="コロナ",病床状況確認表!BR132="コロナ"),BQ132+1,0)</f>
        <v>0</v>
      </c>
      <c r="BS132" s="141">
        <f>IF(AND(病床状況確認表!BR132="コロナ",病床状況確認表!BS132="コロナ"),BR132+1,0)</f>
        <v>0</v>
      </c>
      <c r="BT132" s="141">
        <f>IF(AND(病床状況確認表!BS132="コロナ",病床状況確認表!BT132="コロナ"),BS132+1,0)</f>
        <v>0</v>
      </c>
      <c r="BU132" s="141">
        <f>IF(AND(病床状況確認表!BT132="コロナ",病床状況確認表!BU132="コロナ"),BT132+1,0)</f>
        <v>0</v>
      </c>
      <c r="BV132" s="141">
        <f>IF(AND(病床状況確認表!BU132="コロナ",病床状況確認表!BV132="コロナ"),BU132+1,0)</f>
        <v>0</v>
      </c>
      <c r="BW132" s="141">
        <f>IF(AND(病床状況確認表!BV132="コロナ",病床状況確認表!BW132="コロナ"),BV132+1,0)</f>
        <v>0</v>
      </c>
      <c r="BX132" s="141">
        <f>IF(AND(病床状況確認表!BW132="コロナ",病床状況確認表!BX132="コロナ"),BW132+1,0)</f>
        <v>0</v>
      </c>
      <c r="BY132" s="141">
        <f>IF(AND(病床状況確認表!BX132="コロナ",病床状況確認表!BY132="コロナ"),BX132+1,0)</f>
        <v>0</v>
      </c>
      <c r="BZ132" s="141">
        <f>IF(AND(病床状況確認表!BY132="コロナ",病床状況確認表!BZ132="コロナ"),BY132+1,0)</f>
        <v>0</v>
      </c>
      <c r="CA132" s="141">
        <f>IF(AND(病床状況確認表!BZ132="コロナ",病床状況確認表!CA132="コロナ"),BZ132+1,0)</f>
        <v>0</v>
      </c>
      <c r="CB132" s="141">
        <f>IF(AND(病床状況確認表!CA132="コロナ",病床状況確認表!CB132="コロナ"),CA132+1,0)</f>
        <v>0</v>
      </c>
      <c r="CC132" s="141">
        <f>IF(AND(病床状況確認表!CB132="コロナ",病床状況確認表!CC132="コロナ"),CB132+1,0)</f>
        <v>0</v>
      </c>
      <c r="CD132" s="141">
        <f>IF(AND(病床状況確認表!CC132="コロナ",病床状況確認表!CD132="コロナ"),CC132+1,0)</f>
        <v>0</v>
      </c>
      <c r="CE132" s="141">
        <f>IF(AND(病床状況確認表!CD132="コロナ",病床状況確認表!CE132="コロナ"),CD132+1,0)</f>
        <v>0</v>
      </c>
      <c r="CF132" s="141">
        <f>IF(AND(病床状況確認表!CE132="コロナ",病床状況確認表!CF132="コロナ"),CE132+1,0)</f>
        <v>0</v>
      </c>
      <c r="CG132" s="141">
        <f>IF(AND(病床状況確認表!CF132="コロナ",病床状況確認表!CG132="コロナ"),CF132+1,0)</f>
        <v>0</v>
      </c>
      <c r="CH132" s="141">
        <f>IF(AND(病床状況確認表!CG132="コロナ",病床状況確認表!CH132="コロナ"),CG132+1,0)</f>
        <v>0</v>
      </c>
      <c r="CI132" s="141">
        <f>IF(AND(病床状況確認表!CH132="コロナ",病床状況確認表!CI132="コロナ"),CH132+1,0)</f>
        <v>0</v>
      </c>
      <c r="CJ132" s="141">
        <f>IF(AND(病床状況確認表!CI132="コロナ",病床状況確認表!CJ132="コロナ"),CI132+1,0)</f>
        <v>0</v>
      </c>
      <c r="CK132" s="141">
        <f>IF(AND(病床状況確認表!CJ132="コロナ",病床状況確認表!CK132="コロナ"),CJ132+1,0)</f>
        <v>0</v>
      </c>
      <c r="CL132" s="141">
        <f>IF(AND(病床状況確認表!CK132="コロナ",病床状況確認表!CL132="コロナ"),CK132+1,0)</f>
        <v>0</v>
      </c>
      <c r="CM132" s="141">
        <f>IF(AND(病床状況確認表!CL132="コロナ",病床状況確認表!CM132="コロナ"),CL132+1,0)</f>
        <v>0</v>
      </c>
      <c r="CN132" s="141">
        <f>IF(AND(病床状況確認表!CM132="コロナ",病床状況確認表!CN132="コロナ"),CM132+1,0)</f>
        <v>0</v>
      </c>
      <c r="CO132" s="141">
        <f>IF(AND(病床状況確認表!CN132="コロナ",病床状況確認表!CO132="コロナ"),CN132+1,0)</f>
        <v>0</v>
      </c>
      <c r="CP132" s="141">
        <f>IF(AND(病床状況確認表!CO132="コロナ",病床状況確認表!CP132="コロナ"),CO132+1,0)</f>
        <v>0</v>
      </c>
      <c r="CQ132" s="141">
        <f>IF(AND(病床状況確認表!CP132="コロナ",病床状況確認表!CQ132="コロナ"),CP132+1,0)</f>
        <v>0</v>
      </c>
      <c r="CR132" s="141">
        <f>IF(AND(病床状況確認表!CQ132="コロナ",病床状況確認表!CR132="コロナ"),CQ132+1,0)</f>
        <v>0</v>
      </c>
      <c r="CS132" s="141">
        <f>IF(AND(病床状況確認表!CR132="コロナ",病床状況確認表!CS132="コロナ"),CR132+1,0)</f>
        <v>0</v>
      </c>
      <c r="CT132" s="141">
        <f>IF(AND(病床状況確認表!CS132="コロナ",病床状況確認表!CT132="コロナ"),CS132+1,0)</f>
        <v>0</v>
      </c>
      <c r="CU132" s="141">
        <f>IF(AND(病床状況確認表!CT132="コロナ",病床状況確認表!CU132="コロナ"),CT132+1,0)</f>
        <v>0</v>
      </c>
      <c r="CV132" s="141">
        <f>IF(AND(病床状況確認表!CU132="コロナ",病床状況確認表!CV132="コロナ"),CU132+1,0)</f>
        <v>0</v>
      </c>
      <c r="CW132" s="141">
        <f>IF(AND(病床状況確認表!CV132="コロナ",病床状況確認表!CW132="コロナ"),CV132+1,0)</f>
        <v>0</v>
      </c>
      <c r="CX132" s="141">
        <f>IF(AND(病床状況確認表!CW132="コロナ",病床状況確認表!CX132="コロナ"),CW132+1,0)</f>
        <v>0</v>
      </c>
      <c r="CY132" s="141">
        <f>IF(AND(病床状況確認表!CX132="コロナ",病床状況確認表!CY132="コロナ"),CX132+1,0)</f>
        <v>0</v>
      </c>
      <c r="CZ132" s="141">
        <f>IF(AND(病床状況確認表!CY132="コロナ",病床状況確認表!CZ132="コロナ"),CY132+1,0)</f>
        <v>0</v>
      </c>
      <c r="DA132" s="141">
        <f>IF(AND(病床状況確認表!CZ132="コロナ",病床状況確認表!DA132="コロナ"),CZ132+1,0)</f>
        <v>0</v>
      </c>
      <c r="DB132" s="141">
        <f>IF(AND(病床状況確認表!DA132="コロナ",病床状況確認表!DB132="コロナ"),DA132+1,0)</f>
        <v>0</v>
      </c>
      <c r="DC132" s="141">
        <f>IF(AND(病床状況確認表!DB132="コロナ",病床状況確認表!DC132="コロナ"),DB132+1,0)</f>
        <v>0</v>
      </c>
      <c r="DD132" s="141">
        <f>IF(AND(病床状況確認表!DC132="コロナ",病床状況確認表!DD132="コロナ"),DC132+1,0)</f>
        <v>0</v>
      </c>
      <c r="DE132" s="141">
        <f>IF(AND(病床状況確認表!DD132="コロナ",病床状況確認表!DE132="コロナ"),DD132+1,0)</f>
        <v>0</v>
      </c>
      <c r="DF132" s="141">
        <f>IF(AND(病床状況確認表!DE132="コロナ",病床状況確認表!DF132="コロナ"),DE132+1,0)</f>
        <v>0</v>
      </c>
      <c r="DG132" s="141">
        <f>IF(AND(病床状況確認表!DF132="コロナ",病床状況確認表!DG132="コロナ"),DF132+1,0)</f>
        <v>0</v>
      </c>
      <c r="DH132" s="141">
        <f>IF(AND(病床状況確認表!DG132="コロナ",病床状況確認表!DH132="コロナ"),DG132+1,0)</f>
        <v>0</v>
      </c>
      <c r="DI132" s="141">
        <f>IF(AND(病床状況確認表!DH132="コロナ",病床状況確認表!DI132="コロナ"),DH132+1,0)</f>
        <v>0</v>
      </c>
      <c r="DJ132" s="141">
        <f>IF(AND(病床状況確認表!DI132="コロナ",病床状況確認表!DJ132="コロナ"),DI132+1,0)</f>
        <v>0</v>
      </c>
      <c r="DK132" s="141">
        <f>IF(AND(病床状況確認表!DJ132="コロナ",病床状況確認表!DK132="コロナ"),DJ132+1,0)</f>
        <v>0</v>
      </c>
      <c r="DL132" s="141">
        <f>IF(AND(病床状況確認表!DK132="コロナ",病床状況確認表!DL132="コロナ"),DK132+1,0)</f>
        <v>0</v>
      </c>
      <c r="DM132" s="141">
        <f>IF(AND(病床状況確認表!DL132="コロナ",病床状況確認表!DM132="コロナ"),DL132+1,0)</f>
        <v>0</v>
      </c>
      <c r="DN132" s="141">
        <f>IF(AND(病床状況確認表!DM132="コロナ",病床状況確認表!DN132="コロナ"),DM132+1,0)</f>
        <v>0</v>
      </c>
      <c r="DO132" s="141">
        <f>IF(AND(病床状況確認表!DN132="コロナ",病床状況確認表!DO132="コロナ"),DN132+1,0)</f>
        <v>0</v>
      </c>
      <c r="DP132" s="141">
        <f>IF(AND(病床状況確認表!DO132="コロナ",病床状況確認表!DP132="コロナ"),DO132+1,0)</f>
        <v>0</v>
      </c>
      <c r="DQ132" s="141">
        <f>IF(AND(病床状況確認表!DP132="コロナ",病床状況確認表!DQ132="コロナ"),DP132+1,0)</f>
        <v>0</v>
      </c>
      <c r="DR132" s="141">
        <f>IF(AND(病床状況確認表!DQ132="コロナ",病床状況確認表!DR132="コロナ"),DQ132+1,0)</f>
        <v>0</v>
      </c>
      <c r="DS132" s="141">
        <f>IF(AND(病床状況確認表!DR132="コロナ",病床状況確認表!DS132="コロナ"),DR132+1,0)</f>
        <v>0</v>
      </c>
      <c r="DT132" s="141">
        <f>IF(AND(病床状況確認表!DS132="コロナ",病床状況確認表!DT132="コロナ"),DS132+1,0)</f>
        <v>0</v>
      </c>
      <c r="DU132" s="141">
        <f>IF(AND(病床状況確認表!DT132="コロナ",病床状況確認表!DU132="コロナ"),DT132+1,0)</f>
        <v>0</v>
      </c>
      <c r="DV132" s="141">
        <f>IF(AND(病床状況確認表!DU132="コロナ",病床状況確認表!DV132="コロナ"),DU132+1,0)</f>
        <v>0</v>
      </c>
      <c r="DW132" s="141">
        <f>IF(AND(病床状況確認表!DV132="コロナ",病床状況確認表!DW132="コロナ"),DV132+1,0)</f>
        <v>0</v>
      </c>
      <c r="DX132" s="141">
        <f>IF(AND(病床状況確認表!DW132="コロナ",病床状況確認表!DX132="コロナ"),DW132+1,0)</f>
        <v>0</v>
      </c>
      <c r="DY132" s="141">
        <f>IF(AND(病床状況確認表!DX132="コロナ",病床状況確認表!DY132="コロナ"),DX132+1,0)</f>
        <v>0</v>
      </c>
      <c r="DZ132" s="141">
        <f>IF(AND(病床状況確認表!DY132="コロナ",病床状況確認表!DZ132="コロナ"),DY132+1,0)</f>
        <v>0</v>
      </c>
      <c r="EA132" s="141">
        <f>IF(AND(病床状況確認表!DZ132="コロナ",病床状況確認表!EA132="コロナ"),DZ132+1,0)</f>
        <v>0</v>
      </c>
      <c r="EB132" s="141">
        <f>IF(AND(病床状況確認表!EA132="コロナ",病床状況確認表!EB132="コロナ"),EA132+1,0)</f>
        <v>0</v>
      </c>
      <c r="EC132" s="141">
        <f>IF(AND(病床状況確認表!EB132="コロナ",病床状況確認表!EC132="コロナ"),EB132+1,0)</f>
        <v>0</v>
      </c>
      <c r="ED132" s="141">
        <f>IF(AND(病床状況確認表!EC132="コロナ",病床状況確認表!ED132="コロナ"),EC132+1,0)</f>
        <v>0</v>
      </c>
      <c r="EE132" s="141">
        <f>IF(AND(病床状況確認表!ED132="コロナ",病床状況確認表!EE132="コロナ"),ED132+1,0)</f>
        <v>0</v>
      </c>
      <c r="EF132" s="141">
        <f>IF(AND(病床状況確認表!EE132="コロナ",病床状況確認表!EF132="コロナ"),EE132+1,0)</f>
        <v>0</v>
      </c>
      <c r="EG132" s="141">
        <f>IF(AND(病床状況確認表!EF132="コロナ",病床状況確認表!EG132="コロナ"),EF132+1,0)</f>
        <v>0</v>
      </c>
      <c r="EH132" s="141">
        <f>IF(AND(病床状況確認表!EG132="コロナ",病床状況確認表!EH132="コロナ"),EG132+1,0)</f>
        <v>0</v>
      </c>
      <c r="EI132" s="141">
        <f>IF(AND(病床状況確認表!EH132="コロナ",病床状況確認表!EI132="コロナ"),EH132+1,0)</f>
        <v>0</v>
      </c>
      <c r="EJ132" s="141">
        <f>IF(AND(病床状況確認表!EI132="コロナ",病床状況確認表!EJ132="コロナ"),EI132+1,0)</f>
        <v>0</v>
      </c>
      <c r="EK132" s="141">
        <f>IF(AND(病床状況確認表!EJ132="コロナ",病床状況確認表!EK132="コロナ"),EJ132+1,0)</f>
        <v>0</v>
      </c>
      <c r="EL132" s="141">
        <f>IF(AND(病床状況確認表!EK132="コロナ",病床状況確認表!EL132="コロナ"),EK132+1,0)</f>
        <v>0</v>
      </c>
      <c r="EM132" s="141">
        <f>IF(AND(病床状況確認表!EL132="コロナ",病床状況確認表!EM132="コロナ"),EL132+1,0)</f>
        <v>0</v>
      </c>
      <c r="EN132" s="141">
        <f>IF(AND(病床状況確認表!EM132="コロナ",病床状況確認表!EN132="コロナ"),EM132+1,0)</f>
        <v>0</v>
      </c>
      <c r="EO132" s="141">
        <f>IF(AND(病床状況確認表!EN132="コロナ",病床状況確認表!EO132="コロナ"),EN132+1,0)</f>
        <v>0</v>
      </c>
      <c r="EP132" s="141">
        <f>IF(AND(病床状況確認表!EO132="コロナ",病床状況確認表!EP132="コロナ"),EO132+1,0)</f>
        <v>0</v>
      </c>
      <c r="EQ132" s="141">
        <f>IF(AND(病床状況確認表!EP132="コロナ",病床状況確認表!EQ132="コロナ"),EP132+1,0)</f>
        <v>0</v>
      </c>
      <c r="ER132" s="141">
        <f>IF(AND(病床状況確認表!EQ132="コロナ",病床状況確認表!ER132="コロナ"),EQ132+1,0)</f>
        <v>0</v>
      </c>
      <c r="ES132" s="141">
        <f>IF(AND(病床状況確認表!ER132="コロナ",病床状況確認表!ES132="コロナ"),ER132+1,0)</f>
        <v>0</v>
      </c>
      <c r="ET132" s="141">
        <f>IF(AND(病床状況確認表!ES132="コロナ",病床状況確認表!ET132="コロナ"),ES132+1,0)</f>
        <v>0</v>
      </c>
      <c r="EU132" s="141">
        <f>IF(AND(病床状況確認表!ET132="コロナ",病床状況確認表!EU132="コロナ"),ET132+1,0)</f>
        <v>0</v>
      </c>
      <c r="EV132" s="141">
        <f>IF(AND(病床状況確認表!EU132="コロナ",病床状況確認表!EV132="コロナ"),EU132+1,0)</f>
        <v>0</v>
      </c>
      <c r="EW132" s="141">
        <f>IF(AND(病床状況確認表!EV132="コロナ",病床状況確認表!EW132="コロナ"),EV132+1,0)</f>
        <v>0</v>
      </c>
      <c r="EX132" s="141">
        <f>IF(AND(病床状況確認表!EW132="コロナ",病床状況確認表!EX132="コロナ"),EW132+1,0)</f>
        <v>0</v>
      </c>
      <c r="EY132" s="141">
        <f>IF(AND(病床状況確認表!EX132="コロナ",病床状況確認表!EY132="コロナ"),EX132+1,0)</f>
        <v>0</v>
      </c>
      <c r="EZ132" s="141">
        <f>IF(AND(病床状況確認表!EY132="コロナ",病床状況確認表!EZ132="コロナ"),EY132+1,0)</f>
        <v>0</v>
      </c>
      <c r="FA132" s="141">
        <f>IF(AND(病床状況確認表!EZ132="コロナ",病床状況確認表!FA132="コロナ"),EZ132+1,0)</f>
        <v>0</v>
      </c>
      <c r="FB132" s="141">
        <f>IF(AND(病床状況確認表!FA132="コロナ",病床状況確認表!FB132="コロナ"),FA132+1,0)</f>
        <v>0</v>
      </c>
      <c r="FC132" s="141">
        <f>IF(AND(病床状況確認表!FB132="コロナ",病床状況確認表!FC132="コロナ"),FB132+1,0)</f>
        <v>0</v>
      </c>
      <c r="FD132" s="141">
        <f>IF(AND(病床状況確認表!FC132="コロナ",病床状況確認表!FD132="コロナ"),FC132+1,0)</f>
        <v>0</v>
      </c>
      <c r="FE132" s="141">
        <f>IF(AND(病床状況確認表!FD132="コロナ",病床状況確認表!FE132="コロナ"),FD132+1,0)</f>
        <v>0</v>
      </c>
      <c r="FF132" s="141">
        <f>IF(AND(病床状況確認表!FE132="コロナ",病床状況確認表!FF132="コロナ"),FE132+1,0)</f>
        <v>0</v>
      </c>
      <c r="FG132" s="141">
        <f>IF(AND(病床状況確認表!FF132="コロナ",病床状況確認表!FG132="コロナ"),FF132+1,0)</f>
        <v>0</v>
      </c>
      <c r="FH132" s="141">
        <f>IF(AND(病床状況確認表!FG132="コロナ",病床状況確認表!FH132="コロナ"),FG132+1,0)</f>
        <v>0</v>
      </c>
      <c r="FI132" s="141">
        <f>IF(AND(病床状況確認表!FH132="コロナ",病床状況確認表!FI132="コロナ"),FH132+1,0)</f>
        <v>0</v>
      </c>
      <c r="FJ132" s="141">
        <f>IF(AND(病床状況確認表!FI132="コロナ",病床状況確認表!FJ132="コロナ"),FI132+1,0)</f>
        <v>0</v>
      </c>
      <c r="FK132" s="141">
        <f>IF(AND(病床状況確認表!FJ132="コロナ",病床状況確認表!FK132="コロナ"),FJ132+1,0)</f>
        <v>0</v>
      </c>
      <c r="FL132" s="141">
        <f>IF(AND(病床状況確認表!FK132="コロナ",病床状況確認表!FL132="コロナ"),FK132+1,0)</f>
        <v>0</v>
      </c>
      <c r="FM132" s="141">
        <f>IF(AND(病床状況確認表!FL132="コロナ",病床状況確認表!FM132="コロナ"),FL132+1,0)</f>
        <v>0</v>
      </c>
      <c r="FN132" s="141">
        <f>IF(AND(病床状況確認表!FM132="コロナ",病床状況確認表!FN132="コロナ"),FM132+1,0)</f>
        <v>0</v>
      </c>
      <c r="FO132" s="141">
        <f>IF(AND(病床状況確認表!FN132="コロナ",病床状況確認表!FO132="コロナ"),FN132+1,0)</f>
        <v>0</v>
      </c>
      <c r="FP132" s="141">
        <f>IF(AND(病床状況確認表!FO132="コロナ",病床状況確認表!FP132="コロナ"),FO132+1,0)</f>
        <v>0</v>
      </c>
      <c r="FQ132" s="141">
        <f>IF(AND(病床状況確認表!FP132="コロナ",病床状況確認表!FQ132="コロナ"),FP132+1,0)</f>
        <v>0</v>
      </c>
      <c r="FR132" s="141">
        <f>IF(AND(病床状況確認表!FQ132="コロナ",病床状況確認表!FR132="コロナ"),FQ132+1,0)</f>
        <v>0</v>
      </c>
      <c r="FS132" s="141">
        <f>IF(AND(病床状況確認表!FR132="コロナ",病床状況確認表!FS132="コロナ"),FR132+1,0)</f>
        <v>0</v>
      </c>
      <c r="FT132" s="141">
        <f>IF(AND(病床状況確認表!FS132="コロナ",病床状況確認表!FT132="コロナ"),FS132+1,0)</f>
        <v>0</v>
      </c>
      <c r="FU132" s="141">
        <f>IF(AND(病床状況確認表!FT132="コロナ",病床状況確認表!FU132="コロナ"),FT132+1,0)</f>
        <v>0</v>
      </c>
      <c r="FV132" s="141">
        <f>IF(AND(病床状況確認表!FU132="コロナ",病床状況確認表!FV132="コロナ"),FU132+1,0)</f>
        <v>0</v>
      </c>
      <c r="FW132" s="141">
        <f>IF(AND(病床状況確認表!FV132="コロナ",病床状況確認表!FW132="コロナ"),FV132+1,0)</f>
        <v>0</v>
      </c>
      <c r="FX132" s="141">
        <f>IF(AND(病床状況確認表!FW132="コロナ",病床状況確認表!FX132="コロナ"),FW132+1,0)</f>
        <v>0</v>
      </c>
      <c r="FY132" s="141">
        <f>IF(AND(病床状況確認表!FX132="コロナ",病床状況確認表!FY132="コロナ"),FX132+1,0)</f>
        <v>0</v>
      </c>
      <c r="FZ132" s="141">
        <f>IF(AND(病床状況確認表!FY132="コロナ",病床状況確認表!FZ132="コロナ"),FY132+1,0)</f>
        <v>0</v>
      </c>
      <c r="GA132" s="141">
        <f>IF(AND(病床状況確認表!FZ132="コロナ",病床状況確認表!GA132="コロナ"),FZ132+1,0)</f>
        <v>0</v>
      </c>
      <c r="GB132" s="141">
        <f>IF(AND(病床状況確認表!GA132="コロナ",病床状況確認表!GB132="コロナ"),GA132+1,0)</f>
        <v>0</v>
      </c>
      <c r="GC132" s="141">
        <f>IF(AND(病床状況確認表!GB132="コロナ",病床状況確認表!GC132="コロナ"),GB132+1,0)</f>
        <v>0</v>
      </c>
      <c r="GD132" s="141">
        <f>IF(AND(病床状況確認表!GC132="コロナ",病床状況確認表!GD132="コロナ"),GC132+1,0)</f>
        <v>0</v>
      </c>
      <c r="GE132" s="142">
        <f>IF(AND(病床状況確認表!GD132="コロナ",病床状況確認表!GE132="コロナ"),GD132+1,0)</f>
        <v>0</v>
      </c>
      <c r="GF132" s="27" t="str">
        <f t="shared" si="15"/>
        <v/>
      </c>
      <c r="GG132" s="12">
        <f t="shared" si="18"/>
        <v>0</v>
      </c>
      <c r="GH132" s="12">
        <f t="shared" si="21"/>
        <v>0</v>
      </c>
      <c r="GI132" s="45">
        <f>IFERROR(VLOOKUP(O$17&amp;C132&amp;D132,データ!D:E,2,0),0)</f>
        <v>0</v>
      </c>
      <c r="GJ132" s="45">
        <f t="shared" si="19"/>
        <v>0</v>
      </c>
      <c r="GK132" s="1">
        <f t="shared" si="16"/>
        <v>0</v>
      </c>
      <c r="GL132" s="1" t="str">
        <f t="shared" si="17"/>
        <v/>
      </c>
      <c r="GM132" s="85">
        <f>MIN('病床状況確認表 (2)'!$E118:$GE118)</f>
        <v>0</v>
      </c>
      <c r="GN132" s="85">
        <f>MAX('病床状況確認表 (2)'!$E118:$GE118)</f>
        <v>0</v>
      </c>
      <c r="GO132" s="162"/>
      <c r="GP132" s="163"/>
      <c r="GQ132" s="163"/>
      <c r="GR132" s="163"/>
      <c r="GS132" s="164"/>
      <c r="GT132" s="108"/>
      <c r="GU132" s="106"/>
      <c r="GV132" s="106"/>
      <c r="GW132" s="106"/>
      <c r="GX132" s="106"/>
      <c r="GY132" s="106"/>
      <c r="GZ132" s="106"/>
      <c r="HA132" s="109"/>
      <c r="HB132" s="1">
        <f t="shared" si="20"/>
        <v>0</v>
      </c>
    </row>
    <row r="133" spans="1:210">
      <c r="A133" s="1" t="str">
        <f>IF(GL133="","",MAX($A$20:A132)+1)</f>
        <v/>
      </c>
      <c r="B133" s="27"/>
      <c r="C133" s="6"/>
      <c r="D133" s="6"/>
      <c r="E133" s="140" t="str">
        <f>IF(病床状況確認表!E133="コロナ",1,"")</f>
        <v/>
      </c>
      <c r="F133" s="141">
        <f>IF(AND(病床状況確認表!E133="コロナ",病床状況確認表!F133="コロナ"),E133+1,0)</f>
        <v>0</v>
      </c>
      <c r="G133" s="141">
        <f>IF(AND(病床状況確認表!F133="コロナ",病床状況確認表!G133="コロナ"),F133+1,0)</f>
        <v>0</v>
      </c>
      <c r="H133" s="141">
        <f>IF(AND(病床状況確認表!G133="コロナ",病床状況確認表!H133="コロナ"),G133+1,0)</f>
        <v>0</v>
      </c>
      <c r="I133" s="141">
        <f>IF(AND(病床状況確認表!H133="コロナ",病床状況確認表!I133="コロナ"),H133+1,0)</f>
        <v>0</v>
      </c>
      <c r="J133" s="141">
        <f>IF(AND(病床状況確認表!I133="コロナ",病床状況確認表!J133="コロナ"),I133+1,0)</f>
        <v>0</v>
      </c>
      <c r="K133" s="141">
        <f>IF(AND(病床状況確認表!J133="コロナ",病床状況確認表!K133="コロナ"),J133+1,0)</f>
        <v>0</v>
      </c>
      <c r="L133" s="141">
        <f>IF(AND(病床状況確認表!K133="コロナ",病床状況確認表!L133="コロナ"),K133+1,0)</f>
        <v>0</v>
      </c>
      <c r="M133" s="141">
        <f>IF(AND(病床状況確認表!L133="コロナ",病床状況確認表!M133="コロナ"),L133+1,0)</f>
        <v>0</v>
      </c>
      <c r="N133" s="141">
        <f>IF(AND(病床状況確認表!M133="コロナ",病床状況確認表!N133="コロナ"),M133+1,0)</f>
        <v>0</v>
      </c>
      <c r="O133" s="141">
        <f>IF(AND(病床状況確認表!N133="コロナ",病床状況確認表!O133="コロナ"),N133+1,0)</f>
        <v>0</v>
      </c>
      <c r="P133" s="141">
        <f>IF(AND(病床状況確認表!O133="コロナ",病床状況確認表!P133="コロナ"),O133+1,0)</f>
        <v>0</v>
      </c>
      <c r="Q133" s="141">
        <f>IF(AND(病床状況確認表!P133="コロナ",病床状況確認表!Q133="コロナ"),P133+1,0)</f>
        <v>0</v>
      </c>
      <c r="R133" s="141">
        <f>IF(AND(病床状況確認表!Q133="コロナ",病床状況確認表!R133="コロナ"),Q133+1,0)</f>
        <v>0</v>
      </c>
      <c r="S133" s="141">
        <f>IF(AND(病床状況確認表!R133="コロナ",病床状況確認表!S133="コロナ"),R133+1,0)</f>
        <v>0</v>
      </c>
      <c r="T133" s="141">
        <f>IF(AND(病床状況確認表!S133="コロナ",病床状況確認表!T133="コロナ"),S133+1,0)</f>
        <v>0</v>
      </c>
      <c r="U133" s="141">
        <f>IF(AND(病床状況確認表!T133="コロナ",病床状況確認表!U133="コロナ"),T133+1,0)</f>
        <v>0</v>
      </c>
      <c r="V133" s="141">
        <f>IF(AND(病床状況確認表!U133="コロナ",病床状況確認表!V133="コロナ"),U133+1,0)</f>
        <v>0</v>
      </c>
      <c r="W133" s="141">
        <f>IF(AND(病床状況確認表!V133="コロナ",病床状況確認表!W133="コロナ"),V133+1,0)</f>
        <v>0</v>
      </c>
      <c r="X133" s="141">
        <f>IF(AND(病床状況確認表!W133="コロナ",病床状況確認表!X133="コロナ"),W133+1,0)</f>
        <v>0</v>
      </c>
      <c r="Y133" s="141">
        <f>IF(AND(病床状況確認表!X133="コロナ",病床状況確認表!Y133="コロナ"),X133+1,0)</f>
        <v>0</v>
      </c>
      <c r="Z133" s="141">
        <f>IF(AND(病床状況確認表!Y133="コロナ",病床状況確認表!Z133="コロナ"),Y133+1,0)</f>
        <v>0</v>
      </c>
      <c r="AA133" s="141">
        <f>IF(AND(病床状況確認表!Z133="コロナ",病床状況確認表!AA133="コロナ"),Z133+1,0)</f>
        <v>0</v>
      </c>
      <c r="AB133" s="141">
        <f>IF(AND(病床状況確認表!AA133="コロナ",病床状況確認表!AB133="コロナ"),AA133+1,0)</f>
        <v>0</v>
      </c>
      <c r="AC133" s="141">
        <f>IF(AND(病床状況確認表!AB133="コロナ",病床状況確認表!AC133="コロナ"),AB133+1,0)</f>
        <v>0</v>
      </c>
      <c r="AD133" s="141">
        <f>IF(AND(病床状況確認表!AC133="コロナ",病床状況確認表!AD133="コロナ"),AC133+1,0)</f>
        <v>0</v>
      </c>
      <c r="AE133" s="141">
        <f>IF(AND(病床状況確認表!AD133="コロナ",病床状況確認表!AE133="コロナ"),AD133+1,0)</f>
        <v>0</v>
      </c>
      <c r="AF133" s="141">
        <f>IF(AND(病床状況確認表!AE133="コロナ",病床状況確認表!AF133="コロナ"),AE133+1,0)</f>
        <v>0</v>
      </c>
      <c r="AG133" s="141">
        <f>IF(AND(病床状況確認表!AF133="コロナ",病床状況確認表!AG133="コロナ"),AF133+1,0)</f>
        <v>0</v>
      </c>
      <c r="AH133" s="141">
        <f>IF(AND(病床状況確認表!AG133="コロナ",病床状況確認表!AH133="コロナ"),AG133+1,0)</f>
        <v>0</v>
      </c>
      <c r="AI133" s="142">
        <f>IF(AND(病床状況確認表!AH133="コロナ",病床状況確認表!AI133="コロナ"),AH133+1,0)</f>
        <v>0</v>
      </c>
      <c r="AJ133" s="140">
        <f>IF(AND(病床状況確認表!AI133="コロナ",病床状況確認表!AJ133="コロナ"),AI133+1,0)</f>
        <v>0</v>
      </c>
      <c r="AK133" s="141">
        <f>IF(AND(病床状況確認表!AJ133="コロナ",病床状況確認表!AK133="コロナ"),AJ133+1,0)</f>
        <v>0</v>
      </c>
      <c r="AL133" s="141">
        <f>IF(AND(病床状況確認表!AK133="コロナ",病床状況確認表!AL133="コロナ"),AK133+1,0)</f>
        <v>0</v>
      </c>
      <c r="AM133" s="141">
        <f>IF(AND(病床状況確認表!AL133="コロナ",病床状況確認表!AM133="コロナ"),AL133+1,0)</f>
        <v>0</v>
      </c>
      <c r="AN133" s="141">
        <f>IF(AND(病床状況確認表!AM133="コロナ",病床状況確認表!AN133="コロナ"),AM133+1,0)</f>
        <v>0</v>
      </c>
      <c r="AO133" s="141">
        <f>IF(AND(病床状況確認表!AN133="コロナ",病床状況確認表!AO133="コロナ"),AN133+1,0)</f>
        <v>0</v>
      </c>
      <c r="AP133" s="141">
        <f>IF(AND(病床状況確認表!AO133="コロナ",病床状況確認表!AP133="コロナ"),AO133+1,0)</f>
        <v>0</v>
      </c>
      <c r="AQ133" s="141">
        <f>IF(AND(病床状況確認表!AP133="コロナ",病床状況確認表!AQ133="コロナ"),AP133+1,0)</f>
        <v>0</v>
      </c>
      <c r="AR133" s="141">
        <f>IF(AND(病床状況確認表!AQ133="コロナ",病床状況確認表!AR133="コロナ"),AQ133+1,0)</f>
        <v>0</v>
      </c>
      <c r="AS133" s="141">
        <f>IF(AND(病床状況確認表!AR133="コロナ",病床状況確認表!AS133="コロナ"),AR133+1,0)</f>
        <v>0</v>
      </c>
      <c r="AT133" s="141">
        <f>IF(AND(病床状況確認表!AS133="コロナ",病床状況確認表!AT133="コロナ"),AS133+1,0)</f>
        <v>0</v>
      </c>
      <c r="AU133" s="141">
        <f>IF(AND(病床状況確認表!AT133="コロナ",病床状況確認表!AU133="コロナ"),AT133+1,0)</f>
        <v>0</v>
      </c>
      <c r="AV133" s="141">
        <f>IF(AND(病床状況確認表!AU133="コロナ",病床状況確認表!AV133="コロナ"),AU133+1,0)</f>
        <v>0</v>
      </c>
      <c r="AW133" s="141">
        <f>IF(AND(病床状況確認表!AV133="コロナ",病床状況確認表!AW133="コロナ"),AV133+1,0)</f>
        <v>0</v>
      </c>
      <c r="AX133" s="141">
        <f>IF(AND(病床状況確認表!AW133="コロナ",病床状況確認表!AX133="コロナ"),AW133+1,0)</f>
        <v>0</v>
      </c>
      <c r="AY133" s="141">
        <f>IF(AND(病床状況確認表!AX133="コロナ",病床状況確認表!AY133="コロナ"),AX133+1,0)</f>
        <v>0</v>
      </c>
      <c r="AZ133" s="141">
        <f>IF(AND(病床状況確認表!AY133="コロナ",病床状況確認表!AZ133="コロナ"),AY133+1,0)</f>
        <v>0</v>
      </c>
      <c r="BA133" s="141">
        <f>IF(AND(病床状況確認表!AZ133="コロナ",病床状況確認表!BA133="コロナ"),AZ133+1,0)</f>
        <v>0</v>
      </c>
      <c r="BB133" s="141">
        <f>IF(AND(病床状況確認表!BA133="コロナ",病床状況確認表!BB133="コロナ"),BA133+1,0)</f>
        <v>0</v>
      </c>
      <c r="BC133" s="141">
        <f>IF(AND(病床状況確認表!BB133="コロナ",病床状況確認表!BC133="コロナ"),BB133+1,0)</f>
        <v>0</v>
      </c>
      <c r="BD133" s="141">
        <f>IF(AND(病床状況確認表!BC133="コロナ",病床状況確認表!BD133="コロナ"),BC133+1,0)</f>
        <v>0</v>
      </c>
      <c r="BE133" s="141">
        <f>IF(AND(病床状況確認表!BD133="コロナ",病床状況確認表!BE133="コロナ"),BD133+1,0)</f>
        <v>0</v>
      </c>
      <c r="BF133" s="141">
        <f>IF(AND(病床状況確認表!BE133="コロナ",病床状況確認表!BF133="コロナ"),BE133+1,0)</f>
        <v>0</v>
      </c>
      <c r="BG133" s="141">
        <f>IF(AND(病床状況確認表!BF133="コロナ",病床状況確認表!BG133="コロナ"),BF133+1,0)</f>
        <v>0</v>
      </c>
      <c r="BH133" s="141">
        <f>IF(AND(病床状況確認表!BG133="コロナ",病床状況確認表!BH133="コロナ"),BG133+1,0)</f>
        <v>0</v>
      </c>
      <c r="BI133" s="141">
        <f>IF(AND(病床状況確認表!BH133="コロナ",病床状況確認表!BI133="コロナ"),BH133+1,0)</f>
        <v>0</v>
      </c>
      <c r="BJ133" s="141">
        <f>IF(AND(病床状況確認表!BI133="コロナ",病床状況確認表!BJ133="コロナ"),BI133+1,0)</f>
        <v>0</v>
      </c>
      <c r="BK133" s="141">
        <f>IF(AND(病床状況確認表!BJ133="コロナ",病床状況確認表!BK133="コロナ"),BJ133+1,0)</f>
        <v>0</v>
      </c>
      <c r="BL133" s="141">
        <f>IF(AND(病床状況確認表!BK133="コロナ",病床状況確認表!BL133="コロナ"),BK133+1,0)</f>
        <v>0</v>
      </c>
      <c r="BM133" s="142">
        <f>IF(AND(病床状況確認表!BL133="コロナ",病床状況確認表!BM133="コロナ"),BL133+1,0)</f>
        <v>0</v>
      </c>
      <c r="BN133" s="143">
        <f>IF(AND(病床状況確認表!BM133="コロナ",病床状況確認表!BN133="コロナ"),BM133+1,0)</f>
        <v>0</v>
      </c>
      <c r="BO133" s="141">
        <f>IF(AND(病床状況確認表!BN133="コロナ",病床状況確認表!BO133="コロナ"),BN133+1,0)</f>
        <v>0</v>
      </c>
      <c r="BP133" s="141">
        <f>IF(AND(病床状況確認表!BO133="コロナ",病床状況確認表!BP133="コロナ"),BO133+1,0)</f>
        <v>0</v>
      </c>
      <c r="BQ133" s="141">
        <f>IF(AND(病床状況確認表!BP133="コロナ",病床状況確認表!BQ133="コロナ"),BP133+1,0)</f>
        <v>0</v>
      </c>
      <c r="BR133" s="141">
        <f>IF(AND(病床状況確認表!BQ133="コロナ",病床状況確認表!BR133="コロナ"),BQ133+1,0)</f>
        <v>0</v>
      </c>
      <c r="BS133" s="141">
        <f>IF(AND(病床状況確認表!BR133="コロナ",病床状況確認表!BS133="コロナ"),BR133+1,0)</f>
        <v>0</v>
      </c>
      <c r="BT133" s="141">
        <f>IF(AND(病床状況確認表!BS133="コロナ",病床状況確認表!BT133="コロナ"),BS133+1,0)</f>
        <v>0</v>
      </c>
      <c r="BU133" s="141">
        <f>IF(AND(病床状況確認表!BT133="コロナ",病床状況確認表!BU133="コロナ"),BT133+1,0)</f>
        <v>0</v>
      </c>
      <c r="BV133" s="141">
        <f>IF(AND(病床状況確認表!BU133="コロナ",病床状況確認表!BV133="コロナ"),BU133+1,0)</f>
        <v>0</v>
      </c>
      <c r="BW133" s="141">
        <f>IF(AND(病床状況確認表!BV133="コロナ",病床状況確認表!BW133="コロナ"),BV133+1,0)</f>
        <v>0</v>
      </c>
      <c r="BX133" s="141">
        <f>IF(AND(病床状況確認表!BW133="コロナ",病床状況確認表!BX133="コロナ"),BW133+1,0)</f>
        <v>0</v>
      </c>
      <c r="BY133" s="141">
        <f>IF(AND(病床状況確認表!BX133="コロナ",病床状況確認表!BY133="コロナ"),BX133+1,0)</f>
        <v>0</v>
      </c>
      <c r="BZ133" s="141">
        <f>IF(AND(病床状況確認表!BY133="コロナ",病床状況確認表!BZ133="コロナ"),BY133+1,0)</f>
        <v>0</v>
      </c>
      <c r="CA133" s="141">
        <f>IF(AND(病床状況確認表!BZ133="コロナ",病床状況確認表!CA133="コロナ"),BZ133+1,0)</f>
        <v>0</v>
      </c>
      <c r="CB133" s="141">
        <f>IF(AND(病床状況確認表!CA133="コロナ",病床状況確認表!CB133="コロナ"),CA133+1,0)</f>
        <v>0</v>
      </c>
      <c r="CC133" s="141">
        <f>IF(AND(病床状況確認表!CB133="コロナ",病床状況確認表!CC133="コロナ"),CB133+1,0)</f>
        <v>0</v>
      </c>
      <c r="CD133" s="141">
        <f>IF(AND(病床状況確認表!CC133="コロナ",病床状況確認表!CD133="コロナ"),CC133+1,0)</f>
        <v>0</v>
      </c>
      <c r="CE133" s="141">
        <f>IF(AND(病床状況確認表!CD133="コロナ",病床状況確認表!CE133="コロナ"),CD133+1,0)</f>
        <v>0</v>
      </c>
      <c r="CF133" s="141">
        <f>IF(AND(病床状況確認表!CE133="コロナ",病床状況確認表!CF133="コロナ"),CE133+1,0)</f>
        <v>0</v>
      </c>
      <c r="CG133" s="141">
        <f>IF(AND(病床状況確認表!CF133="コロナ",病床状況確認表!CG133="コロナ"),CF133+1,0)</f>
        <v>0</v>
      </c>
      <c r="CH133" s="141">
        <f>IF(AND(病床状況確認表!CG133="コロナ",病床状況確認表!CH133="コロナ"),CG133+1,0)</f>
        <v>0</v>
      </c>
      <c r="CI133" s="141">
        <f>IF(AND(病床状況確認表!CH133="コロナ",病床状況確認表!CI133="コロナ"),CH133+1,0)</f>
        <v>0</v>
      </c>
      <c r="CJ133" s="141">
        <f>IF(AND(病床状況確認表!CI133="コロナ",病床状況確認表!CJ133="コロナ"),CI133+1,0)</f>
        <v>0</v>
      </c>
      <c r="CK133" s="141">
        <f>IF(AND(病床状況確認表!CJ133="コロナ",病床状況確認表!CK133="コロナ"),CJ133+1,0)</f>
        <v>0</v>
      </c>
      <c r="CL133" s="141">
        <f>IF(AND(病床状況確認表!CK133="コロナ",病床状況確認表!CL133="コロナ"),CK133+1,0)</f>
        <v>0</v>
      </c>
      <c r="CM133" s="141">
        <f>IF(AND(病床状況確認表!CL133="コロナ",病床状況確認表!CM133="コロナ"),CL133+1,0)</f>
        <v>0</v>
      </c>
      <c r="CN133" s="141">
        <f>IF(AND(病床状況確認表!CM133="コロナ",病床状況確認表!CN133="コロナ"),CM133+1,0)</f>
        <v>0</v>
      </c>
      <c r="CO133" s="141">
        <f>IF(AND(病床状況確認表!CN133="コロナ",病床状況確認表!CO133="コロナ"),CN133+1,0)</f>
        <v>0</v>
      </c>
      <c r="CP133" s="141">
        <f>IF(AND(病床状況確認表!CO133="コロナ",病床状況確認表!CP133="コロナ"),CO133+1,0)</f>
        <v>0</v>
      </c>
      <c r="CQ133" s="141">
        <f>IF(AND(病床状況確認表!CP133="コロナ",病床状況確認表!CQ133="コロナ"),CP133+1,0)</f>
        <v>0</v>
      </c>
      <c r="CR133" s="141">
        <f>IF(AND(病床状況確認表!CQ133="コロナ",病床状況確認表!CR133="コロナ"),CQ133+1,0)</f>
        <v>0</v>
      </c>
      <c r="CS133" s="141">
        <f>IF(AND(病床状況確認表!CR133="コロナ",病床状況確認表!CS133="コロナ"),CR133+1,0)</f>
        <v>0</v>
      </c>
      <c r="CT133" s="141">
        <f>IF(AND(病床状況確認表!CS133="コロナ",病床状況確認表!CT133="コロナ"),CS133+1,0)</f>
        <v>0</v>
      </c>
      <c r="CU133" s="141">
        <f>IF(AND(病床状況確認表!CT133="コロナ",病床状況確認表!CU133="コロナ"),CT133+1,0)</f>
        <v>0</v>
      </c>
      <c r="CV133" s="141">
        <f>IF(AND(病床状況確認表!CU133="コロナ",病床状況確認表!CV133="コロナ"),CU133+1,0)</f>
        <v>0</v>
      </c>
      <c r="CW133" s="141">
        <f>IF(AND(病床状況確認表!CV133="コロナ",病床状況確認表!CW133="コロナ"),CV133+1,0)</f>
        <v>0</v>
      </c>
      <c r="CX133" s="141">
        <f>IF(AND(病床状況確認表!CW133="コロナ",病床状況確認表!CX133="コロナ"),CW133+1,0)</f>
        <v>0</v>
      </c>
      <c r="CY133" s="141">
        <f>IF(AND(病床状況確認表!CX133="コロナ",病床状況確認表!CY133="コロナ"),CX133+1,0)</f>
        <v>0</v>
      </c>
      <c r="CZ133" s="141">
        <f>IF(AND(病床状況確認表!CY133="コロナ",病床状況確認表!CZ133="コロナ"),CY133+1,0)</f>
        <v>0</v>
      </c>
      <c r="DA133" s="141">
        <f>IF(AND(病床状況確認表!CZ133="コロナ",病床状況確認表!DA133="コロナ"),CZ133+1,0)</f>
        <v>0</v>
      </c>
      <c r="DB133" s="141">
        <f>IF(AND(病床状況確認表!DA133="コロナ",病床状況確認表!DB133="コロナ"),DA133+1,0)</f>
        <v>0</v>
      </c>
      <c r="DC133" s="141">
        <f>IF(AND(病床状況確認表!DB133="コロナ",病床状況確認表!DC133="コロナ"),DB133+1,0)</f>
        <v>0</v>
      </c>
      <c r="DD133" s="141">
        <f>IF(AND(病床状況確認表!DC133="コロナ",病床状況確認表!DD133="コロナ"),DC133+1,0)</f>
        <v>0</v>
      </c>
      <c r="DE133" s="141">
        <f>IF(AND(病床状況確認表!DD133="コロナ",病床状況確認表!DE133="コロナ"),DD133+1,0)</f>
        <v>0</v>
      </c>
      <c r="DF133" s="141">
        <f>IF(AND(病床状況確認表!DE133="コロナ",病床状況確認表!DF133="コロナ"),DE133+1,0)</f>
        <v>0</v>
      </c>
      <c r="DG133" s="141">
        <f>IF(AND(病床状況確認表!DF133="コロナ",病床状況確認表!DG133="コロナ"),DF133+1,0)</f>
        <v>0</v>
      </c>
      <c r="DH133" s="141">
        <f>IF(AND(病床状況確認表!DG133="コロナ",病床状況確認表!DH133="コロナ"),DG133+1,0)</f>
        <v>0</v>
      </c>
      <c r="DI133" s="141">
        <f>IF(AND(病床状況確認表!DH133="コロナ",病床状況確認表!DI133="コロナ"),DH133+1,0)</f>
        <v>0</v>
      </c>
      <c r="DJ133" s="141">
        <f>IF(AND(病床状況確認表!DI133="コロナ",病床状況確認表!DJ133="コロナ"),DI133+1,0)</f>
        <v>0</v>
      </c>
      <c r="DK133" s="141">
        <f>IF(AND(病床状況確認表!DJ133="コロナ",病床状況確認表!DK133="コロナ"),DJ133+1,0)</f>
        <v>0</v>
      </c>
      <c r="DL133" s="141">
        <f>IF(AND(病床状況確認表!DK133="コロナ",病床状況確認表!DL133="コロナ"),DK133+1,0)</f>
        <v>0</v>
      </c>
      <c r="DM133" s="141">
        <f>IF(AND(病床状況確認表!DL133="コロナ",病床状況確認表!DM133="コロナ"),DL133+1,0)</f>
        <v>0</v>
      </c>
      <c r="DN133" s="141">
        <f>IF(AND(病床状況確認表!DM133="コロナ",病床状況確認表!DN133="コロナ"),DM133+1,0)</f>
        <v>0</v>
      </c>
      <c r="DO133" s="141">
        <f>IF(AND(病床状況確認表!DN133="コロナ",病床状況確認表!DO133="コロナ"),DN133+1,0)</f>
        <v>0</v>
      </c>
      <c r="DP133" s="141">
        <f>IF(AND(病床状況確認表!DO133="コロナ",病床状況確認表!DP133="コロナ"),DO133+1,0)</f>
        <v>0</v>
      </c>
      <c r="DQ133" s="141">
        <f>IF(AND(病床状況確認表!DP133="コロナ",病床状況確認表!DQ133="コロナ"),DP133+1,0)</f>
        <v>0</v>
      </c>
      <c r="DR133" s="141">
        <f>IF(AND(病床状況確認表!DQ133="コロナ",病床状況確認表!DR133="コロナ"),DQ133+1,0)</f>
        <v>0</v>
      </c>
      <c r="DS133" s="141">
        <f>IF(AND(病床状況確認表!DR133="コロナ",病床状況確認表!DS133="コロナ"),DR133+1,0)</f>
        <v>0</v>
      </c>
      <c r="DT133" s="141">
        <f>IF(AND(病床状況確認表!DS133="コロナ",病床状況確認表!DT133="コロナ"),DS133+1,0)</f>
        <v>0</v>
      </c>
      <c r="DU133" s="141">
        <f>IF(AND(病床状況確認表!DT133="コロナ",病床状況確認表!DU133="コロナ"),DT133+1,0)</f>
        <v>0</v>
      </c>
      <c r="DV133" s="141">
        <f>IF(AND(病床状況確認表!DU133="コロナ",病床状況確認表!DV133="コロナ"),DU133+1,0)</f>
        <v>0</v>
      </c>
      <c r="DW133" s="141">
        <f>IF(AND(病床状況確認表!DV133="コロナ",病床状況確認表!DW133="コロナ"),DV133+1,0)</f>
        <v>0</v>
      </c>
      <c r="DX133" s="141">
        <f>IF(AND(病床状況確認表!DW133="コロナ",病床状況確認表!DX133="コロナ"),DW133+1,0)</f>
        <v>0</v>
      </c>
      <c r="DY133" s="141">
        <f>IF(AND(病床状況確認表!DX133="コロナ",病床状況確認表!DY133="コロナ"),DX133+1,0)</f>
        <v>0</v>
      </c>
      <c r="DZ133" s="141">
        <f>IF(AND(病床状況確認表!DY133="コロナ",病床状況確認表!DZ133="コロナ"),DY133+1,0)</f>
        <v>0</v>
      </c>
      <c r="EA133" s="141">
        <f>IF(AND(病床状況確認表!DZ133="コロナ",病床状況確認表!EA133="コロナ"),DZ133+1,0)</f>
        <v>0</v>
      </c>
      <c r="EB133" s="141">
        <f>IF(AND(病床状況確認表!EA133="コロナ",病床状況確認表!EB133="コロナ"),EA133+1,0)</f>
        <v>0</v>
      </c>
      <c r="EC133" s="141">
        <f>IF(AND(病床状況確認表!EB133="コロナ",病床状況確認表!EC133="コロナ"),EB133+1,0)</f>
        <v>0</v>
      </c>
      <c r="ED133" s="141">
        <f>IF(AND(病床状況確認表!EC133="コロナ",病床状況確認表!ED133="コロナ"),EC133+1,0)</f>
        <v>0</v>
      </c>
      <c r="EE133" s="141">
        <f>IF(AND(病床状況確認表!ED133="コロナ",病床状況確認表!EE133="コロナ"),ED133+1,0)</f>
        <v>0</v>
      </c>
      <c r="EF133" s="141">
        <f>IF(AND(病床状況確認表!EE133="コロナ",病床状況確認表!EF133="コロナ"),EE133+1,0)</f>
        <v>0</v>
      </c>
      <c r="EG133" s="141">
        <f>IF(AND(病床状況確認表!EF133="コロナ",病床状況確認表!EG133="コロナ"),EF133+1,0)</f>
        <v>0</v>
      </c>
      <c r="EH133" s="141">
        <f>IF(AND(病床状況確認表!EG133="コロナ",病床状況確認表!EH133="コロナ"),EG133+1,0)</f>
        <v>0</v>
      </c>
      <c r="EI133" s="141">
        <f>IF(AND(病床状況確認表!EH133="コロナ",病床状況確認表!EI133="コロナ"),EH133+1,0)</f>
        <v>0</v>
      </c>
      <c r="EJ133" s="141">
        <f>IF(AND(病床状況確認表!EI133="コロナ",病床状況確認表!EJ133="コロナ"),EI133+1,0)</f>
        <v>0</v>
      </c>
      <c r="EK133" s="141">
        <f>IF(AND(病床状況確認表!EJ133="コロナ",病床状況確認表!EK133="コロナ"),EJ133+1,0)</f>
        <v>0</v>
      </c>
      <c r="EL133" s="141">
        <f>IF(AND(病床状況確認表!EK133="コロナ",病床状況確認表!EL133="コロナ"),EK133+1,0)</f>
        <v>0</v>
      </c>
      <c r="EM133" s="141">
        <f>IF(AND(病床状況確認表!EL133="コロナ",病床状況確認表!EM133="コロナ"),EL133+1,0)</f>
        <v>0</v>
      </c>
      <c r="EN133" s="141">
        <f>IF(AND(病床状況確認表!EM133="コロナ",病床状況確認表!EN133="コロナ"),EM133+1,0)</f>
        <v>0</v>
      </c>
      <c r="EO133" s="141">
        <f>IF(AND(病床状況確認表!EN133="コロナ",病床状況確認表!EO133="コロナ"),EN133+1,0)</f>
        <v>0</v>
      </c>
      <c r="EP133" s="141">
        <f>IF(AND(病床状況確認表!EO133="コロナ",病床状況確認表!EP133="コロナ"),EO133+1,0)</f>
        <v>0</v>
      </c>
      <c r="EQ133" s="141">
        <f>IF(AND(病床状況確認表!EP133="コロナ",病床状況確認表!EQ133="コロナ"),EP133+1,0)</f>
        <v>0</v>
      </c>
      <c r="ER133" s="141">
        <f>IF(AND(病床状況確認表!EQ133="コロナ",病床状況確認表!ER133="コロナ"),EQ133+1,0)</f>
        <v>0</v>
      </c>
      <c r="ES133" s="141">
        <f>IF(AND(病床状況確認表!ER133="コロナ",病床状況確認表!ES133="コロナ"),ER133+1,0)</f>
        <v>0</v>
      </c>
      <c r="ET133" s="141">
        <f>IF(AND(病床状況確認表!ES133="コロナ",病床状況確認表!ET133="コロナ"),ES133+1,0)</f>
        <v>0</v>
      </c>
      <c r="EU133" s="141">
        <f>IF(AND(病床状況確認表!ET133="コロナ",病床状況確認表!EU133="コロナ"),ET133+1,0)</f>
        <v>0</v>
      </c>
      <c r="EV133" s="141">
        <f>IF(AND(病床状況確認表!EU133="コロナ",病床状況確認表!EV133="コロナ"),EU133+1,0)</f>
        <v>0</v>
      </c>
      <c r="EW133" s="141">
        <f>IF(AND(病床状況確認表!EV133="コロナ",病床状況確認表!EW133="コロナ"),EV133+1,0)</f>
        <v>0</v>
      </c>
      <c r="EX133" s="141">
        <f>IF(AND(病床状況確認表!EW133="コロナ",病床状況確認表!EX133="コロナ"),EW133+1,0)</f>
        <v>0</v>
      </c>
      <c r="EY133" s="141">
        <f>IF(AND(病床状況確認表!EX133="コロナ",病床状況確認表!EY133="コロナ"),EX133+1,0)</f>
        <v>0</v>
      </c>
      <c r="EZ133" s="141">
        <f>IF(AND(病床状況確認表!EY133="コロナ",病床状況確認表!EZ133="コロナ"),EY133+1,0)</f>
        <v>0</v>
      </c>
      <c r="FA133" s="141">
        <f>IF(AND(病床状況確認表!EZ133="コロナ",病床状況確認表!FA133="コロナ"),EZ133+1,0)</f>
        <v>0</v>
      </c>
      <c r="FB133" s="141">
        <f>IF(AND(病床状況確認表!FA133="コロナ",病床状況確認表!FB133="コロナ"),FA133+1,0)</f>
        <v>0</v>
      </c>
      <c r="FC133" s="141">
        <f>IF(AND(病床状況確認表!FB133="コロナ",病床状況確認表!FC133="コロナ"),FB133+1,0)</f>
        <v>0</v>
      </c>
      <c r="FD133" s="141">
        <f>IF(AND(病床状況確認表!FC133="コロナ",病床状況確認表!FD133="コロナ"),FC133+1,0)</f>
        <v>0</v>
      </c>
      <c r="FE133" s="141">
        <f>IF(AND(病床状況確認表!FD133="コロナ",病床状況確認表!FE133="コロナ"),FD133+1,0)</f>
        <v>0</v>
      </c>
      <c r="FF133" s="141">
        <f>IF(AND(病床状況確認表!FE133="コロナ",病床状況確認表!FF133="コロナ"),FE133+1,0)</f>
        <v>0</v>
      </c>
      <c r="FG133" s="141">
        <f>IF(AND(病床状況確認表!FF133="コロナ",病床状況確認表!FG133="コロナ"),FF133+1,0)</f>
        <v>0</v>
      </c>
      <c r="FH133" s="141">
        <f>IF(AND(病床状況確認表!FG133="コロナ",病床状況確認表!FH133="コロナ"),FG133+1,0)</f>
        <v>0</v>
      </c>
      <c r="FI133" s="141">
        <f>IF(AND(病床状況確認表!FH133="コロナ",病床状況確認表!FI133="コロナ"),FH133+1,0)</f>
        <v>0</v>
      </c>
      <c r="FJ133" s="141">
        <f>IF(AND(病床状況確認表!FI133="コロナ",病床状況確認表!FJ133="コロナ"),FI133+1,0)</f>
        <v>0</v>
      </c>
      <c r="FK133" s="141">
        <f>IF(AND(病床状況確認表!FJ133="コロナ",病床状況確認表!FK133="コロナ"),FJ133+1,0)</f>
        <v>0</v>
      </c>
      <c r="FL133" s="141">
        <f>IF(AND(病床状況確認表!FK133="コロナ",病床状況確認表!FL133="コロナ"),FK133+1,0)</f>
        <v>0</v>
      </c>
      <c r="FM133" s="141">
        <f>IF(AND(病床状況確認表!FL133="コロナ",病床状況確認表!FM133="コロナ"),FL133+1,0)</f>
        <v>0</v>
      </c>
      <c r="FN133" s="141">
        <f>IF(AND(病床状況確認表!FM133="コロナ",病床状況確認表!FN133="コロナ"),FM133+1,0)</f>
        <v>0</v>
      </c>
      <c r="FO133" s="141">
        <f>IF(AND(病床状況確認表!FN133="コロナ",病床状況確認表!FO133="コロナ"),FN133+1,0)</f>
        <v>0</v>
      </c>
      <c r="FP133" s="141">
        <f>IF(AND(病床状況確認表!FO133="コロナ",病床状況確認表!FP133="コロナ"),FO133+1,0)</f>
        <v>0</v>
      </c>
      <c r="FQ133" s="141">
        <f>IF(AND(病床状況確認表!FP133="コロナ",病床状況確認表!FQ133="コロナ"),FP133+1,0)</f>
        <v>0</v>
      </c>
      <c r="FR133" s="141">
        <f>IF(AND(病床状況確認表!FQ133="コロナ",病床状況確認表!FR133="コロナ"),FQ133+1,0)</f>
        <v>0</v>
      </c>
      <c r="FS133" s="141">
        <f>IF(AND(病床状況確認表!FR133="コロナ",病床状況確認表!FS133="コロナ"),FR133+1,0)</f>
        <v>0</v>
      </c>
      <c r="FT133" s="141">
        <f>IF(AND(病床状況確認表!FS133="コロナ",病床状況確認表!FT133="コロナ"),FS133+1,0)</f>
        <v>0</v>
      </c>
      <c r="FU133" s="141">
        <f>IF(AND(病床状況確認表!FT133="コロナ",病床状況確認表!FU133="コロナ"),FT133+1,0)</f>
        <v>0</v>
      </c>
      <c r="FV133" s="141">
        <f>IF(AND(病床状況確認表!FU133="コロナ",病床状況確認表!FV133="コロナ"),FU133+1,0)</f>
        <v>0</v>
      </c>
      <c r="FW133" s="141">
        <f>IF(AND(病床状況確認表!FV133="コロナ",病床状況確認表!FW133="コロナ"),FV133+1,0)</f>
        <v>0</v>
      </c>
      <c r="FX133" s="141">
        <f>IF(AND(病床状況確認表!FW133="コロナ",病床状況確認表!FX133="コロナ"),FW133+1,0)</f>
        <v>0</v>
      </c>
      <c r="FY133" s="141">
        <f>IF(AND(病床状況確認表!FX133="コロナ",病床状況確認表!FY133="コロナ"),FX133+1,0)</f>
        <v>0</v>
      </c>
      <c r="FZ133" s="141">
        <f>IF(AND(病床状況確認表!FY133="コロナ",病床状況確認表!FZ133="コロナ"),FY133+1,0)</f>
        <v>0</v>
      </c>
      <c r="GA133" s="141">
        <f>IF(AND(病床状況確認表!FZ133="コロナ",病床状況確認表!GA133="コロナ"),FZ133+1,0)</f>
        <v>0</v>
      </c>
      <c r="GB133" s="141">
        <f>IF(AND(病床状況確認表!GA133="コロナ",病床状況確認表!GB133="コロナ"),GA133+1,0)</f>
        <v>0</v>
      </c>
      <c r="GC133" s="141">
        <f>IF(AND(病床状況確認表!GB133="コロナ",病床状況確認表!GC133="コロナ"),GB133+1,0)</f>
        <v>0</v>
      </c>
      <c r="GD133" s="141">
        <f>IF(AND(病床状況確認表!GC133="コロナ",病床状況確認表!GD133="コロナ"),GC133+1,0)</f>
        <v>0</v>
      </c>
      <c r="GE133" s="142">
        <f>IF(AND(病床状況確認表!GD133="コロナ",病床状況確認表!GE133="コロナ"),GD133+1,0)</f>
        <v>0</v>
      </c>
      <c r="GF133" s="27" t="str">
        <f t="shared" si="15"/>
        <v/>
      </c>
      <c r="GG133" s="12">
        <f t="shared" si="18"/>
        <v>0</v>
      </c>
      <c r="GH133" s="12">
        <f t="shared" si="21"/>
        <v>0</v>
      </c>
      <c r="GI133" s="45">
        <f>IFERROR(VLOOKUP(O$17&amp;C133&amp;D133,データ!D:E,2,0),0)</f>
        <v>0</v>
      </c>
      <c r="GJ133" s="45">
        <f t="shared" si="19"/>
        <v>0</v>
      </c>
      <c r="GK133" s="1">
        <f t="shared" si="16"/>
        <v>0</v>
      </c>
      <c r="GL133" s="1" t="str">
        <f t="shared" si="17"/>
        <v/>
      </c>
      <c r="GM133" s="85">
        <f>MIN('病床状況確認表 (2)'!$E119:$GE119)</f>
        <v>0</v>
      </c>
      <c r="GN133" s="85">
        <f>MAX('病床状況確認表 (2)'!$E119:$GE119)</f>
        <v>0</v>
      </c>
      <c r="GO133" s="162"/>
      <c r="GP133" s="163"/>
      <c r="GQ133" s="163"/>
      <c r="GR133" s="163"/>
      <c r="GS133" s="164"/>
      <c r="GT133" s="108"/>
      <c r="GU133" s="106"/>
      <c r="GV133" s="106"/>
      <c r="GW133" s="106"/>
      <c r="GX133" s="106"/>
      <c r="GY133" s="106"/>
      <c r="GZ133" s="106"/>
      <c r="HA133" s="109"/>
      <c r="HB133" s="1">
        <f t="shared" si="20"/>
        <v>0</v>
      </c>
    </row>
    <row r="134" spans="1:210">
      <c r="A134" s="1" t="str">
        <f>IF(GL134="","",MAX($A$20:A133)+1)</f>
        <v/>
      </c>
      <c r="B134" s="27"/>
      <c r="C134" s="6"/>
      <c r="D134" s="6"/>
      <c r="E134" s="140" t="str">
        <f>IF(病床状況確認表!E134="コロナ",1,"")</f>
        <v/>
      </c>
      <c r="F134" s="141">
        <f>IF(AND(病床状況確認表!E134="コロナ",病床状況確認表!F134="コロナ"),E134+1,0)</f>
        <v>0</v>
      </c>
      <c r="G134" s="141">
        <f>IF(AND(病床状況確認表!F134="コロナ",病床状況確認表!G134="コロナ"),F134+1,0)</f>
        <v>0</v>
      </c>
      <c r="H134" s="141">
        <f>IF(AND(病床状況確認表!G134="コロナ",病床状況確認表!H134="コロナ"),G134+1,0)</f>
        <v>0</v>
      </c>
      <c r="I134" s="141">
        <f>IF(AND(病床状況確認表!H134="コロナ",病床状況確認表!I134="コロナ"),H134+1,0)</f>
        <v>0</v>
      </c>
      <c r="J134" s="141">
        <f>IF(AND(病床状況確認表!I134="コロナ",病床状況確認表!J134="コロナ"),I134+1,0)</f>
        <v>0</v>
      </c>
      <c r="K134" s="141">
        <f>IF(AND(病床状況確認表!J134="コロナ",病床状況確認表!K134="コロナ"),J134+1,0)</f>
        <v>0</v>
      </c>
      <c r="L134" s="141">
        <f>IF(AND(病床状況確認表!K134="コロナ",病床状況確認表!L134="コロナ"),K134+1,0)</f>
        <v>0</v>
      </c>
      <c r="M134" s="141">
        <f>IF(AND(病床状況確認表!L134="コロナ",病床状況確認表!M134="コロナ"),L134+1,0)</f>
        <v>0</v>
      </c>
      <c r="N134" s="141">
        <f>IF(AND(病床状況確認表!M134="コロナ",病床状況確認表!N134="コロナ"),M134+1,0)</f>
        <v>0</v>
      </c>
      <c r="O134" s="141">
        <f>IF(AND(病床状況確認表!N134="コロナ",病床状況確認表!O134="コロナ"),N134+1,0)</f>
        <v>0</v>
      </c>
      <c r="P134" s="141">
        <f>IF(AND(病床状況確認表!O134="コロナ",病床状況確認表!P134="コロナ"),O134+1,0)</f>
        <v>0</v>
      </c>
      <c r="Q134" s="141">
        <f>IF(AND(病床状況確認表!P134="コロナ",病床状況確認表!Q134="コロナ"),P134+1,0)</f>
        <v>0</v>
      </c>
      <c r="R134" s="141">
        <f>IF(AND(病床状況確認表!Q134="コロナ",病床状況確認表!R134="コロナ"),Q134+1,0)</f>
        <v>0</v>
      </c>
      <c r="S134" s="141">
        <f>IF(AND(病床状況確認表!R134="コロナ",病床状況確認表!S134="コロナ"),R134+1,0)</f>
        <v>0</v>
      </c>
      <c r="T134" s="141">
        <f>IF(AND(病床状況確認表!S134="コロナ",病床状況確認表!T134="コロナ"),S134+1,0)</f>
        <v>0</v>
      </c>
      <c r="U134" s="141">
        <f>IF(AND(病床状況確認表!T134="コロナ",病床状況確認表!U134="コロナ"),T134+1,0)</f>
        <v>0</v>
      </c>
      <c r="V134" s="141">
        <f>IF(AND(病床状況確認表!U134="コロナ",病床状況確認表!V134="コロナ"),U134+1,0)</f>
        <v>0</v>
      </c>
      <c r="W134" s="141">
        <f>IF(AND(病床状況確認表!V134="コロナ",病床状況確認表!W134="コロナ"),V134+1,0)</f>
        <v>0</v>
      </c>
      <c r="X134" s="141">
        <f>IF(AND(病床状況確認表!W134="コロナ",病床状況確認表!X134="コロナ"),W134+1,0)</f>
        <v>0</v>
      </c>
      <c r="Y134" s="141">
        <f>IF(AND(病床状況確認表!X134="コロナ",病床状況確認表!Y134="コロナ"),X134+1,0)</f>
        <v>0</v>
      </c>
      <c r="Z134" s="141">
        <f>IF(AND(病床状況確認表!Y134="コロナ",病床状況確認表!Z134="コロナ"),Y134+1,0)</f>
        <v>0</v>
      </c>
      <c r="AA134" s="141">
        <f>IF(AND(病床状況確認表!Z134="コロナ",病床状況確認表!AA134="コロナ"),Z134+1,0)</f>
        <v>0</v>
      </c>
      <c r="AB134" s="141">
        <f>IF(AND(病床状況確認表!AA134="コロナ",病床状況確認表!AB134="コロナ"),AA134+1,0)</f>
        <v>0</v>
      </c>
      <c r="AC134" s="141">
        <f>IF(AND(病床状況確認表!AB134="コロナ",病床状況確認表!AC134="コロナ"),AB134+1,0)</f>
        <v>0</v>
      </c>
      <c r="AD134" s="141">
        <f>IF(AND(病床状況確認表!AC134="コロナ",病床状況確認表!AD134="コロナ"),AC134+1,0)</f>
        <v>0</v>
      </c>
      <c r="AE134" s="141">
        <f>IF(AND(病床状況確認表!AD134="コロナ",病床状況確認表!AE134="コロナ"),AD134+1,0)</f>
        <v>0</v>
      </c>
      <c r="AF134" s="141">
        <f>IF(AND(病床状況確認表!AE134="コロナ",病床状況確認表!AF134="コロナ"),AE134+1,0)</f>
        <v>0</v>
      </c>
      <c r="AG134" s="141">
        <f>IF(AND(病床状況確認表!AF134="コロナ",病床状況確認表!AG134="コロナ"),AF134+1,0)</f>
        <v>0</v>
      </c>
      <c r="AH134" s="141">
        <f>IF(AND(病床状況確認表!AG134="コロナ",病床状況確認表!AH134="コロナ"),AG134+1,0)</f>
        <v>0</v>
      </c>
      <c r="AI134" s="142">
        <f>IF(AND(病床状況確認表!AH134="コロナ",病床状況確認表!AI134="コロナ"),AH134+1,0)</f>
        <v>0</v>
      </c>
      <c r="AJ134" s="140">
        <f>IF(AND(病床状況確認表!AI134="コロナ",病床状況確認表!AJ134="コロナ"),AI134+1,0)</f>
        <v>0</v>
      </c>
      <c r="AK134" s="141">
        <f>IF(AND(病床状況確認表!AJ134="コロナ",病床状況確認表!AK134="コロナ"),AJ134+1,0)</f>
        <v>0</v>
      </c>
      <c r="AL134" s="141">
        <f>IF(AND(病床状況確認表!AK134="コロナ",病床状況確認表!AL134="コロナ"),AK134+1,0)</f>
        <v>0</v>
      </c>
      <c r="AM134" s="141">
        <f>IF(AND(病床状況確認表!AL134="コロナ",病床状況確認表!AM134="コロナ"),AL134+1,0)</f>
        <v>0</v>
      </c>
      <c r="AN134" s="141">
        <f>IF(AND(病床状況確認表!AM134="コロナ",病床状況確認表!AN134="コロナ"),AM134+1,0)</f>
        <v>0</v>
      </c>
      <c r="AO134" s="141">
        <f>IF(AND(病床状況確認表!AN134="コロナ",病床状況確認表!AO134="コロナ"),AN134+1,0)</f>
        <v>0</v>
      </c>
      <c r="AP134" s="141">
        <f>IF(AND(病床状況確認表!AO134="コロナ",病床状況確認表!AP134="コロナ"),AO134+1,0)</f>
        <v>0</v>
      </c>
      <c r="AQ134" s="141">
        <f>IF(AND(病床状況確認表!AP134="コロナ",病床状況確認表!AQ134="コロナ"),AP134+1,0)</f>
        <v>0</v>
      </c>
      <c r="AR134" s="141">
        <f>IF(AND(病床状況確認表!AQ134="コロナ",病床状況確認表!AR134="コロナ"),AQ134+1,0)</f>
        <v>0</v>
      </c>
      <c r="AS134" s="141">
        <f>IF(AND(病床状況確認表!AR134="コロナ",病床状況確認表!AS134="コロナ"),AR134+1,0)</f>
        <v>0</v>
      </c>
      <c r="AT134" s="141">
        <f>IF(AND(病床状況確認表!AS134="コロナ",病床状況確認表!AT134="コロナ"),AS134+1,0)</f>
        <v>0</v>
      </c>
      <c r="AU134" s="141">
        <f>IF(AND(病床状況確認表!AT134="コロナ",病床状況確認表!AU134="コロナ"),AT134+1,0)</f>
        <v>0</v>
      </c>
      <c r="AV134" s="141">
        <f>IF(AND(病床状況確認表!AU134="コロナ",病床状況確認表!AV134="コロナ"),AU134+1,0)</f>
        <v>0</v>
      </c>
      <c r="AW134" s="141">
        <f>IF(AND(病床状況確認表!AV134="コロナ",病床状況確認表!AW134="コロナ"),AV134+1,0)</f>
        <v>0</v>
      </c>
      <c r="AX134" s="141">
        <f>IF(AND(病床状況確認表!AW134="コロナ",病床状況確認表!AX134="コロナ"),AW134+1,0)</f>
        <v>0</v>
      </c>
      <c r="AY134" s="141">
        <f>IF(AND(病床状況確認表!AX134="コロナ",病床状況確認表!AY134="コロナ"),AX134+1,0)</f>
        <v>0</v>
      </c>
      <c r="AZ134" s="141">
        <f>IF(AND(病床状況確認表!AY134="コロナ",病床状況確認表!AZ134="コロナ"),AY134+1,0)</f>
        <v>0</v>
      </c>
      <c r="BA134" s="141">
        <f>IF(AND(病床状況確認表!AZ134="コロナ",病床状況確認表!BA134="コロナ"),AZ134+1,0)</f>
        <v>0</v>
      </c>
      <c r="BB134" s="141">
        <f>IF(AND(病床状況確認表!BA134="コロナ",病床状況確認表!BB134="コロナ"),BA134+1,0)</f>
        <v>0</v>
      </c>
      <c r="BC134" s="141">
        <f>IF(AND(病床状況確認表!BB134="コロナ",病床状況確認表!BC134="コロナ"),BB134+1,0)</f>
        <v>0</v>
      </c>
      <c r="BD134" s="141">
        <f>IF(AND(病床状況確認表!BC134="コロナ",病床状況確認表!BD134="コロナ"),BC134+1,0)</f>
        <v>0</v>
      </c>
      <c r="BE134" s="141">
        <f>IF(AND(病床状況確認表!BD134="コロナ",病床状況確認表!BE134="コロナ"),BD134+1,0)</f>
        <v>0</v>
      </c>
      <c r="BF134" s="141">
        <f>IF(AND(病床状況確認表!BE134="コロナ",病床状況確認表!BF134="コロナ"),BE134+1,0)</f>
        <v>0</v>
      </c>
      <c r="BG134" s="141">
        <f>IF(AND(病床状況確認表!BF134="コロナ",病床状況確認表!BG134="コロナ"),BF134+1,0)</f>
        <v>0</v>
      </c>
      <c r="BH134" s="141">
        <f>IF(AND(病床状況確認表!BG134="コロナ",病床状況確認表!BH134="コロナ"),BG134+1,0)</f>
        <v>0</v>
      </c>
      <c r="BI134" s="141">
        <f>IF(AND(病床状況確認表!BH134="コロナ",病床状況確認表!BI134="コロナ"),BH134+1,0)</f>
        <v>0</v>
      </c>
      <c r="BJ134" s="141">
        <f>IF(AND(病床状況確認表!BI134="コロナ",病床状況確認表!BJ134="コロナ"),BI134+1,0)</f>
        <v>0</v>
      </c>
      <c r="BK134" s="141">
        <f>IF(AND(病床状況確認表!BJ134="コロナ",病床状況確認表!BK134="コロナ"),BJ134+1,0)</f>
        <v>0</v>
      </c>
      <c r="BL134" s="141">
        <f>IF(AND(病床状況確認表!BK134="コロナ",病床状況確認表!BL134="コロナ"),BK134+1,0)</f>
        <v>0</v>
      </c>
      <c r="BM134" s="142">
        <f>IF(AND(病床状況確認表!BL134="コロナ",病床状況確認表!BM134="コロナ"),BL134+1,0)</f>
        <v>0</v>
      </c>
      <c r="BN134" s="143">
        <f>IF(AND(病床状況確認表!BM134="コロナ",病床状況確認表!BN134="コロナ"),BM134+1,0)</f>
        <v>0</v>
      </c>
      <c r="BO134" s="141">
        <f>IF(AND(病床状況確認表!BN134="コロナ",病床状況確認表!BO134="コロナ"),BN134+1,0)</f>
        <v>0</v>
      </c>
      <c r="BP134" s="141">
        <f>IF(AND(病床状況確認表!BO134="コロナ",病床状況確認表!BP134="コロナ"),BO134+1,0)</f>
        <v>0</v>
      </c>
      <c r="BQ134" s="141">
        <f>IF(AND(病床状況確認表!BP134="コロナ",病床状況確認表!BQ134="コロナ"),BP134+1,0)</f>
        <v>0</v>
      </c>
      <c r="BR134" s="141">
        <f>IF(AND(病床状況確認表!BQ134="コロナ",病床状況確認表!BR134="コロナ"),BQ134+1,0)</f>
        <v>0</v>
      </c>
      <c r="BS134" s="141">
        <f>IF(AND(病床状況確認表!BR134="コロナ",病床状況確認表!BS134="コロナ"),BR134+1,0)</f>
        <v>0</v>
      </c>
      <c r="BT134" s="141">
        <f>IF(AND(病床状況確認表!BS134="コロナ",病床状況確認表!BT134="コロナ"),BS134+1,0)</f>
        <v>0</v>
      </c>
      <c r="BU134" s="141">
        <f>IF(AND(病床状況確認表!BT134="コロナ",病床状況確認表!BU134="コロナ"),BT134+1,0)</f>
        <v>0</v>
      </c>
      <c r="BV134" s="141">
        <f>IF(AND(病床状況確認表!BU134="コロナ",病床状況確認表!BV134="コロナ"),BU134+1,0)</f>
        <v>0</v>
      </c>
      <c r="BW134" s="141">
        <f>IF(AND(病床状況確認表!BV134="コロナ",病床状況確認表!BW134="コロナ"),BV134+1,0)</f>
        <v>0</v>
      </c>
      <c r="BX134" s="141">
        <f>IF(AND(病床状況確認表!BW134="コロナ",病床状況確認表!BX134="コロナ"),BW134+1,0)</f>
        <v>0</v>
      </c>
      <c r="BY134" s="141">
        <f>IF(AND(病床状況確認表!BX134="コロナ",病床状況確認表!BY134="コロナ"),BX134+1,0)</f>
        <v>0</v>
      </c>
      <c r="BZ134" s="141">
        <f>IF(AND(病床状況確認表!BY134="コロナ",病床状況確認表!BZ134="コロナ"),BY134+1,0)</f>
        <v>0</v>
      </c>
      <c r="CA134" s="141">
        <f>IF(AND(病床状況確認表!BZ134="コロナ",病床状況確認表!CA134="コロナ"),BZ134+1,0)</f>
        <v>0</v>
      </c>
      <c r="CB134" s="141">
        <f>IF(AND(病床状況確認表!CA134="コロナ",病床状況確認表!CB134="コロナ"),CA134+1,0)</f>
        <v>0</v>
      </c>
      <c r="CC134" s="141">
        <f>IF(AND(病床状況確認表!CB134="コロナ",病床状況確認表!CC134="コロナ"),CB134+1,0)</f>
        <v>0</v>
      </c>
      <c r="CD134" s="141">
        <f>IF(AND(病床状況確認表!CC134="コロナ",病床状況確認表!CD134="コロナ"),CC134+1,0)</f>
        <v>0</v>
      </c>
      <c r="CE134" s="141">
        <f>IF(AND(病床状況確認表!CD134="コロナ",病床状況確認表!CE134="コロナ"),CD134+1,0)</f>
        <v>0</v>
      </c>
      <c r="CF134" s="141">
        <f>IF(AND(病床状況確認表!CE134="コロナ",病床状況確認表!CF134="コロナ"),CE134+1,0)</f>
        <v>0</v>
      </c>
      <c r="CG134" s="141">
        <f>IF(AND(病床状況確認表!CF134="コロナ",病床状況確認表!CG134="コロナ"),CF134+1,0)</f>
        <v>0</v>
      </c>
      <c r="CH134" s="141">
        <f>IF(AND(病床状況確認表!CG134="コロナ",病床状況確認表!CH134="コロナ"),CG134+1,0)</f>
        <v>0</v>
      </c>
      <c r="CI134" s="141">
        <f>IF(AND(病床状況確認表!CH134="コロナ",病床状況確認表!CI134="コロナ"),CH134+1,0)</f>
        <v>0</v>
      </c>
      <c r="CJ134" s="141">
        <f>IF(AND(病床状況確認表!CI134="コロナ",病床状況確認表!CJ134="コロナ"),CI134+1,0)</f>
        <v>0</v>
      </c>
      <c r="CK134" s="141">
        <f>IF(AND(病床状況確認表!CJ134="コロナ",病床状況確認表!CK134="コロナ"),CJ134+1,0)</f>
        <v>0</v>
      </c>
      <c r="CL134" s="141">
        <f>IF(AND(病床状況確認表!CK134="コロナ",病床状況確認表!CL134="コロナ"),CK134+1,0)</f>
        <v>0</v>
      </c>
      <c r="CM134" s="141">
        <f>IF(AND(病床状況確認表!CL134="コロナ",病床状況確認表!CM134="コロナ"),CL134+1,0)</f>
        <v>0</v>
      </c>
      <c r="CN134" s="141">
        <f>IF(AND(病床状況確認表!CM134="コロナ",病床状況確認表!CN134="コロナ"),CM134+1,0)</f>
        <v>0</v>
      </c>
      <c r="CO134" s="141">
        <f>IF(AND(病床状況確認表!CN134="コロナ",病床状況確認表!CO134="コロナ"),CN134+1,0)</f>
        <v>0</v>
      </c>
      <c r="CP134" s="141">
        <f>IF(AND(病床状況確認表!CO134="コロナ",病床状況確認表!CP134="コロナ"),CO134+1,0)</f>
        <v>0</v>
      </c>
      <c r="CQ134" s="141">
        <f>IF(AND(病床状況確認表!CP134="コロナ",病床状況確認表!CQ134="コロナ"),CP134+1,0)</f>
        <v>0</v>
      </c>
      <c r="CR134" s="141">
        <f>IF(AND(病床状況確認表!CQ134="コロナ",病床状況確認表!CR134="コロナ"),CQ134+1,0)</f>
        <v>0</v>
      </c>
      <c r="CS134" s="141">
        <f>IF(AND(病床状況確認表!CR134="コロナ",病床状況確認表!CS134="コロナ"),CR134+1,0)</f>
        <v>0</v>
      </c>
      <c r="CT134" s="141">
        <f>IF(AND(病床状況確認表!CS134="コロナ",病床状況確認表!CT134="コロナ"),CS134+1,0)</f>
        <v>0</v>
      </c>
      <c r="CU134" s="141">
        <f>IF(AND(病床状況確認表!CT134="コロナ",病床状況確認表!CU134="コロナ"),CT134+1,0)</f>
        <v>0</v>
      </c>
      <c r="CV134" s="141">
        <f>IF(AND(病床状況確認表!CU134="コロナ",病床状況確認表!CV134="コロナ"),CU134+1,0)</f>
        <v>0</v>
      </c>
      <c r="CW134" s="141">
        <f>IF(AND(病床状況確認表!CV134="コロナ",病床状況確認表!CW134="コロナ"),CV134+1,0)</f>
        <v>0</v>
      </c>
      <c r="CX134" s="141">
        <f>IF(AND(病床状況確認表!CW134="コロナ",病床状況確認表!CX134="コロナ"),CW134+1,0)</f>
        <v>0</v>
      </c>
      <c r="CY134" s="141">
        <f>IF(AND(病床状況確認表!CX134="コロナ",病床状況確認表!CY134="コロナ"),CX134+1,0)</f>
        <v>0</v>
      </c>
      <c r="CZ134" s="141">
        <f>IF(AND(病床状況確認表!CY134="コロナ",病床状況確認表!CZ134="コロナ"),CY134+1,0)</f>
        <v>0</v>
      </c>
      <c r="DA134" s="141">
        <f>IF(AND(病床状況確認表!CZ134="コロナ",病床状況確認表!DA134="コロナ"),CZ134+1,0)</f>
        <v>0</v>
      </c>
      <c r="DB134" s="141">
        <f>IF(AND(病床状況確認表!DA134="コロナ",病床状況確認表!DB134="コロナ"),DA134+1,0)</f>
        <v>0</v>
      </c>
      <c r="DC134" s="141">
        <f>IF(AND(病床状況確認表!DB134="コロナ",病床状況確認表!DC134="コロナ"),DB134+1,0)</f>
        <v>0</v>
      </c>
      <c r="DD134" s="141">
        <f>IF(AND(病床状況確認表!DC134="コロナ",病床状況確認表!DD134="コロナ"),DC134+1,0)</f>
        <v>0</v>
      </c>
      <c r="DE134" s="141">
        <f>IF(AND(病床状況確認表!DD134="コロナ",病床状況確認表!DE134="コロナ"),DD134+1,0)</f>
        <v>0</v>
      </c>
      <c r="DF134" s="141">
        <f>IF(AND(病床状況確認表!DE134="コロナ",病床状況確認表!DF134="コロナ"),DE134+1,0)</f>
        <v>0</v>
      </c>
      <c r="DG134" s="141">
        <f>IF(AND(病床状況確認表!DF134="コロナ",病床状況確認表!DG134="コロナ"),DF134+1,0)</f>
        <v>0</v>
      </c>
      <c r="DH134" s="141">
        <f>IF(AND(病床状況確認表!DG134="コロナ",病床状況確認表!DH134="コロナ"),DG134+1,0)</f>
        <v>0</v>
      </c>
      <c r="DI134" s="141">
        <f>IF(AND(病床状況確認表!DH134="コロナ",病床状況確認表!DI134="コロナ"),DH134+1,0)</f>
        <v>0</v>
      </c>
      <c r="DJ134" s="141">
        <f>IF(AND(病床状況確認表!DI134="コロナ",病床状況確認表!DJ134="コロナ"),DI134+1,0)</f>
        <v>0</v>
      </c>
      <c r="DK134" s="141">
        <f>IF(AND(病床状況確認表!DJ134="コロナ",病床状況確認表!DK134="コロナ"),DJ134+1,0)</f>
        <v>0</v>
      </c>
      <c r="DL134" s="141">
        <f>IF(AND(病床状況確認表!DK134="コロナ",病床状況確認表!DL134="コロナ"),DK134+1,0)</f>
        <v>0</v>
      </c>
      <c r="DM134" s="141">
        <f>IF(AND(病床状況確認表!DL134="コロナ",病床状況確認表!DM134="コロナ"),DL134+1,0)</f>
        <v>0</v>
      </c>
      <c r="DN134" s="141">
        <f>IF(AND(病床状況確認表!DM134="コロナ",病床状況確認表!DN134="コロナ"),DM134+1,0)</f>
        <v>0</v>
      </c>
      <c r="DO134" s="141">
        <f>IF(AND(病床状況確認表!DN134="コロナ",病床状況確認表!DO134="コロナ"),DN134+1,0)</f>
        <v>0</v>
      </c>
      <c r="DP134" s="141">
        <f>IF(AND(病床状況確認表!DO134="コロナ",病床状況確認表!DP134="コロナ"),DO134+1,0)</f>
        <v>0</v>
      </c>
      <c r="DQ134" s="141">
        <f>IF(AND(病床状況確認表!DP134="コロナ",病床状況確認表!DQ134="コロナ"),DP134+1,0)</f>
        <v>0</v>
      </c>
      <c r="DR134" s="141">
        <f>IF(AND(病床状況確認表!DQ134="コロナ",病床状況確認表!DR134="コロナ"),DQ134+1,0)</f>
        <v>0</v>
      </c>
      <c r="DS134" s="141">
        <f>IF(AND(病床状況確認表!DR134="コロナ",病床状況確認表!DS134="コロナ"),DR134+1,0)</f>
        <v>0</v>
      </c>
      <c r="DT134" s="141">
        <f>IF(AND(病床状況確認表!DS134="コロナ",病床状況確認表!DT134="コロナ"),DS134+1,0)</f>
        <v>0</v>
      </c>
      <c r="DU134" s="141">
        <f>IF(AND(病床状況確認表!DT134="コロナ",病床状況確認表!DU134="コロナ"),DT134+1,0)</f>
        <v>0</v>
      </c>
      <c r="DV134" s="141">
        <f>IF(AND(病床状況確認表!DU134="コロナ",病床状況確認表!DV134="コロナ"),DU134+1,0)</f>
        <v>0</v>
      </c>
      <c r="DW134" s="141">
        <f>IF(AND(病床状況確認表!DV134="コロナ",病床状況確認表!DW134="コロナ"),DV134+1,0)</f>
        <v>0</v>
      </c>
      <c r="DX134" s="141">
        <f>IF(AND(病床状況確認表!DW134="コロナ",病床状況確認表!DX134="コロナ"),DW134+1,0)</f>
        <v>0</v>
      </c>
      <c r="DY134" s="141">
        <f>IF(AND(病床状況確認表!DX134="コロナ",病床状況確認表!DY134="コロナ"),DX134+1,0)</f>
        <v>0</v>
      </c>
      <c r="DZ134" s="141">
        <f>IF(AND(病床状況確認表!DY134="コロナ",病床状況確認表!DZ134="コロナ"),DY134+1,0)</f>
        <v>0</v>
      </c>
      <c r="EA134" s="141">
        <f>IF(AND(病床状況確認表!DZ134="コロナ",病床状況確認表!EA134="コロナ"),DZ134+1,0)</f>
        <v>0</v>
      </c>
      <c r="EB134" s="141">
        <f>IF(AND(病床状況確認表!EA134="コロナ",病床状況確認表!EB134="コロナ"),EA134+1,0)</f>
        <v>0</v>
      </c>
      <c r="EC134" s="141">
        <f>IF(AND(病床状況確認表!EB134="コロナ",病床状況確認表!EC134="コロナ"),EB134+1,0)</f>
        <v>0</v>
      </c>
      <c r="ED134" s="141">
        <f>IF(AND(病床状況確認表!EC134="コロナ",病床状況確認表!ED134="コロナ"),EC134+1,0)</f>
        <v>0</v>
      </c>
      <c r="EE134" s="141">
        <f>IF(AND(病床状況確認表!ED134="コロナ",病床状況確認表!EE134="コロナ"),ED134+1,0)</f>
        <v>0</v>
      </c>
      <c r="EF134" s="141">
        <f>IF(AND(病床状況確認表!EE134="コロナ",病床状況確認表!EF134="コロナ"),EE134+1,0)</f>
        <v>0</v>
      </c>
      <c r="EG134" s="141">
        <f>IF(AND(病床状況確認表!EF134="コロナ",病床状況確認表!EG134="コロナ"),EF134+1,0)</f>
        <v>0</v>
      </c>
      <c r="EH134" s="141">
        <f>IF(AND(病床状況確認表!EG134="コロナ",病床状況確認表!EH134="コロナ"),EG134+1,0)</f>
        <v>0</v>
      </c>
      <c r="EI134" s="141">
        <f>IF(AND(病床状況確認表!EH134="コロナ",病床状況確認表!EI134="コロナ"),EH134+1,0)</f>
        <v>0</v>
      </c>
      <c r="EJ134" s="141">
        <f>IF(AND(病床状況確認表!EI134="コロナ",病床状況確認表!EJ134="コロナ"),EI134+1,0)</f>
        <v>0</v>
      </c>
      <c r="EK134" s="141">
        <f>IF(AND(病床状況確認表!EJ134="コロナ",病床状況確認表!EK134="コロナ"),EJ134+1,0)</f>
        <v>0</v>
      </c>
      <c r="EL134" s="141">
        <f>IF(AND(病床状況確認表!EK134="コロナ",病床状況確認表!EL134="コロナ"),EK134+1,0)</f>
        <v>0</v>
      </c>
      <c r="EM134" s="141">
        <f>IF(AND(病床状況確認表!EL134="コロナ",病床状況確認表!EM134="コロナ"),EL134+1,0)</f>
        <v>0</v>
      </c>
      <c r="EN134" s="141">
        <f>IF(AND(病床状況確認表!EM134="コロナ",病床状況確認表!EN134="コロナ"),EM134+1,0)</f>
        <v>0</v>
      </c>
      <c r="EO134" s="141">
        <f>IF(AND(病床状況確認表!EN134="コロナ",病床状況確認表!EO134="コロナ"),EN134+1,0)</f>
        <v>0</v>
      </c>
      <c r="EP134" s="141">
        <f>IF(AND(病床状況確認表!EO134="コロナ",病床状況確認表!EP134="コロナ"),EO134+1,0)</f>
        <v>0</v>
      </c>
      <c r="EQ134" s="141">
        <f>IF(AND(病床状況確認表!EP134="コロナ",病床状況確認表!EQ134="コロナ"),EP134+1,0)</f>
        <v>0</v>
      </c>
      <c r="ER134" s="141">
        <f>IF(AND(病床状況確認表!EQ134="コロナ",病床状況確認表!ER134="コロナ"),EQ134+1,0)</f>
        <v>0</v>
      </c>
      <c r="ES134" s="141">
        <f>IF(AND(病床状況確認表!ER134="コロナ",病床状況確認表!ES134="コロナ"),ER134+1,0)</f>
        <v>0</v>
      </c>
      <c r="ET134" s="141">
        <f>IF(AND(病床状況確認表!ES134="コロナ",病床状況確認表!ET134="コロナ"),ES134+1,0)</f>
        <v>0</v>
      </c>
      <c r="EU134" s="141">
        <f>IF(AND(病床状況確認表!ET134="コロナ",病床状況確認表!EU134="コロナ"),ET134+1,0)</f>
        <v>0</v>
      </c>
      <c r="EV134" s="141">
        <f>IF(AND(病床状況確認表!EU134="コロナ",病床状況確認表!EV134="コロナ"),EU134+1,0)</f>
        <v>0</v>
      </c>
      <c r="EW134" s="141">
        <f>IF(AND(病床状況確認表!EV134="コロナ",病床状況確認表!EW134="コロナ"),EV134+1,0)</f>
        <v>0</v>
      </c>
      <c r="EX134" s="141">
        <f>IF(AND(病床状況確認表!EW134="コロナ",病床状況確認表!EX134="コロナ"),EW134+1,0)</f>
        <v>0</v>
      </c>
      <c r="EY134" s="141">
        <f>IF(AND(病床状況確認表!EX134="コロナ",病床状況確認表!EY134="コロナ"),EX134+1,0)</f>
        <v>0</v>
      </c>
      <c r="EZ134" s="141">
        <f>IF(AND(病床状況確認表!EY134="コロナ",病床状況確認表!EZ134="コロナ"),EY134+1,0)</f>
        <v>0</v>
      </c>
      <c r="FA134" s="141">
        <f>IF(AND(病床状況確認表!EZ134="コロナ",病床状況確認表!FA134="コロナ"),EZ134+1,0)</f>
        <v>0</v>
      </c>
      <c r="FB134" s="141">
        <f>IF(AND(病床状況確認表!FA134="コロナ",病床状況確認表!FB134="コロナ"),FA134+1,0)</f>
        <v>0</v>
      </c>
      <c r="FC134" s="141">
        <f>IF(AND(病床状況確認表!FB134="コロナ",病床状況確認表!FC134="コロナ"),FB134+1,0)</f>
        <v>0</v>
      </c>
      <c r="FD134" s="141">
        <f>IF(AND(病床状況確認表!FC134="コロナ",病床状況確認表!FD134="コロナ"),FC134+1,0)</f>
        <v>0</v>
      </c>
      <c r="FE134" s="141">
        <f>IF(AND(病床状況確認表!FD134="コロナ",病床状況確認表!FE134="コロナ"),FD134+1,0)</f>
        <v>0</v>
      </c>
      <c r="FF134" s="141">
        <f>IF(AND(病床状況確認表!FE134="コロナ",病床状況確認表!FF134="コロナ"),FE134+1,0)</f>
        <v>0</v>
      </c>
      <c r="FG134" s="141">
        <f>IF(AND(病床状況確認表!FF134="コロナ",病床状況確認表!FG134="コロナ"),FF134+1,0)</f>
        <v>0</v>
      </c>
      <c r="FH134" s="141">
        <f>IF(AND(病床状況確認表!FG134="コロナ",病床状況確認表!FH134="コロナ"),FG134+1,0)</f>
        <v>0</v>
      </c>
      <c r="FI134" s="141">
        <f>IF(AND(病床状況確認表!FH134="コロナ",病床状況確認表!FI134="コロナ"),FH134+1,0)</f>
        <v>0</v>
      </c>
      <c r="FJ134" s="141">
        <f>IF(AND(病床状況確認表!FI134="コロナ",病床状況確認表!FJ134="コロナ"),FI134+1,0)</f>
        <v>0</v>
      </c>
      <c r="FK134" s="141">
        <f>IF(AND(病床状況確認表!FJ134="コロナ",病床状況確認表!FK134="コロナ"),FJ134+1,0)</f>
        <v>0</v>
      </c>
      <c r="FL134" s="141">
        <f>IF(AND(病床状況確認表!FK134="コロナ",病床状況確認表!FL134="コロナ"),FK134+1,0)</f>
        <v>0</v>
      </c>
      <c r="FM134" s="141">
        <f>IF(AND(病床状況確認表!FL134="コロナ",病床状況確認表!FM134="コロナ"),FL134+1,0)</f>
        <v>0</v>
      </c>
      <c r="FN134" s="141">
        <f>IF(AND(病床状況確認表!FM134="コロナ",病床状況確認表!FN134="コロナ"),FM134+1,0)</f>
        <v>0</v>
      </c>
      <c r="FO134" s="141">
        <f>IF(AND(病床状況確認表!FN134="コロナ",病床状況確認表!FO134="コロナ"),FN134+1,0)</f>
        <v>0</v>
      </c>
      <c r="FP134" s="141">
        <f>IF(AND(病床状況確認表!FO134="コロナ",病床状況確認表!FP134="コロナ"),FO134+1,0)</f>
        <v>0</v>
      </c>
      <c r="FQ134" s="141">
        <f>IF(AND(病床状況確認表!FP134="コロナ",病床状況確認表!FQ134="コロナ"),FP134+1,0)</f>
        <v>0</v>
      </c>
      <c r="FR134" s="141">
        <f>IF(AND(病床状況確認表!FQ134="コロナ",病床状況確認表!FR134="コロナ"),FQ134+1,0)</f>
        <v>0</v>
      </c>
      <c r="FS134" s="141">
        <f>IF(AND(病床状況確認表!FR134="コロナ",病床状況確認表!FS134="コロナ"),FR134+1,0)</f>
        <v>0</v>
      </c>
      <c r="FT134" s="141">
        <f>IF(AND(病床状況確認表!FS134="コロナ",病床状況確認表!FT134="コロナ"),FS134+1,0)</f>
        <v>0</v>
      </c>
      <c r="FU134" s="141">
        <f>IF(AND(病床状況確認表!FT134="コロナ",病床状況確認表!FU134="コロナ"),FT134+1,0)</f>
        <v>0</v>
      </c>
      <c r="FV134" s="141">
        <f>IF(AND(病床状況確認表!FU134="コロナ",病床状況確認表!FV134="コロナ"),FU134+1,0)</f>
        <v>0</v>
      </c>
      <c r="FW134" s="141">
        <f>IF(AND(病床状況確認表!FV134="コロナ",病床状況確認表!FW134="コロナ"),FV134+1,0)</f>
        <v>0</v>
      </c>
      <c r="FX134" s="141">
        <f>IF(AND(病床状況確認表!FW134="コロナ",病床状況確認表!FX134="コロナ"),FW134+1,0)</f>
        <v>0</v>
      </c>
      <c r="FY134" s="141">
        <f>IF(AND(病床状況確認表!FX134="コロナ",病床状況確認表!FY134="コロナ"),FX134+1,0)</f>
        <v>0</v>
      </c>
      <c r="FZ134" s="141">
        <f>IF(AND(病床状況確認表!FY134="コロナ",病床状況確認表!FZ134="コロナ"),FY134+1,0)</f>
        <v>0</v>
      </c>
      <c r="GA134" s="141">
        <f>IF(AND(病床状況確認表!FZ134="コロナ",病床状況確認表!GA134="コロナ"),FZ134+1,0)</f>
        <v>0</v>
      </c>
      <c r="GB134" s="141">
        <f>IF(AND(病床状況確認表!GA134="コロナ",病床状況確認表!GB134="コロナ"),GA134+1,0)</f>
        <v>0</v>
      </c>
      <c r="GC134" s="141">
        <f>IF(AND(病床状況確認表!GB134="コロナ",病床状況確認表!GC134="コロナ"),GB134+1,0)</f>
        <v>0</v>
      </c>
      <c r="GD134" s="141">
        <f>IF(AND(病床状況確認表!GC134="コロナ",病床状況確認表!GD134="コロナ"),GC134+1,0)</f>
        <v>0</v>
      </c>
      <c r="GE134" s="142">
        <f>IF(AND(病床状況確認表!GD134="コロナ",病床状況確認表!GE134="コロナ"),GD134+1,0)</f>
        <v>0</v>
      </c>
      <c r="GF134" s="27" t="str">
        <f t="shared" si="15"/>
        <v/>
      </c>
      <c r="GG134" s="12">
        <f t="shared" si="18"/>
        <v>0</v>
      </c>
      <c r="GH134" s="12">
        <f t="shared" si="21"/>
        <v>0</v>
      </c>
      <c r="GI134" s="45">
        <f>IFERROR(VLOOKUP(O$17&amp;C134&amp;D134,データ!D:E,2,0),0)</f>
        <v>0</v>
      </c>
      <c r="GJ134" s="45">
        <f t="shared" si="19"/>
        <v>0</v>
      </c>
      <c r="GK134" s="1">
        <f t="shared" si="16"/>
        <v>0</v>
      </c>
      <c r="GL134" s="1" t="str">
        <f t="shared" si="17"/>
        <v/>
      </c>
      <c r="GM134" s="85">
        <f>MIN('病床状況確認表 (2)'!$E120:$GE120)</f>
        <v>0</v>
      </c>
      <c r="GN134" s="85">
        <f>MAX('病床状況確認表 (2)'!$E120:$GE120)</f>
        <v>0</v>
      </c>
      <c r="GO134" s="162"/>
      <c r="GP134" s="163"/>
      <c r="GQ134" s="163"/>
      <c r="GR134" s="163"/>
      <c r="GS134" s="164"/>
      <c r="GT134" s="108"/>
      <c r="GU134" s="106"/>
      <c r="GV134" s="106"/>
      <c r="GW134" s="106"/>
      <c r="GX134" s="106"/>
      <c r="GY134" s="106"/>
      <c r="GZ134" s="106"/>
      <c r="HA134" s="109"/>
      <c r="HB134" s="1">
        <f t="shared" si="20"/>
        <v>0</v>
      </c>
    </row>
    <row r="135" spans="1:210">
      <c r="A135" s="1" t="str">
        <f>IF(GL135="","",MAX($A$20:A134)+1)</f>
        <v/>
      </c>
      <c r="B135" s="27"/>
      <c r="C135" s="6"/>
      <c r="D135" s="6"/>
      <c r="E135" s="140" t="str">
        <f>IF(病床状況確認表!E135="コロナ",1,"")</f>
        <v/>
      </c>
      <c r="F135" s="141">
        <f>IF(AND(病床状況確認表!E135="コロナ",病床状況確認表!F135="コロナ"),E135+1,0)</f>
        <v>0</v>
      </c>
      <c r="G135" s="141">
        <f>IF(AND(病床状況確認表!F135="コロナ",病床状況確認表!G135="コロナ"),F135+1,0)</f>
        <v>0</v>
      </c>
      <c r="H135" s="141">
        <f>IF(AND(病床状況確認表!G135="コロナ",病床状況確認表!H135="コロナ"),G135+1,0)</f>
        <v>0</v>
      </c>
      <c r="I135" s="141">
        <f>IF(AND(病床状況確認表!H135="コロナ",病床状況確認表!I135="コロナ"),H135+1,0)</f>
        <v>0</v>
      </c>
      <c r="J135" s="141">
        <f>IF(AND(病床状況確認表!I135="コロナ",病床状況確認表!J135="コロナ"),I135+1,0)</f>
        <v>0</v>
      </c>
      <c r="K135" s="141">
        <f>IF(AND(病床状況確認表!J135="コロナ",病床状況確認表!K135="コロナ"),J135+1,0)</f>
        <v>0</v>
      </c>
      <c r="L135" s="141">
        <f>IF(AND(病床状況確認表!K135="コロナ",病床状況確認表!L135="コロナ"),K135+1,0)</f>
        <v>0</v>
      </c>
      <c r="M135" s="141">
        <f>IF(AND(病床状況確認表!L135="コロナ",病床状況確認表!M135="コロナ"),L135+1,0)</f>
        <v>0</v>
      </c>
      <c r="N135" s="141">
        <f>IF(AND(病床状況確認表!M135="コロナ",病床状況確認表!N135="コロナ"),M135+1,0)</f>
        <v>0</v>
      </c>
      <c r="O135" s="141">
        <f>IF(AND(病床状況確認表!N135="コロナ",病床状況確認表!O135="コロナ"),N135+1,0)</f>
        <v>0</v>
      </c>
      <c r="P135" s="141">
        <f>IF(AND(病床状況確認表!O135="コロナ",病床状況確認表!P135="コロナ"),O135+1,0)</f>
        <v>0</v>
      </c>
      <c r="Q135" s="141">
        <f>IF(AND(病床状況確認表!P135="コロナ",病床状況確認表!Q135="コロナ"),P135+1,0)</f>
        <v>0</v>
      </c>
      <c r="R135" s="141">
        <f>IF(AND(病床状況確認表!Q135="コロナ",病床状況確認表!R135="コロナ"),Q135+1,0)</f>
        <v>0</v>
      </c>
      <c r="S135" s="141">
        <f>IF(AND(病床状況確認表!R135="コロナ",病床状況確認表!S135="コロナ"),R135+1,0)</f>
        <v>0</v>
      </c>
      <c r="T135" s="141">
        <f>IF(AND(病床状況確認表!S135="コロナ",病床状況確認表!T135="コロナ"),S135+1,0)</f>
        <v>0</v>
      </c>
      <c r="U135" s="141">
        <f>IF(AND(病床状況確認表!T135="コロナ",病床状況確認表!U135="コロナ"),T135+1,0)</f>
        <v>0</v>
      </c>
      <c r="V135" s="141">
        <f>IF(AND(病床状況確認表!U135="コロナ",病床状況確認表!V135="コロナ"),U135+1,0)</f>
        <v>0</v>
      </c>
      <c r="W135" s="141">
        <f>IF(AND(病床状況確認表!V135="コロナ",病床状況確認表!W135="コロナ"),V135+1,0)</f>
        <v>0</v>
      </c>
      <c r="X135" s="141">
        <f>IF(AND(病床状況確認表!W135="コロナ",病床状況確認表!X135="コロナ"),W135+1,0)</f>
        <v>0</v>
      </c>
      <c r="Y135" s="141">
        <f>IF(AND(病床状況確認表!X135="コロナ",病床状況確認表!Y135="コロナ"),X135+1,0)</f>
        <v>0</v>
      </c>
      <c r="Z135" s="141">
        <f>IF(AND(病床状況確認表!Y135="コロナ",病床状況確認表!Z135="コロナ"),Y135+1,0)</f>
        <v>0</v>
      </c>
      <c r="AA135" s="141">
        <f>IF(AND(病床状況確認表!Z135="コロナ",病床状況確認表!AA135="コロナ"),Z135+1,0)</f>
        <v>0</v>
      </c>
      <c r="AB135" s="141">
        <f>IF(AND(病床状況確認表!AA135="コロナ",病床状況確認表!AB135="コロナ"),AA135+1,0)</f>
        <v>0</v>
      </c>
      <c r="AC135" s="141">
        <f>IF(AND(病床状況確認表!AB135="コロナ",病床状況確認表!AC135="コロナ"),AB135+1,0)</f>
        <v>0</v>
      </c>
      <c r="AD135" s="141">
        <f>IF(AND(病床状況確認表!AC135="コロナ",病床状況確認表!AD135="コロナ"),AC135+1,0)</f>
        <v>0</v>
      </c>
      <c r="AE135" s="141">
        <f>IF(AND(病床状況確認表!AD135="コロナ",病床状況確認表!AE135="コロナ"),AD135+1,0)</f>
        <v>0</v>
      </c>
      <c r="AF135" s="141">
        <f>IF(AND(病床状況確認表!AE135="コロナ",病床状況確認表!AF135="コロナ"),AE135+1,0)</f>
        <v>0</v>
      </c>
      <c r="AG135" s="141">
        <f>IF(AND(病床状況確認表!AF135="コロナ",病床状況確認表!AG135="コロナ"),AF135+1,0)</f>
        <v>0</v>
      </c>
      <c r="AH135" s="141">
        <f>IF(AND(病床状況確認表!AG135="コロナ",病床状況確認表!AH135="コロナ"),AG135+1,0)</f>
        <v>0</v>
      </c>
      <c r="AI135" s="142">
        <f>IF(AND(病床状況確認表!AH135="コロナ",病床状況確認表!AI135="コロナ"),AH135+1,0)</f>
        <v>0</v>
      </c>
      <c r="AJ135" s="140">
        <f>IF(AND(病床状況確認表!AI135="コロナ",病床状況確認表!AJ135="コロナ"),AI135+1,0)</f>
        <v>0</v>
      </c>
      <c r="AK135" s="141">
        <f>IF(AND(病床状況確認表!AJ135="コロナ",病床状況確認表!AK135="コロナ"),AJ135+1,0)</f>
        <v>0</v>
      </c>
      <c r="AL135" s="141">
        <f>IF(AND(病床状況確認表!AK135="コロナ",病床状況確認表!AL135="コロナ"),AK135+1,0)</f>
        <v>0</v>
      </c>
      <c r="AM135" s="141">
        <f>IF(AND(病床状況確認表!AL135="コロナ",病床状況確認表!AM135="コロナ"),AL135+1,0)</f>
        <v>0</v>
      </c>
      <c r="AN135" s="141">
        <f>IF(AND(病床状況確認表!AM135="コロナ",病床状況確認表!AN135="コロナ"),AM135+1,0)</f>
        <v>0</v>
      </c>
      <c r="AO135" s="141">
        <f>IF(AND(病床状況確認表!AN135="コロナ",病床状況確認表!AO135="コロナ"),AN135+1,0)</f>
        <v>0</v>
      </c>
      <c r="AP135" s="141">
        <f>IF(AND(病床状況確認表!AO135="コロナ",病床状況確認表!AP135="コロナ"),AO135+1,0)</f>
        <v>0</v>
      </c>
      <c r="AQ135" s="141">
        <f>IF(AND(病床状況確認表!AP135="コロナ",病床状況確認表!AQ135="コロナ"),AP135+1,0)</f>
        <v>0</v>
      </c>
      <c r="AR135" s="141">
        <f>IF(AND(病床状況確認表!AQ135="コロナ",病床状況確認表!AR135="コロナ"),AQ135+1,0)</f>
        <v>0</v>
      </c>
      <c r="AS135" s="141">
        <f>IF(AND(病床状況確認表!AR135="コロナ",病床状況確認表!AS135="コロナ"),AR135+1,0)</f>
        <v>0</v>
      </c>
      <c r="AT135" s="141">
        <f>IF(AND(病床状況確認表!AS135="コロナ",病床状況確認表!AT135="コロナ"),AS135+1,0)</f>
        <v>0</v>
      </c>
      <c r="AU135" s="141">
        <f>IF(AND(病床状況確認表!AT135="コロナ",病床状況確認表!AU135="コロナ"),AT135+1,0)</f>
        <v>0</v>
      </c>
      <c r="AV135" s="141">
        <f>IF(AND(病床状況確認表!AU135="コロナ",病床状況確認表!AV135="コロナ"),AU135+1,0)</f>
        <v>0</v>
      </c>
      <c r="AW135" s="141">
        <f>IF(AND(病床状況確認表!AV135="コロナ",病床状況確認表!AW135="コロナ"),AV135+1,0)</f>
        <v>0</v>
      </c>
      <c r="AX135" s="141">
        <f>IF(AND(病床状況確認表!AW135="コロナ",病床状況確認表!AX135="コロナ"),AW135+1,0)</f>
        <v>0</v>
      </c>
      <c r="AY135" s="141">
        <f>IF(AND(病床状況確認表!AX135="コロナ",病床状況確認表!AY135="コロナ"),AX135+1,0)</f>
        <v>0</v>
      </c>
      <c r="AZ135" s="141">
        <f>IF(AND(病床状況確認表!AY135="コロナ",病床状況確認表!AZ135="コロナ"),AY135+1,0)</f>
        <v>0</v>
      </c>
      <c r="BA135" s="141">
        <f>IF(AND(病床状況確認表!AZ135="コロナ",病床状況確認表!BA135="コロナ"),AZ135+1,0)</f>
        <v>0</v>
      </c>
      <c r="BB135" s="141">
        <f>IF(AND(病床状況確認表!BA135="コロナ",病床状況確認表!BB135="コロナ"),BA135+1,0)</f>
        <v>0</v>
      </c>
      <c r="BC135" s="141">
        <f>IF(AND(病床状況確認表!BB135="コロナ",病床状況確認表!BC135="コロナ"),BB135+1,0)</f>
        <v>0</v>
      </c>
      <c r="BD135" s="141">
        <f>IF(AND(病床状況確認表!BC135="コロナ",病床状況確認表!BD135="コロナ"),BC135+1,0)</f>
        <v>0</v>
      </c>
      <c r="BE135" s="141">
        <f>IF(AND(病床状況確認表!BD135="コロナ",病床状況確認表!BE135="コロナ"),BD135+1,0)</f>
        <v>0</v>
      </c>
      <c r="BF135" s="141">
        <f>IF(AND(病床状況確認表!BE135="コロナ",病床状況確認表!BF135="コロナ"),BE135+1,0)</f>
        <v>0</v>
      </c>
      <c r="BG135" s="141">
        <f>IF(AND(病床状況確認表!BF135="コロナ",病床状況確認表!BG135="コロナ"),BF135+1,0)</f>
        <v>0</v>
      </c>
      <c r="BH135" s="141">
        <f>IF(AND(病床状況確認表!BG135="コロナ",病床状況確認表!BH135="コロナ"),BG135+1,0)</f>
        <v>0</v>
      </c>
      <c r="BI135" s="141">
        <f>IF(AND(病床状況確認表!BH135="コロナ",病床状況確認表!BI135="コロナ"),BH135+1,0)</f>
        <v>0</v>
      </c>
      <c r="BJ135" s="141">
        <f>IF(AND(病床状況確認表!BI135="コロナ",病床状況確認表!BJ135="コロナ"),BI135+1,0)</f>
        <v>0</v>
      </c>
      <c r="BK135" s="141">
        <f>IF(AND(病床状況確認表!BJ135="コロナ",病床状況確認表!BK135="コロナ"),BJ135+1,0)</f>
        <v>0</v>
      </c>
      <c r="BL135" s="141">
        <f>IF(AND(病床状況確認表!BK135="コロナ",病床状況確認表!BL135="コロナ"),BK135+1,0)</f>
        <v>0</v>
      </c>
      <c r="BM135" s="142">
        <f>IF(AND(病床状況確認表!BL135="コロナ",病床状況確認表!BM135="コロナ"),BL135+1,0)</f>
        <v>0</v>
      </c>
      <c r="BN135" s="143">
        <f>IF(AND(病床状況確認表!BM135="コロナ",病床状況確認表!BN135="コロナ"),BM135+1,0)</f>
        <v>0</v>
      </c>
      <c r="BO135" s="141">
        <f>IF(AND(病床状況確認表!BN135="コロナ",病床状況確認表!BO135="コロナ"),BN135+1,0)</f>
        <v>0</v>
      </c>
      <c r="BP135" s="141">
        <f>IF(AND(病床状況確認表!BO135="コロナ",病床状況確認表!BP135="コロナ"),BO135+1,0)</f>
        <v>0</v>
      </c>
      <c r="BQ135" s="141">
        <f>IF(AND(病床状況確認表!BP135="コロナ",病床状況確認表!BQ135="コロナ"),BP135+1,0)</f>
        <v>0</v>
      </c>
      <c r="BR135" s="141">
        <f>IF(AND(病床状況確認表!BQ135="コロナ",病床状況確認表!BR135="コロナ"),BQ135+1,0)</f>
        <v>0</v>
      </c>
      <c r="BS135" s="141">
        <f>IF(AND(病床状況確認表!BR135="コロナ",病床状況確認表!BS135="コロナ"),BR135+1,0)</f>
        <v>0</v>
      </c>
      <c r="BT135" s="141">
        <f>IF(AND(病床状況確認表!BS135="コロナ",病床状況確認表!BT135="コロナ"),BS135+1,0)</f>
        <v>0</v>
      </c>
      <c r="BU135" s="141">
        <f>IF(AND(病床状況確認表!BT135="コロナ",病床状況確認表!BU135="コロナ"),BT135+1,0)</f>
        <v>0</v>
      </c>
      <c r="BV135" s="141">
        <f>IF(AND(病床状況確認表!BU135="コロナ",病床状況確認表!BV135="コロナ"),BU135+1,0)</f>
        <v>0</v>
      </c>
      <c r="BW135" s="141">
        <f>IF(AND(病床状況確認表!BV135="コロナ",病床状況確認表!BW135="コロナ"),BV135+1,0)</f>
        <v>0</v>
      </c>
      <c r="BX135" s="141">
        <f>IF(AND(病床状況確認表!BW135="コロナ",病床状況確認表!BX135="コロナ"),BW135+1,0)</f>
        <v>0</v>
      </c>
      <c r="BY135" s="141">
        <f>IF(AND(病床状況確認表!BX135="コロナ",病床状況確認表!BY135="コロナ"),BX135+1,0)</f>
        <v>0</v>
      </c>
      <c r="BZ135" s="141">
        <f>IF(AND(病床状況確認表!BY135="コロナ",病床状況確認表!BZ135="コロナ"),BY135+1,0)</f>
        <v>0</v>
      </c>
      <c r="CA135" s="141">
        <f>IF(AND(病床状況確認表!BZ135="コロナ",病床状況確認表!CA135="コロナ"),BZ135+1,0)</f>
        <v>0</v>
      </c>
      <c r="CB135" s="141">
        <f>IF(AND(病床状況確認表!CA135="コロナ",病床状況確認表!CB135="コロナ"),CA135+1,0)</f>
        <v>0</v>
      </c>
      <c r="CC135" s="141">
        <f>IF(AND(病床状況確認表!CB135="コロナ",病床状況確認表!CC135="コロナ"),CB135+1,0)</f>
        <v>0</v>
      </c>
      <c r="CD135" s="141">
        <f>IF(AND(病床状況確認表!CC135="コロナ",病床状況確認表!CD135="コロナ"),CC135+1,0)</f>
        <v>0</v>
      </c>
      <c r="CE135" s="141">
        <f>IF(AND(病床状況確認表!CD135="コロナ",病床状況確認表!CE135="コロナ"),CD135+1,0)</f>
        <v>0</v>
      </c>
      <c r="CF135" s="141">
        <f>IF(AND(病床状況確認表!CE135="コロナ",病床状況確認表!CF135="コロナ"),CE135+1,0)</f>
        <v>0</v>
      </c>
      <c r="CG135" s="141">
        <f>IF(AND(病床状況確認表!CF135="コロナ",病床状況確認表!CG135="コロナ"),CF135+1,0)</f>
        <v>0</v>
      </c>
      <c r="CH135" s="141">
        <f>IF(AND(病床状況確認表!CG135="コロナ",病床状況確認表!CH135="コロナ"),CG135+1,0)</f>
        <v>0</v>
      </c>
      <c r="CI135" s="141">
        <f>IF(AND(病床状況確認表!CH135="コロナ",病床状況確認表!CI135="コロナ"),CH135+1,0)</f>
        <v>0</v>
      </c>
      <c r="CJ135" s="141">
        <f>IF(AND(病床状況確認表!CI135="コロナ",病床状況確認表!CJ135="コロナ"),CI135+1,0)</f>
        <v>0</v>
      </c>
      <c r="CK135" s="141">
        <f>IF(AND(病床状況確認表!CJ135="コロナ",病床状況確認表!CK135="コロナ"),CJ135+1,0)</f>
        <v>0</v>
      </c>
      <c r="CL135" s="141">
        <f>IF(AND(病床状況確認表!CK135="コロナ",病床状況確認表!CL135="コロナ"),CK135+1,0)</f>
        <v>0</v>
      </c>
      <c r="CM135" s="141">
        <f>IF(AND(病床状況確認表!CL135="コロナ",病床状況確認表!CM135="コロナ"),CL135+1,0)</f>
        <v>0</v>
      </c>
      <c r="CN135" s="141">
        <f>IF(AND(病床状況確認表!CM135="コロナ",病床状況確認表!CN135="コロナ"),CM135+1,0)</f>
        <v>0</v>
      </c>
      <c r="CO135" s="141">
        <f>IF(AND(病床状況確認表!CN135="コロナ",病床状況確認表!CO135="コロナ"),CN135+1,0)</f>
        <v>0</v>
      </c>
      <c r="CP135" s="141">
        <f>IF(AND(病床状況確認表!CO135="コロナ",病床状況確認表!CP135="コロナ"),CO135+1,0)</f>
        <v>0</v>
      </c>
      <c r="CQ135" s="141">
        <f>IF(AND(病床状況確認表!CP135="コロナ",病床状況確認表!CQ135="コロナ"),CP135+1,0)</f>
        <v>0</v>
      </c>
      <c r="CR135" s="141">
        <f>IF(AND(病床状況確認表!CQ135="コロナ",病床状況確認表!CR135="コロナ"),CQ135+1,0)</f>
        <v>0</v>
      </c>
      <c r="CS135" s="141">
        <f>IF(AND(病床状況確認表!CR135="コロナ",病床状況確認表!CS135="コロナ"),CR135+1,0)</f>
        <v>0</v>
      </c>
      <c r="CT135" s="141">
        <f>IF(AND(病床状況確認表!CS135="コロナ",病床状況確認表!CT135="コロナ"),CS135+1,0)</f>
        <v>0</v>
      </c>
      <c r="CU135" s="141">
        <f>IF(AND(病床状況確認表!CT135="コロナ",病床状況確認表!CU135="コロナ"),CT135+1,0)</f>
        <v>0</v>
      </c>
      <c r="CV135" s="141">
        <f>IF(AND(病床状況確認表!CU135="コロナ",病床状況確認表!CV135="コロナ"),CU135+1,0)</f>
        <v>0</v>
      </c>
      <c r="CW135" s="141">
        <f>IF(AND(病床状況確認表!CV135="コロナ",病床状況確認表!CW135="コロナ"),CV135+1,0)</f>
        <v>0</v>
      </c>
      <c r="CX135" s="141">
        <f>IF(AND(病床状況確認表!CW135="コロナ",病床状況確認表!CX135="コロナ"),CW135+1,0)</f>
        <v>0</v>
      </c>
      <c r="CY135" s="141">
        <f>IF(AND(病床状況確認表!CX135="コロナ",病床状況確認表!CY135="コロナ"),CX135+1,0)</f>
        <v>0</v>
      </c>
      <c r="CZ135" s="141">
        <f>IF(AND(病床状況確認表!CY135="コロナ",病床状況確認表!CZ135="コロナ"),CY135+1,0)</f>
        <v>0</v>
      </c>
      <c r="DA135" s="141">
        <f>IF(AND(病床状況確認表!CZ135="コロナ",病床状況確認表!DA135="コロナ"),CZ135+1,0)</f>
        <v>0</v>
      </c>
      <c r="DB135" s="141">
        <f>IF(AND(病床状況確認表!DA135="コロナ",病床状況確認表!DB135="コロナ"),DA135+1,0)</f>
        <v>0</v>
      </c>
      <c r="DC135" s="141">
        <f>IF(AND(病床状況確認表!DB135="コロナ",病床状況確認表!DC135="コロナ"),DB135+1,0)</f>
        <v>0</v>
      </c>
      <c r="DD135" s="141">
        <f>IF(AND(病床状況確認表!DC135="コロナ",病床状況確認表!DD135="コロナ"),DC135+1,0)</f>
        <v>0</v>
      </c>
      <c r="DE135" s="141">
        <f>IF(AND(病床状況確認表!DD135="コロナ",病床状況確認表!DE135="コロナ"),DD135+1,0)</f>
        <v>0</v>
      </c>
      <c r="DF135" s="141">
        <f>IF(AND(病床状況確認表!DE135="コロナ",病床状況確認表!DF135="コロナ"),DE135+1,0)</f>
        <v>0</v>
      </c>
      <c r="DG135" s="141">
        <f>IF(AND(病床状況確認表!DF135="コロナ",病床状況確認表!DG135="コロナ"),DF135+1,0)</f>
        <v>0</v>
      </c>
      <c r="DH135" s="141">
        <f>IF(AND(病床状況確認表!DG135="コロナ",病床状況確認表!DH135="コロナ"),DG135+1,0)</f>
        <v>0</v>
      </c>
      <c r="DI135" s="141">
        <f>IF(AND(病床状況確認表!DH135="コロナ",病床状況確認表!DI135="コロナ"),DH135+1,0)</f>
        <v>0</v>
      </c>
      <c r="DJ135" s="141">
        <f>IF(AND(病床状況確認表!DI135="コロナ",病床状況確認表!DJ135="コロナ"),DI135+1,0)</f>
        <v>0</v>
      </c>
      <c r="DK135" s="141">
        <f>IF(AND(病床状況確認表!DJ135="コロナ",病床状況確認表!DK135="コロナ"),DJ135+1,0)</f>
        <v>0</v>
      </c>
      <c r="DL135" s="141">
        <f>IF(AND(病床状況確認表!DK135="コロナ",病床状況確認表!DL135="コロナ"),DK135+1,0)</f>
        <v>0</v>
      </c>
      <c r="DM135" s="141">
        <f>IF(AND(病床状況確認表!DL135="コロナ",病床状況確認表!DM135="コロナ"),DL135+1,0)</f>
        <v>0</v>
      </c>
      <c r="DN135" s="141">
        <f>IF(AND(病床状況確認表!DM135="コロナ",病床状況確認表!DN135="コロナ"),DM135+1,0)</f>
        <v>0</v>
      </c>
      <c r="DO135" s="141">
        <f>IF(AND(病床状況確認表!DN135="コロナ",病床状況確認表!DO135="コロナ"),DN135+1,0)</f>
        <v>0</v>
      </c>
      <c r="DP135" s="141">
        <f>IF(AND(病床状況確認表!DO135="コロナ",病床状況確認表!DP135="コロナ"),DO135+1,0)</f>
        <v>0</v>
      </c>
      <c r="DQ135" s="141">
        <f>IF(AND(病床状況確認表!DP135="コロナ",病床状況確認表!DQ135="コロナ"),DP135+1,0)</f>
        <v>0</v>
      </c>
      <c r="DR135" s="141">
        <f>IF(AND(病床状況確認表!DQ135="コロナ",病床状況確認表!DR135="コロナ"),DQ135+1,0)</f>
        <v>0</v>
      </c>
      <c r="DS135" s="141">
        <f>IF(AND(病床状況確認表!DR135="コロナ",病床状況確認表!DS135="コロナ"),DR135+1,0)</f>
        <v>0</v>
      </c>
      <c r="DT135" s="141">
        <f>IF(AND(病床状況確認表!DS135="コロナ",病床状況確認表!DT135="コロナ"),DS135+1,0)</f>
        <v>0</v>
      </c>
      <c r="DU135" s="141">
        <f>IF(AND(病床状況確認表!DT135="コロナ",病床状況確認表!DU135="コロナ"),DT135+1,0)</f>
        <v>0</v>
      </c>
      <c r="DV135" s="141">
        <f>IF(AND(病床状況確認表!DU135="コロナ",病床状況確認表!DV135="コロナ"),DU135+1,0)</f>
        <v>0</v>
      </c>
      <c r="DW135" s="141">
        <f>IF(AND(病床状況確認表!DV135="コロナ",病床状況確認表!DW135="コロナ"),DV135+1,0)</f>
        <v>0</v>
      </c>
      <c r="DX135" s="141">
        <f>IF(AND(病床状況確認表!DW135="コロナ",病床状況確認表!DX135="コロナ"),DW135+1,0)</f>
        <v>0</v>
      </c>
      <c r="DY135" s="141">
        <f>IF(AND(病床状況確認表!DX135="コロナ",病床状況確認表!DY135="コロナ"),DX135+1,0)</f>
        <v>0</v>
      </c>
      <c r="DZ135" s="141">
        <f>IF(AND(病床状況確認表!DY135="コロナ",病床状況確認表!DZ135="コロナ"),DY135+1,0)</f>
        <v>0</v>
      </c>
      <c r="EA135" s="141">
        <f>IF(AND(病床状況確認表!DZ135="コロナ",病床状況確認表!EA135="コロナ"),DZ135+1,0)</f>
        <v>0</v>
      </c>
      <c r="EB135" s="141">
        <f>IF(AND(病床状況確認表!EA135="コロナ",病床状況確認表!EB135="コロナ"),EA135+1,0)</f>
        <v>0</v>
      </c>
      <c r="EC135" s="141">
        <f>IF(AND(病床状況確認表!EB135="コロナ",病床状況確認表!EC135="コロナ"),EB135+1,0)</f>
        <v>0</v>
      </c>
      <c r="ED135" s="141">
        <f>IF(AND(病床状況確認表!EC135="コロナ",病床状況確認表!ED135="コロナ"),EC135+1,0)</f>
        <v>0</v>
      </c>
      <c r="EE135" s="141">
        <f>IF(AND(病床状況確認表!ED135="コロナ",病床状況確認表!EE135="コロナ"),ED135+1,0)</f>
        <v>0</v>
      </c>
      <c r="EF135" s="141">
        <f>IF(AND(病床状況確認表!EE135="コロナ",病床状況確認表!EF135="コロナ"),EE135+1,0)</f>
        <v>0</v>
      </c>
      <c r="EG135" s="141">
        <f>IF(AND(病床状況確認表!EF135="コロナ",病床状況確認表!EG135="コロナ"),EF135+1,0)</f>
        <v>0</v>
      </c>
      <c r="EH135" s="141">
        <f>IF(AND(病床状況確認表!EG135="コロナ",病床状況確認表!EH135="コロナ"),EG135+1,0)</f>
        <v>0</v>
      </c>
      <c r="EI135" s="141">
        <f>IF(AND(病床状況確認表!EH135="コロナ",病床状況確認表!EI135="コロナ"),EH135+1,0)</f>
        <v>0</v>
      </c>
      <c r="EJ135" s="141">
        <f>IF(AND(病床状況確認表!EI135="コロナ",病床状況確認表!EJ135="コロナ"),EI135+1,0)</f>
        <v>0</v>
      </c>
      <c r="EK135" s="141">
        <f>IF(AND(病床状況確認表!EJ135="コロナ",病床状況確認表!EK135="コロナ"),EJ135+1,0)</f>
        <v>0</v>
      </c>
      <c r="EL135" s="141">
        <f>IF(AND(病床状況確認表!EK135="コロナ",病床状況確認表!EL135="コロナ"),EK135+1,0)</f>
        <v>0</v>
      </c>
      <c r="EM135" s="141">
        <f>IF(AND(病床状況確認表!EL135="コロナ",病床状況確認表!EM135="コロナ"),EL135+1,0)</f>
        <v>0</v>
      </c>
      <c r="EN135" s="141">
        <f>IF(AND(病床状況確認表!EM135="コロナ",病床状況確認表!EN135="コロナ"),EM135+1,0)</f>
        <v>0</v>
      </c>
      <c r="EO135" s="141">
        <f>IF(AND(病床状況確認表!EN135="コロナ",病床状況確認表!EO135="コロナ"),EN135+1,0)</f>
        <v>0</v>
      </c>
      <c r="EP135" s="141">
        <f>IF(AND(病床状況確認表!EO135="コロナ",病床状況確認表!EP135="コロナ"),EO135+1,0)</f>
        <v>0</v>
      </c>
      <c r="EQ135" s="141">
        <f>IF(AND(病床状況確認表!EP135="コロナ",病床状況確認表!EQ135="コロナ"),EP135+1,0)</f>
        <v>0</v>
      </c>
      <c r="ER135" s="141">
        <f>IF(AND(病床状況確認表!EQ135="コロナ",病床状況確認表!ER135="コロナ"),EQ135+1,0)</f>
        <v>0</v>
      </c>
      <c r="ES135" s="141">
        <f>IF(AND(病床状況確認表!ER135="コロナ",病床状況確認表!ES135="コロナ"),ER135+1,0)</f>
        <v>0</v>
      </c>
      <c r="ET135" s="141">
        <f>IF(AND(病床状況確認表!ES135="コロナ",病床状況確認表!ET135="コロナ"),ES135+1,0)</f>
        <v>0</v>
      </c>
      <c r="EU135" s="141">
        <f>IF(AND(病床状況確認表!ET135="コロナ",病床状況確認表!EU135="コロナ"),ET135+1,0)</f>
        <v>0</v>
      </c>
      <c r="EV135" s="141">
        <f>IF(AND(病床状況確認表!EU135="コロナ",病床状況確認表!EV135="コロナ"),EU135+1,0)</f>
        <v>0</v>
      </c>
      <c r="EW135" s="141">
        <f>IF(AND(病床状況確認表!EV135="コロナ",病床状況確認表!EW135="コロナ"),EV135+1,0)</f>
        <v>0</v>
      </c>
      <c r="EX135" s="141">
        <f>IF(AND(病床状況確認表!EW135="コロナ",病床状況確認表!EX135="コロナ"),EW135+1,0)</f>
        <v>0</v>
      </c>
      <c r="EY135" s="141">
        <f>IF(AND(病床状況確認表!EX135="コロナ",病床状況確認表!EY135="コロナ"),EX135+1,0)</f>
        <v>0</v>
      </c>
      <c r="EZ135" s="141">
        <f>IF(AND(病床状況確認表!EY135="コロナ",病床状況確認表!EZ135="コロナ"),EY135+1,0)</f>
        <v>0</v>
      </c>
      <c r="FA135" s="141">
        <f>IF(AND(病床状況確認表!EZ135="コロナ",病床状況確認表!FA135="コロナ"),EZ135+1,0)</f>
        <v>0</v>
      </c>
      <c r="FB135" s="141">
        <f>IF(AND(病床状況確認表!FA135="コロナ",病床状況確認表!FB135="コロナ"),FA135+1,0)</f>
        <v>0</v>
      </c>
      <c r="FC135" s="141">
        <f>IF(AND(病床状況確認表!FB135="コロナ",病床状況確認表!FC135="コロナ"),FB135+1,0)</f>
        <v>0</v>
      </c>
      <c r="FD135" s="141">
        <f>IF(AND(病床状況確認表!FC135="コロナ",病床状況確認表!FD135="コロナ"),FC135+1,0)</f>
        <v>0</v>
      </c>
      <c r="FE135" s="141">
        <f>IF(AND(病床状況確認表!FD135="コロナ",病床状況確認表!FE135="コロナ"),FD135+1,0)</f>
        <v>0</v>
      </c>
      <c r="FF135" s="141">
        <f>IF(AND(病床状況確認表!FE135="コロナ",病床状況確認表!FF135="コロナ"),FE135+1,0)</f>
        <v>0</v>
      </c>
      <c r="FG135" s="141">
        <f>IF(AND(病床状況確認表!FF135="コロナ",病床状況確認表!FG135="コロナ"),FF135+1,0)</f>
        <v>0</v>
      </c>
      <c r="FH135" s="141">
        <f>IF(AND(病床状況確認表!FG135="コロナ",病床状況確認表!FH135="コロナ"),FG135+1,0)</f>
        <v>0</v>
      </c>
      <c r="FI135" s="141">
        <f>IF(AND(病床状況確認表!FH135="コロナ",病床状況確認表!FI135="コロナ"),FH135+1,0)</f>
        <v>0</v>
      </c>
      <c r="FJ135" s="141">
        <f>IF(AND(病床状況確認表!FI135="コロナ",病床状況確認表!FJ135="コロナ"),FI135+1,0)</f>
        <v>0</v>
      </c>
      <c r="FK135" s="141">
        <f>IF(AND(病床状況確認表!FJ135="コロナ",病床状況確認表!FK135="コロナ"),FJ135+1,0)</f>
        <v>0</v>
      </c>
      <c r="FL135" s="141">
        <f>IF(AND(病床状況確認表!FK135="コロナ",病床状況確認表!FL135="コロナ"),FK135+1,0)</f>
        <v>0</v>
      </c>
      <c r="FM135" s="141">
        <f>IF(AND(病床状況確認表!FL135="コロナ",病床状況確認表!FM135="コロナ"),FL135+1,0)</f>
        <v>0</v>
      </c>
      <c r="FN135" s="141">
        <f>IF(AND(病床状況確認表!FM135="コロナ",病床状況確認表!FN135="コロナ"),FM135+1,0)</f>
        <v>0</v>
      </c>
      <c r="FO135" s="141">
        <f>IF(AND(病床状況確認表!FN135="コロナ",病床状況確認表!FO135="コロナ"),FN135+1,0)</f>
        <v>0</v>
      </c>
      <c r="FP135" s="141">
        <f>IF(AND(病床状況確認表!FO135="コロナ",病床状況確認表!FP135="コロナ"),FO135+1,0)</f>
        <v>0</v>
      </c>
      <c r="FQ135" s="141">
        <f>IF(AND(病床状況確認表!FP135="コロナ",病床状況確認表!FQ135="コロナ"),FP135+1,0)</f>
        <v>0</v>
      </c>
      <c r="FR135" s="141">
        <f>IF(AND(病床状況確認表!FQ135="コロナ",病床状況確認表!FR135="コロナ"),FQ135+1,0)</f>
        <v>0</v>
      </c>
      <c r="FS135" s="141">
        <f>IF(AND(病床状況確認表!FR135="コロナ",病床状況確認表!FS135="コロナ"),FR135+1,0)</f>
        <v>0</v>
      </c>
      <c r="FT135" s="141">
        <f>IF(AND(病床状況確認表!FS135="コロナ",病床状況確認表!FT135="コロナ"),FS135+1,0)</f>
        <v>0</v>
      </c>
      <c r="FU135" s="141">
        <f>IF(AND(病床状況確認表!FT135="コロナ",病床状況確認表!FU135="コロナ"),FT135+1,0)</f>
        <v>0</v>
      </c>
      <c r="FV135" s="141">
        <f>IF(AND(病床状況確認表!FU135="コロナ",病床状況確認表!FV135="コロナ"),FU135+1,0)</f>
        <v>0</v>
      </c>
      <c r="FW135" s="141">
        <f>IF(AND(病床状況確認表!FV135="コロナ",病床状況確認表!FW135="コロナ"),FV135+1,0)</f>
        <v>0</v>
      </c>
      <c r="FX135" s="141">
        <f>IF(AND(病床状況確認表!FW135="コロナ",病床状況確認表!FX135="コロナ"),FW135+1,0)</f>
        <v>0</v>
      </c>
      <c r="FY135" s="141">
        <f>IF(AND(病床状況確認表!FX135="コロナ",病床状況確認表!FY135="コロナ"),FX135+1,0)</f>
        <v>0</v>
      </c>
      <c r="FZ135" s="141">
        <f>IF(AND(病床状況確認表!FY135="コロナ",病床状況確認表!FZ135="コロナ"),FY135+1,0)</f>
        <v>0</v>
      </c>
      <c r="GA135" s="141">
        <f>IF(AND(病床状況確認表!FZ135="コロナ",病床状況確認表!GA135="コロナ"),FZ135+1,0)</f>
        <v>0</v>
      </c>
      <c r="GB135" s="141">
        <f>IF(AND(病床状況確認表!GA135="コロナ",病床状況確認表!GB135="コロナ"),GA135+1,0)</f>
        <v>0</v>
      </c>
      <c r="GC135" s="141">
        <f>IF(AND(病床状況確認表!GB135="コロナ",病床状況確認表!GC135="コロナ"),GB135+1,0)</f>
        <v>0</v>
      </c>
      <c r="GD135" s="141">
        <f>IF(AND(病床状況確認表!GC135="コロナ",病床状況確認表!GD135="コロナ"),GC135+1,0)</f>
        <v>0</v>
      </c>
      <c r="GE135" s="142">
        <f>IF(AND(病床状況確認表!GD135="コロナ",病床状況確認表!GE135="コロナ"),GD135+1,0)</f>
        <v>0</v>
      </c>
      <c r="GF135" s="27" t="str">
        <f t="shared" si="15"/>
        <v/>
      </c>
      <c r="GG135" s="12">
        <f t="shared" si="18"/>
        <v>0</v>
      </c>
      <c r="GH135" s="12">
        <f t="shared" si="21"/>
        <v>0</v>
      </c>
      <c r="GI135" s="45">
        <f>IFERROR(VLOOKUP(O$17&amp;C135&amp;D135,データ!D:E,2,0),0)</f>
        <v>0</v>
      </c>
      <c r="GJ135" s="45">
        <f t="shared" si="19"/>
        <v>0</v>
      </c>
      <c r="GK135" s="1">
        <f t="shared" si="16"/>
        <v>0</v>
      </c>
      <c r="GL135" s="1" t="str">
        <f t="shared" si="17"/>
        <v/>
      </c>
      <c r="GM135" s="85">
        <f>MIN('病床状況確認表 (2)'!$E121:$GE121)</f>
        <v>0</v>
      </c>
      <c r="GN135" s="85">
        <f>MAX('病床状況確認表 (2)'!$E121:$GE121)</f>
        <v>0</v>
      </c>
      <c r="GO135" s="162"/>
      <c r="GP135" s="163"/>
      <c r="GQ135" s="163"/>
      <c r="GR135" s="163"/>
      <c r="GS135" s="164"/>
      <c r="GT135" s="108"/>
      <c r="GU135" s="106"/>
      <c r="GV135" s="106"/>
      <c r="GW135" s="106"/>
      <c r="GX135" s="106"/>
      <c r="GY135" s="106"/>
      <c r="GZ135" s="106"/>
      <c r="HA135" s="109"/>
      <c r="HB135" s="1">
        <f t="shared" si="20"/>
        <v>0</v>
      </c>
    </row>
    <row r="136" spans="1:210">
      <c r="A136" s="1" t="str">
        <f>IF(GL136="","",MAX($A$20:A135)+1)</f>
        <v/>
      </c>
      <c r="B136" s="27"/>
      <c r="C136" s="6"/>
      <c r="D136" s="6"/>
      <c r="E136" s="140" t="str">
        <f>IF(病床状況確認表!E136="コロナ",1,"")</f>
        <v/>
      </c>
      <c r="F136" s="141">
        <f>IF(AND(病床状況確認表!E136="コロナ",病床状況確認表!F136="コロナ"),E136+1,0)</f>
        <v>0</v>
      </c>
      <c r="G136" s="141">
        <f>IF(AND(病床状況確認表!F136="コロナ",病床状況確認表!G136="コロナ"),F136+1,0)</f>
        <v>0</v>
      </c>
      <c r="H136" s="141">
        <f>IF(AND(病床状況確認表!G136="コロナ",病床状況確認表!H136="コロナ"),G136+1,0)</f>
        <v>0</v>
      </c>
      <c r="I136" s="141">
        <f>IF(AND(病床状況確認表!H136="コロナ",病床状況確認表!I136="コロナ"),H136+1,0)</f>
        <v>0</v>
      </c>
      <c r="J136" s="141">
        <f>IF(AND(病床状況確認表!I136="コロナ",病床状況確認表!J136="コロナ"),I136+1,0)</f>
        <v>0</v>
      </c>
      <c r="K136" s="141">
        <f>IF(AND(病床状況確認表!J136="コロナ",病床状況確認表!K136="コロナ"),J136+1,0)</f>
        <v>0</v>
      </c>
      <c r="L136" s="141">
        <f>IF(AND(病床状況確認表!K136="コロナ",病床状況確認表!L136="コロナ"),K136+1,0)</f>
        <v>0</v>
      </c>
      <c r="M136" s="141">
        <f>IF(AND(病床状況確認表!L136="コロナ",病床状況確認表!M136="コロナ"),L136+1,0)</f>
        <v>0</v>
      </c>
      <c r="N136" s="141">
        <f>IF(AND(病床状況確認表!M136="コロナ",病床状況確認表!N136="コロナ"),M136+1,0)</f>
        <v>0</v>
      </c>
      <c r="O136" s="141">
        <f>IF(AND(病床状況確認表!N136="コロナ",病床状況確認表!O136="コロナ"),N136+1,0)</f>
        <v>0</v>
      </c>
      <c r="P136" s="141">
        <f>IF(AND(病床状況確認表!O136="コロナ",病床状況確認表!P136="コロナ"),O136+1,0)</f>
        <v>0</v>
      </c>
      <c r="Q136" s="141">
        <f>IF(AND(病床状況確認表!P136="コロナ",病床状況確認表!Q136="コロナ"),P136+1,0)</f>
        <v>0</v>
      </c>
      <c r="R136" s="141">
        <f>IF(AND(病床状況確認表!Q136="コロナ",病床状況確認表!R136="コロナ"),Q136+1,0)</f>
        <v>0</v>
      </c>
      <c r="S136" s="141">
        <f>IF(AND(病床状況確認表!R136="コロナ",病床状況確認表!S136="コロナ"),R136+1,0)</f>
        <v>0</v>
      </c>
      <c r="T136" s="141">
        <f>IF(AND(病床状況確認表!S136="コロナ",病床状況確認表!T136="コロナ"),S136+1,0)</f>
        <v>0</v>
      </c>
      <c r="U136" s="141">
        <f>IF(AND(病床状況確認表!T136="コロナ",病床状況確認表!U136="コロナ"),T136+1,0)</f>
        <v>0</v>
      </c>
      <c r="V136" s="141">
        <f>IF(AND(病床状況確認表!U136="コロナ",病床状況確認表!V136="コロナ"),U136+1,0)</f>
        <v>0</v>
      </c>
      <c r="W136" s="141">
        <f>IF(AND(病床状況確認表!V136="コロナ",病床状況確認表!W136="コロナ"),V136+1,0)</f>
        <v>0</v>
      </c>
      <c r="X136" s="141">
        <f>IF(AND(病床状況確認表!W136="コロナ",病床状況確認表!X136="コロナ"),W136+1,0)</f>
        <v>0</v>
      </c>
      <c r="Y136" s="141">
        <f>IF(AND(病床状況確認表!X136="コロナ",病床状況確認表!Y136="コロナ"),X136+1,0)</f>
        <v>0</v>
      </c>
      <c r="Z136" s="141">
        <f>IF(AND(病床状況確認表!Y136="コロナ",病床状況確認表!Z136="コロナ"),Y136+1,0)</f>
        <v>0</v>
      </c>
      <c r="AA136" s="141">
        <f>IF(AND(病床状況確認表!Z136="コロナ",病床状況確認表!AA136="コロナ"),Z136+1,0)</f>
        <v>0</v>
      </c>
      <c r="AB136" s="141">
        <f>IF(AND(病床状況確認表!AA136="コロナ",病床状況確認表!AB136="コロナ"),AA136+1,0)</f>
        <v>0</v>
      </c>
      <c r="AC136" s="141">
        <f>IF(AND(病床状況確認表!AB136="コロナ",病床状況確認表!AC136="コロナ"),AB136+1,0)</f>
        <v>0</v>
      </c>
      <c r="AD136" s="141">
        <f>IF(AND(病床状況確認表!AC136="コロナ",病床状況確認表!AD136="コロナ"),AC136+1,0)</f>
        <v>0</v>
      </c>
      <c r="AE136" s="141">
        <f>IF(AND(病床状況確認表!AD136="コロナ",病床状況確認表!AE136="コロナ"),AD136+1,0)</f>
        <v>0</v>
      </c>
      <c r="AF136" s="141">
        <f>IF(AND(病床状況確認表!AE136="コロナ",病床状況確認表!AF136="コロナ"),AE136+1,0)</f>
        <v>0</v>
      </c>
      <c r="AG136" s="141">
        <f>IF(AND(病床状況確認表!AF136="コロナ",病床状況確認表!AG136="コロナ"),AF136+1,0)</f>
        <v>0</v>
      </c>
      <c r="AH136" s="141">
        <f>IF(AND(病床状況確認表!AG136="コロナ",病床状況確認表!AH136="コロナ"),AG136+1,0)</f>
        <v>0</v>
      </c>
      <c r="AI136" s="142">
        <f>IF(AND(病床状況確認表!AH136="コロナ",病床状況確認表!AI136="コロナ"),AH136+1,0)</f>
        <v>0</v>
      </c>
      <c r="AJ136" s="140">
        <f>IF(AND(病床状況確認表!AI136="コロナ",病床状況確認表!AJ136="コロナ"),AI136+1,0)</f>
        <v>0</v>
      </c>
      <c r="AK136" s="141">
        <f>IF(AND(病床状況確認表!AJ136="コロナ",病床状況確認表!AK136="コロナ"),AJ136+1,0)</f>
        <v>0</v>
      </c>
      <c r="AL136" s="141">
        <f>IF(AND(病床状況確認表!AK136="コロナ",病床状況確認表!AL136="コロナ"),AK136+1,0)</f>
        <v>0</v>
      </c>
      <c r="AM136" s="141">
        <f>IF(AND(病床状況確認表!AL136="コロナ",病床状況確認表!AM136="コロナ"),AL136+1,0)</f>
        <v>0</v>
      </c>
      <c r="AN136" s="141">
        <f>IF(AND(病床状況確認表!AM136="コロナ",病床状況確認表!AN136="コロナ"),AM136+1,0)</f>
        <v>0</v>
      </c>
      <c r="AO136" s="141">
        <f>IF(AND(病床状況確認表!AN136="コロナ",病床状況確認表!AO136="コロナ"),AN136+1,0)</f>
        <v>0</v>
      </c>
      <c r="AP136" s="141">
        <f>IF(AND(病床状況確認表!AO136="コロナ",病床状況確認表!AP136="コロナ"),AO136+1,0)</f>
        <v>0</v>
      </c>
      <c r="AQ136" s="141">
        <f>IF(AND(病床状況確認表!AP136="コロナ",病床状況確認表!AQ136="コロナ"),AP136+1,0)</f>
        <v>0</v>
      </c>
      <c r="AR136" s="141">
        <f>IF(AND(病床状況確認表!AQ136="コロナ",病床状況確認表!AR136="コロナ"),AQ136+1,0)</f>
        <v>0</v>
      </c>
      <c r="AS136" s="141">
        <f>IF(AND(病床状況確認表!AR136="コロナ",病床状況確認表!AS136="コロナ"),AR136+1,0)</f>
        <v>0</v>
      </c>
      <c r="AT136" s="141">
        <f>IF(AND(病床状況確認表!AS136="コロナ",病床状況確認表!AT136="コロナ"),AS136+1,0)</f>
        <v>0</v>
      </c>
      <c r="AU136" s="141">
        <f>IF(AND(病床状況確認表!AT136="コロナ",病床状況確認表!AU136="コロナ"),AT136+1,0)</f>
        <v>0</v>
      </c>
      <c r="AV136" s="141">
        <f>IF(AND(病床状況確認表!AU136="コロナ",病床状況確認表!AV136="コロナ"),AU136+1,0)</f>
        <v>0</v>
      </c>
      <c r="AW136" s="141">
        <f>IF(AND(病床状況確認表!AV136="コロナ",病床状況確認表!AW136="コロナ"),AV136+1,0)</f>
        <v>0</v>
      </c>
      <c r="AX136" s="141">
        <f>IF(AND(病床状況確認表!AW136="コロナ",病床状況確認表!AX136="コロナ"),AW136+1,0)</f>
        <v>0</v>
      </c>
      <c r="AY136" s="141">
        <f>IF(AND(病床状況確認表!AX136="コロナ",病床状況確認表!AY136="コロナ"),AX136+1,0)</f>
        <v>0</v>
      </c>
      <c r="AZ136" s="141">
        <f>IF(AND(病床状況確認表!AY136="コロナ",病床状況確認表!AZ136="コロナ"),AY136+1,0)</f>
        <v>0</v>
      </c>
      <c r="BA136" s="141">
        <f>IF(AND(病床状況確認表!AZ136="コロナ",病床状況確認表!BA136="コロナ"),AZ136+1,0)</f>
        <v>0</v>
      </c>
      <c r="BB136" s="141">
        <f>IF(AND(病床状況確認表!BA136="コロナ",病床状況確認表!BB136="コロナ"),BA136+1,0)</f>
        <v>0</v>
      </c>
      <c r="BC136" s="141">
        <f>IF(AND(病床状況確認表!BB136="コロナ",病床状況確認表!BC136="コロナ"),BB136+1,0)</f>
        <v>0</v>
      </c>
      <c r="BD136" s="141">
        <f>IF(AND(病床状況確認表!BC136="コロナ",病床状況確認表!BD136="コロナ"),BC136+1,0)</f>
        <v>0</v>
      </c>
      <c r="BE136" s="141">
        <f>IF(AND(病床状況確認表!BD136="コロナ",病床状況確認表!BE136="コロナ"),BD136+1,0)</f>
        <v>0</v>
      </c>
      <c r="BF136" s="141">
        <f>IF(AND(病床状況確認表!BE136="コロナ",病床状況確認表!BF136="コロナ"),BE136+1,0)</f>
        <v>0</v>
      </c>
      <c r="BG136" s="141">
        <f>IF(AND(病床状況確認表!BF136="コロナ",病床状況確認表!BG136="コロナ"),BF136+1,0)</f>
        <v>0</v>
      </c>
      <c r="BH136" s="141">
        <f>IF(AND(病床状況確認表!BG136="コロナ",病床状況確認表!BH136="コロナ"),BG136+1,0)</f>
        <v>0</v>
      </c>
      <c r="BI136" s="141">
        <f>IF(AND(病床状況確認表!BH136="コロナ",病床状況確認表!BI136="コロナ"),BH136+1,0)</f>
        <v>0</v>
      </c>
      <c r="BJ136" s="141">
        <f>IF(AND(病床状況確認表!BI136="コロナ",病床状況確認表!BJ136="コロナ"),BI136+1,0)</f>
        <v>0</v>
      </c>
      <c r="BK136" s="141">
        <f>IF(AND(病床状況確認表!BJ136="コロナ",病床状況確認表!BK136="コロナ"),BJ136+1,0)</f>
        <v>0</v>
      </c>
      <c r="BL136" s="141">
        <f>IF(AND(病床状況確認表!BK136="コロナ",病床状況確認表!BL136="コロナ"),BK136+1,0)</f>
        <v>0</v>
      </c>
      <c r="BM136" s="142">
        <f>IF(AND(病床状況確認表!BL136="コロナ",病床状況確認表!BM136="コロナ"),BL136+1,0)</f>
        <v>0</v>
      </c>
      <c r="BN136" s="143">
        <f>IF(AND(病床状況確認表!BM136="コロナ",病床状況確認表!BN136="コロナ"),BM136+1,0)</f>
        <v>0</v>
      </c>
      <c r="BO136" s="141">
        <f>IF(AND(病床状況確認表!BN136="コロナ",病床状況確認表!BO136="コロナ"),BN136+1,0)</f>
        <v>0</v>
      </c>
      <c r="BP136" s="141">
        <f>IF(AND(病床状況確認表!BO136="コロナ",病床状況確認表!BP136="コロナ"),BO136+1,0)</f>
        <v>0</v>
      </c>
      <c r="BQ136" s="141">
        <f>IF(AND(病床状況確認表!BP136="コロナ",病床状況確認表!BQ136="コロナ"),BP136+1,0)</f>
        <v>0</v>
      </c>
      <c r="BR136" s="141">
        <f>IF(AND(病床状況確認表!BQ136="コロナ",病床状況確認表!BR136="コロナ"),BQ136+1,0)</f>
        <v>0</v>
      </c>
      <c r="BS136" s="141">
        <f>IF(AND(病床状況確認表!BR136="コロナ",病床状況確認表!BS136="コロナ"),BR136+1,0)</f>
        <v>0</v>
      </c>
      <c r="BT136" s="141">
        <f>IF(AND(病床状況確認表!BS136="コロナ",病床状況確認表!BT136="コロナ"),BS136+1,0)</f>
        <v>0</v>
      </c>
      <c r="BU136" s="141">
        <f>IF(AND(病床状況確認表!BT136="コロナ",病床状況確認表!BU136="コロナ"),BT136+1,0)</f>
        <v>0</v>
      </c>
      <c r="BV136" s="141">
        <f>IF(AND(病床状況確認表!BU136="コロナ",病床状況確認表!BV136="コロナ"),BU136+1,0)</f>
        <v>0</v>
      </c>
      <c r="BW136" s="141">
        <f>IF(AND(病床状況確認表!BV136="コロナ",病床状況確認表!BW136="コロナ"),BV136+1,0)</f>
        <v>0</v>
      </c>
      <c r="BX136" s="141">
        <f>IF(AND(病床状況確認表!BW136="コロナ",病床状況確認表!BX136="コロナ"),BW136+1,0)</f>
        <v>0</v>
      </c>
      <c r="BY136" s="141">
        <f>IF(AND(病床状況確認表!BX136="コロナ",病床状況確認表!BY136="コロナ"),BX136+1,0)</f>
        <v>0</v>
      </c>
      <c r="BZ136" s="141">
        <f>IF(AND(病床状況確認表!BY136="コロナ",病床状況確認表!BZ136="コロナ"),BY136+1,0)</f>
        <v>0</v>
      </c>
      <c r="CA136" s="141">
        <f>IF(AND(病床状況確認表!BZ136="コロナ",病床状況確認表!CA136="コロナ"),BZ136+1,0)</f>
        <v>0</v>
      </c>
      <c r="CB136" s="141">
        <f>IF(AND(病床状況確認表!CA136="コロナ",病床状況確認表!CB136="コロナ"),CA136+1,0)</f>
        <v>0</v>
      </c>
      <c r="CC136" s="141">
        <f>IF(AND(病床状況確認表!CB136="コロナ",病床状況確認表!CC136="コロナ"),CB136+1,0)</f>
        <v>0</v>
      </c>
      <c r="CD136" s="141">
        <f>IF(AND(病床状況確認表!CC136="コロナ",病床状況確認表!CD136="コロナ"),CC136+1,0)</f>
        <v>0</v>
      </c>
      <c r="CE136" s="141">
        <f>IF(AND(病床状況確認表!CD136="コロナ",病床状況確認表!CE136="コロナ"),CD136+1,0)</f>
        <v>0</v>
      </c>
      <c r="CF136" s="141">
        <f>IF(AND(病床状況確認表!CE136="コロナ",病床状況確認表!CF136="コロナ"),CE136+1,0)</f>
        <v>0</v>
      </c>
      <c r="CG136" s="141">
        <f>IF(AND(病床状況確認表!CF136="コロナ",病床状況確認表!CG136="コロナ"),CF136+1,0)</f>
        <v>0</v>
      </c>
      <c r="CH136" s="141">
        <f>IF(AND(病床状況確認表!CG136="コロナ",病床状況確認表!CH136="コロナ"),CG136+1,0)</f>
        <v>0</v>
      </c>
      <c r="CI136" s="141">
        <f>IF(AND(病床状況確認表!CH136="コロナ",病床状況確認表!CI136="コロナ"),CH136+1,0)</f>
        <v>0</v>
      </c>
      <c r="CJ136" s="141">
        <f>IF(AND(病床状況確認表!CI136="コロナ",病床状況確認表!CJ136="コロナ"),CI136+1,0)</f>
        <v>0</v>
      </c>
      <c r="CK136" s="141">
        <f>IF(AND(病床状況確認表!CJ136="コロナ",病床状況確認表!CK136="コロナ"),CJ136+1,0)</f>
        <v>0</v>
      </c>
      <c r="CL136" s="141">
        <f>IF(AND(病床状況確認表!CK136="コロナ",病床状況確認表!CL136="コロナ"),CK136+1,0)</f>
        <v>0</v>
      </c>
      <c r="CM136" s="141">
        <f>IF(AND(病床状況確認表!CL136="コロナ",病床状況確認表!CM136="コロナ"),CL136+1,0)</f>
        <v>0</v>
      </c>
      <c r="CN136" s="141">
        <f>IF(AND(病床状況確認表!CM136="コロナ",病床状況確認表!CN136="コロナ"),CM136+1,0)</f>
        <v>0</v>
      </c>
      <c r="CO136" s="141">
        <f>IF(AND(病床状況確認表!CN136="コロナ",病床状況確認表!CO136="コロナ"),CN136+1,0)</f>
        <v>0</v>
      </c>
      <c r="CP136" s="141">
        <f>IF(AND(病床状況確認表!CO136="コロナ",病床状況確認表!CP136="コロナ"),CO136+1,0)</f>
        <v>0</v>
      </c>
      <c r="CQ136" s="141">
        <f>IF(AND(病床状況確認表!CP136="コロナ",病床状況確認表!CQ136="コロナ"),CP136+1,0)</f>
        <v>0</v>
      </c>
      <c r="CR136" s="141">
        <f>IF(AND(病床状況確認表!CQ136="コロナ",病床状況確認表!CR136="コロナ"),CQ136+1,0)</f>
        <v>0</v>
      </c>
      <c r="CS136" s="141">
        <f>IF(AND(病床状況確認表!CR136="コロナ",病床状況確認表!CS136="コロナ"),CR136+1,0)</f>
        <v>0</v>
      </c>
      <c r="CT136" s="141">
        <f>IF(AND(病床状況確認表!CS136="コロナ",病床状況確認表!CT136="コロナ"),CS136+1,0)</f>
        <v>0</v>
      </c>
      <c r="CU136" s="141">
        <f>IF(AND(病床状況確認表!CT136="コロナ",病床状況確認表!CU136="コロナ"),CT136+1,0)</f>
        <v>0</v>
      </c>
      <c r="CV136" s="141">
        <f>IF(AND(病床状況確認表!CU136="コロナ",病床状況確認表!CV136="コロナ"),CU136+1,0)</f>
        <v>0</v>
      </c>
      <c r="CW136" s="141">
        <f>IF(AND(病床状況確認表!CV136="コロナ",病床状況確認表!CW136="コロナ"),CV136+1,0)</f>
        <v>0</v>
      </c>
      <c r="CX136" s="141">
        <f>IF(AND(病床状況確認表!CW136="コロナ",病床状況確認表!CX136="コロナ"),CW136+1,0)</f>
        <v>0</v>
      </c>
      <c r="CY136" s="141">
        <f>IF(AND(病床状況確認表!CX136="コロナ",病床状況確認表!CY136="コロナ"),CX136+1,0)</f>
        <v>0</v>
      </c>
      <c r="CZ136" s="141">
        <f>IF(AND(病床状況確認表!CY136="コロナ",病床状況確認表!CZ136="コロナ"),CY136+1,0)</f>
        <v>0</v>
      </c>
      <c r="DA136" s="141">
        <f>IF(AND(病床状況確認表!CZ136="コロナ",病床状況確認表!DA136="コロナ"),CZ136+1,0)</f>
        <v>0</v>
      </c>
      <c r="DB136" s="141">
        <f>IF(AND(病床状況確認表!DA136="コロナ",病床状況確認表!DB136="コロナ"),DA136+1,0)</f>
        <v>0</v>
      </c>
      <c r="DC136" s="141">
        <f>IF(AND(病床状況確認表!DB136="コロナ",病床状況確認表!DC136="コロナ"),DB136+1,0)</f>
        <v>0</v>
      </c>
      <c r="DD136" s="141">
        <f>IF(AND(病床状況確認表!DC136="コロナ",病床状況確認表!DD136="コロナ"),DC136+1,0)</f>
        <v>0</v>
      </c>
      <c r="DE136" s="141">
        <f>IF(AND(病床状況確認表!DD136="コロナ",病床状況確認表!DE136="コロナ"),DD136+1,0)</f>
        <v>0</v>
      </c>
      <c r="DF136" s="141">
        <f>IF(AND(病床状況確認表!DE136="コロナ",病床状況確認表!DF136="コロナ"),DE136+1,0)</f>
        <v>0</v>
      </c>
      <c r="DG136" s="141">
        <f>IF(AND(病床状況確認表!DF136="コロナ",病床状況確認表!DG136="コロナ"),DF136+1,0)</f>
        <v>0</v>
      </c>
      <c r="DH136" s="141">
        <f>IF(AND(病床状況確認表!DG136="コロナ",病床状況確認表!DH136="コロナ"),DG136+1,0)</f>
        <v>0</v>
      </c>
      <c r="DI136" s="141">
        <f>IF(AND(病床状況確認表!DH136="コロナ",病床状況確認表!DI136="コロナ"),DH136+1,0)</f>
        <v>0</v>
      </c>
      <c r="DJ136" s="141">
        <f>IF(AND(病床状況確認表!DI136="コロナ",病床状況確認表!DJ136="コロナ"),DI136+1,0)</f>
        <v>0</v>
      </c>
      <c r="DK136" s="141">
        <f>IF(AND(病床状況確認表!DJ136="コロナ",病床状況確認表!DK136="コロナ"),DJ136+1,0)</f>
        <v>0</v>
      </c>
      <c r="DL136" s="141">
        <f>IF(AND(病床状況確認表!DK136="コロナ",病床状況確認表!DL136="コロナ"),DK136+1,0)</f>
        <v>0</v>
      </c>
      <c r="DM136" s="141">
        <f>IF(AND(病床状況確認表!DL136="コロナ",病床状況確認表!DM136="コロナ"),DL136+1,0)</f>
        <v>0</v>
      </c>
      <c r="DN136" s="141">
        <f>IF(AND(病床状況確認表!DM136="コロナ",病床状況確認表!DN136="コロナ"),DM136+1,0)</f>
        <v>0</v>
      </c>
      <c r="DO136" s="141">
        <f>IF(AND(病床状況確認表!DN136="コロナ",病床状況確認表!DO136="コロナ"),DN136+1,0)</f>
        <v>0</v>
      </c>
      <c r="DP136" s="141">
        <f>IF(AND(病床状況確認表!DO136="コロナ",病床状況確認表!DP136="コロナ"),DO136+1,0)</f>
        <v>0</v>
      </c>
      <c r="DQ136" s="141">
        <f>IF(AND(病床状況確認表!DP136="コロナ",病床状況確認表!DQ136="コロナ"),DP136+1,0)</f>
        <v>0</v>
      </c>
      <c r="DR136" s="141">
        <f>IF(AND(病床状況確認表!DQ136="コロナ",病床状況確認表!DR136="コロナ"),DQ136+1,0)</f>
        <v>0</v>
      </c>
      <c r="DS136" s="141">
        <f>IF(AND(病床状況確認表!DR136="コロナ",病床状況確認表!DS136="コロナ"),DR136+1,0)</f>
        <v>0</v>
      </c>
      <c r="DT136" s="141">
        <f>IF(AND(病床状況確認表!DS136="コロナ",病床状況確認表!DT136="コロナ"),DS136+1,0)</f>
        <v>0</v>
      </c>
      <c r="DU136" s="141">
        <f>IF(AND(病床状況確認表!DT136="コロナ",病床状況確認表!DU136="コロナ"),DT136+1,0)</f>
        <v>0</v>
      </c>
      <c r="DV136" s="141">
        <f>IF(AND(病床状況確認表!DU136="コロナ",病床状況確認表!DV136="コロナ"),DU136+1,0)</f>
        <v>0</v>
      </c>
      <c r="DW136" s="141">
        <f>IF(AND(病床状況確認表!DV136="コロナ",病床状況確認表!DW136="コロナ"),DV136+1,0)</f>
        <v>0</v>
      </c>
      <c r="DX136" s="141">
        <f>IF(AND(病床状況確認表!DW136="コロナ",病床状況確認表!DX136="コロナ"),DW136+1,0)</f>
        <v>0</v>
      </c>
      <c r="DY136" s="141">
        <f>IF(AND(病床状況確認表!DX136="コロナ",病床状況確認表!DY136="コロナ"),DX136+1,0)</f>
        <v>0</v>
      </c>
      <c r="DZ136" s="141">
        <f>IF(AND(病床状況確認表!DY136="コロナ",病床状況確認表!DZ136="コロナ"),DY136+1,0)</f>
        <v>0</v>
      </c>
      <c r="EA136" s="141">
        <f>IF(AND(病床状況確認表!DZ136="コロナ",病床状況確認表!EA136="コロナ"),DZ136+1,0)</f>
        <v>0</v>
      </c>
      <c r="EB136" s="141">
        <f>IF(AND(病床状況確認表!EA136="コロナ",病床状況確認表!EB136="コロナ"),EA136+1,0)</f>
        <v>0</v>
      </c>
      <c r="EC136" s="141">
        <f>IF(AND(病床状況確認表!EB136="コロナ",病床状況確認表!EC136="コロナ"),EB136+1,0)</f>
        <v>0</v>
      </c>
      <c r="ED136" s="141">
        <f>IF(AND(病床状況確認表!EC136="コロナ",病床状況確認表!ED136="コロナ"),EC136+1,0)</f>
        <v>0</v>
      </c>
      <c r="EE136" s="141">
        <f>IF(AND(病床状況確認表!ED136="コロナ",病床状況確認表!EE136="コロナ"),ED136+1,0)</f>
        <v>0</v>
      </c>
      <c r="EF136" s="141">
        <f>IF(AND(病床状況確認表!EE136="コロナ",病床状況確認表!EF136="コロナ"),EE136+1,0)</f>
        <v>0</v>
      </c>
      <c r="EG136" s="141">
        <f>IF(AND(病床状況確認表!EF136="コロナ",病床状況確認表!EG136="コロナ"),EF136+1,0)</f>
        <v>0</v>
      </c>
      <c r="EH136" s="141">
        <f>IF(AND(病床状況確認表!EG136="コロナ",病床状況確認表!EH136="コロナ"),EG136+1,0)</f>
        <v>0</v>
      </c>
      <c r="EI136" s="141">
        <f>IF(AND(病床状況確認表!EH136="コロナ",病床状況確認表!EI136="コロナ"),EH136+1,0)</f>
        <v>0</v>
      </c>
      <c r="EJ136" s="141">
        <f>IF(AND(病床状況確認表!EI136="コロナ",病床状況確認表!EJ136="コロナ"),EI136+1,0)</f>
        <v>0</v>
      </c>
      <c r="EK136" s="141">
        <f>IF(AND(病床状況確認表!EJ136="コロナ",病床状況確認表!EK136="コロナ"),EJ136+1,0)</f>
        <v>0</v>
      </c>
      <c r="EL136" s="141">
        <f>IF(AND(病床状況確認表!EK136="コロナ",病床状況確認表!EL136="コロナ"),EK136+1,0)</f>
        <v>0</v>
      </c>
      <c r="EM136" s="141">
        <f>IF(AND(病床状況確認表!EL136="コロナ",病床状況確認表!EM136="コロナ"),EL136+1,0)</f>
        <v>0</v>
      </c>
      <c r="EN136" s="141">
        <f>IF(AND(病床状況確認表!EM136="コロナ",病床状況確認表!EN136="コロナ"),EM136+1,0)</f>
        <v>0</v>
      </c>
      <c r="EO136" s="141">
        <f>IF(AND(病床状況確認表!EN136="コロナ",病床状況確認表!EO136="コロナ"),EN136+1,0)</f>
        <v>0</v>
      </c>
      <c r="EP136" s="141">
        <f>IF(AND(病床状況確認表!EO136="コロナ",病床状況確認表!EP136="コロナ"),EO136+1,0)</f>
        <v>0</v>
      </c>
      <c r="EQ136" s="141">
        <f>IF(AND(病床状況確認表!EP136="コロナ",病床状況確認表!EQ136="コロナ"),EP136+1,0)</f>
        <v>0</v>
      </c>
      <c r="ER136" s="141">
        <f>IF(AND(病床状況確認表!EQ136="コロナ",病床状況確認表!ER136="コロナ"),EQ136+1,0)</f>
        <v>0</v>
      </c>
      <c r="ES136" s="141">
        <f>IF(AND(病床状況確認表!ER136="コロナ",病床状況確認表!ES136="コロナ"),ER136+1,0)</f>
        <v>0</v>
      </c>
      <c r="ET136" s="141">
        <f>IF(AND(病床状況確認表!ES136="コロナ",病床状況確認表!ET136="コロナ"),ES136+1,0)</f>
        <v>0</v>
      </c>
      <c r="EU136" s="141">
        <f>IF(AND(病床状況確認表!ET136="コロナ",病床状況確認表!EU136="コロナ"),ET136+1,0)</f>
        <v>0</v>
      </c>
      <c r="EV136" s="141">
        <f>IF(AND(病床状況確認表!EU136="コロナ",病床状況確認表!EV136="コロナ"),EU136+1,0)</f>
        <v>0</v>
      </c>
      <c r="EW136" s="141">
        <f>IF(AND(病床状況確認表!EV136="コロナ",病床状況確認表!EW136="コロナ"),EV136+1,0)</f>
        <v>0</v>
      </c>
      <c r="EX136" s="141">
        <f>IF(AND(病床状況確認表!EW136="コロナ",病床状況確認表!EX136="コロナ"),EW136+1,0)</f>
        <v>0</v>
      </c>
      <c r="EY136" s="141">
        <f>IF(AND(病床状況確認表!EX136="コロナ",病床状況確認表!EY136="コロナ"),EX136+1,0)</f>
        <v>0</v>
      </c>
      <c r="EZ136" s="141">
        <f>IF(AND(病床状況確認表!EY136="コロナ",病床状況確認表!EZ136="コロナ"),EY136+1,0)</f>
        <v>0</v>
      </c>
      <c r="FA136" s="141">
        <f>IF(AND(病床状況確認表!EZ136="コロナ",病床状況確認表!FA136="コロナ"),EZ136+1,0)</f>
        <v>0</v>
      </c>
      <c r="FB136" s="141">
        <f>IF(AND(病床状況確認表!FA136="コロナ",病床状況確認表!FB136="コロナ"),FA136+1,0)</f>
        <v>0</v>
      </c>
      <c r="FC136" s="141">
        <f>IF(AND(病床状況確認表!FB136="コロナ",病床状況確認表!FC136="コロナ"),FB136+1,0)</f>
        <v>0</v>
      </c>
      <c r="FD136" s="141">
        <f>IF(AND(病床状況確認表!FC136="コロナ",病床状況確認表!FD136="コロナ"),FC136+1,0)</f>
        <v>0</v>
      </c>
      <c r="FE136" s="141">
        <f>IF(AND(病床状況確認表!FD136="コロナ",病床状況確認表!FE136="コロナ"),FD136+1,0)</f>
        <v>0</v>
      </c>
      <c r="FF136" s="141">
        <f>IF(AND(病床状況確認表!FE136="コロナ",病床状況確認表!FF136="コロナ"),FE136+1,0)</f>
        <v>0</v>
      </c>
      <c r="FG136" s="141">
        <f>IF(AND(病床状況確認表!FF136="コロナ",病床状況確認表!FG136="コロナ"),FF136+1,0)</f>
        <v>0</v>
      </c>
      <c r="FH136" s="141">
        <f>IF(AND(病床状況確認表!FG136="コロナ",病床状況確認表!FH136="コロナ"),FG136+1,0)</f>
        <v>0</v>
      </c>
      <c r="FI136" s="141">
        <f>IF(AND(病床状況確認表!FH136="コロナ",病床状況確認表!FI136="コロナ"),FH136+1,0)</f>
        <v>0</v>
      </c>
      <c r="FJ136" s="141">
        <f>IF(AND(病床状況確認表!FI136="コロナ",病床状況確認表!FJ136="コロナ"),FI136+1,0)</f>
        <v>0</v>
      </c>
      <c r="FK136" s="141">
        <f>IF(AND(病床状況確認表!FJ136="コロナ",病床状況確認表!FK136="コロナ"),FJ136+1,0)</f>
        <v>0</v>
      </c>
      <c r="FL136" s="141">
        <f>IF(AND(病床状況確認表!FK136="コロナ",病床状況確認表!FL136="コロナ"),FK136+1,0)</f>
        <v>0</v>
      </c>
      <c r="FM136" s="141">
        <f>IF(AND(病床状況確認表!FL136="コロナ",病床状況確認表!FM136="コロナ"),FL136+1,0)</f>
        <v>0</v>
      </c>
      <c r="FN136" s="141">
        <f>IF(AND(病床状況確認表!FM136="コロナ",病床状況確認表!FN136="コロナ"),FM136+1,0)</f>
        <v>0</v>
      </c>
      <c r="FO136" s="141">
        <f>IF(AND(病床状況確認表!FN136="コロナ",病床状況確認表!FO136="コロナ"),FN136+1,0)</f>
        <v>0</v>
      </c>
      <c r="FP136" s="141">
        <f>IF(AND(病床状況確認表!FO136="コロナ",病床状況確認表!FP136="コロナ"),FO136+1,0)</f>
        <v>0</v>
      </c>
      <c r="FQ136" s="141">
        <f>IF(AND(病床状況確認表!FP136="コロナ",病床状況確認表!FQ136="コロナ"),FP136+1,0)</f>
        <v>0</v>
      </c>
      <c r="FR136" s="141">
        <f>IF(AND(病床状況確認表!FQ136="コロナ",病床状況確認表!FR136="コロナ"),FQ136+1,0)</f>
        <v>0</v>
      </c>
      <c r="FS136" s="141">
        <f>IF(AND(病床状況確認表!FR136="コロナ",病床状況確認表!FS136="コロナ"),FR136+1,0)</f>
        <v>0</v>
      </c>
      <c r="FT136" s="141">
        <f>IF(AND(病床状況確認表!FS136="コロナ",病床状況確認表!FT136="コロナ"),FS136+1,0)</f>
        <v>0</v>
      </c>
      <c r="FU136" s="141">
        <f>IF(AND(病床状況確認表!FT136="コロナ",病床状況確認表!FU136="コロナ"),FT136+1,0)</f>
        <v>0</v>
      </c>
      <c r="FV136" s="141">
        <f>IF(AND(病床状況確認表!FU136="コロナ",病床状況確認表!FV136="コロナ"),FU136+1,0)</f>
        <v>0</v>
      </c>
      <c r="FW136" s="141">
        <f>IF(AND(病床状況確認表!FV136="コロナ",病床状況確認表!FW136="コロナ"),FV136+1,0)</f>
        <v>0</v>
      </c>
      <c r="FX136" s="141">
        <f>IF(AND(病床状況確認表!FW136="コロナ",病床状況確認表!FX136="コロナ"),FW136+1,0)</f>
        <v>0</v>
      </c>
      <c r="FY136" s="141">
        <f>IF(AND(病床状況確認表!FX136="コロナ",病床状況確認表!FY136="コロナ"),FX136+1,0)</f>
        <v>0</v>
      </c>
      <c r="FZ136" s="141">
        <f>IF(AND(病床状況確認表!FY136="コロナ",病床状況確認表!FZ136="コロナ"),FY136+1,0)</f>
        <v>0</v>
      </c>
      <c r="GA136" s="141">
        <f>IF(AND(病床状況確認表!FZ136="コロナ",病床状況確認表!GA136="コロナ"),FZ136+1,0)</f>
        <v>0</v>
      </c>
      <c r="GB136" s="141">
        <f>IF(AND(病床状況確認表!GA136="コロナ",病床状況確認表!GB136="コロナ"),GA136+1,0)</f>
        <v>0</v>
      </c>
      <c r="GC136" s="141">
        <f>IF(AND(病床状況確認表!GB136="コロナ",病床状況確認表!GC136="コロナ"),GB136+1,0)</f>
        <v>0</v>
      </c>
      <c r="GD136" s="141">
        <f>IF(AND(病床状況確認表!GC136="コロナ",病床状況確認表!GD136="コロナ"),GC136+1,0)</f>
        <v>0</v>
      </c>
      <c r="GE136" s="142">
        <f>IF(AND(病床状況確認表!GD136="コロナ",病床状況確認表!GE136="コロナ"),GD136+1,0)</f>
        <v>0</v>
      </c>
      <c r="GF136" s="27" t="str">
        <f t="shared" si="15"/>
        <v/>
      </c>
      <c r="GG136" s="12">
        <f t="shared" si="18"/>
        <v>0</v>
      </c>
      <c r="GH136" s="12">
        <f t="shared" si="21"/>
        <v>0</v>
      </c>
      <c r="GI136" s="45">
        <f>IFERROR(VLOOKUP(O$17&amp;C136&amp;D136,データ!D:E,2,0),0)</f>
        <v>0</v>
      </c>
      <c r="GJ136" s="45">
        <f t="shared" si="19"/>
        <v>0</v>
      </c>
      <c r="GK136" s="1">
        <f t="shared" si="16"/>
        <v>0</v>
      </c>
      <c r="GL136" s="1" t="str">
        <f t="shared" si="17"/>
        <v/>
      </c>
      <c r="GM136" s="85">
        <f>MIN('病床状況確認表 (2)'!$E122:$GE122)</f>
        <v>0</v>
      </c>
      <c r="GN136" s="85">
        <f>MAX('病床状況確認表 (2)'!$E122:$GE122)</f>
        <v>0</v>
      </c>
      <c r="GO136" s="162"/>
      <c r="GP136" s="163"/>
      <c r="GQ136" s="163"/>
      <c r="GR136" s="163"/>
      <c r="GS136" s="164"/>
      <c r="GT136" s="108"/>
      <c r="GU136" s="106"/>
      <c r="GV136" s="106"/>
      <c r="GW136" s="106"/>
      <c r="GX136" s="106"/>
      <c r="GY136" s="106"/>
      <c r="GZ136" s="106"/>
      <c r="HA136" s="109"/>
      <c r="HB136" s="1">
        <f t="shared" si="20"/>
        <v>0</v>
      </c>
    </row>
    <row r="137" spans="1:210">
      <c r="A137" s="1" t="str">
        <f>IF(GL137="","",MAX($A$20:A136)+1)</f>
        <v/>
      </c>
      <c r="B137" s="27"/>
      <c r="C137" s="6"/>
      <c r="D137" s="6"/>
      <c r="E137" s="140" t="str">
        <f>IF(病床状況確認表!E137="コロナ",1,"")</f>
        <v/>
      </c>
      <c r="F137" s="141">
        <f>IF(AND(病床状況確認表!E137="コロナ",病床状況確認表!F137="コロナ"),E137+1,0)</f>
        <v>0</v>
      </c>
      <c r="G137" s="141">
        <f>IF(AND(病床状況確認表!F137="コロナ",病床状況確認表!G137="コロナ"),F137+1,0)</f>
        <v>0</v>
      </c>
      <c r="H137" s="141">
        <f>IF(AND(病床状況確認表!G137="コロナ",病床状況確認表!H137="コロナ"),G137+1,0)</f>
        <v>0</v>
      </c>
      <c r="I137" s="141">
        <f>IF(AND(病床状況確認表!H137="コロナ",病床状況確認表!I137="コロナ"),H137+1,0)</f>
        <v>0</v>
      </c>
      <c r="J137" s="141">
        <f>IF(AND(病床状況確認表!I137="コロナ",病床状況確認表!J137="コロナ"),I137+1,0)</f>
        <v>0</v>
      </c>
      <c r="K137" s="141">
        <f>IF(AND(病床状況確認表!J137="コロナ",病床状況確認表!K137="コロナ"),J137+1,0)</f>
        <v>0</v>
      </c>
      <c r="L137" s="141">
        <f>IF(AND(病床状況確認表!K137="コロナ",病床状況確認表!L137="コロナ"),K137+1,0)</f>
        <v>0</v>
      </c>
      <c r="M137" s="141">
        <f>IF(AND(病床状況確認表!L137="コロナ",病床状況確認表!M137="コロナ"),L137+1,0)</f>
        <v>0</v>
      </c>
      <c r="N137" s="141">
        <f>IF(AND(病床状況確認表!M137="コロナ",病床状況確認表!N137="コロナ"),M137+1,0)</f>
        <v>0</v>
      </c>
      <c r="O137" s="141">
        <f>IF(AND(病床状況確認表!N137="コロナ",病床状況確認表!O137="コロナ"),N137+1,0)</f>
        <v>0</v>
      </c>
      <c r="P137" s="141">
        <f>IF(AND(病床状況確認表!O137="コロナ",病床状況確認表!P137="コロナ"),O137+1,0)</f>
        <v>0</v>
      </c>
      <c r="Q137" s="141">
        <f>IF(AND(病床状況確認表!P137="コロナ",病床状況確認表!Q137="コロナ"),P137+1,0)</f>
        <v>0</v>
      </c>
      <c r="R137" s="141">
        <f>IF(AND(病床状況確認表!Q137="コロナ",病床状況確認表!R137="コロナ"),Q137+1,0)</f>
        <v>0</v>
      </c>
      <c r="S137" s="141">
        <f>IF(AND(病床状況確認表!R137="コロナ",病床状況確認表!S137="コロナ"),R137+1,0)</f>
        <v>0</v>
      </c>
      <c r="T137" s="141">
        <f>IF(AND(病床状況確認表!S137="コロナ",病床状況確認表!T137="コロナ"),S137+1,0)</f>
        <v>0</v>
      </c>
      <c r="U137" s="141">
        <f>IF(AND(病床状況確認表!T137="コロナ",病床状況確認表!U137="コロナ"),T137+1,0)</f>
        <v>0</v>
      </c>
      <c r="V137" s="141">
        <f>IF(AND(病床状況確認表!U137="コロナ",病床状況確認表!V137="コロナ"),U137+1,0)</f>
        <v>0</v>
      </c>
      <c r="W137" s="141">
        <f>IF(AND(病床状況確認表!V137="コロナ",病床状況確認表!W137="コロナ"),V137+1,0)</f>
        <v>0</v>
      </c>
      <c r="X137" s="141">
        <f>IF(AND(病床状況確認表!W137="コロナ",病床状況確認表!X137="コロナ"),W137+1,0)</f>
        <v>0</v>
      </c>
      <c r="Y137" s="141">
        <f>IF(AND(病床状況確認表!X137="コロナ",病床状況確認表!Y137="コロナ"),X137+1,0)</f>
        <v>0</v>
      </c>
      <c r="Z137" s="141">
        <f>IF(AND(病床状況確認表!Y137="コロナ",病床状況確認表!Z137="コロナ"),Y137+1,0)</f>
        <v>0</v>
      </c>
      <c r="AA137" s="141">
        <f>IF(AND(病床状況確認表!Z137="コロナ",病床状況確認表!AA137="コロナ"),Z137+1,0)</f>
        <v>0</v>
      </c>
      <c r="AB137" s="141">
        <f>IF(AND(病床状況確認表!AA137="コロナ",病床状況確認表!AB137="コロナ"),AA137+1,0)</f>
        <v>0</v>
      </c>
      <c r="AC137" s="141">
        <f>IF(AND(病床状況確認表!AB137="コロナ",病床状況確認表!AC137="コロナ"),AB137+1,0)</f>
        <v>0</v>
      </c>
      <c r="AD137" s="141">
        <f>IF(AND(病床状況確認表!AC137="コロナ",病床状況確認表!AD137="コロナ"),AC137+1,0)</f>
        <v>0</v>
      </c>
      <c r="AE137" s="141">
        <f>IF(AND(病床状況確認表!AD137="コロナ",病床状況確認表!AE137="コロナ"),AD137+1,0)</f>
        <v>0</v>
      </c>
      <c r="AF137" s="141">
        <f>IF(AND(病床状況確認表!AE137="コロナ",病床状況確認表!AF137="コロナ"),AE137+1,0)</f>
        <v>0</v>
      </c>
      <c r="AG137" s="141">
        <f>IF(AND(病床状況確認表!AF137="コロナ",病床状況確認表!AG137="コロナ"),AF137+1,0)</f>
        <v>0</v>
      </c>
      <c r="AH137" s="141">
        <f>IF(AND(病床状況確認表!AG137="コロナ",病床状況確認表!AH137="コロナ"),AG137+1,0)</f>
        <v>0</v>
      </c>
      <c r="AI137" s="142">
        <f>IF(AND(病床状況確認表!AH137="コロナ",病床状況確認表!AI137="コロナ"),AH137+1,0)</f>
        <v>0</v>
      </c>
      <c r="AJ137" s="140">
        <f>IF(AND(病床状況確認表!AI137="コロナ",病床状況確認表!AJ137="コロナ"),AI137+1,0)</f>
        <v>0</v>
      </c>
      <c r="AK137" s="141">
        <f>IF(AND(病床状況確認表!AJ137="コロナ",病床状況確認表!AK137="コロナ"),AJ137+1,0)</f>
        <v>0</v>
      </c>
      <c r="AL137" s="141">
        <f>IF(AND(病床状況確認表!AK137="コロナ",病床状況確認表!AL137="コロナ"),AK137+1,0)</f>
        <v>0</v>
      </c>
      <c r="AM137" s="141">
        <f>IF(AND(病床状況確認表!AL137="コロナ",病床状況確認表!AM137="コロナ"),AL137+1,0)</f>
        <v>0</v>
      </c>
      <c r="AN137" s="141">
        <f>IF(AND(病床状況確認表!AM137="コロナ",病床状況確認表!AN137="コロナ"),AM137+1,0)</f>
        <v>0</v>
      </c>
      <c r="AO137" s="141">
        <f>IF(AND(病床状況確認表!AN137="コロナ",病床状況確認表!AO137="コロナ"),AN137+1,0)</f>
        <v>0</v>
      </c>
      <c r="AP137" s="141">
        <f>IF(AND(病床状況確認表!AO137="コロナ",病床状況確認表!AP137="コロナ"),AO137+1,0)</f>
        <v>0</v>
      </c>
      <c r="AQ137" s="141">
        <f>IF(AND(病床状況確認表!AP137="コロナ",病床状況確認表!AQ137="コロナ"),AP137+1,0)</f>
        <v>0</v>
      </c>
      <c r="AR137" s="141">
        <f>IF(AND(病床状況確認表!AQ137="コロナ",病床状況確認表!AR137="コロナ"),AQ137+1,0)</f>
        <v>0</v>
      </c>
      <c r="AS137" s="141">
        <f>IF(AND(病床状況確認表!AR137="コロナ",病床状況確認表!AS137="コロナ"),AR137+1,0)</f>
        <v>0</v>
      </c>
      <c r="AT137" s="141">
        <f>IF(AND(病床状況確認表!AS137="コロナ",病床状況確認表!AT137="コロナ"),AS137+1,0)</f>
        <v>0</v>
      </c>
      <c r="AU137" s="141">
        <f>IF(AND(病床状況確認表!AT137="コロナ",病床状況確認表!AU137="コロナ"),AT137+1,0)</f>
        <v>0</v>
      </c>
      <c r="AV137" s="141">
        <f>IF(AND(病床状況確認表!AU137="コロナ",病床状況確認表!AV137="コロナ"),AU137+1,0)</f>
        <v>0</v>
      </c>
      <c r="AW137" s="141">
        <f>IF(AND(病床状況確認表!AV137="コロナ",病床状況確認表!AW137="コロナ"),AV137+1,0)</f>
        <v>0</v>
      </c>
      <c r="AX137" s="141">
        <f>IF(AND(病床状況確認表!AW137="コロナ",病床状況確認表!AX137="コロナ"),AW137+1,0)</f>
        <v>0</v>
      </c>
      <c r="AY137" s="141">
        <f>IF(AND(病床状況確認表!AX137="コロナ",病床状況確認表!AY137="コロナ"),AX137+1,0)</f>
        <v>0</v>
      </c>
      <c r="AZ137" s="141">
        <f>IF(AND(病床状況確認表!AY137="コロナ",病床状況確認表!AZ137="コロナ"),AY137+1,0)</f>
        <v>0</v>
      </c>
      <c r="BA137" s="141">
        <f>IF(AND(病床状況確認表!AZ137="コロナ",病床状況確認表!BA137="コロナ"),AZ137+1,0)</f>
        <v>0</v>
      </c>
      <c r="BB137" s="141">
        <f>IF(AND(病床状況確認表!BA137="コロナ",病床状況確認表!BB137="コロナ"),BA137+1,0)</f>
        <v>0</v>
      </c>
      <c r="BC137" s="141">
        <f>IF(AND(病床状況確認表!BB137="コロナ",病床状況確認表!BC137="コロナ"),BB137+1,0)</f>
        <v>0</v>
      </c>
      <c r="BD137" s="141">
        <f>IF(AND(病床状況確認表!BC137="コロナ",病床状況確認表!BD137="コロナ"),BC137+1,0)</f>
        <v>0</v>
      </c>
      <c r="BE137" s="141">
        <f>IF(AND(病床状況確認表!BD137="コロナ",病床状況確認表!BE137="コロナ"),BD137+1,0)</f>
        <v>0</v>
      </c>
      <c r="BF137" s="141">
        <f>IF(AND(病床状況確認表!BE137="コロナ",病床状況確認表!BF137="コロナ"),BE137+1,0)</f>
        <v>0</v>
      </c>
      <c r="BG137" s="141">
        <f>IF(AND(病床状況確認表!BF137="コロナ",病床状況確認表!BG137="コロナ"),BF137+1,0)</f>
        <v>0</v>
      </c>
      <c r="BH137" s="141">
        <f>IF(AND(病床状況確認表!BG137="コロナ",病床状況確認表!BH137="コロナ"),BG137+1,0)</f>
        <v>0</v>
      </c>
      <c r="BI137" s="141">
        <f>IF(AND(病床状況確認表!BH137="コロナ",病床状況確認表!BI137="コロナ"),BH137+1,0)</f>
        <v>0</v>
      </c>
      <c r="BJ137" s="141">
        <f>IF(AND(病床状況確認表!BI137="コロナ",病床状況確認表!BJ137="コロナ"),BI137+1,0)</f>
        <v>0</v>
      </c>
      <c r="BK137" s="141">
        <f>IF(AND(病床状況確認表!BJ137="コロナ",病床状況確認表!BK137="コロナ"),BJ137+1,0)</f>
        <v>0</v>
      </c>
      <c r="BL137" s="141">
        <f>IF(AND(病床状況確認表!BK137="コロナ",病床状況確認表!BL137="コロナ"),BK137+1,0)</f>
        <v>0</v>
      </c>
      <c r="BM137" s="142">
        <f>IF(AND(病床状況確認表!BL137="コロナ",病床状況確認表!BM137="コロナ"),BL137+1,0)</f>
        <v>0</v>
      </c>
      <c r="BN137" s="143">
        <f>IF(AND(病床状況確認表!BM137="コロナ",病床状況確認表!BN137="コロナ"),BM137+1,0)</f>
        <v>0</v>
      </c>
      <c r="BO137" s="141">
        <f>IF(AND(病床状況確認表!BN137="コロナ",病床状況確認表!BO137="コロナ"),BN137+1,0)</f>
        <v>0</v>
      </c>
      <c r="BP137" s="141">
        <f>IF(AND(病床状況確認表!BO137="コロナ",病床状況確認表!BP137="コロナ"),BO137+1,0)</f>
        <v>0</v>
      </c>
      <c r="BQ137" s="141">
        <f>IF(AND(病床状況確認表!BP137="コロナ",病床状況確認表!BQ137="コロナ"),BP137+1,0)</f>
        <v>0</v>
      </c>
      <c r="BR137" s="141">
        <f>IF(AND(病床状況確認表!BQ137="コロナ",病床状況確認表!BR137="コロナ"),BQ137+1,0)</f>
        <v>0</v>
      </c>
      <c r="BS137" s="141">
        <f>IF(AND(病床状況確認表!BR137="コロナ",病床状況確認表!BS137="コロナ"),BR137+1,0)</f>
        <v>0</v>
      </c>
      <c r="BT137" s="141">
        <f>IF(AND(病床状況確認表!BS137="コロナ",病床状況確認表!BT137="コロナ"),BS137+1,0)</f>
        <v>0</v>
      </c>
      <c r="BU137" s="141">
        <f>IF(AND(病床状況確認表!BT137="コロナ",病床状況確認表!BU137="コロナ"),BT137+1,0)</f>
        <v>0</v>
      </c>
      <c r="BV137" s="141">
        <f>IF(AND(病床状況確認表!BU137="コロナ",病床状況確認表!BV137="コロナ"),BU137+1,0)</f>
        <v>0</v>
      </c>
      <c r="BW137" s="141">
        <f>IF(AND(病床状況確認表!BV137="コロナ",病床状況確認表!BW137="コロナ"),BV137+1,0)</f>
        <v>0</v>
      </c>
      <c r="BX137" s="141">
        <f>IF(AND(病床状況確認表!BW137="コロナ",病床状況確認表!BX137="コロナ"),BW137+1,0)</f>
        <v>0</v>
      </c>
      <c r="BY137" s="141">
        <f>IF(AND(病床状況確認表!BX137="コロナ",病床状況確認表!BY137="コロナ"),BX137+1,0)</f>
        <v>0</v>
      </c>
      <c r="BZ137" s="141">
        <f>IF(AND(病床状況確認表!BY137="コロナ",病床状況確認表!BZ137="コロナ"),BY137+1,0)</f>
        <v>0</v>
      </c>
      <c r="CA137" s="141">
        <f>IF(AND(病床状況確認表!BZ137="コロナ",病床状況確認表!CA137="コロナ"),BZ137+1,0)</f>
        <v>0</v>
      </c>
      <c r="CB137" s="141">
        <f>IF(AND(病床状況確認表!CA137="コロナ",病床状況確認表!CB137="コロナ"),CA137+1,0)</f>
        <v>0</v>
      </c>
      <c r="CC137" s="141">
        <f>IF(AND(病床状況確認表!CB137="コロナ",病床状況確認表!CC137="コロナ"),CB137+1,0)</f>
        <v>0</v>
      </c>
      <c r="CD137" s="141">
        <f>IF(AND(病床状況確認表!CC137="コロナ",病床状況確認表!CD137="コロナ"),CC137+1,0)</f>
        <v>0</v>
      </c>
      <c r="CE137" s="141">
        <f>IF(AND(病床状況確認表!CD137="コロナ",病床状況確認表!CE137="コロナ"),CD137+1,0)</f>
        <v>0</v>
      </c>
      <c r="CF137" s="141">
        <f>IF(AND(病床状況確認表!CE137="コロナ",病床状況確認表!CF137="コロナ"),CE137+1,0)</f>
        <v>0</v>
      </c>
      <c r="CG137" s="141">
        <f>IF(AND(病床状況確認表!CF137="コロナ",病床状況確認表!CG137="コロナ"),CF137+1,0)</f>
        <v>0</v>
      </c>
      <c r="CH137" s="141">
        <f>IF(AND(病床状況確認表!CG137="コロナ",病床状況確認表!CH137="コロナ"),CG137+1,0)</f>
        <v>0</v>
      </c>
      <c r="CI137" s="141">
        <f>IF(AND(病床状況確認表!CH137="コロナ",病床状況確認表!CI137="コロナ"),CH137+1,0)</f>
        <v>0</v>
      </c>
      <c r="CJ137" s="141">
        <f>IF(AND(病床状況確認表!CI137="コロナ",病床状況確認表!CJ137="コロナ"),CI137+1,0)</f>
        <v>0</v>
      </c>
      <c r="CK137" s="141">
        <f>IF(AND(病床状況確認表!CJ137="コロナ",病床状況確認表!CK137="コロナ"),CJ137+1,0)</f>
        <v>0</v>
      </c>
      <c r="CL137" s="141">
        <f>IF(AND(病床状況確認表!CK137="コロナ",病床状況確認表!CL137="コロナ"),CK137+1,0)</f>
        <v>0</v>
      </c>
      <c r="CM137" s="141">
        <f>IF(AND(病床状況確認表!CL137="コロナ",病床状況確認表!CM137="コロナ"),CL137+1,0)</f>
        <v>0</v>
      </c>
      <c r="CN137" s="141">
        <f>IF(AND(病床状況確認表!CM137="コロナ",病床状況確認表!CN137="コロナ"),CM137+1,0)</f>
        <v>0</v>
      </c>
      <c r="CO137" s="141">
        <f>IF(AND(病床状況確認表!CN137="コロナ",病床状況確認表!CO137="コロナ"),CN137+1,0)</f>
        <v>0</v>
      </c>
      <c r="CP137" s="141">
        <f>IF(AND(病床状況確認表!CO137="コロナ",病床状況確認表!CP137="コロナ"),CO137+1,0)</f>
        <v>0</v>
      </c>
      <c r="CQ137" s="141">
        <f>IF(AND(病床状況確認表!CP137="コロナ",病床状況確認表!CQ137="コロナ"),CP137+1,0)</f>
        <v>0</v>
      </c>
      <c r="CR137" s="141">
        <f>IF(AND(病床状況確認表!CQ137="コロナ",病床状況確認表!CR137="コロナ"),CQ137+1,0)</f>
        <v>0</v>
      </c>
      <c r="CS137" s="141">
        <f>IF(AND(病床状況確認表!CR137="コロナ",病床状況確認表!CS137="コロナ"),CR137+1,0)</f>
        <v>0</v>
      </c>
      <c r="CT137" s="141">
        <f>IF(AND(病床状況確認表!CS137="コロナ",病床状況確認表!CT137="コロナ"),CS137+1,0)</f>
        <v>0</v>
      </c>
      <c r="CU137" s="141">
        <f>IF(AND(病床状況確認表!CT137="コロナ",病床状況確認表!CU137="コロナ"),CT137+1,0)</f>
        <v>0</v>
      </c>
      <c r="CV137" s="141">
        <f>IF(AND(病床状況確認表!CU137="コロナ",病床状況確認表!CV137="コロナ"),CU137+1,0)</f>
        <v>0</v>
      </c>
      <c r="CW137" s="141">
        <f>IF(AND(病床状況確認表!CV137="コロナ",病床状況確認表!CW137="コロナ"),CV137+1,0)</f>
        <v>0</v>
      </c>
      <c r="CX137" s="141">
        <f>IF(AND(病床状況確認表!CW137="コロナ",病床状況確認表!CX137="コロナ"),CW137+1,0)</f>
        <v>0</v>
      </c>
      <c r="CY137" s="141">
        <f>IF(AND(病床状況確認表!CX137="コロナ",病床状況確認表!CY137="コロナ"),CX137+1,0)</f>
        <v>0</v>
      </c>
      <c r="CZ137" s="141">
        <f>IF(AND(病床状況確認表!CY137="コロナ",病床状況確認表!CZ137="コロナ"),CY137+1,0)</f>
        <v>0</v>
      </c>
      <c r="DA137" s="141">
        <f>IF(AND(病床状況確認表!CZ137="コロナ",病床状況確認表!DA137="コロナ"),CZ137+1,0)</f>
        <v>0</v>
      </c>
      <c r="DB137" s="141">
        <f>IF(AND(病床状況確認表!DA137="コロナ",病床状況確認表!DB137="コロナ"),DA137+1,0)</f>
        <v>0</v>
      </c>
      <c r="DC137" s="141">
        <f>IF(AND(病床状況確認表!DB137="コロナ",病床状況確認表!DC137="コロナ"),DB137+1,0)</f>
        <v>0</v>
      </c>
      <c r="DD137" s="141">
        <f>IF(AND(病床状況確認表!DC137="コロナ",病床状況確認表!DD137="コロナ"),DC137+1,0)</f>
        <v>0</v>
      </c>
      <c r="DE137" s="141">
        <f>IF(AND(病床状況確認表!DD137="コロナ",病床状況確認表!DE137="コロナ"),DD137+1,0)</f>
        <v>0</v>
      </c>
      <c r="DF137" s="141">
        <f>IF(AND(病床状況確認表!DE137="コロナ",病床状況確認表!DF137="コロナ"),DE137+1,0)</f>
        <v>0</v>
      </c>
      <c r="DG137" s="141">
        <f>IF(AND(病床状況確認表!DF137="コロナ",病床状況確認表!DG137="コロナ"),DF137+1,0)</f>
        <v>0</v>
      </c>
      <c r="DH137" s="141">
        <f>IF(AND(病床状況確認表!DG137="コロナ",病床状況確認表!DH137="コロナ"),DG137+1,0)</f>
        <v>0</v>
      </c>
      <c r="DI137" s="141">
        <f>IF(AND(病床状況確認表!DH137="コロナ",病床状況確認表!DI137="コロナ"),DH137+1,0)</f>
        <v>0</v>
      </c>
      <c r="DJ137" s="141">
        <f>IF(AND(病床状況確認表!DI137="コロナ",病床状況確認表!DJ137="コロナ"),DI137+1,0)</f>
        <v>0</v>
      </c>
      <c r="DK137" s="141">
        <f>IF(AND(病床状況確認表!DJ137="コロナ",病床状況確認表!DK137="コロナ"),DJ137+1,0)</f>
        <v>0</v>
      </c>
      <c r="DL137" s="141">
        <f>IF(AND(病床状況確認表!DK137="コロナ",病床状況確認表!DL137="コロナ"),DK137+1,0)</f>
        <v>0</v>
      </c>
      <c r="DM137" s="141">
        <f>IF(AND(病床状況確認表!DL137="コロナ",病床状況確認表!DM137="コロナ"),DL137+1,0)</f>
        <v>0</v>
      </c>
      <c r="DN137" s="141">
        <f>IF(AND(病床状況確認表!DM137="コロナ",病床状況確認表!DN137="コロナ"),DM137+1,0)</f>
        <v>0</v>
      </c>
      <c r="DO137" s="141">
        <f>IF(AND(病床状況確認表!DN137="コロナ",病床状況確認表!DO137="コロナ"),DN137+1,0)</f>
        <v>0</v>
      </c>
      <c r="DP137" s="141">
        <f>IF(AND(病床状況確認表!DO137="コロナ",病床状況確認表!DP137="コロナ"),DO137+1,0)</f>
        <v>0</v>
      </c>
      <c r="DQ137" s="141">
        <f>IF(AND(病床状況確認表!DP137="コロナ",病床状況確認表!DQ137="コロナ"),DP137+1,0)</f>
        <v>0</v>
      </c>
      <c r="DR137" s="141">
        <f>IF(AND(病床状況確認表!DQ137="コロナ",病床状況確認表!DR137="コロナ"),DQ137+1,0)</f>
        <v>0</v>
      </c>
      <c r="DS137" s="141">
        <f>IF(AND(病床状況確認表!DR137="コロナ",病床状況確認表!DS137="コロナ"),DR137+1,0)</f>
        <v>0</v>
      </c>
      <c r="DT137" s="141">
        <f>IF(AND(病床状況確認表!DS137="コロナ",病床状況確認表!DT137="コロナ"),DS137+1,0)</f>
        <v>0</v>
      </c>
      <c r="DU137" s="141">
        <f>IF(AND(病床状況確認表!DT137="コロナ",病床状況確認表!DU137="コロナ"),DT137+1,0)</f>
        <v>0</v>
      </c>
      <c r="DV137" s="141">
        <f>IF(AND(病床状況確認表!DU137="コロナ",病床状況確認表!DV137="コロナ"),DU137+1,0)</f>
        <v>0</v>
      </c>
      <c r="DW137" s="141">
        <f>IF(AND(病床状況確認表!DV137="コロナ",病床状況確認表!DW137="コロナ"),DV137+1,0)</f>
        <v>0</v>
      </c>
      <c r="DX137" s="141">
        <f>IF(AND(病床状況確認表!DW137="コロナ",病床状況確認表!DX137="コロナ"),DW137+1,0)</f>
        <v>0</v>
      </c>
      <c r="DY137" s="141">
        <f>IF(AND(病床状況確認表!DX137="コロナ",病床状況確認表!DY137="コロナ"),DX137+1,0)</f>
        <v>0</v>
      </c>
      <c r="DZ137" s="141">
        <f>IF(AND(病床状況確認表!DY137="コロナ",病床状況確認表!DZ137="コロナ"),DY137+1,0)</f>
        <v>0</v>
      </c>
      <c r="EA137" s="141">
        <f>IF(AND(病床状況確認表!DZ137="コロナ",病床状況確認表!EA137="コロナ"),DZ137+1,0)</f>
        <v>0</v>
      </c>
      <c r="EB137" s="141">
        <f>IF(AND(病床状況確認表!EA137="コロナ",病床状況確認表!EB137="コロナ"),EA137+1,0)</f>
        <v>0</v>
      </c>
      <c r="EC137" s="141">
        <f>IF(AND(病床状況確認表!EB137="コロナ",病床状況確認表!EC137="コロナ"),EB137+1,0)</f>
        <v>0</v>
      </c>
      <c r="ED137" s="141">
        <f>IF(AND(病床状況確認表!EC137="コロナ",病床状況確認表!ED137="コロナ"),EC137+1,0)</f>
        <v>0</v>
      </c>
      <c r="EE137" s="141">
        <f>IF(AND(病床状況確認表!ED137="コロナ",病床状況確認表!EE137="コロナ"),ED137+1,0)</f>
        <v>0</v>
      </c>
      <c r="EF137" s="141">
        <f>IF(AND(病床状況確認表!EE137="コロナ",病床状況確認表!EF137="コロナ"),EE137+1,0)</f>
        <v>0</v>
      </c>
      <c r="EG137" s="141">
        <f>IF(AND(病床状況確認表!EF137="コロナ",病床状況確認表!EG137="コロナ"),EF137+1,0)</f>
        <v>0</v>
      </c>
      <c r="EH137" s="141">
        <f>IF(AND(病床状況確認表!EG137="コロナ",病床状況確認表!EH137="コロナ"),EG137+1,0)</f>
        <v>0</v>
      </c>
      <c r="EI137" s="141">
        <f>IF(AND(病床状況確認表!EH137="コロナ",病床状況確認表!EI137="コロナ"),EH137+1,0)</f>
        <v>0</v>
      </c>
      <c r="EJ137" s="141">
        <f>IF(AND(病床状況確認表!EI137="コロナ",病床状況確認表!EJ137="コロナ"),EI137+1,0)</f>
        <v>0</v>
      </c>
      <c r="EK137" s="141">
        <f>IF(AND(病床状況確認表!EJ137="コロナ",病床状況確認表!EK137="コロナ"),EJ137+1,0)</f>
        <v>0</v>
      </c>
      <c r="EL137" s="141">
        <f>IF(AND(病床状況確認表!EK137="コロナ",病床状況確認表!EL137="コロナ"),EK137+1,0)</f>
        <v>0</v>
      </c>
      <c r="EM137" s="141">
        <f>IF(AND(病床状況確認表!EL137="コロナ",病床状況確認表!EM137="コロナ"),EL137+1,0)</f>
        <v>0</v>
      </c>
      <c r="EN137" s="141">
        <f>IF(AND(病床状況確認表!EM137="コロナ",病床状況確認表!EN137="コロナ"),EM137+1,0)</f>
        <v>0</v>
      </c>
      <c r="EO137" s="141">
        <f>IF(AND(病床状況確認表!EN137="コロナ",病床状況確認表!EO137="コロナ"),EN137+1,0)</f>
        <v>0</v>
      </c>
      <c r="EP137" s="141">
        <f>IF(AND(病床状況確認表!EO137="コロナ",病床状況確認表!EP137="コロナ"),EO137+1,0)</f>
        <v>0</v>
      </c>
      <c r="EQ137" s="141">
        <f>IF(AND(病床状況確認表!EP137="コロナ",病床状況確認表!EQ137="コロナ"),EP137+1,0)</f>
        <v>0</v>
      </c>
      <c r="ER137" s="141">
        <f>IF(AND(病床状況確認表!EQ137="コロナ",病床状況確認表!ER137="コロナ"),EQ137+1,0)</f>
        <v>0</v>
      </c>
      <c r="ES137" s="141">
        <f>IF(AND(病床状況確認表!ER137="コロナ",病床状況確認表!ES137="コロナ"),ER137+1,0)</f>
        <v>0</v>
      </c>
      <c r="ET137" s="141">
        <f>IF(AND(病床状況確認表!ES137="コロナ",病床状況確認表!ET137="コロナ"),ES137+1,0)</f>
        <v>0</v>
      </c>
      <c r="EU137" s="141">
        <f>IF(AND(病床状況確認表!ET137="コロナ",病床状況確認表!EU137="コロナ"),ET137+1,0)</f>
        <v>0</v>
      </c>
      <c r="EV137" s="141">
        <f>IF(AND(病床状況確認表!EU137="コロナ",病床状況確認表!EV137="コロナ"),EU137+1,0)</f>
        <v>0</v>
      </c>
      <c r="EW137" s="141">
        <f>IF(AND(病床状況確認表!EV137="コロナ",病床状況確認表!EW137="コロナ"),EV137+1,0)</f>
        <v>0</v>
      </c>
      <c r="EX137" s="141">
        <f>IF(AND(病床状況確認表!EW137="コロナ",病床状況確認表!EX137="コロナ"),EW137+1,0)</f>
        <v>0</v>
      </c>
      <c r="EY137" s="141">
        <f>IF(AND(病床状況確認表!EX137="コロナ",病床状況確認表!EY137="コロナ"),EX137+1,0)</f>
        <v>0</v>
      </c>
      <c r="EZ137" s="141">
        <f>IF(AND(病床状況確認表!EY137="コロナ",病床状況確認表!EZ137="コロナ"),EY137+1,0)</f>
        <v>0</v>
      </c>
      <c r="FA137" s="141">
        <f>IF(AND(病床状況確認表!EZ137="コロナ",病床状況確認表!FA137="コロナ"),EZ137+1,0)</f>
        <v>0</v>
      </c>
      <c r="FB137" s="141">
        <f>IF(AND(病床状況確認表!FA137="コロナ",病床状況確認表!FB137="コロナ"),FA137+1,0)</f>
        <v>0</v>
      </c>
      <c r="FC137" s="141">
        <f>IF(AND(病床状況確認表!FB137="コロナ",病床状況確認表!FC137="コロナ"),FB137+1,0)</f>
        <v>0</v>
      </c>
      <c r="FD137" s="141">
        <f>IF(AND(病床状況確認表!FC137="コロナ",病床状況確認表!FD137="コロナ"),FC137+1,0)</f>
        <v>0</v>
      </c>
      <c r="FE137" s="141">
        <f>IF(AND(病床状況確認表!FD137="コロナ",病床状況確認表!FE137="コロナ"),FD137+1,0)</f>
        <v>0</v>
      </c>
      <c r="FF137" s="141">
        <f>IF(AND(病床状況確認表!FE137="コロナ",病床状況確認表!FF137="コロナ"),FE137+1,0)</f>
        <v>0</v>
      </c>
      <c r="FG137" s="141">
        <f>IF(AND(病床状況確認表!FF137="コロナ",病床状況確認表!FG137="コロナ"),FF137+1,0)</f>
        <v>0</v>
      </c>
      <c r="FH137" s="141">
        <f>IF(AND(病床状況確認表!FG137="コロナ",病床状況確認表!FH137="コロナ"),FG137+1,0)</f>
        <v>0</v>
      </c>
      <c r="FI137" s="141">
        <f>IF(AND(病床状況確認表!FH137="コロナ",病床状況確認表!FI137="コロナ"),FH137+1,0)</f>
        <v>0</v>
      </c>
      <c r="FJ137" s="141">
        <f>IF(AND(病床状況確認表!FI137="コロナ",病床状況確認表!FJ137="コロナ"),FI137+1,0)</f>
        <v>0</v>
      </c>
      <c r="FK137" s="141">
        <f>IF(AND(病床状況確認表!FJ137="コロナ",病床状況確認表!FK137="コロナ"),FJ137+1,0)</f>
        <v>0</v>
      </c>
      <c r="FL137" s="141">
        <f>IF(AND(病床状況確認表!FK137="コロナ",病床状況確認表!FL137="コロナ"),FK137+1,0)</f>
        <v>0</v>
      </c>
      <c r="FM137" s="141">
        <f>IF(AND(病床状況確認表!FL137="コロナ",病床状況確認表!FM137="コロナ"),FL137+1,0)</f>
        <v>0</v>
      </c>
      <c r="FN137" s="141">
        <f>IF(AND(病床状況確認表!FM137="コロナ",病床状況確認表!FN137="コロナ"),FM137+1,0)</f>
        <v>0</v>
      </c>
      <c r="FO137" s="141">
        <f>IF(AND(病床状況確認表!FN137="コロナ",病床状況確認表!FO137="コロナ"),FN137+1,0)</f>
        <v>0</v>
      </c>
      <c r="FP137" s="141">
        <f>IF(AND(病床状況確認表!FO137="コロナ",病床状況確認表!FP137="コロナ"),FO137+1,0)</f>
        <v>0</v>
      </c>
      <c r="FQ137" s="141">
        <f>IF(AND(病床状況確認表!FP137="コロナ",病床状況確認表!FQ137="コロナ"),FP137+1,0)</f>
        <v>0</v>
      </c>
      <c r="FR137" s="141">
        <f>IF(AND(病床状況確認表!FQ137="コロナ",病床状況確認表!FR137="コロナ"),FQ137+1,0)</f>
        <v>0</v>
      </c>
      <c r="FS137" s="141">
        <f>IF(AND(病床状況確認表!FR137="コロナ",病床状況確認表!FS137="コロナ"),FR137+1,0)</f>
        <v>0</v>
      </c>
      <c r="FT137" s="141">
        <f>IF(AND(病床状況確認表!FS137="コロナ",病床状況確認表!FT137="コロナ"),FS137+1,0)</f>
        <v>0</v>
      </c>
      <c r="FU137" s="141">
        <f>IF(AND(病床状況確認表!FT137="コロナ",病床状況確認表!FU137="コロナ"),FT137+1,0)</f>
        <v>0</v>
      </c>
      <c r="FV137" s="141">
        <f>IF(AND(病床状況確認表!FU137="コロナ",病床状況確認表!FV137="コロナ"),FU137+1,0)</f>
        <v>0</v>
      </c>
      <c r="FW137" s="141">
        <f>IF(AND(病床状況確認表!FV137="コロナ",病床状況確認表!FW137="コロナ"),FV137+1,0)</f>
        <v>0</v>
      </c>
      <c r="FX137" s="141">
        <f>IF(AND(病床状況確認表!FW137="コロナ",病床状況確認表!FX137="コロナ"),FW137+1,0)</f>
        <v>0</v>
      </c>
      <c r="FY137" s="141">
        <f>IF(AND(病床状況確認表!FX137="コロナ",病床状況確認表!FY137="コロナ"),FX137+1,0)</f>
        <v>0</v>
      </c>
      <c r="FZ137" s="141">
        <f>IF(AND(病床状況確認表!FY137="コロナ",病床状況確認表!FZ137="コロナ"),FY137+1,0)</f>
        <v>0</v>
      </c>
      <c r="GA137" s="141">
        <f>IF(AND(病床状況確認表!FZ137="コロナ",病床状況確認表!GA137="コロナ"),FZ137+1,0)</f>
        <v>0</v>
      </c>
      <c r="GB137" s="141">
        <f>IF(AND(病床状況確認表!GA137="コロナ",病床状況確認表!GB137="コロナ"),GA137+1,0)</f>
        <v>0</v>
      </c>
      <c r="GC137" s="141">
        <f>IF(AND(病床状況確認表!GB137="コロナ",病床状況確認表!GC137="コロナ"),GB137+1,0)</f>
        <v>0</v>
      </c>
      <c r="GD137" s="141">
        <f>IF(AND(病床状況確認表!GC137="コロナ",病床状況確認表!GD137="コロナ"),GC137+1,0)</f>
        <v>0</v>
      </c>
      <c r="GE137" s="142">
        <f>IF(AND(病床状況確認表!GD137="コロナ",病床状況確認表!GE137="コロナ"),GD137+1,0)</f>
        <v>0</v>
      </c>
      <c r="GF137" s="27" t="str">
        <f t="shared" si="15"/>
        <v/>
      </c>
      <c r="GG137" s="12">
        <f t="shared" si="18"/>
        <v>0</v>
      </c>
      <c r="GH137" s="12">
        <f t="shared" si="21"/>
        <v>0</v>
      </c>
      <c r="GI137" s="45">
        <f>IFERROR(VLOOKUP(O$17&amp;C137&amp;D137,データ!D:E,2,0),0)</f>
        <v>0</v>
      </c>
      <c r="GJ137" s="45">
        <f t="shared" si="19"/>
        <v>0</v>
      </c>
      <c r="GK137" s="1">
        <f t="shared" si="16"/>
        <v>0</v>
      </c>
      <c r="GL137" s="1" t="str">
        <f t="shared" si="17"/>
        <v/>
      </c>
      <c r="GM137" s="85">
        <f>MIN('病床状況確認表 (2)'!$E123:$GE123)</f>
        <v>0</v>
      </c>
      <c r="GN137" s="85">
        <f>MAX('病床状況確認表 (2)'!$E123:$GE123)</f>
        <v>0</v>
      </c>
      <c r="GO137" s="162"/>
      <c r="GP137" s="163"/>
      <c r="GQ137" s="163"/>
      <c r="GR137" s="163"/>
      <c r="GS137" s="164"/>
      <c r="GT137" s="108"/>
      <c r="GU137" s="106"/>
      <c r="GV137" s="106"/>
      <c r="GW137" s="106"/>
      <c r="GX137" s="106"/>
      <c r="GY137" s="106"/>
      <c r="GZ137" s="106"/>
      <c r="HA137" s="109"/>
      <c r="HB137" s="1">
        <f t="shared" si="20"/>
        <v>0</v>
      </c>
    </row>
    <row r="138" spans="1:210">
      <c r="A138" s="1" t="str">
        <f>IF(GL138="","",MAX($A$20:A137)+1)</f>
        <v/>
      </c>
      <c r="B138" s="27"/>
      <c r="C138" s="6"/>
      <c r="D138" s="6"/>
      <c r="E138" s="140" t="str">
        <f>IF(病床状況確認表!E138="コロナ",1,"")</f>
        <v/>
      </c>
      <c r="F138" s="141">
        <f>IF(AND(病床状況確認表!E138="コロナ",病床状況確認表!F138="コロナ"),E138+1,0)</f>
        <v>0</v>
      </c>
      <c r="G138" s="141">
        <f>IF(AND(病床状況確認表!F138="コロナ",病床状況確認表!G138="コロナ"),F138+1,0)</f>
        <v>0</v>
      </c>
      <c r="H138" s="141">
        <f>IF(AND(病床状況確認表!G138="コロナ",病床状況確認表!H138="コロナ"),G138+1,0)</f>
        <v>0</v>
      </c>
      <c r="I138" s="141">
        <f>IF(AND(病床状況確認表!H138="コロナ",病床状況確認表!I138="コロナ"),H138+1,0)</f>
        <v>0</v>
      </c>
      <c r="J138" s="141">
        <f>IF(AND(病床状況確認表!I138="コロナ",病床状況確認表!J138="コロナ"),I138+1,0)</f>
        <v>0</v>
      </c>
      <c r="K138" s="141">
        <f>IF(AND(病床状況確認表!J138="コロナ",病床状況確認表!K138="コロナ"),J138+1,0)</f>
        <v>0</v>
      </c>
      <c r="L138" s="141">
        <f>IF(AND(病床状況確認表!K138="コロナ",病床状況確認表!L138="コロナ"),K138+1,0)</f>
        <v>0</v>
      </c>
      <c r="M138" s="141">
        <f>IF(AND(病床状況確認表!L138="コロナ",病床状況確認表!M138="コロナ"),L138+1,0)</f>
        <v>0</v>
      </c>
      <c r="N138" s="141">
        <f>IF(AND(病床状況確認表!M138="コロナ",病床状況確認表!N138="コロナ"),M138+1,0)</f>
        <v>0</v>
      </c>
      <c r="O138" s="141">
        <f>IF(AND(病床状況確認表!N138="コロナ",病床状況確認表!O138="コロナ"),N138+1,0)</f>
        <v>0</v>
      </c>
      <c r="P138" s="141">
        <f>IF(AND(病床状況確認表!O138="コロナ",病床状況確認表!P138="コロナ"),O138+1,0)</f>
        <v>0</v>
      </c>
      <c r="Q138" s="141">
        <f>IF(AND(病床状況確認表!P138="コロナ",病床状況確認表!Q138="コロナ"),P138+1,0)</f>
        <v>0</v>
      </c>
      <c r="R138" s="141">
        <f>IF(AND(病床状況確認表!Q138="コロナ",病床状況確認表!R138="コロナ"),Q138+1,0)</f>
        <v>0</v>
      </c>
      <c r="S138" s="141">
        <f>IF(AND(病床状況確認表!R138="コロナ",病床状況確認表!S138="コロナ"),R138+1,0)</f>
        <v>0</v>
      </c>
      <c r="T138" s="141">
        <f>IF(AND(病床状況確認表!S138="コロナ",病床状況確認表!T138="コロナ"),S138+1,0)</f>
        <v>0</v>
      </c>
      <c r="U138" s="141">
        <f>IF(AND(病床状況確認表!T138="コロナ",病床状況確認表!U138="コロナ"),T138+1,0)</f>
        <v>0</v>
      </c>
      <c r="V138" s="141">
        <f>IF(AND(病床状況確認表!U138="コロナ",病床状況確認表!V138="コロナ"),U138+1,0)</f>
        <v>0</v>
      </c>
      <c r="W138" s="141">
        <f>IF(AND(病床状況確認表!V138="コロナ",病床状況確認表!W138="コロナ"),V138+1,0)</f>
        <v>0</v>
      </c>
      <c r="X138" s="141">
        <f>IF(AND(病床状況確認表!W138="コロナ",病床状況確認表!X138="コロナ"),W138+1,0)</f>
        <v>0</v>
      </c>
      <c r="Y138" s="141">
        <f>IF(AND(病床状況確認表!X138="コロナ",病床状況確認表!Y138="コロナ"),X138+1,0)</f>
        <v>0</v>
      </c>
      <c r="Z138" s="141">
        <f>IF(AND(病床状況確認表!Y138="コロナ",病床状況確認表!Z138="コロナ"),Y138+1,0)</f>
        <v>0</v>
      </c>
      <c r="AA138" s="141">
        <f>IF(AND(病床状況確認表!Z138="コロナ",病床状況確認表!AA138="コロナ"),Z138+1,0)</f>
        <v>0</v>
      </c>
      <c r="AB138" s="141">
        <f>IF(AND(病床状況確認表!AA138="コロナ",病床状況確認表!AB138="コロナ"),AA138+1,0)</f>
        <v>0</v>
      </c>
      <c r="AC138" s="141">
        <f>IF(AND(病床状況確認表!AB138="コロナ",病床状況確認表!AC138="コロナ"),AB138+1,0)</f>
        <v>0</v>
      </c>
      <c r="AD138" s="141">
        <f>IF(AND(病床状況確認表!AC138="コロナ",病床状況確認表!AD138="コロナ"),AC138+1,0)</f>
        <v>0</v>
      </c>
      <c r="AE138" s="141">
        <f>IF(AND(病床状況確認表!AD138="コロナ",病床状況確認表!AE138="コロナ"),AD138+1,0)</f>
        <v>0</v>
      </c>
      <c r="AF138" s="141">
        <f>IF(AND(病床状況確認表!AE138="コロナ",病床状況確認表!AF138="コロナ"),AE138+1,0)</f>
        <v>0</v>
      </c>
      <c r="AG138" s="141">
        <f>IF(AND(病床状況確認表!AF138="コロナ",病床状況確認表!AG138="コロナ"),AF138+1,0)</f>
        <v>0</v>
      </c>
      <c r="AH138" s="141">
        <f>IF(AND(病床状況確認表!AG138="コロナ",病床状況確認表!AH138="コロナ"),AG138+1,0)</f>
        <v>0</v>
      </c>
      <c r="AI138" s="142">
        <f>IF(AND(病床状況確認表!AH138="コロナ",病床状況確認表!AI138="コロナ"),AH138+1,0)</f>
        <v>0</v>
      </c>
      <c r="AJ138" s="140">
        <f>IF(AND(病床状況確認表!AI138="コロナ",病床状況確認表!AJ138="コロナ"),AI138+1,0)</f>
        <v>0</v>
      </c>
      <c r="AK138" s="141">
        <f>IF(AND(病床状況確認表!AJ138="コロナ",病床状況確認表!AK138="コロナ"),AJ138+1,0)</f>
        <v>0</v>
      </c>
      <c r="AL138" s="141">
        <f>IF(AND(病床状況確認表!AK138="コロナ",病床状況確認表!AL138="コロナ"),AK138+1,0)</f>
        <v>0</v>
      </c>
      <c r="AM138" s="141">
        <f>IF(AND(病床状況確認表!AL138="コロナ",病床状況確認表!AM138="コロナ"),AL138+1,0)</f>
        <v>0</v>
      </c>
      <c r="AN138" s="141">
        <f>IF(AND(病床状況確認表!AM138="コロナ",病床状況確認表!AN138="コロナ"),AM138+1,0)</f>
        <v>0</v>
      </c>
      <c r="AO138" s="141">
        <f>IF(AND(病床状況確認表!AN138="コロナ",病床状況確認表!AO138="コロナ"),AN138+1,0)</f>
        <v>0</v>
      </c>
      <c r="AP138" s="141">
        <f>IF(AND(病床状況確認表!AO138="コロナ",病床状況確認表!AP138="コロナ"),AO138+1,0)</f>
        <v>0</v>
      </c>
      <c r="AQ138" s="141">
        <f>IF(AND(病床状況確認表!AP138="コロナ",病床状況確認表!AQ138="コロナ"),AP138+1,0)</f>
        <v>0</v>
      </c>
      <c r="AR138" s="141">
        <f>IF(AND(病床状況確認表!AQ138="コロナ",病床状況確認表!AR138="コロナ"),AQ138+1,0)</f>
        <v>0</v>
      </c>
      <c r="AS138" s="141">
        <f>IF(AND(病床状況確認表!AR138="コロナ",病床状況確認表!AS138="コロナ"),AR138+1,0)</f>
        <v>0</v>
      </c>
      <c r="AT138" s="141">
        <f>IF(AND(病床状況確認表!AS138="コロナ",病床状況確認表!AT138="コロナ"),AS138+1,0)</f>
        <v>0</v>
      </c>
      <c r="AU138" s="141">
        <f>IF(AND(病床状況確認表!AT138="コロナ",病床状況確認表!AU138="コロナ"),AT138+1,0)</f>
        <v>0</v>
      </c>
      <c r="AV138" s="141">
        <f>IF(AND(病床状況確認表!AU138="コロナ",病床状況確認表!AV138="コロナ"),AU138+1,0)</f>
        <v>0</v>
      </c>
      <c r="AW138" s="141">
        <f>IF(AND(病床状況確認表!AV138="コロナ",病床状況確認表!AW138="コロナ"),AV138+1,0)</f>
        <v>0</v>
      </c>
      <c r="AX138" s="141">
        <f>IF(AND(病床状況確認表!AW138="コロナ",病床状況確認表!AX138="コロナ"),AW138+1,0)</f>
        <v>0</v>
      </c>
      <c r="AY138" s="141">
        <f>IF(AND(病床状況確認表!AX138="コロナ",病床状況確認表!AY138="コロナ"),AX138+1,0)</f>
        <v>0</v>
      </c>
      <c r="AZ138" s="141">
        <f>IF(AND(病床状況確認表!AY138="コロナ",病床状況確認表!AZ138="コロナ"),AY138+1,0)</f>
        <v>0</v>
      </c>
      <c r="BA138" s="141">
        <f>IF(AND(病床状況確認表!AZ138="コロナ",病床状況確認表!BA138="コロナ"),AZ138+1,0)</f>
        <v>0</v>
      </c>
      <c r="BB138" s="141">
        <f>IF(AND(病床状況確認表!BA138="コロナ",病床状況確認表!BB138="コロナ"),BA138+1,0)</f>
        <v>0</v>
      </c>
      <c r="BC138" s="141">
        <f>IF(AND(病床状況確認表!BB138="コロナ",病床状況確認表!BC138="コロナ"),BB138+1,0)</f>
        <v>0</v>
      </c>
      <c r="BD138" s="141">
        <f>IF(AND(病床状況確認表!BC138="コロナ",病床状況確認表!BD138="コロナ"),BC138+1,0)</f>
        <v>0</v>
      </c>
      <c r="BE138" s="141">
        <f>IF(AND(病床状況確認表!BD138="コロナ",病床状況確認表!BE138="コロナ"),BD138+1,0)</f>
        <v>0</v>
      </c>
      <c r="BF138" s="141">
        <f>IF(AND(病床状況確認表!BE138="コロナ",病床状況確認表!BF138="コロナ"),BE138+1,0)</f>
        <v>0</v>
      </c>
      <c r="BG138" s="141">
        <f>IF(AND(病床状況確認表!BF138="コロナ",病床状況確認表!BG138="コロナ"),BF138+1,0)</f>
        <v>0</v>
      </c>
      <c r="BH138" s="141">
        <f>IF(AND(病床状況確認表!BG138="コロナ",病床状況確認表!BH138="コロナ"),BG138+1,0)</f>
        <v>0</v>
      </c>
      <c r="BI138" s="141">
        <f>IF(AND(病床状況確認表!BH138="コロナ",病床状況確認表!BI138="コロナ"),BH138+1,0)</f>
        <v>0</v>
      </c>
      <c r="BJ138" s="141">
        <f>IF(AND(病床状況確認表!BI138="コロナ",病床状況確認表!BJ138="コロナ"),BI138+1,0)</f>
        <v>0</v>
      </c>
      <c r="BK138" s="141">
        <f>IF(AND(病床状況確認表!BJ138="コロナ",病床状況確認表!BK138="コロナ"),BJ138+1,0)</f>
        <v>0</v>
      </c>
      <c r="BL138" s="141">
        <f>IF(AND(病床状況確認表!BK138="コロナ",病床状況確認表!BL138="コロナ"),BK138+1,0)</f>
        <v>0</v>
      </c>
      <c r="BM138" s="142">
        <f>IF(AND(病床状況確認表!BL138="コロナ",病床状況確認表!BM138="コロナ"),BL138+1,0)</f>
        <v>0</v>
      </c>
      <c r="BN138" s="143">
        <f>IF(AND(病床状況確認表!BM138="コロナ",病床状況確認表!BN138="コロナ"),BM138+1,0)</f>
        <v>0</v>
      </c>
      <c r="BO138" s="141">
        <f>IF(AND(病床状況確認表!BN138="コロナ",病床状況確認表!BO138="コロナ"),BN138+1,0)</f>
        <v>0</v>
      </c>
      <c r="BP138" s="141">
        <f>IF(AND(病床状況確認表!BO138="コロナ",病床状況確認表!BP138="コロナ"),BO138+1,0)</f>
        <v>0</v>
      </c>
      <c r="BQ138" s="141">
        <f>IF(AND(病床状況確認表!BP138="コロナ",病床状況確認表!BQ138="コロナ"),BP138+1,0)</f>
        <v>0</v>
      </c>
      <c r="BR138" s="141">
        <f>IF(AND(病床状況確認表!BQ138="コロナ",病床状況確認表!BR138="コロナ"),BQ138+1,0)</f>
        <v>0</v>
      </c>
      <c r="BS138" s="141">
        <f>IF(AND(病床状況確認表!BR138="コロナ",病床状況確認表!BS138="コロナ"),BR138+1,0)</f>
        <v>0</v>
      </c>
      <c r="BT138" s="141">
        <f>IF(AND(病床状況確認表!BS138="コロナ",病床状況確認表!BT138="コロナ"),BS138+1,0)</f>
        <v>0</v>
      </c>
      <c r="BU138" s="141">
        <f>IF(AND(病床状況確認表!BT138="コロナ",病床状況確認表!BU138="コロナ"),BT138+1,0)</f>
        <v>0</v>
      </c>
      <c r="BV138" s="141">
        <f>IF(AND(病床状況確認表!BU138="コロナ",病床状況確認表!BV138="コロナ"),BU138+1,0)</f>
        <v>0</v>
      </c>
      <c r="BW138" s="141">
        <f>IF(AND(病床状況確認表!BV138="コロナ",病床状況確認表!BW138="コロナ"),BV138+1,0)</f>
        <v>0</v>
      </c>
      <c r="BX138" s="141">
        <f>IF(AND(病床状況確認表!BW138="コロナ",病床状況確認表!BX138="コロナ"),BW138+1,0)</f>
        <v>0</v>
      </c>
      <c r="BY138" s="141">
        <f>IF(AND(病床状況確認表!BX138="コロナ",病床状況確認表!BY138="コロナ"),BX138+1,0)</f>
        <v>0</v>
      </c>
      <c r="BZ138" s="141">
        <f>IF(AND(病床状況確認表!BY138="コロナ",病床状況確認表!BZ138="コロナ"),BY138+1,0)</f>
        <v>0</v>
      </c>
      <c r="CA138" s="141">
        <f>IF(AND(病床状況確認表!BZ138="コロナ",病床状況確認表!CA138="コロナ"),BZ138+1,0)</f>
        <v>0</v>
      </c>
      <c r="CB138" s="141">
        <f>IF(AND(病床状況確認表!CA138="コロナ",病床状況確認表!CB138="コロナ"),CA138+1,0)</f>
        <v>0</v>
      </c>
      <c r="CC138" s="141">
        <f>IF(AND(病床状況確認表!CB138="コロナ",病床状況確認表!CC138="コロナ"),CB138+1,0)</f>
        <v>0</v>
      </c>
      <c r="CD138" s="141">
        <f>IF(AND(病床状況確認表!CC138="コロナ",病床状況確認表!CD138="コロナ"),CC138+1,0)</f>
        <v>0</v>
      </c>
      <c r="CE138" s="141">
        <f>IF(AND(病床状況確認表!CD138="コロナ",病床状況確認表!CE138="コロナ"),CD138+1,0)</f>
        <v>0</v>
      </c>
      <c r="CF138" s="141">
        <f>IF(AND(病床状況確認表!CE138="コロナ",病床状況確認表!CF138="コロナ"),CE138+1,0)</f>
        <v>0</v>
      </c>
      <c r="CG138" s="141">
        <f>IF(AND(病床状況確認表!CF138="コロナ",病床状況確認表!CG138="コロナ"),CF138+1,0)</f>
        <v>0</v>
      </c>
      <c r="CH138" s="141">
        <f>IF(AND(病床状況確認表!CG138="コロナ",病床状況確認表!CH138="コロナ"),CG138+1,0)</f>
        <v>0</v>
      </c>
      <c r="CI138" s="141">
        <f>IF(AND(病床状況確認表!CH138="コロナ",病床状況確認表!CI138="コロナ"),CH138+1,0)</f>
        <v>0</v>
      </c>
      <c r="CJ138" s="141">
        <f>IF(AND(病床状況確認表!CI138="コロナ",病床状況確認表!CJ138="コロナ"),CI138+1,0)</f>
        <v>0</v>
      </c>
      <c r="CK138" s="141">
        <f>IF(AND(病床状況確認表!CJ138="コロナ",病床状況確認表!CK138="コロナ"),CJ138+1,0)</f>
        <v>0</v>
      </c>
      <c r="CL138" s="141">
        <f>IF(AND(病床状況確認表!CK138="コロナ",病床状況確認表!CL138="コロナ"),CK138+1,0)</f>
        <v>0</v>
      </c>
      <c r="CM138" s="141">
        <f>IF(AND(病床状況確認表!CL138="コロナ",病床状況確認表!CM138="コロナ"),CL138+1,0)</f>
        <v>0</v>
      </c>
      <c r="CN138" s="141">
        <f>IF(AND(病床状況確認表!CM138="コロナ",病床状況確認表!CN138="コロナ"),CM138+1,0)</f>
        <v>0</v>
      </c>
      <c r="CO138" s="141">
        <f>IF(AND(病床状況確認表!CN138="コロナ",病床状況確認表!CO138="コロナ"),CN138+1,0)</f>
        <v>0</v>
      </c>
      <c r="CP138" s="141">
        <f>IF(AND(病床状況確認表!CO138="コロナ",病床状況確認表!CP138="コロナ"),CO138+1,0)</f>
        <v>0</v>
      </c>
      <c r="CQ138" s="141">
        <f>IF(AND(病床状況確認表!CP138="コロナ",病床状況確認表!CQ138="コロナ"),CP138+1,0)</f>
        <v>0</v>
      </c>
      <c r="CR138" s="141">
        <f>IF(AND(病床状況確認表!CQ138="コロナ",病床状況確認表!CR138="コロナ"),CQ138+1,0)</f>
        <v>0</v>
      </c>
      <c r="CS138" s="141">
        <f>IF(AND(病床状況確認表!CR138="コロナ",病床状況確認表!CS138="コロナ"),CR138+1,0)</f>
        <v>0</v>
      </c>
      <c r="CT138" s="141">
        <f>IF(AND(病床状況確認表!CS138="コロナ",病床状況確認表!CT138="コロナ"),CS138+1,0)</f>
        <v>0</v>
      </c>
      <c r="CU138" s="141">
        <f>IF(AND(病床状況確認表!CT138="コロナ",病床状況確認表!CU138="コロナ"),CT138+1,0)</f>
        <v>0</v>
      </c>
      <c r="CV138" s="141">
        <f>IF(AND(病床状況確認表!CU138="コロナ",病床状況確認表!CV138="コロナ"),CU138+1,0)</f>
        <v>0</v>
      </c>
      <c r="CW138" s="141">
        <f>IF(AND(病床状況確認表!CV138="コロナ",病床状況確認表!CW138="コロナ"),CV138+1,0)</f>
        <v>0</v>
      </c>
      <c r="CX138" s="141">
        <f>IF(AND(病床状況確認表!CW138="コロナ",病床状況確認表!CX138="コロナ"),CW138+1,0)</f>
        <v>0</v>
      </c>
      <c r="CY138" s="141">
        <f>IF(AND(病床状況確認表!CX138="コロナ",病床状況確認表!CY138="コロナ"),CX138+1,0)</f>
        <v>0</v>
      </c>
      <c r="CZ138" s="141">
        <f>IF(AND(病床状況確認表!CY138="コロナ",病床状況確認表!CZ138="コロナ"),CY138+1,0)</f>
        <v>0</v>
      </c>
      <c r="DA138" s="141">
        <f>IF(AND(病床状況確認表!CZ138="コロナ",病床状況確認表!DA138="コロナ"),CZ138+1,0)</f>
        <v>0</v>
      </c>
      <c r="DB138" s="141">
        <f>IF(AND(病床状況確認表!DA138="コロナ",病床状況確認表!DB138="コロナ"),DA138+1,0)</f>
        <v>0</v>
      </c>
      <c r="DC138" s="141">
        <f>IF(AND(病床状況確認表!DB138="コロナ",病床状況確認表!DC138="コロナ"),DB138+1,0)</f>
        <v>0</v>
      </c>
      <c r="DD138" s="141">
        <f>IF(AND(病床状況確認表!DC138="コロナ",病床状況確認表!DD138="コロナ"),DC138+1,0)</f>
        <v>0</v>
      </c>
      <c r="DE138" s="141">
        <f>IF(AND(病床状況確認表!DD138="コロナ",病床状況確認表!DE138="コロナ"),DD138+1,0)</f>
        <v>0</v>
      </c>
      <c r="DF138" s="141">
        <f>IF(AND(病床状況確認表!DE138="コロナ",病床状況確認表!DF138="コロナ"),DE138+1,0)</f>
        <v>0</v>
      </c>
      <c r="DG138" s="141">
        <f>IF(AND(病床状況確認表!DF138="コロナ",病床状況確認表!DG138="コロナ"),DF138+1,0)</f>
        <v>0</v>
      </c>
      <c r="DH138" s="141">
        <f>IF(AND(病床状況確認表!DG138="コロナ",病床状況確認表!DH138="コロナ"),DG138+1,0)</f>
        <v>0</v>
      </c>
      <c r="DI138" s="141">
        <f>IF(AND(病床状況確認表!DH138="コロナ",病床状況確認表!DI138="コロナ"),DH138+1,0)</f>
        <v>0</v>
      </c>
      <c r="DJ138" s="141">
        <f>IF(AND(病床状況確認表!DI138="コロナ",病床状況確認表!DJ138="コロナ"),DI138+1,0)</f>
        <v>0</v>
      </c>
      <c r="DK138" s="141">
        <f>IF(AND(病床状況確認表!DJ138="コロナ",病床状況確認表!DK138="コロナ"),DJ138+1,0)</f>
        <v>0</v>
      </c>
      <c r="DL138" s="141">
        <f>IF(AND(病床状況確認表!DK138="コロナ",病床状況確認表!DL138="コロナ"),DK138+1,0)</f>
        <v>0</v>
      </c>
      <c r="DM138" s="141">
        <f>IF(AND(病床状況確認表!DL138="コロナ",病床状況確認表!DM138="コロナ"),DL138+1,0)</f>
        <v>0</v>
      </c>
      <c r="DN138" s="141">
        <f>IF(AND(病床状況確認表!DM138="コロナ",病床状況確認表!DN138="コロナ"),DM138+1,0)</f>
        <v>0</v>
      </c>
      <c r="DO138" s="141">
        <f>IF(AND(病床状況確認表!DN138="コロナ",病床状況確認表!DO138="コロナ"),DN138+1,0)</f>
        <v>0</v>
      </c>
      <c r="DP138" s="141">
        <f>IF(AND(病床状況確認表!DO138="コロナ",病床状況確認表!DP138="コロナ"),DO138+1,0)</f>
        <v>0</v>
      </c>
      <c r="DQ138" s="141">
        <f>IF(AND(病床状況確認表!DP138="コロナ",病床状況確認表!DQ138="コロナ"),DP138+1,0)</f>
        <v>0</v>
      </c>
      <c r="DR138" s="141">
        <f>IF(AND(病床状況確認表!DQ138="コロナ",病床状況確認表!DR138="コロナ"),DQ138+1,0)</f>
        <v>0</v>
      </c>
      <c r="DS138" s="141">
        <f>IF(AND(病床状況確認表!DR138="コロナ",病床状況確認表!DS138="コロナ"),DR138+1,0)</f>
        <v>0</v>
      </c>
      <c r="DT138" s="141">
        <f>IF(AND(病床状況確認表!DS138="コロナ",病床状況確認表!DT138="コロナ"),DS138+1,0)</f>
        <v>0</v>
      </c>
      <c r="DU138" s="141">
        <f>IF(AND(病床状況確認表!DT138="コロナ",病床状況確認表!DU138="コロナ"),DT138+1,0)</f>
        <v>0</v>
      </c>
      <c r="DV138" s="141">
        <f>IF(AND(病床状況確認表!DU138="コロナ",病床状況確認表!DV138="コロナ"),DU138+1,0)</f>
        <v>0</v>
      </c>
      <c r="DW138" s="141">
        <f>IF(AND(病床状況確認表!DV138="コロナ",病床状況確認表!DW138="コロナ"),DV138+1,0)</f>
        <v>0</v>
      </c>
      <c r="DX138" s="141">
        <f>IF(AND(病床状況確認表!DW138="コロナ",病床状況確認表!DX138="コロナ"),DW138+1,0)</f>
        <v>0</v>
      </c>
      <c r="DY138" s="141">
        <f>IF(AND(病床状況確認表!DX138="コロナ",病床状況確認表!DY138="コロナ"),DX138+1,0)</f>
        <v>0</v>
      </c>
      <c r="DZ138" s="141">
        <f>IF(AND(病床状況確認表!DY138="コロナ",病床状況確認表!DZ138="コロナ"),DY138+1,0)</f>
        <v>0</v>
      </c>
      <c r="EA138" s="141">
        <f>IF(AND(病床状況確認表!DZ138="コロナ",病床状況確認表!EA138="コロナ"),DZ138+1,0)</f>
        <v>0</v>
      </c>
      <c r="EB138" s="141">
        <f>IF(AND(病床状況確認表!EA138="コロナ",病床状況確認表!EB138="コロナ"),EA138+1,0)</f>
        <v>0</v>
      </c>
      <c r="EC138" s="141">
        <f>IF(AND(病床状況確認表!EB138="コロナ",病床状況確認表!EC138="コロナ"),EB138+1,0)</f>
        <v>0</v>
      </c>
      <c r="ED138" s="141">
        <f>IF(AND(病床状況確認表!EC138="コロナ",病床状況確認表!ED138="コロナ"),EC138+1,0)</f>
        <v>0</v>
      </c>
      <c r="EE138" s="141">
        <f>IF(AND(病床状況確認表!ED138="コロナ",病床状況確認表!EE138="コロナ"),ED138+1,0)</f>
        <v>0</v>
      </c>
      <c r="EF138" s="141">
        <f>IF(AND(病床状況確認表!EE138="コロナ",病床状況確認表!EF138="コロナ"),EE138+1,0)</f>
        <v>0</v>
      </c>
      <c r="EG138" s="141">
        <f>IF(AND(病床状況確認表!EF138="コロナ",病床状況確認表!EG138="コロナ"),EF138+1,0)</f>
        <v>0</v>
      </c>
      <c r="EH138" s="141">
        <f>IF(AND(病床状況確認表!EG138="コロナ",病床状況確認表!EH138="コロナ"),EG138+1,0)</f>
        <v>0</v>
      </c>
      <c r="EI138" s="141">
        <f>IF(AND(病床状況確認表!EH138="コロナ",病床状況確認表!EI138="コロナ"),EH138+1,0)</f>
        <v>0</v>
      </c>
      <c r="EJ138" s="141">
        <f>IF(AND(病床状況確認表!EI138="コロナ",病床状況確認表!EJ138="コロナ"),EI138+1,0)</f>
        <v>0</v>
      </c>
      <c r="EK138" s="141">
        <f>IF(AND(病床状況確認表!EJ138="コロナ",病床状況確認表!EK138="コロナ"),EJ138+1,0)</f>
        <v>0</v>
      </c>
      <c r="EL138" s="141">
        <f>IF(AND(病床状況確認表!EK138="コロナ",病床状況確認表!EL138="コロナ"),EK138+1,0)</f>
        <v>0</v>
      </c>
      <c r="EM138" s="141">
        <f>IF(AND(病床状況確認表!EL138="コロナ",病床状況確認表!EM138="コロナ"),EL138+1,0)</f>
        <v>0</v>
      </c>
      <c r="EN138" s="141">
        <f>IF(AND(病床状況確認表!EM138="コロナ",病床状況確認表!EN138="コロナ"),EM138+1,0)</f>
        <v>0</v>
      </c>
      <c r="EO138" s="141">
        <f>IF(AND(病床状況確認表!EN138="コロナ",病床状況確認表!EO138="コロナ"),EN138+1,0)</f>
        <v>0</v>
      </c>
      <c r="EP138" s="141">
        <f>IF(AND(病床状況確認表!EO138="コロナ",病床状況確認表!EP138="コロナ"),EO138+1,0)</f>
        <v>0</v>
      </c>
      <c r="EQ138" s="141">
        <f>IF(AND(病床状況確認表!EP138="コロナ",病床状況確認表!EQ138="コロナ"),EP138+1,0)</f>
        <v>0</v>
      </c>
      <c r="ER138" s="141">
        <f>IF(AND(病床状況確認表!EQ138="コロナ",病床状況確認表!ER138="コロナ"),EQ138+1,0)</f>
        <v>0</v>
      </c>
      <c r="ES138" s="141">
        <f>IF(AND(病床状況確認表!ER138="コロナ",病床状況確認表!ES138="コロナ"),ER138+1,0)</f>
        <v>0</v>
      </c>
      <c r="ET138" s="141">
        <f>IF(AND(病床状況確認表!ES138="コロナ",病床状況確認表!ET138="コロナ"),ES138+1,0)</f>
        <v>0</v>
      </c>
      <c r="EU138" s="141">
        <f>IF(AND(病床状況確認表!ET138="コロナ",病床状況確認表!EU138="コロナ"),ET138+1,0)</f>
        <v>0</v>
      </c>
      <c r="EV138" s="141">
        <f>IF(AND(病床状況確認表!EU138="コロナ",病床状況確認表!EV138="コロナ"),EU138+1,0)</f>
        <v>0</v>
      </c>
      <c r="EW138" s="141">
        <f>IF(AND(病床状況確認表!EV138="コロナ",病床状況確認表!EW138="コロナ"),EV138+1,0)</f>
        <v>0</v>
      </c>
      <c r="EX138" s="141">
        <f>IF(AND(病床状況確認表!EW138="コロナ",病床状況確認表!EX138="コロナ"),EW138+1,0)</f>
        <v>0</v>
      </c>
      <c r="EY138" s="141">
        <f>IF(AND(病床状況確認表!EX138="コロナ",病床状況確認表!EY138="コロナ"),EX138+1,0)</f>
        <v>0</v>
      </c>
      <c r="EZ138" s="141">
        <f>IF(AND(病床状況確認表!EY138="コロナ",病床状況確認表!EZ138="コロナ"),EY138+1,0)</f>
        <v>0</v>
      </c>
      <c r="FA138" s="141">
        <f>IF(AND(病床状況確認表!EZ138="コロナ",病床状況確認表!FA138="コロナ"),EZ138+1,0)</f>
        <v>0</v>
      </c>
      <c r="FB138" s="141">
        <f>IF(AND(病床状況確認表!FA138="コロナ",病床状況確認表!FB138="コロナ"),FA138+1,0)</f>
        <v>0</v>
      </c>
      <c r="FC138" s="141">
        <f>IF(AND(病床状況確認表!FB138="コロナ",病床状況確認表!FC138="コロナ"),FB138+1,0)</f>
        <v>0</v>
      </c>
      <c r="FD138" s="141">
        <f>IF(AND(病床状況確認表!FC138="コロナ",病床状況確認表!FD138="コロナ"),FC138+1,0)</f>
        <v>0</v>
      </c>
      <c r="FE138" s="141">
        <f>IF(AND(病床状況確認表!FD138="コロナ",病床状況確認表!FE138="コロナ"),FD138+1,0)</f>
        <v>0</v>
      </c>
      <c r="FF138" s="141">
        <f>IF(AND(病床状況確認表!FE138="コロナ",病床状況確認表!FF138="コロナ"),FE138+1,0)</f>
        <v>0</v>
      </c>
      <c r="FG138" s="141">
        <f>IF(AND(病床状況確認表!FF138="コロナ",病床状況確認表!FG138="コロナ"),FF138+1,0)</f>
        <v>0</v>
      </c>
      <c r="FH138" s="141">
        <f>IF(AND(病床状況確認表!FG138="コロナ",病床状況確認表!FH138="コロナ"),FG138+1,0)</f>
        <v>0</v>
      </c>
      <c r="FI138" s="141">
        <f>IF(AND(病床状況確認表!FH138="コロナ",病床状況確認表!FI138="コロナ"),FH138+1,0)</f>
        <v>0</v>
      </c>
      <c r="FJ138" s="141">
        <f>IF(AND(病床状況確認表!FI138="コロナ",病床状況確認表!FJ138="コロナ"),FI138+1,0)</f>
        <v>0</v>
      </c>
      <c r="FK138" s="141">
        <f>IF(AND(病床状況確認表!FJ138="コロナ",病床状況確認表!FK138="コロナ"),FJ138+1,0)</f>
        <v>0</v>
      </c>
      <c r="FL138" s="141">
        <f>IF(AND(病床状況確認表!FK138="コロナ",病床状況確認表!FL138="コロナ"),FK138+1,0)</f>
        <v>0</v>
      </c>
      <c r="FM138" s="141">
        <f>IF(AND(病床状況確認表!FL138="コロナ",病床状況確認表!FM138="コロナ"),FL138+1,0)</f>
        <v>0</v>
      </c>
      <c r="FN138" s="141">
        <f>IF(AND(病床状況確認表!FM138="コロナ",病床状況確認表!FN138="コロナ"),FM138+1,0)</f>
        <v>0</v>
      </c>
      <c r="FO138" s="141">
        <f>IF(AND(病床状況確認表!FN138="コロナ",病床状況確認表!FO138="コロナ"),FN138+1,0)</f>
        <v>0</v>
      </c>
      <c r="FP138" s="141">
        <f>IF(AND(病床状況確認表!FO138="コロナ",病床状況確認表!FP138="コロナ"),FO138+1,0)</f>
        <v>0</v>
      </c>
      <c r="FQ138" s="141">
        <f>IF(AND(病床状況確認表!FP138="コロナ",病床状況確認表!FQ138="コロナ"),FP138+1,0)</f>
        <v>0</v>
      </c>
      <c r="FR138" s="141">
        <f>IF(AND(病床状況確認表!FQ138="コロナ",病床状況確認表!FR138="コロナ"),FQ138+1,0)</f>
        <v>0</v>
      </c>
      <c r="FS138" s="141">
        <f>IF(AND(病床状況確認表!FR138="コロナ",病床状況確認表!FS138="コロナ"),FR138+1,0)</f>
        <v>0</v>
      </c>
      <c r="FT138" s="141">
        <f>IF(AND(病床状況確認表!FS138="コロナ",病床状況確認表!FT138="コロナ"),FS138+1,0)</f>
        <v>0</v>
      </c>
      <c r="FU138" s="141">
        <f>IF(AND(病床状況確認表!FT138="コロナ",病床状況確認表!FU138="コロナ"),FT138+1,0)</f>
        <v>0</v>
      </c>
      <c r="FV138" s="141">
        <f>IF(AND(病床状況確認表!FU138="コロナ",病床状況確認表!FV138="コロナ"),FU138+1,0)</f>
        <v>0</v>
      </c>
      <c r="FW138" s="141">
        <f>IF(AND(病床状況確認表!FV138="コロナ",病床状況確認表!FW138="コロナ"),FV138+1,0)</f>
        <v>0</v>
      </c>
      <c r="FX138" s="141">
        <f>IF(AND(病床状況確認表!FW138="コロナ",病床状況確認表!FX138="コロナ"),FW138+1,0)</f>
        <v>0</v>
      </c>
      <c r="FY138" s="141">
        <f>IF(AND(病床状況確認表!FX138="コロナ",病床状況確認表!FY138="コロナ"),FX138+1,0)</f>
        <v>0</v>
      </c>
      <c r="FZ138" s="141">
        <f>IF(AND(病床状況確認表!FY138="コロナ",病床状況確認表!FZ138="コロナ"),FY138+1,0)</f>
        <v>0</v>
      </c>
      <c r="GA138" s="141">
        <f>IF(AND(病床状況確認表!FZ138="コロナ",病床状況確認表!GA138="コロナ"),FZ138+1,0)</f>
        <v>0</v>
      </c>
      <c r="GB138" s="141">
        <f>IF(AND(病床状況確認表!GA138="コロナ",病床状況確認表!GB138="コロナ"),GA138+1,0)</f>
        <v>0</v>
      </c>
      <c r="GC138" s="141">
        <f>IF(AND(病床状況確認表!GB138="コロナ",病床状況確認表!GC138="コロナ"),GB138+1,0)</f>
        <v>0</v>
      </c>
      <c r="GD138" s="141">
        <f>IF(AND(病床状況確認表!GC138="コロナ",病床状況確認表!GD138="コロナ"),GC138+1,0)</f>
        <v>0</v>
      </c>
      <c r="GE138" s="142">
        <f>IF(AND(病床状況確認表!GD138="コロナ",病床状況確認表!GE138="コロナ"),GD138+1,0)</f>
        <v>0</v>
      </c>
      <c r="GF138" s="27" t="str">
        <f t="shared" si="15"/>
        <v/>
      </c>
      <c r="GG138" s="12">
        <f t="shared" si="18"/>
        <v>0</v>
      </c>
      <c r="GH138" s="12">
        <f t="shared" si="21"/>
        <v>0</v>
      </c>
      <c r="GI138" s="45">
        <f>IFERROR(VLOOKUP(O$17&amp;C138&amp;D138,データ!D:E,2,0),0)</f>
        <v>0</v>
      </c>
      <c r="GJ138" s="45">
        <f t="shared" si="19"/>
        <v>0</v>
      </c>
      <c r="GK138" s="1">
        <f t="shared" si="16"/>
        <v>0</v>
      </c>
      <c r="GL138" s="1" t="str">
        <f t="shared" si="17"/>
        <v/>
      </c>
      <c r="GM138" s="85">
        <f>MIN('病床状況確認表 (2)'!$E124:$GE124)</f>
        <v>0</v>
      </c>
      <c r="GN138" s="85">
        <f>MAX('病床状況確認表 (2)'!$E124:$GE124)</f>
        <v>0</v>
      </c>
      <c r="GO138" s="162"/>
      <c r="GP138" s="163"/>
      <c r="GQ138" s="163"/>
      <c r="GR138" s="163"/>
      <c r="GS138" s="164"/>
      <c r="GT138" s="108"/>
      <c r="GU138" s="106"/>
      <c r="GV138" s="106"/>
      <c r="GW138" s="106"/>
      <c r="GX138" s="106"/>
      <c r="GY138" s="106"/>
      <c r="GZ138" s="106"/>
      <c r="HA138" s="109"/>
      <c r="HB138" s="1">
        <f t="shared" si="20"/>
        <v>0</v>
      </c>
    </row>
    <row r="139" spans="1:210">
      <c r="A139" s="1" t="str">
        <f>IF(GL139="","",MAX($A$20:A138)+1)</f>
        <v/>
      </c>
      <c r="B139" s="27"/>
      <c r="C139" s="6"/>
      <c r="D139" s="6"/>
      <c r="E139" s="140" t="str">
        <f>IF(病床状況確認表!E139="コロナ",1,"")</f>
        <v/>
      </c>
      <c r="F139" s="141">
        <f>IF(AND(病床状況確認表!E139="コロナ",病床状況確認表!F139="コロナ"),E139+1,0)</f>
        <v>0</v>
      </c>
      <c r="G139" s="141">
        <f>IF(AND(病床状況確認表!F139="コロナ",病床状況確認表!G139="コロナ"),F139+1,0)</f>
        <v>0</v>
      </c>
      <c r="H139" s="141">
        <f>IF(AND(病床状況確認表!G139="コロナ",病床状況確認表!H139="コロナ"),G139+1,0)</f>
        <v>0</v>
      </c>
      <c r="I139" s="141">
        <f>IF(AND(病床状況確認表!H139="コロナ",病床状況確認表!I139="コロナ"),H139+1,0)</f>
        <v>0</v>
      </c>
      <c r="J139" s="141">
        <f>IF(AND(病床状況確認表!I139="コロナ",病床状況確認表!J139="コロナ"),I139+1,0)</f>
        <v>0</v>
      </c>
      <c r="K139" s="141">
        <f>IF(AND(病床状況確認表!J139="コロナ",病床状況確認表!K139="コロナ"),J139+1,0)</f>
        <v>0</v>
      </c>
      <c r="L139" s="141">
        <f>IF(AND(病床状況確認表!K139="コロナ",病床状況確認表!L139="コロナ"),K139+1,0)</f>
        <v>0</v>
      </c>
      <c r="M139" s="141">
        <f>IF(AND(病床状況確認表!L139="コロナ",病床状況確認表!M139="コロナ"),L139+1,0)</f>
        <v>0</v>
      </c>
      <c r="N139" s="141">
        <f>IF(AND(病床状況確認表!M139="コロナ",病床状況確認表!N139="コロナ"),M139+1,0)</f>
        <v>0</v>
      </c>
      <c r="O139" s="141">
        <f>IF(AND(病床状況確認表!N139="コロナ",病床状況確認表!O139="コロナ"),N139+1,0)</f>
        <v>0</v>
      </c>
      <c r="P139" s="141">
        <f>IF(AND(病床状況確認表!O139="コロナ",病床状況確認表!P139="コロナ"),O139+1,0)</f>
        <v>0</v>
      </c>
      <c r="Q139" s="141">
        <f>IF(AND(病床状況確認表!P139="コロナ",病床状況確認表!Q139="コロナ"),P139+1,0)</f>
        <v>0</v>
      </c>
      <c r="R139" s="141">
        <f>IF(AND(病床状況確認表!Q139="コロナ",病床状況確認表!R139="コロナ"),Q139+1,0)</f>
        <v>0</v>
      </c>
      <c r="S139" s="141">
        <f>IF(AND(病床状況確認表!R139="コロナ",病床状況確認表!S139="コロナ"),R139+1,0)</f>
        <v>0</v>
      </c>
      <c r="T139" s="141">
        <f>IF(AND(病床状況確認表!S139="コロナ",病床状況確認表!T139="コロナ"),S139+1,0)</f>
        <v>0</v>
      </c>
      <c r="U139" s="141">
        <f>IF(AND(病床状況確認表!T139="コロナ",病床状況確認表!U139="コロナ"),T139+1,0)</f>
        <v>0</v>
      </c>
      <c r="V139" s="141">
        <f>IF(AND(病床状況確認表!U139="コロナ",病床状況確認表!V139="コロナ"),U139+1,0)</f>
        <v>0</v>
      </c>
      <c r="W139" s="141">
        <f>IF(AND(病床状況確認表!V139="コロナ",病床状況確認表!W139="コロナ"),V139+1,0)</f>
        <v>0</v>
      </c>
      <c r="X139" s="141">
        <f>IF(AND(病床状況確認表!W139="コロナ",病床状況確認表!X139="コロナ"),W139+1,0)</f>
        <v>0</v>
      </c>
      <c r="Y139" s="141">
        <f>IF(AND(病床状況確認表!X139="コロナ",病床状況確認表!Y139="コロナ"),X139+1,0)</f>
        <v>0</v>
      </c>
      <c r="Z139" s="141">
        <f>IF(AND(病床状況確認表!Y139="コロナ",病床状況確認表!Z139="コロナ"),Y139+1,0)</f>
        <v>0</v>
      </c>
      <c r="AA139" s="141">
        <f>IF(AND(病床状況確認表!Z139="コロナ",病床状況確認表!AA139="コロナ"),Z139+1,0)</f>
        <v>0</v>
      </c>
      <c r="AB139" s="141">
        <f>IF(AND(病床状況確認表!AA139="コロナ",病床状況確認表!AB139="コロナ"),AA139+1,0)</f>
        <v>0</v>
      </c>
      <c r="AC139" s="141">
        <f>IF(AND(病床状況確認表!AB139="コロナ",病床状況確認表!AC139="コロナ"),AB139+1,0)</f>
        <v>0</v>
      </c>
      <c r="AD139" s="141">
        <f>IF(AND(病床状況確認表!AC139="コロナ",病床状況確認表!AD139="コロナ"),AC139+1,0)</f>
        <v>0</v>
      </c>
      <c r="AE139" s="141">
        <f>IF(AND(病床状況確認表!AD139="コロナ",病床状況確認表!AE139="コロナ"),AD139+1,0)</f>
        <v>0</v>
      </c>
      <c r="AF139" s="141">
        <f>IF(AND(病床状況確認表!AE139="コロナ",病床状況確認表!AF139="コロナ"),AE139+1,0)</f>
        <v>0</v>
      </c>
      <c r="AG139" s="141">
        <f>IF(AND(病床状況確認表!AF139="コロナ",病床状況確認表!AG139="コロナ"),AF139+1,0)</f>
        <v>0</v>
      </c>
      <c r="AH139" s="141">
        <f>IF(AND(病床状況確認表!AG139="コロナ",病床状況確認表!AH139="コロナ"),AG139+1,0)</f>
        <v>0</v>
      </c>
      <c r="AI139" s="142">
        <f>IF(AND(病床状況確認表!AH139="コロナ",病床状況確認表!AI139="コロナ"),AH139+1,0)</f>
        <v>0</v>
      </c>
      <c r="AJ139" s="140">
        <f>IF(AND(病床状況確認表!AI139="コロナ",病床状況確認表!AJ139="コロナ"),AI139+1,0)</f>
        <v>0</v>
      </c>
      <c r="AK139" s="141">
        <f>IF(AND(病床状況確認表!AJ139="コロナ",病床状況確認表!AK139="コロナ"),AJ139+1,0)</f>
        <v>0</v>
      </c>
      <c r="AL139" s="141">
        <f>IF(AND(病床状況確認表!AK139="コロナ",病床状況確認表!AL139="コロナ"),AK139+1,0)</f>
        <v>0</v>
      </c>
      <c r="AM139" s="141">
        <f>IF(AND(病床状況確認表!AL139="コロナ",病床状況確認表!AM139="コロナ"),AL139+1,0)</f>
        <v>0</v>
      </c>
      <c r="AN139" s="141">
        <f>IF(AND(病床状況確認表!AM139="コロナ",病床状況確認表!AN139="コロナ"),AM139+1,0)</f>
        <v>0</v>
      </c>
      <c r="AO139" s="141">
        <f>IF(AND(病床状況確認表!AN139="コロナ",病床状況確認表!AO139="コロナ"),AN139+1,0)</f>
        <v>0</v>
      </c>
      <c r="AP139" s="141">
        <f>IF(AND(病床状況確認表!AO139="コロナ",病床状況確認表!AP139="コロナ"),AO139+1,0)</f>
        <v>0</v>
      </c>
      <c r="AQ139" s="141">
        <f>IF(AND(病床状況確認表!AP139="コロナ",病床状況確認表!AQ139="コロナ"),AP139+1,0)</f>
        <v>0</v>
      </c>
      <c r="AR139" s="141">
        <f>IF(AND(病床状況確認表!AQ139="コロナ",病床状況確認表!AR139="コロナ"),AQ139+1,0)</f>
        <v>0</v>
      </c>
      <c r="AS139" s="141">
        <f>IF(AND(病床状況確認表!AR139="コロナ",病床状況確認表!AS139="コロナ"),AR139+1,0)</f>
        <v>0</v>
      </c>
      <c r="AT139" s="141">
        <f>IF(AND(病床状況確認表!AS139="コロナ",病床状況確認表!AT139="コロナ"),AS139+1,0)</f>
        <v>0</v>
      </c>
      <c r="AU139" s="141">
        <f>IF(AND(病床状況確認表!AT139="コロナ",病床状況確認表!AU139="コロナ"),AT139+1,0)</f>
        <v>0</v>
      </c>
      <c r="AV139" s="141">
        <f>IF(AND(病床状況確認表!AU139="コロナ",病床状況確認表!AV139="コロナ"),AU139+1,0)</f>
        <v>0</v>
      </c>
      <c r="AW139" s="141">
        <f>IF(AND(病床状況確認表!AV139="コロナ",病床状況確認表!AW139="コロナ"),AV139+1,0)</f>
        <v>0</v>
      </c>
      <c r="AX139" s="141">
        <f>IF(AND(病床状況確認表!AW139="コロナ",病床状況確認表!AX139="コロナ"),AW139+1,0)</f>
        <v>0</v>
      </c>
      <c r="AY139" s="141">
        <f>IF(AND(病床状況確認表!AX139="コロナ",病床状況確認表!AY139="コロナ"),AX139+1,0)</f>
        <v>0</v>
      </c>
      <c r="AZ139" s="141">
        <f>IF(AND(病床状況確認表!AY139="コロナ",病床状況確認表!AZ139="コロナ"),AY139+1,0)</f>
        <v>0</v>
      </c>
      <c r="BA139" s="141">
        <f>IF(AND(病床状況確認表!AZ139="コロナ",病床状況確認表!BA139="コロナ"),AZ139+1,0)</f>
        <v>0</v>
      </c>
      <c r="BB139" s="141">
        <f>IF(AND(病床状況確認表!BA139="コロナ",病床状況確認表!BB139="コロナ"),BA139+1,0)</f>
        <v>0</v>
      </c>
      <c r="BC139" s="141">
        <f>IF(AND(病床状況確認表!BB139="コロナ",病床状況確認表!BC139="コロナ"),BB139+1,0)</f>
        <v>0</v>
      </c>
      <c r="BD139" s="141">
        <f>IF(AND(病床状況確認表!BC139="コロナ",病床状況確認表!BD139="コロナ"),BC139+1,0)</f>
        <v>0</v>
      </c>
      <c r="BE139" s="141">
        <f>IF(AND(病床状況確認表!BD139="コロナ",病床状況確認表!BE139="コロナ"),BD139+1,0)</f>
        <v>0</v>
      </c>
      <c r="BF139" s="141">
        <f>IF(AND(病床状況確認表!BE139="コロナ",病床状況確認表!BF139="コロナ"),BE139+1,0)</f>
        <v>0</v>
      </c>
      <c r="BG139" s="141">
        <f>IF(AND(病床状況確認表!BF139="コロナ",病床状況確認表!BG139="コロナ"),BF139+1,0)</f>
        <v>0</v>
      </c>
      <c r="BH139" s="141">
        <f>IF(AND(病床状況確認表!BG139="コロナ",病床状況確認表!BH139="コロナ"),BG139+1,0)</f>
        <v>0</v>
      </c>
      <c r="BI139" s="141">
        <f>IF(AND(病床状況確認表!BH139="コロナ",病床状況確認表!BI139="コロナ"),BH139+1,0)</f>
        <v>0</v>
      </c>
      <c r="BJ139" s="141">
        <f>IF(AND(病床状況確認表!BI139="コロナ",病床状況確認表!BJ139="コロナ"),BI139+1,0)</f>
        <v>0</v>
      </c>
      <c r="BK139" s="141">
        <f>IF(AND(病床状況確認表!BJ139="コロナ",病床状況確認表!BK139="コロナ"),BJ139+1,0)</f>
        <v>0</v>
      </c>
      <c r="BL139" s="141">
        <f>IF(AND(病床状況確認表!BK139="コロナ",病床状況確認表!BL139="コロナ"),BK139+1,0)</f>
        <v>0</v>
      </c>
      <c r="BM139" s="142">
        <f>IF(AND(病床状況確認表!BL139="コロナ",病床状況確認表!BM139="コロナ"),BL139+1,0)</f>
        <v>0</v>
      </c>
      <c r="BN139" s="143">
        <f>IF(AND(病床状況確認表!BM139="コロナ",病床状況確認表!BN139="コロナ"),BM139+1,0)</f>
        <v>0</v>
      </c>
      <c r="BO139" s="141">
        <f>IF(AND(病床状況確認表!BN139="コロナ",病床状況確認表!BO139="コロナ"),BN139+1,0)</f>
        <v>0</v>
      </c>
      <c r="BP139" s="141">
        <f>IF(AND(病床状況確認表!BO139="コロナ",病床状況確認表!BP139="コロナ"),BO139+1,0)</f>
        <v>0</v>
      </c>
      <c r="BQ139" s="141">
        <f>IF(AND(病床状況確認表!BP139="コロナ",病床状況確認表!BQ139="コロナ"),BP139+1,0)</f>
        <v>0</v>
      </c>
      <c r="BR139" s="141">
        <f>IF(AND(病床状況確認表!BQ139="コロナ",病床状況確認表!BR139="コロナ"),BQ139+1,0)</f>
        <v>0</v>
      </c>
      <c r="BS139" s="141">
        <f>IF(AND(病床状況確認表!BR139="コロナ",病床状況確認表!BS139="コロナ"),BR139+1,0)</f>
        <v>0</v>
      </c>
      <c r="BT139" s="141">
        <f>IF(AND(病床状況確認表!BS139="コロナ",病床状況確認表!BT139="コロナ"),BS139+1,0)</f>
        <v>0</v>
      </c>
      <c r="BU139" s="141">
        <f>IF(AND(病床状況確認表!BT139="コロナ",病床状況確認表!BU139="コロナ"),BT139+1,0)</f>
        <v>0</v>
      </c>
      <c r="BV139" s="141">
        <f>IF(AND(病床状況確認表!BU139="コロナ",病床状況確認表!BV139="コロナ"),BU139+1,0)</f>
        <v>0</v>
      </c>
      <c r="BW139" s="141">
        <f>IF(AND(病床状況確認表!BV139="コロナ",病床状況確認表!BW139="コロナ"),BV139+1,0)</f>
        <v>0</v>
      </c>
      <c r="BX139" s="141">
        <f>IF(AND(病床状況確認表!BW139="コロナ",病床状況確認表!BX139="コロナ"),BW139+1,0)</f>
        <v>0</v>
      </c>
      <c r="BY139" s="141">
        <f>IF(AND(病床状況確認表!BX139="コロナ",病床状況確認表!BY139="コロナ"),BX139+1,0)</f>
        <v>0</v>
      </c>
      <c r="BZ139" s="141">
        <f>IF(AND(病床状況確認表!BY139="コロナ",病床状況確認表!BZ139="コロナ"),BY139+1,0)</f>
        <v>0</v>
      </c>
      <c r="CA139" s="141">
        <f>IF(AND(病床状況確認表!BZ139="コロナ",病床状況確認表!CA139="コロナ"),BZ139+1,0)</f>
        <v>0</v>
      </c>
      <c r="CB139" s="141">
        <f>IF(AND(病床状況確認表!CA139="コロナ",病床状況確認表!CB139="コロナ"),CA139+1,0)</f>
        <v>0</v>
      </c>
      <c r="CC139" s="141">
        <f>IF(AND(病床状況確認表!CB139="コロナ",病床状況確認表!CC139="コロナ"),CB139+1,0)</f>
        <v>0</v>
      </c>
      <c r="CD139" s="141">
        <f>IF(AND(病床状況確認表!CC139="コロナ",病床状況確認表!CD139="コロナ"),CC139+1,0)</f>
        <v>0</v>
      </c>
      <c r="CE139" s="141">
        <f>IF(AND(病床状況確認表!CD139="コロナ",病床状況確認表!CE139="コロナ"),CD139+1,0)</f>
        <v>0</v>
      </c>
      <c r="CF139" s="141">
        <f>IF(AND(病床状況確認表!CE139="コロナ",病床状況確認表!CF139="コロナ"),CE139+1,0)</f>
        <v>0</v>
      </c>
      <c r="CG139" s="141">
        <f>IF(AND(病床状況確認表!CF139="コロナ",病床状況確認表!CG139="コロナ"),CF139+1,0)</f>
        <v>0</v>
      </c>
      <c r="CH139" s="141">
        <f>IF(AND(病床状況確認表!CG139="コロナ",病床状況確認表!CH139="コロナ"),CG139+1,0)</f>
        <v>0</v>
      </c>
      <c r="CI139" s="141">
        <f>IF(AND(病床状況確認表!CH139="コロナ",病床状況確認表!CI139="コロナ"),CH139+1,0)</f>
        <v>0</v>
      </c>
      <c r="CJ139" s="141">
        <f>IF(AND(病床状況確認表!CI139="コロナ",病床状況確認表!CJ139="コロナ"),CI139+1,0)</f>
        <v>0</v>
      </c>
      <c r="CK139" s="141">
        <f>IF(AND(病床状況確認表!CJ139="コロナ",病床状況確認表!CK139="コロナ"),CJ139+1,0)</f>
        <v>0</v>
      </c>
      <c r="CL139" s="141">
        <f>IF(AND(病床状況確認表!CK139="コロナ",病床状況確認表!CL139="コロナ"),CK139+1,0)</f>
        <v>0</v>
      </c>
      <c r="CM139" s="141">
        <f>IF(AND(病床状況確認表!CL139="コロナ",病床状況確認表!CM139="コロナ"),CL139+1,0)</f>
        <v>0</v>
      </c>
      <c r="CN139" s="141">
        <f>IF(AND(病床状況確認表!CM139="コロナ",病床状況確認表!CN139="コロナ"),CM139+1,0)</f>
        <v>0</v>
      </c>
      <c r="CO139" s="141">
        <f>IF(AND(病床状況確認表!CN139="コロナ",病床状況確認表!CO139="コロナ"),CN139+1,0)</f>
        <v>0</v>
      </c>
      <c r="CP139" s="141">
        <f>IF(AND(病床状況確認表!CO139="コロナ",病床状況確認表!CP139="コロナ"),CO139+1,0)</f>
        <v>0</v>
      </c>
      <c r="CQ139" s="141">
        <f>IF(AND(病床状況確認表!CP139="コロナ",病床状況確認表!CQ139="コロナ"),CP139+1,0)</f>
        <v>0</v>
      </c>
      <c r="CR139" s="141">
        <f>IF(AND(病床状況確認表!CQ139="コロナ",病床状況確認表!CR139="コロナ"),CQ139+1,0)</f>
        <v>0</v>
      </c>
      <c r="CS139" s="141">
        <f>IF(AND(病床状況確認表!CR139="コロナ",病床状況確認表!CS139="コロナ"),CR139+1,0)</f>
        <v>0</v>
      </c>
      <c r="CT139" s="141">
        <f>IF(AND(病床状況確認表!CS139="コロナ",病床状況確認表!CT139="コロナ"),CS139+1,0)</f>
        <v>0</v>
      </c>
      <c r="CU139" s="141">
        <f>IF(AND(病床状況確認表!CT139="コロナ",病床状況確認表!CU139="コロナ"),CT139+1,0)</f>
        <v>0</v>
      </c>
      <c r="CV139" s="141">
        <f>IF(AND(病床状況確認表!CU139="コロナ",病床状況確認表!CV139="コロナ"),CU139+1,0)</f>
        <v>0</v>
      </c>
      <c r="CW139" s="141">
        <f>IF(AND(病床状況確認表!CV139="コロナ",病床状況確認表!CW139="コロナ"),CV139+1,0)</f>
        <v>0</v>
      </c>
      <c r="CX139" s="141">
        <f>IF(AND(病床状況確認表!CW139="コロナ",病床状況確認表!CX139="コロナ"),CW139+1,0)</f>
        <v>0</v>
      </c>
      <c r="CY139" s="141">
        <f>IF(AND(病床状況確認表!CX139="コロナ",病床状況確認表!CY139="コロナ"),CX139+1,0)</f>
        <v>0</v>
      </c>
      <c r="CZ139" s="141">
        <f>IF(AND(病床状況確認表!CY139="コロナ",病床状況確認表!CZ139="コロナ"),CY139+1,0)</f>
        <v>0</v>
      </c>
      <c r="DA139" s="141">
        <f>IF(AND(病床状況確認表!CZ139="コロナ",病床状況確認表!DA139="コロナ"),CZ139+1,0)</f>
        <v>0</v>
      </c>
      <c r="DB139" s="141">
        <f>IF(AND(病床状況確認表!DA139="コロナ",病床状況確認表!DB139="コロナ"),DA139+1,0)</f>
        <v>0</v>
      </c>
      <c r="DC139" s="141">
        <f>IF(AND(病床状況確認表!DB139="コロナ",病床状況確認表!DC139="コロナ"),DB139+1,0)</f>
        <v>0</v>
      </c>
      <c r="DD139" s="141">
        <f>IF(AND(病床状況確認表!DC139="コロナ",病床状況確認表!DD139="コロナ"),DC139+1,0)</f>
        <v>0</v>
      </c>
      <c r="DE139" s="141">
        <f>IF(AND(病床状況確認表!DD139="コロナ",病床状況確認表!DE139="コロナ"),DD139+1,0)</f>
        <v>0</v>
      </c>
      <c r="DF139" s="141">
        <f>IF(AND(病床状況確認表!DE139="コロナ",病床状況確認表!DF139="コロナ"),DE139+1,0)</f>
        <v>0</v>
      </c>
      <c r="DG139" s="141">
        <f>IF(AND(病床状況確認表!DF139="コロナ",病床状況確認表!DG139="コロナ"),DF139+1,0)</f>
        <v>0</v>
      </c>
      <c r="DH139" s="141">
        <f>IF(AND(病床状況確認表!DG139="コロナ",病床状況確認表!DH139="コロナ"),DG139+1,0)</f>
        <v>0</v>
      </c>
      <c r="DI139" s="141">
        <f>IF(AND(病床状況確認表!DH139="コロナ",病床状況確認表!DI139="コロナ"),DH139+1,0)</f>
        <v>0</v>
      </c>
      <c r="DJ139" s="141">
        <f>IF(AND(病床状況確認表!DI139="コロナ",病床状況確認表!DJ139="コロナ"),DI139+1,0)</f>
        <v>0</v>
      </c>
      <c r="DK139" s="141">
        <f>IF(AND(病床状況確認表!DJ139="コロナ",病床状況確認表!DK139="コロナ"),DJ139+1,0)</f>
        <v>0</v>
      </c>
      <c r="DL139" s="141">
        <f>IF(AND(病床状況確認表!DK139="コロナ",病床状況確認表!DL139="コロナ"),DK139+1,0)</f>
        <v>0</v>
      </c>
      <c r="DM139" s="141">
        <f>IF(AND(病床状況確認表!DL139="コロナ",病床状況確認表!DM139="コロナ"),DL139+1,0)</f>
        <v>0</v>
      </c>
      <c r="DN139" s="141">
        <f>IF(AND(病床状況確認表!DM139="コロナ",病床状況確認表!DN139="コロナ"),DM139+1,0)</f>
        <v>0</v>
      </c>
      <c r="DO139" s="141">
        <f>IF(AND(病床状況確認表!DN139="コロナ",病床状況確認表!DO139="コロナ"),DN139+1,0)</f>
        <v>0</v>
      </c>
      <c r="DP139" s="141">
        <f>IF(AND(病床状況確認表!DO139="コロナ",病床状況確認表!DP139="コロナ"),DO139+1,0)</f>
        <v>0</v>
      </c>
      <c r="DQ139" s="141">
        <f>IF(AND(病床状況確認表!DP139="コロナ",病床状況確認表!DQ139="コロナ"),DP139+1,0)</f>
        <v>0</v>
      </c>
      <c r="DR139" s="141">
        <f>IF(AND(病床状況確認表!DQ139="コロナ",病床状況確認表!DR139="コロナ"),DQ139+1,0)</f>
        <v>0</v>
      </c>
      <c r="DS139" s="141">
        <f>IF(AND(病床状況確認表!DR139="コロナ",病床状況確認表!DS139="コロナ"),DR139+1,0)</f>
        <v>0</v>
      </c>
      <c r="DT139" s="141">
        <f>IF(AND(病床状況確認表!DS139="コロナ",病床状況確認表!DT139="コロナ"),DS139+1,0)</f>
        <v>0</v>
      </c>
      <c r="DU139" s="141">
        <f>IF(AND(病床状況確認表!DT139="コロナ",病床状況確認表!DU139="コロナ"),DT139+1,0)</f>
        <v>0</v>
      </c>
      <c r="DV139" s="141">
        <f>IF(AND(病床状況確認表!DU139="コロナ",病床状況確認表!DV139="コロナ"),DU139+1,0)</f>
        <v>0</v>
      </c>
      <c r="DW139" s="141">
        <f>IF(AND(病床状況確認表!DV139="コロナ",病床状況確認表!DW139="コロナ"),DV139+1,0)</f>
        <v>0</v>
      </c>
      <c r="DX139" s="141">
        <f>IF(AND(病床状況確認表!DW139="コロナ",病床状況確認表!DX139="コロナ"),DW139+1,0)</f>
        <v>0</v>
      </c>
      <c r="DY139" s="141">
        <f>IF(AND(病床状況確認表!DX139="コロナ",病床状況確認表!DY139="コロナ"),DX139+1,0)</f>
        <v>0</v>
      </c>
      <c r="DZ139" s="141">
        <f>IF(AND(病床状況確認表!DY139="コロナ",病床状況確認表!DZ139="コロナ"),DY139+1,0)</f>
        <v>0</v>
      </c>
      <c r="EA139" s="141">
        <f>IF(AND(病床状況確認表!DZ139="コロナ",病床状況確認表!EA139="コロナ"),DZ139+1,0)</f>
        <v>0</v>
      </c>
      <c r="EB139" s="141">
        <f>IF(AND(病床状況確認表!EA139="コロナ",病床状況確認表!EB139="コロナ"),EA139+1,0)</f>
        <v>0</v>
      </c>
      <c r="EC139" s="141">
        <f>IF(AND(病床状況確認表!EB139="コロナ",病床状況確認表!EC139="コロナ"),EB139+1,0)</f>
        <v>0</v>
      </c>
      <c r="ED139" s="141">
        <f>IF(AND(病床状況確認表!EC139="コロナ",病床状況確認表!ED139="コロナ"),EC139+1,0)</f>
        <v>0</v>
      </c>
      <c r="EE139" s="141">
        <f>IF(AND(病床状況確認表!ED139="コロナ",病床状況確認表!EE139="コロナ"),ED139+1,0)</f>
        <v>0</v>
      </c>
      <c r="EF139" s="141">
        <f>IF(AND(病床状況確認表!EE139="コロナ",病床状況確認表!EF139="コロナ"),EE139+1,0)</f>
        <v>0</v>
      </c>
      <c r="EG139" s="141">
        <f>IF(AND(病床状況確認表!EF139="コロナ",病床状況確認表!EG139="コロナ"),EF139+1,0)</f>
        <v>0</v>
      </c>
      <c r="EH139" s="141">
        <f>IF(AND(病床状況確認表!EG139="コロナ",病床状況確認表!EH139="コロナ"),EG139+1,0)</f>
        <v>0</v>
      </c>
      <c r="EI139" s="141">
        <f>IF(AND(病床状況確認表!EH139="コロナ",病床状況確認表!EI139="コロナ"),EH139+1,0)</f>
        <v>0</v>
      </c>
      <c r="EJ139" s="141">
        <f>IF(AND(病床状況確認表!EI139="コロナ",病床状況確認表!EJ139="コロナ"),EI139+1,0)</f>
        <v>0</v>
      </c>
      <c r="EK139" s="141">
        <f>IF(AND(病床状況確認表!EJ139="コロナ",病床状況確認表!EK139="コロナ"),EJ139+1,0)</f>
        <v>0</v>
      </c>
      <c r="EL139" s="141">
        <f>IF(AND(病床状況確認表!EK139="コロナ",病床状況確認表!EL139="コロナ"),EK139+1,0)</f>
        <v>0</v>
      </c>
      <c r="EM139" s="141">
        <f>IF(AND(病床状況確認表!EL139="コロナ",病床状況確認表!EM139="コロナ"),EL139+1,0)</f>
        <v>0</v>
      </c>
      <c r="EN139" s="141">
        <f>IF(AND(病床状況確認表!EM139="コロナ",病床状況確認表!EN139="コロナ"),EM139+1,0)</f>
        <v>0</v>
      </c>
      <c r="EO139" s="141">
        <f>IF(AND(病床状況確認表!EN139="コロナ",病床状況確認表!EO139="コロナ"),EN139+1,0)</f>
        <v>0</v>
      </c>
      <c r="EP139" s="141">
        <f>IF(AND(病床状況確認表!EO139="コロナ",病床状況確認表!EP139="コロナ"),EO139+1,0)</f>
        <v>0</v>
      </c>
      <c r="EQ139" s="141">
        <f>IF(AND(病床状況確認表!EP139="コロナ",病床状況確認表!EQ139="コロナ"),EP139+1,0)</f>
        <v>0</v>
      </c>
      <c r="ER139" s="141">
        <f>IF(AND(病床状況確認表!EQ139="コロナ",病床状況確認表!ER139="コロナ"),EQ139+1,0)</f>
        <v>0</v>
      </c>
      <c r="ES139" s="141">
        <f>IF(AND(病床状況確認表!ER139="コロナ",病床状況確認表!ES139="コロナ"),ER139+1,0)</f>
        <v>0</v>
      </c>
      <c r="ET139" s="141">
        <f>IF(AND(病床状況確認表!ES139="コロナ",病床状況確認表!ET139="コロナ"),ES139+1,0)</f>
        <v>0</v>
      </c>
      <c r="EU139" s="141">
        <f>IF(AND(病床状況確認表!ET139="コロナ",病床状況確認表!EU139="コロナ"),ET139+1,0)</f>
        <v>0</v>
      </c>
      <c r="EV139" s="141">
        <f>IF(AND(病床状況確認表!EU139="コロナ",病床状況確認表!EV139="コロナ"),EU139+1,0)</f>
        <v>0</v>
      </c>
      <c r="EW139" s="141">
        <f>IF(AND(病床状況確認表!EV139="コロナ",病床状況確認表!EW139="コロナ"),EV139+1,0)</f>
        <v>0</v>
      </c>
      <c r="EX139" s="141">
        <f>IF(AND(病床状況確認表!EW139="コロナ",病床状況確認表!EX139="コロナ"),EW139+1,0)</f>
        <v>0</v>
      </c>
      <c r="EY139" s="141">
        <f>IF(AND(病床状況確認表!EX139="コロナ",病床状況確認表!EY139="コロナ"),EX139+1,0)</f>
        <v>0</v>
      </c>
      <c r="EZ139" s="141">
        <f>IF(AND(病床状況確認表!EY139="コロナ",病床状況確認表!EZ139="コロナ"),EY139+1,0)</f>
        <v>0</v>
      </c>
      <c r="FA139" s="141">
        <f>IF(AND(病床状況確認表!EZ139="コロナ",病床状況確認表!FA139="コロナ"),EZ139+1,0)</f>
        <v>0</v>
      </c>
      <c r="FB139" s="141">
        <f>IF(AND(病床状況確認表!FA139="コロナ",病床状況確認表!FB139="コロナ"),FA139+1,0)</f>
        <v>0</v>
      </c>
      <c r="FC139" s="141">
        <f>IF(AND(病床状況確認表!FB139="コロナ",病床状況確認表!FC139="コロナ"),FB139+1,0)</f>
        <v>0</v>
      </c>
      <c r="FD139" s="141">
        <f>IF(AND(病床状況確認表!FC139="コロナ",病床状況確認表!FD139="コロナ"),FC139+1,0)</f>
        <v>0</v>
      </c>
      <c r="FE139" s="141">
        <f>IF(AND(病床状況確認表!FD139="コロナ",病床状況確認表!FE139="コロナ"),FD139+1,0)</f>
        <v>0</v>
      </c>
      <c r="FF139" s="141">
        <f>IF(AND(病床状況確認表!FE139="コロナ",病床状況確認表!FF139="コロナ"),FE139+1,0)</f>
        <v>0</v>
      </c>
      <c r="FG139" s="141">
        <f>IF(AND(病床状況確認表!FF139="コロナ",病床状況確認表!FG139="コロナ"),FF139+1,0)</f>
        <v>0</v>
      </c>
      <c r="FH139" s="141">
        <f>IF(AND(病床状況確認表!FG139="コロナ",病床状況確認表!FH139="コロナ"),FG139+1,0)</f>
        <v>0</v>
      </c>
      <c r="FI139" s="141">
        <f>IF(AND(病床状況確認表!FH139="コロナ",病床状況確認表!FI139="コロナ"),FH139+1,0)</f>
        <v>0</v>
      </c>
      <c r="FJ139" s="141">
        <f>IF(AND(病床状況確認表!FI139="コロナ",病床状況確認表!FJ139="コロナ"),FI139+1,0)</f>
        <v>0</v>
      </c>
      <c r="FK139" s="141">
        <f>IF(AND(病床状況確認表!FJ139="コロナ",病床状況確認表!FK139="コロナ"),FJ139+1,0)</f>
        <v>0</v>
      </c>
      <c r="FL139" s="141">
        <f>IF(AND(病床状況確認表!FK139="コロナ",病床状況確認表!FL139="コロナ"),FK139+1,0)</f>
        <v>0</v>
      </c>
      <c r="FM139" s="141">
        <f>IF(AND(病床状況確認表!FL139="コロナ",病床状況確認表!FM139="コロナ"),FL139+1,0)</f>
        <v>0</v>
      </c>
      <c r="FN139" s="141">
        <f>IF(AND(病床状況確認表!FM139="コロナ",病床状況確認表!FN139="コロナ"),FM139+1,0)</f>
        <v>0</v>
      </c>
      <c r="FO139" s="141">
        <f>IF(AND(病床状況確認表!FN139="コロナ",病床状況確認表!FO139="コロナ"),FN139+1,0)</f>
        <v>0</v>
      </c>
      <c r="FP139" s="141">
        <f>IF(AND(病床状況確認表!FO139="コロナ",病床状況確認表!FP139="コロナ"),FO139+1,0)</f>
        <v>0</v>
      </c>
      <c r="FQ139" s="141">
        <f>IF(AND(病床状況確認表!FP139="コロナ",病床状況確認表!FQ139="コロナ"),FP139+1,0)</f>
        <v>0</v>
      </c>
      <c r="FR139" s="141">
        <f>IF(AND(病床状況確認表!FQ139="コロナ",病床状況確認表!FR139="コロナ"),FQ139+1,0)</f>
        <v>0</v>
      </c>
      <c r="FS139" s="141">
        <f>IF(AND(病床状況確認表!FR139="コロナ",病床状況確認表!FS139="コロナ"),FR139+1,0)</f>
        <v>0</v>
      </c>
      <c r="FT139" s="141">
        <f>IF(AND(病床状況確認表!FS139="コロナ",病床状況確認表!FT139="コロナ"),FS139+1,0)</f>
        <v>0</v>
      </c>
      <c r="FU139" s="141">
        <f>IF(AND(病床状況確認表!FT139="コロナ",病床状況確認表!FU139="コロナ"),FT139+1,0)</f>
        <v>0</v>
      </c>
      <c r="FV139" s="141">
        <f>IF(AND(病床状況確認表!FU139="コロナ",病床状況確認表!FV139="コロナ"),FU139+1,0)</f>
        <v>0</v>
      </c>
      <c r="FW139" s="141">
        <f>IF(AND(病床状況確認表!FV139="コロナ",病床状況確認表!FW139="コロナ"),FV139+1,0)</f>
        <v>0</v>
      </c>
      <c r="FX139" s="141">
        <f>IF(AND(病床状況確認表!FW139="コロナ",病床状況確認表!FX139="コロナ"),FW139+1,0)</f>
        <v>0</v>
      </c>
      <c r="FY139" s="141">
        <f>IF(AND(病床状況確認表!FX139="コロナ",病床状況確認表!FY139="コロナ"),FX139+1,0)</f>
        <v>0</v>
      </c>
      <c r="FZ139" s="141">
        <f>IF(AND(病床状況確認表!FY139="コロナ",病床状況確認表!FZ139="コロナ"),FY139+1,0)</f>
        <v>0</v>
      </c>
      <c r="GA139" s="141">
        <f>IF(AND(病床状況確認表!FZ139="コロナ",病床状況確認表!GA139="コロナ"),FZ139+1,0)</f>
        <v>0</v>
      </c>
      <c r="GB139" s="141">
        <f>IF(AND(病床状況確認表!GA139="コロナ",病床状況確認表!GB139="コロナ"),GA139+1,0)</f>
        <v>0</v>
      </c>
      <c r="GC139" s="141">
        <f>IF(AND(病床状況確認表!GB139="コロナ",病床状況確認表!GC139="コロナ"),GB139+1,0)</f>
        <v>0</v>
      </c>
      <c r="GD139" s="141">
        <f>IF(AND(病床状況確認表!GC139="コロナ",病床状況確認表!GD139="コロナ"),GC139+1,0)</f>
        <v>0</v>
      </c>
      <c r="GE139" s="142">
        <f>IF(AND(病床状況確認表!GD139="コロナ",病床状況確認表!GE139="コロナ"),GD139+1,0)</f>
        <v>0</v>
      </c>
      <c r="GF139" s="27" t="str">
        <f t="shared" si="15"/>
        <v/>
      </c>
      <c r="GG139" s="12">
        <f t="shared" si="18"/>
        <v>0</v>
      </c>
      <c r="GH139" s="12">
        <f t="shared" si="21"/>
        <v>0</v>
      </c>
      <c r="GI139" s="45">
        <f>IFERROR(VLOOKUP(O$17&amp;C139&amp;D139,データ!D:E,2,0),0)</f>
        <v>0</v>
      </c>
      <c r="GJ139" s="45">
        <f t="shared" si="19"/>
        <v>0</v>
      </c>
      <c r="GK139" s="1">
        <f t="shared" si="16"/>
        <v>0</v>
      </c>
      <c r="GL139" s="1" t="str">
        <f t="shared" si="17"/>
        <v/>
      </c>
      <c r="GM139" s="85">
        <f>MIN('病床状況確認表 (2)'!$E125:$GE125)</f>
        <v>0</v>
      </c>
      <c r="GN139" s="85">
        <f>MAX('病床状況確認表 (2)'!$E125:$GE125)</f>
        <v>0</v>
      </c>
      <c r="GO139" s="162"/>
      <c r="GP139" s="163"/>
      <c r="GQ139" s="163"/>
      <c r="GR139" s="163"/>
      <c r="GS139" s="164"/>
      <c r="GT139" s="108"/>
      <c r="GU139" s="106"/>
      <c r="GV139" s="106"/>
      <c r="GW139" s="106"/>
      <c r="GX139" s="106"/>
      <c r="GY139" s="106"/>
      <c r="GZ139" s="106"/>
      <c r="HA139" s="109"/>
      <c r="HB139" s="1">
        <f t="shared" si="20"/>
        <v>0</v>
      </c>
    </row>
    <row r="140" spans="1:210">
      <c r="A140" s="1" t="str">
        <f>IF(GL140="","",MAX($A$20:A139)+1)</f>
        <v/>
      </c>
      <c r="B140" s="27"/>
      <c r="C140" s="6"/>
      <c r="D140" s="6"/>
      <c r="E140" s="140" t="str">
        <f>IF(病床状況確認表!E140="コロナ",1,"")</f>
        <v/>
      </c>
      <c r="F140" s="141">
        <f>IF(AND(病床状況確認表!E140="コロナ",病床状況確認表!F140="コロナ"),E140+1,0)</f>
        <v>0</v>
      </c>
      <c r="G140" s="141">
        <f>IF(AND(病床状況確認表!F140="コロナ",病床状況確認表!G140="コロナ"),F140+1,0)</f>
        <v>0</v>
      </c>
      <c r="H140" s="141">
        <f>IF(AND(病床状況確認表!G140="コロナ",病床状況確認表!H140="コロナ"),G140+1,0)</f>
        <v>0</v>
      </c>
      <c r="I140" s="141">
        <f>IF(AND(病床状況確認表!H140="コロナ",病床状況確認表!I140="コロナ"),H140+1,0)</f>
        <v>0</v>
      </c>
      <c r="J140" s="141">
        <f>IF(AND(病床状況確認表!I140="コロナ",病床状況確認表!J140="コロナ"),I140+1,0)</f>
        <v>0</v>
      </c>
      <c r="K140" s="141">
        <f>IF(AND(病床状況確認表!J140="コロナ",病床状況確認表!K140="コロナ"),J140+1,0)</f>
        <v>0</v>
      </c>
      <c r="L140" s="141">
        <f>IF(AND(病床状況確認表!K140="コロナ",病床状況確認表!L140="コロナ"),K140+1,0)</f>
        <v>0</v>
      </c>
      <c r="M140" s="141">
        <f>IF(AND(病床状況確認表!L140="コロナ",病床状況確認表!M140="コロナ"),L140+1,0)</f>
        <v>0</v>
      </c>
      <c r="N140" s="141">
        <f>IF(AND(病床状況確認表!M140="コロナ",病床状況確認表!N140="コロナ"),M140+1,0)</f>
        <v>0</v>
      </c>
      <c r="O140" s="141">
        <f>IF(AND(病床状況確認表!N140="コロナ",病床状況確認表!O140="コロナ"),N140+1,0)</f>
        <v>0</v>
      </c>
      <c r="P140" s="141">
        <f>IF(AND(病床状況確認表!O140="コロナ",病床状況確認表!P140="コロナ"),O140+1,0)</f>
        <v>0</v>
      </c>
      <c r="Q140" s="141">
        <f>IF(AND(病床状況確認表!P140="コロナ",病床状況確認表!Q140="コロナ"),P140+1,0)</f>
        <v>0</v>
      </c>
      <c r="R140" s="141">
        <f>IF(AND(病床状況確認表!Q140="コロナ",病床状況確認表!R140="コロナ"),Q140+1,0)</f>
        <v>0</v>
      </c>
      <c r="S140" s="141">
        <f>IF(AND(病床状況確認表!R140="コロナ",病床状況確認表!S140="コロナ"),R140+1,0)</f>
        <v>0</v>
      </c>
      <c r="T140" s="141">
        <f>IF(AND(病床状況確認表!S140="コロナ",病床状況確認表!T140="コロナ"),S140+1,0)</f>
        <v>0</v>
      </c>
      <c r="U140" s="141">
        <f>IF(AND(病床状況確認表!T140="コロナ",病床状況確認表!U140="コロナ"),T140+1,0)</f>
        <v>0</v>
      </c>
      <c r="V140" s="141">
        <f>IF(AND(病床状況確認表!U140="コロナ",病床状況確認表!V140="コロナ"),U140+1,0)</f>
        <v>0</v>
      </c>
      <c r="W140" s="141">
        <f>IF(AND(病床状況確認表!V140="コロナ",病床状況確認表!W140="コロナ"),V140+1,0)</f>
        <v>0</v>
      </c>
      <c r="X140" s="141">
        <f>IF(AND(病床状況確認表!W140="コロナ",病床状況確認表!X140="コロナ"),W140+1,0)</f>
        <v>0</v>
      </c>
      <c r="Y140" s="141">
        <f>IF(AND(病床状況確認表!X140="コロナ",病床状況確認表!Y140="コロナ"),X140+1,0)</f>
        <v>0</v>
      </c>
      <c r="Z140" s="141">
        <f>IF(AND(病床状況確認表!Y140="コロナ",病床状況確認表!Z140="コロナ"),Y140+1,0)</f>
        <v>0</v>
      </c>
      <c r="AA140" s="141">
        <f>IF(AND(病床状況確認表!Z140="コロナ",病床状況確認表!AA140="コロナ"),Z140+1,0)</f>
        <v>0</v>
      </c>
      <c r="AB140" s="141">
        <f>IF(AND(病床状況確認表!AA140="コロナ",病床状況確認表!AB140="コロナ"),AA140+1,0)</f>
        <v>0</v>
      </c>
      <c r="AC140" s="141">
        <f>IF(AND(病床状況確認表!AB140="コロナ",病床状況確認表!AC140="コロナ"),AB140+1,0)</f>
        <v>0</v>
      </c>
      <c r="AD140" s="141">
        <f>IF(AND(病床状況確認表!AC140="コロナ",病床状況確認表!AD140="コロナ"),AC140+1,0)</f>
        <v>0</v>
      </c>
      <c r="AE140" s="141">
        <f>IF(AND(病床状況確認表!AD140="コロナ",病床状況確認表!AE140="コロナ"),AD140+1,0)</f>
        <v>0</v>
      </c>
      <c r="AF140" s="141">
        <f>IF(AND(病床状況確認表!AE140="コロナ",病床状況確認表!AF140="コロナ"),AE140+1,0)</f>
        <v>0</v>
      </c>
      <c r="AG140" s="141">
        <f>IF(AND(病床状況確認表!AF140="コロナ",病床状況確認表!AG140="コロナ"),AF140+1,0)</f>
        <v>0</v>
      </c>
      <c r="AH140" s="141">
        <f>IF(AND(病床状況確認表!AG140="コロナ",病床状況確認表!AH140="コロナ"),AG140+1,0)</f>
        <v>0</v>
      </c>
      <c r="AI140" s="142">
        <f>IF(AND(病床状況確認表!AH140="コロナ",病床状況確認表!AI140="コロナ"),AH140+1,0)</f>
        <v>0</v>
      </c>
      <c r="AJ140" s="140">
        <f>IF(AND(病床状況確認表!AI140="コロナ",病床状況確認表!AJ140="コロナ"),AI140+1,0)</f>
        <v>0</v>
      </c>
      <c r="AK140" s="141">
        <f>IF(AND(病床状況確認表!AJ140="コロナ",病床状況確認表!AK140="コロナ"),AJ140+1,0)</f>
        <v>0</v>
      </c>
      <c r="AL140" s="141">
        <f>IF(AND(病床状況確認表!AK140="コロナ",病床状況確認表!AL140="コロナ"),AK140+1,0)</f>
        <v>0</v>
      </c>
      <c r="AM140" s="141">
        <f>IF(AND(病床状況確認表!AL140="コロナ",病床状況確認表!AM140="コロナ"),AL140+1,0)</f>
        <v>0</v>
      </c>
      <c r="AN140" s="141">
        <f>IF(AND(病床状況確認表!AM140="コロナ",病床状況確認表!AN140="コロナ"),AM140+1,0)</f>
        <v>0</v>
      </c>
      <c r="AO140" s="141">
        <f>IF(AND(病床状況確認表!AN140="コロナ",病床状況確認表!AO140="コロナ"),AN140+1,0)</f>
        <v>0</v>
      </c>
      <c r="AP140" s="141">
        <f>IF(AND(病床状況確認表!AO140="コロナ",病床状況確認表!AP140="コロナ"),AO140+1,0)</f>
        <v>0</v>
      </c>
      <c r="AQ140" s="141">
        <f>IF(AND(病床状況確認表!AP140="コロナ",病床状況確認表!AQ140="コロナ"),AP140+1,0)</f>
        <v>0</v>
      </c>
      <c r="AR140" s="141">
        <f>IF(AND(病床状況確認表!AQ140="コロナ",病床状況確認表!AR140="コロナ"),AQ140+1,0)</f>
        <v>0</v>
      </c>
      <c r="AS140" s="141">
        <f>IF(AND(病床状況確認表!AR140="コロナ",病床状況確認表!AS140="コロナ"),AR140+1,0)</f>
        <v>0</v>
      </c>
      <c r="AT140" s="141">
        <f>IF(AND(病床状況確認表!AS140="コロナ",病床状況確認表!AT140="コロナ"),AS140+1,0)</f>
        <v>0</v>
      </c>
      <c r="AU140" s="141">
        <f>IF(AND(病床状況確認表!AT140="コロナ",病床状況確認表!AU140="コロナ"),AT140+1,0)</f>
        <v>0</v>
      </c>
      <c r="AV140" s="141">
        <f>IF(AND(病床状況確認表!AU140="コロナ",病床状況確認表!AV140="コロナ"),AU140+1,0)</f>
        <v>0</v>
      </c>
      <c r="AW140" s="141">
        <f>IF(AND(病床状況確認表!AV140="コロナ",病床状況確認表!AW140="コロナ"),AV140+1,0)</f>
        <v>0</v>
      </c>
      <c r="AX140" s="141">
        <f>IF(AND(病床状況確認表!AW140="コロナ",病床状況確認表!AX140="コロナ"),AW140+1,0)</f>
        <v>0</v>
      </c>
      <c r="AY140" s="141">
        <f>IF(AND(病床状況確認表!AX140="コロナ",病床状況確認表!AY140="コロナ"),AX140+1,0)</f>
        <v>0</v>
      </c>
      <c r="AZ140" s="141">
        <f>IF(AND(病床状況確認表!AY140="コロナ",病床状況確認表!AZ140="コロナ"),AY140+1,0)</f>
        <v>0</v>
      </c>
      <c r="BA140" s="141">
        <f>IF(AND(病床状況確認表!AZ140="コロナ",病床状況確認表!BA140="コロナ"),AZ140+1,0)</f>
        <v>0</v>
      </c>
      <c r="BB140" s="141">
        <f>IF(AND(病床状況確認表!BA140="コロナ",病床状況確認表!BB140="コロナ"),BA140+1,0)</f>
        <v>0</v>
      </c>
      <c r="BC140" s="141">
        <f>IF(AND(病床状況確認表!BB140="コロナ",病床状況確認表!BC140="コロナ"),BB140+1,0)</f>
        <v>0</v>
      </c>
      <c r="BD140" s="141">
        <f>IF(AND(病床状況確認表!BC140="コロナ",病床状況確認表!BD140="コロナ"),BC140+1,0)</f>
        <v>0</v>
      </c>
      <c r="BE140" s="141">
        <f>IF(AND(病床状況確認表!BD140="コロナ",病床状況確認表!BE140="コロナ"),BD140+1,0)</f>
        <v>0</v>
      </c>
      <c r="BF140" s="141">
        <f>IF(AND(病床状況確認表!BE140="コロナ",病床状況確認表!BF140="コロナ"),BE140+1,0)</f>
        <v>0</v>
      </c>
      <c r="BG140" s="141">
        <f>IF(AND(病床状況確認表!BF140="コロナ",病床状況確認表!BG140="コロナ"),BF140+1,0)</f>
        <v>0</v>
      </c>
      <c r="BH140" s="141">
        <f>IF(AND(病床状況確認表!BG140="コロナ",病床状況確認表!BH140="コロナ"),BG140+1,0)</f>
        <v>0</v>
      </c>
      <c r="BI140" s="141">
        <f>IF(AND(病床状況確認表!BH140="コロナ",病床状況確認表!BI140="コロナ"),BH140+1,0)</f>
        <v>0</v>
      </c>
      <c r="BJ140" s="141">
        <f>IF(AND(病床状況確認表!BI140="コロナ",病床状況確認表!BJ140="コロナ"),BI140+1,0)</f>
        <v>0</v>
      </c>
      <c r="BK140" s="141">
        <f>IF(AND(病床状況確認表!BJ140="コロナ",病床状況確認表!BK140="コロナ"),BJ140+1,0)</f>
        <v>0</v>
      </c>
      <c r="BL140" s="141">
        <f>IF(AND(病床状況確認表!BK140="コロナ",病床状況確認表!BL140="コロナ"),BK140+1,0)</f>
        <v>0</v>
      </c>
      <c r="BM140" s="142">
        <f>IF(AND(病床状況確認表!BL140="コロナ",病床状況確認表!BM140="コロナ"),BL140+1,0)</f>
        <v>0</v>
      </c>
      <c r="BN140" s="143">
        <f>IF(AND(病床状況確認表!BM140="コロナ",病床状況確認表!BN140="コロナ"),BM140+1,0)</f>
        <v>0</v>
      </c>
      <c r="BO140" s="141">
        <f>IF(AND(病床状況確認表!BN140="コロナ",病床状況確認表!BO140="コロナ"),BN140+1,0)</f>
        <v>0</v>
      </c>
      <c r="BP140" s="141">
        <f>IF(AND(病床状況確認表!BO140="コロナ",病床状況確認表!BP140="コロナ"),BO140+1,0)</f>
        <v>0</v>
      </c>
      <c r="BQ140" s="141">
        <f>IF(AND(病床状況確認表!BP140="コロナ",病床状況確認表!BQ140="コロナ"),BP140+1,0)</f>
        <v>0</v>
      </c>
      <c r="BR140" s="141">
        <f>IF(AND(病床状況確認表!BQ140="コロナ",病床状況確認表!BR140="コロナ"),BQ140+1,0)</f>
        <v>0</v>
      </c>
      <c r="BS140" s="141">
        <f>IF(AND(病床状況確認表!BR140="コロナ",病床状況確認表!BS140="コロナ"),BR140+1,0)</f>
        <v>0</v>
      </c>
      <c r="BT140" s="141">
        <f>IF(AND(病床状況確認表!BS140="コロナ",病床状況確認表!BT140="コロナ"),BS140+1,0)</f>
        <v>0</v>
      </c>
      <c r="BU140" s="141">
        <f>IF(AND(病床状況確認表!BT140="コロナ",病床状況確認表!BU140="コロナ"),BT140+1,0)</f>
        <v>0</v>
      </c>
      <c r="BV140" s="141">
        <f>IF(AND(病床状況確認表!BU140="コロナ",病床状況確認表!BV140="コロナ"),BU140+1,0)</f>
        <v>0</v>
      </c>
      <c r="BW140" s="141">
        <f>IF(AND(病床状況確認表!BV140="コロナ",病床状況確認表!BW140="コロナ"),BV140+1,0)</f>
        <v>0</v>
      </c>
      <c r="BX140" s="141">
        <f>IF(AND(病床状況確認表!BW140="コロナ",病床状況確認表!BX140="コロナ"),BW140+1,0)</f>
        <v>0</v>
      </c>
      <c r="BY140" s="141">
        <f>IF(AND(病床状況確認表!BX140="コロナ",病床状況確認表!BY140="コロナ"),BX140+1,0)</f>
        <v>0</v>
      </c>
      <c r="BZ140" s="141">
        <f>IF(AND(病床状況確認表!BY140="コロナ",病床状況確認表!BZ140="コロナ"),BY140+1,0)</f>
        <v>0</v>
      </c>
      <c r="CA140" s="141">
        <f>IF(AND(病床状況確認表!BZ140="コロナ",病床状況確認表!CA140="コロナ"),BZ140+1,0)</f>
        <v>0</v>
      </c>
      <c r="CB140" s="141">
        <f>IF(AND(病床状況確認表!CA140="コロナ",病床状況確認表!CB140="コロナ"),CA140+1,0)</f>
        <v>0</v>
      </c>
      <c r="CC140" s="141">
        <f>IF(AND(病床状況確認表!CB140="コロナ",病床状況確認表!CC140="コロナ"),CB140+1,0)</f>
        <v>0</v>
      </c>
      <c r="CD140" s="141">
        <f>IF(AND(病床状況確認表!CC140="コロナ",病床状況確認表!CD140="コロナ"),CC140+1,0)</f>
        <v>0</v>
      </c>
      <c r="CE140" s="141">
        <f>IF(AND(病床状況確認表!CD140="コロナ",病床状況確認表!CE140="コロナ"),CD140+1,0)</f>
        <v>0</v>
      </c>
      <c r="CF140" s="141">
        <f>IF(AND(病床状況確認表!CE140="コロナ",病床状況確認表!CF140="コロナ"),CE140+1,0)</f>
        <v>0</v>
      </c>
      <c r="CG140" s="141">
        <f>IF(AND(病床状況確認表!CF140="コロナ",病床状況確認表!CG140="コロナ"),CF140+1,0)</f>
        <v>0</v>
      </c>
      <c r="CH140" s="141">
        <f>IF(AND(病床状況確認表!CG140="コロナ",病床状況確認表!CH140="コロナ"),CG140+1,0)</f>
        <v>0</v>
      </c>
      <c r="CI140" s="141">
        <f>IF(AND(病床状況確認表!CH140="コロナ",病床状況確認表!CI140="コロナ"),CH140+1,0)</f>
        <v>0</v>
      </c>
      <c r="CJ140" s="141">
        <f>IF(AND(病床状況確認表!CI140="コロナ",病床状況確認表!CJ140="コロナ"),CI140+1,0)</f>
        <v>0</v>
      </c>
      <c r="CK140" s="141">
        <f>IF(AND(病床状況確認表!CJ140="コロナ",病床状況確認表!CK140="コロナ"),CJ140+1,0)</f>
        <v>0</v>
      </c>
      <c r="CL140" s="141">
        <f>IF(AND(病床状況確認表!CK140="コロナ",病床状況確認表!CL140="コロナ"),CK140+1,0)</f>
        <v>0</v>
      </c>
      <c r="CM140" s="141">
        <f>IF(AND(病床状況確認表!CL140="コロナ",病床状況確認表!CM140="コロナ"),CL140+1,0)</f>
        <v>0</v>
      </c>
      <c r="CN140" s="141">
        <f>IF(AND(病床状況確認表!CM140="コロナ",病床状況確認表!CN140="コロナ"),CM140+1,0)</f>
        <v>0</v>
      </c>
      <c r="CO140" s="141">
        <f>IF(AND(病床状況確認表!CN140="コロナ",病床状況確認表!CO140="コロナ"),CN140+1,0)</f>
        <v>0</v>
      </c>
      <c r="CP140" s="141">
        <f>IF(AND(病床状況確認表!CO140="コロナ",病床状況確認表!CP140="コロナ"),CO140+1,0)</f>
        <v>0</v>
      </c>
      <c r="CQ140" s="141">
        <f>IF(AND(病床状況確認表!CP140="コロナ",病床状況確認表!CQ140="コロナ"),CP140+1,0)</f>
        <v>0</v>
      </c>
      <c r="CR140" s="141">
        <f>IF(AND(病床状況確認表!CQ140="コロナ",病床状況確認表!CR140="コロナ"),CQ140+1,0)</f>
        <v>0</v>
      </c>
      <c r="CS140" s="141">
        <f>IF(AND(病床状況確認表!CR140="コロナ",病床状況確認表!CS140="コロナ"),CR140+1,0)</f>
        <v>0</v>
      </c>
      <c r="CT140" s="141">
        <f>IF(AND(病床状況確認表!CS140="コロナ",病床状況確認表!CT140="コロナ"),CS140+1,0)</f>
        <v>0</v>
      </c>
      <c r="CU140" s="141">
        <f>IF(AND(病床状況確認表!CT140="コロナ",病床状況確認表!CU140="コロナ"),CT140+1,0)</f>
        <v>0</v>
      </c>
      <c r="CV140" s="141">
        <f>IF(AND(病床状況確認表!CU140="コロナ",病床状況確認表!CV140="コロナ"),CU140+1,0)</f>
        <v>0</v>
      </c>
      <c r="CW140" s="141">
        <f>IF(AND(病床状況確認表!CV140="コロナ",病床状況確認表!CW140="コロナ"),CV140+1,0)</f>
        <v>0</v>
      </c>
      <c r="CX140" s="141">
        <f>IF(AND(病床状況確認表!CW140="コロナ",病床状況確認表!CX140="コロナ"),CW140+1,0)</f>
        <v>0</v>
      </c>
      <c r="CY140" s="141">
        <f>IF(AND(病床状況確認表!CX140="コロナ",病床状況確認表!CY140="コロナ"),CX140+1,0)</f>
        <v>0</v>
      </c>
      <c r="CZ140" s="141">
        <f>IF(AND(病床状況確認表!CY140="コロナ",病床状況確認表!CZ140="コロナ"),CY140+1,0)</f>
        <v>0</v>
      </c>
      <c r="DA140" s="141">
        <f>IF(AND(病床状況確認表!CZ140="コロナ",病床状況確認表!DA140="コロナ"),CZ140+1,0)</f>
        <v>0</v>
      </c>
      <c r="DB140" s="141">
        <f>IF(AND(病床状況確認表!DA140="コロナ",病床状況確認表!DB140="コロナ"),DA140+1,0)</f>
        <v>0</v>
      </c>
      <c r="DC140" s="141">
        <f>IF(AND(病床状況確認表!DB140="コロナ",病床状況確認表!DC140="コロナ"),DB140+1,0)</f>
        <v>0</v>
      </c>
      <c r="DD140" s="141">
        <f>IF(AND(病床状況確認表!DC140="コロナ",病床状況確認表!DD140="コロナ"),DC140+1,0)</f>
        <v>0</v>
      </c>
      <c r="DE140" s="141">
        <f>IF(AND(病床状況確認表!DD140="コロナ",病床状況確認表!DE140="コロナ"),DD140+1,0)</f>
        <v>0</v>
      </c>
      <c r="DF140" s="141">
        <f>IF(AND(病床状況確認表!DE140="コロナ",病床状況確認表!DF140="コロナ"),DE140+1,0)</f>
        <v>0</v>
      </c>
      <c r="DG140" s="141">
        <f>IF(AND(病床状況確認表!DF140="コロナ",病床状況確認表!DG140="コロナ"),DF140+1,0)</f>
        <v>0</v>
      </c>
      <c r="DH140" s="141">
        <f>IF(AND(病床状況確認表!DG140="コロナ",病床状況確認表!DH140="コロナ"),DG140+1,0)</f>
        <v>0</v>
      </c>
      <c r="DI140" s="141">
        <f>IF(AND(病床状況確認表!DH140="コロナ",病床状況確認表!DI140="コロナ"),DH140+1,0)</f>
        <v>0</v>
      </c>
      <c r="DJ140" s="141">
        <f>IF(AND(病床状況確認表!DI140="コロナ",病床状況確認表!DJ140="コロナ"),DI140+1,0)</f>
        <v>0</v>
      </c>
      <c r="DK140" s="141">
        <f>IF(AND(病床状況確認表!DJ140="コロナ",病床状況確認表!DK140="コロナ"),DJ140+1,0)</f>
        <v>0</v>
      </c>
      <c r="DL140" s="141">
        <f>IF(AND(病床状況確認表!DK140="コロナ",病床状況確認表!DL140="コロナ"),DK140+1,0)</f>
        <v>0</v>
      </c>
      <c r="DM140" s="141">
        <f>IF(AND(病床状況確認表!DL140="コロナ",病床状況確認表!DM140="コロナ"),DL140+1,0)</f>
        <v>0</v>
      </c>
      <c r="DN140" s="141">
        <f>IF(AND(病床状況確認表!DM140="コロナ",病床状況確認表!DN140="コロナ"),DM140+1,0)</f>
        <v>0</v>
      </c>
      <c r="DO140" s="141">
        <f>IF(AND(病床状況確認表!DN140="コロナ",病床状況確認表!DO140="コロナ"),DN140+1,0)</f>
        <v>0</v>
      </c>
      <c r="DP140" s="141">
        <f>IF(AND(病床状況確認表!DO140="コロナ",病床状況確認表!DP140="コロナ"),DO140+1,0)</f>
        <v>0</v>
      </c>
      <c r="DQ140" s="141">
        <f>IF(AND(病床状況確認表!DP140="コロナ",病床状況確認表!DQ140="コロナ"),DP140+1,0)</f>
        <v>0</v>
      </c>
      <c r="DR140" s="141">
        <f>IF(AND(病床状況確認表!DQ140="コロナ",病床状況確認表!DR140="コロナ"),DQ140+1,0)</f>
        <v>0</v>
      </c>
      <c r="DS140" s="141">
        <f>IF(AND(病床状況確認表!DR140="コロナ",病床状況確認表!DS140="コロナ"),DR140+1,0)</f>
        <v>0</v>
      </c>
      <c r="DT140" s="141">
        <f>IF(AND(病床状況確認表!DS140="コロナ",病床状況確認表!DT140="コロナ"),DS140+1,0)</f>
        <v>0</v>
      </c>
      <c r="DU140" s="141">
        <f>IF(AND(病床状況確認表!DT140="コロナ",病床状況確認表!DU140="コロナ"),DT140+1,0)</f>
        <v>0</v>
      </c>
      <c r="DV140" s="141">
        <f>IF(AND(病床状況確認表!DU140="コロナ",病床状況確認表!DV140="コロナ"),DU140+1,0)</f>
        <v>0</v>
      </c>
      <c r="DW140" s="141">
        <f>IF(AND(病床状況確認表!DV140="コロナ",病床状況確認表!DW140="コロナ"),DV140+1,0)</f>
        <v>0</v>
      </c>
      <c r="DX140" s="141">
        <f>IF(AND(病床状況確認表!DW140="コロナ",病床状況確認表!DX140="コロナ"),DW140+1,0)</f>
        <v>0</v>
      </c>
      <c r="DY140" s="141">
        <f>IF(AND(病床状況確認表!DX140="コロナ",病床状況確認表!DY140="コロナ"),DX140+1,0)</f>
        <v>0</v>
      </c>
      <c r="DZ140" s="141">
        <f>IF(AND(病床状況確認表!DY140="コロナ",病床状況確認表!DZ140="コロナ"),DY140+1,0)</f>
        <v>0</v>
      </c>
      <c r="EA140" s="141">
        <f>IF(AND(病床状況確認表!DZ140="コロナ",病床状況確認表!EA140="コロナ"),DZ140+1,0)</f>
        <v>0</v>
      </c>
      <c r="EB140" s="141">
        <f>IF(AND(病床状況確認表!EA140="コロナ",病床状況確認表!EB140="コロナ"),EA140+1,0)</f>
        <v>0</v>
      </c>
      <c r="EC140" s="141">
        <f>IF(AND(病床状況確認表!EB140="コロナ",病床状況確認表!EC140="コロナ"),EB140+1,0)</f>
        <v>0</v>
      </c>
      <c r="ED140" s="141">
        <f>IF(AND(病床状況確認表!EC140="コロナ",病床状況確認表!ED140="コロナ"),EC140+1,0)</f>
        <v>0</v>
      </c>
      <c r="EE140" s="141">
        <f>IF(AND(病床状況確認表!ED140="コロナ",病床状況確認表!EE140="コロナ"),ED140+1,0)</f>
        <v>0</v>
      </c>
      <c r="EF140" s="141">
        <f>IF(AND(病床状況確認表!EE140="コロナ",病床状況確認表!EF140="コロナ"),EE140+1,0)</f>
        <v>0</v>
      </c>
      <c r="EG140" s="141">
        <f>IF(AND(病床状況確認表!EF140="コロナ",病床状況確認表!EG140="コロナ"),EF140+1,0)</f>
        <v>0</v>
      </c>
      <c r="EH140" s="141">
        <f>IF(AND(病床状況確認表!EG140="コロナ",病床状況確認表!EH140="コロナ"),EG140+1,0)</f>
        <v>0</v>
      </c>
      <c r="EI140" s="141">
        <f>IF(AND(病床状況確認表!EH140="コロナ",病床状況確認表!EI140="コロナ"),EH140+1,0)</f>
        <v>0</v>
      </c>
      <c r="EJ140" s="141">
        <f>IF(AND(病床状況確認表!EI140="コロナ",病床状況確認表!EJ140="コロナ"),EI140+1,0)</f>
        <v>0</v>
      </c>
      <c r="EK140" s="141">
        <f>IF(AND(病床状況確認表!EJ140="コロナ",病床状況確認表!EK140="コロナ"),EJ140+1,0)</f>
        <v>0</v>
      </c>
      <c r="EL140" s="141">
        <f>IF(AND(病床状況確認表!EK140="コロナ",病床状況確認表!EL140="コロナ"),EK140+1,0)</f>
        <v>0</v>
      </c>
      <c r="EM140" s="141">
        <f>IF(AND(病床状況確認表!EL140="コロナ",病床状況確認表!EM140="コロナ"),EL140+1,0)</f>
        <v>0</v>
      </c>
      <c r="EN140" s="141">
        <f>IF(AND(病床状況確認表!EM140="コロナ",病床状況確認表!EN140="コロナ"),EM140+1,0)</f>
        <v>0</v>
      </c>
      <c r="EO140" s="141">
        <f>IF(AND(病床状況確認表!EN140="コロナ",病床状況確認表!EO140="コロナ"),EN140+1,0)</f>
        <v>0</v>
      </c>
      <c r="EP140" s="141">
        <f>IF(AND(病床状況確認表!EO140="コロナ",病床状況確認表!EP140="コロナ"),EO140+1,0)</f>
        <v>0</v>
      </c>
      <c r="EQ140" s="141">
        <f>IF(AND(病床状況確認表!EP140="コロナ",病床状況確認表!EQ140="コロナ"),EP140+1,0)</f>
        <v>0</v>
      </c>
      <c r="ER140" s="141">
        <f>IF(AND(病床状況確認表!EQ140="コロナ",病床状況確認表!ER140="コロナ"),EQ140+1,0)</f>
        <v>0</v>
      </c>
      <c r="ES140" s="141">
        <f>IF(AND(病床状況確認表!ER140="コロナ",病床状況確認表!ES140="コロナ"),ER140+1,0)</f>
        <v>0</v>
      </c>
      <c r="ET140" s="141">
        <f>IF(AND(病床状況確認表!ES140="コロナ",病床状況確認表!ET140="コロナ"),ES140+1,0)</f>
        <v>0</v>
      </c>
      <c r="EU140" s="141">
        <f>IF(AND(病床状況確認表!ET140="コロナ",病床状況確認表!EU140="コロナ"),ET140+1,0)</f>
        <v>0</v>
      </c>
      <c r="EV140" s="141">
        <f>IF(AND(病床状況確認表!EU140="コロナ",病床状況確認表!EV140="コロナ"),EU140+1,0)</f>
        <v>0</v>
      </c>
      <c r="EW140" s="141">
        <f>IF(AND(病床状況確認表!EV140="コロナ",病床状況確認表!EW140="コロナ"),EV140+1,0)</f>
        <v>0</v>
      </c>
      <c r="EX140" s="141">
        <f>IF(AND(病床状況確認表!EW140="コロナ",病床状況確認表!EX140="コロナ"),EW140+1,0)</f>
        <v>0</v>
      </c>
      <c r="EY140" s="141">
        <f>IF(AND(病床状況確認表!EX140="コロナ",病床状況確認表!EY140="コロナ"),EX140+1,0)</f>
        <v>0</v>
      </c>
      <c r="EZ140" s="141">
        <f>IF(AND(病床状況確認表!EY140="コロナ",病床状況確認表!EZ140="コロナ"),EY140+1,0)</f>
        <v>0</v>
      </c>
      <c r="FA140" s="141">
        <f>IF(AND(病床状況確認表!EZ140="コロナ",病床状況確認表!FA140="コロナ"),EZ140+1,0)</f>
        <v>0</v>
      </c>
      <c r="FB140" s="141">
        <f>IF(AND(病床状況確認表!FA140="コロナ",病床状況確認表!FB140="コロナ"),FA140+1,0)</f>
        <v>0</v>
      </c>
      <c r="FC140" s="141">
        <f>IF(AND(病床状況確認表!FB140="コロナ",病床状況確認表!FC140="コロナ"),FB140+1,0)</f>
        <v>0</v>
      </c>
      <c r="FD140" s="141">
        <f>IF(AND(病床状況確認表!FC140="コロナ",病床状況確認表!FD140="コロナ"),FC140+1,0)</f>
        <v>0</v>
      </c>
      <c r="FE140" s="141">
        <f>IF(AND(病床状況確認表!FD140="コロナ",病床状況確認表!FE140="コロナ"),FD140+1,0)</f>
        <v>0</v>
      </c>
      <c r="FF140" s="141">
        <f>IF(AND(病床状況確認表!FE140="コロナ",病床状況確認表!FF140="コロナ"),FE140+1,0)</f>
        <v>0</v>
      </c>
      <c r="FG140" s="141">
        <f>IF(AND(病床状況確認表!FF140="コロナ",病床状況確認表!FG140="コロナ"),FF140+1,0)</f>
        <v>0</v>
      </c>
      <c r="FH140" s="141">
        <f>IF(AND(病床状況確認表!FG140="コロナ",病床状況確認表!FH140="コロナ"),FG140+1,0)</f>
        <v>0</v>
      </c>
      <c r="FI140" s="141">
        <f>IF(AND(病床状況確認表!FH140="コロナ",病床状況確認表!FI140="コロナ"),FH140+1,0)</f>
        <v>0</v>
      </c>
      <c r="FJ140" s="141">
        <f>IF(AND(病床状況確認表!FI140="コロナ",病床状況確認表!FJ140="コロナ"),FI140+1,0)</f>
        <v>0</v>
      </c>
      <c r="FK140" s="141">
        <f>IF(AND(病床状況確認表!FJ140="コロナ",病床状況確認表!FK140="コロナ"),FJ140+1,0)</f>
        <v>0</v>
      </c>
      <c r="FL140" s="141">
        <f>IF(AND(病床状況確認表!FK140="コロナ",病床状況確認表!FL140="コロナ"),FK140+1,0)</f>
        <v>0</v>
      </c>
      <c r="FM140" s="141">
        <f>IF(AND(病床状況確認表!FL140="コロナ",病床状況確認表!FM140="コロナ"),FL140+1,0)</f>
        <v>0</v>
      </c>
      <c r="FN140" s="141">
        <f>IF(AND(病床状況確認表!FM140="コロナ",病床状況確認表!FN140="コロナ"),FM140+1,0)</f>
        <v>0</v>
      </c>
      <c r="FO140" s="141">
        <f>IF(AND(病床状況確認表!FN140="コロナ",病床状況確認表!FO140="コロナ"),FN140+1,0)</f>
        <v>0</v>
      </c>
      <c r="FP140" s="141">
        <f>IF(AND(病床状況確認表!FO140="コロナ",病床状況確認表!FP140="コロナ"),FO140+1,0)</f>
        <v>0</v>
      </c>
      <c r="FQ140" s="141">
        <f>IF(AND(病床状況確認表!FP140="コロナ",病床状況確認表!FQ140="コロナ"),FP140+1,0)</f>
        <v>0</v>
      </c>
      <c r="FR140" s="141">
        <f>IF(AND(病床状況確認表!FQ140="コロナ",病床状況確認表!FR140="コロナ"),FQ140+1,0)</f>
        <v>0</v>
      </c>
      <c r="FS140" s="141">
        <f>IF(AND(病床状況確認表!FR140="コロナ",病床状況確認表!FS140="コロナ"),FR140+1,0)</f>
        <v>0</v>
      </c>
      <c r="FT140" s="141">
        <f>IF(AND(病床状況確認表!FS140="コロナ",病床状況確認表!FT140="コロナ"),FS140+1,0)</f>
        <v>0</v>
      </c>
      <c r="FU140" s="141">
        <f>IF(AND(病床状況確認表!FT140="コロナ",病床状況確認表!FU140="コロナ"),FT140+1,0)</f>
        <v>0</v>
      </c>
      <c r="FV140" s="141">
        <f>IF(AND(病床状況確認表!FU140="コロナ",病床状況確認表!FV140="コロナ"),FU140+1,0)</f>
        <v>0</v>
      </c>
      <c r="FW140" s="141">
        <f>IF(AND(病床状況確認表!FV140="コロナ",病床状況確認表!FW140="コロナ"),FV140+1,0)</f>
        <v>0</v>
      </c>
      <c r="FX140" s="141">
        <f>IF(AND(病床状況確認表!FW140="コロナ",病床状況確認表!FX140="コロナ"),FW140+1,0)</f>
        <v>0</v>
      </c>
      <c r="FY140" s="141">
        <f>IF(AND(病床状況確認表!FX140="コロナ",病床状況確認表!FY140="コロナ"),FX140+1,0)</f>
        <v>0</v>
      </c>
      <c r="FZ140" s="141">
        <f>IF(AND(病床状況確認表!FY140="コロナ",病床状況確認表!FZ140="コロナ"),FY140+1,0)</f>
        <v>0</v>
      </c>
      <c r="GA140" s="141">
        <f>IF(AND(病床状況確認表!FZ140="コロナ",病床状況確認表!GA140="コロナ"),FZ140+1,0)</f>
        <v>0</v>
      </c>
      <c r="GB140" s="141">
        <f>IF(AND(病床状況確認表!GA140="コロナ",病床状況確認表!GB140="コロナ"),GA140+1,0)</f>
        <v>0</v>
      </c>
      <c r="GC140" s="141">
        <f>IF(AND(病床状況確認表!GB140="コロナ",病床状況確認表!GC140="コロナ"),GB140+1,0)</f>
        <v>0</v>
      </c>
      <c r="GD140" s="141">
        <f>IF(AND(病床状況確認表!GC140="コロナ",病床状況確認表!GD140="コロナ"),GC140+1,0)</f>
        <v>0</v>
      </c>
      <c r="GE140" s="142">
        <f>IF(AND(病床状況確認表!GD140="コロナ",病床状況確認表!GE140="コロナ"),GD140+1,0)</f>
        <v>0</v>
      </c>
      <c r="GF140" s="27" t="str">
        <f t="shared" si="15"/>
        <v/>
      </c>
      <c r="GG140" s="12">
        <f t="shared" si="18"/>
        <v>0</v>
      </c>
      <c r="GH140" s="12">
        <f t="shared" si="21"/>
        <v>0</v>
      </c>
      <c r="GI140" s="45">
        <f>IFERROR(VLOOKUP(O$17&amp;C140&amp;D140,データ!D:E,2,0),0)</f>
        <v>0</v>
      </c>
      <c r="GJ140" s="45">
        <f t="shared" si="19"/>
        <v>0</v>
      </c>
      <c r="GK140" s="1">
        <f t="shared" si="16"/>
        <v>0</v>
      </c>
      <c r="GL140" s="1" t="str">
        <f t="shared" si="17"/>
        <v/>
      </c>
      <c r="GM140" s="85">
        <f>MIN('病床状況確認表 (2)'!$E126:$GE126)</f>
        <v>0</v>
      </c>
      <c r="GN140" s="85">
        <f>MAX('病床状況確認表 (2)'!$E126:$GE126)</f>
        <v>0</v>
      </c>
      <c r="GO140" s="162"/>
      <c r="GP140" s="163"/>
      <c r="GQ140" s="163"/>
      <c r="GR140" s="163"/>
      <c r="GS140" s="164"/>
      <c r="GT140" s="108"/>
      <c r="GU140" s="106"/>
      <c r="GV140" s="106"/>
      <c r="GW140" s="106"/>
      <c r="GX140" s="106"/>
      <c r="GY140" s="106"/>
      <c r="GZ140" s="106"/>
      <c r="HA140" s="109"/>
      <c r="HB140" s="1">
        <f t="shared" si="20"/>
        <v>0</v>
      </c>
    </row>
    <row r="141" spans="1:210">
      <c r="A141" s="1" t="str">
        <f>IF(GL141="","",MAX($A$20:A140)+1)</f>
        <v/>
      </c>
      <c r="B141" s="27"/>
      <c r="C141" s="6"/>
      <c r="D141" s="6"/>
      <c r="E141" s="140" t="str">
        <f>IF(病床状況確認表!E141="コロナ",1,"")</f>
        <v/>
      </c>
      <c r="F141" s="141">
        <f>IF(AND(病床状況確認表!E141="コロナ",病床状況確認表!F141="コロナ"),E141+1,0)</f>
        <v>0</v>
      </c>
      <c r="G141" s="141">
        <f>IF(AND(病床状況確認表!F141="コロナ",病床状況確認表!G141="コロナ"),F141+1,0)</f>
        <v>0</v>
      </c>
      <c r="H141" s="141">
        <f>IF(AND(病床状況確認表!G141="コロナ",病床状況確認表!H141="コロナ"),G141+1,0)</f>
        <v>0</v>
      </c>
      <c r="I141" s="141">
        <f>IF(AND(病床状況確認表!H141="コロナ",病床状況確認表!I141="コロナ"),H141+1,0)</f>
        <v>0</v>
      </c>
      <c r="J141" s="141">
        <f>IF(AND(病床状況確認表!I141="コロナ",病床状況確認表!J141="コロナ"),I141+1,0)</f>
        <v>0</v>
      </c>
      <c r="K141" s="141">
        <f>IF(AND(病床状況確認表!J141="コロナ",病床状況確認表!K141="コロナ"),J141+1,0)</f>
        <v>0</v>
      </c>
      <c r="L141" s="141">
        <f>IF(AND(病床状況確認表!K141="コロナ",病床状況確認表!L141="コロナ"),K141+1,0)</f>
        <v>0</v>
      </c>
      <c r="M141" s="141">
        <f>IF(AND(病床状況確認表!L141="コロナ",病床状況確認表!M141="コロナ"),L141+1,0)</f>
        <v>0</v>
      </c>
      <c r="N141" s="141">
        <f>IF(AND(病床状況確認表!M141="コロナ",病床状況確認表!N141="コロナ"),M141+1,0)</f>
        <v>0</v>
      </c>
      <c r="O141" s="141">
        <f>IF(AND(病床状況確認表!N141="コロナ",病床状況確認表!O141="コロナ"),N141+1,0)</f>
        <v>0</v>
      </c>
      <c r="P141" s="141">
        <f>IF(AND(病床状況確認表!O141="コロナ",病床状況確認表!P141="コロナ"),O141+1,0)</f>
        <v>0</v>
      </c>
      <c r="Q141" s="141">
        <f>IF(AND(病床状況確認表!P141="コロナ",病床状況確認表!Q141="コロナ"),P141+1,0)</f>
        <v>0</v>
      </c>
      <c r="R141" s="141">
        <f>IF(AND(病床状況確認表!Q141="コロナ",病床状況確認表!R141="コロナ"),Q141+1,0)</f>
        <v>0</v>
      </c>
      <c r="S141" s="141">
        <f>IF(AND(病床状況確認表!R141="コロナ",病床状況確認表!S141="コロナ"),R141+1,0)</f>
        <v>0</v>
      </c>
      <c r="T141" s="141">
        <f>IF(AND(病床状況確認表!S141="コロナ",病床状況確認表!T141="コロナ"),S141+1,0)</f>
        <v>0</v>
      </c>
      <c r="U141" s="141">
        <f>IF(AND(病床状況確認表!T141="コロナ",病床状況確認表!U141="コロナ"),T141+1,0)</f>
        <v>0</v>
      </c>
      <c r="V141" s="141">
        <f>IF(AND(病床状況確認表!U141="コロナ",病床状況確認表!V141="コロナ"),U141+1,0)</f>
        <v>0</v>
      </c>
      <c r="W141" s="141">
        <f>IF(AND(病床状況確認表!V141="コロナ",病床状況確認表!W141="コロナ"),V141+1,0)</f>
        <v>0</v>
      </c>
      <c r="X141" s="141">
        <f>IF(AND(病床状況確認表!W141="コロナ",病床状況確認表!X141="コロナ"),W141+1,0)</f>
        <v>0</v>
      </c>
      <c r="Y141" s="141">
        <f>IF(AND(病床状況確認表!X141="コロナ",病床状況確認表!Y141="コロナ"),X141+1,0)</f>
        <v>0</v>
      </c>
      <c r="Z141" s="141">
        <f>IF(AND(病床状況確認表!Y141="コロナ",病床状況確認表!Z141="コロナ"),Y141+1,0)</f>
        <v>0</v>
      </c>
      <c r="AA141" s="141">
        <f>IF(AND(病床状況確認表!Z141="コロナ",病床状況確認表!AA141="コロナ"),Z141+1,0)</f>
        <v>0</v>
      </c>
      <c r="AB141" s="141">
        <f>IF(AND(病床状況確認表!AA141="コロナ",病床状況確認表!AB141="コロナ"),AA141+1,0)</f>
        <v>0</v>
      </c>
      <c r="AC141" s="141">
        <f>IF(AND(病床状況確認表!AB141="コロナ",病床状況確認表!AC141="コロナ"),AB141+1,0)</f>
        <v>0</v>
      </c>
      <c r="AD141" s="141">
        <f>IF(AND(病床状況確認表!AC141="コロナ",病床状況確認表!AD141="コロナ"),AC141+1,0)</f>
        <v>0</v>
      </c>
      <c r="AE141" s="141">
        <f>IF(AND(病床状況確認表!AD141="コロナ",病床状況確認表!AE141="コロナ"),AD141+1,0)</f>
        <v>0</v>
      </c>
      <c r="AF141" s="141">
        <f>IF(AND(病床状況確認表!AE141="コロナ",病床状況確認表!AF141="コロナ"),AE141+1,0)</f>
        <v>0</v>
      </c>
      <c r="AG141" s="141">
        <f>IF(AND(病床状況確認表!AF141="コロナ",病床状況確認表!AG141="コロナ"),AF141+1,0)</f>
        <v>0</v>
      </c>
      <c r="AH141" s="141">
        <f>IF(AND(病床状況確認表!AG141="コロナ",病床状況確認表!AH141="コロナ"),AG141+1,0)</f>
        <v>0</v>
      </c>
      <c r="AI141" s="142">
        <f>IF(AND(病床状況確認表!AH141="コロナ",病床状況確認表!AI141="コロナ"),AH141+1,0)</f>
        <v>0</v>
      </c>
      <c r="AJ141" s="140">
        <f>IF(AND(病床状況確認表!AI141="コロナ",病床状況確認表!AJ141="コロナ"),AI141+1,0)</f>
        <v>0</v>
      </c>
      <c r="AK141" s="141">
        <f>IF(AND(病床状況確認表!AJ141="コロナ",病床状況確認表!AK141="コロナ"),AJ141+1,0)</f>
        <v>0</v>
      </c>
      <c r="AL141" s="141">
        <f>IF(AND(病床状況確認表!AK141="コロナ",病床状況確認表!AL141="コロナ"),AK141+1,0)</f>
        <v>0</v>
      </c>
      <c r="AM141" s="141">
        <f>IF(AND(病床状況確認表!AL141="コロナ",病床状況確認表!AM141="コロナ"),AL141+1,0)</f>
        <v>0</v>
      </c>
      <c r="AN141" s="141">
        <f>IF(AND(病床状況確認表!AM141="コロナ",病床状況確認表!AN141="コロナ"),AM141+1,0)</f>
        <v>0</v>
      </c>
      <c r="AO141" s="141">
        <f>IF(AND(病床状況確認表!AN141="コロナ",病床状況確認表!AO141="コロナ"),AN141+1,0)</f>
        <v>0</v>
      </c>
      <c r="AP141" s="141">
        <f>IF(AND(病床状況確認表!AO141="コロナ",病床状況確認表!AP141="コロナ"),AO141+1,0)</f>
        <v>0</v>
      </c>
      <c r="AQ141" s="141">
        <f>IF(AND(病床状況確認表!AP141="コロナ",病床状況確認表!AQ141="コロナ"),AP141+1,0)</f>
        <v>0</v>
      </c>
      <c r="AR141" s="141">
        <f>IF(AND(病床状況確認表!AQ141="コロナ",病床状況確認表!AR141="コロナ"),AQ141+1,0)</f>
        <v>0</v>
      </c>
      <c r="AS141" s="141">
        <f>IF(AND(病床状況確認表!AR141="コロナ",病床状況確認表!AS141="コロナ"),AR141+1,0)</f>
        <v>0</v>
      </c>
      <c r="AT141" s="141">
        <f>IF(AND(病床状況確認表!AS141="コロナ",病床状況確認表!AT141="コロナ"),AS141+1,0)</f>
        <v>0</v>
      </c>
      <c r="AU141" s="141">
        <f>IF(AND(病床状況確認表!AT141="コロナ",病床状況確認表!AU141="コロナ"),AT141+1,0)</f>
        <v>0</v>
      </c>
      <c r="AV141" s="141">
        <f>IF(AND(病床状況確認表!AU141="コロナ",病床状況確認表!AV141="コロナ"),AU141+1,0)</f>
        <v>0</v>
      </c>
      <c r="AW141" s="141">
        <f>IF(AND(病床状況確認表!AV141="コロナ",病床状況確認表!AW141="コロナ"),AV141+1,0)</f>
        <v>0</v>
      </c>
      <c r="AX141" s="141">
        <f>IF(AND(病床状況確認表!AW141="コロナ",病床状況確認表!AX141="コロナ"),AW141+1,0)</f>
        <v>0</v>
      </c>
      <c r="AY141" s="141">
        <f>IF(AND(病床状況確認表!AX141="コロナ",病床状況確認表!AY141="コロナ"),AX141+1,0)</f>
        <v>0</v>
      </c>
      <c r="AZ141" s="141">
        <f>IF(AND(病床状況確認表!AY141="コロナ",病床状況確認表!AZ141="コロナ"),AY141+1,0)</f>
        <v>0</v>
      </c>
      <c r="BA141" s="141">
        <f>IF(AND(病床状況確認表!AZ141="コロナ",病床状況確認表!BA141="コロナ"),AZ141+1,0)</f>
        <v>0</v>
      </c>
      <c r="BB141" s="141">
        <f>IF(AND(病床状況確認表!BA141="コロナ",病床状況確認表!BB141="コロナ"),BA141+1,0)</f>
        <v>0</v>
      </c>
      <c r="BC141" s="141">
        <f>IF(AND(病床状況確認表!BB141="コロナ",病床状況確認表!BC141="コロナ"),BB141+1,0)</f>
        <v>0</v>
      </c>
      <c r="BD141" s="141">
        <f>IF(AND(病床状況確認表!BC141="コロナ",病床状況確認表!BD141="コロナ"),BC141+1,0)</f>
        <v>0</v>
      </c>
      <c r="BE141" s="141">
        <f>IF(AND(病床状況確認表!BD141="コロナ",病床状況確認表!BE141="コロナ"),BD141+1,0)</f>
        <v>0</v>
      </c>
      <c r="BF141" s="141">
        <f>IF(AND(病床状況確認表!BE141="コロナ",病床状況確認表!BF141="コロナ"),BE141+1,0)</f>
        <v>0</v>
      </c>
      <c r="BG141" s="141">
        <f>IF(AND(病床状況確認表!BF141="コロナ",病床状況確認表!BG141="コロナ"),BF141+1,0)</f>
        <v>0</v>
      </c>
      <c r="BH141" s="141">
        <f>IF(AND(病床状況確認表!BG141="コロナ",病床状況確認表!BH141="コロナ"),BG141+1,0)</f>
        <v>0</v>
      </c>
      <c r="BI141" s="141">
        <f>IF(AND(病床状況確認表!BH141="コロナ",病床状況確認表!BI141="コロナ"),BH141+1,0)</f>
        <v>0</v>
      </c>
      <c r="BJ141" s="141">
        <f>IF(AND(病床状況確認表!BI141="コロナ",病床状況確認表!BJ141="コロナ"),BI141+1,0)</f>
        <v>0</v>
      </c>
      <c r="BK141" s="141">
        <f>IF(AND(病床状況確認表!BJ141="コロナ",病床状況確認表!BK141="コロナ"),BJ141+1,0)</f>
        <v>0</v>
      </c>
      <c r="BL141" s="141">
        <f>IF(AND(病床状況確認表!BK141="コロナ",病床状況確認表!BL141="コロナ"),BK141+1,0)</f>
        <v>0</v>
      </c>
      <c r="BM141" s="142">
        <f>IF(AND(病床状況確認表!BL141="コロナ",病床状況確認表!BM141="コロナ"),BL141+1,0)</f>
        <v>0</v>
      </c>
      <c r="BN141" s="143">
        <f>IF(AND(病床状況確認表!BM141="コロナ",病床状況確認表!BN141="コロナ"),BM141+1,0)</f>
        <v>0</v>
      </c>
      <c r="BO141" s="141">
        <f>IF(AND(病床状況確認表!BN141="コロナ",病床状況確認表!BO141="コロナ"),BN141+1,0)</f>
        <v>0</v>
      </c>
      <c r="BP141" s="141">
        <f>IF(AND(病床状況確認表!BO141="コロナ",病床状況確認表!BP141="コロナ"),BO141+1,0)</f>
        <v>0</v>
      </c>
      <c r="BQ141" s="141">
        <f>IF(AND(病床状況確認表!BP141="コロナ",病床状況確認表!BQ141="コロナ"),BP141+1,0)</f>
        <v>0</v>
      </c>
      <c r="BR141" s="141">
        <f>IF(AND(病床状況確認表!BQ141="コロナ",病床状況確認表!BR141="コロナ"),BQ141+1,0)</f>
        <v>0</v>
      </c>
      <c r="BS141" s="141">
        <f>IF(AND(病床状況確認表!BR141="コロナ",病床状況確認表!BS141="コロナ"),BR141+1,0)</f>
        <v>0</v>
      </c>
      <c r="BT141" s="141">
        <f>IF(AND(病床状況確認表!BS141="コロナ",病床状況確認表!BT141="コロナ"),BS141+1,0)</f>
        <v>0</v>
      </c>
      <c r="BU141" s="141">
        <f>IF(AND(病床状況確認表!BT141="コロナ",病床状況確認表!BU141="コロナ"),BT141+1,0)</f>
        <v>0</v>
      </c>
      <c r="BV141" s="141">
        <f>IF(AND(病床状況確認表!BU141="コロナ",病床状況確認表!BV141="コロナ"),BU141+1,0)</f>
        <v>0</v>
      </c>
      <c r="BW141" s="141">
        <f>IF(AND(病床状況確認表!BV141="コロナ",病床状況確認表!BW141="コロナ"),BV141+1,0)</f>
        <v>0</v>
      </c>
      <c r="BX141" s="141">
        <f>IF(AND(病床状況確認表!BW141="コロナ",病床状況確認表!BX141="コロナ"),BW141+1,0)</f>
        <v>0</v>
      </c>
      <c r="BY141" s="141">
        <f>IF(AND(病床状況確認表!BX141="コロナ",病床状況確認表!BY141="コロナ"),BX141+1,0)</f>
        <v>0</v>
      </c>
      <c r="BZ141" s="141">
        <f>IF(AND(病床状況確認表!BY141="コロナ",病床状況確認表!BZ141="コロナ"),BY141+1,0)</f>
        <v>0</v>
      </c>
      <c r="CA141" s="141">
        <f>IF(AND(病床状況確認表!BZ141="コロナ",病床状況確認表!CA141="コロナ"),BZ141+1,0)</f>
        <v>0</v>
      </c>
      <c r="CB141" s="141">
        <f>IF(AND(病床状況確認表!CA141="コロナ",病床状況確認表!CB141="コロナ"),CA141+1,0)</f>
        <v>0</v>
      </c>
      <c r="CC141" s="141">
        <f>IF(AND(病床状況確認表!CB141="コロナ",病床状況確認表!CC141="コロナ"),CB141+1,0)</f>
        <v>0</v>
      </c>
      <c r="CD141" s="141">
        <f>IF(AND(病床状況確認表!CC141="コロナ",病床状況確認表!CD141="コロナ"),CC141+1,0)</f>
        <v>0</v>
      </c>
      <c r="CE141" s="141">
        <f>IF(AND(病床状況確認表!CD141="コロナ",病床状況確認表!CE141="コロナ"),CD141+1,0)</f>
        <v>0</v>
      </c>
      <c r="CF141" s="141">
        <f>IF(AND(病床状況確認表!CE141="コロナ",病床状況確認表!CF141="コロナ"),CE141+1,0)</f>
        <v>0</v>
      </c>
      <c r="CG141" s="141">
        <f>IF(AND(病床状況確認表!CF141="コロナ",病床状況確認表!CG141="コロナ"),CF141+1,0)</f>
        <v>0</v>
      </c>
      <c r="CH141" s="141">
        <f>IF(AND(病床状況確認表!CG141="コロナ",病床状況確認表!CH141="コロナ"),CG141+1,0)</f>
        <v>0</v>
      </c>
      <c r="CI141" s="141">
        <f>IF(AND(病床状況確認表!CH141="コロナ",病床状況確認表!CI141="コロナ"),CH141+1,0)</f>
        <v>0</v>
      </c>
      <c r="CJ141" s="141">
        <f>IF(AND(病床状況確認表!CI141="コロナ",病床状況確認表!CJ141="コロナ"),CI141+1,0)</f>
        <v>0</v>
      </c>
      <c r="CK141" s="141">
        <f>IF(AND(病床状況確認表!CJ141="コロナ",病床状況確認表!CK141="コロナ"),CJ141+1,0)</f>
        <v>0</v>
      </c>
      <c r="CL141" s="141">
        <f>IF(AND(病床状況確認表!CK141="コロナ",病床状況確認表!CL141="コロナ"),CK141+1,0)</f>
        <v>0</v>
      </c>
      <c r="CM141" s="141">
        <f>IF(AND(病床状況確認表!CL141="コロナ",病床状況確認表!CM141="コロナ"),CL141+1,0)</f>
        <v>0</v>
      </c>
      <c r="CN141" s="141">
        <f>IF(AND(病床状況確認表!CM141="コロナ",病床状況確認表!CN141="コロナ"),CM141+1,0)</f>
        <v>0</v>
      </c>
      <c r="CO141" s="141">
        <f>IF(AND(病床状況確認表!CN141="コロナ",病床状況確認表!CO141="コロナ"),CN141+1,0)</f>
        <v>0</v>
      </c>
      <c r="CP141" s="141">
        <f>IF(AND(病床状況確認表!CO141="コロナ",病床状況確認表!CP141="コロナ"),CO141+1,0)</f>
        <v>0</v>
      </c>
      <c r="CQ141" s="141">
        <f>IF(AND(病床状況確認表!CP141="コロナ",病床状況確認表!CQ141="コロナ"),CP141+1,0)</f>
        <v>0</v>
      </c>
      <c r="CR141" s="141">
        <f>IF(AND(病床状況確認表!CQ141="コロナ",病床状況確認表!CR141="コロナ"),CQ141+1,0)</f>
        <v>0</v>
      </c>
      <c r="CS141" s="141">
        <f>IF(AND(病床状況確認表!CR141="コロナ",病床状況確認表!CS141="コロナ"),CR141+1,0)</f>
        <v>0</v>
      </c>
      <c r="CT141" s="141">
        <f>IF(AND(病床状況確認表!CS141="コロナ",病床状況確認表!CT141="コロナ"),CS141+1,0)</f>
        <v>0</v>
      </c>
      <c r="CU141" s="141">
        <f>IF(AND(病床状況確認表!CT141="コロナ",病床状況確認表!CU141="コロナ"),CT141+1,0)</f>
        <v>0</v>
      </c>
      <c r="CV141" s="141">
        <f>IF(AND(病床状況確認表!CU141="コロナ",病床状況確認表!CV141="コロナ"),CU141+1,0)</f>
        <v>0</v>
      </c>
      <c r="CW141" s="141">
        <f>IF(AND(病床状況確認表!CV141="コロナ",病床状況確認表!CW141="コロナ"),CV141+1,0)</f>
        <v>0</v>
      </c>
      <c r="CX141" s="141">
        <f>IF(AND(病床状況確認表!CW141="コロナ",病床状況確認表!CX141="コロナ"),CW141+1,0)</f>
        <v>0</v>
      </c>
      <c r="CY141" s="141">
        <f>IF(AND(病床状況確認表!CX141="コロナ",病床状況確認表!CY141="コロナ"),CX141+1,0)</f>
        <v>0</v>
      </c>
      <c r="CZ141" s="141">
        <f>IF(AND(病床状況確認表!CY141="コロナ",病床状況確認表!CZ141="コロナ"),CY141+1,0)</f>
        <v>0</v>
      </c>
      <c r="DA141" s="141">
        <f>IF(AND(病床状況確認表!CZ141="コロナ",病床状況確認表!DA141="コロナ"),CZ141+1,0)</f>
        <v>0</v>
      </c>
      <c r="DB141" s="141">
        <f>IF(AND(病床状況確認表!DA141="コロナ",病床状況確認表!DB141="コロナ"),DA141+1,0)</f>
        <v>0</v>
      </c>
      <c r="DC141" s="141">
        <f>IF(AND(病床状況確認表!DB141="コロナ",病床状況確認表!DC141="コロナ"),DB141+1,0)</f>
        <v>0</v>
      </c>
      <c r="DD141" s="141">
        <f>IF(AND(病床状況確認表!DC141="コロナ",病床状況確認表!DD141="コロナ"),DC141+1,0)</f>
        <v>0</v>
      </c>
      <c r="DE141" s="141">
        <f>IF(AND(病床状況確認表!DD141="コロナ",病床状況確認表!DE141="コロナ"),DD141+1,0)</f>
        <v>0</v>
      </c>
      <c r="DF141" s="141">
        <f>IF(AND(病床状況確認表!DE141="コロナ",病床状況確認表!DF141="コロナ"),DE141+1,0)</f>
        <v>0</v>
      </c>
      <c r="DG141" s="141">
        <f>IF(AND(病床状況確認表!DF141="コロナ",病床状況確認表!DG141="コロナ"),DF141+1,0)</f>
        <v>0</v>
      </c>
      <c r="DH141" s="141">
        <f>IF(AND(病床状況確認表!DG141="コロナ",病床状況確認表!DH141="コロナ"),DG141+1,0)</f>
        <v>0</v>
      </c>
      <c r="DI141" s="141">
        <f>IF(AND(病床状況確認表!DH141="コロナ",病床状況確認表!DI141="コロナ"),DH141+1,0)</f>
        <v>0</v>
      </c>
      <c r="DJ141" s="141">
        <f>IF(AND(病床状況確認表!DI141="コロナ",病床状況確認表!DJ141="コロナ"),DI141+1,0)</f>
        <v>0</v>
      </c>
      <c r="DK141" s="141">
        <f>IF(AND(病床状況確認表!DJ141="コロナ",病床状況確認表!DK141="コロナ"),DJ141+1,0)</f>
        <v>0</v>
      </c>
      <c r="DL141" s="141">
        <f>IF(AND(病床状況確認表!DK141="コロナ",病床状況確認表!DL141="コロナ"),DK141+1,0)</f>
        <v>0</v>
      </c>
      <c r="DM141" s="141">
        <f>IF(AND(病床状況確認表!DL141="コロナ",病床状況確認表!DM141="コロナ"),DL141+1,0)</f>
        <v>0</v>
      </c>
      <c r="DN141" s="141">
        <f>IF(AND(病床状況確認表!DM141="コロナ",病床状況確認表!DN141="コロナ"),DM141+1,0)</f>
        <v>0</v>
      </c>
      <c r="DO141" s="141">
        <f>IF(AND(病床状況確認表!DN141="コロナ",病床状況確認表!DO141="コロナ"),DN141+1,0)</f>
        <v>0</v>
      </c>
      <c r="DP141" s="141">
        <f>IF(AND(病床状況確認表!DO141="コロナ",病床状況確認表!DP141="コロナ"),DO141+1,0)</f>
        <v>0</v>
      </c>
      <c r="DQ141" s="141">
        <f>IF(AND(病床状況確認表!DP141="コロナ",病床状況確認表!DQ141="コロナ"),DP141+1,0)</f>
        <v>0</v>
      </c>
      <c r="DR141" s="141">
        <f>IF(AND(病床状況確認表!DQ141="コロナ",病床状況確認表!DR141="コロナ"),DQ141+1,0)</f>
        <v>0</v>
      </c>
      <c r="DS141" s="141">
        <f>IF(AND(病床状況確認表!DR141="コロナ",病床状況確認表!DS141="コロナ"),DR141+1,0)</f>
        <v>0</v>
      </c>
      <c r="DT141" s="141">
        <f>IF(AND(病床状況確認表!DS141="コロナ",病床状況確認表!DT141="コロナ"),DS141+1,0)</f>
        <v>0</v>
      </c>
      <c r="DU141" s="141">
        <f>IF(AND(病床状況確認表!DT141="コロナ",病床状況確認表!DU141="コロナ"),DT141+1,0)</f>
        <v>0</v>
      </c>
      <c r="DV141" s="141">
        <f>IF(AND(病床状況確認表!DU141="コロナ",病床状況確認表!DV141="コロナ"),DU141+1,0)</f>
        <v>0</v>
      </c>
      <c r="DW141" s="141">
        <f>IF(AND(病床状況確認表!DV141="コロナ",病床状況確認表!DW141="コロナ"),DV141+1,0)</f>
        <v>0</v>
      </c>
      <c r="DX141" s="141">
        <f>IF(AND(病床状況確認表!DW141="コロナ",病床状況確認表!DX141="コロナ"),DW141+1,0)</f>
        <v>0</v>
      </c>
      <c r="DY141" s="141">
        <f>IF(AND(病床状況確認表!DX141="コロナ",病床状況確認表!DY141="コロナ"),DX141+1,0)</f>
        <v>0</v>
      </c>
      <c r="DZ141" s="141">
        <f>IF(AND(病床状況確認表!DY141="コロナ",病床状況確認表!DZ141="コロナ"),DY141+1,0)</f>
        <v>0</v>
      </c>
      <c r="EA141" s="141">
        <f>IF(AND(病床状況確認表!DZ141="コロナ",病床状況確認表!EA141="コロナ"),DZ141+1,0)</f>
        <v>0</v>
      </c>
      <c r="EB141" s="141">
        <f>IF(AND(病床状況確認表!EA141="コロナ",病床状況確認表!EB141="コロナ"),EA141+1,0)</f>
        <v>0</v>
      </c>
      <c r="EC141" s="141">
        <f>IF(AND(病床状況確認表!EB141="コロナ",病床状況確認表!EC141="コロナ"),EB141+1,0)</f>
        <v>0</v>
      </c>
      <c r="ED141" s="141">
        <f>IF(AND(病床状況確認表!EC141="コロナ",病床状況確認表!ED141="コロナ"),EC141+1,0)</f>
        <v>0</v>
      </c>
      <c r="EE141" s="141">
        <f>IF(AND(病床状況確認表!ED141="コロナ",病床状況確認表!EE141="コロナ"),ED141+1,0)</f>
        <v>0</v>
      </c>
      <c r="EF141" s="141">
        <f>IF(AND(病床状況確認表!EE141="コロナ",病床状況確認表!EF141="コロナ"),EE141+1,0)</f>
        <v>0</v>
      </c>
      <c r="EG141" s="141">
        <f>IF(AND(病床状況確認表!EF141="コロナ",病床状況確認表!EG141="コロナ"),EF141+1,0)</f>
        <v>0</v>
      </c>
      <c r="EH141" s="141">
        <f>IF(AND(病床状況確認表!EG141="コロナ",病床状況確認表!EH141="コロナ"),EG141+1,0)</f>
        <v>0</v>
      </c>
      <c r="EI141" s="141">
        <f>IF(AND(病床状況確認表!EH141="コロナ",病床状況確認表!EI141="コロナ"),EH141+1,0)</f>
        <v>0</v>
      </c>
      <c r="EJ141" s="141">
        <f>IF(AND(病床状況確認表!EI141="コロナ",病床状況確認表!EJ141="コロナ"),EI141+1,0)</f>
        <v>0</v>
      </c>
      <c r="EK141" s="141">
        <f>IF(AND(病床状況確認表!EJ141="コロナ",病床状況確認表!EK141="コロナ"),EJ141+1,0)</f>
        <v>0</v>
      </c>
      <c r="EL141" s="141">
        <f>IF(AND(病床状況確認表!EK141="コロナ",病床状況確認表!EL141="コロナ"),EK141+1,0)</f>
        <v>0</v>
      </c>
      <c r="EM141" s="141">
        <f>IF(AND(病床状況確認表!EL141="コロナ",病床状況確認表!EM141="コロナ"),EL141+1,0)</f>
        <v>0</v>
      </c>
      <c r="EN141" s="141">
        <f>IF(AND(病床状況確認表!EM141="コロナ",病床状況確認表!EN141="コロナ"),EM141+1,0)</f>
        <v>0</v>
      </c>
      <c r="EO141" s="141">
        <f>IF(AND(病床状況確認表!EN141="コロナ",病床状況確認表!EO141="コロナ"),EN141+1,0)</f>
        <v>0</v>
      </c>
      <c r="EP141" s="141">
        <f>IF(AND(病床状況確認表!EO141="コロナ",病床状況確認表!EP141="コロナ"),EO141+1,0)</f>
        <v>0</v>
      </c>
      <c r="EQ141" s="141">
        <f>IF(AND(病床状況確認表!EP141="コロナ",病床状況確認表!EQ141="コロナ"),EP141+1,0)</f>
        <v>0</v>
      </c>
      <c r="ER141" s="141">
        <f>IF(AND(病床状況確認表!EQ141="コロナ",病床状況確認表!ER141="コロナ"),EQ141+1,0)</f>
        <v>0</v>
      </c>
      <c r="ES141" s="141">
        <f>IF(AND(病床状況確認表!ER141="コロナ",病床状況確認表!ES141="コロナ"),ER141+1,0)</f>
        <v>0</v>
      </c>
      <c r="ET141" s="141">
        <f>IF(AND(病床状況確認表!ES141="コロナ",病床状況確認表!ET141="コロナ"),ES141+1,0)</f>
        <v>0</v>
      </c>
      <c r="EU141" s="141">
        <f>IF(AND(病床状況確認表!ET141="コロナ",病床状況確認表!EU141="コロナ"),ET141+1,0)</f>
        <v>0</v>
      </c>
      <c r="EV141" s="141">
        <f>IF(AND(病床状況確認表!EU141="コロナ",病床状況確認表!EV141="コロナ"),EU141+1,0)</f>
        <v>0</v>
      </c>
      <c r="EW141" s="141">
        <f>IF(AND(病床状況確認表!EV141="コロナ",病床状況確認表!EW141="コロナ"),EV141+1,0)</f>
        <v>0</v>
      </c>
      <c r="EX141" s="141">
        <f>IF(AND(病床状況確認表!EW141="コロナ",病床状況確認表!EX141="コロナ"),EW141+1,0)</f>
        <v>0</v>
      </c>
      <c r="EY141" s="141">
        <f>IF(AND(病床状況確認表!EX141="コロナ",病床状況確認表!EY141="コロナ"),EX141+1,0)</f>
        <v>0</v>
      </c>
      <c r="EZ141" s="141">
        <f>IF(AND(病床状況確認表!EY141="コロナ",病床状況確認表!EZ141="コロナ"),EY141+1,0)</f>
        <v>0</v>
      </c>
      <c r="FA141" s="141">
        <f>IF(AND(病床状況確認表!EZ141="コロナ",病床状況確認表!FA141="コロナ"),EZ141+1,0)</f>
        <v>0</v>
      </c>
      <c r="FB141" s="141">
        <f>IF(AND(病床状況確認表!FA141="コロナ",病床状況確認表!FB141="コロナ"),FA141+1,0)</f>
        <v>0</v>
      </c>
      <c r="FC141" s="141">
        <f>IF(AND(病床状況確認表!FB141="コロナ",病床状況確認表!FC141="コロナ"),FB141+1,0)</f>
        <v>0</v>
      </c>
      <c r="FD141" s="141">
        <f>IF(AND(病床状況確認表!FC141="コロナ",病床状況確認表!FD141="コロナ"),FC141+1,0)</f>
        <v>0</v>
      </c>
      <c r="FE141" s="141">
        <f>IF(AND(病床状況確認表!FD141="コロナ",病床状況確認表!FE141="コロナ"),FD141+1,0)</f>
        <v>0</v>
      </c>
      <c r="FF141" s="141">
        <f>IF(AND(病床状況確認表!FE141="コロナ",病床状況確認表!FF141="コロナ"),FE141+1,0)</f>
        <v>0</v>
      </c>
      <c r="FG141" s="141">
        <f>IF(AND(病床状況確認表!FF141="コロナ",病床状況確認表!FG141="コロナ"),FF141+1,0)</f>
        <v>0</v>
      </c>
      <c r="FH141" s="141">
        <f>IF(AND(病床状況確認表!FG141="コロナ",病床状況確認表!FH141="コロナ"),FG141+1,0)</f>
        <v>0</v>
      </c>
      <c r="FI141" s="141">
        <f>IF(AND(病床状況確認表!FH141="コロナ",病床状況確認表!FI141="コロナ"),FH141+1,0)</f>
        <v>0</v>
      </c>
      <c r="FJ141" s="141">
        <f>IF(AND(病床状況確認表!FI141="コロナ",病床状況確認表!FJ141="コロナ"),FI141+1,0)</f>
        <v>0</v>
      </c>
      <c r="FK141" s="141">
        <f>IF(AND(病床状況確認表!FJ141="コロナ",病床状況確認表!FK141="コロナ"),FJ141+1,0)</f>
        <v>0</v>
      </c>
      <c r="FL141" s="141">
        <f>IF(AND(病床状況確認表!FK141="コロナ",病床状況確認表!FL141="コロナ"),FK141+1,0)</f>
        <v>0</v>
      </c>
      <c r="FM141" s="141">
        <f>IF(AND(病床状況確認表!FL141="コロナ",病床状況確認表!FM141="コロナ"),FL141+1,0)</f>
        <v>0</v>
      </c>
      <c r="FN141" s="141">
        <f>IF(AND(病床状況確認表!FM141="コロナ",病床状況確認表!FN141="コロナ"),FM141+1,0)</f>
        <v>0</v>
      </c>
      <c r="FO141" s="141">
        <f>IF(AND(病床状況確認表!FN141="コロナ",病床状況確認表!FO141="コロナ"),FN141+1,0)</f>
        <v>0</v>
      </c>
      <c r="FP141" s="141">
        <f>IF(AND(病床状況確認表!FO141="コロナ",病床状況確認表!FP141="コロナ"),FO141+1,0)</f>
        <v>0</v>
      </c>
      <c r="FQ141" s="141">
        <f>IF(AND(病床状況確認表!FP141="コロナ",病床状況確認表!FQ141="コロナ"),FP141+1,0)</f>
        <v>0</v>
      </c>
      <c r="FR141" s="141">
        <f>IF(AND(病床状況確認表!FQ141="コロナ",病床状況確認表!FR141="コロナ"),FQ141+1,0)</f>
        <v>0</v>
      </c>
      <c r="FS141" s="141">
        <f>IF(AND(病床状況確認表!FR141="コロナ",病床状況確認表!FS141="コロナ"),FR141+1,0)</f>
        <v>0</v>
      </c>
      <c r="FT141" s="141">
        <f>IF(AND(病床状況確認表!FS141="コロナ",病床状況確認表!FT141="コロナ"),FS141+1,0)</f>
        <v>0</v>
      </c>
      <c r="FU141" s="141">
        <f>IF(AND(病床状況確認表!FT141="コロナ",病床状況確認表!FU141="コロナ"),FT141+1,0)</f>
        <v>0</v>
      </c>
      <c r="FV141" s="141">
        <f>IF(AND(病床状況確認表!FU141="コロナ",病床状況確認表!FV141="コロナ"),FU141+1,0)</f>
        <v>0</v>
      </c>
      <c r="FW141" s="141">
        <f>IF(AND(病床状況確認表!FV141="コロナ",病床状況確認表!FW141="コロナ"),FV141+1,0)</f>
        <v>0</v>
      </c>
      <c r="FX141" s="141">
        <f>IF(AND(病床状況確認表!FW141="コロナ",病床状況確認表!FX141="コロナ"),FW141+1,0)</f>
        <v>0</v>
      </c>
      <c r="FY141" s="141">
        <f>IF(AND(病床状況確認表!FX141="コロナ",病床状況確認表!FY141="コロナ"),FX141+1,0)</f>
        <v>0</v>
      </c>
      <c r="FZ141" s="141">
        <f>IF(AND(病床状況確認表!FY141="コロナ",病床状況確認表!FZ141="コロナ"),FY141+1,0)</f>
        <v>0</v>
      </c>
      <c r="GA141" s="141">
        <f>IF(AND(病床状況確認表!FZ141="コロナ",病床状況確認表!GA141="コロナ"),FZ141+1,0)</f>
        <v>0</v>
      </c>
      <c r="GB141" s="141">
        <f>IF(AND(病床状況確認表!GA141="コロナ",病床状況確認表!GB141="コロナ"),GA141+1,0)</f>
        <v>0</v>
      </c>
      <c r="GC141" s="141">
        <f>IF(AND(病床状況確認表!GB141="コロナ",病床状況確認表!GC141="コロナ"),GB141+1,0)</f>
        <v>0</v>
      </c>
      <c r="GD141" s="141">
        <f>IF(AND(病床状況確認表!GC141="コロナ",病床状況確認表!GD141="コロナ"),GC141+1,0)</f>
        <v>0</v>
      </c>
      <c r="GE141" s="142">
        <f>IF(AND(病床状況確認表!GD141="コロナ",病床状況確認表!GE141="コロナ"),GD141+1,0)</f>
        <v>0</v>
      </c>
      <c r="GF141" s="27" t="str">
        <f t="shared" si="15"/>
        <v/>
      </c>
      <c r="GG141" s="12">
        <f t="shared" si="18"/>
        <v>0</v>
      </c>
      <c r="GH141" s="12">
        <f t="shared" si="21"/>
        <v>0</v>
      </c>
      <c r="GI141" s="45">
        <f>IFERROR(VLOOKUP(O$17&amp;C141&amp;D141,データ!D:E,2,0),0)</f>
        <v>0</v>
      </c>
      <c r="GJ141" s="45">
        <f t="shared" si="19"/>
        <v>0</v>
      </c>
      <c r="GK141" s="1">
        <f t="shared" si="16"/>
        <v>0</v>
      </c>
      <c r="GL141" s="1" t="str">
        <f t="shared" si="17"/>
        <v/>
      </c>
      <c r="GM141" s="85">
        <f>MIN('病床状況確認表 (2)'!$E127:$GE127)</f>
        <v>0</v>
      </c>
      <c r="GN141" s="85">
        <f>MAX('病床状況確認表 (2)'!$E127:$GE127)</f>
        <v>0</v>
      </c>
      <c r="GO141" s="162"/>
      <c r="GP141" s="163"/>
      <c r="GQ141" s="163"/>
      <c r="GR141" s="163"/>
      <c r="GS141" s="164"/>
      <c r="GT141" s="108"/>
      <c r="GU141" s="106"/>
      <c r="GV141" s="106"/>
      <c r="GW141" s="106"/>
      <c r="GX141" s="106"/>
      <c r="GY141" s="106"/>
      <c r="GZ141" s="106"/>
      <c r="HA141" s="109"/>
      <c r="HB141" s="1">
        <f t="shared" si="20"/>
        <v>0</v>
      </c>
    </row>
    <row r="142" spans="1:210">
      <c r="A142" s="1" t="str">
        <f>IF(GL142="","",MAX($A$20:A141)+1)</f>
        <v/>
      </c>
      <c r="B142" s="27"/>
      <c r="C142" s="6"/>
      <c r="D142" s="6"/>
      <c r="E142" s="140" t="str">
        <f>IF(病床状況確認表!E142="コロナ",1,"")</f>
        <v/>
      </c>
      <c r="F142" s="141">
        <f>IF(AND(病床状況確認表!E142="コロナ",病床状況確認表!F142="コロナ"),E142+1,0)</f>
        <v>0</v>
      </c>
      <c r="G142" s="141">
        <f>IF(AND(病床状況確認表!F142="コロナ",病床状況確認表!G142="コロナ"),F142+1,0)</f>
        <v>0</v>
      </c>
      <c r="H142" s="141">
        <f>IF(AND(病床状況確認表!G142="コロナ",病床状況確認表!H142="コロナ"),G142+1,0)</f>
        <v>0</v>
      </c>
      <c r="I142" s="141">
        <f>IF(AND(病床状況確認表!H142="コロナ",病床状況確認表!I142="コロナ"),H142+1,0)</f>
        <v>0</v>
      </c>
      <c r="J142" s="141">
        <f>IF(AND(病床状況確認表!I142="コロナ",病床状況確認表!J142="コロナ"),I142+1,0)</f>
        <v>0</v>
      </c>
      <c r="K142" s="141">
        <f>IF(AND(病床状況確認表!J142="コロナ",病床状況確認表!K142="コロナ"),J142+1,0)</f>
        <v>0</v>
      </c>
      <c r="L142" s="141">
        <f>IF(AND(病床状況確認表!K142="コロナ",病床状況確認表!L142="コロナ"),K142+1,0)</f>
        <v>0</v>
      </c>
      <c r="M142" s="141">
        <f>IF(AND(病床状況確認表!L142="コロナ",病床状況確認表!M142="コロナ"),L142+1,0)</f>
        <v>0</v>
      </c>
      <c r="N142" s="141">
        <f>IF(AND(病床状況確認表!M142="コロナ",病床状況確認表!N142="コロナ"),M142+1,0)</f>
        <v>0</v>
      </c>
      <c r="O142" s="141">
        <f>IF(AND(病床状況確認表!N142="コロナ",病床状況確認表!O142="コロナ"),N142+1,0)</f>
        <v>0</v>
      </c>
      <c r="P142" s="141">
        <f>IF(AND(病床状況確認表!O142="コロナ",病床状況確認表!P142="コロナ"),O142+1,0)</f>
        <v>0</v>
      </c>
      <c r="Q142" s="141">
        <f>IF(AND(病床状況確認表!P142="コロナ",病床状況確認表!Q142="コロナ"),P142+1,0)</f>
        <v>0</v>
      </c>
      <c r="R142" s="141">
        <f>IF(AND(病床状況確認表!Q142="コロナ",病床状況確認表!R142="コロナ"),Q142+1,0)</f>
        <v>0</v>
      </c>
      <c r="S142" s="141">
        <f>IF(AND(病床状況確認表!R142="コロナ",病床状況確認表!S142="コロナ"),R142+1,0)</f>
        <v>0</v>
      </c>
      <c r="T142" s="141">
        <f>IF(AND(病床状況確認表!S142="コロナ",病床状況確認表!T142="コロナ"),S142+1,0)</f>
        <v>0</v>
      </c>
      <c r="U142" s="141">
        <f>IF(AND(病床状況確認表!T142="コロナ",病床状況確認表!U142="コロナ"),T142+1,0)</f>
        <v>0</v>
      </c>
      <c r="V142" s="141">
        <f>IF(AND(病床状況確認表!U142="コロナ",病床状況確認表!V142="コロナ"),U142+1,0)</f>
        <v>0</v>
      </c>
      <c r="W142" s="141">
        <f>IF(AND(病床状況確認表!V142="コロナ",病床状況確認表!W142="コロナ"),V142+1,0)</f>
        <v>0</v>
      </c>
      <c r="X142" s="141">
        <f>IF(AND(病床状況確認表!W142="コロナ",病床状況確認表!X142="コロナ"),W142+1,0)</f>
        <v>0</v>
      </c>
      <c r="Y142" s="141">
        <f>IF(AND(病床状況確認表!X142="コロナ",病床状況確認表!Y142="コロナ"),X142+1,0)</f>
        <v>0</v>
      </c>
      <c r="Z142" s="141">
        <f>IF(AND(病床状況確認表!Y142="コロナ",病床状況確認表!Z142="コロナ"),Y142+1,0)</f>
        <v>0</v>
      </c>
      <c r="AA142" s="141">
        <f>IF(AND(病床状況確認表!Z142="コロナ",病床状況確認表!AA142="コロナ"),Z142+1,0)</f>
        <v>0</v>
      </c>
      <c r="AB142" s="141">
        <f>IF(AND(病床状況確認表!AA142="コロナ",病床状況確認表!AB142="コロナ"),AA142+1,0)</f>
        <v>0</v>
      </c>
      <c r="AC142" s="141">
        <f>IF(AND(病床状況確認表!AB142="コロナ",病床状況確認表!AC142="コロナ"),AB142+1,0)</f>
        <v>0</v>
      </c>
      <c r="AD142" s="141">
        <f>IF(AND(病床状況確認表!AC142="コロナ",病床状況確認表!AD142="コロナ"),AC142+1,0)</f>
        <v>0</v>
      </c>
      <c r="AE142" s="141">
        <f>IF(AND(病床状況確認表!AD142="コロナ",病床状況確認表!AE142="コロナ"),AD142+1,0)</f>
        <v>0</v>
      </c>
      <c r="AF142" s="141">
        <f>IF(AND(病床状況確認表!AE142="コロナ",病床状況確認表!AF142="コロナ"),AE142+1,0)</f>
        <v>0</v>
      </c>
      <c r="AG142" s="141">
        <f>IF(AND(病床状況確認表!AF142="コロナ",病床状況確認表!AG142="コロナ"),AF142+1,0)</f>
        <v>0</v>
      </c>
      <c r="AH142" s="141">
        <f>IF(AND(病床状況確認表!AG142="コロナ",病床状況確認表!AH142="コロナ"),AG142+1,0)</f>
        <v>0</v>
      </c>
      <c r="AI142" s="142">
        <f>IF(AND(病床状況確認表!AH142="コロナ",病床状況確認表!AI142="コロナ"),AH142+1,0)</f>
        <v>0</v>
      </c>
      <c r="AJ142" s="140">
        <f>IF(AND(病床状況確認表!AI142="コロナ",病床状況確認表!AJ142="コロナ"),AI142+1,0)</f>
        <v>0</v>
      </c>
      <c r="AK142" s="141">
        <f>IF(AND(病床状況確認表!AJ142="コロナ",病床状況確認表!AK142="コロナ"),AJ142+1,0)</f>
        <v>0</v>
      </c>
      <c r="AL142" s="141">
        <f>IF(AND(病床状況確認表!AK142="コロナ",病床状況確認表!AL142="コロナ"),AK142+1,0)</f>
        <v>0</v>
      </c>
      <c r="AM142" s="141">
        <f>IF(AND(病床状況確認表!AL142="コロナ",病床状況確認表!AM142="コロナ"),AL142+1,0)</f>
        <v>0</v>
      </c>
      <c r="AN142" s="141">
        <f>IF(AND(病床状況確認表!AM142="コロナ",病床状況確認表!AN142="コロナ"),AM142+1,0)</f>
        <v>0</v>
      </c>
      <c r="AO142" s="141">
        <f>IF(AND(病床状況確認表!AN142="コロナ",病床状況確認表!AO142="コロナ"),AN142+1,0)</f>
        <v>0</v>
      </c>
      <c r="AP142" s="141">
        <f>IF(AND(病床状況確認表!AO142="コロナ",病床状況確認表!AP142="コロナ"),AO142+1,0)</f>
        <v>0</v>
      </c>
      <c r="AQ142" s="141">
        <f>IF(AND(病床状況確認表!AP142="コロナ",病床状況確認表!AQ142="コロナ"),AP142+1,0)</f>
        <v>0</v>
      </c>
      <c r="AR142" s="141">
        <f>IF(AND(病床状況確認表!AQ142="コロナ",病床状況確認表!AR142="コロナ"),AQ142+1,0)</f>
        <v>0</v>
      </c>
      <c r="AS142" s="141">
        <f>IF(AND(病床状況確認表!AR142="コロナ",病床状況確認表!AS142="コロナ"),AR142+1,0)</f>
        <v>0</v>
      </c>
      <c r="AT142" s="141">
        <f>IF(AND(病床状況確認表!AS142="コロナ",病床状況確認表!AT142="コロナ"),AS142+1,0)</f>
        <v>0</v>
      </c>
      <c r="AU142" s="141">
        <f>IF(AND(病床状況確認表!AT142="コロナ",病床状況確認表!AU142="コロナ"),AT142+1,0)</f>
        <v>0</v>
      </c>
      <c r="AV142" s="141">
        <f>IF(AND(病床状況確認表!AU142="コロナ",病床状況確認表!AV142="コロナ"),AU142+1,0)</f>
        <v>0</v>
      </c>
      <c r="AW142" s="141">
        <f>IF(AND(病床状況確認表!AV142="コロナ",病床状況確認表!AW142="コロナ"),AV142+1,0)</f>
        <v>0</v>
      </c>
      <c r="AX142" s="141">
        <f>IF(AND(病床状況確認表!AW142="コロナ",病床状況確認表!AX142="コロナ"),AW142+1,0)</f>
        <v>0</v>
      </c>
      <c r="AY142" s="141">
        <f>IF(AND(病床状況確認表!AX142="コロナ",病床状況確認表!AY142="コロナ"),AX142+1,0)</f>
        <v>0</v>
      </c>
      <c r="AZ142" s="141">
        <f>IF(AND(病床状況確認表!AY142="コロナ",病床状況確認表!AZ142="コロナ"),AY142+1,0)</f>
        <v>0</v>
      </c>
      <c r="BA142" s="141">
        <f>IF(AND(病床状況確認表!AZ142="コロナ",病床状況確認表!BA142="コロナ"),AZ142+1,0)</f>
        <v>0</v>
      </c>
      <c r="BB142" s="141">
        <f>IF(AND(病床状況確認表!BA142="コロナ",病床状況確認表!BB142="コロナ"),BA142+1,0)</f>
        <v>0</v>
      </c>
      <c r="BC142" s="141">
        <f>IF(AND(病床状況確認表!BB142="コロナ",病床状況確認表!BC142="コロナ"),BB142+1,0)</f>
        <v>0</v>
      </c>
      <c r="BD142" s="141">
        <f>IF(AND(病床状況確認表!BC142="コロナ",病床状況確認表!BD142="コロナ"),BC142+1,0)</f>
        <v>0</v>
      </c>
      <c r="BE142" s="141">
        <f>IF(AND(病床状況確認表!BD142="コロナ",病床状況確認表!BE142="コロナ"),BD142+1,0)</f>
        <v>0</v>
      </c>
      <c r="BF142" s="141">
        <f>IF(AND(病床状況確認表!BE142="コロナ",病床状況確認表!BF142="コロナ"),BE142+1,0)</f>
        <v>0</v>
      </c>
      <c r="BG142" s="141">
        <f>IF(AND(病床状況確認表!BF142="コロナ",病床状況確認表!BG142="コロナ"),BF142+1,0)</f>
        <v>0</v>
      </c>
      <c r="BH142" s="141">
        <f>IF(AND(病床状況確認表!BG142="コロナ",病床状況確認表!BH142="コロナ"),BG142+1,0)</f>
        <v>0</v>
      </c>
      <c r="BI142" s="141">
        <f>IF(AND(病床状況確認表!BH142="コロナ",病床状況確認表!BI142="コロナ"),BH142+1,0)</f>
        <v>0</v>
      </c>
      <c r="BJ142" s="141">
        <f>IF(AND(病床状況確認表!BI142="コロナ",病床状況確認表!BJ142="コロナ"),BI142+1,0)</f>
        <v>0</v>
      </c>
      <c r="BK142" s="141">
        <f>IF(AND(病床状況確認表!BJ142="コロナ",病床状況確認表!BK142="コロナ"),BJ142+1,0)</f>
        <v>0</v>
      </c>
      <c r="BL142" s="141">
        <f>IF(AND(病床状況確認表!BK142="コロナ",病床状況確認表!BL142="コロナ"),BK142+1,0)</f>
        <v>0</v>
      </c>
      <c r="BM142" s="142">
        <f>IF(AND(病床状況確認表!BL142="コロナ",病床状況確認表!BM142="コロナ"),BL142+1,0)</f>
        <v>0</v>
      </c>
      <c r="BN142" s="143">
        <f>IF(AND(病床状況確認表!BM142="コロナ",病床状況確認表!BN142="コロナ"),BM142+1,0)</f>
        <v>0</v>
      </c>
      <c r="BO142" s="141">
        <f>IF(AND(病床状況確認表!BN142="コロナ",病床状況確認表!BO142="コロナ"),BN142+1,0)</f>
        <v>0</v>
      </c>
      <c r="BP142" s="141">
        <f>IF(AND(病床状況確認表!BO142="コロナ",病床状況確認表!BP142="コロナ"),BO142+1,0)</f>
        <v>0</v>
      </c>
      <c r="BQ142" s="141">
        <f>IF(AND(病床状況確認表!BP142="コロナ",病床状況確認表!BQ142="コロナ"),BP142+1,0)</f>
        <v>0</v>
      </c>
      <c r="BR142" s="141">
        <f>IF(AND(病床状況確認表!BQ142="コロナ",病床状況確認表!BR142="コロナ"),BQ142+1,0)</f>
        <v>0</v>
      </c>
      <c r="BS142" s="141">
        <f>IF(AND(病床状況確認表!BR142="コロナ",病床状況確認表!BS142="コロナ"),BR142+1,0)</f>
        <v>0</v>
      </c>
      <c r="BT142" s="141">
        <f>IF(AND(病床状況確認表!BS142="コロナ",病床状況確認表!BT142="コロナ"),BS142+1,0)</f>
        <v>0</v>
      </c>
      <c r="BU142" s="141">
        <f>IF(AND(病床状況確認表!BT142="コロナ",病床状況確認表!BU142="コロナ"),BT142+1,0)</f>
        <v>0</v>
      </c>
      <c r="BV142" s="141">
        <f>IF(AND(病床状況確認表!BU142="コロナ",病床状況確認表!BV142="コロナ"),BU142+1,0)</f>
        <v>0</v>
      </c>
      <c r="BW142" s="141">
        <f>IF(AND(病床状況確認表!BV142="コロナ",病床状況確認表!BW142="コロナ"),BV142+1,0)</f>
        <v>0</v>
      </c>
      <c r="BX142" s="141">
        <f>IF(AND(病床状況確認表!BW142="コロナ",病床状況確認表!BX142="コロナ"),BW142+1,0)</f>
        <v>0</v>
      </c>
      <c r="BY142" s="141">
        <f>IF(AND(病床状況確認表!BX142="コロナ",病床状況確認表!BY142="コロナ"),BX142+1,0)</f>
        <v>0</v>
      </c>
      <c r="BZ142" s="141">
        <f>IF(AND(病床状況確認表!BY142="コロナ",病床状況確認表!BZ142="コロナ"),BY142+1,0)</f>
        <v>0</v>
      </c>
      <c r="CA142" s="141">
        <f>IF(AND(病床状況確認表!BZ142="コロナ",病床状況確認表!CA142="コロナ"),BZ142+1,0)</f>
        <v>0</v>
      </c>
      <c r="CB142" s="141">
        <f>IF(AND(病床状況確認表!CA142="コロナ",病床状況確認表!CB142="コロナ"),CA142+1,0)</f>
        <v>0</v>
      </c>
      <c r="CC142" s="141">
        <f>IF(AND(病床状況確認表!CB142="コロナ",病床状況確認表!CC142="コロナ"),CB142+1,0)</f>
        <v>0</v>
      </c>
      <c r="CD142" s="141">
        <f>IF(AND(病床状況確認表!CC142="コロナ",病床状況確認表!CD142="コロナ"),CC142+1,0)</f>
        <v>0</v>
      </c>
      <c r="CE142" s="141">
        <f>IF(AND(病床状況確認表!CD142="コロナ",病床状況確認表!CE142="コロナ"),CD142+1,0)</f>
        <v>0</v>
      </c>
      <c r="CF142" s="141">
        <f>IF(AND(病床状況確認表!CE142="コロナ",病床状況確認表!CF142="コロナ"),CE142+1,0)</f>
        <v>0</v>
      </c>
      <c r="CG142" s="141">
        <f>IF(AND(病床状況確認表!CF142="コロナ",病床状況確認表!CG142="コロナ"),CF142+1,0)</f>
        <v>0</v>
      </c>
      <c r="CH142" s="141">
        <f>IF(AND(病床状況確認表!CG142="コロナ",病床状況確認表!CH142="コロナ"),CG142+1,0)</f>
        <v>0</v>
      </c>
      <c r="CI142" s="141">
        <f>IF(AND(病床状況確認表!CH142="コロナ",病床状況確認表!CI142="コロナ"),CH142+1,0)</f>
        <v>0</v>
      </c>
      <c r="CJ142" s="141">
        <f>IF(AND(病床状況確認表!CI142="コロナ",病床状況確認表!CJ142="コロナ"),CI142+1,0)</f>
        <v>0</v>
      </c>
      <c r="CK142" s="141">
        <f>IF(AND(病床状況確認表!CJ142="コロナ",病床状況確認表!CK142="コロナ"),CJ142+1,0)</f>
        <v>0</v>
      </c>
      <c r="CL142" s="141">
        <f>IF(AND(病床状況確認表!CK142="コロナ",病床状況確認表!CL142="コロナ"),CK142+1,0)</f>
        <v>0</v>
      </c>
      <c r="CM142" s="141">
        <f>IF(AND(病床状況確認表!CL142="コロナ",病床状況確認表!CM142="コロナ"),CL142+1,0)</f>
        <v>0</v>
      </c>
      <c r="CN142" s="141">
        <f>IF(AND(病床状況確認表!CM142="コロナ",病床状況確認表!CN142="コロナ"),CM142+1,0)</f>
        <v>0</v>
      </c>
      <c r="CO142" s="141">
        <f>IF(AND(病床状況確認表!CN142="コロナ",病床状況確認表!CO142="コロナ"),CN142+1,0)</f>
        <v>0</v>
      </c>
      <c r="CP142" s="141">
        <f>IF(AND(病床状況確認表!CO142="コロナ",病床状況確認表!CP142="コロナ"),CO142+1,0)</f>
        <v>0</v>
      </c>
      <c r="CQ142" s="141">
        <f>IF(AND(病床状況確認表!CP142="コロナ",病床状況確認表!CQ142="コロナ"),CP142+1,0)</f>
        <v>0</v>
      </c>
      <c r="CR142" s="141">
        <f>IF(AND(病床状況確認表!CQ142="コロナ",病床状況確認表!CR142="コロナ"),CQ142+1,0)</f>
        <v>0</v>
      </c>
      <c r="CS142" s="141">
        <f>IF(AND(病床状況確認表!CR142="コロナ",病床状況確認表!CS142="コロナ"),CR142+1,0)</f>
        <v>0</v>
      </c>
      <c r="CT142" s="141">
        <f>IF(AND(病床状況確認表!CS142="コロナ",病床状況確認表!CT142="コロナ"),CS142+1,0)</f>
        <v>0</v>
      </c>
      <c r="CU142" s="141">
        <f>IF(AND(病床状況確認表!CT142="コロナ",病床状況確認表!CU142="コロナ"),CT142+1,0)</f>
        <v>0</v>
      </c>
      <c r="CV142" s="141">
        <f>IF(AND(病床状況確認表!CU142="コロナ",病床状況確認表!CV142="コロナ"),CU142+1,0)</f>
        <v>0</v>
      </c>
      <c r="CW142" s="141">
        <f>IF(AND(病床状況確認表!CV142="コロナ",病床状況確認表!CW142="コロナ"),CV142+1,0)</f>
        <v>0</v>
      </c>
      <c r="CX142" s="141">
        <f>IF(AND(病床状況確認表!CW142="コロナ",病床状況確認表!CX142="コロナ"),CW142+1,0)</f>
        <v>0</v>
      </c>
      <c r="CY142" s="141">
        <f>IF(AND(病床状況確認表!CX142="コロナ",病床状況確認表!CY142="コロナ"),CX142+1,0)</f>
        <v>0</v>
      </c>
      <c r="CZ142" s="141">
        <f>IF(AND(病床状況確認表!CY142="コロナ",病床状況確認表!CZ142="コロナ"),CY142+1,0)</f>
        <v>0</v>
      </c>
      <c r="DA142" s="141">
        <f>IF(AND(病床状況確認表!CZ142="コロナ",病床状況確認表!DA142="コロナ"),CZ142+1,0)</f>
        <v>0</v>
      </c>
      <c r="DB142" s="141">
        <f>IF(AND(病床状況確認表!DA142="コロナ",病床状況確認表!DB142="コロナ"),DA142+1,0)</f>
        <v>0</v>
      </c>
      <c r="DC142" s="141">
        <f>IF(AND(病床状況確認表!DB142="コロナ",病床状況確認表!DC142="コロナ"),DB142+1,0)</f>
        <v>0</v>
      </c>
      <c r="DD142" s="141">
        <f>IF(AND(病床状況確認表!DC142="コロナ",病床状況確認表!DD142="コロナ"),DC142+1,0)</f>
        <v>0</v>
      </c>
      <c r="DE142" s="141">
        <f>IF(AND(病床状況確認表!DD142="コロナ",病床状況確認表!DE142="コロナ"),DD142+1,0)</f>
        <v>0</v>
      </c>
      <c r="DF142" s="141">
        <f>IF(AND(病床状況確認表!DE142="コロナ",病床状況確認表!DF142="コロナ"),DE142+1,0)</f>
        <v>0</v>
      </c>
      <c r="DG142" s="141">
        <f>IF(AND(病床状況確認表!DF142="コロナ",病床状況確認表!DG142="コロナ"),DF142+1,0)</f>
        <v>0</v>
      </c>
      <c r="DH142" s="141">
        <f>IF(AND(病床状況確認表!DG142="コロナ",病床状況確認表!DH142="コロナ"),DG142+1,0)</f>
        <v>0</v>
      </c>
      <c r="DI142" s="141">
        <f>IF(AND(病床状況確認表!DH142="コロナ",病床状況確認表!DI142="コロナ"),DH142+1,0)</f>
        <v>0</v>
      </c>
      <c r="DJ142" s="141">
        <f>IF(AND(病床状況確認表!DI142="コロナ",病床状況確認表!DJ142="コロナ"),DI142+1,0)</f>
        <v>0</v>
      </c>
      <c r="DK142" s="141">
        <f>IF(AND(病床状況確認表!DJ142="コロナ",病床状況確認表!DK142="コロナ"),DJ142+1,0)</f>
        <v>0</v>
      </c>
      <c r="DL142" s="141">
        <f>IF(AND(病床状況確認表!DK142="コロナ",病床状況確認表!DL142="コロナ"),DK142+1,0)</f>
        <v>0</v>
      </c>
      <c r="DM142" s="141">
        <f>IF(AND(病床状況確認表!DL142="コロナ",病床状況確認表!DM142="コロナ"),DL142+1,0)</f>
        <v>0</v>
      </c>
      <c r="DN142" s="141">
        <f>IF(AND(病床状況確認表!DM142="コロナ",病床状況確認表!DN142="コロナ"),DM142+1,0)</f>
        <v>0</v>
      </c>
      <c r="DO142" s="141">
        <f>IF(AND(病床状況確認表!DN142="コロナ",病床状況確認表!DO142="コロナ"),DN142+1,0)</f>
        <v>0</v>
      </c>
      <c r="DP142" s="141">
        <f>IF(AND(病床状況確認表!DO142="コロナ",病床状況確認表!DP142="コロナ"),DO142+1,0)</f>
        <v>0</v>
      </c>
      <c r="DQ142" s="141">
        <f>IF(AND(病床状況確認表!DP142="コロナ",病床状況確認表!DQ142="コロナ"),DP142+1,0)</f>
        <v>0</v>
      </c>
      <c r="DR142" s="141">
        <f>IF(AND(病床状況確認表!DQ142="コロナ",病床状況確認表!DR142="コロナ"),DQ142+1,0)</f>
        <v>0</v>
      </c>
      <c r="DS142" s="141">
        <f>IF(AND(病床状況確認表!DR142="コロナ",病床状況確認表!DS142="コロナ"),DR142+1,0)</f>
        <v>0</v>
      </c>
      <c r="DT142" s="141">
        <f>IF(AND(病床状況確認表!DS142="コロナ",病床状況確認表!DT142="コロナ"),DS142+1,0)</f>
        <v>0</v>
      </c>
      <c r="DU142" s="141">
        <f>IF(AND(病床状況確認表!DT142="コロナ",病床状況確認表!DU142="コロナ"),DT142+1,0)</f>
        <v>0</v>
      </c>
      <c r="DV142" s="141">
        <f>IF(AND(病床状況確認表!DU142="コロナ",病床状況確認表!DV142="コロナ"),DU142+1,0)</f>
        <v>0</v>
      </c>
      <c r="DW142" s="141">
        <f>IF(AND(病床状況確認表!DV142="コロナ",病床状況確認表!DW142="コロナ"),DV142+1,0)</f>
        <v>0</v>
      </c>
      <c r="DX142" s="141">
        <f>IF(AND(病床状況確認表!DW142="コロナ",病床状況確認表!DX142="コロナ"),DW142+1,0)</f>
        <v>0</v>
      </c>
      <c r="DY142" s="141">
        <f>IF(AND(病床状況確認表!DX142="コロナ",病床状況確認表!DY142="コロナ"),DX142+1,0)</f>
        <v>0</v>
      </c>
      <c r="DZ142" s="141">
        <f>IF(AND(病床状況確認表!DY142="コロナ",病床状況確認表!DZ142="コロナ"),DY142+1,0)</f>
        <v>0</v>
      </c>
      <c r="EA142" s="141">
        <f>IF(AND(病床状況確認表!DZ142="コロナ",病床状況確認表!EA142="コロナ"),DZ142+1,0)</f>
        <v>0</v>
      </c>
      <c r="EB142" s="141">
        <f>IF(AND(病床状況確認表!EA142="コロナ",病床状況確認表!EB142="コロナ"),EA142+1,0)</f>
        <v>0</v>
      </c>
      <c r="EC142" s="141">
        <f>IF(AND(病床状況確認表!EB142="コロナ",病床状況確認表!EC142="コロナ"),EB142+1,0)</f>
        <v>0</v>
      </c>
      <c r="ED142" s="141">
        <f>IF(AND(病床状況確認表!EC142="コロナ",病床状況確認表!ED142="コロナ"),EC142+1,0)</f>
        <v>0</v>
      </c>
      <c r="EE142" s="141">
        <f>IF(AND(病床状況確認表!ED142="コロナ",病床状況確認表!EE142="コロナ"),ED142+1,0)</f>
        <v>0</v>
      </c>
      <c r="EF142" s="141">
        <f>IF(AND(病床状況確認表!EE142="コロナ",病床状況確認表!EF142="コロナ"),EE142+1,0)</f>
        <v>0</v>
      </c>
      <c r="EG142" s="141">
        <f>IF(AND(病床状況確認表!EF142="コロナ",病床状況確認表!EG142="コロナ"),EF142+1,0)</f>
        <v>0</v>
      </c>
      <c r="EH142" s="141">
        <f>IF(AND(病床状況確認表!EG142="コロナ",病床状況確認表!EH142="コロナ"),EG142+1,0)</f>
        <v>0</v>
      </c>
      <c r="EI142" s="141">
        <f>IF(AND(病床状況確認表!EH142="コロナ",病床状況確認表!EI142="コロナ"),EH142+1,0)</f>
        <v>0</v>
      </c>
      <c r="EJ142" s="141">
        <f>IF(AND(病床状況確認表!EI142="コロナ",病床状況確認表!EJ142="コロナ"),EI142+1,0)</f>
        <v>0</v>
      </c>
      <c r="EK142" s="141">
        <f>IF(AND(病床状況確認表!EJ142="コロナ",病床状況確認表!EK142="コロナ"),EJ142+1,0)</f>
        <v>0</v>
      </c>
      <c r="EL142" s="141">
        <f>IF(AND(病床状況確認表!EK142="コロナ",病床状況確認表!EL142="コロナ"),EK142+1,0)</f>
        <v>0</v>
      </c>
      <c r="EM142" s="141">
        <f>IF(AND(病床状況確認表!EL142="コロナ",病床状況確認表!EM142="コロナ"),EL142+1,0)</f>
        <v>0</v>
      </c>
      <c r="EN142" s="141">
        <f>IF(AND(病床状況確認表!EM142="コロナ",病床状況確認表!EN142="コロナ"),EM142+1,0)</f>
        <v>0</v>
      </c>
      <c r="EO142" s="141">
        <f>IF(AND(病床状況確認表!EN142="コロナ",病床状況確認表!EO142="コロナ"),EN142+1,0)</f>
        <v>0</v>
      </c>
      <c r="EP142" s="141">
        <f>IF(AND(病床状況確認表!EO142="コロナ",病床状況確認表!EP142="コロナ"),EO142+1,0)</f>
        <v>0</v>
      </c>
      <c r="EQ142" s="141">
        <f>IF(AND(病床状況確認表!EP142="コロナ",病床状況確認表!EQ142="コロナ"),EP142+1,0)</f>
        <v>0</v>
      </c>
      <c r="ER142" s="141">
        <f>IF(AND(病床状況確認表!EQ142="コロナ",病床状況確認表!ER142="コロナ"),EQ142+1,0)</f>
        <v>0</v>
      </c>
      <c r="ES142" s="141">
        <f>IF(AND(病床状況確認表!ER142="コロナ",病床状況確認表!ES142="コロナ"),ER142+1,0)</f>
        <v>0</v>
      </c>
      <c r="ET142" s="141">
        <f>IF(AND(病床状況確認表!ES142="コロナ",病床状況確認表!ET142="コロナ"),ES142+1,0)</f>
        <v>0</v>
      </c>
      <c r="EU142" s="141">
        <f>IF(AND(病床状況確認表!ET142="コロナ",病床状況確認表!EU142="コロナ"),ET142+1,0)</f>
        <v>0</v>
      </c>
      <c r="EV142" s="141">
        <f>IF(AND(病床状況確認表!EU142="コロナ",病床状況確認表!EV142="コロナ"),EU142+1,0)</f>
        <v>0</v>
      </c>
      <c r="EW142" s="141">
        <f>IF(AND(病床状況確認表!EV142="コロナ",病床状況確認表!EW142="コロナ"),EV142+1,0)</f>
        <v>0</v>
      </c>
      <c r="EX142" s="141">
        <f>IF(AND(病床状況確認表!EW142="コロナ",病床状況確認表!EX142="コロナ"),EW142+1,0)</f>
        <v>0</v>
      </c>
      <c r="EY142" s="141">
        <f>IF(AND(病床状況確認表!EX142="コロナ",病床状況確認表!EY142="コロナ"),EX142+1,0)</f>
        <v>0</v>
      </c>
      <c r="EZ142" s="141">
        <f>IF(AND(病床状況確認表!EY142="コロナ",病床状況確認表!EZ142="コロナ"),EY142+1,0)</f>
        <v>0</v>
      </c>
      <c r="FA142" s="141">
        <f>IF(AND(病床状況確認表!EZ142="コロナ",病床状況確認表!FA142="コロナ"),EZ142+1,0)</f>
        <v>0</v>
      </c>
      <c r="FB142" s="141">
        <f>IF(AND(病床状況確認表!FA142="コロナ",病床状況確認表!FB142="コロナ"),FA142+1,0)</f>
        <v>0</v>
      </c>
      <c r="FC142" s="141">
        <f>IF(AND(病床状況確認表!FB142="コロナ",病床状況確認表!FC142="コロナ"),FB142+1,0)</f>
        <v>0</v>
      </c>
      <c r="FD142" s="141">
        <f>IF(AND(病床状況確認表!FC142="コロナ",病床状況確認表!FD142="コロナ"),FC142+1,0)</f>
        <v>0</v>
      </c>
      <c r="FE142" s="141">
        <f>IF(AND(病床状況確認表!FD142="コロナ",病床状況確認表!FE142="コロナ"),FD142+1,0)</f>
        <v>0</v>
      </c>
      <c r="FF142" s="141">
        <f>IF(AND(病床状況確認表!FE142="コロナ",病床状況確認表!FF142="コロナ"),FE142+1,0)</f>
        <v>0</v>
      </c>
      <c r="FG142" s="141">
        <f>IF(AND(病床状況確認表!FF142="コロナ",病床状況確認表!FG142="コロナ"),FF142+1,0)</f>
        <v>0</v>
      </c>
      <c r="FH142" s="141">
        <f>IF(AND(病床状況確認表!FG142="コロナ",病床状況確認表!FH142="コロナ"),FG142+1,0)</f>
        <v>0</v>
      </c>
      <c r="FI142" s="141">
        <f>IF(AND(病床状況確認表!FH142="コロナ",病床状況確認表!FI142="コロナ"),FH142+1,0)</f>
        <v>0</v>
      </c>
      <c r="FJ142" s="141">
        <f>IF(AND(病床状況確認表!FI142="コロナ",病床状況確認表!FJ142="コロナ"),FI142+1,0)</f>
        <v>0</v>
      </c>
      <c r="FK142" s="141">
        <f>IF(AND(病床状況確認表!FJ142="コロナ",病床状況確認表!FK142="コロナ"),FJ142+1,0)</f>
        <v>0</v>
      </c>
      <c r="FL142" s="141">
        <f>IF(AND(病床状況確認表!FK142="コロナ",病床状況確認表!FL142="コロナ"),FK142+1,0)</f>
        <v>0</v>
      </c>
      <c r="FM142" s="141">
        <f>IF(AND(病床状況確認表!FL142="コロナ",病床状況確認表!FM142="コロナ"),FL142+1,0)</f>
        <v>0</v>
      </c>
      <c r="FN142" s="141">
        <f>IF(AND(病床状況確認表!FM142="コロナ",病床状況確認表!FN142="コロナ"),FM142+1,0)</f>
        <v>0</v>
      </c>
      <c r="FO142" s="141">
        <f>IF(AND(病床状況確認表!FN142="コロナ",病床状況確認表!FO142="コロナ"),FN142+1,0)</f>
        <v>0</v>
      </c>
      <c r="FP142" s="141">
        <f>IF(AND(病床状況確認表!FO142="コロナ",病床状況確認表!FP142="コロナ"),FO142+1,0)</f>
        <v>0</v>
      </c>
      <c r="FQ142" s="141">
        <f>IF(AND(病床状況確認表!FP142="コロナ",病床状況確認表!FQ142="コロナ"),FP142+1,0)</f>
        <v>0</v>
      </c>
      <c r="FR142" s="141">
        <f>IF(AND(病床状況確認表!FQ142="コロナ",病床状況確認表!FR142="コロナ"),FQ142+1,0)</f>
        <v>0</v>
      </c>
      <c r="FS142" s="141">
        <f>IF(AND(病床状況確認表!FR142="コロナ",病床状況確認表!FS142="コロナ"),FR142+1,0)</f>
        <v>0</v>
      </c>
      <c r="FT142" s="141">
        <f>IF(AND(病床状況確認表!FS142="コロナ",病床状況確認表!FT142="コロナ"),FS142+1,0)</f>
        <v>0</v>
      </c>
      <c r="FU142" s="141">
        <f>IF(AND(病床状況確認表!FT142="コロナ",病床状況確認表!FU142="コロナ"),FT142+1,0)</f>
        <v>0</v>
      </c>
      <c r="FV142" s="141">
        <f>IF(AND(病床状況確認表!FU142="コロナ",病床状況確認表!FV142="コロナ"),FU142+1,0)</f>
        <v>0</v>
      </c>
      <c r="FW142" s="141">
        <f>IF(AND(病床状況確認表!FV142="コロナ",病床状況確認表!FW142="コロナ"),FV142+1,0)</f>
        <v>0</v>
      </c>
      <c r="FX142" s="141">
        <f>IF(AND(病床状況確認表!FW142="コロナ",病床状況確認表!FX142="コロナ"),FW142+1,0)</f>
        <v>0</v>
      </c>
      <c r="FY142" s="141">
        <f>IF(AND(病床状況確認表!FX142="コロナ",病床状況確認表!FY142="コロナ"),FX142+1,0)</f>
        <v>0</v>
      </c>
      <c r="FZ142" s="141">
        <f>IF(AND(病床状況確認表!FY142="コロナ",病床状況確認表!FZ142="コロナ"),FY142+1,0)</f>
        <v>0</v>
      </c>
      <c r="GA142" s="141">
        <f>IF(AND(病床状況確認表!FZ142="コロナ",病床状況確認表!GA142="コロナ"),FZ142+1,0)</f>
        <v>0</v>
      </c>
      <c r="GB142" s="141">
        <f>IF(AND(病床状況確認表!GA142="コロナ",病床状況確認表!GB142="コロナ"),GA142+1,0)</f>
        <v>0</v>
      </c>
      <c r="GC142" s="141">
        <f>IF(AND(病床状況確認表!GB142="コロナ",病床状況確認表!GC142="コロナ"),GB142+1,0)</f>
        <v>0</v>
      </c>
      <c r="GD142" s="141">
        <f>IF(AND(病床状況確認表!GC142="コロナ",病床状況確認表!GD142="コロナ"),GC142+1,0)</f>
        <v>0</v>
      </c>
      <c r="GE142" s="142">
        <f>IF(AND(病床状況確認表!GD142="コロナ",病床状況確認表!GE142="コロナ"),GD142+1,0)</f>
        <v>0</v>
      </c>
      <c r="GF142" s="27" t="str">
        <f t="shared" si="15"/>
        <v/>
      </c>
      <c r="GG142" s="12">
        <f t="shared" si="18"/>
        <v>0</v>
      </c>
      <c r="GH142" s="12">
        <f t="shared" si="21"/>
        <v>0</v>
      </c>
      <c r="GI142" s="45">
        <f>IFERROR(VLOOKUP(O$17&amp;C142&amp;D142,データ!D:E,2,0),0)</f>
        <v>0</v>
      </c>
      <c r="GJ142" s="45">
        <f t="shared" si="19"/>
        <v>0</v>
      </c>
      <c r="GK142" s="1">
        <f t="shared" si="16"/>
        <v>0</v>
      </c>
      <c r="GL142" s="1" t="str">
        <f t="shared" si="17"/>
        <v/>
      </c>
      <c r="GM142" s="85">
        <f>MIN('病床状況確認表 (2)'!$E128:$GE128)</f>
        <v>0</v>
      </c>
      <c r="GN142" s="85">
        <f>MAX('病床状況確認表 (2)'!$E128:$GE128)</f>
        <v>0</v>
      </c>
      <c r="GO142" s="162"/>
      <c r="GP142" s="163"/>
      <c r="GQ142" s="163"/>
      <c r="GR142" s="163"/>
      <c r="GS142" s="164"/>
      <c r="GT142" s="108"/>
      <c r="GU142" s="106"/>
      <c r="GV142" s="106"/>
      <c r="GW142" s="106"/>
      <c r="GX142" s="106"/>
      <c r="GY142" s="106"/>
      <c r="GZ142" s="106"/>
      <c r="HA142" s="109"/>
      <c r="HB142" s="1">
        <f t="shared" si="20"/>
        <v>0</v>
      </c>
    </row>
    <row r="143" spans="1:210">
      <c r="A143" s="1" t="str">
        <f>IF(GL143="","",MAX($A$20:A142)+1)</f>
        <v/>
      </c>
      <c r="B143" s="27"/>
      <c r="C143" s="6"/>
      <c r="D143" s="6"/>
      <c r="E143" s="140" t="str">
        <f>IF(病床状況確認表!E143="コロナ",1,"")</f>
        <v/>
      </c>
      <c r="F143" s="141">
        <f>IF(AND(病床状況確認表!E143="コロナ",病床状況確認表!F143="コロナ"),E143+1,0)</f>
        <v>0</v>
      </c>
      <c r="G143" s="141">
        <f>IF(AND(病床状況確認表!F143="コロナ",病床状況確認表!G143="コロナ"),F143+1,0)</f>
        <v>0</v>
      </c>
      <c r="H143" s="141">
        <f>IF(AND(病床状況確認表!G143="コロナ",病床状況確認表!H143="コロナ"),G143+1,0)</f>
        <v>0</v>
      </c>
      <c r="I143" s="141">
        <f>IF(AND(病床状況確認表!H143="コロナ",病床状況確認表!I143="コロナ"),H143+1,0)</f>
        <v>0</v>
      </c>
      <c r="J143" s="141">
        <f>IF(AND(病床状況確認表!I143="コロナ",病床状況確認表!J143="コロナ"),I143+1,0)</f>
        <v>0</v>
      </c>
      <c r="K143" s="141">
        <f>IF(AND(病床状況確認表!J143="コロナ",病床状況確認表!K143="コロナ"),J143+1,0)</f>
        <v>0</v>
      </c>
      <c r="L143" s="141">
        <f>IF(AND(病床状況確認表!K143="コロナ",病床状況確認表!L143="コロナ"),K143+1,0)</f>
        <v>0</v>
      </c>
      <c r="M143" s="141">
        <f>IF(AND(病床状況確認表!L143="コロナ",病床状況確認表!M143="コロナ"),L143+1,0)</f>
        <v>0</v>
      </c>
      <c r="N143" s="141">
        <f>IF(AND(病床状況確認表!M143="コロナ",病床状況確認表!N143="コロナ"),M143+1,0)</f>
        <v>0</v>
      </c>
      <c r="O143" s="141">
        <f>IF(AND(病床状況確認表!N143="コロナ",病床状況確認表!O143="コロナ"),N143+1,0)</f>
        <v>0</v>
      </c>
      <c r="P143" s="141">
        <f>IF(AND(病床状況確認表!O143="コロナ",病床状況確認表!P143="コロナ"),O143+1,0)</f>
        <v>0</v>
      </c>
      <c r="Q143" s="141">
        <f>IF(AND(病床状況確認表!P143="コロナ",病床状況確認表!Q143="コロナ"),P143+1,0)</f>
        <v>0</v>
      </c>
      <c r="R143" s="141">
        <f>IF(AND(病床状況確認表!Q143="コロナ",病床状況確認表!R143="コロナ"),Q143+1,0)</f>
        <v>0</v>
      </c>
      <c r="S143" s="141">
        <f>IF(AND(病床状況確認表!R143="コロナ",病床状況確認表!S143="コロナ"),R143+1,0)</f>
        <v>0</v>
      </c>
      <c r="T143" s="141">
        <f>IF(AND(病床状況確認表!S143="コロナ",病床状況確認表!T143="コロナ"),S143+1,0)</f>
        <v>0</v>
      </c>
      <c r="U143" s="141">
        <f>IF(AND(病床状況確認表!T143="コロナ",病床状況確認表!U143="コロナ"),T143+1,0)</f>
        <v>0</v>
      </c>
      <c r="V143" s="141">
        <f>IF(AND(病床状況確認表!U143="コロナ",病床状況確認表!V143="コロナ"),U143+1,0)</f>
        <v>0</v>
      </c>
      <c r="W143" s="141">
        <f>IF(AND(病床状況確認表!V143="コロナ",病床状況確認表!W143="コロナ"),V143+1,0)</f>
        <v>0</v>
      </c>
      <c r="X143" s="141">
        <f>IF(AND(病床状況確認表!W143="コロナ",病床状況確認表!X143="コロナ"),W143+1,0)</f>
        <v>0</v>
      </c>
      <c r="Y143" s="141">
        <f>IF(AND(病床状況確認表!X143="コロナ",病床状況確認表!Y143="コロナ"),X143+1,0)</f>
        <v>0</v>
      </c>
      <c r="Z143" s="141">
        <f>IF(AND(病床状況確認表!Y143="コロナ",病床状況確認表!Z143="コロナ"),Y143+1,0)</f>
        <v>0</v>
      </c>
      <c r="AA143" s="141">
        <f>IF(AND(病床状況確認表!Z143="コロナ",病床状況確認表!AA143="コロナ"),Z143+1,0)</f>
        <v>0</v>
      </c>
      <c r="AB143" s="141">
        <f>IF(AND(病床状況確認表!AA143="コロナ",病床状況確認表!AB143="コロナ"),AA143+1,0)</f>
        <v>0</v>
      </c>
      <c r="AC143" s="141">
        <f>IF(AND(病床状況確認表!AB143="コロナ",病床状況確認表!AC143="コロナ"),AB143+1,0)</f>
        <v>0</v>
      </c>
      <c r="AD143" s="141">
        <f>IF(AND(病床状況確認表!AC143="コロナ",病床状況確認表!AD143="コロナ"),AC143+1,0)</f>
        <v>0</v>
      </c>
      <c r="AE143" s="141">
        <f>IF(AND(病床状況確認表!AD143="コロナ",病床状況確認表!AE143="コロナ"),AD143+1,0)</f>
        <v>0</v>
      </c>
      <c r="AF143" s="141">
        <f>IF(AND(病床状況確認表!AE143="コロナ",病床状況確認表!AF143="コロナ"),AE143+1,0)</f>
        <v>0</v>
      </c>
      <c r="AG143" s="141">
        <f>IF(AND(病床状況確認表!AF143="コロナ",病床状況確認表!AG143="コロナ"),AF143+1,0)</f>
        <v>0</v>
      </c>
      <c r="AH143" s="141">
        <f>IF(AND(病床状況確認表!AG143="コロナ",病床状況確認表!AH143="コロナ"),AG143+1,0)</f>
        <v>0</v>
      </c>
      <c r="AI143" s="142">
        <f>IF(AND(病床状況確認表!AH143="コロナ",病床状況確認表!AI143="コロナ"),AH143+1,0)</f>
        <v>0</v>
      </c>
      <c r="AJ143" s="140">
        <f>IF(AND(病床状況確認表!AI143="コロナ",病床状況確認表!AJ143="コロナ"),AI143+1,0)</f>
        <v>0</v>
      </c>
      <c r="AK143" s="141">
        <f>IF(AND(病床状況確認表!AJ143="コロナ",病床状況確認表!AK143="コロナ"),AJ143+1,0)</f>
        <v>0</v>
      </c>
      <c r="AL143" s="141">
        <f>IF(AND(病床状況確認表!AK143="コロナ",病床状況確認表!AL143="コロナ"),AK143+1,0)</f>
        <v>0</v>
      </c>
      <c r="AM143" s="141">
        <f>IF(AND(病床状況確認表!AL143="コロナ",病床状況確認表!AM143="コロナ"),AL143+1,0)</f>
        <v>0</v>
      </c>
      <c r="AN143" s="141">
        <f>IF(AND(病床状況確認表!AM143="コロナ",病床状況確認表!AN143="コロナ"),AM143+1,0)</f>
        <v>0</v>
      </c>
      <c r="AO143" s="141">
        <f>IF(AND(病床状況確認表!AN143="コロナ",病床状況確認表!AO143="コロナ"),AN143+1,0)</f>
        <v>0</v>
      </c>
      <c r="AP143" s="141">
        <f>IF(AND(病床状況確認表!AO143="コロナ",病床状況確認表!AP143="コロナ"),AO143+1,0)</f>
        <v>0</v>
      </c>
      <c r="AQ143" s="141">
        <f>IF(AND(病床状況確認表!AP143="コロナ",病床状況確認表!AQ143="コロナ"),AP143+1,0)</f>
        <v>0</v>
      </c>
      <c r="AR143" s="141">
        <f>IF(AND(病床状況確認表!AQ143="コロナ",病床状況確認表!AR143="コロナ"),AQ143+1,0)</f>
        <v>0</v>
      </c>
      <c r="AS143" s="141">
        <f>IF(AND(病床状況確認表!AR143="コロナ",病床状況確認表!AS143="コロナ"),AR143+1,0)</f>
        <v>0</v>
      </c>
      <c r="AT143" s="141">
        <f>IF(AND(病床状況確認表!AS143="コロナ",病床状況確認表!AT143="コロナ"),AS143+1,0)</f>
        <v>0</v>
      </c>
      <c r="AU143" s="141">
        <f>IF(AND(病床状況確認表!AT143="コロナ",病床状況確認表!AU143="コロナ"),AT143+1,0)</f>
        <v>0</v>
      </c>
      <c r="AV143" s="141">
        <f>IF(AND(病床状況確認表!AU143="コロナ",病床状況確認表!AV143="コロナ"),AU143+1,0)</f>
        <v>0</v>
      </c>
      <c r="AW143" s="141">
        <f>IF(AND(病床状況確認表!AV143="コロナ",病床状況確認表!AW143="コロナ"),AV143+1,0)</f>
        <v>0</v>
      </c>
      <c r="AX143" s="141">
        <f>IF(AND(病床状況確認表!AW143="コロナ",病床状況確認表!AX143="コロナ"),AW143+1,0)</f>
        <v>0</v>
      </c>
      <c r="AY143" s="141">
        <f>IF(AND(病床状況確認表!AX143="コロナ",病床状況確認表!AY143="コロナ"),AX143+1,0)</f>
        <v>0</v>
      </c>
      <c r="AZ143" s="141">
        <f>IF(AND(病床状況確認表!AY143="コロナ",病床状況確認表!AZ143="コロナ"),AY143+1,0)</f>
        <v>0</v>
      </c>
      <c r="BA143" s="141">
        <f>IF(AND(病床状況確認表!AZ143="コロナ",病床状況確認表!BA143="コロナ"),AZ143+1,0)</f>
        <v>0</v>
      </c>
      <c r="BB143" s="141">
        <f>IF(AND(病床状況確認表!BA143="コロナ",病床状況確認表!BB143="コロナ"),BA143+1,0)</f>
        <v>0</v>
      </c>
      <c r="BC143" s="141">
        <f>IF(AND(病床状況確認表!BB143="コロナ",病床状況確認表!BC143="コロナ"),BB143+1,0)</f>
        <v>0</v>
      </c>
      <c r="BD143" s="141">
        <f>IF(AND(病床状況確認表!BC143="コロナ",病床状況確認表!BD143="コロナ"),BC143+1,0)</f>
        <v>0</v>
      </c>
      <c r="BE143" s="141">
        <f>IF(AND(病床状況確認表!BD143="コロナ",病床状況確認表!BE143="コロナ"),BD143+1,0)</f>
        <v>0</v>
      </c>
      <c r="BF143" s="141">
        <f>IF(AND(病床状況確認表!BE143="コロナ",病床状況確認表!BF143="コロナ"),BE143+1,0)</f>
        <v>0</v>
      </c>
      <c r="BG143" s="141">
        <f>IF(AND(病床状況確認表!BF143="コロナ",病床状況確認表!BG143="コロナ"),BF143+1,0)</f>
        <v>0</v>
      </c>
      <c r="BH143" s="141">
        <f>IF(AND(病床状況確認表!BG143="コロナ",病床状況確認表!BH143="コロナ"),BG143+1,0)</f>
        <v>0</v>
      </c>
      <c r="BI143" s="141">
        <f>IF(AND(病床状況確認表!BH143="コロナ",病床状況確認表!BI143="コロナ"),BH143+1,0)</f>
        <v>0</v>
      </c>
      <c r="BJ143" s="141">
        <f>IF(AND(病床状況確認表!BI143="コロナ",病床状況確認表!BJ143="コロナ"),BI143+1,0)</f>
        <v>0</v>
      </c>
      <c r="BK143" s="141">
        <f>IF(AND(病床状況確認表!BJ143="コロナ",病床状況確認表!BK143="コロナ"),BJ143+1,0)</f>
        <v>0</v>
      </c>
      <c r="BL143" s="141">
        <f>IF(AND(病床状況確認表!BK143="コロナ",病床状況確認表!BL143="コロナ"),BK143+1,0)</f>
        <v>0</v>
      </c>
      <c r="BM143" s="142">
        <f>IF(AND(病床状況確認表!BL143="コロナ",病床状況確認表!BM143="コロナ"),BL143+1,0)</f>
        <v>0</v>
      </c>
      <c r="BN143" s="143">
        <f>IF(AND(病床状況確認表!BM143="コロナ",病床状況確認表!BN143="コロナ"),BM143+1,0)</f>
        <v>0</v>
      </c>
      <c r="BO143" s="141">
        <f>IF(AND(病床状況確認表!BN143="コロナ",病床状況確認表!BO143="コロナ"),BN143+1,0)</f>
        <v>0</v>
      </c>
      <c r="BP143" s="141">
        <f>IF(AND(病床状況確認表!BO143="コロナ",病床状況確認表!BP143="コロナ"),BO143+1,0)</f>
        <v>0</v>
      </c>
      <c r="BQ143" s="141">
        <f>IF(AND(病床状況確認表!BP143="コロナ",病床状況確認表!BQ143="コロナ"),BP143+1,0)</f>
        <v>0</v>
      </c>
      <c r="BR143" s="141">
        <f>IF(AND(病床状況確認表!BQ143="コロナ",病床状況確認表!BR143="コロナ"),BQ143+1,0)</f>
        <v>0</v>
      </c>
      <c r="BS143" s="141">
        <f>IF(AND(病床状況確認表!BR143="コロナ",病床状況確認表!BS143="コロナ"),BR143+1,0)</f>
        <v>0</v>
      </c>
      <c r="BT143" s="141">
        <f>IF(AND(病床状況確認表!BS143="コロナ",病床状況確認表!BT143="コロナ"),BS143+1,0)</f>
        <v>0</v>
      </c>
      <c r="BU143" s="141">
        <f>IF(AND(病床状況確認表!BT143="コロナ",病床状況確認表!BU143="コロナ"),BT143+1,0)</f>
        <v>0</v>
      </c>
      <c r="BV143" s="141">
        <f>IF(AND(病床状況確認表!BU143="コロナ",病床状況確認表!BV143="コロナ"),BU143+1,0)</f>
        <v>0</v>
      </c>
      <c r="BW143" s="141">
        <f>IF(AND(病床状況確認表!BV143="コロナ",病床状況確認表!BW143="コロナ"),BV143+1,0)</f>
        <v>0</v>
      </c>
      <c r="BX143" s="141">
        <f>IF(AND(病床状況確認表!BW143="コロナ",病床状況確認表!BX143="コロナ"),BW143+1,0)</f>
        <v>0</v>
      </c>
      <c r="BY143" s="141">
        <f>IF(AND(病床状況確認表!BX143="コロナ",病床状況確認表!BY143="コロナ"),BX143+1,0)</f>
        <v>0</v>
      </c>
      <c r="BZ143" s="141">
        <f>IF(AND(病床状況確認表!BY143="コロナ",病床状況確認表!BZ143="コロナ"),BY143+1,0)</f>
        <v>0</v>
      </c>
      <c r="CA143" s="141">
        <f>IF(AND(病床状況確認表!BZ143="コロナ",病床状況確認表!CA143="コロナ"),BZ143+1,0)</f>
        <v>0</v>
      </c>
      <c r="CB143" s="141">
        <f>IF(AND(病床状況確認表!CA143="コロナ",病床状況確認表!CB143="コロナ"),CA143+1,0)</f>
        <v>0</v>
      </c>
      <c r="CC143" s="141">
        <f>IF(AND(病床状況確認表!CB143="コロナ",病床状況確認表!CC143="コロナ"),CB143+1,0)</f>
        <v>0</v>
      </c>
      <c r="CD143" s="141">
        <f>IF(AND(病床状況確認表!CC143="コロナ",病床状況確認表!CD143="コロナ"),CC143+1,0)</f>
        <v>0</v>
      </c>
      <c r="CE143" s="141">
        <f>IF(AND(病床状況確認表!CD143="コロナ",病床状況確認表!CE143="コロナ"),CD143+1,0)</f>
        <v>0</v>
      </c>
      <c r="CF143" s="141">
        <f>IF(AND(病床状況確認表!CE143="コロナ",病床状況確認表!CF143="コロナ"),CE143+1,0)</f>
        <v>0</v>
      </c>
      <c r="CG143" s="141">
        <f>IF(AND(病床状況確認表!CF143="コロナ",病床状況確認表!CG143="コロナ"),CF143+1,0)</f>
        <v>0</v>
      </c>
      <c r="CH143" s="141">
        <f>IF(AND(病床状況確認表!CG143="コロナ",病床状況確認表!CH143="コロナ"),CG143+1,0)</f>
        <v>0</v>
      </c>
      <c r="CI143" s="141">
        <f>IF(AND(病床状況確認表!CH143="コロナ",病床状況確認表!CI143="コロナ"),CH143+1,0)</f>
        <v>0</v>
      </c>
      <c r="CJ143" s="141">
        <f>IF(AND(病床状況確認表!CI143="コロナ",病床状況確認表!CJ143="コロナ"),CI143+1,0)</f>
        <v>0</v>
      </c>
      <c r="CK143" s="141">
        <f>IF(AND(病床状況確認表!CJ143="コロナ",病床状況確認表!CK143="コロナ"),CJ143+1,0)</f>
        <v>0</v>
      </c>
      <c r="CL143" s="141">
        <f>IF(AND(病床状況確認表!CK143="コロナ",病床状況確認表!CL143="コロナ"),CK143+1,0)</f>
        <v>0</v>
      </c>
      <c r="CM143" s="141">
        <f>IF(AND(病床状況確認表!CL143="コロナ",病床状況確認表!CM143="コロナ"),CL143+1,0)</f>
        <v>0</v>
      </c>
      <c r="CN143" s="141">
        <f>IF(AND(病床状況確認表!CM143="コロナ",病床状況確認表!CN143="コロナ"),CM143+1,0)</f>
        <v>0</v>
      </c>
      <c r="CO143" s="141">
        <f>IF(AND(病床状況確認表!CN143="コロナ",病床状況確認表!CO143="コロナ"),CN143+1,0)</f>
        <v>0</v>
      </c>
      <c r="CP143" s="141">
        <f>IF(AND(病床状況確認表!CO143="コロナ",病床状況確認表!CP143="コロナ"),CO143+1,0)</f>
        <v>0</v>
      </c>
      <c r="CQ143" s="141">
        <f>IF(AND(病床状況確認表!CP143="コロナ",病床状況確認表!CQ143="コロナ"),CP143+1,0)</f>
        <v>0</v>
      </c>
      <c r="CR143" s="141">
        <f>IF(AND(病床状況確認表!CQ143="コロナ",病床状況確認表!CR143="コロナ"),CQ143+1,0)</f>
        <v>0</v>
      </c>
      <c r="CS143" s="141">
        <f>IF(AND(病床状況確認表!CR143="コロナ",病床状況確認表!CS143="コロナ"),CR143+1,0)</f>
        <v>0</v>
      </c>
      <c r="CT143" s="141">
        <f>IF(AND(病床状況確認表!CS143="コロナ",病床状況確認表!CT143="コロナ"),CS143+1,0)</f>
        <v>0</v>
      </c>
      <c r="CU143" s="141">
        <f>IF(AND(病床状況確認表!CT143="コロナ",病床状況確認表!CU143="コロナ"),CT143+1,0)</f>
        <v>0</v>
      </c>
      <c r="CV143" s="141">
        <f>IF(AND(病床状況確認表!CU143="コロナ",病床状況確認表!CV143="コロナ"),CU143+1,0)</f>
        <v>0</v>
      </c>
      <c r="CW143" s="141">
        <f>IF(AND(病床状況確認表!CV143="コロナ",病床状況確認表!CW143="コロナ"),CV143+1,0)</f>
        <v>0</v>
      </c>
      <c r="CX143" s="141">
        <f>IF(AND(病床状況確認表!CW143="コロナ",病床状況確認表!CX143="コロナ"),CW143+1,0)</f>
        <v>0</v>
      </c>
      <c r="CY143" s="141">
        <f>IF(AND(病床状況確認表!CX143="コロナ",病床状況確認表!CY143="コロナ"),CX143+1,0)</f>
        <v>0</v>
      </c>
      <c r="CZ143" s="141">
        <f>IF(AND(病床状況確認表!CY143="コロナ",病床状況確認表!CZ143="コロナ"),CY143+1,0)</f>
        <v>0</v>
      </c>
      <c r="DA143" s="141">
        <f>IF(AND(病床状況確認表!CZ143="コロナ",病床状況確認表!DA143="コロナ"),CZ143+1,0)</f>
        <v>0</v>
      </c>
      <c r="DB143" s="141">
        <f>IF(AND(病床状況確認表!DA143="コロナ",病床状況確認表!DB143="コロナ"),DA143+1,0)</f>
        <v>0</v>
      </c>
      <c r="DC143" s="141">
        <f>IF(AND(病床状況確認表!DB143="コロナ",病床状況確認表!DC143="コロナ"),DB143+1,0)</f>
        <v>0</v>
      </c>
      <c r="DD143" s="141">
        <f>IF(AND(病床状況確認表!DC143="コロナ",病床状況確認表!DD143="コロナ"),DC143+1,0)</f>
        <v>0</v>
      </c>
      <c r="DE143" s="141">
        <f>IF(AND(病床状況確認表!DD143="コロナ",病床状況確認表!DE143="コロナ"),DD143+1,0)</f>
        <v>0</v>
      </c>
      <c r="DF143" s="141">
        <f>IF(AND(病床状況確認表!DE143="コロナ",病床状況確認表!DF143="コロナ"),DE143+1,0)</f>
        <v>0</v>
      </c>
      <c r="DG143" s="141">
        <f>IF(AND(病床状況確認表!DF143="コロナ",病床状況確認表!DG143="コロナ"),DF143+1,0)</f>
        <v>0</v>
      </c>
      <c r="DH143" s="141">
        <f>IF(AND(病床状況確認表!DG143="コロナ",病床状況確認表!DH143="コロナ"),DG143+1,0)</f>
        <v>0</v>
      </c>
      <c r="DI143" s="141">
        <f>IF(AND(病床状況確認表!DH143="コロナ",病床状況確認表!DI143="コロナ"),DH143+1,0)</f>
        <v>0</v>
      </c>
      <c r="DJ143" s="141">
        <f>IF(AND(病床状況確認表!DI143="コロナ",病床状況確認表!DJ143="コロナ"),DI143+1,0)</f>
        <v>0</v>
      </c>
      <c r="DK143" s="141">
        <f>IF(AND(病床状況確認表!DJ143="コロナ",病床状況確認表!DK143="コロナ"),DJ143+1,0)</f>
        <v>0</v>
      </c>
      <c r="DL143" s="141">
        <f>IF(AND(病床状況確認表!DK143="コロナ",病床状況確認表!DL143="コロナ"),DK143+1,0)</f>
        <v>0</v>
      </c>
      <c r="DM143" s="141">
        <f>IF(AND(病床状況確認表!DL143="コロナ",病床状況確認表!DM143="コロナ"),DL143+1,0)</f>
        <v>0</v>
      </c>
      <c r="DN143" s="141">
        <f>IF(AND(病床状況確認表!DM143="コロナ",病床状況確認表!DN143="コロナ"),DM143+1,0)</f>
        <v>0</v>
      </c>
      <c r="DO143" s="141">
        <f>IF(AND(病床状況確認表!DN143="コロナ",病床状況確認表!DO143="コロナ"),DN143+1,0)</f>
        <v>0</v>
      </c>
      <c r="DP143" s="141">
        <f>IF(AND(病床状況確認表!DO143="コロナ",病床状況確認表!DP143="コロナ"),DO143+1,0)</f>
        <v>0</v>
      </c>
      <c r="DQ143" s="141">
        <f>IF(AND(病床状況確認表!DP143="コロナ",病床状況確認表!DQ143="コロナ"),DP143+1,0)</f>
        <v>0</v>
      </c>
      <c r="DR143" s="141">
        <f>IF(AND(病床状況確認表!DQ143="コロナ",病床状況確認表!DR143="コロナ"),DQ143+1,0)</f>
        <v>0</v>
      </c>
      <c r="DS143" s="141">
        <f>IF(AND(病床状況確認表!DR143="コロナ",病床状況確認表!DS143="コロナ"),DR143+1,0)</f>
        <v>0</v>
      </c>
      <c r="DT143" s="141">
        <f>IF(AND(病床状況確認表!DS143="コロナ",病床状況確認表!DT143="コロナ"),DS143+1,0)</f>
        <v>0</v>
      </c>
      <c r="DU143" s="141">
        <f>IF(AND(病床状況確認表!DT143="コロナ",病床状況確認表!DU143="コロナ"),DT143+1,0)</f>
        <v>0</v>
      </c>
      <c r="DV143" s="141">
        <f>IF(AND(病床状況確認表!DU143="コロナ",病床状況確認表!DV143="コロナ"),DU143+1,0)</f>
        <v>0</v>
      </c>
      <c r="DW143" s="141">
        <f>IF(AND(病床状況確認表!DV143="コロナ",病床状況確認表!DW143="コロナ"),DV143+1,0)</f>
        <v>0</v>
      </c>
      <c r="DX143" s="141">
        <f>IF(AND(病床状況確認表!DW143="コロナ",病床状況確認表!DX143="コロナ"),DW143+1,0)</f>
        <v>0</v>
      </c>
      <c r="DY143" s="141">
        <f>IF(AND(病床状況確認表!DX143="コロナ",病床状況確認表!DY143="コロナ"),DX143+1,0)</f>
        <v>0</v>
      </c>
      <c r="DZ143" s="141">
        <f>IF(AND(病床状況確認表!DY143="コロナ",病床状況確認表!DZ143="コロナ"),DY143+1,0)</f>
        <v>0</v>
      </c>
      <c r="EA143" s="141">
        <f>IF(AND(病床状況確認表!DZ143="コロナ",病床状況確認表!EA143="コロナ"),DZ143+1,0)</f>
        <v>0</v>
      </c>
      <c r="EB143" s="141">
        <f>IF(AND(病床状況確認表!EA143="コロナ",病床状況確認表!EB143="コロナ"),EA143+1,0)</f>
        <v>0</v>
      </c>
      <c r="EC143" s="141">
        <f>IF(AND(病床状況確認表!EB143="コロナ",病床状況確認表!EC143="コロナ"),EB143+1,0)</f>
        <v>0</v>
      </c>
      <c r="ED143" s="141">
        <f>IF(AND(病床状況確認表!EC143="コロナ",病床状況確認表!ED143="コロナ"),EC143+1,0)</f>
        <v>0</v>
      </c>
      <c r="EE143" s="141">
        <f>IF(AND(病床状況確認表!ED143="コロナ",病床状況確認表!EE143="コロナ"),ED143+1,0)</f>
        <v>0</v>
      </c>
      <c r="EF143" s="141">
        <f>IF(AND(病床状況確認表!EE143="コロナ",病床状況確認表!EF143="コロナ"),EE143+1,0)</f>
        <v>0</v>
      </c>
      <c r="EG143" s="141">
        <f>IF(AND(病床状況確認表!EF143="コロナ",病床状況確認表!EG143="コロナ"),EF143+1,0)</f>
        <v>0</v>
      </c>
      <c r="EH143" s="141">
        <f>IF(AND(病床状況確認表!EG143="コロナ",病床状況確認表!EH143="コロナ"),EG143+1,0)</f>
        <v>0</v>
      </c>
      <c r="EI143" s="141">
        <f>IF(AND(病床状況確認表!EH143="コロナ",病床状況確認表!EI143="コロナ"),EH143+1,0)</f>
        <v>0</v>
      </c>
      <c r="EJ143" s="141">
        <f>IF(AND(病床状況確認表!EI143="コロナ",病床状況確認表!EJ143="コロナ"),EI143+1,0)</f>
        <v>0</v>
      </c>
      <c r="EK143" s="141">
        <f>IF(AND(病床状況確認表!EJ143="コロナ",病床状況確認表!EK143="コロナ"),EJ143+1,0)</f>
        <v>0</v>
      </c>
      <c r="EL143" s="141">
        <f>IF(AND(病床状況確認表!EK143="コロナ",病床状況確認表!EL143="コロナ"),EK143+1,0)</f>
        <v>0</v>
      </c>
      <c r="EM143" s="141">
        <f>IF(AND(病床状況確認表!EL143="コロナ",病床状況確認表!EM143="コロナ"),EL143+1,0)</f>
        <v>0</v>
      </c>
      <c r="EN143" s="141">
        <f>IF(AND(病床状況確認表!EM143="コロナ",病床状況確認表!EN143="コロナ"),EM143+1,0)</f>
        <v>0</v>
      </c>
      <c r="EO143" s="141">
        <f>IF(AND(病床状況確認表!EN143="コロナ",病床状況確認表!EO143="コロナ"),EN143+1,0)</f>
        <v>0</v>
      </c>
      <c r="EP143" s="141">
        <f>IF(AND(病床状況確認表!EO143="コロナ",病床状況確認表!EP143="コロナ"),EO143+1,0)</f>
        <v>0</v>
      </c>
      <c r="EQ143" s="141">
        <f>IF(AND(病床状況確認表!EP143="コロナ",病床状況確認表!EQ143="コロナ"),EP143+1,0)</f>
        <v>0</v>
      </c>
      <c r="ER143" s="141">
        <f>IF(AND(病床状況確認表!EQ143="コロナ",病床状況確認表!ER143="コロナ"),EQ143+1,0)</f>
        <v>0</v>
      </c>
      <c r="ES143" s="141">
        <f>IF(AND(病床状況確認表!ER143="コロナ",病床状況確認表!ES143="コロナ"),ER143+1,0)</f>
        <v>0</v>
      </c>
      <c r="ET143" s="141">
        <f>IF(AND(病床状況確認表!ES143="コロナ",病床状況確認表!ET143="コロナ"),ES143+1,0)</f>
        <v>0</v>
      </c>
      <c r="EU143" s="141">
        <f>IF(AND(病床状況確認表!ET143="コロナ",病床状況確認表!EU143="コロナ"),ET143+1,0)</f>
        <v>0</v>
      </c>
      <c r="EV143" s="141">
        <f>IF(AND(病床状況確認表!EU143="コロナ",病床状況確認表!EV143="コロナ"),EU143+1,0)</f>
        <v>0</v>
      </c>
      <c r="EW143" s="141">
        <f>IF(AND(病床状況確認表!EV143="コロナ",病床状況確認表!EW143="コロナ"),EV143+1,0)</f>
        <v>0</v>
      </c>
      <c r="EX143" s="141">
        <f>IF(AND(病床状況確認表!EW143="コロナ",病床状況確認表!EX143="コロナ"),EW143+1,0)</f>
        <v>0</v>
      </c>
      <c r="EY143" s="141">
        <f>IF(AND(病床状況確認表!EX143="コロナ",病床状況確認表!EY143="コロナ"),EX143+1,0)</f>
        <v>0</v>
      </c>
      <c r="EZ143" s="141">
        <f>IF(AND(病床状況確認表!EY143="コロナ",病床状況確認表!EZ143="コロナ"),EY143+1,0)</f>
        <v>0</v>
      </c>
      <c r="FA143" s="141">
        <f>IF(AND(病床状況確認表!EZ143="コロナ",病床状況確認表!FA143="コロナ"),EZ143+1,0)</f>
        <v>0</v>
      </c>
      <c r="FB143" s="141">
        <f>IF(AND(病床状況確認表!FA143="コロナ",病床状況確認表!FB143="コロナ"),FA143+1,0)</f>
        <v>0</v>
      </c>
      <c r="FC143" s="141">
        <f>IF(AND(病床状況確認表!FB143="コロナ",病床状況確認表!FC143="コロナ"),FB143+1,0)</f>
        <v>0</v>
      </c>
      <c r="FD143" s="141">
        <f>IF(AND(病床状況確認表!FC143="コロナ",病床状況確認表!FD143="コロナ"),FC143+1,0)</f>
        <v>0</v>
      </c>
      <c r="FE143" s="141">
        <f>IF(AND(病床状況確認表!FD143="コロナ",病床状況確認表!FE143="コロナ"),FD143+1,0)</f>
        <v>0</v>
      </c>
      <c r="FF143" s="141">
        <f>IF(AND(病床状況確認表!FE143="コロナ",病床状況確認表!FF143="コロナ"),FE143+1,0)</f>
        <v>0</v>
      </c>
      <c r="FG143" s="141">
        <f>IF(AND(病床状況確認表!FF143="コロナ",病床状況確認表!FG143="コロナ"),FF143+1,0)</f>
        <v>0</v>
      </c>
      <c r="FH143" s="141">
        <f>IF(AND(病床状況確認表!FG143="コロナ",病床状況確認表!FH143="コロナ"),FG143+1,0)</f>
        <v>0</v>
      </c>
      <c r="FI143" s="141">
        <f>IF(AND(病床状況確認表!FH143="コロナ",病床状況確認表!FI143="コロナ"),FH143+1,0)</f>
        <v>0</v>
      </c>
      <c r="FJ143" s="141">
        <f>IF(AND(病床状況確認表!FI143="コロナ",病床状況確認表!FJ143="コロナ"),FI143+1,0)</f>
        <v>0</v>
      </c>
      <c r="FK143" s="141">
        <f>IF(AND(病床状況確認表!FJ143="コロナ",病床状況確認表!FK143="コロナ"),FJ143+1,0)</f>
        <v>0</v>
      </c>
      <c r="FL143" s="141">
        <f>IF(AND(病床状況確認表!FK143="コロナ",病床状況確認表!FL143="コロナ"),FK143+1,0)</f>
        <v>0</v>
      </c>
      <c r="FM143" s="141">
        <f>IF(AND(病床状況確認表!FL143="コロナ",病床状況確認表!FM143="コロナ"),FL143+1,0)</f>
        <v>0</v>
      </c>
      <c r="FN143" s="141">
        <f>IF(AND(病床状況確認表!FM143="コロナ",病床状況確認表!FN143="コロナ"),FM143+1,0)</f>
        <v>0</v>
      </c>
      <c r="FO143" s="141">
        <f>IF(AND(病床状況確認表!FN143="コロナ",病床状況確認表!FO143="コロナ"),FN143+1,0)</f>
        <v>0</v>
      </c>
      <c r="FP143" s="141">
        <f>IF(AND(病床状況確認表!FO143="コロナ",病床状況確認表!FP143="コロナ"),FO143+1,0)</f>
        <v>0</v>
      </c>
      <c r="FQ143" s="141">
        <f>IF(AND(病床状況確認表!FP143="コロナ",病床状況確認表!FQ143="コロナ"),FP143+1,0)</f>
        <v>0</v>
      </c>
      <c r="FR143" s="141">
        <f>IF(AND(病床状況確認表!FQ143="コロナ",病床状況確認表!FR143="コロナ"),FQ143+1,0)</f>
        <v>0</v>
      </c>
      <c r="FS143" s="141">
        <f>IF(AND(病床状況確認表!FR143="コロナ",病床状況確認表!FS143="コロナ"),FR143+1,0)</f>
        <v>0</v>
      </c>
      <c r="FT143" s="141">
        <f>IF(AND(病床状況確認表!FS143="コロナ",病床状況確認表!FT143="コロナ"),FS143+1,0)</f>
        <v>0</v>
      </c>
      <c r="FU143" s="141">
        <f>IF(AND(病床状況確認表!FT143="コロナ",病床状況確認表!FU143="コロナ"),FT143+1,0)</f>
        <v>0</v>
      </c>
      <c r="FV143" s="141">
        <f>IF(AND(病床状況確認表!FU143="コロナ",病床状況確認表!FV143="コロナ"),FU143+1,0)</f>
        <v>0</v>
      </c>
      <c r="FW143" s="141">
        <f>IF(AND(病床状況確認表!FV143="コロナ",病床状況確認表!FW143="コロナ"),FV143+1,0)</f>
        <v>0</v>
      </c>
      <c r="FX143" s="141">
        <f>IF(AND(病床状況確認表!FW143="コロナ",病床状況確認表!FX143="コロナ"),FW143+1,0)</f>
        <v>0</v>
      </c>
      <c r="FY143" s="141">
        <f>IF(AND(病床状況確認表!FX143="コロナ",病床状況確認表!FY143="コロナ"),FX143+1,0)</f>
        <v>0</v>
      </c>
      <c r="FZ143" s="141">
        <f>IF(AND(病床状況確認表!FY143="コロナ",病床状況確認表!FZ143="コロナ"),FY143+1,0)</f>
        <v>0</v>
      </c>
      <c r="GA143" s="141">
        <f>IF(AND(病床状況確認表!FZ143="コロナ",病床状況確認表!GA143="コロナ"),FZ143+1,0)</f>
        <v>0</v>
      </c>
      <c r="GB143" s="141">
        <f>IF(AND(病床状況確認表!GA143="コロナ",病床状況確認表!GB143="コロナ"),GA143+1,0)</f>
        <v>0</v>
      </c>
      <c r="GC143" s="141">
        <f>IF(AND(病床状況確認表!GB143="コロナ",病床状況確認表!GC143="コロナ"),GB143+1,0)</f>
        <v>0</v>
      </c>
      <c r="GD143" s="141">
        <f>IF(AND(病床状況確認表!GC143="コロナ",病床状況確認表!GD143="コロナ"),GC143+1,0)</f>
        <v>0</v>
      </c>
      <c r="GE143" s="142">
        <f>IF(AND(病床状況確認表!GD143="コロナ",病床状況確認表!GE143="コロナ"),GD143+1,0)</f>
        <v>0</v>
      </c>
      <c r="GF143" s="27" t="str">
        <f t="shared" si="15"/>
        <v/>
      </c>
      <c r="GG143" s="12">
        <f t="shared" si="18"/>
        <v>0</v>
      </c>
      <c r="GH143" s="12">
        <f t="shared" si="21"/>
        <v>0</v>
      </c>
      <c r="GI143" s="45">
        <f>IFERROR(VLOOKUP(O$17&amp;C143&amp;D143,データ!D:E,2,0),0)</f>
        <v>0</v>
      </c>
      <c r="GJ143" s="45">
        <f t="shared" si="19"/>
        <v>0</v>
      </c>
      <c r="GK143" s="1">
        <f t="shared" si="16"/>
        <v>0</v>
      </c>
      <c r="GL143" s="1" t="str">
        <f t="shared" si="17"/>
        <v/>
      </c>
      <c r="GM143" s="85">
        <f>MIN('病床状況確認表 (2)'!$E129:$GE129)</f>
        <v>0</v>
      </c>
      <c r="GN143" s="85">
        <f>MAX('病床状況確認表 (2)'!$E129:$GE129)</f>
        <v>0</v>
      </c>
      <c r="GO143" s="162"/>
      <c r="GP143" s="163"/>
      <c r="GQ143" s="163"/>
      <c r="GR143" s="163"/>
      <c r="GS143" s="164"/>
      <c r="GT143" s="108"/>
      <c r="GU143" s="106"/>
      <c r="GV143" s="106"/>
      <c r="GW143" s="106"/>
      <c r="GX143" s="106"/>
      <c r="GY143" s="106"/>
      <c r="GZ143" s="106"/>
      <c r="HA143" s="109"/>
      <c r="HB143" s="1">
        <f t="shared" si="20"/>
        <v>0</v>
      </c>
    </row>
    <row r="144" spans="1:210">
      <c r="A144" s="1" t="str">
        <f>IF(GL144="","",MAX($A$20:A143)+1)</f>
        <v/>
      </c>
      <c r="B144" s="27"/>
      <c r="C144" s="6"/>
      <c r="D144" s="6"/>
      <c r="E144" s="140" t="str">
        <f>IF(病床状況確認表!E144="コロナ",1,"")</f>
        <v/>
      </c>
      <c r="F144" s="141">
        <f>IF(AND(病床状況確認表!E144="コロナ",病床状況確認表!F144="コロナ"),E144+1,0)</f>
        <v>0</v>
      </c>
      <c r="G144" s="141">
        <f>IF(AND(病床状況確認表!F144="コロナ",病床状況確認表!G144="コロナ"),F144+1,0)</f>
        <v>0</v>
      </c>
      <c r="H144" s="141">
        <f>IF(AND(病床状況確認表!G144="コロナ",病床状況確認表!H144="コロナ"),G144+1,0)</f>
        <v>0</v>
      </c>
      <c r="I144" s="141">
        <f>IF(AND(病床状況確認表!H144="コロナ",病床状況確認表!I144="コロナ"),H144+1,0)</f>
        <v>0</v>
      </c>
      <c r="J144" s="141">
        <f>IF(AND(病床状況確認表!I144="コロナ",病床状況確認表!J144="コロナ"),I144+1,0)</f>
        <v>0</v>
      </c>
      <c r="K144" s="141">
        <f>IF(AND(病床状況確認表!J144="コロナ",病床状況確認表!K144="コロナ"),J144+1,0)</f>
        <v>0</v>
      </c>
      <c r="L144" s="141">
        <f>IF(AND(病床状況確認表!K144="コロナ",病床状況確認表!L144="コロナ"),K144+1,0)</f>
        <v>0</v>
      </c>
      <c r="M144" s="141">
        <f>IF(AND(病床状況確認表!L144="コロナ",病床状況確認表!M144="コロナ"),L144+1,0)</f>
        <v>0</v>
      </c>
      <c r="N144" s="141">
        <f>IF(AND(病床状況確認表!M144="コロナ",病床状況確認表!N144="コロナ"),M144+1,0)</f>
        <v>0</v>
      </c>
      <c r="O144" s="141">
        <f>IF(AND(病床状況確認表!N144="コロナ",病床状況確認表!O144="コロナ"),N144+1,0)</f>
        <v>0</v>
      </c>
      <c r="P144" s="141">
        <f>IF(AND(病床状況確認表!O144="コロナ",病床状況確認表!P144="コロナ"),O144+1,0)</f>
        <v>0</v>
      </c>
      <c r="Q144" s="141">
        <f>IF(AND(病床状況確認表!P144="コロナ",病床状況確認表!Q144="コロナ"),P144+1,0)</f>
        <v>0</v>
      </c>
      <c r="R144" s="141">
        <f>IF(AND(病床状況確認表!Q144="コロナ",病床状況確認表!R144="コロナ"),Q144+1,0)</f>
        <v>0</v>
      </c>
      <c r="S144" s="141">
        <f>IF(AND(病床状況確認表!R144="コロナ",病床状況確認表!S144="コロナ"),R144+1,0)</f>
        <v>0</v>
      </c>
      <c r="T144" s="141">
        <f>IF(AND(病床状況確認表!S144="コロナ",病床状況確認表!T144="コロナ"),S144+1,0)</f>
        <v>0</v>
      </c>
      <c r="U144" s="141">
        <f>IF(AND(病床状況確認表!T144="コロナ",病床状況確認表!U144="コロナ"),T144+1,0)</f>
        <v>0</v>
      </c>
      <c r="V144" s="141">
        <f>IF(AND(病床状況確認表!U144="コロナ",病床状況確認表!V144="コロナ"),U144+1,0)</f>
        <v>0</v>
      </c>
      <c r="W144" s="141">
        <f>IF(AND(病床状況確認表!V144="コロナ",病床状況確認表!W144="コロナ"),V144+1,0)</f>
        <v>0</v>
      </c>
      <c r="X144" s="141">
        <f>IF(AND(病床状況確認表!W144="コロナ",病床状況確認表!X144="コロナ"),W144+1,0)</f>
        <v>0</v>
      </c>
      <c r="Y144" s="141">
        <f>IF(AND(病床状況確認表!X144="コロナ",病床状況確認表!Y144="コロナ"),X144+1,0)</f>
        <v>0</v>
      </c>
      <c r="Z144" s="141">
        <f>IF(AND(病床状況確認表!Y144="コロナ",病床状況確認表!Z144="コロナ"),Y144+1,0)</f>
        <v>0</v>
      </c>
      <c r="AA144" s="141">
        <f>IF(AND(病床状況確認表!Z144="コロナ",病床状況確認表!AA144="コロナ"),Z144+1,0)</f>
        <v>0</v>
      </c>
      <c r="AB144" s="141">
        <f>IF(AND(病床状況確認表!AA144="コロナ",病床状況確認表!AB144="コロナ"),AA144+1,0)</f>
        <v>0</v>
      </c>
      <c r="AC144" s="141">
        <f>IF(AND(病床状況確認表!AB144="コロナ",病床状況確認表!AC144="コロナ"),AB144+1,0)</f>
        <v>0</v>
      </c>
      <c r="AD144" s="141">
        <f>IF(AND(病床状況確認表!AC144="コロナ",病床状況確認表!AD144="コロナ"),AC144+1,0)</f>
        <v>0</v>
      </c>
      <c r="AE144" s="141">
        <f>IF(AND(病床状況確認表!AD144="コロナ",病床状況確認表!AE144="コロナ"),AD144+1,0)</f>
        <v>0</v>
      </c>
      <c r="AF144" s="141">
        <f>IF(AND(病床状況確認表!AE144="コロナ",病床状況確認表!AF144="コロナ"),AE144+1,0)</f>
        <v>0</v>
      </c>
      <c r="AG144" s="141">
        <f>IF(AND(病床状況確認表!AF144="コロナ",病床状況確認表!AG144="コロナ"),AF144+1,0)</f>
        <v>0</v>
      </c>
      <c r="AH144" s="141">
        <f>IF(AND(病床状況確認表!AG144="コロナ",病床状況確認表!AH144="コロナ"),AG144+1,0)</f>
        <v>0</v>
      </c>
      <c r="AI144" s="142">
        <f>IF(AND(病床状況確認表!AH144="コロナ",病床状況確認表!AI144="コロナ"),AH144+1,0)</f>
        <v>0</v>
      </c>
      <c r="AJ144" s="140">
        <f>IF(AND(病床状況確認表!AI144="コロナ",病床状況確認表!AJ144="コロナ"),AI144+1,0)</f>
        <v>0</v>
      </c>
      <c r="AK144" s="141">
        <f>IF(AND(病床状況確認表!AJ144="コロナ",病床状況確認表!AK144="コロナ"),AJ144+1,0)</f>
        <v>0</v>
      </c>
      <c r="AL144" s="141">
        <f>IF(AND(病床状況確認表!AK144="コロナ",病床状況確認表!AL144="コロナ"),AK144+1,0)</f>
        <v>0</v>
      </c>
      <c r="AM144" s="141">
        <f>IF(AND(病床状況確認表!AL144="コロナ",病床状況確認表!AM144="コロナ"),AL144+1,0)</f>
        <v>0</v>
      </c>
      <c r="AN144" s="141">
        <f>IF(AND(病床状況確認表!AM144="コロナ",病床状況確認表!AN144="コロナ"),AM144+1,0)</f>
        <v>0</v>
      </c>
      <c r="AO144" s="141">
        <f>IF(AND(病床状況確認表!AN144="コロナ",病床状況確認表!AO144="コロナ"),AN144+1,0)</f>
        <v>0</v>
      </c>
      <c r="AP144" s="141">
        <f>IF(AND(病床状況確認表!AO144="コロナ",病床状況確認表!AP144="コロナ"),AO144+1,0)</f>
        <v>0</v>
      </c>
      <c r="AQ144" s="141">
        <f>IF(AND(病床状況確認表!AP144="コロナ",病床状況確認表!AQ144="コロナ"),AP144+1,0)</f>
        <v>0</v>
      </c>
      <c r="AR144" s="141">
        <f>IF(AND(病床状況確認表!AQ144="コロナ",病床状況確認表!AR144="コロナ"),AQ144+1,0)</f>
        <v>0</v>
      </c>
      <c r="AS144" s="141">
        <f>IF(AND(病床状況確認表!AR144="コロナ",病床状況確認表!AS144="コロナ"),AR144+1,0)</f>
        <v>0</v>
      </c>
      <c r="AT144" s="141">
        <f>IF(AND(病床状況確認表!AS144="コロナ",病床状況確認表!AT144="コロナ"),AS144+1,0)</f>
        <v>0</v>
      </c>
      <c r="AU144" s="141">
        <f>IF(AND(病床状況確認表!AT144="コロナ",病床状況確認表!AU144="コロナ"),AT144+1,0)</f>
        <v>0</v>
      </c>
      <c r="AV144" s="141">
        <f>IF(AND(病床状況確認表!AU144="コロナ",病床状況確認表!AV144="コロナ"),AU144+1,0)</f>
        <v>0</v>
      </c>
      <c r="AW144" s="141">
        <f>IF(AND(病床状況確認表!AV144="コロナ",病床状況確認表!AW144="コロナ"),AV144+1,0)</f>
        <v>0</v>
      </c>
      <c r="AX144" s="141">
        <f>IF(AND(病床状況確認表!AW144="コロナ",病床状況確認表!AX144="コロナ"),AW144+1,0)</f>
        <v>0</v>
      </c>
      <c r="AY144" s="141">
        <f>IF(AND(病床状況確認表!AX144="コロナ",病床状況確認表!AY144="コロナ"),AX144+1,0)</f>
        <v>0</v>
      </c>
      <c r="AZ144" s="141">
        <f>IF(AND(病床状況確認表!AY144="コロナ",病床状況確認表!AZ144="コロナ"),AY144+1,0)</f>
        <v>0</v>
      </c>
      <c r="BA144" s="141">
        <f>IF(AND(病床状況確認表!AZ144="コロナ",病床状況確認表!BA144="コロナ"),AZ144+1,0)</f>
        <v>0</v>
      </c>
      <c r="BB144" s="141">
        <f>IF(AND(病床状況確認表!BA144="コロナ",病床状況確認表!BB144="コロナ"),BA144+1,0)</f>
        <v>0</v>
      </c>
      <c r="BC144" s="141">
        <f>IF(AND(病床状況確認表!BB144="コロナ",病床状況確認表!BC144="コロナ"),BB144+1,0)</f>
        <v>0</v>
      </c>
      <c r="BD144" s="141">
        <f>IF(AND(病床状況確認表!BC144="コロナ",病床状況確認表!BD144="コロナ"),BC144+1,0)</f>
        <v>0</v>
      </c>
      <c r="BE144" s="141">
        <f>IF(AND(病床状況確認表!BD144="コロナ",病床状況確認表!BE144="コロナ"),BD144+1,0)</f>
        <v>0</v>
      </c>
      <c r="BF144" s="141">
        <f>IF(AND(病床状況確認表!BE144="コロナ",病床状況確認表!BF144="コロナ"),BE144+1,0)</f>
        <v>0</v>
      </c>
      <c r="BG144" s="141">
        <f>IF(AND(病床状況確認表!BF144="コロナ",病床状況確認表!BG144="コロナ"),BF144+1,0)</f>
        <v>0</v>
      </c>
      <c r="BH144" s="141">
        <f>IF(AND(病床状況確認表!BG144="コロナ",病床状況確認表!BH144="コロナ"),BG144+1,0)</f>
        <v>0</v>
      </c>
      <c r="BI144" s="141">
        <f>IF(AND(病床状況確認表!BH144="コロナ",病床状況確認表!BI144="コロナ"),BH144+1,0)</f>
        <v>0</v>
      </c>
      <c r="BJ144" s="141">
        <f>IF(AND(病床状況確認表!BI144="コロナ",病床状況確認表!BJ144="コロナ"),BI144+1,0)</f>
        <v>0</v>
      </c>
      <c r="BK144" s="141">
        <f>IF(AND(病床状況確認表!BJ144="コロナ",病床状況確認表!BK144="コロナ"),BJ144+1,0)</f>
        <v>0</v>
      </c>
      <c r="BL144" s="141">
        <f>IF(AND(病床状況確認表!BK144="コロナ",病床状況確認表!BL144="コロナ"),BK144+1,0)</f>
        <v>0</v>
      </c>
      <c r="BM144" s="142">
        <f>IF(AND(病床状況確認表!BL144="コロナ",病床状況確認表!BM144="コロナ"),BL144+1,0)</f>
        <v>0</v>
      </c>
      <c r="BN144" s="143">
        <f>IF(AND(病床状況確認表!BM144="コロナ",病床状況確認表!BN144="コロナ"),BM144+1,0)</f>
        <v>0</v>
      </c>
      <c r="BO144" s="141">
        <f>IF(AND(病床状況確認表!BN144="コロナ",病床状況確認表!BO144="コロナ"),BN144+1,0)</f>
        <v>0</v>
      </c>
      <c r="BP144" s="141">
        <f>IF(AND(病床状況確認表!BO144="コロナ",病床状況確認表!BP144="コロナ"),BO144+1,0)</f>
        <v>0</v>
      </c>
      <c r="BQ144" s="141">
        <f>IF(AND(病床状況確認表!BP144="コロナ",病床状況確認表!BQ144="コロナ"),BP144+1,0)</f>
        <v>0</v>
      </c>
      <c r="BR144" s="141">
        <f>IF(AND(病床状況確認表!BQ144="コロナ",病床状況確認表!BR144="コロナ"),BQ144+1,0)</f>
        <v>0</v>
      </c>
      <c r="BS144" s="141">
        <f>IF(AND(病床状況確認表!BR144="コロナ",病床状況確認表!BS144="コロナ"),BR144+1,0)</f>
        <v>0</v>
      </c>
      <c r="BT144" s="141">
        <f>IF(AND(病床状況確認表!BS144="コロナ",病床状況確認表!BT144="コロナ"),BS144+1,0)</f>
        <v>0</v>
      </c>
      <c r="BU144" s="141">
        <f>IF(AND(病床状況確認表!BT144="コロナ",病床状況確認表!BU144="コロナ"),BT144+1,0)</f>
        <v>0</v>
      </c>
      <c r="BV144" s="141">
        <f>IF(AND(病床状況確認表!BU144="コロナ",病床状況確認表!BV144="コロナ"),BU144+1,0)</f>
        <v>0</v>
      </c>
      <c r="BW144" s="141">
        <f>IF(AND(病床状況確認表!BV144="コロナ",病床状況確認表!BW144="コロナ"),BV144+1,0)</f>
        <v>0</v>
      </c>
      <c r="BX144" s="141">
        <f>IF(AND(病床状況確認表!BW144="コロナ",病床状況確認表!BX144="コロナ"),BW144+1,0)</f>
        <v>0</v>
      </c>
      <c r="BY144" s="141">
        <f>IF(AND(病床状況確認表!BX144="コロナ",病床状況確認表!BY144="コロナ"),BX144+1,0)</f>
        <v>0</v>
      </c>
      <c r="BZ144" s="141">
        <f>IF(AND(病床状況確認表!BY144="コロナ",病床状況確認表!BZ144="コロナ"),BY144+1,0)</f>
        <v>0</v>
      </c>
      <c r="CA144" s="141">
        <f>IF(AND(病床状況確認表!BZ144="コロナ",病床状況確認表!CA144="コロナ"),BZ144+1,0)</f>
        <v>0</v>
      </c>
      <c r="CB144" s="141">
        <f>IF(AND(病床状況確認表!CA144="コロナ",病床状況確認表!CB144="コロナ"),CA144+1,0)</f>
        <v>0</v>
      </c>
      <c r="CC144" s="141">
        <f>IF(AND(病床状況確認表!CB144="コロナ",病床状況確認表!CC144="コロナ"),CB144+1,0)</f>
        <v>0</v>
      </c>
      <c r="CD144" s="141">
        <f>IF(AND(病床状況確認表!CC144="コロナ",病床状況確認表!CD144="コロナ"),CC144+1,0)</f>
        <v>0</v>
      </c>
      <c r="CE144" s="141">
        <f>IF(AND(病床状況確認表!CD144="コロナ",病床状況確認表!CE144="コロナ"),CD144+1,0)</f>
        <v>0</v>
      </c>
      <c r="CF144" s="141">
        <f>IF(AND(病床状況確認表!CE144="コロナ",病床状況確認表!CF144="コロナ"),CE144+1,0)</f>
        <v>0</v>
      </c>
      <c r="CG144" s="141">
        <f>IF(AND(病床状況確認表!CF144="コロナ",病床状況確認表!CG144="コロナ"),CF144+1,0)</f>
        <v>0</v>
      </c>
      <c r="CH144" s="141">
        <f>IF(AND(病床状況確認表!CG144="コロナ",病床状況確認表!CH144="コロナ"),CG144+1,0)</f>
        <v>0</v>
      </c>
      <c r="CI144" s="141">
        <f>IF(AND(病床状況確認表!CH144="コロナ",病床状況確認表!CI144="コロナ"),CH144+1,0)</f>
        <v>0</v>
      </c>
      <c r="CJ144" s="141">
        <f>IF(AND(病床状況確認表!CI144="コロナ",病床状況確認表!CJ144="コロナ"),CI144+1,0)</f>
        <v>0</v>
      </c>
      <c r="CK144" s="141">
        <f>IF(AND(病床状況確認表!CJ144="コロナ",病床状況確認表!CK144="コロナ"),CJ144+1,0)</f>
        <v>0</v>
      </c>
      <c r="CL144" s="141">
        <f>IF(AND(病床状況確認表!CK144="コロナ",病床状況確認表!CL144="コロナ"),CK144+1,0)</f>
        <v>0</v>
      </c>
      <c r="CM144" s="141">
        <f>IF(AND(病床状況確認表!CL144="コロナ",病床状況確認表!CM144="コロナ"),CL144+1,0)</f>
        <v>0</v>
      </c>
      <c r="CN144" s="141">
        <f>IF(AND(病床状況確認表!CM144="コロナ",病床状況確認表!CN144="コロナ"),CM144+1,0)</f>
        <v>0</v>
      </c>
      <c r="CO144" s="141">
        <f>IF(AND(病床状況確認表!CN144="コロナ",病床状況確認表!CO144="コロナ"),CN144+1,0)</f>
        <v>0</v>
      </c>
      <c r="CP144" s="141">
        <f>IF(AND(病床状況確認表!CO144="コロナ",病床状況確認表!CP144="コロナ"),CO144+1,0)</f>
        <v>0</v>
      </c>
      <c r="CQ144" s="141">
        <f>IF(AND(病床状況確認表!CP144="コロナ",病床状況確認表!CQ144="コロナ"),CP144+1,0)</f>
        <v>0</v>
      </c>
      <c r="CR144" s="141">
        <f>IF(AND(病床状況確認表!CQ144="コロナ",病床状況確認表!CR144="コロナ"),CQ144+1,0)</f>
        <v>0</v>
      </c>
      <c r="CS144" s="141">
        <f>IF(AND(病床状況確認表!CR144="コロナ",病床状況確認表!CS144="コロナ"),CR144+1,0)</f>
        <v>0</v>
      </c>
      <c r="CT144" s="141">
        <f>IF(AND(病床状況確認表!CS144="コロナ",病床状況確認表!CT144="コロナ"),CS144+1,0)</f>
        <v>0</v>
      </c>
      <c r="CU144" s="141">
        <f>IF(AND(病床状況確認表!CT144="コロナ",病床状況確認表!CU144="コロナ"),CT144+1,0)</f>
        <v>0</v>
      </c>
      <c r="CV144" s="141">
        <f>IF(AND(病床状況確認表!CU144="コロナ",病床状況確認表!CV144="コロナ"),CU144+1,0)</f>
        <v>0</v>
      </c>
      <c r="CW144" s="141">
        <f>IF(AND(病床状況確認表!CV144="コロナ",病床状況確認表!CW144="コロナ"),CV144+1,0)</f>
        <v>0</v>
      </c>
      <c r="CX144" s="141">
        <f>IF(AND(病床状況確認表!CW144="コロナ",病床状況確認表!CX144="コロナ"),CW144+1,0)</f>
        <v>0</v>
      </c>
      <c r="CY144" s="141">
        <f>IF(AND(病床状況確認表!CX144="コロナ",病床状況確認表!CY144="コロナ"),CX144+1,0)</f>
        <v>0</v>
      </c>
      <c r="CZ144" s="141">
        <f>IF(AND(病床状況確認表!CY144="コロナ",病床状況確認表!CZ144="コロナ"),CY144+1,0)</f>
        <v>0</v>
      </c>
      <c r="DA144" s="141">
        <f>IF(AND(病床状況確認表!CZ144="コロナ",病床状況確認表!DA144="コロナ"),CZ144+1,0)</f>
        <v>0</v>
      </c>
      <c r="DB144" s="141">
        <f>IF(AND(病床状況確認表!DA144="コロナ",病床状況確認表!DB144="コロナ"),DA144+1,0)</f>
        <v>0</v>
      </c>
      <c r="DC144" s="141">
        <f>IF(AND(病床状況確認表!DB144="コロナ",病床状況確認表!DC144="コロナ"),DB144+1,0)</f>
        <v>0</v>
      </c>
      <c r="DD144" s="141">
        <f>IF(AND(病床状況確認表!DC144="コロナ",病床状況確認表!DD144="コロナ"),DC144+1,0)</f>
        <v>0</v>
      </c>
      <c r="DE144" s="141">
        <f>IF(AND(病床状況確認表!DD144="コロナ",病床状況確認表!DE144="コロナ"),DD144+1,0)</f>
        <v>0</v>
      </c>
      <c r="DF144" s="141">
        <f>IF(AND(病床状況確認表!DE144="コロナ",病床状況確認表!DF144="コロナ"),DE144+1,0)</f>
        <v>0</v>
      </c>
      <c r="DG144" s="141">
        <f>IF(AND(病床状況確認表!DF144="コロナ",病床状況確認表!DG144="コロナ"),DF144+1,0)</f>
        <v>0</v>
      </c>
      <c r="DH144" s="141">
        <f>IF(AND(病床状況確認表!DG144="コロナ",病床状況確認表!DH144="コロナ"),DG144+1,0)</f>
        <v>0</v>
      </c>
      <c r="DI144" s="141">
        <f>IF(AND(病床状況確認表!DH144="コロナ",病床状況確認表!DI144="コロナ"),DH144+1,0)</f>
        <v>0</v>
      </c>
      <c r="DJ144" s="141">
        <f>IF(AND(病床状況確認表!DI144="コロナ",病床状況確認表!DJ144="コロナ"),DI144+1,0)</f>
        <v>0</v>
      </c>
      <c r="DK144" s="141">
        <f>IF(AND(病床状況確認表!DJ144="コロナ",病床状況確認表!DK144="コロナ"),DJ144+1,0)</f>
        <v>0</v>
      </c>
      <c r="DL144" s="141">
        <f>IF(AND(病床状況確認表!DK144="コロナ",病床状況確認表!DL144="コロナ"),DK144+1,0)</f>
        <v>0</v>
      </c>
      <c r="DM144" s="141">
        <f>IF(AND(病床状況確認表!DL144="コロナ",病床状況確認表!DM144="コロナ"),DL144+1,0)</f>
        <v>0</v>
      </c>
      <c r="DN144" s="141">
        <f>IF(AND(病床状況確認表!DM144="コロナ",病床状況確認表!DN144="コロナ"),DM144+1,0)</f>
        <v>0</v>
      </c>
      <c r="DO144" s="141">
        <f>IF(AND(病床状況確認表!DN144="コロナ",病床状況確認表!DO144="コロナ"),DN144+1,0)</f>
        <v>0</v>
      </c>
      <c r="DP144" s="141">
        <f>IF(AND(病床状況確認表!DO144="コロナ",病床状況確認表!DP144="コロナ"),DO144+1,0)</f>
        <v>0</v>
      </c>
      <c r="DQ144" s="141">
        <f>IF(AND(病床状況確認表!DP144="コロナ",病床状況確認表!DQ144="コロナ"),DP144+1,0)</f>
        <v>0</v>
      </c>
      <c r="DR144" s="141">
        <f>IF(AND(病床状況確認表!DQ144="コロナ",病床状況確認表!DR144="コロナ"),DQ144+1,0)</f>
        <v>0</v>
      </c>
      <c r="DS144" s="141">
        <f>IF(AND(病床状況確認表!DR144="コロナ",病床状況確認表!DS144="コロナ"),DR144+1,0)</f>
        <v>0</v>
      </c>
      <c r="DT144" s="141">
        <f>IF(AND(病床状況確認表!DS144="コロナ",病床状況確認表!DT144="コロナ"),DS144+1,0)</f>
        <v>0</v>
      </c>
      <c r="DU144" s="141">
        <f>IF(AND(病床状況確認表!DT144="コロナ",病床状況確認表!DU144="コロナ"),DT144+1,0)</f>
        <v>0</v>
      </c>
      <c r="DV144" s="141">
        <f>IF(AND(病床状況確認表!DU144="コロナ",病床状況確認表!DV144="コロナ"),DU144+1,0)</f>
        <v>0</v>
      </c>
      <c r="DW144" s="141">
        <f>IF(AND(病床状況確認表!DV144="コロナ",病床状況確認表!DW144="コロナ"),DV144+1,0)</f>
        <v>0</v>
      </c>
      <c r="DX144" s="141">
        <f>IF(AND(病床状況確認表!DW144="コロナ",病床状況確認表!DX144="コロナ"),DW144+1,0)</f>
        <v>0</v>
      </c>
      <c r="DY144" s="141">
        <f>IF(AND(病床状況確認表!DX144="コロナ",病床状況確認表!DY144="コロナ"),DX144+1,0)</f>
        <v>0</v>
      </c>
      <c r="DZ144" s="141">
        <f>IF(AND(病床状況確認表!DY144="コロナ",病床状況確認表!DZ144="コロナ"),DY144+1,0)</f>
        <v>0</v>
      </c>
      <c r="EA144" s="141">
        <f>IF(AND(病床状況確認表!DZ144="コロナ",病床状況確認表!EA144="コロナ"),DZ144+1,0)</f>
        <v>0</v>
      </c>
      <c r="EB144" s="141">
        <f>IF(AND(病床状況確認表!EA144="コロナ",病床状況確認表!EB144="コロナ"),EA144+1,0)</f>
        <v>0</v>
      </c>
      <c r="EC144" s="141">
        <f>IF(AND(病床状況確認表!EB144="コロナ",病床状況確認表!EC144="コロナ"),EB144+1,0)</f>
        <v>0</v>
      </c>
      <c r="ED144" s="141">
        <f>IF(AND(病床状況確認表!EC144="コロナ",病床状況確認表!ED144="コロナ"),EC144+1,0)</f>
        <v>0</v>
      </c>
      <c r="EE144" s="141">
        <f>IF(AND(病床状況確認表!ED144="コロナ",病床状況確認表!EE144="コロナ"),ED144+1,0)</f>
        <v>0</v>
      </c>
      <c r="EF144" s="141">
        <f>IF(AND(病床状況確認表!EE144="コロナ",病床状況確認表!EF144="コロナ"),EE144+1,0)</f>
        <v>0</v>
      </c>
      <c r="EG144" s="141">
        <f>IF(AND(病床状況確認表!EF144="コロナ",病床状況確認表!EG144="コロナ"),EF144+1,0)</f>
        <v>0</v>
      </c>
      <c r="EH144" s="141">
        <f>IF(AND(病床状況確認表!EG144="コロナ",病床状況確認表!EH144="コロナ"),EG144+1,0)</f>
        <v>0</v>
      </c>
      <c r="EI144" s="141">
        <f>IF(AND(病床状況確認表!EH144="コロナ",病床状況確認表!EI144="コロナ"),EH144+1,0)</f>
        <v>0</v>
      </c>
      <c r="EJ144" s="141">
        <f>IF(AND(病床状況確認表!EI144="コロナ",病床状況確認表!EJ144="コロナ"),EI144+1,0)</f>
        <v>0</v>
      </c>
      <c r="EK144" s="141">
        <f>IF(AND(病床状況確認表!EJ144="コロナ",病床状況確認表!EK144="コロナ"),EJ144+1,0)</f>
        <v>0</v>
      </c>
      <c r="EL144" s="141">
        <f>IF(AND(病床状況確認表!EK144="コロナ",病床状況確認表!EL144="コロナ"),EK144+1,0)</f>
        <v>0</v>
      </c>
      <c r="EM144" s="141">
        <f>IF(AND(病床状況確認表!EL144="コロナ",病床状況確認表!EM144="コロナ"),EL144+1,0)</f>
        <v>0</v>
      </c>
      <c r="EN144" s="141">
        <f>IF(AND(病床状況確認表!EM144="コロナ",病床状況確認表!EN144="コロナ"),EM144+1,0)</f>
        <v>0</v>
      </c>
      <c r="EO144" s="141">
        <f>IF(AND(病床状況確認表!EN144="コロナ",病床状況確認表!EO144="コロナ"),EN144+1,0)</f>
        <v>0</v>
      </c>
      <c r="EP144" s="141">
        <f>IF(AND(病床状況確認表!EO144="コロナ",病床状況確認表!EP144="コロナ"),EO144+1,0)</f>
        <v>0</v>
      </c>
      <c r="EQ144" s="141">
        <f>IF(AND(病床状況確認表!EP144="コロナ",病床状況確認表!EQ144="コロナ"),EP144+1,0)</f>
        <v>0</v>
      </c>
      <c r="ER144" s="141">
        <f>IF(AND(病床状況確認表!EQ144="コロナ",病床状況確認表!ER144="コロナ"),EQ144+1,0)</f>
        <v>0</v>
      </c>
      <c r="ES144" s="141">
        <f>IF(AND(病床状況確認表!ER144="コロナ",病床状況確認表!ES144="コロナ"),ER144+1,0)</f>
        <v>0</v>
      </c>
      <c r="ET144" s="141">
        <f>IF(AND(病床状況確認表!ES144="コロナ",病床状況確認表!ET144="コロナ"),ES144+1,0)</f>
        <v>0</v>
      </c>
      <c r="EU144" s="141">
        <f>IF(AND(病床状況確認表!ET144="コロナ",病床状況確認表!EU144="コロナ"),ET144+1,0)</f>
        <v>0</v>
      </c>
      <c r="EV144" s="141">
        <f>IF(AND(病床状況確認表!EU144="コロナ",病床状況確認表!EV144="コロナ"),EU144+1,0)</f>
        <v>0</v>
      </c>
      <c r="EW144" s="141">
        <f>IF(AND(病床状況確認表!EV144="コロナ",病床状況確認表!EW144="コロナ"),EV144+1,0)</f>
        <v>0</v>
      </c>
      <c r="EX144" s="141">
        <f>IF(AND(病床状況確認表!EW144="コロナ",病床状況確認表!EX144="コロナ"),EW144+1,0)</f>
        <v>0</v>
      </c>
      <c r="EY144" s="141">
        <f>IF(AND(病床状況確認表!EX144="コロナ",病床状況確認表!EY144="コロナ"),EX144+1,0)</f>
        <v>0</v>
      </c>
      <c r="EZ144" s="141">
        <f>IF(AND(病床状況確認表!EY144="コロナ",病床状況確認表!EZ144="コロナ"),EY144+1,0)</f>
        <v>0</v>
      </c>
      <c r="FA144" s="141">
        <f>IF(AND(病床状況確認表!EZ144="コロナ",病床状況確認表!FA144="コロナ"),EZ144+1,0)</f>
        <v>0</v>
      </c>
      <c r="FB144" s="141">
        <f>IF(AND(病床状況確認表!FA144="コロナ",病床状況確認表!FB144="コロナ"),FA144+1,0)</f>
        <v>0</v>
      </c>
      <c r="FC144" s="141">
        <f>IF(AND(病床状況確認表!FB144="コロナ",病床状況確認表!FC144="コロナ"),FB144+1,0)</f>
        <v>0</v>
      </c>
      <c r="FD144" s="141">
        <f>IF(AND(病床状況確認表!FC144="コロナ",病床状況確認表!FD144="コロナ"),FC144+1,0)</f>
        <v>0</v>
      </c>
      <c r="FE144" s="141">
        <f>IF(AND(病床状況確認表!FD144="コロナ",病床状況確認表!FE144="コロナ"),FD144+1,0)</f>
        <v>0</v>
      </c>
      <c r="FF144" s="141">
        <f>IF(AND(病床状況確認表!FE144="コロナ",病床状況確認表!FF144="コロナ"),FE144+1,0)</f>
        <v>0</v>
      </c>
      <c r="FG144" s="141">
        <f>IF(AND(病床状況確認表!FF144="コロナ",病床状況確認表!FG144="コロナ"),FF144+1,0)</f>
        <v>0</v>
      </c>
      <c r="FH144" s="141">
        <f>IF(AND(病床状況確認表!FG144="コロナ",病床状況確認表!FH144="コロナ"),FG144+1,0)</f>
        <v>0</v>
      </c>
      <c r="FI144" s="141">
        <f>IF(AND(病床状況確認表!FH144="コロナ",病床状況確認表!FI144="コロナ"),FH144+1,0)</f>
        <v>0</v>
      </c>
      <c r="FJ144" s="141">
        <f>IF(AND(病床状況確認表!FI144="コロナ",病床状況確認表!FJ144="コロナ"),FI144+1,0)</f>
        <v>0</v>
      </c>
      <c r="FK144" s="141">
        <f>IF(AND(病床状況確認表!FJ144="コロナ",病床状況確認表!FK144="コロナ"),FJ144+1,0)</f>
        <v>0</v>
      </c>
      <c r="FL144" s="141">
        <f>IF(AND(病床状況確認表!FK144="コロナ",病床状況確認表!FL144="コロナ"),FK144+1,0)</f>
        <v>0</v>
      </c>
      <c r="FM144" s="141">
        <f>IF(AND(病床状況確認表!FL144="コロナ",病床状況確認表!FM144="コロナ"),FL144+1,0)</f>
        <v>0</v>
      </c>
      <c r="FN144" s="141">
        <f>IF(AND(病床状況確認表!FM144="コロナ",病床状況確認表!FN144="コロナ"),FM144+1,0)</f>
        <v>0</v>
      </c>
      <c r="FO144" s="141">
        <f>IF(AND(病床状況確認表!FN144="コロナ",病床状況確認表!FO144="コロナ"),FN144+1,0)</f>
        <v>0</v>
      </c>
      <c r="FP144" s="141">
        <f>IF(AND(病床状況確認表!FO144="コロナ",病床状況確認表!FP144="コロナ"),FO144+1,0)</f>
        <v>0</v>
      </c>
      <c r="FQ144" s="141">
        <f>IF(AND(病床状況確認表!FP144="コロナ",病床状況確認表!FQ144="コロナ"),FP144+1,0)</f>
        <v>0</v>
      </c>
      <c r="FR144" s="141">
        <f>IF(AND(病床状況確認表!FQ144="コロナ",病床状況確認表!FR144="コロナ"),FQ144+1,0)</f>
        <v>0</v>
      </c>
      <c r="FS144" s="141">
        <f>IF(AND(病床状況確認表!FR144="コロナ",病床状況確認表!FS144="コロナ"),FR144+1,0)</f>
        <v>0</v>
      </c>
      <c r="FT144" s="141">
        <f>IF(AND(病床状況確認表!FS144="コロナ",病床状況確認表!FT144="コロナ"),FS144+1,0)</f>
        <v>0</v>
      </c>
      <c r="FU144" s="141">
        <f>IF(AND(病床状況確認表!FT144="コロナ",病床状況確認表!FU144="コロナ"),FT144+1,0)</f>
        <v>0</v>
      </c>
      <c r="FV144" s="141">
        <f>IF(AND(病床状況確認表!FU144="コロナ",病床状況確認表!FV144="コロナ"),FU144+1,0)</f>
        <v>0</v>
      </c>
      <c r="FW144" s="141">
        <f>IF(AND(病床状況確認表!FV144="コロナ",病床状況確認表!FW144="コロナ"),FV144+1,0)</f>
        <v>0</v>
      </c>
      <c r="FX144" s="141">
        <f>IF(AND(病床状況確認表!FW144="コロナ",病床状況確認表!FX144="コロナ"),FW144+1,0)</f>
        <v>0</v>
      </c>
      <c r="FY144" s="141">
        <f>IF(AND(病床状況確認表!FX144="コロナ",病床状況確認表!FY144="コロナ"),FX144+1,0)</f>
        <v>0</v>
      </c>
      <c r="FZ144" s="141">
        <f>IF(AND(病床状況確認表!FY144="コロナ",病床状況確認表!FZ144="コロナ"),FY144+1,0)</f>
        <v>0</v>
      </c>
      <c r="GA144" s="141">
        <f>IF(AND(病床状況確認表!FZ144="コロナ",病床状況確認表!GA144="コロナ"),FZ144+1,0)</f>
        <v>0</v>
      </c>
      <c r="GB144" s="141">
        <f>IF(AND(病床状況確認表!GA144="コロナ",病床状況確認表!GB144="コロナ"),GA144+1,0)</f>
        <v>0</v>
      </c>
      <c r="GC144" s="141">
        <f>IF(AND(病床状況確認表!GB144="コロナ",病床状況確認表!GC144="コロナ"),GB144+1,0)</f>
        <v>0</v>
      </c>
      <c r="GD144" s="141">
        <f>IF(AND(病床状況確認表!GC144="コロナ",病床状況確認表!GD144="コロナ"),GC144+1,0)</f>
        <v>0</v>
      </c>
      <c r="GE144" s="142">
        <f>IF(AND(病床状況確認表!GD144="コロナ",病床状況確認表!GE144="コロナ"),GD144+1,0)</f>
        <v>0</v>
      </c>
      <c r="GF144" s="27" t="str">
        <f t="shared" si="15"/>
        <v/>
      </c>
      <c r="GG144" s="12">
        <f t="shared" si="18"/>
        <v>0</v>
      </c>
      <c r="GH144" s="12">
        <f t="shared" si="21"/>
        <v>0</v>
      </c>
      <c r="GI144" s="45">
        <f>IFERROR(VLOOKUP(O$17&amp;C144&amp;D144,データ!D:E,2,0),0)</f>
        <v>0</v>
      </c>
      <c r="GJ144" s="45">
        <f t="shared" si="19"/>
        <v>0</v>
      </c>
      <c r="GK144" s="1">
        <f t="shared" si="16"/>
        <v>0</v>
      </c>
      <c r="GL144" s="1" t="str">
        <f t="shared" si="17"/>
        <v/>
      </c>
      <c r="GM144" s="85">
        <f>MIN('病床状況確認表 (2)'!$E130:$GE130)</f>
        <v>0</v>
      </c>
      <c r="GN144" s="85">
        <f>MAX('病床状況確認表 (2)'!$E130:$GE130)</f>
        <v>0</v>
      </c>
      <c r="GO144" s="162"/>
      <c r="GP144" s="163"/>
      <c r="GQ144" s="163"/>
      <c r="GR144" s="163"/>
      <c r="GS144" s="164"/>
      <c r="GT144" s="108"/>
      <c r="GU144" s="106"/>
      <c r="GV144" s="106"/>
      <c r="GW144" s="106"/>
      <c r="GX144" s="106"/>
      <c r="GY144" s="106"/>
      <c r="GZ144" s="106"/>
      <c r="HA144" s="109"/>
      <c r="HB144" s="1">
        <f t="shared" si="20"/>
        <v>0</v>
      </c>
    </row>
    <row r="145" spans="1:210">
      <c r="A145" s="1" t="str">
        <f>IF(GL145="","",MAX($A$20:A144)+1)</f>
        <v/>
      </c>
      <c r="B145" s="27"/>
      <c r="C145" s="6"/>
      <c r="D145" s="6"/>
      <c r="E145" s="140" t="str">
        <f>IF(病床状況確認表!E145="コロナ",1,"")</f>
        <v/>
      </c>
      <c r="F145" s="141">
        <f>IF(AND(病床状況確認表!E145="コロナ",病床状況確認表!F145="コロナ"),E145+1,0)</f>
        <v>0</v>
      </c>
      <c r="G145" s="141">
        <f>IF(AND(病床状況確認表!F145="コロナ",病床状況確認表!G145="コロナ"),F145+1,0)</f>
        <v>0</v>
      </c>
      <c r="H145" s="141">
        <f>IF(AND(病床状況確認表!G145="コロナ",病床状況確認表!H145="コロナ"),G145+1,0)</f>
        <v>0</v>
      </c>
      <c r="I145" s="141">
        <f>IF(AND(病床状況確認表!H145="コロナ",病床状況確認表!I145="コロナ"),H145+1,0)</f>
        <v>0</v>
      </c>
      <c r="J145" s="141">
        <f>IF(AND(病床状況確認表!I145="コロナ",病床状況確認表!J145="コロナ"),I145+1,0)</f>
        <v>0</v>
      </c>
      <c r="K145" s="141">
        <f>IF(AND(病床状況確認表!J145="コロナ",病床状況確認表!K145="コロナ"),J145+1,0)</f>
        <v>0</v>
      </c>
      <c r="L145" s="141">
        <f>IF(AND(病床状況確認表!K145="コロナ",病床状況確認表!L145="コロナ"),K145+1,0)</f>
        <v>0</v>
      </c>
      <c r="M145" s="141">
        <f>IF(AND(病床状況確認表!L145="コロナ",病床状況確認表!M145="コロナ"),L145+1,0)</f>
        <v>0</v>
      </c>
      <c r="N145" s="141">
        <f>IF(AND(病床状況確認表!M145="コロナ",病床状況確認表!N145="コロナ"),M145+1,0)</f>
        <v>0</v>
      </c>
      <c r="O145" s="141">
        <f>IF(AND(病床状況確認表!N145="コロナ",病床状況確認表!O145="コロナ"),N145+1,0)</f>
        <v>0</v>
      </c>
      <c r="P145" s="141">
        <f>IF(AND(病床状況確認表!O145="コロナ",病床状況確認表!P145="コロナ"),O145+1,0)</f>
        <v>0</v>
      </c>
      <c r="Q145" s="141">
        <f>IF(AND(病床状況確認表!P145="コロナ",病床状況確認表!Q145="コロナ"),P145+1,0)</f>
        <v>0</v>
      </c>
      <c r="R145" s="141">
        <f>IF(AND(病床状況確認表!Q145="コロナ",病床状況確認表!R145="コロナ"),Q145+1,0)</f>
        <v>0</v>
      </c>
      <c r="S145" s="141">
        <f>IF(AND(病床状況確認表!R145="コロナ",病床状況確認表!S145="コロナ"),R145+1,0)</f>
        <v>0</v>
      </c>
      <c r="T145" s="141">
        <f>IF(AND(病床状況確認表!S145="コロナ",病床状況確認表!T145="コロナ"),S145+1,0)</f>
        <v>0</v>
      </c>
      <c r="U145" s="141">
        <f>IF(AND(病床状況確認表!T145="コロナ",病床状況確認表!U145="コロナ"),T145+1,0)</f>
        <v>0</v>
      </c>
      <c r="V145" s="141">
        <f>IF(AND(病床状況確認表!U145="コロナ",病床状況確認表!V145="コロナ"),U145+1,0)</f>
        <v>0</v>
      </c>
      <c r="W145" s="141">
        <f>IF(AND(病床状況確認表!V145="コロナ",病床状況確認表!W145="コロナ"),V145+1,0)</f>
        <v>0</v>
      </c>
      <c r="X145" s="141">
        <f>IF(AND(病床状況確認表!W145="コロナ",病床状況確認表!X145="コロナ"),W145+1,0)</f>
        <v>0</v>
      </c>
      <c r="Y145" s="141">
        <f>IF(AND(病床状況確認表!X145="コロナ",病床状況確認表!Y145="コロナ"),X145+1,0)</f>
        <v>0</v>
      </c>
      <c r="Z145" s="141">
        <f>IF(AND(病床状況確認表!Y145="コロナ",病床状況確認表!Z145="コロナ"),Y145+1,0)</f>
        <v>0</v>
      </c>
      <c r="AA145" s="141">
        <f>IF(AND(病床状況確認表!Z145="コロナ",病床状況確認表!AA145="コロナ"),Z145+1,0)</f>
        <v>0</v>
      </c>
      <c r="AB145" s="141">
        <f>IF(AND(病床状況確認表!AA145="コロナ",病床状況確認表!AB145="コロナ"),AA145+1,0)</f>
        <v>0</v>
      </c>
      <c r="AC145" s="141">
        <f>IF(AND(病床状況確認表!AB145="コロナ",病床状況確認表!AC145="コロナ"),AB145+1,0)</f>
        <v>0</v>
      </c>
      <c r="AD145" s="141">
        <f>IF(AND(病床状況確認表!AC145="コロナ",病床状況確認表!AD145="コロナ"),AC145+1,0)</f>
        <v>0</v>
      </c>
      <c r="AE145" s="141">
        <f>IF(AND(病床状況確認表!AD145="コロナ",病床状況確認表!AE145="コロナ"),AD145+1,0)</f>
        <v>0</v>
      </c>
      <c r="AF145" s="141">
        <f>IF(AND(病床状況確認表!AE145="コロナ",病床状況確認表!AF145="コロナ"),AE145+1,0)</f>
        <v>0</v>
      </c>
      <c r="AG145" s="141">
        <f>IF(AND(病床状況確認表!AF145="コロナ",病床状況確認表!AG145="コロナ"),AF145+1,0)</f>
        <v>0</v>
      </c>
      <c r="AH145" s="141">
        <f>IF(AND(病床状況確認表!AG145="コロナ",病床状況確認表!AH145="コロナ"),AG145+1,0)</f>
        <v>0</v>
      </c>
      <c r="AI145" s="142">
        <f>IF(AND(病床状況確認表!AH145="コロナ",病床状況確認表!AI145="コロナ"),AH145+1,0)</f>
        <v>0</v>
      </c>
      <c r="AJ145" s="140">
        <f>IF(AND(病床状況確認表!AI145="コロナ",病床状況確認表!AJ145="コロナ"),AI145+1,0)</f>
        <v>0</v>
      </c>
      <c r="AK145" s="141">
        <f>IF(AND(病床状況確認表!AJ145="コロナ",病床状況確認表!AK145="コロナ"),AJ145+1,0)</f>
        <v>0</v>
      </c>
      <c r="AL145" s="141">
        <f>IF(AND(病床状況確認表!AK145="コロナ",病床状況確認表!AL145="コロナ"),AK145+1,0)</f>
        <v>0</v>
      </c>
      <c r="AM145" s="141">
        <f>IF(AND(病床状況確認表!AL145="コロナ",病床状況確認表!AM145="コロナ"),AL145+1,0)</f>
        <v>0</v>
      </c>
      <c r="AN145" s="141">
        <f>IF(AND(病床状況確認表!AM145="コロナ",病床状況確認表!AN145="コロナ"),AM145+1,0)</f>
        <v>0</v>
      </c>
      <c r="AO145" s="141">
        <f>IF(AND(病床状況確認表!AN145="コロナ",病床状況確認表!AO145="コロナ"),AN145+1,0)</f>
        <v>0</v>
      </c>
      <c r="AP145" s="141">
        <f>IF(AND(病床状況確認表!AO145="コロナ",病床状況確認表!AP145="コロナ"),AO145+1,0)</f>
        <v>0</v>
      </c>
      <c r="AQ145" s="141">
        <f>IF(AND(病床状況確認表!AP145="コロナ",病床状況確認表!AQ145="コロナ"),AP145+1,0)</f>
        <v>0</v>
      </c>
      <c r="AR145" s="141">
        <f>IF(AND(病床状況確認表!AQ145="コロナ",病床状況確認表!AR145="コロナ"),AQ145+1,0)</f>
        <v>0</v>
      </c>
      <c r="AS145" s="141">
        <f>IF(AND(病床状況確認表!AR145="コロナ",病床状況確認表!AS145="コロナ"),AR145+1,0)</f>
        <v>0</v>
      </c>
      <c r="AT145" s="141">
        <f>IF(AND(病床状況確認表!AS145="コロナ",病床状況確認表!AT145="コロナ"),AS145+1,0)</f>
        <v>0</v>
      </c>
      <c r="AU145" s="141">
        <f>IF(AND(病床状況確認表!AT145="コロナ",病床状況確認表!AU145="コロナ"),AT145+1,0)</f>
        <v>0</v>
      </c>
      <c r="AV145" s="141">
        <f>IF(AND(病床状況確認表!AU145="コロナ",病床状況確認表!AV145="コロナ"),AU145+1,0)</f>
        <v>0</v>
      </c>
      <c r="AW145" s="141">
        <f>IF(AND(病床状況確認表!AV145="コロナ",病床状況確認表!AW145="コロナ"),AV145+1,0)</f>
        <v>0</v>
      </c>
      <c r="AX145" s="141">
        <f>IF(AND(病床状況確認表!AW145="コロナ",病床状況確認表!AX145="コロナ"),AW145+1,0)</f>
        <v>0</v>
      </c>
      <c r="AY145" s="141">
        <f>IF(AND(病床状況確認表!AX145="コロナ",病床状況確認表!AY145="コロナ"),AX145+1,0)</f>
        <v>0</v>
      </c>
      <c r="AZ145" s="141">
        <f>IF(AND(病床状況確認表!AY145="コロナ",病床状況確認表!AZ145="コロナ"),AY145+1,0)</f>
        <v>0</v>
      </c>
      <c r="BA145" s="141">
        <f>IF(AND(病床状況確認表!AZ145="コロナ",病床状況確認表!BA145="コロナ"),AZ145+1,0)</f>
        <v>0</v>
      </c>
      <c r="BB145" s="141">
        <f>IF(AND(病床状況確認表!BA145="コロナ",病床状況確認表!BB145="コロナ"),BA145+1,0)</f>
        <v>0</v>
      </c>
      <c r="BC145" s="141">
        <f>IF(AND(病床状況確認表!BB145="コロナ",病床状況確認表!BC145="コロナ"),BB145+1,0)</f>
        <v>0</v>
      </c>
      <c r="BD145" s="141">
        <f>IF(AND(病床状況確認表!BC145="コロナ",病床状況確認表!BD145="コロナ"),BC145+1,0)</f>
        <v>0</v>
      </c>
      <c r="BE145" s="141">
        <f>IF(AND(病床状況確認表!BD145="コロナ",病床状況確認表!BE145="コロナ"),BD145+1,0)</f>
        <v>0</v>
      </c>
      <c r="BF145" s="141">
        <f>IF(AND(病床状況確認表!BE145="コロナ",病床状況確認表!BF145="コロナ"),BE145+1,0)</f>
        <v>0</v>
      </c>
      <c r="BG145" s="141">
        <f>IF(AND(病床状況確認表!BF145="コロナ",病床状況確認表!BG145="コロナ"),BF145+1,0)</f>
        <v>0</v>
      </c>
      <c r="BH145" s="141">
        <f>IF(AND(病床状況確認表!BG145="コロナ",病床状況確認表!BH145="コロナ"),BG145+1,0)</f>
        <v>0</v>
      </c>
      <c r="BI145" s="141">
        <f>IF(AND(病床状況確認表!BH145="コロナ",病床状況確認表!BI145="コロナ"),BH145+1,0)</f>
        <v>0</v>
      </c>
      <c r="BJ145" s="141">
        <f>IF(AND(病床状況確認表!BI145="コロナ",病床状況確認表!BJ145="コロナ"),BI145+1,0)</f>
        <v>0</v>
      </c>
      <c r="BK145" s="141">
        <f>IF(AND(病床状況確認表!BJ145="コロナ",病床状況確認表!BK145="コロナ"),BJ145+1,0)</f>
        <v>0</v>
      </c>
      <c r="BL145" s="141">
        <f>IF(AND(病床状況確認表!BK145="コロナ",病床状況確認表!BL145="コロナ"),BK145+1,0)</f>
        <v>0</v>
      </c>
      <c r="BM145" s="142">
        <f>IF(AND(病床状況確認表!BL145="コロナ",病床状況確認表!BM145="コロナ"),BL145+1,0)</f>
        <v>0</v>
      </c>
      <c r="BN145" s="143">
        <f>IF(AND(病床状況確認表!BM145="コロナ",病床状況確認表!BN145="コロナ"),BM145+1,0)</f>
        <v>0</v>
      </c>
      <c r="BO145" s="141">
        <f>IF(AND(病床状況確認表!BN145="コロナ",病床状況確認表!BO145="コロナ"),BN145+1,0)</f>
        <v>0</v>
      </c>
      <c r="BP145" s="141">
        <f>IF(AND(病床状況確認表!BO145="コロナ",病床状況確認表!BP145="コロナ"),BO145+1,0)</f>
        <v>0</v>
      </c>
      <c r="BQ145" s="141">
        <f>IF(AND(病床状況確認表!BP145="コロナ",病床状況確認表!BQ145="コロナ"),BP145+1,0)</f>
        <v>0</v>
      </c>
      <c r="BR145" s="141">
        <f>IF(AND(病床状況確認表!BQ145="コロナ",病床状況確認表!BR145="コロナ"),BQ145+1,0)</f>
        <v>0</v>
      </c>
      <c r="BS145" s="141">
        <f>IF(AND(病床状況確認表!BR145="コロナ",病床状況確認表!BS145="コロナ"),BR145+1,0)</f>
        <v>0</v>
      </c>
      <c r="BT145" s="141">
        <f>IF(AND(病床状況確認表!BS145="コロナ",病床状況確認表!BT145="コロナ"),BS145+1,0)</f>
        <v>0</v>
      </c>
      <c r="BU145" s="141">
        <f>IF(AND(病床状況確認表!BT145="コロナ",病床状況確認表!BU145="コロナ"),BT145+1,0)</f>
        <v>0</v>
      </c>
      <c r="BV145" s="141">
        <f>IF(AND(病床状況確認表!BU145="コロナ",病床状況確認表!BV145="コロナ"),BU145+1,0)</f>
        <v>0</v>
      </c>
      <c r="BW145" s="141">
        <f>IF(AND(病床状況確認表!BV145="コロナ",病床状況確認表!BW145="コロナ"),BV145+1,0)</f>
        <v>0</v>
      </c>
      <c r="BX145" s="141">
        <f>IF(AND(病床状況確認表!BW145="コロナ",病床状況確認表!BX145="コロナ"),BW145+1,0)</f>
        <v>0</v>
      </c>
      <c r="BY145" s="141">
        <f>IF(AND(病床状況確認表!BX145="コロナ",病床状況確認表!BY145="コロナ"),BX145+1,0)</f>
        <v>0</v>
      </c>
      <c r="BZ145" s="141">
        <f>IF(AND(病床状況確認表!BY145="コロナ",病床状況確認表!BZ145="コロナ"),BY145+1,0)</f>
        <v>0</v>
      </c>
      <c r="CA145" s="141">
        <f>IF(AND(病床状況確認表!BZ145="コロナ",病床状況確認表!CA145="コロナ"),BZ145+1,0)</f>
        <v>0</v>
      </c>
      <c r="CB145" s="141">
        <f>IF(AND(病床状況確認表!CA145="コロナ",病床状況確認表!CB145="コロナ"),CA145+1,0)</f>
        <v>0</v>
      </c>
      <c r="CC145" s="141">
        <f>IF(AND(病床状況確認表!CB145="コロナ",病床状況確認表!CC145="コロナ"),CB145+1,0)</f>
        <v>0</v>
      </c>
      <c r="CD145" s="141">
        <f>IF(AND(病床状況確認表!CC145="コロナ",病床状況確認表!CD145="コロナ"),CC145+1,0)</f>
        <v>0</v>
      </c>
      <c r="CE145" s="141">
        <f>IF(AND(病床状況確認表!CD145="コロナ",病床状況確認表!CE145="コロナ"),CD145+1,0)</f>
        <v>0</v>
      </c>
      <c r="CF145" s="141">
        <f>IF(AND(病床状況確認表!CE145="コロナ",病床状況確認表!CF145="コロナ"),CE145+1,0)</f>
        <v>0</v>
      </c>
      <c r="CG145" s="141">
        <f>IF(AND(病床状況確認表!CF145="コロナ",病床状況確認表!CG145="コロナ"),CF145+1,0)</f>
        <v>0</v>
      </c>
      <c r="CH145" s="141">
        <f>IF(AND(病床状況確認表!CG145="コロナ",病床状況確認表!CH145="コロナ"),CG145+1,0)</f>
        <v>0</v>
      </c>
      <c r="CI145" s="141">
        <f>IF(AND(病床状況確認表!CH145="コロナ",病床状況確認表!CI145="コロナ"),CH145+1,0)</f>
        <v>0</v>
      </c>
      <c r="CJ145" s="141">
        <f>IF(AND(病床状況確認表!CI145="コロナ",病床状況確認表!CJ145="コロナ"),CI145+1,0)</f>
        <v>0</v>
      </c>
      <c r="CK145" s="141">
        <f>IF(AND(病床状況確認表!CJ145="コロナ",病床状況確認表!CK145="コロナ"),CJ145+1,0)</f>
        <v>0</v>
      </c>
      <c r="CL145" s="141">
        <f>IF(AND(病床状況確認表!CK145="コロナ",病床状況確認表!CL145="コロナ"),CK145+1,0)</f>
        <v>0</v>
      </c>
      <c r="CM145" s="141">
        <f>IF(AND(病床状況確認表!CL145="コロナ",病床状況確認表!CM145="コロナ"),CL145+1,0)</f>
        <v>0</v>
      </c>
      <c r="CN145" s="141">
        <f>IF(AND(病床状況確認表!CM145="コロナ",病床状況確認表!CN145="コロナ"),CM145+1,0)</f>
        <v>0</v>
      </c>
      <c r="CO145" s="141">
        <f>IF(AND(病床状況確認表!CN145="コロナ",病床状況確認表!CO145="コロナ"),CN145+1,0)</f>
        <v>0</v>
      </c>
      <c r="CP145" s="141">
        <f>IF(AND(病床状況確認表!CO145="コロナ",病床状況確認表!CP145="コロナ"),CO145+1,0)</f>
        <v>0</v>
      </c>
      <c r="CQ145" s="141">
        <f>IF(AND(病床状況確認表!CP145="コロナ",病床状況確認表!CQ145="コロナ"),CP145+1,0)</f>
        <v>0</v>
      </c>
      <c r="CR145" s="141">
        <f>IF(AND(病床状況確認表!CQ145="コロナ",病床状況確認表!CR145="コロナ"),CQ145+1,0)</f>
        <v>0</v>
      </c>
      <c r="CS145" s="141">
        <f>IF(AND(病床状況確認表!CR145="コロナ",病床状況確認表!CS145="コロナ"),CR145+1,0)</f>
        <v>0</v>
      </c>
      <c r="CT145" s="141">
        <f>IF(AND(病床状況確認表!CS145="コロナ",病床状況確認表!CT145="コロナ"),CS145+1,0)</f>
        <v>0</v>
      </c>
      <c r="CU145" s="141">
        <f>IF(AND(病床状況確認表!CT145="コロナ",病床状況確認表!CU145="コロナ"),CT145+1,0)</f>
        <v>0</v>
      </c>
      <c r="CV145" s="141">
        <f>IF(AND(病床状況確認表!CU145="コロナ",病床状況確認表!CV145="コロナ"),CU145+1,0)</f>
        <v>0</v>
      </c>
      <c r="CW145" s="141">
        <f>IF(AND(病床状況確認表!CV145="コロナ",病床状況確認表!CW145="コロナ"),CV145+1,0)</f>
        <v>0</v>
      </c>
      <c r="CX145" s="141">
        <f>IF(AND(病床状況確認表!CW145="コロナ",病床状況確認表!CX145="コロナ"),CW145+1,0)</f>
        <v>0</v>
      </c>
      <c r="CY145" s="141">
        <f>IF(AND(病床状況確認表!CX145="コロナ",病床状況確認表!CY145="コロナ"),CX145+1,0)</f>
        <v>0</v>
      </c>
      <c r="CZ145" s="141">
        <f>IF(AND(病床状況確認表!CY145="コロナ",病床状況確認表!CZ145="コロナ"),CY145+1,0)</f>
        <v>0</v>
      </c>
      <c r="DA145" s="141">
        <f>IF(AND(病床状況確認表!CZ145="コロナ",病床状況確認表!DA145="コロナ"),CZ145+1,0)</f>
        <v>0</v>
      </c>
      <c r="DB145" s="141">
        <f>IF(AND(病床状況確認表!DA145="コロナ",病床状況確認表!DB145="コロナ"),DA145+1,0)</f>
        <v>0</v>
      </c>
      <c r="DC145" s="141">
        <f>IF(AND(病床状況確認表!DB145="コロナ",病床状況確認表!DC145="コロナ"),DB145+1,0)</f>
        <v>0</v>
      </c>
      <c r="DD145" s="141">
        <f>IF(AND(病床状況確認表!DC145="コロナ",病床状況確認表!DD145="コロナ"),DC145+1,0)</f>
        <v>0</v>
      </c>
      <c r="DE145" s="141">
        <f>IF(AND(病床状況確認表!DD145="コロナ",病床状況確認表!DE145="コロナ"),DD145+1,0)</f>
        <v>0</v>
      </c>
      <c r="DF145" s="141">
        <f>IF(AND(病床状況確認表!DE145="コロナ",病床状況確認表!DF145="コロナ"),DE145+1,0)</f>
        <v>0</v>
      </c>
      <c r="DG145" s="141">
        <f>IF(AND(病床状況確認表!DF145="コロナ",病床状況確認表!DG145="コロナ"),DF145+1,0)</f>
        <v>0</v>
      </c>
      <c r="DH145" s="141">
        <f>IF(AND(病床状況確認表!DG145="コロナ",病床状況確認表!DH145="コロナ"),DG145+1,0)</f>
        <v>0</v>
      </c>
      <c r="DI145" s="141">
        <f>IF(AND(病床状況確認表!DH145="コロナ",病床状況確認表!DI145="コロナ"),DH145+1,0)</f>
        <v>0</v>
      </c>
      <c r="DJ145" s="141">
        <f>IF(AND(病床状況確認表!DI145="コロナ",病床状況確認表!DJ145="コロナ"),DI145+1,0)</f>
        <v>0</v>
      </c>
      <c r="DK145" s="141">
        <f>IF(AND(病床状況確認表!DJ145="コロナ",病床状況確認表!DK145="コロナ"),DJ145+1,0)</f>
        <v>0</v>
      </c>
      <c r="DL145" s="141">
        <f>IF(AND(病床状況確認表!DK145="コロナ",病床状況確認表!DL145="コロナ"),DK145+1,0)</f>
        <v>0</v>
      </c>
      <c r="DM145" s="141">
        <f>IF(AND(病床状況確認表!DL145="コロナ",病床状況確認表!DM145="コロナ"),DL145+1,0)</f>
        <v>0</v>
      </c>
      <c r="DN145" s="141">
        <f>IF(AND(病床状況確認表!DM145="コロナ",病床状況確認表!DN145="コロナ"),DM145+1,0)</f>
        <v>0</v>
      </c>
      <c r="DO145" s="141">
        <f>IF(AND(病床状況確認表!DN145="コロナ",病床状況確認表!DO145="コロナ"),DN145+1,0)</f>
        <v>0</v>
      </c>
      <c r="DP145" s="141">
        <f>IF(AND(病床状況確認表!DO145="コロナ",病床状況確認表!DP145="コロナ"),DO145+1,0)</f>
        <v>0</v>
      </c>
      <c r="DQ145" s="141">
        <f>IF(AND(病床状況確認表!DP145="コロナ",病床状況確認表!DQ145="コロナ"),DP145+1,0)</f>
        <v>0</v>
      </c>
      <c r="DR145" s="141">
        <f>IF(AND(病床状況確認表!DQ145="コロナ",病床状況確認表!DR145="コロナ"),DQ145+1,0)</f>
        <v>0</v>
      </c>
      <c r="DS145" s="141">
        <f>IF(AND(病床状況確認表!DR145="コロナ",病床状況確認表!DS145="コロナ"),DR145+1,0)</f>
        <v>0</v>
      </c>
      <c r="DT145" s="141">
        <f>IF(AND(病床状況確認表!DS145="コロナ",病床状況確認表!DT145="コロナ"),DS145+1,0)</f>
        <v>0</v>
      </c>
      <c r="DU145" s="141">
        <f>IF(AND(病床状況確認表!DT145="コロナ",病床状況確認表!DU145="コロナ"),DT145+1,0)</f>
        <v>0</v>
      </c>
      <c r="DV145" s="141">
        <f>IF(AND(病床状況確認表!DU145="コロナ",病床状況確認表!DV145="コロナ"),DU145+1,0)</f>
        <v>0</v>
      </c>
      <c r="DW145" s="141">
        <f>IF(AND(病床状況確認表!DV145="コロナ",病床状況確認表!DW145="コロナ"),DV145+1,0)</f>
        <v>0</v>
      </c>
      <c r="DX145" s="141">
        <f>IF(AND(病床状況確認表!DW145="コロナ",病床状況確認表!DX145="コロナ"),DW145+1,0)</f>
        <v>0</v>
      </c>
      <c r="DY145" s="141">
        <f>IF(AND(病床状況確認表!DX145="コロナ",病床状況確認表!DY145="コロナ"),DX145+1,0)</f>
        <v>0</v>
      </c>
      <c r="DZ145" s="141">
        <f>IF(AND(病床状況確認表!DY145="コロナ",病床状況確認表!DZ145="コロナ"),DY145+1,0)</f>
        <v>0</v>
      </c>
      <c r="EA145" s="141">
        <f>IF(AND(病床状況確認表!DZ145="コロナ",病床状況確認表!EA145="コロナ"),DZ145+1,0)</f>
        <v>0</v>
      </c>
      <c r="EB145" s="141">
        <f>IF(AND(病床状況確認表!EA145="コロナ",病床状況確認表!EB145="コロナ"),EA145+1,0)</f>
        <v>0</v>
      </c>
      <c r="EC145" s="141">
        <f>IF(AND(病床状況確認表!EB145="コロナ",病床状況確認表!EC145="コロナ"),EB145+1,0)</f>
        <v>0</v>
      </c>
      <c r="ED145" s="141">
        <f>IF(AND(病床状況確認表!EC145="コロナ",病床状況確認表!ED145="コロナ"),EC145+1,0)</f>
        <v>0</v>
      </c>
      <c r="EE145" s="141">
        <f>IF(AND(病床状況確認表!ED145="コロナ",病床状況確認表!EE145="コロナ"),ED145+1,0)</f>
        <v>0</v>
      </c>
      <c r="EF145" s="141">
        <f>IF(AND(病床状況確認表!EE145="コロナ",病床状況確認表!EF145="コロナ"),EE145+1,0)</f>
        <v>0</v>
      </c>
      <c r="EG145" s="141">
        <f>IF(AND(病床状況確認表!EF145="コロナ",病床状況確認表!EG145="コロナ"),EF145+1,0)</f>
        <v>0</v>
      </c>
      <c r="EH145" s="141">
        <f>IF(AND(病床状況確認表!EG145="コロナ",病床状況確認表!EH145="コロナ"),EG145+1,0)</f>
        <v>0</v>
      </c>
      <c r="EI145" s="141">
        <f>IF(AND(病床状況確認表!EH145="コロナ",病床状況確認表!EI145="コロナ"),EH145+1,0)</f>
        <v>0</v>
      </c>
      <c r="EJ145" s="141">
        <f>IF(AND(病床状況確認表!EI145="コロナ",病床状況確認表!EJ145="コロナ"),EI145+1,0)</f>
        <v>0</v>
      </c>
      <c r="EK145" s="141">
        <f>IF(AND(病床状況確認表!EJ145="コロナ",病床状況確認表!EK145="コロナ"),EJ145+1,0)</f>
        <v>0</v>
      </c>
      <c r="EL145" s="141">
        <f>IF(AND(病床状況確認表!EK145="コロナ",病床状況確認表!EL145="コロナ"),EK145+1,0)</f>
        <v>0</v>
      </c>
      <c r="EM145" s="141">
        <f>IF(AND(病床状況確認表!EL145="コロナ",病床状況確認表!EM145="コロナ"),EL145+1,0)</f>
        <v>0</v>
      </c>
      <c r="EN145" s="141">
        <f>IF(AND(病床状況確認表!EM145="コロナ",病床状況確認表!EN145="コロナ"),EM145+1,0)</f>
        <v>0</v>
      </c>
      <c r="EO145" s="141">
        <f>IF(AND(病床状況確認表!EN145="コロナ",病床状況確認表!EO145="コロナ"),EN145+1,0)</f>
        <v>0</v>
      </c>
      <c r="EP145" s="141">
        <f>IF(AND(病床状況確認表!EO145="コロナ",病床状況確認表!EP145="コロナ"),EO145+1,0)</f>
        <v>0</v>
      </c>
      <c r="EQ145" s="141">
        <f>IF(AND(病床状況確認表!EP145="コロナ",病床状況確認表!EQ145="コロナ"),EP145+1,0)</f>
        <v>0</v>
      </c>
      <c r="ER145" s="141">
        <f>IF(AND(病床状況確認表!EQ145="コロナ",病床状況確認表!ER145="コロナ"),EQ145+1,0)</f>
        <v>0</v>
      </c>
      <c r="ES145" s="141">
        <f>IF(AND(病床状況確認表!ER145="コロナ",病床状況確認表!ES145="コロナ"),ER145+1,0)</f>
        <v>0</v>
      </c>
      <c r="ET145" s="141">
        <f>IF(AND(病床状況確認表!ES145="コロナ",病床状況確認表!ET145="コロナ"),ES145+1,0)</f>
        <v>0</v>
      </c>
      <c r="EU145" s="141">
        <f>IF(AND(病床状況確認表!ET145="コロナ",病床状況確認表!EU145="コロナ"),ET145+1,0)</f>
        <v>0</v>
      </c>
      <c r="EV145" s="141">
        <f>IF(AND(病床状況確認表!EU145="コロナ",病床状況確認表!EV145="コロナ"),EU145+1,0)</f>
        <v>0</v>
      </c>
      <c r="EW145" s="141">
        <f>IF(AND(病床状況確認表!EV145="コロナ",病床状況確認表!EW145="コロナ"),EV145+1,0)</f>
        <v>0</v>
      </c>
      <c r="EX145" s="141">
        <f>IF(AND(病床状況確認表!EW145="コロナ",病床状況確認表!EX145="コロナ"),EW145+1,0)</f>
        <v>0</v>
      </c>
      <c r="EY145" s="141">
        <f>IF(AND(病床状況確認表!EX145="コロナ",病床状況確認表!EY145="コロナ"),EX145+1,0)</f>
        <v>0</v>
      </c>
      <c r="EZ145" s="141">
        <f>IF(AND(病床状況確認表!EY145="コロナ",病床状況確認表!EZ145="コロナ"),EY145+1,0)</f>
        <v>0</v>
      </c>
      <c r="FA145" s="141">
        <f>IF(AND(病床状況確認表!EZ145="コロナ",病床状況確認表!FA145="コロナ"),EZ145+1,0)</f>
        <v>0</v>
      </c>
      <c r="FB145" s="141">
        <f>IF(AND(病床状況確認表!FA145="コロナ",病床状況確認表!FB145="コロナ"),FA145+1,0)</f>
        <v>0</v>
      </c>
      <c r="FC145" s="141">
        <f>IF(AND(病床状況確認表!FB145="コロナ",病床状況確認表!FC145="コロナ"),FB145+1,0)</f>
        <v>0</v>
      </c>
      <c r="FD145" s="141">
        <f>IF(AND(病床状況確認表!FC145="コロナ",病床状況確認表!FD145="コロナ"),FC145+1,0)</f>
        <v>0</v>
      </c>
      <c r="FE145" s="141">
        <f>IF(AND(病床状況確認表!FD145="コロナ",病床状況確認表!FE145="コロナ"),FD145+1,0)</f>
        <v>0</v>
      </c>
      <c r="FF145" s="141">
        <f>IF(AND(病床状況確認表!FE145="コロナ",病床状況確認表!FF145="コロナ"),FE145+1,0)</f>
        <v>0</v>
      </c>
      <c r="FG145" s="141">
        <f>IF(AND(病床状況確認表!FF145="コロナ",病床状況確認表!FG145="コロナ"),FF145+1,0)</f>
        <v>0</v>
      </c>
      <c r="FH145" s="141">
        <f>IF(AND(病床状況確認表!FG145="コロナ",病床状況確認表!FH145="コロナ"),FG145+1,0)</f>
        <v>0</v>
      </c>
      <c r="FI145" s="141">
        <f>IF(AND(病床状況確認表!FH145="コロナ",病床状況確認表!FI145="コロナ"),FH145+1,0)</f>
        <v>0</v>
      </c>
      <c r="FJ145" s="141">
        <f>IF(AND(病床状況確認表!FI145="コロナ",病床状況確認表!FJ145="コロナ"),FI145+1,0)</f>
        <v>0</v>
      </c>
      <c r="FK145" s="141">
        <f>IF(AND(病床状況確認表!FJ145="コロナ",病床状況確認表!FK145="コロナ"),FJ145+1,0)</f>
        <v>0</v>
      </c>
      <c r="FL145" s="141">
        <f>IF(AND(病床状況確認表!FK145="コロナ",病床状況確認表!FL145="コロナ"),FK145+1,0)</f>
        <v>0</v>
      </c>
      <c r="FM145" s="141">
        <f>IF(AND(病床状況確認表!FL145="コロナ",病床状況確認表!FM145="コロナ"),FL145+1,0)</f>
        <v>0</v>
      </c>
      <c r="FN145" s="141">
        <f>IF(AND(病床状況確認表!FM145="コロナ",病床状況確認表!FN145="コロナ"),FM145+1,0)</f>
        <v>0</v>
      </c>
      <c r="FO145" s="141">
        <f>IF(AND(病床状況確認表!FN145="コロナ",病床状況確認表!FO145="コロナ"),FN145+1,0)</f>
        <v>0</v>
      </c>
      <c r="FP145" s="141">
        <f>IF(AND(病床状況確認表!FO145="コロナ",病床状況確認表!FP145="コロナ"),FO145+1,0)</f>
        <v>0</v>
      </c>
      <c r="FQ145" s="141">
        <f>IF(AND(病床状況確認表!FP145="コロナ",病床状況確認表!FQ145="コロナ"),FP145+1,0)</f>
        <v>0</v>
      </c>
      <c r="FR145" s="141">
        <f>IF(AND(病床状況確認表!FQ145="コロナ",病床状況確認表!FR145="コロナ"),FQ145+1,0)</f>
        <v>0</v>
      </c>
      <c r="FS145" s="141">
        <f>IF(AND(病床状況確認表!FR145="コロナ",病床状況確認表!FS145="コロナ"),FR145+1,0)</f>
        <v>0</v>
      </c>
      <c r="FT145" s="141">
        <f>IF(AND(病床状況確認表!FS145="コロナ",病床状況確認表!FT145="コロナ"),FS145+1,0)</f>
        <v>0</v>
      </c>
      <c r="FU145" s="141">
        <f>IF(AND(病床状況確認表!FT145="コロナ",病床状況確認表!FU145="コロナ"),FT145+1,0)</f>
        <v>0</v>
      </c>
      <c r="FV145" s="141">
        <f>IF(AND(病床状況確認表!FU145="コロナ",病床状況確認表!FV145="コロナ"),FU145+1,0)</f>
        <v>0</v>
      </c>
      <c r="FW145" s="141">
        <f>IF(AND(病床状況確認表!FV145="コロナ",病床状況確認表!FW145="コロナ"),FV145+1,0)</f>
        <v>0</v>
      </c>
      <c r="FX145" s="141">
        <f>IF(AND(病床状況確認表!FW145="コロナ",病床状況確認表!FX145="コロナ"),FW145+1,0)</f>
        <v>0</v>
      </c>
      <c r="FY145" s="141">
        <f>IF(AND(病床状況確認表!FX145="コロナ",病床状況確認表!FY145="コロナ"),FX145+1,0)</f>
        <v>0</v>
      </c>
      <c r="FZ145" s="141">
        <f>IF(AND(病床状況確認表!FY145="コロナ",病床状況確認表!FZ145="コロナ"),FY145+1,0)</f>
        <v>0</v>
      </c>
      <c r="GA145" s="141">
        <f>IF(AND(病床状況確認表!FZ145="コロナ",病床状況確認表!GA145="コロナ"),FZ145+1,0)</f>
        <v>0</v>
      </c>
      <c r="GB145" s="141">
        <f>IF(AND(病床状況確認表!GA145="コロナ",病床状況確認表!GB145="コロナ"),GA145+1,0)</f>
        <v>0</v>
      </c>
      <c r="GC145" s="141">
        <f>IF(AND(病床状況確認表!GB145="コロナ",病床状況確認表!GC145="コロナ"),GB145+1,0)</f>
        <v>0</v>
      </c>
      <c r="GD145" s="141">
        <f>IF(AND(病床状況確認表!GC145="コロナ",病床状況確認表!GD145="コロナ"),GC145+1,0)</f>
        <v>0</v>
      </c>
      <c r="GE145" s="142">
        <f>IF(AND(病床状況確認表!GD145="コロナ",病床状況確認表!GE145="コロナ"),GD145+1,0)</f>
        <v>0</v>
      </c>
      <c r="GF145" s="27" t="str">
        <f t="shared" si="15"/>
        <v/>
      </c>
      <c r="GG145" s="12">
        <f t="shared" si="18"/>
        <v>0</v>
      </c>
      <c r="GH145" s="12">
        <f t="shared" si="21"/>
        <v>0</v>
      </c>
      <c r="GI145" s="45">
        <f>IFERROR(VLOOKUP(O$17&amp;C145&amp;D145,データ!D:E,2,0),0)</f>
        <v>0</v>
      </c>
      <c r="GJ145" s="45">
        <f t="shared" si="19"/>
        <v>0</v>
      </c>
      <c r="GK145" s="1">
        <f t="shared" si="16"/>
        <v>0</v>
      </c>
      <c r="GL145" s="1" t="str">
        <f t="shared" si="17"/>
        <v/>
      </c>
      <c r="GM145" s="85">
        <f>MIN('病床状況確認表 (2)'!$E131:$GE131)</f>
        <v>0</v>
      </c>
      <c r="GN145" s="85">
        <f>MAX('病床状況確認表 (2)'!$E131:$GE131)</f>
        <v>0</v>
      </c>
      <c r="GO145" s="162"/>
      <c r="GP145" s="163"/>
      <c r="GQ145" s="163"/>
      <c r="GR145" s="163"/>
      <c r="GS145" s="164"/>
      <c r="GT145" s="108"/>
      <c r="GU145" s="106"/>
      <c r="GV145" s="106"/>
      <c r="GW145" s="106"/>
      <c r="GX145" s="106"/>
      <c r="GY145" s="106"/>
      <c r="GZ145" s="106"/>
      <c r="HA145" s="109"/>
      <c r="HB145" s="1">
        <f t="shared" si="20"/>
        <v>0</v>
      </c>
    </row>
    <row r="146" spans="1:210">
      <c r="A146" s="1" t="str">
        <f>IF(GL146="","",MAX($A$20:A145)+1)</f>
        <v/>
      </c>
      <c r="B146" s="27"/>
      <c r="C146" s="6"/>
      <c r="D146" s="6"/>
      <c r="E146" s="140" t="str">
        <f>IF(病床状況確認表!E146="コロナ",1,"")</f>
        <v/>
      </c>
      <c r="F146" s="141">
        <f>IF(AND(病床状況確認表!E146="コロナ",病床状況確認表!F146="コロナ"),E146+1,0)</f>
        <v>0</v>
      </c>
      <c r="G146" s="141">
        <f>IF(AND(病床状況確認表!F146="コロナ",病床状況確認表!G146="コロナ"),F146+1,0)</f>
        <v>0</v>
      </c>
      <c r="H146" s="141">
        <f>IF(AND(病床状況確認表!G146="コロナ",病床状況確認表!H146="コロナ"),G146+1,0)</f>
        <v>0</v>
      </c>
      <c r="I146" s="141">
        <f>IF(AND(病床状況確認表!H146="コロナ",病床状況確認表!I146="コロナ"),H146+1,0)</f>
        <v>0</v>
      </c>
      <c r="J146" s="141">
        <f>IF(AND(病床状況確認表!I146="コロナ",病床状況確認表!J146="コロナ"),I146+1,0)</f>
        <v>0</v>
      </c>
      <c r="K146" s="141">
        <f>IF(AND(病床状況確認表!J146="コロナ",病床状況確認表!K146="コロナ"),J146+1,0)</f>
        <v>0</v>
      </c>
      <c r="L146" s="141">
        <f>IF(AND(病床状況確認表!K146="コロナ",病床状況確認表!L146="コロナ"),K146+1,0)</f>
        <v>0</v>
      </c>
      <c r="M146" s="141">
        <f>IF(AND(病床状況確認表!L146="コロナ",病床状況確認表!M146="コロナ"),L146+1,0)</f>
        <v>0</v>
      </c>
      <c r="N146" s="141">
        <f>IF(AND(病床状況確認表!M146="コロナ",病床状況確認表!N146="コロナ"),M146+1,0)</f>
        <v>0</v>
      </c>
      <c r="O146" s="141">
        <f>IF(AND(病床状況確認表!N146="コロナ",病床状況確認表!O146="コロナ"),N146+1,0)</f>
        <v>0</v>
      </c>
      <c r="P146" s="141">
        <f>IF(AND(病床状況確認表!O146="コロナ",病床状況確認表!P146="コロナ"),O146+1,0)</f>
        <v>0</v>
      </c>
      <c r="Q146" s="141">
        <f>IF(AND(病床状況確認表!P146="コロナ",病床状況確認表!Q146="コロナ"),P146+1,0)</f>
        <v>0</v>
      </c>
      <c r="R146" s="141">
        <f>IF(AND(病床状況確認表!Q146="コロナ",病床状況確認表!R146="コロナ"),Q146+1,0)</f>
        <v>0</v>
      </c>
      <c r="S146" s="141">
        <f>IF(AND(病床状況確認表!R146="コロナ",病床状況確認表!S146="コロナ"),R146+1,0)</f>
        <v>0</v>
      </c>
      <c r="T146" s="141">
        <f>IF(AND(病床状況確認表!S146="コロナ",病床状況確認表!T146="コロナ"),S146+1,0)</f>
        <v>0</v>
      </c>
      <c r="U146" s="141">
        <f>IF(AND(病床状況確認表!T146="コロナ",病床状況確認表!U146="コロナ"),T146+1,0)</f>
        <v>0</v>
      </c>
      <c r="V146" s="141">
        <f>IF(AND(病床状況確認表!U146="コロナ",病床状況確認表!V146="コロナ"),U146+1,0)</f>
        <v>0</v>
      </c>
      <c r="W146" s="141">
        <f>IF(AND(病床状況確認表!V146="コロナ",病床状況確認表!W146="コロナ"),V146+1,0)</f>
        <v>0</v>
      </c>
      <c r="X146" s="141">
        <f>IF(AND(病床状況確認表!W146="コロナ",病床状況確認表!X146="コロナ"),W146+1,0)</f>
        <v>0</v>
      </c>
      <c r="Y146" s="141">
        <f>IF(AND(病床状況確認表!X146="コロナ",病床状況確認表!Y146="コロナ"),X146+1,0)</f>
        <v>0</v>
      </c>
      <c r="Z146" s="141">
        <f>IF(AND(病床状況確認表!Y146="コロナ",病床状況確認表!Z146="コロナ"),Y146+1,0)</f>
        <v>0</v>
      </c>
      <c r="AA146" s="141">
        <f>IF(AND(病床状況確認表!Z146="コロナ",病床状況確認表!AA146="コロナ"),Z146+1,0)</f>
        <v>0</v>
      </c>
      <c r="AB146" s="141">
        <f>IF(AND(病床状況確認表!AA146="コロナ",病床状況確認表!AB146="コロナ"),AA146+1,0)</f>
        <v>0</v>
      </c>
      <c r="AC146" s="141">
        <f>IF(AND(病床状況確認表!AB146="コロナ",病床状況確認表!AC146="コロナ"),AB146+1,0)</f>
        <v>0</v>
      </c>
      <c r="AD146" s="141">
        <f>IF(AND(病床状況確認表!AC146="コロナ",病床状況確認表!AD146="コロナ"),AC146+1,0)</f>
        <v>0</v>
      </c>
      <c r="AE146" s="141">
        <f>IF(AND(病床状況確認表!AD146="コロナ",病床状況確認表!AE146="コロナ"),AD146+1,0)</f>
        <v>0</v>
      </c>
      <c r="AF146" s="141">
        <f>IF(AND(病床状況確認表!AE146="コロナ",病床状況確認表!AF146="コロナ"),AE146+1,0)</f>
        <v>0</v>
      </c>
      <c r="AG146" s="141">
        <f>IF(AND(病床状況確認表!AF146="コロナ",病床状況確認表!AG146="コロナ"),AF146+1,0)</f>
        <v>0</v>
      </c>
      <c r="AH146" s="141">
        <f>IF(AND(病床状況確認表!AG146="コロナ",病床状況確認表!AH146="コロナ"),AG146+1,0)</f>
        <v>0</v>
      </c>
      <c r="AI146" s="142">
        <f>IF(AND(病床状況確認表!AH146="コロナ",病床状況確認表!AI146="コロナ"),AH146+1,0)</f>
        <v>0</v>
      </c>
      <c r="AJ146" s="140">
        <f>IF(AND(病床状況確認表!AI146="コロナ",病床状況確認表!AJ146="コロナ"),AI146+1,0)</f>
        <v>0</v>
      </c>
      <c r="AK146" s="141">
        <f>IF(AND(病床状況確認表!AJ146="コロナ",病床状況確認表!AK146="コロナ"),AJ146+1,0)</f>
        <v>0</v>
      </c>
      <c r="AL146" s="141">
        <f>IF(AND(病床状況確認表!AK146="コロナ",病床状況確認表!AL146="コロナ"),AK146+1,0)</f>
        <v>0</v>
      </c>
      <c r="AM146" s="141">
        <f>IF(AND(病床状況確認表!AL146="コロナ",病床状況確認表!AM146="コロナ"),AL146+1,0)</f>
        <v>0</v>
      </c>
      <c r="AN146" s="141">
        <f>IF(AND(病床状況確認表!AM146="コロナ",病床状況確認表!AN146="コロナ"),AM146+1,0)</f>
        <v>0</v>
      </c>
      <c r="AO146" s="141">
        <f>IF(AND(病床状況確認表!AN146="コロナ",病床状況確認表!AO146="コロナ"),AN146+1,0)</f>
        <v>0</v>
      </c>
      <c r="AP146" s="141">
        <f>IF(AND(病床状況確認表!AO146="コロナ",病床状況確認表!AP146="コロナ"),AO146+1,0)</f>
        <v>0</v>
      </c>
      <c r="AQ146" s="141">
        <f>IF(AND(病床状況確認表!AP146="コロナ",病床状況確認表!AQ146="コロナ"),AP146+1,0)</f>
        <v>0</v>
      </c>
      <c r="AR146" s="141">
        <f>IF(AND(病床状況確認表!AQ146="コロナ",病床状況確認表!AR146="コロナ"),AQ146+1,0)</f>
        <v>0</v>
      </c>
      <c r="AS146" s="141">
        <f>IF(AND(病床状況確認表!AR146="コロナ",病床状況確認表!AS146="コロナ"),AR146+1,0)</f>
        <v>0</v>
      </c>
      <c r="AT146" s="141">
        <f>IF(AND(病床状況確認表!AS146="コロナ",病床状況確認表!AT146="コロナ"),AS146+1,0)</f>
        <v>0</v>
      </c>
      <c r="AU146" s="141">
        <f>IF(AND(病床状況確認表!AT146="コロナ",病床状況確認表!AU146="コロナ"),AT146+1,0)</f>
        <v>0</v>
      </c>
      <c r="AV146" s="141">
        <f>IF(AND(病床状況確認表!AU146="コロナ",病床状況確認表!AV146="コロナ"),AU146+1,0)</f>
        <v>0</v>
      </c>
      <c r="AW146" s="141">
        <f>IF(AND(病床状況確認表!AV146="コロナ",病床状況確認表!AW146="コロナ"),AV146+1,0)</f>
        <v>0</v>
      </c>
      <c r="AX146" s="141">
        <f>IF(AND(病床状況確認表!AW146="コロナ",病床状況確認表!AX146="コロナ"),AW146+1,0)</f>
        <v>0</v>
      </c>
      <c r="AY146" s="141">
        <f>IF(AND(病床状況確認表!AX146="コロナ",病床状況確認表!AY146="コロナ"),AX146+1,0)</f>
        <v>0</v>
      </c>
      <c r="AZ146" s="141">
        <f>IF(AND(病床状況確認表!AY146="コロナ",病床状況確認表!AZ146="コロナ"),AY146+1,0)</f>
        <v>0</v>
      </c>
      <c r="BA146" s="141">
        <f>IF(AND(病床状況確認表!AZ146="コロナ",病床状況確認表!BA146="コロナ"),AZ146+1,0)</f>
        <v>0</v>
      </c>
      <c r="BB146" s="141">
        <f>IF(AND(病床状況確認表!BA146="コロナ",病床状況確認表!BB146="コロナ"),BA146+1,0)</f>
        <v>0</v>
      </c>
      <c r="BC146" s="141">
        <f>IF(AND(病床状況確認表!BB146="コロナ",病床状況確認表!BC146="コロナ"),BB146+1,0)</f>
        <v>0</v>
      </c>
      <c r="BD146" s="141">
        <f>IF(AND(病床状況確認表!BC146="コロナ",病床状況確認表!BD146="コロナ"),BC146+1,0)</f>
        <v>0</v>
      </c>
      <c r="BE146" s="141">
        <f>IF(AND(病床状況確認表!BD146="コロナ",病床状況確認表!BE146="コロナ"),BD146+1,0)</f>
        <v>0</v>
      </c>
      <c r="BF146" s="141">
        <f>IF(AND(病床状況確認表!BE146="コロナ",病床状況確認表!BF146="コロナ"),BE146+1,0)</f>
        <v>0</v>
      </c>
      <c r="BG146" s="141">
        <f>IF(AND(病床状況確認表!BF146="コロナ",病床状況確認表!BG146="コロナ"),BF146+1,0)</f>
        <v>0</v>
      </c>
      <c r="BH146" s="141">
        <f>IF(AND(病床状況確認表!BG146="コロナ",病床状況確認表!BH146="コロナ"),BG146+1,0)</f>
        <v>0</v>
      </c>
      <c r="BI146" s="141">
        <f>IF(AND(病床状況確認表!BH146="コロナ",病床状況確認表!BI146="コロナ"),BH146+1,0)</f>
        <v>0</v>
      </c>
      <c r="BJ146" s="141">
        <f>IF(AND(病床状況確認表!BI146="コロナ",病床状況確認表!BJ146="コロナ"),BI146+1,0)</f>
        <v>0</v>
      </c>
      <c r="BK146" s="141">
        <f>IF(AND(病床状況確認表!BJ146="コロナ",病床状況確認表!BK146="コロナ"),BJ146+1,0)</f>
        <v>0</v>
      </c>
      <c r="BL146" s="141">
        <f>IF(AND(病床状況確認表!BK146="コロナ",病床状況確認表!BL146="コロナ"),BK146+1,0)</f>
        <v>0</v>
      </c>
      <c r="BM146" s="142">
        <f>IF(AND(病床状況確認表!BL146="コロナ",病床状況確認表!BM146="コロナ"),BL146+1,0)</f>
        <v>0</v>
      </c>
      <c r="BN146" s="143">
        <f>IF(AND(病床状況確認表!BM146="コロナ",病床状況確認表!BN146="コロナ"),BM146+1,0)</f>
        <v>0</v>
      </c>
      <c r="BO146" s="141">
        <f>IF(AND(病床状況確認表!BN146="コロナ",病床状況確認表!BO146="コロナ"),BN146+1,0)</f>
        <v>0</v>
      </c>
      <c r="BP146" s="141">
        <f>IF(AND(病床状況確認表!BO146="コロナ",病床状況確認表!BP146="コロナ"),BO146+1,0)</f>
        <v>0</v>
      </c>
      <c r="BQ146" s="141">
        <f>IF(AND(病床状況確認表!BP146="コロナ",病床状況確認表!BQ146="コロナ"),BP146+1,0)</f>
        <v>0</v>
      </c>
      <c r="BR146" s="141">
        <f>IF(AND(病床状況確認表!BQ146="コロナ",病床状況確認表!BR146="コロナ"),BQ146+1,0)</f>
        <v>0</v>
      </c>
      <c r="BS146" s="141">
        <f>IF(AND(病床状況確認表!BR146="コロナ",病床状況確認表!BS146="コロナ"),BR146+1,0)</f>
        <v>0</v>
      </c>
      <c r="BT146" s="141">
        <f>IF(AND(病床状況確認表!BS146="コロナ",病床状況確認表!BT146="コロナ"),BS146+1,0)</f>
        <v>0</v>
      </c>
      <c r="BU146" s="141">
        <f>IF(AND(病床状況確認表!BT146="コロナ",病床状況確認表!BU146="コロナ"),BT146+1,0)</f>
        <v>0</v>
      </c>
      <c r="BV146" s="141">
        <f>IF(AND(病床状況確認表!BU146="コロナ",病床状況確認表!BV146="コロナ"),BU146+1,0)</f>
        <v>0</v>
      </c>
      <c r="BW146" s="141">
        <f>IF(AND(病床状況確認表!BV146="コロナ",病床状況確認表!BW146="コロナ"),BV146+1,0)</f>
        <v>0</v>
      </c>
      <c r="BX146" s="141">
        <f>IF(AND(病床状況確認表!BW146="コロナ",病床状況確認表!BX146="コロナ"),BW146+1,0)</f>
        <v>0</v>
      </c>
      <c r="BY146" s="141">
        <f>IF(AND(病床状況確認表!BX146="コロナ",病床状況確認表!BY146="コロナ"),BX146+1,0)</f>
        <v>0</v>
      </c>
      <c r="BZ146" s="141">
        <f>IF(AND(病床状況確認表!BY146="コロナ",病床状況確認表!BZ146="コロナ"),BY146+1,0)</f>
        <v>0</v>
      </c>
      <c r="CA146" s="141">
        <f>IF(AND(病床状況確認表!BZ146="コロナ",病床状況確認表!CA146="コロナ"),BZ146+1,0)</f>
        <v>0</v>
      </c>
      <c r="CB146" s="141">
        <f>IF(AND(病床状況確認表!CA146="コロナ",病床状況確認表!CB146="コロナ"),CA146+1,0)</f>
        <v>0</v>
      </c>
      <c r="CC146" s="141">
        <f>IF(AND(病床状況確認表!CB146="コロナ",病床状況確認表!CC146="コロナ"),CB146+1,0)</f>
        <v>0</v>
      </c>
      <c r="CD146" s="141">
        <f>IF(AND(病床状況確認表!CC146="コロナ",病床状況確認表!CD146="コロナ"),CC146+1,0)</f>
        <v>0</v>
      </c>
      <c r="CE146" s="141">
        <f>IF(AND(病床状況確認表!CD146="コロナ",病床状況確認表!CE146="コロナ"),CD146+1,0)</f>
        <v>0</v>
      </c>
      <c r="CF146" s="141">
        <f>IF(AND(病床状況確認表!CE146="コロナ",病床状況確認表!CF146="コロナ"),CE146+1,0)</f>
        <v>0</v>
      </c>
      <c r="CG146" s="141">
        <f>IF(AND(病床状況確認表!CF146="コロナ",病床状況確認表!CG146="コロナ"),CF146+1,0)</f>
        <v>0</v>
      </c>
      <c r="CH146" s="141">
        <f>IF(AND(病床状況確認表!CG146="コロナ",病床状況確認表!CH146="コロナ"),CG146+1,0)</f>
        <v>0</v>
      </c>
      <c r="CI146" s="141">
        <f>IF(AND(病床状況確認表!CH146="コロナ",病床状況確認表!CI146="コロナ"),CH146+1,0)</f>
        <v>0</v>
      </c>
      <c r="CJ146" s="141">
        <f>IF(AND(病床状況確認表!CI146="コロナ",病床状況確認表!CJ146="コロナ"),CI146+1,0)</f>
        <v>0</v>
      </c>
      <c r="CK146" s="141">
        <f>IF(AND(病床状況確認表!CJ146="コロナ",病床状況確認表!CK146="コロナ"),CJ146+1,0)</f>
        <v>0</v>
      </c>
      <c r="CL146" s="141">
        <f>IF(AND(病床状況確認表!CK146="コロナ",病床状況確認表!CL146="コロナ"),CK146+1,0)</f>
        <v>0</v>
      </c>
      <c r="CM146" s="141">
        <f>IF(AND(病床状況確認表!CL146="コロナ",病床状況確認表!CM146="コロナ"),CL146+1,0)</f>
        <v>0</v>
      </c>
      <c r="CN146" s="141">
        <f>IF(AND(病床状況確認表!CM146="コロナ",病床状況確認表!CN146="コロナ"),CM146+1,0)</f>
        <v>0</v>
      </c>
      <c r="CO146" s="141">
        <f>IF(AND(病床状況確認表!CN146="コロナ",病床状況確認表!CO146="コロナ"),CN146+1,0)</f>
        <v>0</v>
      </c>
      <c r="CP146" s="141">
        <f>IF(AND(病床状況確認表!CO146="コロナ",病床状況確認表!CP146="コロナ"),CO146+1,0)</f>
        <v>0</v>
      </c>
      <c r="CQ146" s="141">
        <f>IF(AND(病床状況確認表!CP146="コロナ",病床状況確認表!CQ146="コロナ"),CP146+1,0)</f>
        <v>0</v>
      </c>
      <c r="CR146" s="141">
        <f>IF(AND(病床状況確認表!CQ146="コロナ",病床状況確認表!CR146="コロナ"),CQ146+1,0)</f>
        <v>0</v>
      </c>
      <c r="CS146" s="141">
        <f>IF(AND(病床状況確認表!CR146="コロナ",病床状況確認表!CS146="コロナ"),CR146+1,0)</f>
        <v>0</v>
      </c>
      <c r="CT146" s="141">
        <f>IF(AND(病床状況確認表!CS146="コロナ",病床状況確認表!CT146="コロナ"),CS146+1,0)</f>
        <v>0</v>
      </c>
      <c r="CU146" s="141">
        <f>IF(AND(病床状況確認表!CT146="コロナ",病床状況確認表!CU146="コロナ"),CT146+1,0)</f>
        <v>0</v>
      </c>
      <c r="CV146" s="141">
        <f>IF(AND(病床状況確認表!CU146="コロナ",病床状況確認表!CV146="コロナ"),CU146+1,0)</f>
        <v>0</v>
      </c>
      <c r="CW146" s="141">
        <f>IF(AND(病床状況確認表!CV146="コロナ",病床状況確認表!CW146="コロナ"),CV146+1,0)</f>
        <v>0</v>
      </c>
      <c r="CX146" s="141">
        <f>IF(AND(病床状況確認表!CW146="コロナ",病床状況確認表!CX146="コロナ"),CW146+1,0)</f>
        <v>0</v>
      </c>
      <c r="CY146" s="141">
        <f>IF(AND(病床状況確認表!CX146="コロナ",病床状況確認表!CY146="コロナ"),CX146+1,0)</f>
        <v>0</v>
      </c>
      <c r="CZ146" s="141">
        <f>IF(AND(病床状況確認表!CY146="コロナ",病床状況確認表!CZ146="コロナ"),CY146+1,0)</f>
        <v>0</v>
      </c>
      <c r="DA146" s="141">
        <f>IF(AND(病床状況確認表!CZ146="コロナ",病床状況確認表!DA146="コロナ"),CZ146+1,0)</f>
        <v>0</v>
      </c>
      <c r="DB146" s="141">
        <f>IF(AND(病床状況確認表!DA146="コロナ",病床状況確認表!DB146="コロナ"),DA146+1,0)</f>
        <v>0</v>
      </c>
      <c r="DC146" s="141">
        <f>IF(AND(病床状況確認表!DB146="コロナ",病床状況確認表!DC146="コロナ"),DB146+1,0)</f>
        <v>0</v>
      </c>
      <c r="DD146" s="141">
        <f>IF(AND(病床状況確認表!DC146="コロナ",病床状況確認表!DD146="コロナ"),DC146+1,0)</f>
        <v>0</v>
      </c>
      <c r="DE146" s="141">
        <f>IF(AND(病床状況確認表!DD146="コロナ",病床状況確認表!DE146="コロナ"),DD146+1,0)</f>
        <v>0</v>
      </c>
      <c r="DF146" s="141">
        <f>IF(AND(病床状況確認表!DE146="コロナ",病床状況確認表!DF146="コロナ"),DE146+1,0)</f>
        <v>0</v>
      </c>
      <c r="DG146" s="141">
        <f>IF(AND(病床状況確認表!DF146="コロナ",病床状況確認表!DG146="コロナ"),DF146+1,0)</f>
        <v>0</v>
      </c>
      <c r="DH146" s="141">
        <f>IF(AND(病床状況確認表!DG146="コロナ",病床状況確認表!DH146="コロナ"),DG146+1,0)</f>
        <v>0</v>
      </c>
      <c r="DI146" s="141">
        <f>IF(AND(病床状況確認表!DH146="コロナ",病床状況確認表!DI146="コロナ"),DH146+1,0)</f>
        <v>0</v>
      </c>
      <c r="DJ146" s="141">
        <f>IF(AND(病床状況確認表!DI146="コロナ",病床状況確認表!DJ146="コロナ"),DI146+1,0)</f>
        <v>0</v>
      </c>
      <c r="DK146" s="141">
        <f>IF(AND(病床状況確認表!DJ146="コロナ",病床状況確認表!DK146="コロナ"),DJ146+1,0)</f>
        <v>0</v>
      </c>
      <c r="DL146" s="141">
        <f>IF(AND(病床状況確認表!DK146="コロナ",病床状況確認表!DL146="コロナ"),DK146+1,0)</f>
        <v>0</v>
      </c>
      <c r="DM146" s="141">
        <f>IF(AND(病床状況確認表!DL146="コロナ",病床状況確認表!DM146="コロナ"),DL146+1,0)</f>
        <v>0</v>
      </c>
      <c r="DN146" s="141">
        <f>IF(AND(病床状況確認表!DM146="コロナ",病床状況確認表!DN146="コロナ"),DM146+1,0)</f>
        <v>0</v>
      </c>
      <c r="DO146" s="141">
        <f>IF(AND(病床状況確認表!DN146="コロナ",病床状況確認表!DO146="コロナ"),DN146+1,0)</f>
        <v>0</v>
      </c>
      <c r="DP146" s="141">
        <f>IF(AND(病床状況確認表!DO146="コロナ",病床状況確認表!DP146="コロナ"),DO146+1,0)</f>
        <v>0</v>
      </c>
      <c r="DQ146" s="141">
        <f>IF(AND(病床状況確認表!DP146="コロナ",病床状況確認表!DQ146="コロナ"),DP146+1,0)</f>
        <v>0</v>
      </c>
      <c r="DR146" s="141">
        <f>IF(AND(病床状況確認表!DQ146="コロナ",病床状況確認表!DR146="コロナ"),DQ146+1,0)</f>
        <v>0</v>
      </c>
      <c r="DS146" s="141">
        <f>IF(AND(病床状況確認表!DR146="コロナ",病床状況確認表!DS146="コロナ"),DR146+1,0)</f>
        <v>0</v>
      </c>
      <c r="DT146" s="141">
        <f>IF(AND(病床状況確認表!DS146="コロナ",病床状況確認表!DT146="コロナ"),DS146+1,0)</f>
        <v>0</v>
      </c>
      <c r="DU146" s="141">
        <f>IF(AND(病床状況確認表!DT146="コロナ",病床状況確認表!DU146="コロナ"),DT146+1,0)</f>
        <v>0</v>
      </c>
      <c r="DV146" s="141">
        <f>IF(AND(病床状況確認表!DU146="コロナ",病床状況確認表!DV146="コロナ"),DU146+1,0)</f>
        <v>0</v>
      </c>
      <c r="DW146" s="141">
        <f>IF(AND(病床状況確認表!DV146="コロナ",病床状況確認表!DW146="コロナ"),DV146+1,0)</f>
        <v>0</v>
      </c>
      <c r="DX146" s="141">
        <f>IF(AND(病床状況確認表!DW146="コロナ",病床状況確認表!DX146="コロナ"),DW146+1,0)</f>
        <v>0</v>
      </c>
      <c r="DY146" s="141">
        <f>IF(AND(病床状況確認表!DX146="コロナ",病床状況確認表!DY146="コロナ"),DX146+1,0)</f>
        <v>0</v>
      </c>
      <c r="DZ146" s="141">
        <f>IF(AND(病床状況確認表!DY146="コロナ",病床状況確認表!DZ146="コロナ"),DY146+1,0)</f>
        <v>0</v>
      </c>
      <c r="EA146" s="141">
        <f>IF(AND(病床状況確認表!DZ146="コロナ",病床状況確認表!EA146="コロナ"),DZ146+1,0)</f>
        <v>0</v>
      </c>
      <c r="EB146" s="141">
        <f>IF(AND(病床状況確認表!EA146="コロナ",病床状況確認表!EB146="コロナ"),EA146+1,0)</f>
        <v>0</v>
      </c>
      <c r="EC146" s="141">
        <f>IF(AND(病床状況確認表!EB146="コロナ",病床状況確認表!EC146="コロナ"),EB146+1,0)</f>
        <v>0</v>
      </c>
      <c r="ED146" s="141">
        <f>IF(AND(病床状況確認表!EC146="コロナ",病床状況確認表!ED146="コロナ"),EC146+1,0)</f>
        <v>0</v>
      </c>
      <c r="EE146" s="141">
        <f>IF(AND(病床状況確認表!ED146="コロナ",病床状況確認表!EE146="コロナ"),ED146+1,0)</f>
        <v>0</v>
      </c>
      <c r="EF146" s="141">
        <f>IF(AND(病床状況確認表!EE146="コロナ",病床状況確認表!EF146="コロナ"),EE146+1,0)</f>
        <v>0</v>
      </c>
      <c r="EG146" s="141">
        <f>IF(AND(病床状況確認表!EF146="コロナ",病床状況確認表!EG146="コロナ"),EF146+1,0)</f>
        <v>0</v>
      </c>
      <c r="EH146" s="141">
        <f>IF(AND(病床状況確認表!EG146="コロナ",病床状況確認表!EH146="コロナ"),EG146+1,0)</f>
        <v>0</v>
      </c>
      <c r="EI146" s="141">
        <f>IF(AND(病床状況確認表!EH146="コロナ",病床状況確認表!EI146="コロナ"),EH146+1,0)</f>
        <v>0</v>
      </c>
      <c r="EJ146" s="141">
        <f>IF(AND(病床状況確認表!EI146="コロナ",病床状況確認表!EJ146="コロナ"),EI146+1,0)</f>
        <v>0</v>
      </c>
      <c r="EK146" s="141">
        <f>IF(AND(病床状況確認表!EJ146="コロナ",病床状況確認表!EK146="コロナ"),EJ146+1,0)</f>
        <v>0</v>
      </c>
      <c r="EL146" s="141">
        <f>IF(AND(病床状況確認表!EK146="コロナ",病床状況確認表!EL146="コロナ"),EK146+1,0)</f>
        <v>0</v>
      </c>
      <c r="EM146" s="141">
        <f>IF(AND(病床状況確認表!EL146="コロナ",病床状況確認表!EM146="コロナ"),EL146+1,0)</f>
        <v>0</v>
      </c>
      <c r="EN146" s="141">
        <f>IF(AND(病床状況確認表!EM146="コロナ",病床状況確認表!EN146="コロナ"),EM146+1,0)</f>
        <v>0</v>
      </c>
      <c r="EO146" s="141">
        <f>IF(AND(病床状況確認表!EN146="コロナ",病床状況確認表!EO146="コロナ"),EN146+1,0)</f>
        <v>0</v>
      </c>
      <c r="EP146" s="141">
        <f>IF(AND(病床状況確認表!EO146="コロナ",病床状況確認表!EP146="コロナ"),EO146+1,0)</f>
        <v>0</v>
      </c>
      <c r="EQ146" s="141">
        <f>IF(AND(病床状況確認表!EP146="コロナ",病床状況確認表!EQ146="コロナ"),EP146+1,0)</f>
        <v>0</v>
      </c>
      <c r="ER146" s="141">
        <f>IF(AND(病床状況確認表!EQ146="コロナ",病床状況確認表!ER146="コロナ"),EQ146+1,0)</f>
        <v>0</v>
      </c>
      <c r="ES146" s="141">
        <f>IF(AND(病床状況確認表!ER146="コロナ",病床状況確認表!ES146="コロナ"),ER146+1,0)</f>
        <v>0</v>
      </c>
      <c r="ET146" s="141">
        <f>IF(AND(病床状況確認表!ES146="コロナ",病床状況確認表!ET146="コロナ"),ES146+1,0)</f>
        <v>0</v>
      </c>
      <c r="EU146" s="141">
        <f>IF(AND(病床状況確認表!ET146="コロナ",病床状況確認表!EU146="コロナ"),ET146+1,0)</f>
        <v>0</v>
      </c>
      <c r="EV146" s="141">
        <f>IF(AND(病床状況確認表!EU146="コロナ",病床状況確認表!EV146="コロナ"),EU146+1,0)</f>
        <v>0</v>
      </c>
      <c r="EW146" s="141">
        <f>IF(AND(病床状況確認表!EV146="コロナ",病床状況確認表!EW146="コロナ"),EV146+1,0)</f>
        <v>0</v>
      </c>
      <c r="EX146" s="141">
        <f>IF(AND(病床状況確認表!EW146="コロナ",病床状況確認表!EX146="コロナ"),EW146+1,0)</f>
        <v>0</v>
      </c>
      <c r="EY146" s="141">
        <f>IF(AND(病床状況確認表!EX146="コロナ",病床状況確認表!EY146="コロナ"),EX146+1,0)</f>
        <v>0</v>
      </c>
      <c r="EZ146" s="141">
        <f>IF(AND(病床状況確認表!EY146="コロナ",病床状況確認表!EZ146="コロナ"),EY146+1,0)</f>
        <v>0</v>
      </c>
      <c r="FA146" s="141">
        <f>IF(AND(病床状況確認表!EZ146="コロナ",病床状況確認表!FA146="コロナ"),EZ146+1,0)</f>
        <v>0</v>
      </c>
      <c r="FB146" s="141">
        <f>IF(AND(病床状況確認表!FA146="コロナ",病床状況確認表!FB146="コロナ"),FA146+1,0)</f>
        <v>0</v>
      </c>
      <c r="FC146" s="141">
        <f>IF(AND(病床状況確認表!FB146="コロナ",病床状況確認表!FC146="コロナ"),FB146+1,0)</f>
        <v>0</v>
      </c>
      <c r="FD146" s="141">
        <f>IF(AND(病床状況確認表!FC146="コロナ",病床状況確認表!FD146="コロナ"),FC146+1,0)</f>
        <v>0</v>
      </c>
      <c r="FE146" s="141">
        <f>IF(AND(病床状況確認表!FD146="コロナ",病床状況確認表!FE146="コロナ"),FD146+1,0)</f>
        <v>0</v>
      </c>
      <c r="FF146" s="141">
        <f>IF(AND(病床状況確認表!FE146="コロナ",病床状況確認表!FF146="コロナ"),FE146+1,0)</f>
        <v>0</v>
      </c>
      <c r="FG146" s="141">
        <f>IF(AND(病床状況確認表!FF146="コロナ",病床状況確認表!FG146="コロナ"),FF146+1,0)</f>
        <v>0</v>
      </c>
      <c r="FH146" s="141">
        <f>IF(AND(病床状況確認表!FG146="コロナ",病床状況確認表!FH146="コロナ"),FG146+1,0)</f>
        <v>0</v>
      </c>
      <c r="FI146" s="141">
        <f>IF(AND(病床状況確認表!FH146="コロナ",病床状況確認表!FI146="コロナ"),FH146+1,0)</f>
        <v>0</v>
      </c>
      <c r="FJ146" s="141">
        <f>IF(AND(病床状況確認表!FI146="コロナ",病床状況確認表!FJ146="コロナ"),FI146+1,0)</f>
        <v>0</v>
      </c>
      <c r="FK146" s="141">
        <f>IF(AND(病床状況確認表!FJ146="コロナ",病床状況確認表!FK146="コロナ"),FJ146+1,0)</f>
        <v>0</v>
      </c>
      <c r="FL146" s="141">
        <f>IF(AND(病床状況確認表!FK146="コロナ",病床状況確認表!FL146="コロナ"),FK146+1,0)</f>
        <v>0</v>
      </c>
      <c r="FM146" s="141">
        <f>IF(AND(病床状況確認表!FL146="コロナ",病床状況確認表!FM146="コロナ"),FL146+1,0)</f>
        <v>0</v>
      </c>
      <c r="FN146" s="141">
        <f>IF(AND(病床状況確認表!FM146="コロナ",病床状況確認表!FN146="コロナ"),FM146+1,0)</f>
        <v>0</v>
      </c>
      <c r="FO146" s="141">
        <f>IF(AND(病床状況確認表!FN146="コロナ",病床状況確認表!FO146="コロナ"),FN146+1,0)</f>
        <v>0</v>
      </c>
      <c r="FP146" s="141">
        <f>IF(AND(病床状況確認表!FO146="コロナ",病床状況確認表!FP146="コロナ"),FO146+1,0)</f>
        <v>0</v>
      </c>
      <c r="FQ146" s="141">
        <f>IF(AND(病床状況確認表!FP146="コロナ",病床状況確認表!FQ146="コロナ"),FP146+1,0)</f>
        <v>0</v>
      </c>
      <c r="FR146" s="141">
        <f>IF(AND(病床状況確認表!FQ146="コロナ",病床状況確認表!FR146="コロナ"),FQ146+1,0)</f>
        <v>0</v>
      </c>
      <c r="FS146" s="141">
        <f>IF(AND(病床状況確認表!FR146="コロナ",病床状況確認表!FS146="コロナ"),FR146+1,0)</f>
        <v>0</v>
      </c>
      <c r="FT146" s="141">
        <f>IF(AND(病床状況確認表!FS146="コロナ",病床状況確認表!FT146="コロナ"),FS146+1,0)</f>
        <v>0</v>
      </c>
      <c r="FU146" s="141">
        <f>IF(AND(病床状況確認表!FT146="コロナ",病床状況確認表!FU146="コロナ"),FT146+1,0)</f>
        <v>0</v>
      </c>
      <c r="FV146" s="141">
        <f>IF(AND(病床状況確認表!FU146="コロナ",病床状況確認表!FV146="コロナ"),FU146+1,0)</f>
        <v>0</v>
      </c>
      <c r="FW146" s="141">
        <f>IF(AND(病床状況確認表!FV146="コロナ",病床状況確認表!FW146="コロナ"),FV146+1,0)</f>
        <v>0</v>
      </c>
      <c r="FX146" s="141">
        <f>IF(AND(病床状況確認表!FW146="コロナ",病床状況確認表!FX146="コロナ"),FW146+1,0)</f>
        <v>0</v>
      </c>
      <c r="FY146" s="141">
        <f>IF(AND(病床状況確認表!FX146="コロナ",病床状況確認表!FY146="コロナ"),FX146+1,0)</f>
        <v>0</v>
      </c>
      <c r="FZ146" s="141">
        <f>IF(AND(病床状況確認表!FY146="コロナ",病床状況確認表!FZ146="コロナ"),FY146+1,0)</f>
        <v>0</v>
      </c>
      <c r="GA146" s="141">
        <f>IF(AND(病床状況確認表!FZ146="コロナ",病床状況確認表!GA146="コロナ"),FZ146+1,0)</f>
        <v>0</v>
      </c>
      <c r="GB146" s="141">
        <f>IF(AND(病床状況確認表!GA146="コロナ",病床状況確認表!GB146="コロナ"),GA146+1,0)</f>
        <v>0</v>
      </c>
      <c r="GC146" s="141">
        <f>IF(AND(病床状況確認表!GB146="コロナ",病床状況確認表!GC146="コロナ"),GB146+1,0)</f>
        <v>0</v>
      </c>
      <c r="GD146" s="141">
        <f>IF(AND(病床状況確認表!GC146="コロナ",病床状況確認表!GD146="コロナ"),GC146+1,0)</f>
        <v>0</v>
      </c>
      <c r="GE146" s="142">
        <f>IF(AND(病床状況確認表!GD146="コロナ",病床状況確認表!GE146="コロナ"),GD146+1,0)</f>
        <v>0</v>
      </c>
      <c r="GF146" s="27" t="str">
        <f t="shared" si="15"/>
        <v/>
      </c>
      <c r="GG146" s="12">
        <f t="shared" si="18"/>
        <v>0</v>
      </c>
      <c r="GH146" s="12">
        <f t="shared" si="21"/>
        <v>0</v>
      </c>
      <c r="GI146" s="45">
        <f>IFERROR(VLOOKUP(O$17&amp;C146&amp;D146,データ!D:E,2,0),0)</f>
        <v>0</v>
      </c>
      <c r="GJ146" s="45">
        <f t="shared" si="19"/>
        <v>0</v>
      </c>
      <c r="GK146" s="1">
        <f t="shared" si="16"/>
        <v>0</v>
      </c>
      <c r="GL146" s="1" t="str">
        <f t="shared" si="17"/>
        <v/>
      </c>
      <c r="GM146" s="85">
        <f>MIN('病床状況確認表 (2)'!$E132:$GE132)</f>
        <v>0</v>
      </c>
      <c r="GN146" s="85">
        <f>MAX('病床状況確認表 (2)'!$E132:$GE132)</f>
        <v>0</v>
      </c>
      <c r="GO146" s="162"/>
      <c r="GP146" s="163"/>
      <c r="GQ146" s="163"/>
      <c r="GR146" s="163"/>
      <c r="GS146" s="164"/>
      <c r="GT146" s="108"/>
      <c r="GU146" s="106"/>
      <c r="GV146" s="106"/>
      <c r="GW146" s="106"/>
      <c r="GX146" s="106"/>
      <c r="GY146" s="106"/>
      <c r="GZ146" s="106"/>
      <c r="HA146" s="109"/>
      <c r="HB146" s="1">
        <f t="shared" si="20"/>
        <v>0</v>
      </c>
    </row>
    <row r="147" spans="1:210">
      <c r="A147" s="1" t="str">
        <f>IF(GL147="","",MAX($A$20:A146)+1)</f>
        <v/>
      </c>
      <c r="B147" s="27"/>
      <c r="C147" s="6"/>
      <c r="D147" s="6"/>
      <c r="E147" s="140" t="str">
        <f>IF(病床状況確認表!E147="コロナ",1,"")</f>
        <v/>
      </c>
      <c r="F147" s="141">
        <f>IF(AND(病床状況確認表!E147="コロナ",病床状況確認表!F147="コロナ"),E147+1,0)</f>
        <v>0</v>
      </c>
      <c r="G147" s="141">
        <f>IF(AND(病床状況確認表!F147="コロナ",病床状況確認表!G147="コロナ"),F147+1,0)</f>
        <v>0</v>
      </c>
      <c r="H147" s="141">
        <f>IF(AND(病床状況確認表!G147="コロナ",病床状況確認表!H147="コロナ"),G147+1,0)</f>
        <v>0</v>
      </c>
      <c r="I147" s="141">
        <f>IF(AND(病床状況確認表!H147="コロナ",病床状況確認表!I147="コロナ"),H147+1,0)</f>
        <v>0</v>
      </c>
      <c r="J147" s="141">
        <f>IF(AND(病床状況確認表!I147="コロナ",病床状況確認表!J147="コロナ"),I147+1,0)</f>
        <v>0</v>
      </c>
      <c r="K147" s="141">
        <f>IF(AND(病床状況確認表!J147="コロナ",病床状況確認表!K147="コロナ"),J147+1,0)</f>
        <v>0</v>
      </c>
      <c r="L147" s="141">
        <f>IF(AND(病床状況確認表!K147="コロナ",病床状況確認表!L147="コロナ"),K147+1,0)</f>
        <v>0</v>
      </c>
      <c r="M147" s="141">
        <f>IF(AND(病床状況確認表!L147="コロナ",病床状況確認表!M147="コロナ"),L147+1,0)</f>
        <v>0</v>
      </c>
      <c r="N147" s="141">
        <f>IF(AND(病床状況確認表!M147="コロナ",病床状況確認表!N147="コロナ"),M147+1,0)</f>
        <v>0</v>
      </c>
      <c r="O147" s="141">
        <f>IF(AND(病床状況確認表!N147="コロナ",病床状況確認表!O147="コロナ"),N147+1,0)</f>
        <v>0</v>
      </c>
      <c r="P147" s="141">
        <f>IF(AND(病床状況確認表!O147="コロナ",病床状況確認表!P147="コロナ"),O147+1,0)</f>
        <v>0</v>
      </c>
      <c r="Q147" s="141">
        <f>IF(AND(病床状況確認表!P147="コロナ",病床状況確認表!Q147="コロナ"),P147+1,0)</f>
        <v>0</v>
      </c>
      <c r="R147" s="141">
        <f>IF(AND(病床状況確認表!Q147="コロナ",病床状況確認表!R147="コロナ"),Q147+1,0)</f>
        <v>0</v>
      </c>
      <c r="S147" s="141">
        <f>IF(AND(病床状況確認表!R147="コロナ",病床状況確認表!S147="コロナ"),R147+1,0)</f>
        <v>0</v>
      </c>
      <c r="T147" s="141">
        <f>IF(AND(病床状況確認表!S147="コロナ",病床状況確認表!T147="コロナ"),S147+1,0)</f>
        <v>0</v>
      </c>
      <c r="U147" s="141">
        <f>IF(AND(病床状況確認表!T147="コロナ",病床状況確認表!U147="コロナ"),T147+1,0)</f>
        <v>0</v>
      </c>
      <c r="V147" s="141">
        <f>IF(AND(病床状況確認表!U147="コロナ",病床状況確認表!V147="コロナ"),U147+1,0)</f>
        <v>0</v>
      </c>
      <c r="W147" s="141">
        <f>IF(AND(病床状況確認表!V147="コロナ",病床状況確認表!W147="コロナ"),V147+1,0)</f>
        <v>0</v>
      </c>
      <c r="X147" s="141">
        <f>IF(AND(病床状況確認表!W147="コロナ",病床状況確認表!X147="コロナ"),W147+1,0)</f>
        <v>0</v>
      </c>
      <c r="Y147" s="141">
        <f>IF(AND(病床状況確認表!X147="コロナ",病床状況確認表!Y147="コロナ"),X147+1,0)</f>
        <v>0</v>
      </c>
      <c r="Z147" s="141">
        <f>IF(AND(病床状況確認表!Y147="コロナ",病床状況確認表!Z147="コロナ"),Y147+1,0)</f>
        <v>0</v>
      </c>
      <c r="AA147" s="141">
        <f>IF(AND(病床状況確認表!Z147="コロナ",病床状況確認表!AA147="コロナ"),Z147+1,0)</f>
        <v>0</v>
      </c>
      <c r="AB147" s="141">
        <f>IF(AND(病床状況確認表!AA147="コロナ",病床状況確認表!AB147="コロナ"),AA147+1,0)</f>
        <v>0</v>
      </c>
      <c r="AC147" s="141">
        <f>IF(AND(病床状況確認表!AB147="コロナ",病床状況確認表!AC147="コロナ"),AB147+1,0)</f>
        <v>0</v>
      </c>
      <c r="AD147" s="141">
        <f>IF(AND(病床状況確認表!AC147="コロナ",病床状況確認表!AD147="コロナ"),AC147+1,0)</f>
        <v>0</v>
      </c>
      <c r="AE147" s="141">
        <f>IF(AND(病床状況確認表!AD147="コロナ",病床状況確認表!AE147="コロナ"),AD147+1,0)</f>
        <v>0</v>
      </c>
      <c r="AF147" s="141">
        <f>IF(AND(病床状況確認表!AE147="コロナ",病床状況確認表!AF147="コロナ"),AE147+1,0)</f>
        <v>0</v>
      </c>
      <c r="AG147" s="141">
        <f>IF(AND(病床状況確認表!AF147="コロナ",病床状況確認表!AG147="コロナ"),AF147+1,0)</f>
        <v>0</v>
      </c>
      <c r="AH147" s="141">
        <f>IF(AND(病床状況確認表!AG147="コロナ",病床状況確認表!AH147="コロナ"),AG147+1,0)</f>
        <v>0</v>
      </c>
      <c r="AI147" s="142">
        <f>IF(AND(病床状況確認表!AH147="コロナ",病床状況確認表!AI147="コロナ"),AH147+1,0)</f>
        <v>0</v>
      </c>
      <c r="AJ147" s="140">
        <f>IF(AND(病床状況確認表!AI147="コロナ",病床状況確認表!AJ147="コロナ"),AI147+1,0)</f>
        <v>0</v>
      </c>
      <c r="AK147" s="141">
        <f>IF(AND(病床状況確認表!AJ147="コロナ",病床状況確認表!AK147="コロナ"),AJ147+1,0)</f>
        <v>0</v>
      </c>
      <c r="AL147" s="141">
        <f>IF(AND(病床状況確認表!AK147="コロナ",病床状況確認表!AL147="コロナ"),AK147+1,0)</f>
        <v>0</v>
      </c>
      <c r="AM147" s="141">
        <f>IF(AND(病床状況確認表!AL147="コロナ",病床状況確認表!AM147="コロナ"),AL147+1,0)</f>
        <v>0</v>
      </c>
      <c r="AN147" s="141">
        <f>IF(AND(病床状況確認表!AM147="コロナ",病床状況確認表!AN147="コロナ"),AM147+1,0)</f>
        <v>0</v>
      </c>
      <c r="AO147" s="141">
        <f>IF(AND(病床状況確認表!AN147="コロナ",病床状況確認表!AO147="コロナ"),AN147+1,0)</f>
        <v>0</v>
      </c>
      <c r="AP147" s="141">
        <f>IF(AND(病床状況確認表!AO147="コロナ",病床状況確認表!AP147="コロナ"),AO147+1,0)</f>
        <v>0</v>
      </c>
      <c r="AQ147" s="141">
        <f>IF(AND(病床状況確認表!AP147="コロナ",病床状況確認表!AQ147="コロナ"),AP147+1,0)</f>
        <v>0</v>
      </c>
      <c r="AR147" s="141">
        <f>IF(AND(病床状況確認表!AQ147="コロナ",病床状況確認表!AR147="コロナ"),AQ147+1,0)</f>
        <v>0</v>
      </c>
      <c r="AS147" s="141">
        <f>IF(AND(病床状況確認表!AR147="コロナ",病床状況確認表!AS147="コロナ"),AR147+1,0)</f>
        <v>0</v>
      </c>
      <c r="AT147" s="141">
        <f>IF(AND(病床状況確認表!AS147="コロナ",病床状況確認表!AT147="コロナ"),AS147+1,0)</f>
        <v>0</v>
      </c>
      <c r="AU147" s="141">
        <f>IF(AND(病床状況確認表!AT147="コロナ",病床状況確認表!AU147="コロナ"),AT147+1,0)</f>
        <v>0</v>
      </c>
      <c r="AV147" s="141">
        <f>IF(AND(病床状況確認表!AU147="コロナ",病床状況確認表!AV147="コロナ"),AU147+1,0)</f>
        <v>0</v>
      </c>
      <c r="AW147" s="141">
        <f>IF(AND(病床状況確認表!AV147="コロナ",病床状況確認表!AW147="コロナ"),AV147+1,0)</f>
        <v>0</v>
      </c>
      <c r="AX147" s="141">
        <f>IF(AND(病床状況確認表!AW147="コロナ",病床状況確認表!AX147="コロナ"),AW147+1,0)</f>
        <v>0</v>
      </c>
      <c r="AY147" s="141">
        <f>IF(AND(病床状況確認表!AX147="コロナ",病床状況確認表!AY147="コロナ"),AX147+1,0)</f>
        <v>0</v>
      </c>
      <c r="AZ147" s="141">
        <f>IF(AND(病床状況確認表!AY147="コロナ",病床状況確認表!AZ147="コロナ"),AY147+1,0)</f>
        <v>0</v>
      </c>
      <c r="BA147" s="141">
        <f>IF(AND(病床状況確認表!AZ147="コロナ",病床状況確認表!BA147="コロナ"),AZ147+1,0)</f>
        <v>0</v>
      </c>
      <c r="BB147" s="141">
        <f>IF(AND(病床状況確認表!BA147="コロナ",病床状況確認表!BB147="コロナ"),BA147+1,0)</f>
        <v>0</v>
      </c>
      <c r="BC147" s="141">
        <f>IF(AND(病床状況確認表!BB147="コロナ",病床状況確認表!BC147="コロナ"),BB147+1,0)</f>
        <v>0</v>
      </c>
      <c r="BD147" s="141">
        <f>IF(AND(病床状況確認表!BC147="コロナ",病床状況確認表!BD147="コロナ"),BC147+1,0)</f>
        <v>0</v>
      </c>
      <c r="BE147" s="141">
        <f>IF(AND(病床状況確認表!BD147="コロナ",病床状況確認表!BE147="コロナ"),BD147+1,0)</f>
        <v>0</v>
      </c>
      <c r="BF147" s="141">
        <f>IF(AND(病床状況確認表!BE147="コロナ",病床状況確認表!BF147="コロナ"),BE147+1,0)</f>
        <v>0</v>
      </c>
      <c r="BG147" s="141">
        <f>IF(AND(病床状況確認表!BF147="コロナ",病床状況確認表!BG147="コロナ"),BF147+1,0)</f>
        <v>0</v>
      </c>
      <c r="BH147" s="141">
        <f>IF(AND(病床状況確認表!BG147="コロナ",病床状況確認表!BH147="コロナ"),BG147+1,0)</f>
        <v>0</v>
      </c>
      <c r="BI147" s="141">
        <f>IF(AND(病床状況確認表!BH147="コロナ",病床状況確認表!BI147="コロナ"),BH147+1,0)</f>
        <v>0</v>
      </c>
      <c r="BJ147" s="141">
        <f>IF(AND(病床状況確認表!BI147="コロナ",病床状況確認表!BJ147="コロナ"),BI147+1,0)</f>
        <v>0</v>
      </c>
      <c r="BK147" s="141">
        <f>IF(AND(病床状況確認表!BJ147="コロナ",病床状況確認表!BK147="コロナ"),BJ147+1,0)</f>
        <v>0</v>
      </c>
      <c r="BL147" s="141">
        <f>IF(AND(病床状況確認表!BK147="コロナ",病床状況確認表!BL147="コロナ"),BK147+1,0)</f>
        <v>0</v>
      </c>
      <c r="BM147" s="142">
        <f>IF(AND(病床状況確認表!BL147="コロナ",病床状況確認表!BM147="コロナ"),BL147+1,0)</f>
        <v>0</v>
      </c>
      <c r="BN147" s="143">
        <f>IF(AND(病床状況確認表!BM147="コロナ",病床状況確認表!BN147="コロナ"),BM147+1,0)</f>
        <v>0</v>
      </c>
      <c r="BO147" s="141">
        <f>IF(AND(病床状況確認表!BN147="コロナ",病床状況確認表!BO147="コロナ"),BN147+1,0)</f>
        <v>0</v>
      </c>
      <c r="BP147" s="141">
        <f>IF(AND(病床状況確認表!BO147="コロナ",病床状況確認表!BP147="コロナ"),BO147+1,0)</f>
        <v>0</v>
      </c>
      <c r="BQ147" s="141">
        <f>IF(AND(病床状況確認表!BP147="コロナ",病床状況確認表!BQ147="コロナ"),BP147+1,0)</f>
        <v>0</v>
      </c>
      <c r="BR147" s="141">
        <f>IF(AND(病床状況確認表!BQ147="コロナ",病床状況確認表!BR147="コロナ"),BQ147+1,0)</f>
        <v>0</v>
      </c>
      <c r="BS147" s="141">
        <f>IF(AND(病床状況確認表!BR147="コロナ",病床状況確認表!BS147="コロナ"),BR147+1,0)</f>
        <v>0</v>
      </c>
      <c r="BT147" s="141">
        <f>IF(AND(病床状況確認表!BS147="コロナ",病床状況確認表!BT147="コロナ"),BS147+1,0)</f>
        <v>0</v>
      </c>
      <c r="BU147" s="141">
        <f>IF(AND(病床状況確認表!BT147="コロナ",病床状況確認表!BU147="コロナ"),BT147+1,0)</f>
        <v>0</v>
      </c>
      <c r="BV147" s="141">
        <f>IF(AND(病床状況確認表!BU147="コロナ",病床状況確認表!BV147="コロナ"),BU147+1,0)</f>
        <v>0</v>
      </c>
      <c r="BW147" s="141">
        <f>IF(AND(病床状況確認表!BV147="コロナ",病床状況確認表!BW147="コロナ"),BV147+1,0)</f>
        <v>0</v>
      </c>
      <c r="BX147" s="141">
        <f>IF(AND(病床状況確認表!BW147="コロナ",病床状況確認表!BX147="コロナ"),BW147+1,0)</f>
        <v>0</v>
      </c>
      <c r="BY147" s="141">
        <f>IF(AND(病床状況確認表!BX147="コロナ",病床状況確認表!BY147="コロナ"),BX147+1,0)</f>
        <v>0</v>
      </c>
      <c r="BZ147" s="141">
        <f>IF(AND(病床状況確認表!BY147="コロナ",病床状況確認表!BZ147="コロナ"),BY147+1,0)</f>
        <v>0</v>
      </c>
      <c r="CA147" s="141">
        <f>IF(AND(病床状況確認表!BZ147="コロナ",病床状況確認表!CA147="コロナ"),BZ147+1,0)</f>
        <v>0</v>
      </c>
      <c r="CB147" s="141">
        <f>IF(AND(病床状況確認表!CA147="コロナ",病床状況確認表!CB147="コロナ"),CA147+1,0)</f>
        <v>0</v>
      </c>
      <c r="CC147" s="141">
        <f>IF(AND(病床状況確認表!CB147="コロナ",病床状況確認表!CC147="コロナ"),CB147+1,0)</f>
        <v>0</v>
      </c>
      <c r="CD147" s="141">
        <f>IF(AND(病床状況確認表!CC147="コロナ",病床状況確認表!CD147="コロナ"),CC147+1,0)</f>
        <v>0</v>
      </c>
      <c r="CE147" s="141">
        <f>IF(AND(病床状況確認表!CD147="コロナ",病床状況確認表!CE147="コロナ"),CD147+1,0)</f>
        <v>0</v>
      </c>
      <c r="CF147" s="141">
        <f>IF(AND(病床状況確認表!CE147="コロナ",病床状況確認表!CF147="コロナ"),CE147+1,0)</f>
        <v>0</v>
      </c>
      <c r="CG147" s="141">
        <f>IF(AND(病床状況確認表!CF147="コロナ",病床状況確認表!CG147="コロナ"),CF147+1,0)</f>
        <v>0</v>
      </c>
      <c r="CH147" s="141">
        <f>IF(AND(病床状況確認表!CG147="コロナ",病床状況確認表!CH147="コロナ"),CG147+1,0)</f>
        <v>0</v>
      </c>
      <c r="CI147" s="141">
        <f>IF(AND(病床状況確認表!CH147="コロナ",病床状況確認表!CI147="コロナ"),CH147+1,0)</f>
        <v>0</v>
      </c>
      <c r="CJ147" s="141">
        <f>IF(AND(病床状況確認表!CI147="コロナ",病床状況確認表!CJ147="コロナ"),CI147+1,0)</f>
        <v>0</v>
      </c>
      <c r="CK147" s="141">
        <f>IF(AND(病床状況確認表!CJ147="コロナ",病床状況確認表!CK147="コロナ"),CJ147+1,0)</f>
        <v>0</v>
      </c>
      <c r="CL147" s="141">
        <f>IF(AND(病床状況確認表!CK147="コロナ",病床状況確認表!CL147="コロナ"),CK147+1,0)</f>
        <v>0</v>
      </c>
      <c r="CM147" s="141">
        <f>IF(AND(病床状況確認表!CL147="コロナ",病床状況確認表!CM147="コロナ"),CL147+1,0)</f>
        <v>0</v>
      </c>
      <c r="CN147" s="141">
        <f>IF(AND(病床状況確認表!CM147="コロナ",病床状況確認表!CN147="コロナ"),CM147+1,0)</f>
        <v>0</v>
      </c>
      <c r="CO147" s="141">
        <f>IF(AND(病床状況確認表!CN147="コロナ",病床状況確認表!CO147="コロナ"),CN147+1,0)</f>
        <v>0</v>
      </c>
      <c r="CP147" s="141">
        <f>IF(AND(病床状況確認表!CO147="コロナ",病床状況確認表!CP147="コロナ"),CO147+1,0)</f>
        <v>0</v>
      </c>
      <c r="CQ147" s="141">
        <f>IF(AND(病床状況確認表!CP147="コロナ",病床状況確認表!CQ147="コロナ"),CP147+1,0)</f>
        <v>0</v>
      </c>
      <c r="CR147" s="141">
        <f>IF(AND(病床状況確認表!CQ147="コロナ",病床状況確認表!CR147="コロナ"),CQ147+1,0)</f>
        <v>0</v>
      </c>
      <c r="CS147" s="141">
        <f>IF(AND(病床状況確認表!CR147="コロナ",病床状況確認表!CS147="コロナ"),CR147+1,0)</f>
        <v>0</v>
      </c>
      <c r="CT147" s="141">
        <f>IF(AND(病床状況確認表!CS147="コロナ",病床状況確認表!CT147="コロナ"),CS147+1,0)</f>
        <v>0</v>
      </c>
      <c r="CU147" s="141">
        <f>IF(AND(病床状況確認表!CT147="コロナ",病床状況確認表!CU147="コロナ"),CT147+1,0)</f>
        <v>0</v>
      </c>
      <c r="CV147" s="141">
        <f>IF(AND(病床状況確認表!CU147="コロナ",病床状況確認表!CV147="コロナ"),CU147+1,0)</f>
        <v>0</v>
      </c>
      <c r="CW147" s="141">
        <f>IF(AND(病床状況確認表!CV147="コロナ",病床状況確認表!CW147="コロナ"),CV147+1,0)</f>
        <v>0</v>
      </c>
      <c r="CX147" s="141">
        <f>IF(AND(病床状況確認表!CW147="コロナ",病床状況確認表!CX147="コロナ"),CW147+1,0)</f>
        <v>0</v>
      </c>
      <c r="CY147" s="141">
        <f>IF(AND(病床状況確認表!CX147="コロナ",病床状況確認表!CY147="コロナ"),CX147+1,0)</f>
        <v>0</v>
      </c>
      <c r="CZ147" s="141">
        <f>IF(AND(病床状況確認表!CY147="コロナ",病床状況確認表!CZ147="コロナ"),CY147+1,0)</f>
        <v>0</v>
      </c>
      <c r="DA147" s="141">
        <f>IF(AND(病床状況確認表!CZ147="コロナ",病床状況確認表!DA147="コロナ"),CZ147+1,0)</f>
        <v>0</v>
      </c>
      <c r="DB147" s="141">
        <f>IF(AND(病床状況確認表!DA147="コロナ",病床状況確認表!DB147="コロナ"),DA147+1,0)</f>
        <v>0</v>
      </c>
      <c r="DC147" s="141">
        <f>IF(AND(病床状況確認表!DB147="コロナ",病床状況確認表!DC147="コロナ"),DB147+1,0)</f>
        <v>0</v>
      </c>
      <c r="DD147" s="141">
        <f>IF(AND(病床状況確認表!DC147="コロナ",病床状況確認表!DD147="コロナ"),DC147+1,0)</f>
        <v>0</v>
      </c>
      <c r="DE147" s="141">
        <f>IF(AND(病床状況確認表!DD147="コロナ",病床状況確認表!DE147="コロナ"),DD147+1,0)</f>
        <v>0</v>
      </c>
      <c r="DF147" s="141">
        <f>IF(AND(病床状況確認表!DE147="コロナ",病床状況確認表!DF147="コロナ"),DE147+1,0)</f>
        <v>0</v>
      </c>
      <c r="DG147" s="141">
        <f>IF(AND(病床状況確認表!DF147="コロナ",病床状況確認表!DG147="コロナ"),DF147+1,0)</f>
        <v>0</v>
      </c>
      <c r="DH147" s="141">
        <f>IF(AND(病床状況確認表!DG147="コロナ",病床状況確認表!DH147="コロナ"),DG147+1,0)</f>
        <v>0</v>
      </c>
      <c r="DI147" s="141">
        <f>IF(AND(病床状況確認表!DH147="コロナ",病床状況確認表!DI147="コロナ"),DH147+1,0)</f>
        <v>0</v>
      </c>
      <c r="DJ147" s="141">
        <f>IF(AND(病床状況確認表!DI147="コロナ",病床状況確認表!DJ147="コロナ"),DI147+1,0)</f>
        <v>0</v>
      </c>
      <c r="DK147" s="141">
        <f>IF(AND(病床状況確認表!DJ147="コロナ",病床状況確認表!DK147="コロナ"),DJ147+1,0)</f>
        <v>0</v>
      </c>
      <c r="DL147" s="141">
        <f>IF(AND(病床状況確認表!DK147="コロナ",病床状況確認表!DL147="コロナ"),DK147+1,0)</f>
        <v>0</v>
      </c>
      <c r="DM147" s="141">
        <f>IF(AND(病床状況確認表!DL147="コロナ",病床状況確認表!DM147="コロナ"),DL147+1,0)</f>
        <v>0</v>
      </c>
      <c r="DN147" s="141">
        <f>IF(AND(病床状況確認表!DM147="コロナ",病床状況確認表!DN147="コロナ"),DM147+1,0)</f>
        <v>0</v>
      </c>
      <c r="DO147" s="141">
        <f>IF(AND(病床状況確認表!DN147="コロナ",病床状況確認表!DO147="コロナ"),DN147+1,0)</f>
        <v>0</v>
      </c>
      <c r="DP147" s="141">
        <f>IF(AND(病床状況確認表!DO147="コロナ",病床状況確認表!DP147="コロナ"),DO147+1,0)</f>
        <v>0</v>
      </c>
      <c r="DQ147" s="141">
        <f>IF(AND(病床状況確認表!DP147="コロナ",病床状況確認表!DQ147="コロナ"),DP147+1,0)</f>
        <v>0</v>
      </c>
      <c r="DR147" s="141">
        <f>IF(AND(病床状況確認表!DQ147="コロナ",病床状況確認表!DR147="コロナ"),DQ147+1,0)</f>
        <v>0</v>
      </c>
      <c r="DS147" s="141">
        <f>IF(AND(病床状況確認表!DR147="コロナ",病床状況確認表!DS147="コロナ"),DR147+1,0)</f>
        <v>0</v>
      </c>
      <c r="DT147" s="141">
        <f>IF(AND(病床状況確認表!DS147="コロナ",病床状況確認表!DT147="コロナ"),DS147+1,0)</f>
        <v>0</v>
      </c>
      <c r="DU147" s="141">
        <f>IF(AND(病床状況確認表!DT147="コロナ",病床状況確認表!DU147="コロナ"),DT147+1,0)</f>
        <v>0</v>
      </c>
      <c r="DV147" s="141">
        <f>IF(AND(病床状況確認表!DU147="コロナ",病床状況確認表!DV147="コロナ"),DU147+1,0)</f>
        <v>0</v>
      </c>
      <c r="DW147" s="141">
        <f>IF(AND(病床状況確認表!DV147="コロナ",病床状況確認表!DW147="コロナ"),DV147+1,0)</f>
        <v>0</v>
      </c>
      <c r="DX147" s="141">
        <f>IF(AND(病床状況確認表!DW147="コロナ",病床状況確認表!DX147="コロナ"),DW147+1,0)</f>
        <v>0</v>
      </c>
      <c r="DY147" s="141">
        <f>IF(AND(病床状況確認表!DX147="コロナ",病床状況確認表!DY147="コロナ"),DX147+1,0)</f>
        <v>0</v>
      </c>
      <c r="DZ147" s="141">
        <f>IF(AND(病床状況確認表!DY147="コロナ",病床状況確認表!DZ147="コロナ"),DY147+1,0)</f>
        <v>0</v>
      </c>
      <c r="EA147" s="141">
        <f>IF(AND(病床状況確認表!DZ147="コロナ",病床状況確認表!EA147="コロナ"),DZ147+1,0)</f>
        <v>0</v>
      </c>
      <c r="EB147" s="141">
        <f>IF(AND(病床状況確認表!EA147="コロナ",病床状況確認表!EB147="コロナ"),EA147+1,0)</f>
        <v>0</v>
      </c>
      <c r="EC147" s="141">
        <f>IF(AND(病床状況確認表!EB147="コロナ",病床状況確認表!EC147="コロナ"),EB147+1,0)</f>
        <v>0</v>
      </c>
      <c r="ED147" s="141">
        <f>IF(AND(病床状況確認表!EC147="コロナ",病床状況確認表!ED147="コロナ"),EC147+1,0)</f>
        <v>0</v>
      </c>
      <c r="EE147" s="141">
        <f>IF(AND(病床状況確認表!ED147="コロナ",病床状況確認表!EE147="コロナ"),ED147+1,0)</f>
        <v>0</v>
      </c>
      <c r="EF147" s="141">
        <f>IF(AND(病床状況確認表!EE147="コロナ",病床状況確認表!EF147="コロナ"),EE147+1,0)</f>
        <v>0</v>
      </c>
      <c r="EG147" s="141">
        <f>IF(AND(病床状況確認表!EF147="コロナ",病床状況確認表!EG147="コロナ"),EF147+1,0)</f>
        <v>0</v>
      </c>
      <c r="EH147" s="141">
        <f>IF(AND(病床状況確認表!EG147="コロナ",病床状況確認表!EH147="コロナ"),EG147+1,0)</f>
        <v>0</v>
      </c>
      <c r="EI147" s="141">
        <f>IF(AND(病床状況確認表!EH147="コロナ",病床状況確認表!EI147="コロナ"),EH147+1,0)</f>
        <v>0</v>
      </c>
      <c r="EJ147" s="141">
        <f>IF(AND(病床状況確認表!EI147="コロナ",病床状況確認表!EJ147="コロナ"),EI147+1,0)</f>
        <v>0</v>
      </c>
      <c r="EK147" s="141">
        <f>IF(AND(病床状況確認表!EJ147="コロナ",病床状況確認表!EK147="コロナ"),EJ147+1,0)</f>
        <v>0</v>
      </c>
      <c r="EL147" s="141">
        <f>IF(AND(病床状況確認表!EK147="コロナ",病床状況確認表!EL147="コロナ"),EK147+1,0)</f>
        <v>0</v>
      </c>
      <c r="EM147" s="141">
        <f>IF(AND(病床状況確認表!EL147="コロナ",病床状況確認表!EM147="コロナ"),EL147+1,0)</f>
        <v>0</v>
      </c>
      <c r="EN147" s="141">
        <f>IF(AND(病床状況確認表!EM147="コロナ",病床状況確認表!EN147="コロナ"),EM147+1,0)</f>
        <v>0</v>
      </c>
      <c r="EO147" s="141">
        <f>IF(AND(病床状況確認表!EN147="コロナ",病床状況確認表!EO147="コロナ"),EN147+1,0)</f>
        <v>0</v>
      </c>
      <c r="EP147" s="141">
        <f>IF(AND(病床状況確認表!EO147="コロナ",病床状況確認表!EP147="コロナ"),EO147+1,0)</f>
        <v>0</v>
      </c>
      <c r="EQ147" s="141">
        <f>IF(AND(病床状況確認表!EP147="コロナ",病床状況確認表!EQ147="コロナ"),EP147+1,0)</f>
        <v>0</v>
      </c>
      <c r="ER147" s="141">
        <f>IF(AND(病床状況確認表!EQ147="コロナ",病床状況確認表!ER147="コロナ"),EQ147+1,0)</f>
        <v>0</v>
      </c>
      <c r="ES147" s="141">
        <f>IF(AND(病床状況確認表!ER147="コロナ",病床状況確認表!ES147="コロナ"),ER147+1,0)</f>
        <v>0</v>
      </c>
      <c r="ET147" s="141">
        <f>IF(AND(病床状況確認表!ES147="コロナ",病床状況確認表!ET147="コロナ"),ES147+1,0)</f>
        <v>0</v>
      </c>
      <c r="EU147" s="141">
        <f>IF(AND(病床状況確認表!ET147="コロナ",病床状況確認表!EU147="コロナ"),ET147+1,0)</f>
        <v>0</v>
      </c>
      <c r="EV147" s="141">
        <f>IF(AND(病床状況確認表!EU147="コロナ",病床状況確認表!EV147="コロナ"),EU147+1,0)</f>
        <v>0</v>
      </c>
      <c r="EW147" s="141">
        <f>IF(AND(病床状況確認表!EV147="コロナ",病床状況確認表!EW147="コロナ"),EV147+1,0)</f>
        <v>0</v>
      </c>
      <c r="EX147" s="141">
        <f>IF(AND(病床状況確認表!EW147="コロナ",病床状況確認表!EX147="コロナ"),EW147+1,0)</f>
        <v>0</v>
      </c>
      <c r="EY147" s="141">
        <f>IF(AND(病床状況確認表!EX147="コロナ",病床状況確認表!EY147="コロナ"),EX147+1,0)</f>
        <v>0</v>
      </c>
      <c r="EZ147" s="141">
        <f>IF(AND(病床状況確認表!EY147="コロナ",病床状況確認表!EZ147="コロナ"),EY147+1,0)</f>
        <v>0</v>
      </c>
      <c r="FA147" s="141">
        <f>IF(AND(病床状況確認表!EZ147="コロナ",病床状況確認表!FA147="コロナ"),EZ147+1,0)</f>
        <v>0</v>
      </c>
      <c r="FB147" s="141">
        <f>IF(AND(病床状況確認表!FA147="コロナ",病床状況確認表!FB147="コロナ"),FA147+1,0)</f>
        <v>0</v>
      </c>
      <c r="FC147" s="141">
        <f>IF(AND(病床状況確認表!FB147="コロナ",病床状況確認表!FC147="コロナ"),FB147+1,0)</f>
        <v>0</v>
      </c>
      <c r="FD147" s="141">
        <f>IF(AND(病床状況確認表!FC147="コロナ",病床状況確認表!FD147="コロナ"),FC147+1,0)</f>
        <v>0</v>
      </c>
      <c r="FE147" s="141">
        <f>IF(AND(病床状況確認表!FD147="コロナ",病床状況確認表!FE147="コロナ"),FD147+1,0)</f>
        <v>0</v>
      </c>
      <c r="FF147" s="141">
        <f>IF(AND(病床状況確認表!FE147="コロナ",病床状況確認表!FF147="コロナ"),FE147+1,0)</f>
        <v>0</v>
      </c>
      <c r="FG147" s="141">
        <f>IF(AND(病床状況確認表!FF147="コロナ",病床状況確認表!FG147="コロナ"),FF147+1,0)</f>
        <v>0</v>
      </c>
      <c r="FH147" s="141">
        <f>IF(AND(病床状況確認表!FG147="コロナ",病床状況確認表!FH147="コロナ"),FG147+1,0)</f>
        <v>0</v>
      </c>
      <c r="FI147" s="141">
        <f>IF(AND(病床状況確認表!FH147="コロナ",病床状況確認表!FI147="コロナ"),FH147+1,0)</f>
        <v>0</v>
      </c>
      <c r="FJ147" s="141">
        <f>IF(AND(病床状況確認表!FI147="コロナ",病床状況確認表!FJ147="コロナ"),FI147+1,0)</f>
        <v>0</v>
      </c>
      <c r="FK147" s="141">
        <f>IF(AND(病床状況確認表!FJ147="コロナ",病床状況確認表!FK147="コロナ"),FJ147+1,0)</f>
        <v>0</v>
      </c>
      <c r="FL147" s="141">
        <f>IF(AND(病床状況確認表!FK147="コロナ",病床状況確認表!FL147="コロナ"),FK147+1,0)</f>
        <v>0</v>
      </c>
      <c r="FM147" s="141">
        <f>IF(AND(病床状況確認表!FL147="コロナ",病床状況確認表!FM147="コロナ"),FL147+1,0)</f>
        <v>0</v>
      </c>
      <c r="FN147" s="141">
        <f>IF(AND(病床状況確認表!FM147="コロナ",病床状況確認表!FN147="コロナ"),FM147+1,0)</f>
        <v>0</v>
      </c>
      <c r="FO147" s="141">
        <f>IF(AND(病床状況確認表!FN147="コロナ",病床状況確認表!FO147="コロナ"),FN147+1,0)</f>
        <v>0</v>
      </c>
      <c r="FP147" s="141">
        <f>IF(AND(病床状況確認表!FO147="コロナ",病床状況確認表!FP147="コロナ"),FO147+1,0)</f>
        <v>0</v>
      </c>
      <c r="FQ147" s="141">
        <f>IF(AND(病床状況確認表!FP147="コロナ",病床状況確認表!FQ147="コロナ"),FP147+1,0)</f>
        <v>0</v>
      </c>
      <c r="FR147" s="141">
        <f>IF(AND(病床状況確認表!FQ147="コロナ",病床状況確認表!FR147="コロナ"),FQ147+1,0)</f>
        <v>0</v>
      </c>
      <c r="FS147" s="141">
        <f>IF(AND(病床状況確認表!FR147="コロナ",病床状況確認表!FS147="コロナ"),FR147+1,0)</f>
        <v>0</v>
      </c>
      <c r="FT147" s="141">
        <f>IF(AND(病床状況確認表!FS147="コロナ",病床状況確認表!FT147="コロナ"),FS147+1,0)</f>
        <v>0</v>
      </c>
      <c r="FU147" s="141">
        <f>IF(AND(病床状況確認表!FT147="コロナ",病床状況確認表!FU147="コロナ"),FT147+1,0)</f>
        <v>0</v>
      </c>
      <c r="FV147" s="141">
        <f>IF(AND(病床状況確認表!FU147="コロナ",病床状況確認表!FV147="コロナ"),FU147+1,0)</f>
        <v>0</v>
      </c>
      <c r="FW147" s="141">
        <f>IF(AND(病床状況確認表!FV147="コロナ",病床状況確認表!FW147="コロナ"),FV147+1,0)</f>
        <v>0</v>
      </c>
      <c r="FX147" s="141">
        <f>IF(AND(病床状況確認表!FW147="コロナ",病床状況確認表!FX147="コロナ"),FW147+1,0)</f>
        <v>0</v>
      </c>
      <c r="FY147" s="141">
        <f>IF(AND(病床状況確認表!FX147="コロナ",病床状況確認表!FY147="コロナ"),FX147+1,0)</f>
        <v>0</v>
      </c>
      <c r="FZ147" s="141">
        <f>IF(AND(病床状況確認表!FY147="コロナ",病床状況確認表!FZ147="コロナ"),FY147+1,0)</f>
        <v>0</v>
      </c>
      <c r="GA147" s="141">
        <f>IF(AND(病床状況確認表!FZ147="コロナ",病床状況確認表!GA147="コロナ"),FZ147+1,0)</f>
        <v>0</v>
      </c>
      <c r="GB147" s="141">
        <f>IF(AND(病床状況確認表!GA147="コロナ",病床状況確認表!GB147="コロナ"),GA147+1,0)</f>
        <v>0</v>
      </c>
      <c r="GC147" s="141">
        <f>IF(AND(病床状況確認表!GB147="コロナ",病床状況確認表!GC147="コロナ"),GB147+1,0)</f>
        <v>0</v>
      </c>
      <c r="GD147" s="141">
        <f>IF(AND(病床状況確認表!GC147="コロナ",病床状況確認表!GD147="コロナ"),GC147+1,0)</f>
        <v>0</v>
      </c>
      <c r="GE147" s="142">
        <f>IF(AND(病床状況確認表!GD147="コロナ",病床状況確認表!GE147="コロナ"),GD147+1,0)</f>
        <v>0</v>
      </c>
      <c r="GF147" s="27" t="str">
        <f t="shared" si="15"/>
        <v/>
      </c>
      <c r="GG147" s="12">
        <f t="shared" si="18"/>
        <v>0</v>
      </c>
      <c r="GH147" s="12">
        <f t="shared" si="21"/>
        <v>0</v>
      </c>
      <c r="GI147" s="45">
        <f>IFERROR(VLOOKUP(O$17&amp;C147&amp;D147,データ!D:E,2,0),0)</f>
        <v>0</v>
      </c>
      <c r="GJ147" s="45">
        <f t="shared" si="19"/>
        <v>0</v>
      </c>
      <c r="GK147" s="1">
        <f t="shared" si="16"/>
        <v>0</v>
      </c>
      <c r="GL147" s="1" t="str">
        <f t="shared" si="17"/>
        <v/>
      </c>
      <c r="GM147" s="85">
        <f>MIN('病床状況確認表 (2)'!$E133:$GE133)</f>
        <v>0</v>
      </c>
      <c r="GN147" s="85">
        <f>MAX('病床状況確認表 (2)'!$E133:$GE133)</f>
        <v>0</v>
      </c>
      <c r="GO147" s="162"/>
      <c r="GP147" s="163"/>
      <c r="GQ147" s="163"/>
      <c r="GR147" s="163"/>
      <c r="GS147" s="164"/>
      <c r="GT147" s="108"/>
      <c r="GU147" s="106"/>
      <c r="GV147" s="106"/>
      <c r="GW147" s="106"/>
      <c r="GX147" s="106"/>
      <c r="GY147" s="106"/>
      <c r="GZ147" s="106"/>
      <c r="HA147" s="109"/>
      <c r="HB147" s="1">
        <f t="shared" si="20"/>
        <v>0</v>
      </c>
    </row>
    <row r="148" spans="1:210">
      <c r="A148" s="1" t="str">
        <f>IF(GL148="","",MAX($A$20:A147)+1)</f>
        <v/>
      </c>
      <c r="B148" s="27"/>
      <c r="C148" s="6"/>
      <c r="D148" s="6"/>
      <c r="E148" s="140" t="str">
        <f>IF(病床状況確認表!E148="コロナ",1,"")</f>
        <v/>
      </c>
      <c r="F148" s="141">
        <f>IF(AND(病床状況確認表!E148="コロナ",病床状況確認表!F148="コロナ"),E148+1,0)</f>
        <v>0</v>
      </c>
      <c r="G148" s="141">
        <f>IF(AND(病床状況確認表!F148="コロナ",病床状況確認表!G148="コロナ"),F148+1,0)</f>
        <v>0</v>
      </c>
      <c r="H148" s="141">
        <f>IF(AND(病床状況確認表!G148="コロナ",病床状況確認表!H148="コロナ"),G148+1,0)</f>
        <v>0</v>
      </c>
      <c r="I148" s="141">
        <f>IF(AND(病床状況確認表!H148="コロナ",病床状況確認表!I148="コロナ"),H148+1,0)</f>
        <v>0</v>
      </c>
      <c r="J148" s="141">
        <f>IF(AND(病床状況確認表!I148="コロナ",病床状況確認表!J148="コロナ"),I148+1,0)</f>
        <v>0</v>
      </c>
      <c r="K148" s="141">
        <f>IF(AND(病床状況確認表!J148="コロナ",病床状況確認表!K148="コロナ"),J148+1,0)</f>
        <v>0</v>
      </c>
      <c r="L148" s="141">
        <f>IF(AND(病床状況確認表!K148="コロナ",病床状況確認表!L148="コロナ"),K148+1,0)</f>
        <v>0</v>
      </c>
      <c r="M148" s="141">
        <f>IF(AND(病床状況確認表!L148="コロナ",病床状況確認表!M148="コロナ"),L148+1,0)</f>
        <v>0</v>
      </c>
      <c r="N148" s="141">
        <f>IF(AND(病床状況確認表!M148="コロナ",病床状況確認表!N148="コロナ"),M148+1,0)</f>
        <v>0</v>
      </c>
      <c r="O148" s="141">
        <f>IF(AND(病床状況確認表!N148="コロナ",病床状況確認表!O148="コロナ"),N148+1,0)</f>
        <v>0</v>
      </c>
      <c r="P148" s="141">
        <f>IF(AND(病床状況確認表!O148="コロナ",病床状況確認表!P148="コロナ"),O148+1,0)</f>
        <v>0</v>
      </c>
      <c r="Q148" s="141">
        <f>IF(AND(病床状況確認表!P148="コロナ",病床状況確認表!Q148="コロナ"),P148+1,0)</f>
        <v>0</v>
      </c>
      <c r="R148" s="141">
        <f>IF(AND(病床状況確認表!Q148="コロナ",病床状況確認表!R148="コロナ"),Q148+1,0)</f>
        <v>0</v>
      </c>
      <c r="S148" s="141">
        <f>IF(AND(病床状況確認表!R148="コロナ",病床状況確認表!S148="コロナ"),R148+1,0)</f>
        <v>0</v>
      </c>
      <c r="T148" s="141">
        <f>IF(AND(病床状況確認表!S148="コロナ",病床状況確認表!T148="コロナ"),S148+1,0)</f>
        <v>0</v>
      </c>
      <c r="U148" s="141">
        <f>IF(AND(病床状況確認表!T148="コロナ",病床状況確認表!U148="コロナ"),T148+1,0)</f>
        <v>0</v>
      </c>
      <c r="V148" s="141">
        <f>IF(AND(病床状況確認表!U148="コロナ",病床状況確認表!V148="コロナ"),U148+1,0)</f>
        <v>0</v>
      </c>
      <c r="W148" s="141">
        <f>IF(AND(病床状況確認表!V148="コロナ",病床状況確認表!W148="コロナ"),V148+1,0)</f>
        <v>0</v>
      </c>
      <c r="X148" s="141">
        <f>IF(AND(病床状況確認表!W148="コロナ",病床状況確認表!X148="コロナ"),W148+1,0)</f>
        <v>0</v>
      </c>
      <c r="Y148" s="141">
        <f>IF(AND(病床状況確認表!X148="コロナ",病床状況確認表!Y148="コロナ"),X148+1,0)</f>
        <v>0</v>
      </c>
      <c r="Z148" s="141">
        <f>IF(AND(病床状況確認表!Y148="コロナ",病床状況確認表!Z148="コロナ"),Y148+1,0)</f>
        <v>0</v>
      </c>
      <c r="AA148" s="141">
        <f>IF(AND(病床状況確認表!Z148="コロナ",病床状況確認表!AA148="コロナ"),Z148+1,0)</f>
        <v>0</v>
      </c>
      <c r="AB148" s="141">
        <f>IF(AND(病床状況確認表!AA148="コロナ",病床状況確認表!AB148="コロナ"),AA148+1,0)</f>
        <v>0</v>
      </c>
      <c r="AC148" s="141">
        <f>IF(AND(病床状況確認表!AB148="コロナ",病床状況確認表!AC148="コロナ"),AB148+1,0)</f>
        <v>0</v>
      </c>
      <c r="AD148" s="141">
        <f>IF(AND(病床状況確認表!AC148="コロナ",病床状況確認表!AD148="コロナ"),AC148+1,0)</f>
        <v>0</v>
      </c>
      <c r="AE148" s="141">
        <f>IF(AND(病床状況確認表!AD148="コロナ",病床状況確認表!AE148="コロナ"),AD148+1,0)</f>
        <v>0</v>
      </c>
      <c r="AF148" s="141">
        <f>IF(AND(病床状況確認表!AE148="コロナ",病床状況確認表!AF148="コロナ"),AE148+1,0)</f>
        <v>0</v>
      </c>
      <c r="AG148" s="141">
        <f>IF(AND(病床状況確認表!AF148="コロナ",病床状況確認表!AG148="コロナ"),AF148+1,0)</f>
        <v>0</v>
      </c>
      <c r="AH148" s="141">
        <f>IF(AND(病床状況確認表!AG148="コロナ",病床状況確認表!AH148="コロナ"),AG148+1,0)</f>
        <v>0</v>
      </c>
      <c r="AI148" s="142">
        <f>IF(AND(病床状況確認表!AH148="コロナ",病床状況確認表!AI148="コロナ"),AH148+1,0)</f>
        <v>0</v>
      </c>
      <c r="AJ148" s="140">
        <f>IF(AND(病床状況確認表!AI148="コロナ",病床状況確認表!AJ148="コロナ"),AI148+1,0)</f>
        <v>0</v>
      </c>
      <c r="AK148" s="141">
        <f>IF(AND(病床状況確認表!AJ148="コロナ",病床状況確認表!AK148="コロナ"),AJ148+1,0)</f>
        <v>0</v>
      </c>
      <c r="AL148" s="141">
        <f>IF(AND(病床状況確認表!AK148="コロナ",病床状況確認表!AL148="コロナ"),AK148+1,0)</f>
        <v>0</v>
      </c>
      <c r="AM148" s="141">
        <f>IF(AND(病床状況確認表!AL148="コロナ",病床状況確認表!AM148="コロナ"),AL148+1,0)</f>
        <v>0</v>
      </c>
      <c r="AN148" s="141">
        <f>IF(AND(病床状況確認表!AM148="コロナ",病床状況確認表!AN148="コロナ"),AM148+1,0)</f>
        <v>0</v>
      </c>
      <c r="AO148" s="141">
        <f>IF(AND(病床状況確認表!AN148="コロナ",病床状況確認表!AO148="コロナ"),AN148+1,0)</f>
        <v>0</v>
      </c>
      <c r="AP148" s="141">
        <f>IF(AND(病床状況確認表!AO148="コロナ",病床状況確認表!AP148="コロナ"),AO148+1,0)</f>
        <v>0</v>
      </c>
      <c r="AQ148" s="141">
        <f>IF(AND(病床状況確認表!AP148="コロナ",病床状況確認表!AQ148="コロナ"),AP148+1,0)</f>
        <v>0</v>
      </c>
      <c r="AR148" s="141">
        <f>IF(AND(病床状況確認表!AQ148="コロナ",病床状況確認表!AR148="コロナ"),AQ148+1,0)</f>
        <v>0</v>
      </c>
      <c r="AS148" s="141">
        <f>IF(AND(病床状況確認表!AR148="コロナ",病床状況確認表!AS148="コロナ"),AR148+1,0)</f>
        <v>0</v>
      </c>
      <c r="AT148" s="141">
        <f>IF(AND(病床状況確認表!AS148="コロナ",病床状況確認表!AT148="コロナ"),AS148+1,0)</f>
        <v>0</v>
      </c>
      <c r="AU148" s="141">
        <f>IF(AND(病床状況確認表!AT148="コロナ",病床状況確認表!AU148="コロナ"),AT148+1,0)</f>
        <v>0</v>
      </c>
      <c r="AV148" s="141">
        <f>IF(AND(病床状況確認表!AU148="コロナ",病床状況確認表!AV148="コロナ"),AU148+1,0)</f>
        <v>0</v>
      </c>
      <c r="AW148" s="141">
        <f>IF(AND(病床状況確認表!AV148="コロナ",病床状況確認表!AW148="コロナ"),AV148+1,0)</f>
        <v>0</v>
      </c>
      <c r="AX148" s="141">
        <f>IF(AND(病床状況確認表!AW148="コロナ",病床状況確認表!AX148="コロナ"),AW148+1,0)</f>
        <v>0</v>
      </c>
      <c r="AY148" s="141">
        <f>IF(AND(病床状況確認表!AX148="コロナ",病床状況確認表!AY148="コロナ"),AX148+1,0)</f>
        <v>0</v>
      </c>
      <c r="AZ148" s="141">
        <f>IF(AND(病床状況確認表!AY148="コロナ",病床状況確認表!AZ148="コロナ"),AY148+1,0)</f>
        <v>0</v>
      </c>
      <c r="BA148" s="141">
        <f>IF(AND(病床状況確認表!AZ148="コロナ",病床状況確認表!BA148="コロナ"),AZ148+1,0)</f>
        <v>0</v>
      </c>
      <c r="BB148" s="141">
        <f>IF(AND(病床状況確認表!BA148="コロナ",病床状況確認表!BB148="コロナ"),BA148+1,0)</f>
        <v>0</v>
      </c>
      <c r="BC148" s="141">
        <f>IF(AND(病床状況確認表!BB148="コロナ",病床状況確認表!BC148="コロナ"),BB148+1,0)</f>
        <v>0</v>
      </c>
      <c r="BD148" s="141">
        <f>IF(AND(病床状況確認表!BC148="コロナ",病床状況確認表!BD148="コロナ"),BC148+1,0)</f>
        <v>0</v>
      </c>
      <c r="BE148" s="141">
        <f>IF(AND(病床状況確認表!BD148="コロナ",病床状況確認表!BE148="コロナ"),BD148+1,0)</f>
        <v>0</v>
      </c>
      <c r="BF148" s="141">
        <f>IF(AND(病床状況確認表!BE148="コロナ",病床状況確認表!BF148="コロナ"),BE148+1,0)</f>
        <v>0</v>
      </c>
      <c r="BG148" s="141">
        <f>IF(AND(病床状況確認表!BF148="コロナ",病床状況確認表!BG148="コロナ"),BF148+1,0)</f>
        <v>0</v>
      </c>
      <c r="BH148" s="141">
        <f>IF(AND(病床状況確認表!BG148="コロナ",病床状況確認表!BH148="コロナ"),BG148+1,0)</f>
        <v>0</v>
      </c>
      <c r="BI148" s="141">
        <f>IF(AND(病床状況確認表!BH148="コロナ",病床状況確認表!BI148="コロナ"),BH148+1,0)</f>
        <v>0</v>
      </c>
      <c r="BJ148" s="141">
        <f>IF(AND(病床状況確認表!BI148="コロナ",病床状況確認表!BJ148="コロナ"),BI148+1,0)</f>
        <v>0</v>
      </c>
      <c r="BK148" s="141">
        <f>IF(AND(病床状況確認表!BJ148="コロナ",病床状況確認表!BK148="コロナ"),BJ148+1,0)</f>
        <v>0</v>
      </c>
      <c r="BL148" s="141">
        <f>IF(AND(病床状況確認表!BK148="コロナ",病床状況確認表!BL148="コロナ"),BK148+1,0)</f>
        <v>0</v>
      </c>
      <c r="BM148" s="142">
        <f>IF(AND(病床状況確認表!BL148="コロナ",病床状況確認表!BM148="コロナ"),BL148+1,0)</f>
        <v>0</v>
      </c>
      <c r="BN148" s="143">
        <f>IF(AND(病床状況確認表!BM148="コロナ",病床状況確認表!BN148="コロナ"),BM148+1,0)</f>
        <v>0</v>
      </c>
      <c r="BO148" s="141">
        <f>IF(AND(病床状況確認表!BN148="コロナ",病床状況確認表!BO148="コロナ"),BN148+1,0)</f>
        <v>0</v>
      </c>
      <c r="BP148" s="141">
        <f>IF(AND(病床状況確認表!BO148="コロナ",病床状況確認表!BP148="コロナ"),BO148+1,0)</f>
        <v>0</v>
      </c>
      <c r="BQ148" s="141">
        <f>IF(AND(病床状況確認表!BP148="コロナ",病床状況確認表!BQ148="コロナ"),BP148+1,0)</f>
        <v>0</v>
      </c>
      <c r="BR148" s="141">
        <f>IF(AND(病床状況確認表!BQ148="コロナ",病床状況確認表!BR148="コロナ"),BQ148+1,0)</f>
        <v>0</v>
      </c>
      <c r="BS148" s="141">
        <f>IF(AND(病床状況確認表!BR148="コロナ",病床状況確認表!BS148="コロナ"),BR148+1,0)</f>
        <v>0</v>
      </c>
      <c r="BT148" s="141">
        <f>IF(AND(病床状況確認表!BS148="コロナ",病床状況確認表!BT148="コロナ"),BS148+1,0)</f>
        <v>0</v>
      </c>
      <c r="BU148" s="141">
        <f>IF(AND(病床状況確認表!BT148="コロナ",病床状況確認表!BU148="コロナ"),BT148+1,0)</f>
        <v>0</v>
      </c>
      <c r="BV148" s="141">
        <f>IF(AND(病床状況確認表!BU148="コロナ",病床状況確認表!BV148="コロナ"),BU148+1,0)</f>
        <v>0</v>
      </c>
      <c r="BW148" s="141">
        <f>IF(AND(病床状況確認表!BV148="コロナ",病床状況確認表!BW148="コロナ"),BV148+1,0)</f>
        <v>0</v>
      </c>
      <c r="BX148" s="141">
        <f>IF(AND(病床状況確認表!BW148="コロナ",病床状況確認表!BX148="コロナ"),BW148+1,0)</f>
        <v>0</v>
      </c>
      <c r="BY148" s="141">
        <f>IF(AND(病床状況確認表!BX148="コロナ",病床状況確認表!BY148="コロナ"),BX148+1,0)</f>
        <v>0</v>
      </c>
      <c r="BZ148" s="141">
        <f>IF(AND(病床状況確認表!BY148="コロナ",病床状況確認表!BZ148="コロナ"),BY148+1,0)</f>
        <v>0</v>
      </c>
      <c r="CA148" s="141">
        <f>IF(AND(病床状況確認表!BZ148="コロナ",病床状況確認表!CA148="コロナ"),BZ148+1,0)</f>
        <v>0</v>
      </c>
      <c r="CB148" s="141">
        <f>IF(AND(病床状況確認表!CA148="コロナ",病床状況確認表!CB148="コロナ"),CA148+1,0)</f>
        <v>0</v>
      </c>
      <c r="CC148" s="141">
        <f>IF(AND(病床状況確認表!CB148="コロナ",病床状況確認表!CC148="コロナ"),CB148+1,0)</f>
        <v>0</v>
      </c>
      <c r="CD148" s="141">
        <f>IF(AND(病床状況確認表!CC148="コロナ",病床状況確認表!CD148="コロナ"),CC148+1,0)</f>
        <v>0</v>
      </c>
      <c r="CE148" s="141">
        <f>IF(AND(病床状況確認表!CD148="コロナ",病床状況確認表!CE148="コロナ"),CD148+1,0)</f>
        <v>0</v>
      </c>
      <c r="CF148" s="141">
        <f>IF(AND(病床状況確認表!CE148="コロナ",病床状況確認表!CF148="コロナ"),CE148+1,0)</f>
        <v>0</v>
      </c>
      <c r="CG148" s="141">
        <f>IF(AND(病床状況確認表!CF148="コロナ",病床状況確認表!CG148="コロナ"),CF148+1,0)</f>
        <v>0</v>
      </c>
      <c r="CH148" s="141">
        <f>IF(AND(病床状況確認表!CG148="コロナ",病床状況確認表!CH148="コロナ"),CG148+1,0)</f>
        <v>0</v>
      </c>
      <c r="CI148" s="141">
        <f>IF(AND(病床状況確認表!CH148="コロナ",病床状況確認表!CI148="コロナ"),CH148+1,0)</f>
        <v>0</v>
      </c>
      <c r="CJ148" s="141">
        <f>IF(AND(病床状況確認表!CI148="コロナ",病床状況確認表!CJ148="コロナ"),CI148+1,0)</f>
        <v>0</v>
      </c>
      <c r="CK148" s="141">
        <f>IF(AND(病床状況確認表!CJ148="コロナ",病床状況確認表!CK148="コロナ"),CJ148+1,0)</f>
        <v>0</v>
      </c>
      <c r="CL148" s="141">
        <f>IF(AND(病床状況確認表!CK148="コロナ",病床状況確認表!CL148="コロナ"),CK148+1,0)</f>
        <v>0</v>
      </c>
      <c r="CM148" s="141">
        <f>IF(AND(病床状況確認表!CL148="コロナ",病床状況確認表!CM148="コロナ"),CL148+1,0)</f>
        <v>0</v>
      </c>
      <c r="CN148" s="141">
        <f>IF(AND(病床状況確認表!CM148="コロナ",病床状況確認表!CN148="コロナ"),CM148+1,0)</f>
        <v>0</v>
      </c>
      <c r="CO148" s="141">
        <f>IF(AND(病床状況確認表!CN148="コロナ",病床状況確認表!CO148="コロナ"),CN148+1,0)</f>
        <v>0</v>
      </c>
      <c r="CP148" s="141">
        <f>IF(AND(病床状況確認表!CO148="コロナ",病床状況確認表!CP148="コロナ"),CO148+1,0)</f>
        <v>0</v>
      </c>
      <c r="CQ148" s="141">
        <f>IF(AND(病床状況確認表!CP148="コロナ",病床状況確認表!CQ148="コロナ"),CP148+1,0)</f>
        <v>0</v>
      </c>
      <c r="CR148" s="141">
        <f>IF(AND(病床状況確認表!CQ148="コロナ",病床状況確認表!CR148="コロナ"),CQ148+1,0)</f>
        <v>0</v>
      </c>
      <c r="CS148" s="141">
        <f>IF(AND(病床状況確認表!CR148="コロナ",病床状況確認表!CS148="コロナ"),CR148+1,0)</f>
        <v>0</v>
      </c>
      <c r="CT148" s="141">
        <f>IF(AND(病床状況確認表!CS148="コロナ",病床状況確認表!CT148="コロナ"),CS148+1,0)</f>
        <v>0</v>
      </c>
      <c r="CU148" s="141">
        <f>IF(AND(病床状況確認表!CT148="コロナ",病床状況確認表!CU148="コロナ"),CT148+1,0)</f>
        <v>0</v>
      </c>
      <c r="CV148" s="141">
        <f>IF(AND(病床状況確認表!CU148="コロナ",病床状況確認表!CV148="コロナ"),CU148+1,0)</f>
        <v>0</v>
      </c>
      <c r="CW148" s="141">
        <f>IF(AND(病床状況確認表!CV148="コロナ",病床状況確認表!CW148="コロナ"),CV148+1,0)</f>
        <v>0</v>
      </c>
      <c r="CX148" s="141">
        <f>IF(AND(病床状況確認表!CW148="コロナ",病床状況確認表!CX148="コロナ"),CW148+1,0)</f>
        <v>0</v>
      </c>
      <c r="CY148" s="141">
        <f>IF(AND(病床状況確認表!CX148="コロナ",病床状況確認表!CY148="コロナ"),CX148+1,0)</f>
        <v>0</v>
      </c>
      <c r="CZ148" s="141">
        <f>IF(AND(病床状況確認表!CY148="コロナ",病床状況確認表!CZ148="コロナ"),CY148+1,0)</f>
        <v>0</v>
      </c>
      <c r="DA148" s="141">
        <f>IF(AND(病床状況確認表!CZ148="コロナ",病床状況確認表!DA148="コロナ"),CZ148+1,0)</f>
        <v>0</v>
      </c>
      <c r="DB148" s="141">
        <f>IF(AND(病床状況確認表!DA148="コロナ",病床状況確認表!DB148="コロナ"),DA148+1,0)</f>
        <v>0</v>
      </c>
      <c r="DC148" s="141">
        <f>IF(AND(病床状況確認表!DB148="コロナ",病床状況確認表!DC148="コロナ"),DB148+1,0)</f>
        <v>0</v>
      </c>
      <c r="DD148" s="141">
        <f>IF(AND(病床状況確認表!DC148="コロナ",病床状況確認表!DD148="コロナ"),DC148+1,0)</f>
        <v>0</v>
      </c>
      <c r="DE148" s="141">
        <f>IF(AND(病床状況確認表!DD148="コロナ",病床状況確認表!DE148="コロナ"),DD148+1,0)</f>
        <v>0</v>
      </c>
      <c r="DF148" s="141">
        <f>IF(AND(病床状況確認表!DE148="コロナ",病床状況確認表!DF148="コロナ"),DE148+1,0)</f>
        <v>0</v>
      </c>
      <c r="DG148" s="141">
        <f>IF(AND(病床状況確認表!DF148="コロナ",病床状況確認表!DG148="コロナ"),DF148+1,0)</f>
        <v>0</v>
      </c>
      <c r="DH148" s="141">
        <f>IF(AND(病床状況確認表!DG148="コロナ",病床状況確認表!DH148="コロナ"),DG148+1,0)</f>
        <v>0</v>
      </c>
      <c r="DI148" s="141">
        <f>IF(AND(病床状況確認表!DH148="コロナ",病床状況確認表!DI148="コロナ"),DH148+1,0)</f>
        <v>0</v>
      </c>
      <c r="DJ148" s="141">
        <f>IF(AND(病床状況確認表!DI148="コロナ",病床状況確認表!DJ148="コロナ"),DI148+1,0)</f>
        <v>0</v>
      </c>
      <c r="DK148" s="141">
        <f>IF(AND(病床状況確認表!DJ148="コロナ",病床状況確認表!DK148="コロナ"),DJ148+1,0)</f>
        <v>0</v>
      </c>
      <c r="DL148" s="141">
        <f>IF(AND(病床状況確認表!DK148="コロナ",病床状況確認表!DL148="コロナ"),DK148+1,0)</f>
        <v>0</v>
      </c>
      <c r="DM148" s="141">
        <f>IF(AND(病床状況確認表!DL148="コロナ",病床状況確認表!DM148="コロナ"),DL148+1,0)</f>
        <v>0</v>
      </c>
      <c r="DN148" s="141">
        <f>IF(AND(病床状況確認表!DM148="コロナ",病床状況確認表!DN148="コロナ"),DM148+1,0)</f>
        <v>0</v>
      </c>
      <c r="DO148" s="141">
        <f>IF(AND(病床状況確認表!DN148="コロナ",病床状況確認表!DO148="コロナ"),DN148+1,0)</f>
        <v>0</v>
      </c>
      <c r="DP148" s="141">
        <f>IF(AND(病床状況確認表!DO148="コロナ",病床状況確認表!DP148="コロナ"),DO148+1,0)</f>
        <v>0</v>
      </c>
      <c r="DQ148" s="141">
        <f>IF(AND(病床状況確認表!DP148="コロナ",病床状況確認表!DQ148="コロナ"),DP148+1,0)</f>
        <v>0</v>
      </c>
      <c r="DR148" s="141">
        <f>IF(AND(病床状況確認表!DQ148="コロナ",病床状況確認表!DR148="コロナ"),DQ148+1,0)</f>
        <v>0</v>
      </c>
      <c r="DS148" s="141">
        <f>IF(AND(病床状況確認表!DR148="コロナ",病床状況確認表!DS148="コロナ"),DR148+1,0)</f>
        <v>0</v>
      </c>
      <c r="DT148" s="141">
        <f>IF(AND(病床状況確認表!DS148="コロナ",病床状況確認表!DT148="コロナ"),DS148+1,0)</f>
        <v>0</v>
      </c>
      <c r="DU148" s="141">
        <f>IF(AND(病床状況確認表!DT148="コロナ",病床状況確認表!DU148="コロナ"),DT148+1,0)</f>
        <v>0</v>
      </c>
      <c r="DV148" s="141">
        <f>IF(AND(病床状況確認表!DU148="コロナ",病床状況確認表!DV148="コロナ"),DU148+1,0)</f>
        <v>0</v>
      </c>
      <c r="DW148" s="141">
        <f>IF(AND(病床状況確認表!DV148="コロナ",病床状況確認表!DW148="コロナ"),DV148+1,0)</f>
        <v>0</v>
      </c>
      <c r="DX148" s="141">
        <f>IF(AND(病床状況確認表!DW148="コロナ",病床状況確認表!DX148="コロナ"),DW148+1,0)</f>
        <v>0</v>
      </c>
      <c r="DY148" s="141">
        <f>IF(AND(病床状況確認表!DX148="コロナ",病床状況確認表!DY148="コロナ"),DX148+1,0)</f>
        <v>0</v>
      </c>
      <c r="DZ148" s="141">
        <f>IF(AND(病床状況確認表!DY148="コロナ",病床状況確認表!DZ148="コロナ"),DY148+1,0)</f>
        <v>0</v>
      </c>
      <c r="EA148" s="141">
        <f>IF(AND(病床状況確認表!DZ148="コロナ",病床状況確認表!EA148="コロナ"),DZ148+1,0)</f>
        <v>0</v>
      </c>
      <c r="EB148" s="141">
        <f>IF(AND(病床状況確認表!EA148="コロナ",病床状況確認表!EB148="コロナ"),EA148+1,0)</f>
        <v>0</v>
      </c>
      <c r="EC148" s="141">
        <f>IF(AND(病床状況確認表!EB148="コロナ",病床状況確認表!EC148="コロナ"),EB148+1,0)</f>
        <v>0</v>
      </c>
      <c r="ED148" s="141">
        <f>IF(AND(病床状況確認表!EC148="コロナ",病床状況確認表!ED148="コロナ"),EC148+1,0)</f>
        <v>0</v>
      </c>
      <c r="EE148" s="141">
        <f>IF(AND(病床状況確認表!ED148="コロナ",病床状況確認表!EE148="コロナ"),ED148+1,0)</f>
        <v>0</v>
      </c>
      <c r="EF148" s="141">
        <f>IF(AND(病床状況確認表!EE148="コロナ",病床状況確認表!EF148="コロナ"),EE148+1,0)</f>
        <v>0</v>
      </c>
      <c r="EG148" s="141">
        <f>IF(AND(病床状況確認表!EF148="コロナ",病床状況確認表!EG148="コロナ"),EF148+1,0)</f>
        <v>0</v>
      </c>
      <c r="EH148" s="141">
        <f>IF(AND(病床状況確認表!EG148="コロナ",病床状況確認表!EH148="コロナ"),EG148+1,0)</f>
        <v>0</v>
      </c>
      <c r="EI148" s="141">
        <f>IF(AND(病床状況確認表!EH148="コロナ",病床状況確認表!EI148="コロナ"),EH148+1,0)</f>
        <v>0</v>
      </c>
      <c r="EJ148" s="141">
        <f>IF(AND(病床状況確認表!EI148="コロナ",病床状況確認表!EJ148="コロナ"),EI148+1,0)</f>
        <v>0</v>
      </c>
      <c r="EK148" s="141">
        <f>IF(AND(病床状況確認表!EJ148="コロナ",病床状況確認表!EK148="コロナ"),EJ148+1,0)</f>
        <v>0</v>
      </c>
      <c r="EL148" s="141">
        <f>IF(AND(病床状況確認表!EK148="コロナ",病床状況確認表!EL148="コロナ"),EK148+1,0)</f>
        <v>0</v>
      </c>
      <c r="EM148" s="141">
        <f>IF(AND(病床状況確認表!EL148="コロナ",病床状況確認表!EM148="コロナ"),EL148+1,0)</f>
        <v>0</v>
      </c>
      <c r="EN148" s="141">
        <f>IF(AND(病床状況確認表!EM148="コロナ",病床状況確認表!EN148="コロナ"),EM148+1,0)</f>
        <v>0</v>
      </c>
      <c r="EO148" s="141">
        <f>IF(AND(病床状況確認表!EN148="コロナ",病床状況確認表!EO148="コロナ"),EN148+1,0)</f>
        <v>0</v>
      </c>
      <c r="EP148" s="141">
        <f>IF(AND(病床状況確認表!EO148="コロナ",病床状況確認表!EP148="コロナ"),EO148+1,0)</f>
        <v>0</v>
      </c>
      <c r="EQ148" s="141">
        <f>IF(AND(病床状況確認表!EP148="コロナ",病床状況確認表!EQ148="コロナ"),EP148+1,0)</f>
        <v>0</v>
      </c>
      <c r="ER148" s="141">
        <f>IF(AND(病床状況確認表!EQ148="コロナ",病床状況確認表!ER148="コロナ"),EQ148+1,0)</f>
        <v>0</v>
      </c>
      <c r="ES148" s="141">
        <f>IF(AND(病床状況確認表!ER148="コロナ",病床状況確認表!ES148="コロナ"),ER148+1,0)</f>
        <v>0</v>
      </c>
      <c r="ET148" s="141">
        <f>IF(AND(病床状況確認表!ES148="コロナ",病床状況確認表!ET148="コロナ"),ES148+1,0)</f>
        <v>0</v>
      </c>
      <c r="EU148" s="141">
        <f>IF(AND(病床状況確認表!ET148="コロナ",病床状況確認表!EU148="コロナ"),ET148+1,0)</f>
        <v>0</v>
      </c>
      <c r="EV148" s="141">
        <f>IF(AND(病床状況確認表!EU148="コロナ",病床状況確認表!EV148="コロナ"),EU148+1,0)</f>
        <v>0</v>
      </c>
      <c r="EW148" s="141">
        <f>IF(AND(病床状況確認表!EV148="コロナ",病床状況確認表!EW148="コロナ"),EV148+1,0)</f>
        <v>0</v>
      </c>
      <c r="EX148" s="141">
        <f>IF(AND(病床状況確認表!EW148="コロナ",病床状況確認表!EX148="コロナ"),EW148+1,0)</f>
        <v>0</v>
      </c>
      <c r="EY148" s="141">
        <f>IF(AND(病床状況確認表!EX148="コロナ",病床状況確認表!EY148="コロナ"),EX148+1,0)</f>
        <v>0</v>
      </c>
      <c r="EZ148" s="141">
        <f>IF(AND(病床状況確認表!EY148="コロナ",病床状況確認表!EZ148="コロナ"),EY148+1,0)</f>
        <v>0</v>
      </c>
      <c r="FA148" s="141">
        <f>IF(AND(病床状況確認表!EZ148="コロナ",病床状況確認表!FA148="コロナ"),EZ148+1,0)</f>
        <v>0</v>
      </c>
      <c r="FB148" s="141">
        <f>IF(AND(病床状況確認表!FA148="コロナ",病床状況確認表!FB148="コロナ"),FA148+1,0)</f>
        <v>0</v>
      </c>
      <c r="FC148" s="141">
        <f>IF(AND(病床状況確認表!FB148="コロナ",病床状況確認表!FC148="コロナ"),FB148+1,0)</f>
        <v>0</v>
      </c>
      <c r="FD148" s="141">
        <f>IF(AND(病床状況確認表!FC148="コロナ",病床状況確認表!FD148="コロナ"),FC148+1,0)</f>
        <v>0</v>
      </c>
      <c r="FE148" s="141">
        <f>IF(AND(病床状況確認表!FD148="コロナ",病床状況確認表!FE148="コロナ"),FD148+1,0)</f>
        <v>0</v>
      </c>
      <c r="FF148" s="141">
        <f>IF(AND(病床状況確認表!FE148="コロナ",病床状況確認表!FF148="コロナ"),FE148+1,0)</f>
        <v>0</v>
      </c>
      <c r="FG148" s="141">
        <f>IF(AND(病床状況確認表!FF148="コロナ",病床状況確認表!FG148="コロナ"),FF148+1,0)</f>
        <v>0</v>
      </c>
      <c r="FH148" s="141">
        <f>IF(AND(病床状況確認表!FG148="コロナ",病床状況確認表!FH148="コロナ"),FG148+1,0)</f>
        <v>0</v>
      </c>
      <c r="FI148" s="141">
        <f>IF(AND(病床状況確認表!FH148="コロナ",病床状況確認表!FI148="コロナ"),FH148+1,0)</f>
        <v>0</v>
      </c>
      <c r="FJ148" s="141">
        <f>IF(AND(病床状況確認表!FI148="コロナ",病床状況確認表!FJ148="コロナ"),FI148+1,0)</f>
        <v>0</v>
      </c>
      <c r="FK148" s="141">
        <f>IF(AND(病床状況確認表!FJ148="コロナ",病床状況確認表!FK148="コロナ"),FJ148+1,0)</f>
        <v>0</v>
      </c>
      <c r="FL148" s="141">
        <f>IF(AND(病床状況確認表!FK148="コロナ",病床状況確認表!FL148="コロナ"),FK148+1,0)</f>
        <v>0</v>
      </c>
      <c r="FM148" s="141">
        <f>IF(AND(病床状況確認表!FL148="コロナ",病床状況確認表!FM148="コロナ"),FL148+1,0)</f>
        <v>0</v>
      </c>
      <c r="FN148" s="141">
        <f>IF(AND(病床状況確認表!FM148="コロナ",病床状況確認表!FN148="コロナ"),FM148+1,0)</f>
        <v>0</v>
      </c>
      <c r="FO148" s="141">
        <f>IF(AND(病床状況確認表!FN148="コロナ",病床状況確認表!FO148="コロナ"),FN148+1,0)</f>
        <v>0</v>
      </c>
      <c r="FP148" s="141">
        <f>IF(AND(病床状況確認表!FO148="コロナ",病床状況確認表!FP148="コロナ"),FO148+1,0)</f>
        <v>0</v>
      </c>
      <c r="FQ148" s="141">
        <f>IF(AND(病床状況確認表!FP148="コロナ",病床状況確認表!FQ148="コロナ"),FP148+1,0)</f>
        <v>0</v>
      </c>
      <c r="FR148" s="141">
        <f>IF(AND(病床状況確認表!FQ148="コロナ",病床状況確認表!FR148="コロナ"),FQ148+1,0)</f>
        <v>0</v>
      </c>
      <c r="FS148" s="141">
        <f>IF(AND(病床状況確認表!FR148="コロナ",病床状況確認表!FS148="コロナ"),FR148+1,0)</f>
        <v>0</v>
      </c>
      <c r="FT148" s="141">
        <f>IF(AND(病床状況確認表!FS148="コロナ",病床状況確認表!FT148="コロナ"),FS148+1,0)</f>
        <v>0</v>
      </c>
      <c r="FU148" s="141">
        <f>IF(AND(病床状況確認表!FT148="コロナ",病床状況確認表!FU148="コロナ"),FT148+1,0)</f>
        <v>0</v>
      </c>
      <c r="FV148" s="141">
        <f>IF(AND(病床状況確認表!FU148="コロナ",病床状況確認表!FV148="コロナ"),FU148+1,0)</f>
        <v>0</v>
      </c>
      <c r="FW148" s="141">
        <f>IF(AND(病床状況確認表!FV148="コロナ",病床状況確認表!FW148="コロナ"),FV148+1,0)</f>
        <v>0</v>
      </c>
      <c r="FX148" s="141">
        <f>IF(AND(病床状況確認表!FW148="コロナ",病床状況確認表!FX148="コロナ"),FW148+1,0)</f>
        <v>0</v>
      </c>
      <c r="FY148" s="141">
        <f>IF(AND(病床状況確認表!FX148="コロナ",病床状況確認表!FY148="コロナ"),FX148+1,0)</f>
        <v>0</v>
      </c>
      <c r="FZ148" s="141">
        <f>IF(AND(病床状況確認表!FY148="コロナ",病床状況確認表!FZ148="コロナ"),FY148+1,0)</f>
        <v>0</v>
      </c>
      <c r="GA148" s="141">
        <f>IF(AND(病床状況確認表!FZ148="コロナ",病床状況確認表!GA148="コロナ"),FZ148+1,0)</f>
        <v>0</v>
      </c>
      <c r="GB148" s="141">
        <f>IF(AND(病床状況確認表!GA148="コロナ",病床状況確認表!GB148="コロナ"),GA148+1,0)</f>
        <v>0</v>
      </c>
      <c r="GC148" s="141">
        <f>IF(AND(病床状況確認表!GB148="コロナ",病床状況確認表!GC148="コロナ"),GB148+1,0)</f>
        <v>0</v>
      </c>
      <c r="GD148" s="141">
        <f>IF(AND(病床状況確認表!GC148="コロナ",病床状況確認表!GD148="コロナ"),GC148+1,0)</f>
        <v>0</v>
      </c>
      <c r="GE148" s="142">
        <f>IF(AND(病床状況確認表!GD148="コロナ",病床状況確認表!GE148="コロナ"),GD148+1,0)</f>
        <v>0</v>
      </c>
      <c r="GF148" s="27" t="str">
        <f t="shared" si="15"/>
        <v/>
      </c>
      <c r="GG148" s="12">
        <f t="shared" si="18"/>
        <v>0</v>
      </c>
      <c r="GH148" s="12">
        <f t="shared" si="21"/>
        <v>0</v>
      </c>
      <c r="GI148" s="45">
        <f>IFERROR(VLOOKUP(O$17&amp;C148&amp;D148,データ!D:E,2,0),0)</f>
        <v>0</v>
      </c>
      <c r="GJ148" s="45">
        <f t="shared" si="19"/>
        <v>0</v>
      </c>
      <c r="GK148" s="1">
        <f t="shared" si="16"/>
        <v>0</v>
      </c>
      <c r="GL148" s="1" t="str">
        <f t="shared" ref="GL148:GL211" si="22">IF(OR(GK148&gt;0,GH148&gt;0),"*","")</f>
        <v/>
      </c>
      <c r="GM148" s="85">
        <f>MIN('病床状況確認表 (2)'!$E134:$GE134)</f>
        <v>0</v>
      </c>
      <c r="GN148" s="85">
        <f>MAX('病床状況確認表 (2)'!$E134:$GE134)</f>
        <v>0</v>
      </c>
      <c r="GO148" s="162"/>
      <c r="GP148" s="163"/>
      <c r="GQ148" s="163"/>
      <c r="GR148" s="163"/>
      <c r="GS148" s="164"/>
      <c r="GT148" s="108"/>
      <c r="GU148" s="106"/>
      <c r="GV148" s="106"/>
      <c r="GW148" s="106"/>
      <c r="GX148" s="106"/>
      <c r="GY148" s="106"/>
      <c r="GZ148" s="106"/>
      <c r="HA148" s="109"/>
      <c r="HB148" s="1">
        <f t="shared" si="20"/>
        <v>0</v>
      </c>
    </row>
    <row r="149" spans="1:210">
      <c r="A149" s="1" t="str">
        <f>IF(GL149="","",MAX($A$20:A148)+1)</f>
        <v/>
      </c>
      <c r="B149" s="27"/>
      <c r="C149" s="6"/>
      <c r="D149" s="6"/>
      <c r="E149" s="140" t="str">
        <f>IF(病床状況確認表!E149="コロナ",1,"")</f>
        <v/>
      </c>
      <c r="F149" s="141">
        <f>IF(AND(病床状況確認表!E149="コロナ",病床状況確認表!F149="コロナ"),E149+1,0)</f>
        <v>0</v>
      </c>
      <c r="G149" s="141">
        <f>IF(AND(病床状況確認表!F149="コロナ",病床状況確認表!G149="コロナ"),F149+1,0)</f>
        <v>0</v>
      </c>
      <c r="H149" s="141">
        <f>IF(AND(病床状況確認表!G149="コロナ",病床状況確認表!H149="コロナ"),G149+1,0)</f>
        <v>0</v>
      </c>
      <c r="I149" s="141">
        <f>IF(AND(病床状況確認表!H149="コロナ",病床状況確認表!I149="コロナ"),H149+1,0)</f>
        <v>0</v>
      </c>
      <c r="J149" s="141">
        <f>IF(AND(病床状況確認表!I149="コロナ",病床状況確認表!J149="コロナ"),I149+1,0)</f>
        <v>0</v>
      </c>
      <c r="K149" s="141">
        <f>IF(AND(病床状況確認表!J149="コロナ",病床状況確認表!K149="コロナ"),J149+1,0)</f>
        <v>0</v>
      </c>
      <c r="L149" s="141">
        <f>IF(AND(病床状況確認表!K149="コロナ",病床状況確認表!L149="コロナ"),K149+1,0)</f>
        <v>0</v>
      </c>
      <c r="M149" s="141">
        <f>IF(AND(病床状況確認表!L149="コロナ",病床状況確認表!M149="コロナ"),L149+1,0)</f>
        <v>0</v>
      </c>
      <c r="N149" s="141">
        <f>IF(AND(病床状況確認表!M149="コロナ",病床状況確認表!N149="コロナ"),M149+1,0)</f>
        <v>0</v>
      </c>
      <c r="O149" s="141">
        <f>IF(AND(病床状況確認表!N149="コロナ",病床状況確認表!O149="コロナ"),N149+1,0)</f>
        <v>0</v>
      </c>
      <c r="P149" s="141">
        <f>IF(AND(病床状況確認表!O149="コロナ",病床状況確認表!P149="コロナ"),O149+1,0)</f>
        <v>0</v>
      </c>
      <c r="Q149" s="141">
        <f>IF(AND(病床状況確認表!P149="コロナ",病床状況確認表!Q149="コロナ"),P149+1,0)</f>
        <v>0</v>
      </c>
      <c r="R149" s="141">
        <f>IF(AND(病床状況確認表!Q149="コロナ",病床状況確認表!R149="コロナ"),Q149+1,0)</f>
        <v>0</v>
      </c>
      <c r="S149" s="141">
        <f>IF(AND(病床状況確認表!R149="コロナ",病床状況確認表!S149="コロナ"),R149+1,0)</f>
        <v>0</v>
      </c>
      <c r="T149" s="141">
        <f>IF(AND(病床状況確認表!S149="コロナ",病床状況確認表!T149="コロナ"),S149+1,0)</f>
        <v>0</v>
      </c>
      <c r="U149" s="141">
        <f>IF(AND(病床状況確認表!T149="コロナ",病床状況確認表!U149="コロナ"),T149+1,0)</f>
        <v>0</v>
      </c>
      <c r="V149" s="141">
        <f>IF(AND(病床状況確認表!U149="コロナ",病床状況確認表!V149="コロナ"),U149+1,0)</f>
        <v>0</v>
      </c>
      <c r="W149" s="141">
        <f>IF(AND(病床状況確認表!V149="コロナ",病床状況確認表!W149="コロナ"),V149+1,0)</f>
        <v>0</v>
      </c>
      <c r="X149" s="141">
        <f>IF(AND(病床状況確認表!W149="コロナ",病床状況確認表!X149="コロナ"),W149+1,0)</f>
        <v>0</v>
      </c>
      <c r="Y149" s="141">
        <f>IF(AND(病床状況確認表!X149="コロナ",病床状況確認表!Y149="コロナ"),X149+1,0)</f>
        <v>0</v>
      </c>
      <c r="Z149" s="141">
        <f>IF(AND(病床状況確認表!Y149="コロナ",病床状況確認表!Z149="コロナ"),Y149+1,0)</f>
        <v>0</v>
      </c>
      <c r="AA149" s="141">
        <f>IF(AND(病床状況確認表!Z149="コロナ",病床状況確認表!AA149="コロナ"),Z149+1,0)</f>
        <v>0</v>
      </c>
      <c r="AB149" s="141">
        <f>IF(AND(病床状況確認表!AA149="コロナ",病床状況確認表!AB149="コロナ"),AA149+1,0)</f>
        <v>0</v>
      </c>
      <c r="AC149" s="141">
        <f>IF(AND(病床状況確認表!AB149="コロナ",病床状況確認表!AC149="コロナ"),AB149+1,0)</f>
        <v>0</v>
      </c>
      <c r="AD149" s="141">
        <f>IF(AND(病床状況確認表!AC149="コロナ",病床状況確認表!AD149="コロナ"),AC149+1,0)</f>
        <v>0</v>
      </c>
      <c r="AE149" s="141">
        <f>IF(AND(病床状況確認表!AD149="コロナ",病床状況確認表!AE149="コロナ"),AD149+1,0)</f>
        <v>0</v>
      </c>
      <c r="AF149" s="141">
        <f>IF(AND(病床状況確認表!AE149="コロナ",病床状況確認表!AF149="コロナ"),AE149+1,0)</f>
        <v>0</v>
      </c>
      <c r="AG149" s="141">
        <f>IF(AND(病床状況確認表!AF149="コロナ",病床状況確認表!AG149="コロナ"),AF149+1,0)</f>
        <v>0</v>
      </c>
      <c r="AH149" s="141">
        <f>IF(AND(病床状況確認表!AG149="コロナ",病床状況確認表!AH149="コロナ"),AG149+1,0)</f>
        <v>0</v>
      </c>
      <c r="AI149" s="142">
        <f>IF(AND(病床状況確認表!AH149="コロナ",病床状況確認表!AI149="コロナ"),AH149+1,0)</f>
        <v>0</v>
      </c>
      <c r="AJ149" s="140">
        <f>IF(AND(病床状況確認表!AI149="コロナ",病床状況確認表!AJ149="コロナ"),AI149+1,0)</f>
        <v>0</v>
      </c>
      <c r="AK149" s="141">
        <f>IF(AND(病床状況確認表!AJ149="コロナ",病床状況確認表!AK149="コロナ"),AJ149+1,0)</f>
        <v>0</v>
      </c>
      <c r="AL149" s="141">
        <f>IF(AND(病床状況確認表!AK149="コロナ",病床状況確認表!AL149="コロナ"),AK149+1,0)</f>
        <v>0</v>
      </c>
      <c r="AM149" s="141">
        <f>IF(AND(病床状況確認表!AL149="コロナ",病床状況確認表!AM149="コロナ"),AL149+1,0)</f>
        <v>0</v>
      </c>
      <c r="AN149" s="141">
        <f>IF(AND(病床状況確認表!AM149="コロナ",病床状況確認表!AN149="コロナ"),AM149+1,0)</f>
        <v>0</v>
      </c>
      <c r="AO149" s="141">
        <f>IF(AND(病床状況確認表!AN149="コロナ",病床状況確認表!AO149="コロナ"),AN149+1,0)</f>
        <v>0</v>
      </c>
      <c r="AP149" s="141">
        <f>IF(AND(病床状況確認表!AO149="コロナ",病床状況確認表!AP149="コロナ"),AO149+1,0)</f>
        <v>0</v>
      </c>
      <c r="AQ149" s="141">
        <f>IF(AND(病床状況確認表!AP149="コロナ",病床状況確認表!AQ149="コロナ"),AP149+1,0)</f>
        <v>0</v>
      </c>
      <c r="AR149" s="141">
        <f>IF(AND(病床状況確認表!AQ149="コロナ",病床状況確認表!AR149="コロナ"),AQ149+1,0)</f>
        <v>0</v>
      </c>
      <c r="AS149" s="141">
        <f>IF(AND(病床状況確認表!AR149="コロナ",病床状況確認表!AS149="コロナ"),AR149+1,0)</f>
        <v>0</v>
      </c>
      <c r="AT149" s="141">
        <f>IF(AND(病床状況確認表!AS149="コロナ",病床状況確認表!AT149="コロナ"),AS149+1,0)</f>
        <v>0</v>
      </c>
      <c r="AU149" s="141">
        <f>IF(AND(病床状況確認表!AT149="コロナ",病床状況確認表!AU149="コロナ"),AT149+1,0)</f>
        <v>0</v>
      </c>
      <c r="AV149" s="141">
        <f>IF(AND(病床状況確認表!AU149="コロナ",病床状況確認表!AV149="コロナ"),AU149+1,0)</f>
        <v>0</v>
      </c>
      <c r="AW149" s="141">
        <f>IF(AND(病床状況確認表!AV149="コロナ",病床状況確認表!AW149="コロナ"),AV149+1,0)</f>
        <v>0</v>
      </c>
      <c r="AX149" s="141">
        <f>IF(AND(病床状況確認表!AW149="コロナ",病床状況確認表!AX149="コロナ"),AW149+1,0)</f>
        <v>0</v>
      </c>
      <c r="AY149" s="141">
        <f>IF(AND(病床状況確認表!AX149="コロナ",病床状況確認表!AY149="コロナ"),AX149+1,0)</f>
        <v>0</v>
      </c>
      <c r="AZ149" s="141">
        <f>IF(AND(病床状況確認表!AY149="コロナ",病床状況確認表!AZ149="コロナ"),AY149+1,0)</f>
        <v>0</v>
      </c>
      <c r="BA149" s="141">
        <f>IF(AND(病床状況確認表!AZ149="コロナ",病床状況確認表!BA149="コロナ"),AZ149+1,0)</f>
        <v>0</v>
      </c>
      <c r="BB149" s="141">
        <f>IF(AND(病床状況確認表!BA149="コロナ",病床状況確認表!BB149="コロナ"),BA149+1,0)</f>
        <v>0</v>
      </c>
      <c r="BC149" s="141">
        <f>IF(AND(病床状況確認表!BB149="コロナ",病床状況確認表!BC149="コロナ"),BB149+1,0)</f>
        <v>0</v>
      </c>
      <c r="BD149" s="141">
        <f>IF(AND(病床状況確認表!BC149="コロナ",病床状況確認表!BD149="コロナ"),BC149+1,0)</f>
        <v>0</v>
      </c>
      <c r="BE149" s="141">
        <f>IF(AND(病床状況確認表!BD149="コロナ",病床状況確認表!BE149="コロナ"),BD149+1,0)</f>
        <v>0</v>
      </c>
      <c r="BF149" s="141">
        <f>IF(AND(病床状況確認表!BE149="コロナ",病床状況確認表!BF149="コロナ"),BE149+1,0)</f>
        <v>0</v>
      </c>
      <c r="BG149" s="141">
        <f>IF(AND(病床状況確認表!BF149="コロナ",病床状況確認表!BG149="コロナ"),BF149+1,0)</f>
        <v>0</v>
      </c>
      <c r="BH149" s="141">
        <f>IF(AND(病床状況確認表!BG149="コロナ",病床状況確認表!BH149="コロナ"),BG149+1,0)</f>
        <v>0</v>
      </c>
      <c r="BI149" s="141">
        <f>IF(AND(病床状況確認表!BH149="コロナ",病床状況確認表!BI149="コロナ"),BH149+1,0)</f>
        <v>0</v>
      </c>
      <c r="BJ149" s="141">
        <f>IF(AND(病床状況確認表!BI149="コロナ",病床状況確認表!BJ149="コロナ"),BI149+1,0)</f>
        <v>0</v>
      </c>
      <c r="BK149" s="141">
        <f>IF(AND(病床状況確認表!BJ149="コロナ",病床状況確認表!BK149="コロナ"),BJ149+1,0)</f>
        <v>0</v>
      </c>
      <c r="BL149" s="141">
        <f>IF(AND(病床状況確認表!BK149="コロナ",病床状況確認表!BL149="コロナ"),BK149+1,0)</f>
        <v>0</v>
      </c>
      <c r="BM149" s="142">
        <f>IF(AND(病床状況確認表!BL149="コロナ",病床状況確認表!BM149="コロナ"),BL149+1,0)</f>
        <v>0</v>
      </c>
      <c r="BN149" s="143">
        <f>IF(AND(病床状況確認表!BM149="コロナ",病床状況確認表!BN149="コロナ"),BM149+1,0)</f>
        <v>0</v>
      </c>
      <c r="BO149" s="141">
        <f>IF(AND(病床状況確認表!BN149="コロナ",病床状況確認表!BO149="コロナ"),BN149+1,0)</f>
        <v>0</v>
      </c>
      <c r="BP149" s="141">
        <f>IF(AND(病床状況確認表!BO149="コロナ",病床状況確認表!BP149="コロナ"),BO149+1,0)</f>
        <v>0</v>
      </c>
      <c r="BQ149" s="141">
        <f>IF(AND(病床状況確認表!BP149="コロナ",病床状況確認表!BQ149="コロナ"),BP149+1,0)</f>
        <v>0</v>
      </c>
      <c r="BR149" s="141">
        <f>IF(AND(病床状況確認表!BQ149="コロナ",病床状況確認表!BR149="コロナ"),BQ149+1,0)</f>
        <v>0</v>
      </c>
      <c r="BS149" s="141">
        <f>IF(AND(病床状況確認表!BR149="コロナ",病床状況確認表!BS149="コロナ"),BR149+1,0)</f>
        <v>0</v>
      </c>
      <c r="BT149" s="141">
        <f>IF(AND(病床状況確認表!BS149="コロナ",病床状況確認表!BT149="コロナ"),BS149+1,0)</f>
        <v>0</v>
      </c>
      <c r="BU149" s="141">
        <f>IF(AND(病床状況確認表!BT149="コロナ",病床状況確認表!BU149="コロナ"),BT149+1,0)</f>
        <v>0</v>
      </c>
      <c r="BV149" s="141">
        <f>IF(AND(病床状況確認表!BU149="コロナ",病床状況確認表!BV149="コロナ"),BU149+1,0)</f>
        <v>0</v>
      </c>
      <c r="BW149" s="141">
        <f>IF(AND(病床状況確認表!BV149="コロナ",病床状況確認表!BW149="コロナ"),BV149+1,0)</f>
        <v>0</v>
      </c>
      <c r="BX149" s="141">
        <f>IF(AND(病床状況確認表!BW149="コロナ",病床状況確認表!BX149="コロナ"),BW149+1,0)</f>
        <v>0</v>
      </c>
      <c r="BY149" s="141">
        <f>IF(AND(病床状況確認表!BX149="コロナ",病床状況確認表!BY149="コロナ"),BX149+1,0)</f>
        <v>0</v>
      </c>
      <c r="BZ149" s="141">
        <f>IF(AND(病床状況確認表!BY149="コロナ",病床状況確認表!BZ149="コロナ"),BY149+1,0)</f>
        <v>0</v>
      </c>
      <c r="CA149" s="141">
        <f>IF(AND(病床状況確認表!BZ149="コロナ",病床状況確認表!CA149="コロナ"),BZ149+1,0)</f>
        <v>0</v>
      </c>
      <c r="CB149" s="141">
        <f>IF(AND(病床状況確認表!CA149="コロナ",病床状況確認表!CB149="コロナ"),CA149+1,0)</f>
        <v>0</v>
      </c>
      <c r="CC149" s="141">
        <f>IF(AND(病床状況確認表!CB149="コロナ",病床状況確認表!CC149="コロナ"),CB149+1,0)</f>
        <v>0</v>
      </c>
      <c r="CD149" s="141">
        <f>IF(AND(病床状況確認表!CC149="コロナ",病床状況確認表!CD149="コロナ"),CC149+1,0)</f>
        <v>0</v>
      </c>
      <c r="CE149" s="141">
        <f>IF(AND(病床状況確認表!CD149="コロナ",病床状況確認表!CE149="コロナ"),CD149+1,0)</f>
        <v>0</v>
      </c>
      <c r="CF149" s="141">
        <f>IF(AND(病床状況確認表!CE149="コロナ",病床状況確認表!CF149="コロナ"),CE149+1,0)</f>
        <v>0</v>
      </c>
      <c r="CG149" s="141">
        <f>IF(AND(病床状況確認表!CF149="コロナ",病床状況確認表!CG149="コロナ"),CF149+1,0)</f>
        <v>0</v>
      </c>
      <c r="CH149" s="141">
        <f>IF(AND(病床状況確認表!CG149="コロナ",病床状況確認表!CH149="コロナ"),CG149+1,0)</f>
        <v>0</v>
      </c>
      <c r="CI149" s="141">
        <f>IF(AND(病床状況確認表!CH149="コロナ",病床状況確認表!CI149="コロナ"),CH149+1,0)</f>
        <v>0</v>
      </c>
      <c r="CJ149" s="141">
        <f>IF(AND(病床状況確認表!CI149="コロナ",病床状況確認表!CJ149="コロナ"),CI149+1,0)</f>
        <v>0</v>
      </c>
      <c r="CK149" s="141">
        <f>IF(AND(病床状況確認表!CJ149="コロナ",病床状況確認表!CK149="コロナ"),CJ149+1,0)</f>
        <v>0</v>
      </c>
      <c r="CL149" s="141">
        <f>IF(AND(病床状況確認表!CK149="コロナ",病床状況確認表!CL149="コロナ"),CK149+1,0)</f>
        <v>0</v>
      </c>
      <c r="CM149" s="141">
        <f>IF(AND(病床状況確認表!CL149="コロナ",病床状況確認表!CM149="コロナ"),CL149+1,0)</f>
        <v>0</v>
      </c>
      <c r="CN149" s="141">
        <f>IF(AND(病床状況確認表!CM149="コロナ",病床状況確認表!CN149="コロナ"),CM149+1,0)</f>
        <v>0</v>
      </c>
      <c r="CO149" s="141">
        <f>IF(AND(病床状況確認表!CN149="コロナ",病床状況確認表!CO149="コロナ"),CN149+1,0)</f>
        <v>0</v>
      </c>
      <c r="CP149" s="141">
        <f>IF(AND(病床状況確認表!CO149="コロナ",病床状況確認表!CP149="コロナ"),CO149+1,0)</f>
        <v>0</v>
      </c>
      <c r="CQ149" s="141">
        <f>IF(AND(病床状況確認表!CP149="コロナ",病床状況確認表!CQ149="コロナ"),CP149+1,0)</f>
        <v>0</v>
      </c>
      <c r="CR149" s="141">
        <f>IF(AND(病床状況確認表!CQ149="コロナ",病床状況確認表!CR149="コロナ"),CQ149+1,0)</f>
        <v>0</v>
      </c>
      <c r="CS149" s="141">
        <f>IF(AND(病床状況確認表!CR149="コロナ",病床状況確認表!CS149="コロナ"),CR149+1,0)</f>
        <v>0</v>
      </c>
      <c r="CT149" s="141">
        <f>IF(AND(病床状況確認表!CS149="コロナ",病床状況確認表!CT149="コロナ"),CS149+1,0)</f>
        <v>0</v>
      </c>
      <c r="CU149" s="141">
        <f>IF(AND(病床状況確認表!CT149="コロナ",病床状況確認表!CU149="コロナ"),CT149+1,0)</f>
        <v>0</v>
      </c>
      <c r="CV149" s="141">
        <f>IF(AND(病床状況確認表!CU149="コロナ",病床状況確認表!CV149="コロナ"),CU149+1,0)</f>
        <v>0</v>
      </c>
      <c r="CW149" s="141">
        <f>IF(AND(病床状況確認表!CV149="コロナ",病床状況確認表!CW149="コロナ"),CV149+1,0)</f>
        <v>0</v>
      </c>
      <c r="CX149" s="141">
        <f>IF(AND(病床状況確認表!CW149="コロナ",病床状況確認表!CX149="コロナ"),CW149+1,0)</f>
        <v>0</v>
      </c>
      <c r="CY149" s="141">
        <f>IF(AND(病床状況確認表!CX149="コロナ",病床状況確認表!CY149="コロナ"),CX149+1,0)</f>
        <v>0</v>
      </c>
      <c r="CZ149" s="141">
        <f>IF(AND(病床状況確認表!CY149="コロナ",病床状況確認表!CZ149="コロナ"),CY149+1,0)</f>
        <v>0</v>
      </c>
      <c r="DA149" s="141">
        <f>IF(AND(病床状況確認表!CZ149="コロナ",病床状況確認表!DA149="コロナ"),CZ149+1,0)</f>
        <v>0</v>
      </c>
      <c r="DB149" s="141">
        <f>IF(AND(病床状況確認表!DA149="コロナ",病床状況確認表!DB149="コロナ"),DA149+1,0)</f>
        <v>0</v>
      </c>
      <c r="DC149" s="141">
        <f>IF(AND(病床状況確認表!DB149="コロナ",病床状況確認表!DC149="コロナ"),DB149+1,0)</f>
        <v>0</v>
      </c>
      <c r="DD149" s="141">
        <f>IF(AND(病床状況確認表!DC149="コロナ",病床状況確認表!DD149="コロナ"),DC149+1,0)</f>
        <v>0</v>
      </c>
      <c r="DE149" s="141">
        <f>IF(AND(病床状況確認表!DD149="コロナ",病床状況確認表!DE149="コロナ"),DD149+1,0)</f>
        <v>0</v>
      </c>
      <c r="DF149" s="141">
        <f>IF(AND(病床状況確認表!DE149="コロナ",病床状況確認表!DF149="コロナ"),DE149+1,0)</f>
        <v>0</v>
      </c>
      <c r="DG149" s="141">
        <f>IF(AND(病床状況確認表!DF149="コロナ",病床状況確認表!DG149="コロナ"),DF149+1,0)</f>
        <v>0</v>
      </c>
      <c r="DH149" s="141">
        <f>IF(AND(病床状況確認表!DG149="コロナ",病床状況確認表!DH149="コロナ"),DG149+1,0)</f>
        <v>0</v>
      </c>
      <c r="DI149" s="141">
        <f>IF(AND(病床状況確認表!DH149="コロナ",病床状況確認表!DI149="コロナ"),DH149+1,0)</f>
        <v>0</v>
      </c>
      <c r="DJ149" s="141">
        <f>IF(AND(病床状況確認表!DI149="コロナ",病床状況確認表!DJ149="コロナ"),DI149+1,0)</f>
        <v>0</v>
      </c>
      <c r="DK149" s="141">
        <f>IF(AND(病床状況確認表!DJ149="コロナ",病床状況確認表!DK149="コロナ"),DJ149+1,0)</f>
        <v>0</v>
      </c>
      <c r="DL149" s="141">
        <f>IF(AND(病床状況確認表!DK149="コロナ",病床状況確認表!DL149="コロナ"),DK149+1,0)</f>
        <v>0</v>
      </c>
      <c r="DM149" s="141">
        <f>IF(AND(病床状況確認表!DL149="コロナ",病床状況確認表!DM149="コロナ"),DL149+1,0)</f>
        <v>0</v>
      </c>
      <c r="DN149" s="141">
        <f>IF(AND(病床状況確認表!DM149="コロナ",病床状況確認表!DN149="コロナ"),DM149+1,0)</f>
        <v>0</v>
      </c>
      <c r="DO149" s="141">
        <f>IF(AND(病床状況確認表!DN149="コロナ",病床状況確認表!DO149="コロナ"),DN149+1,0)</f>
        <v>0</v>
      </c>
      <c r="DP149" s="141">
        <f>IF(AND(病床状況確認表!DO149="コロナ",病床状況確認表!DP149="コロナ"),DO149+1,0)</f>
        <v>0</v>
      </c>
      <c r="DQ149" s="141">
        <f>IF(AND(病床状況確認表!DP149="コロナ",病床状況確認表!DQ149="コロナ"),DP149+1,0)</f>
        <v>0</v>
      </c>
      <c r="DR149" s="141">
        <f>IF(AND(病床状況確認表!DQ149="コロナ",病床状況確認表!DR149="コロナ"),DQ149+1,0)</f>
        <v>0</v>
      </c>
      <c r="DS149" s="141">
        <f>IF(AND(病床状況確認表!DR149="コロナ",病床状況確認表!DS149="コロナ"),DR149+1,0)</f>
        <v>0</v>
      </c>
      <c r="DT149" s="141">
        <f>IF(AND(病床状況確認表!DS149="コロナ",病床状況確認表!DT149="コロナ"),DS149+1,0)</f>
        <v>0</v>
      </c>
      <c r="DU149" s="141">
        <f>IF(AND(病床状況確認表!DT149="コロナ",病床状況確認表!DU149="コロナ"),DT149+1,0)</f>
        <v>0</v>
      </c>
      <c r="DV149" s="141">
        <f>IF(AND(病床状況確認表!DU149="コロナ",病床状況確認表!DV149="コロナ"),DU149+1,0)</f>
        <v>0</v>
      </c>
      <c r="DW149" s="141">
        <f>IF(AND(病床状況確認表!DV149="コロナ",病床状況確認表!DW149="コロナ"),DV149+1,0)</f>
        <v>0</v>
      </c>
      <c r="DX149" s="141">
        <f>IF(AND(病床状況確認表!DW149="コロナ",病床状況確認表!DX149="コロナ"),DW149+1,0)</f>
        <v>0</v>
      </c>
      <c r="DY149" s="141">
        <f>IF(AND(病床状況確認表!DX149="コロナ",病床状況確認表!DY149="コロナ"),DX149+1,0)</f>
        <v>0</v>
      </c>
      <c r="DZ149" s="141">
        <f>IF(AND(病床状況確認表!DY149="コロナ",病床状況確認表!DZ149="コロナ"),DY149+1,0)</f>
        <v>0</v>
      </c>
      <c r="EA149" s="141">
        <f>IF(AND(病床状況確認表!DZ149="コロナ",病床状況確認表!EA149="コロナ"),DZ149+1,0)</f>
        <v>0</v>
      </c>
      <c r="EB149" s="141">
        <f>IF(AND(病床状況確認表!EA149="コロナ",病床状況確認表!EB149="コロナ"),EA149+1,0)</f>
        <v>0</v>
      </c>
      <c r="EC149" s="141">
        <f>IF(AND(病床状況確認表!EB149="コロナ",病床状況確認表!EC149="コロナ"),EB149+1,0)</f>
        <v>0</v>
      </c>
      <c r="ED149" s="141">
        <f>IF(AND(病床状況確認表!EC149="コロナ",病床状況確認表!ED149="コロナ"),EC149+1,0)</f>
        <v>0</v>
      </c>
      <c r="EE149" s="141">
        <f>IF(AND(病床状況確認表!ED149="コロナ",病床状況確認表!EE149="コロナ"),ED149+1,0)</f>
        <v>0</v>
      </c>
      <c r="EF149" s="141">
        <f>IF(AND(病床状況確認表!EE149="コロナ",病床状況確認表!EF149="コロナ"),EE149+1,0)</f>
        <v>0</v>
      </c>
      <c r="EG149" s="141">
        <f>IF(AND(病床状況確認表!EF149="コロナ",病床状況確認表!EG149="コロナ"),EF149+1,0)</f>
        <v>0</v>
      </c>
      <c r="EH149" s="141">
        <f>IF(AND(病床状況確認表!EG149="コロナ",病床状況確認表!EH149="コロナ"),EG149+1,0)</f>
        <v>0</v>
      </c>
      <c r="EI149" s="141">
        <f>IF(AND(病床状況確認表!EH149="コロナ",病床状況確認表!EI149="コロナ"),EH149+1,0)</f>
        <v>0</v>
      </c>
      <c r="EJ149" s="141">
        <f>IF(AND(病床状況確認表!EI149="コロナ",病床状況確認表!EJ149="コロナ"),EI149+1,0)</f>
        <v>0</v>
      </c>
      <c r="EK149" s="141">
        <f>IF(AND(病床状況確認表!EJ149="コロナ",病床状況確認表!EK149="コロナ"),EJ149+1,0)</f>
        <v>0</v>
      </c>
      <c r="EL149" s="141">
        <f>IF(AND(病床状況確認表!EK149="コロナ",病床状況確認表!EL149="コロナ"),EK149+1,0)</f>
        <v>0</v>
      </c>
      <c r="EM149" s="141">
        <f>IF(AND(病床状況確認表!EL149="コロナ",病床状況確認表!EM149="コロナ"),EL149+1,0)</f>
        <v>0</v>
      </c>
      <c r="EN149" s="141">
        <f>IF(AND(病床状況確認表!EM149="コロナ",病床状況確認表!EN149="コロナ"),EM149+1,0)</f>
        <v>0</v>
      </c>
      <c r="EO149" s="141">
        <f>IF(AND(病床状況確認表!EN149="コロナ",病床状況確認表!EO149="コロナ"),EN149+1,0)</f>
        <v>0</v>
      </c>
      <c r="EP149" s="141">
        <f>IF(AND(病床状況確認表!EO149="コロナ",病床状況確認表!EP149="コロナ"),EO149+1,0)</f>
        <v>0</v>
      </c>
      <c r="EQ149" s="141">
        <f>IF(AND(病床状況確認表!EP149="コロナ",病床状況確認表!EQ149="コロナ"),EP149+1,0)</f>
        <v>0</v>
      </c>
      <c r="ER149" s="141">
        <f>IF(AND(病床状況確認表!EQ149="コロナ",病床状況確認表!ER149="コロナ"),EQ149+1,0)</f>
        <v>0</v>
      </c>
      <c r="ES149" s="141">
        <f>IF(AND(病床状況確認表!ER149="コロナ",病床状況確認表!ES149="コロナ"),ER149+1,0)</f>
        <v>0</v>
      </c>
      <c r="ET149" s="141">
        <f>IF(AND(病床状況確認表!ES149="コロナ",病床状況確認表!ET149="コロナ"),ES149+1,0)</f>
        <v>0</v>
      </c>
      <c r="EU149" s="141">
        <f>IF(AND(病床状況確認表!ET149="コロナ",病床状況確認表!EU149="コロナ"),ET149+1,0)</f>
        <v>0</v>
      </c>
      <c r="EV149" s="141">
        <f>IF(AND(病床状況確認表!EU149="コロナ",病床状況確認表!EV149="コロナ"),EU149+1,0)</f>
        <v>0</v>
      </c>
      <c r="EW149" s="141">
        <f>IF(AND(病床状況確認表!EV149="コロナ",病床状況確認表!EW149="コロナ"),EV149+1,0)</f>
        <v>0</v>
      </c>
      <c r="EX149" s="141">
        <f>IF(AND(病床状況確認表!EW149="コロナ",病床状況確認表!EX149="コロナ"),EW149+1,0)</f>
        <v>0</v>
      </c>
      <c r="EY149" s="141">
        <f>IF(AND(病床状況確認表!EX149="コロナ",病床状況確認表!EY149="コロナ"),EX149+1,0)</f>
        <v>0</v>
      </c>
      <c r="EZ149" s="141">
        <f>IF(AND(病床状況確認表!EY149="コロナ",病床状況確認表!EZ149="コロナ"),EY149+1,0)</f>
        <v>0</v>
      </c>
      <c r="FA149" s="141">
        <f>IF(AND(病床状況確認表!EZ149="コロナ",病床状況確認表!FA149="コロナ"),EZ149+1,0)</f>
        <v>0</v>
      </c>
      <c r="FB149" s="141">
        <f>IF(AND(病床状況確認表!FA149="コロナ",病床状況確認表!FB149="コロナ"),FA149+1,0)</f>
        <v>0</v>
      </c>
      <c r="FC149" s="141">
        <f>IF(AND(病床状況確認表!FB149="コロナ",病床状況確認表!FC149="コロナ"),FB149+1,0)</f>
        <v>0</v>
      </c>
      <c r="FD149" s="141">
        <f>IF(AND(病床状況確認表!FC149="コロナ",病床状況確認表!FD149="コロナ"),FC149+1,0)</f>
        <v>0</v>
      </c>
      <c r="FE149" s="141">
        <f>IF(AND(病床状況確認表!FD149="コロナ",病床状況確認表!FE149="コロナ"),FD149+1,0)</f>
        <v>0</v>
      </c>
      <c r="FF149" s="141">
        <f>IF(AND(病床状況確認表!FE149="コロナ",病床状況確認表!FF149="コロナ"),FE149+1,0)</f>
        <v>0</v>
      </c>
      <c r="FG149" s="141">
        <f>IF(AND(病床状況確認表!FF149="コロナ",病床状況確認表!FG149="コロナ"),FF149+1,0)</f>
        <v>0</v>
      </c>
      <c r="FH149" s="141">
        <f>IF(AND(病床状況確認表!FG149="コロナ",病床状況確認表!FH149="コロナ"),FG149+1,0)</f>
        <v>0</v>
      </c>
      <c r="FI149" s="141">
        <f>IF(AND(病床状況確認表!FH149="コロナ",病床状況確認表!FI149="コロナ"),FH149+1,0)</f>
        <v>0</v>
      </c>
      <c r="FJ149" s="141">
        <f>IF(AND(病床状況確認表!FI149="コロナ",病床状況確認表!FJ149="コロナ"),FI149+1,0)</f>
        <v>0</v>
      </c>
      <c r="FK149" s="141">
        <f>IF(AND(病床状況確認表!FJ149="コロナ",病床状況確認表!FK149="コロナ"),FJ149+1,0)</f>
        <v>0</v>
      </c>
      <c r="FL149" s="141">
        <f>IF(AND(病床状況確認表!FK149="コロナ",病床状況確認表!FL149="コロナ"),FK149+1,0)</f>
        <v>0</v>
      </c>
      <c r="FM149" s="141">
        <f>IF(AND(病床状況確認表!FL149="コロナ",病床状況確認表!FM149="コロナ"),FL149+1,0)</f>
        <v>0</v>
      </c>
      <c r="FN149" s="141">
        <f>IF(AND(病床状況確認表!FM149="コロナ",病床状況確認表!FN149="コロナ"),FM149+1,0)</f>
        <v>0</v>
      </c>
      <c r="FO149" s="141">
        <f>IF(AND(病床状況確認表!FN149="コロナ",病床状況確認表!FO149="コロナ"),FN149+1,0)</f>
        <v>0</v>
      </c>
      <c r="FP149" s="141">
        <f>IF(AND(病床状況確認表!FO149="コロナ",病床状況確認表!FP149="コロナ"),FO149+1,0)</f>
        <v>0</v>
      </c>
      <c r="FQ149" s="141">
        <f>IF(AND(病床状況確認表!FP149="コロナ",病床状況確認表!FQ149="コロナ"),FP149+1,0)</f>
        <v>0</v>
      </c>
      <c r="FR149" s="141">
        <f>IF(AND(病床状況確認表!FQ149="コロナ",病床状況確認表!FR149="コロナ"),FQ149+1,0)</f>
        <v>0</v>
      </c>
      <c r="FS149" s="141">
        <f>IF(AND(病床状況確認表!FR149="コロナ",病床状況確認表!FS149="コロナ"),FR149+1,0)</f>
        <v>0</v>
      </c>
      <c r="FT149" s="141">
        <f>IF(AND(病床状況確認表!FS149="コロナ",病床状況確認表!FT149="コロナ"),FS149+1,0)</f>
        <v>0</v>
      </c>
      <c r="FU149" s="141">
        <f>IF(AND(病床状況確認表!FT149="コロナ",病床状況確認表!FU149="コロナ"),FT149+1,0)</f>
        <v>0</v>
      </c>
      <c r="FV149" s="141">
        <f>IF(AND(病床状況確認表!FU149="コロナ",病床状況確認表!FV149="コロナ"),FU149+1,0)</f>
        <v>0</v>
      </c>
      <c r="FW149" s="141">
        <f>IF(AND(病床状況確認表!FV149="コロナ",病床状況確認表!FW149="コロナ"),FV149+1,0)</f>
        <v>0</v>
      </c>
      <c r="FX149" s="141">
        <f>IF(AND(病床状況確認表!FW149="コロナ",病床状況確認表!FX149="コロナ"),FW149+1,0)</f>
        <v>0</v>
      </c>
      <c r="FY149" s="141">
        <f>IF(AND(病床状況確認表!FX149="コロナ",病床状況確認表!FY149="コロナ"),FX149+1,0)</f>
        <v>0</v>
      </c>
      <c r="FZ149" s="141">
        <f>IF(AND(病床状況確認表!FY149="コロナ",病床状況確認表!FZ149="コロナ"),FY149+1,0)</f>
        <v>0</v>
      </c>
      <c r="GA149" s="141">
        <f>IF(AND(病床状況確認表!FZ149="コロナ",病床状況確認表!GA149="コロナ"),FZ149+1,0)</f>
        <v>0</v>
      </c>
      <c r="GB149" s="141">
        <f>IF(AND(病床状況確認表!GA149="コロナ",病床状況確認表!GB149="コロナ"),GA149+1,0)</f>
        <v>0</v>
      </c>
      <c r="GC149" s="141">
        <f>IF(AND(病床状況確認表!GB149="コロナ",病床状況確認表!GC149="コロナ"),GB149+1,0)</f>
        <v>0</v>
      </c>
      <c r="GD149" s="141">
        <f>IF(AND(病床状況確認表!GC149="コロナ",病床状況確認表!GD149="コロナ"),GC149+1,0)</f>
        <v>0</v>
      </c>
      <c r="GE149" s="142">
        <f>IF(AND(病床状況確認表!GD149="コロナ",病床状況確認表!GE149="コロナ"),GD149+1,0)</f>
        <v>0</v>
      </c>
      <c r="GF149" s="27" t="str">
        <f t="shared" si="15"/>
        <v/>
      </c>
      <c r="GG149" s="12">
        <f t="shared" si="18"/>
        <v>0</v>
      </c>
      <c r="GH149" s="12">
        <f t="shared" si="21"/>
        <v>0</v>
      </c>
      <c r="GI149" s="45">
        <f>IFERROR(VLOOKUP(O$17&amp;C149&amp;D149,データ!D:E,2,0),0)</f>
        <v>0</v>
      </c>
      <c r="GJ149" s="45">
        <f t="shared" si="19"/>
        <v>0</v>
      </c>
      <c r="GK149" s="1">
        <f t="shared" si="16"/>
        <v>0</v>
      </c>
      <c r="GL149" s="1" t="str">
        <f t="shared" si="22"/>
        <v/>
      </c>
      <c r="GM149" s="85">
        <f>MIN('病床状況確認表 (2)'!$E135:$GE135)</f>
        <v>0</v>
      </c>
      <c r="GN149" s="85">
        <f>MAX('病床状況確認表 (2)'!$E135:$GE135)</f>
        <v>0</v>
      </c>
      <c r="GO149" s="162"/>
      <c r="GP149" s="163"/>
      <c r="GQ149" s="163"/>
      <c r="GR149" s="163"/>
      <c r="GS149" s="164"/>
      <c r="GT149" s="108"/>
      <c r="GU149" s="106"/>
      <c r="GV149" s="106"/>
      <c r="GW149" s="106"/>
      <c r="GX149" s="106"/>
      <c r="GY149" s="106"/>
      <c r="GZ149" s="106"/>
      <c r="HA149" s="109"/>
      <c r="HB149" s="1">
        <f t="shared" ref="HB149:HB212" si="23">MAX(E149:GE149)</f>
        <v>0</v>
      </c>
    </row>
    <row r="150" spans="1:210">
      <c r="A150" s="1" t="str">
        <f>IF(GL150="","",MAX($A$20:A149)+1)</f>
        <v/>
      </c>
      <c r="B150" s="27"/>
      <c r="C150" s="6"/>
      <c r="D150" s="6"/>
      <c r="E150" s="140" t="str">
        <f>IF(病床状況確認表!E150="コロナ",1,"")</f>
        <v/>
      </c>
      <c r="F150" s="141">
        <f>IF(AND(病床状況確認表!E150="コロナ",病床状況確認表!F150="コロナ"),E150+1,0)</f>
        <v>0</v>
      </c>
      <c r="G150" s="141">
        <f>IF(AND(病床状況確認表!F150="コロナ",病床状況確認表!G150="コロナ"),F150+1,0)</f>
        <v>0</v>
      </c>
      <c r="H150" s="141">
        <f>IF(AND(病床状況確認表!G150="コロナ",病床状況確認表!H150="コロナ"),G150+1,0)</f>
        <v>0</v>
      </c>
      <c r="I150" s="141">
        <f>IF(AND(病床状況確認表!H150="コロナ",病床状況確認表!I150="コロナ"),H150+1,0)</f>
        <v>0</v>
      </c>
      <c r="J150" s="141">
        <f>IF(AND(病床状況確認表!I150="コロナ",病床状況確認表!J150="コロナ"),I150+1,0)</f>
        <v>0</v>
      </c>
      <c r="K150" s="141">
        <f>IF(AND(病床状況確認表!J150="コロナ",病床状況確認表!K150="コロナ"),J150+1,0)</f>
        <v>0</v>
      </c>
      <c r="L150" s="141">
        <f>IF(AND(病床状況確認表!K150="コロナ",病床状況確認表!L150="コロナ"),K150+1,0)</f>
        <v>0</v>
      </c>
      <c r="M150" s="141">
        <f>IF(AND(病床状況確認表!L150="コロナ",病床状況確認表!M150="コロナ"),L150+1,0)</f>
        <v>0</v>
      </c>
      <c r="N150" s="141">
        <f>IF(AND(病床状況確認表!M150="コロナ",病床状況確認表!N150="コロナ"),M150+1,0)</f>
        <v>0</v>
      </c>
      <c r="O150" s="141">
        <f>IF(AND(病床状況確認表!N150="コロナ",病床状況確認表!O150="コロナ"),N150+1,0)</f>
        <v>0</v>
      </c>
      <c r="P150" s="141">
        <f>IF(AND(病床状況確認表!O150="コロナ",病床状況確認表!P150="コロナ"),O150+1,0)</f>
        <v>0</v>
      </c>
      <c r="Q150" s="141">
        <f>IF(AND(病床状況確認表!P150="コロナ",病床状況確認表!Q150="コロナ"),P150+1,0)</f>
        <v>0</v>
      </c>
      <c r="R150" s="141">
        <f>IF(AND(病床状況確認表!Q150="コロナ",病床状況確認表!R150="コロナ"),Q150+1,0)</f>
        <v>0</v>
      </c>
      <c r="S150" s="141">
        <f>IF(AND(病床状況確認表!R150="コロナ",病床状況確認表!S150="コロナ"),R150+1,0)</f>
        <v>0</v>
      </c>
      <c r="T150" s="141">
        <f>IF(AND(病床状況確認表!S150="コロナ",病床状況確認表!T150="コロナ"),S150+1,0)</f>
        <v>0</v>
      </c>
      <c r="U150" s="141">
        <f>IF(AND(病床状況確認表!T150="コロナ",病床状況確認表!U150="コロナ"),T150+1,0)</f>
        <v>0</v>
      </c>
      <c r="V150" s="141">
        <f>IF(AND(病床状況確認表!U150="コロナ",病床状況確認表!V150="コロナ"),U150+1,0)</f>
        <v>0</v>
      </c>
      <c r="W150" s="141">
        <f>IF(AND(病床状況確認表!V150="コロナ",病床状況確認表!W150="コロナ"),V150+1,0)</f>
        <v>0</v>
      </c>
      <c r="X150" s="141">
        <f>IF(AND(病床状況確認表!W150="コロナ",病床状況確認表!X150="コロナ"),W150+1,0)</f>
        <v>0</v>
      </c>
      <c r="Y150" s="141">
        <f>IF(AND(病床状況確認表!X150="コロナ",病床状況確認表!Y150="コロナ"),X150+1,0)</f>
        <v>0</v>
      </c>
      <c r="Z150" s="141">
        <f>IF(AND(病床状況確認表!Y150="コロナ",病床状況確認表!Z150="コロナ"),Y150+1,0)</f>
        <v>0</v>
      </c>
      <c r="AA150" s="141">
        <f>IF(AND(病床状況確認表!Z150="コロナ",病床状況確認表!AA150="コロナ"),Z150+1,0)</f>
        <v>0</v>
      </c>
      <c r="AB150" s="141">
        <f>IF(AND(病床状況確認表!AA150="コロナ",病床状況確認表!AB150="コロナ"),AA150+1,0)</f>
        <v>0</v>
      </c>
      <c r="AC150" s="141">
        <f>IF(AND(病床状況確認表!AB150="コロナ",病床状況確認表!AC150="コロナ"),AB150+1,0)</f>
        <v>0</v>
      </c>
      <c r="AD150" s="141">
        <f>IF(AND(病床状況確認表!AC150="コロナ",病床状況確認表!AD150="コロナ"),AC150+1,0)</f>
        <v>0</v>
      </c>
      <c r="AE150" s="141">
        <f>IF(AND(病床状況確認表!AD150="コロナ",病床状況確認表!AE150="コロナ"),AD150+1,0)</f>
        <v>0</v>
      </c>
      <c r="AF150" s="141">
        <f>IF(AND(病床状況確認表!AE150="コロナ",病床状況確認表!AF150="コロナ"),AE150+1,0)</f>
        <v>0</v>
      </c>
      <c r="AG150" s="141">
        <f>IF(AND(病床状況確認表!AF150="コロナ",病床状況確認表!AG150="コロナ"),AF150+1,0)</f>
        <v>0</v>
      </c>
      <c r="AH150" s="141">
        <f>IF(AND(病床状況確認表!AG150="コロナ",病床状況確認表!AH150="コロナ"),AG150+1,0)</f>
        <v>0</v>
      </c>
      <c r="AI150" s="142">
        <f>IF(AND(病床状況確認表!AH150="コロナ",病床状況確認表!AI150="コロナ"),AH150+1,0)</f>
        <v>0</v>
      </c>
      <c r="AJ150" s="140">
        <f>IF(AND(病床状況確認表!AI150="コロナ",病床状況確認表!AJ150="コロナ"),AI150+1,0)</f>
        <v>0</v>
      </c>
      <c r="AK150" s="141">
        <f>IF(AND(病床状況確認表!AJ150="コロナ",病床状況確認表!AK150="コロナ"),AJ150+1,0)</f>
        <v>0</v>
      </c>
      <c r="AL150" s="141">
        <f>IF(AND(病床状況確認表!AK150="コロナ",病床状況確認表!AL150="コロナ"),AK150+1,0)</f>
        <v>0</v>
      </c>
      <c r="AM150" s="141">
        <f>IF(AND(病床状況確認表!AL150="コロナ",病床状況確認表!AM150="コロナ"),AL150+1,0)</f>
        <v>0</v>
      </c>
      <c r="AN150" s="141">
        <f>IF(AND(病床状況確認表!AM150="コロナ",病床状況確認表!AN150="コロナ"),AM150+1,0)</f>
        <v>0</v>
      </c>
      <c r="AO150" s="141">
        <f>IF(AND(病床状況確認表!AN150="コロナ",病床状況確認表!AO150="コロナ"),AN150+1,0)</f>
        <v>0</v>
      </c>
      <c r="AP150" s="141">
        <f>IF(AND(病床状況確認表!AO150="コロナ",病床状況確認表!AP150="コロナ"),AO150+1,0)</f>
        <v>0</v>
      </c>
      <c r="AQ150" s="141">
        <f>IF(AND(病床状況確認表!AP150="コロナ",病床状況確認表!AQ150="コロナ"),AP150+1,0)</f>
        <v>0</v>
      </c>
      <c r="AR150" s="141">
        <f>IF(AND(病床状況確認表!AQ150="コロナ",病床状況確認表!AR150="コロナ"),AQ150+1,0)</f>
        <v>0</v>
      </c>
      <c r="AS150" s="141">
        <f>IF(AND(病床状況確認表!AR150="コロナ",病床状況確認表!AS150="コロナ"),AR150+1,0)</f>
        <v>0</v>
      </c>
      <c r="AT150" s="141">
        <f>IF(AND(病床状況確認表!AS150="コロナ",病床状況確認表!AT150="コロナ"),AS150+1,0)</f>
        <v>0</v>
      </c>
      <c r="AU150" s="141">
        <f>IF(AND(病床状況確認表!AT150="コロナ",病床状況確認表!AU150="コロナ"),AT150+1,0)</f>
        <v>0</v>
      </c>
      <c r="AV150" s="141">
        <f>IF(AND(病床状況確認表!AU150="コロナ",病床状況確認表!AV150="コロナ"),AU150+1,0)</f>
        <v>0</v>
      </c>
      <c r="AW150" s="141">
        <f>IF(AND(病床状況確認表!AV150="コロナ",病床状況確認表!AW150="コロナ"),AV150+1,0)</f>
        <v>0</v>
      </c>
      <c r="AX150" s="141">
        <f>IF(AND(病床状況確認表!AW150="コロナ",病床状況確認表!AX150="コロナ"),AW150+1,0)</f>
        <v>0</v>
      </c>
      <c r="AY150" s="141">
        <f>IF(AND(病床状況確認表!AX150="コロナ",病床状況確認表!AY150="コロナ"),AX150+1,0)</f>
        <v>0</v>
      </c>
      <c r="AZ150" s="141">
        <f>IF(AND(病床状況確認表!AY150="コロナ",病床状況確認表!AZ150="コロナ"),AY150+1,0)</f>
        <v>0</v>
      </c>
      <c r="BA150" s="141">
        <f>IF(AND(病床状況確認表!AZ150="コロナ",病床状況確認表!BA150="コロナ"),AZ150+1,0)</f>
        <v>0</v>
      </c>
      <c r="BB150" s="141">
        <f>IF(AND(病床状況確認表!BA150="コロナ",病床状況確認表!BB150="コロナ"),BA150+1,0)</f>
        <v>0</v>
      </c>
      <c r="BC150" s="141">
        <f>IF(AND(病床状況確認表!BB150="コロナ",病床状況確認表!BC150="コロナ"),BB150+1,0)</f>
        <v>0</v>
      </c>
      <c r="BD150" s="141">
        <f>IF(AND(病床状況確認表!BC150="コロナ",病床状況確認表!BD150="コロナ"),BC150+1,0)</f>
        <v>0</v>
      </c>
      <c r="BE150" s="141">
        <f>IF(AND(病床状況確認表!BD150="コロナ",病床状況確認表!BE150="コロナ"),BD150+1,0)</f>
        <v>0</v>
      </c>
      <c r="BF150" s="141">
        <f>IF(AND(病床状況確認表!BE150="コロナ",病床状況確認表!BF150="コロナ"),BE150+1,0)</f>
        <v>0</v>
      </c>
      <c r="BG150" s="141">
        <f>IF(AND(病床状況確認表!BF150="コロナ",病床状況確認表!BG150="コロナ"),BF150+1,0)</f>
        <v>0</v>
      </c>
      <c r="BH150" s="141">
        <f>IF(AND(病床状況確認表!BG150="コロナ",病床状況確認表!BH150="コロナ"),BG150+1,0)</f>
        <v>0</v>
      </c>
      <c r="BI150" s="141">
        <f>IF(AND(病床状況確認表!BH150="コロナ",病床状況確認表!BI150="コロナ"),BH150+1,0)</f>
        <v>0</v>
      </c>
      <c r="BJ150" s="141">
        <f>IF(AND(病床状況確認表!BI150="コロナ",病床状況確認表!BJ150="コロナ"),BI150+1,0)</f>
        <v>0</v>
      </c>
      <c r="BK150" s="141">
        <f>IF(AND(病床状況確認表!BJ150="コロナ",病床状況確認表!BK150="コロナ"),BJ150+1,0)</f>
        <v>0</v>
      </c>
      <c r="BL150" s="141">
        <f>IF(AND(病床状況確認表!BK150="コロナ",病床状況確認表!BL150="コロナ"),BK150+1,0)</f>
        <v>0</v>
      </c>
      <c r="BM150" s="142">
        <f>IF(AND(病床状況確認表!BL150="コロナ",病床状況確認表!BM150="コロナ"),BL150+1,0)</f>
        <v>0</v>
      </c>
      <c r="BN150" s="143">
        <f>IF(AND(病床状況確認表!BM150="コロナ",病床状況確認表!BN150="コロナ"),BM150+1,0)</f>
        <v>0</v>
      </c>
      <c r="BO150" s="141">
        <f>IF(AND(病床状況確認表!BN150="コロナ",病床状況確認表!BO150="コロナ"),BN150+1,0)</f>
        <v>0</v>
      </c>
      <c r="BP150" s="141">
        <f>IF(AND(病床状況確認表!BO150="コロナ",病床状況確認表!BP150="コロナ"),BO150+1,0)</f>
        <v>0</v>
      </c>
      <c r="BQ150" s="141">
        <f>IF(AND(病床状況確認表!BP150="コロナ",病床状況確認表!BQ150="コロナ"),BP150+1,0)</f>
        <v>0</v>
      </c>
      <c r="BR150" s="141">
        <f>IF(AND(病床状況確認表!BQ150="コロナ",病床状況確認表!BR150="コロナ"),BQ150+1,0)</f>
        <v>0</v>
      </c>
      <c r="BS150" s="141">
        <f>IF(AND(病床状況確認表!BR150="コロナ",病床状況確認表!BS150="コロナ"),BR150+1,0)</f>
        <v>0</v>
      </c>
      <c r="BT150" s="141">
        <f>IF(AND(病床状況確認表!BS150="コロナ",病床状況確認表!BT150="コロナ"),BS150+1,0)</f>
        <v>0</v>
      </c>
      <c r="BU150" s="141">
        <f>IF(AND(病床状況確認表!BT150="コロナ",病床状況確認表!BU150="コロナ"),BT150+1,0)</f>
        <v>0</v>
      </c>
      <c r="BV150" s="141">
        <f>IF(AND(病床状況確認表!BU150="コロナ",病床状況確認表!BV150="コロナ"),BU150+1,0)</f>
        <v>0</v>
      </c>
      <c r="BW150" s="141">
        <f>IF(AND(病床状況確認表!BV150="コロナ",病床状況確認表!BW150="コロナ"),BV150+1,0)</f>
        <v>0</v>
      </c>
      <c r="BX150" s="141">
        <f>IF(AND(病床状況確認表!BW150="コロナ",病床状況確認表!BX150="コロナ"),BW150+1,0)</f>
        <v>0</v>
      </c>
      <c r="BY150" s="141">
        <f>IF(AND(病床状況確認表!BX150="コロナ",病床状況確認表!BY150="コロナ"),BX150+1,0)</f>
        <v>0</v>
      </c>
      <c r="BZ150" s="141">
        <f>IF(AND(病床状況確認表!BY150="コロナ",病床状況確認表!BZ150="コロナ"),BY150+1,0)</f>
        <v>0</v>
      </c>
      <c r="CA150" s="141">
        <f>IF(AND(病床状況確認表!BZ150="コロナ",病床状況確認表!CA150="コロナ"),BZ150+1,0)</f>
        <v>0</v>
      </c>
      <c r="CB150" s="141">
        <f>IF(AND(病床状況確認表!CA150="コロナ",病床状況確認表!CB150="コロナ"),CA150+1,0)</f>
        <v>0</v>
      </c>
      <c r="CC150" s="141">
        <f>IF(AND(病床状況確認表!CB150="コロナ",病床状況確認表!CC150="コロナ"),CB150+1,0)</f>
        <v>0</v>
      </c>
      <c r="CD150" s="141">
        <f>IF(AND(病床状況確認表!CC150="コロナ",病床状況確認表!CD150="コロナ"),CC150+1,0)</f>
        <v>0</v>
      </c>
      <c r="CE150" s="141">
        <f>IF(AND(病床状況確認表!CD150="コロナ",病床状況確認表!CE150="コロナ"),CD150+1,0)</f>
        <v>0</v>
      </c>
      <c r="CF150" s="141">
        <f>IF(AND(病床状況確認表!CE150="コロナ",病床状況確認表!CF150="コロナ"),CE150+1,0)</f>
        <v>0</v>
      </c>
      <c r="CG150" s="141">
        <f>IF(AND(病床状況確認表!CF150="コロナ",病床状況確認表!CG150="コロナ"),CF150+1,0)</f>
        <v>0</v>
      </c>
      <c r="CH150" s="141">
        <f>IF(AND(病床状況確認表!CG150="コロナ",病床状況確認表!CH150="コロナ"),CG150+1,0)</f>
        <v>0</v>
      </c>
      <c r="CI150" s="141">
        <f>IF(AND(病床状況確認表!CH150="コロナ",病床状況確認表!CI150="コロナ"),CH150+1,0)</f>
        <v>0</v>
      </c>
      <c r="CJ150" s="141">
        <f>IF(AND(病床状況確認表!CI150="コロナ",病床状況確認表!CJ150="コロナ"),CI150+1,0)</f>
        <v>0</v>
      </c>
      <c r="CK150" s="141">
        <f>IF(AND(病床状況確認表!CJ150="コロナ",病床状況確認表!CK150="コロナ"),CJ150+1,0)</f>
        <v>0</v>
      </c>
      <c r="CL150" s="141">
        <f>IF(AND(病床状況確認表!CK150="コロナ",病床状況確認表!CL150="コロナ"),CK150+1,0)</f>
        <v>0</v>
      </c>
      <c r="CM150" s="141">
        <f>IF(AND(病床状況確認表!CL150="コロナ",病床状況確認表!CM150="コロナ"),CL150+1,0)</f>
        <v>0</v>
      </c>
      <c r="CN150" s="141">
        <f>IF(AND(病床状況確認表!CM150="コロナ",病床状況確認表!CN150="コロナ"),CM150+1,0)</f>
        <v>0</v>
      </c>
      <c r="CO150" s="141">
        <f>IF(AND(病床状況確認表!CN150="コロナ",病床状況確認表!CO150="コロナ"),CN150+1,0)</f>
        <v>0</v>
      </c>
      <c r="CP150" s="141">
        <f>IF(AND(病床状況確認表!CO150="コロナ",病床状況確認表!CP150="コロナ"),CO150+1,0)</f>
        <v>0</v>
      </c>
      <c r="CQ150" s="141">
        <f>IF(AND(病床状況確認表!CP150="コロナ",病床状況確認表!CQ150="コロナ"),CP150+1,0)</f>
        <v>0</v>
      </c>
      <c r="CR150" s="141">
        <f>IF(AND(病床状況確認表!CQ150="コロナ",病床状況確認表!CR150="コロナ"),CQ150+1,0)</f>
        <v>0</v>
      </c>
      <c r="CS150" s="141">
        <f>IF(AND(病床状況確認表!CR150="コロナ",病床状況確認表!CS150="コロナ"),CR150+1,0)</f>
        <v>0</v>
      </c>
      <c r="CT150" s="141">
        <f>IF(AND(病床状況確認表!CS150="コロナ",病床状況確認表!CT150="コロナ"),CS150+1,0)</f>
        <v>0</v>
      </c>
      <c r="CU150" s="141">
        <f>IF(AND(病床状況確認表!CT150="コロナ",病床状況確認表!CU150="コロナ"),CT150+1,0)</f>
        <v>0</v>
      </c>
      <c r="CV150" s="141">
        <f>IF(AND(病床状況確認表!CU150="コロナ",病床状況確認表!CV150="コロナ"),CU150+1,0)</f>
        <v>0</v>
      </c>
      <c r="CW150" s="141">
        <f>IF(AND(病床状況確認表!CV150="コロナ",病床状況確認表!CW150="コロナ"),CV150+1,0)</f>
        <v>0</v>
      </c>
      <c r="CX150" s="141">
        <f>IF(AND(病床状況確認表!CW150="コロナ",病床状況確認表!CX150="コロナ"),CW150+1,0)</f>
        <v>0</v>
      </c>
      <c r="CY150" s="141">
        <f>IF(AND(病床状況確認表!CX150="コロナ",病床状況確認表!CY150="コロナ"),CX150+1,0)</f>
        <v>0</v>
      </c>
      <c r="CZ150" s="141">
        <f>IF(AND(病床状況確認表!CY150="コロナ",病床状況確認表!CZ150="コロナ"),CY150+1,0)</f>
        <v>0</v>
      </c>
      <c r="DA150" s="141">
        <f>IF(AND(病床状況確認表!CZ150="コロナ",病床状況確認表!DA150="コロナ"),CZ150+1,0)</f>
        <v>0</v>
      </c>
      <c r="DB150" s="141">
        <f>IF(AND(病床状況確認表!DA150="コロナ",病床状況確認表!DB150="コロナ"),DA150+1,0)</f>
        <v>0</v>
      </c>
      <c r="DC150" s="141">
        <f>IF(AND(病床状況確認表!DB150="コロナ",病床状況確認表!DC150="コロナ"),DB150+1,0)</f>
        <v>0</v>
      </c>
      <c r="DD150" s="141">
        <f>IF(AND(病床状況確認表!DC150="コロナ",病床状況確認表!DD150="コロナ"),DC150+1,0)</f>
        <v>0</v>
      </c>
      <c r="DE150" s="141">
        <f>IF(AND(病床状況確認表!DD150="コロナ",病床状況確認表!DE150="コロナ"),DD150+1,0)</f>
        <v>0</v>
      </c>
      <c r="DF150" s="141">
        <f>IF(AND(病床状況確認表!DE150="コロナ",病床状況確認表!DF150="コロナ"),DE150+1,0)</f>
        <v>0</v>
      </c>
      <c r="DG150" s="141">
        <f>IF(AND(病床状況確認表!DF150="コロナ",病床状況確認表!DG150="コロナ"),DF150+1,0)</f>
        <v>0</v>
      </c>
      <c r="DH150" s="141">
        <f>IF(AND(病床状況確認表!DG150="コロナ",病床状況確認表!DH150="コロナ"),DG150+1,0)</f>
        <v>0</v>
      </c>
      <c r="DI150" s="141">
        <f>IF(AND(病床状況確認表!DH150="コロナ",病床状況確認表!DI150="コロナ"),DH150+1,0)</f>
        <v>0</v>
      </c>
      <c r="DJ150" s="141">
        <f>IF(AND(病床状況確認表!DI150="コロナ",病床状況確認表!DJ150="コロナ"),DI150+1,0)</f>
        <v>0</v>
      </c>
      <c r="DK150" s="141">
        <f>IF(AND(病床状況確認表!DJ150="コロナ",病床状況確認表!DK150="コロナ"),DJ150+1,0)</f>
        <v>0</v>
      </c>
      <c r="DL150" s="141">
        <f>IF(AND(病床状況確認表!DK150="コロナ",病床状況確認表!DL150="コロナ"),DK150+1,0)</f>
        <v>0</v>
      </c>
      <c r="DM150" s="141">
        <f>IF(AND(病床状況確認表!DL150="コロナ",病床状況確認表!DM150="コロナ"),DL150+1,0)</f>
        <v>0</v>
      </c>
      <c r="DN150" s="141">
        <f>IF(AND(病床状況確認表!DM150="コロナ",病床状況確認表!DN150="コロナ"),DM150+1,0)</f>
        <v>0</v>
      </c>
      <c r="DO150" s="141">
        <f>IF(AND(病床状況確認表!DN150="コロナ",病床状況確認表!DO150="コロナ"),DN150+1,0)</f>
        <v>0</v>
      </c>
      <c r="DP150" s="141">
        <f>IF(AND(病床状況確認表!DO150="コロナ",病床状況確認表!DP150="コロナ"),DO150+1,0)</f>
        <v>0</v>
      </c>
      <c r="DQ150" s="141">
        <f>IF(AND(病床状況確認表!DP150="コロナ",病床状況確認表!DQ150="コロナ"),DP150+1,0)</f>
        <v>0</v>
      </c>
      <c r="DR150" s="141">
        <f>IF(AND(病床状況確認表!DQ150="コロナ",病床状況確認表!DR150="コロナ"),DQ150+1,0)</f>
        <v>0</v>
      </c>
      <c r="DS150" s="141">
        <f>IF(AND(病床状況確認表!DR150="コロナ",病床状況確認表!DS150="コロナ"),DR150+1,0)</f>
        <v>0</v>
      </c>
      <c r="DT150" s="141">
        <f>IF(AND(病床状況確認表!DS150="コロナ",病床状況確認表!DT150="コロナ"),DS150+1,0)</f>
        <v>0</v>
      </c>
      <c r="DU150" s="141">
        <f>IF(AND(病床状況確認表!DT150="コロナ",病床状況確認表!DU150="コロナ"),DT150+1,0)</f>
        <v>0</v>
      </c>
      <c r="DV150" s="141">
        <f>IF(AND(病床状況確認表!DU150="コロナ",病床状況確認表!DV150="コロナ"),DU150+1,0)</f>
        <v>0</v>
      </c>
      <c r="DW150" s="141">
        <f>IF(AND(病床状況確認表!DV150="コロナ",病床状況確認表!DW150="コロナ"),DV150+1,0)</f>
        <v>0</v>
      </c>
      <c r="DX150" s="141">
        <f>IF(AND(病床状況確認表!DW150="コロナ",病床状況確認表!DX150="コロナ"),DW150+1,0)</f>
        <v>0</v>
      </c>
      <c r="DY150" s="141">
        <f>IF(AND(病床状況確認表!DX150="コロナ",病床状況確認表!DY150="コロナ"),DX150+1,0)</f>
        <v>0</v>
      </c>
      <c r="DZ150" s="141">
        <f>IF(AND(病床状況確認表!DY150="コロナ",病床状況確認表!DZ150="コロナ"),DY150+1,0)</f>
        <v>0</v>
      </c>
      <c r="EA150" s="141">
        <f>IF(AND(病床状況確認表!DZ150="コロナ",病床状況確認表!EA150="コロナ"),DZ150+1,0)</f>
        <v>0</v>
      </c>
      <c r="EB150" s="141">
        <f>IF(AND(病床状況確認表!EA150="コロナ",病床状況確認表!EB150="コロナ"),EA150+1,0)</f>
        <v>0</v>
      </c>
      <c r="EC150" s="141">
        <f>IF(AND(病床状況確認表!EB150="コロナ",病床状況確認表!EC150="コロナ"),EB150+1,0)</f>
        <v>0</v>
      </c>
      <c r="ED150" s="141">
        <f>IF(AND(病床状況確認表!EC150="コロナ",病床状況確認表!ED150="コロナ"),EC150+1,0)</f>
        <v>0</v>
      </c>
      <c r="EE150" s="141">
        <f>IF(AND(病床状況確認表!ED150="コロナ",病床状況確認表!EE150="コロナ"),ED150+1,0)</f>
        <v>0</v>
      </c>
      <c r="EF150" s="141">
        <f>IF(AND(病床状況確認表!EE150="コロナ",病床状況確認表!EF150="コロナ"),EE150+1,0)</f>
        <v>0</v>
      </c>
      <c r="EG150" s="141">
        <f>IF(AND(病床状況確認表!EF150="コロナ",病床状況確認表!EG150="コロナ"),EF150+1,0)</f>
        <v>0</v>
      </c>
      <c r="EH150" s="141">
        <f>IF(AND(病床状況確認表!EG150="コロナ",病床状況確認表!EH150="コロナ"),EG150+1,0)</f>
        <v>0</v>
      </c>
      <c r="EI150" s="141">
        <f>IF(AND(病床状況確認表!EH150="コロナ",病床状況確認表!EI150="コロナ"),EH150+1,0)</f>
        <v>0</v>
      </c>
      <c r="EJ150" s="141">
        <f>IF(AND(病床状況確認表!EI150="コロナ",病床状況確認表!EJ150="コロナ"),EI150+1,0)</f>
        <v>0</v>
      </c>
      <c r="EK150" s="141">
        <f>IF(AND(病床状況確認表!EJ150="コロナ",病床状況確認表!EK150="コロナ"),EJ150+1,0)</f>
        <v>0</v>
      </c>
      <c r="EL150" s="141">
        <f>IF(AND(病床状況確認表!EK150="コロナ",病床状況確認表!EL150="コロナ"),EK150+1,0)</f>
        <v>0</v>
      </c>
      <c r="EM150" s="141">
        <f>IF(AND(病床状況確認表!EL150="コロナ",病床状況確認表!EM150="コロナ"),EL150+1,0)</f>
        <v>0</v>
      </c>
      <c r="EN150" s="141">
        <f>IF(AND(病床状況確認表!EM150="コロナ",病床状況確認表!EN150="コロナ"),EM150+1,0)</f>
        <v>0</v>
      </c>
      <c r="EO150" s="141">
        <f>IF(AND(病床状況確認表!EN150="コロナ",病床状況確認表!EO150="コロナ"),EN150+1,0)</f>
        <v>0</v>
      </c>
      <c r="EP150" s="141">
        <f>IF(AND(病床状況確認表!EO150="コロナ",病床状況確認表!EP150="コロナ"),EO150+1,0)</f>
        <v>0</v>
      </c>
      <c r="EQ150" s="141">
        <f>IF(AND(病床状況確認表!EP150="コロナ",病床状況確認表!EQ150="コロナ"),EP150+1,0)</f>
        <v>0</v>
      </c>
      <c r="ER150" s="141">
        <f>IF(AND(病床状況確認表!EQ150="コロナ",病床状況確認表!ER150="コロナ"),EQ150+1,0)</f>
        <v>0</v>
      </c>
      <c r="ES150" s="141">
        <f>IF(AND(病床状況確認表!ER150="コロナ",病床状況確認表!ES150="コロナ"),ER150+1,0)</f>
        <v>0</v>
      </c>
      <c r="ET150" s="141">
        <f>IF(AND(病床状況確認表!ES150="コロナ",病床状況確認表!ET150="コロナ"),ES150+1,0)</f>
        <v>0</v>
      </c>
      <c r="EU150" s="141">
        <f>IF(AND(病床状況確認表!ET150="コロナ",病床状況確認表!EU150="コロナ"),ET150+1,0)</f>
        <v>0</v>
      </c>
      <c r="EV150" s="141">
        <f>IF(AND(病床状況確認表!EU150="コロナ",病床状況確認表!EV150="コロナ"),EU150+1,0)</f>
        <v>0</v>
      </c>
      <c r="EW150" s="141">
        <f>IF(AND(病床状況確認表!EV150="コロナ",病床状況確認表!EW150="コロナ"),EV150+1,0)</f>
        <v>0</v>
      </c>
      <c r="EX150" s="141">
        <f>IF(AND(病床状況確認表!EW150="コロナ",病床状況確認表!EX150="コロナ"),EW150+1,0)</f>
        <v>0</v>
      </c>
      <c r="EY150" s="141">
        <f>IF(AND(病床状況確認表!EX150="コロナ",病床状況確認表!EY150="コロナ"),EX150+1,0)</f>
        <v>0</v>
      </c>
      <c r="EZ150" s="141">
        <f>IF(AND(病床状況確認表!EY150="コロナ",病床状況確認表!EZ150="コロナ"),EY150+1,0)</f>
        <v>0</v>
      </c>
      <c r="FA150" s="141">
        <f>IF(AND(病床状況確認表!EZ150="コロナ",病床状況確認表!FA150="コロナ"),EZ150+1,0)</f>
        <v>0</v>
      </c>
      <c r="FB150" s="141">
        <f>IF(AND(病床状況確認表!FA150="コロナ",病床状況確認表!FB150="コロナ"),FA150+1,0)</f>
        <v>0</v>
      </c>
      <c r="FC150" s="141">
        <f>IF(AND(病床状況確認表!FB150="コロナ",病床状況確認表!FC150="コロナ"),FB150+1,0)</f>
        <v>0</v>
      </c>
      <c r="FD150" s="141">
        <f>IF(AND(病床状況確認表!FC150="コロナ",病床状況確認表!FD150="コロナ"),FC150+1,0)</f>
        <v>0</v>
      </c>
      <c r="FE150" s="141">
        <f>IF(AND(病床状況確認表!FD150="コロナ",病床状況確認表!FE150="コロナ"),FD150+1,0)</f>
        <v>0</v>
      </c>
      <c r="FF150" s="141">
        <f>IF(AND(病床状況確認表!FE150="コロナ",病床状況確認表!FF150="コロナ"),FE150+1,0)</f>
        <v>0</v>
      </c>
      <c r="FG150" s="141">
        <f>IF(AND(病床状況確認表!FF150="コロナ",病床状況確認表!FG150="コロナ"),FF150+1,0)</f>
        <v>0</v>
      </c>
      <c r="FH150" s="141">
        <f>IF(AND(病床状況確認表!FG150="コロナ",病床状況確認表!FH150="コロナ"),FG150+1,0)</f>
        <v>0</v>
      </c>
      <c r="FI150" s="141">
        <f>IF(AND(病床状況確認表!FH150="コロナ",病床状況確認表!FI150="コロナ"),FH150+1,0)</f>
        <v>0</v>
      </c>
      <c r="FJ150" s="141">
        <f>IF(AND(病床状況確認表!FI150="コロナ",病床状況確認表!FJ150="コロナ"),FI150+1,0)</f>
        <v>0</v>
      </c>
      <c r="FK150" s="141">
        <f>IF(AND(病床状況確認表!FJ150="コロナ",病床状況確認表!FK150="コロナ"),FJ150+1,0)</f>
        <v>0</v>
      </c>
      <c r="FL150" s="141">
        <f>IF(AND(病床状況確認表!FK150="コロナ",病床状況確認表!FL150="コロナ"),FK150+1,0)</f>
        <v>0</v>
      </c>
      <c r="FM150" s="141">
        <f>IF(AND(病床状況確認表!FL150="コロナ",病床状況確認表!FM150="コロナ"),FL150+1,0)</f>
        <v>0</v>
      </c>
      <c r="FN150" s="141">
        <f>IF(AND(病床状況確認表!FM150="コロナ",病床状況確認表!FN150="コロナ"),FM150+1,0)</f>
        <v>0</v>
      </c>
      <c r="FO150" s="141">
        <f>IF(AND(病床状況確認表!FN150="コロナ",病床状況確認表!FO150="コロナ"),FN150+1,0)</f>
        <v>0</v>
      </c>
      <c r="FP150" s="141">
        <f>IF(AND(病床状況確認表!FO150="コロナ",病床状況確認表!FP150="コロナ"),FO150+1,0)</f>
        <v>0</v>
      </c>
      <c r="FQ150" s="141">
        <f>IF(AND(病床状況確認表!FP150="コロナ",病床状況確認表!FQ150="コロナ"),FP150+1,0)</f>
        <v>0</v>
      </c>
      <c r="FR150" s="141">
        <f>IF(AND(病床状況確認表!FQ150="コロナ",病床状況確認表!FR150="コロナ"),FQ150+1,0)</f>
        <v>0</v>
      </c>
      <c r="FS150" s="141">
        <f>IF(AND(病床状況確認表!FR150="コロナ",病床状況確認表!FS150="コロナ"),FR150+1,0)</f>
        <v>0</v>
      </c>
      <c r="FT150" s="141">
        <f>IF(AND(病床状況確認表!FS150="コロナ",病床状況確認表!FT150="コロナ"),FS150+1,0)</f>
        <v>0</v>
      </c>
      <c r="FU150" s="141">
        <f>IF(AND(病床状況確認表!FT150="コロナ",病床状況確認表!FU150="コロナ"),FT150+1,0)</f>
        <v>0</v>
      </c>
      <c r="FV150" s="141">
        <f>IF(AND(病床状況確認表!FU150="コロナ",病床状況確認表!FV150="コロナ"),FU150+1,0)</f>
        <v>0</v>
      </c>
      <c r="FW150" s="141">
        <f>IF(AND(病床状況確認表!FV150="コロナ",病床状況確認表!FW150="コロナ"),FV150+1,0)</f>
        <v>0</v>
      </c>
      <c r="FX150" s="141">
        <f>IF(AND(病床状況確認表!FW150="コロナ",病床状況確認表!FX150="コロナ"),FW150+1,0)</f>
        <v>0</v>
      </c>
      <c r="FY150" s="141">
        <f>IF(AND(病床状況確認表!FX150="コロナ",病床状況確認表!FY150="コロナ"),FX150+1,0)</f>
        <v>0</v>
      </c>
      <c r="FZ150" s="141">
        <f>IF(AND(病床状況確認表!FY150="コロナ",病床状況確認表!FZ150="コロナ"),FY150+1,0)</f>
        <v>0</v>
      </c>
      <c r="GA150" s="141">
        <f>IF(AND(病床状況確認表!FZ150="コロナ",病床状況確認表!GA150="コロナ"),FZ150+1,0)</f>
        <v>0</v>
      </c>
      <c r="GB150" s="141">
        <f>IF(AND(病床状況確認表!GA150="コロナ",病床状況確認表!GB150="コロナ"),GA150+1,0)</f>
        <v>0</v>
      </c>
      <c r="GC150" s="141">
        <f>IF(AND(病床状況確認表!GB150="コロナ",病床状況確認表!GC150="コロナ"),GB150+1,0)</f>
        <v>0</v>
      </c>
      <c r="GD150" s="141">
        <f>IF(AND(病床状況確認表!GC150="コロナ",病床状況確認表!GD150="コロナ"),GC150+1,0)</f>
        <v>0</v>
      </c>
      <c r="GE150" s="142">
        <f>IF(AND(病床状況確認表!GD150="コロナ",病床状況確認表!GE150="コロナ"),GD150+1,0)</f>
        <v>0</v>
      </c>
      <c r="GF150" s="27" t="str">
        <f t="shared" si="15"/>
        <v/>
      </c>
      <c r="GG150" s="12">
        <f t="shared" si="18"/>
        <v>0</v>
      </c>
      <c r="GH150" s="12">
        <f t="shared" si="21"/>
        <v>0</v>
      </c>
      <c r="GI150" s="45">
        <f>IFERROR(VLOOKUP(O$17&amp;C150&amp;D150,データ!D:E,2,0),0)</f>
        <v>0</v>
      </c>
      <c r="GJ150" s="45">
        <f t="shared" si="19"/>
        <v>0</v>
      </c>
      <c r="GK150" s="1">
        <f t="shared" si="16"/>
        <v>0</v>
      </c>
      <c r="GL150" s="1" t="str">
        <f t="shared" si="22"/>
        <v/>
      </c>
      <c r="GM150" s="85">
        <f>MIN('病床状況確認表 (2)'!$E136:$GE136)</f>
        <v>0</v>
      </c>
      <c r="GN150" s="85">
        <f>MAX('病床状況確認表 (2)'!$E136:$GE136)</f>
        <v>0</v>
      </c>
      <c r="GO150" s="162"/>
      <c r="GP150" s="163"/>
      <c r="GQ150" s="163"/>
      <c r="GR150" s="163"/>
      <c r="GS150" s="164"/>
      <c r="GT150" s="108"/>
      <c r="GU150" s="106"/>
      <c r="GV150" s="106"/>
      <c r="GW150" s="106"/>
      <c r="GX150" s="106"/>
      <c r="GY150" s="106"/>
      <c r="GZ150" s="106"/>
      <c r="HA150" s="109"/>
      <c r="HB150" s="1">
        <f t="shared" si="23"/>
        <v>0</v>
      </c>
    </row>
    <row r="151" spans="1:210">
      <c r="A151" s="1" t="str">
        <f>IF(GL151="","",MAX($A$20:A150)+1)</f>
        <v/>
      </c>
      <c r="B151" s="27"/>
      <c r="C151" s="6"/>
      <c r="D151" s="6"/>
      <c r="E151" s="140" t="str">
        <f>IF(病床状況確認表!E151="コロナ",1,"")</f>
        <v/>
      </c>
      <c r="F151" s="141">
        <f>IF(AND(病床状況確認表!E151="コロナ",病床状況確認表!F151="コロナ"),E151+1,0)</f>
        <v>0</v>
      </c>
      <c r="G151" s="141">
        <f>IF(AND(病床状況確認表!F151="コロナ",病床状況確認表!G151="コロナ"),F151+1,0)</f>
        <v>0</v>
      </c>
      <c r="H151" s="141">
        <f>IF(AND(病床状況確認表!G151="コロナ",病床状況確認表!H151="コロナ"),G151+1,0)</f>
        <v>0</v>
      </c>
      <c r="I151" s="141">
        <f>IF(AND(病床状況確認表!H151="コロナ",病床状況確認表!I151="コロナ"),H151+1,0)</f>
        <v>0</v>
      </c>
      <c r="J151" s="141">
        <f>IF(AND(病床状況確認表!I151="コロナ",病床状況確認表!J151="コロナ"),I151+1,0)</f>
        <v>0</v>
      </c>
      <c r="K151" s="141">
        <f>IF(AND(病床状況確認表!J151="コロナ",病床状況確認表!K151="コロナ"),J151+1,0)</f>
        <v>0</v>
      </c>
      <c r="L151" s="141">
        <f>IF(AND(病床状況確認表!K151="コロナ",病床状況確認表!L151="コロナ"),K151+1,0)</f>
        <v>0</v>
      </c>
      <c r="M151" s="141">
        <f>IF(AND(病床状況確認表!L151="コロナ",病床状況確認表!M151="コロナ"),L151+1,0)</f>
        <v>0</v>
      </c>
      <c r="N151" s="141">
        <f>IF(AND(病床状況確認表!M151="コロナ",病床状況確認表!N151="コロナ"),M151+1,0)</f>
        <v>0</v>
      </c>
      <c r="O151" s="141">
        <f>IF(AND(病床状況確認表!N151="コロナ",病床状況確認表!O151="コロナ"),N151+1,0)</f>
        <v>0</v>
      </c>
      <c r="P151" s="141">
        <f>IF(AND(病床状況確認表!O151="コロナ",病床状況確認表!P151="コロナ"),O151+1,0)</f>
        <v>0</v>
      </c>
      <c r="Q151" s="141">
        <f>IF(AND(病床状況確認表!P151="コロナ",病床状況確認表!Q151="コロナ"),P151+1,0)</f>
        <v>0</v>
      </c>
      <c r="R151" s="141">
        <f>IF(AND(病床状況確認表!Q151="コロナ",病床状況確認表!R151="コロナ"),Q151+1,0)</f>
        <v>0</v>
      </c>
      <c r="S151" s="141">
        <f>IF(AND(病床状況確認表!R151="コロナ",病床状況確認表!S151="コロナ"),R151+1,0)</f>
        <v>0</v>
      </c>
      <c r="T151" s="141">
        <f>IF(AND(病床状況確認表!S151="コロナ",病床状況確認表!T151="コロナ"),S151+1,0)</f>
        <v>0</v>
      </c>
      <c r="U151" s="141">
        <f>IF(AND(病床状況確認表!T151="コロナ",病床状況確認表!U151="コロナ"),T151+1,0)</f>
        <v>0</v>
      </c>
      <c r="V151" s="141">
        <f>IF(AND(病床状況確認表!U151="コロナ",病床状況確認表!V151="コロナ"),U151+1,0)</f>
        <v>0</v>
      </c>
      <c r="W151" s="141">
        <f>IF(AND(病床状況確認表!V151="コロナ",病床状況確認表!W151="コロナ"),V151+1,0)</f>
        <v>0</v>
      </c>
      <c r="X151" s="141">
        <f>IF(AND(病床状況確認表!W151="コロナ",病床状況確認表!X151="コロナ"),W151+1,0)</f>
        <v>0</v>
      </c>
      <c r="Y151" s="141">
        <f>IF(AND(病床状況確認表!X151="コロナ",病床状況確認表!Y151="コロナ"),X151+1,0)</f>
        <v>0</v>
      </c>
      <c r="Z151" s="141">
        <f>IF(AND(病床状況確認表!Y151="コロナ",病床状況確認表!Z151="コロナ"),Y151+1,0)</f>
        <v>0</v>
      </c>
      <c r="AA151" s="141">
        <f>IF(AND(病床状況確認表!Z151="コロナ",病床状況確認表!AA151="コロナ"),Z151+1,0)</f>
        <v>0</v>
      </c>
      <c r="AB151" s="141">
        <f>IF(AND(病床状況確認表!AA151="コロナ",病床状況確認表!AB151="コロナ"),AA151+1,0)</f>
        <v>0</v>
      </c>
      <c r="AC151" s="141">
        <f>IF(AND(病床状況確認表!AB151="コロナ",病床状況確認表!AC151="コロナ"),AB151+1,0)</f>
        <v>0</v>
      </c>
      <c r="AD151" s="141">
        <f>IF(AND(病床状況確認表!AC151="コロナ",病床状況確認表!AD151="コロナ"),AC151+1,0)</f>
        <v>0</v>
      </c>
      <c r="AE151" s="141">
        <f>IF(AND(病床状況確認表!AD151="コロナ",病床状況確認表!AE151="コロナ"),AD151+1,0)</f>
        <v>0</v>
      </c>
      <c r="AF151" s="141">
        <f>IF(AND(病床状況確認表!AE151="コロナ",病床状況確認表!AF151="コロナ"),AE151+1,0)</f>
        <v>0</v>
      </c>
      <c r="AG151" s="141">
        <f>IF(AND(病床状況確認表!AF151="コロナ",病床状況確認表!AG151="コロナ"),AF151+1,0)</f>
        <v>0</v>
      </c>
      <c r="AH151" s="141">
        <f>IF(AND(病床状況確認表!AG151="コロナ",病床状況確認表!AH151="コロナ"),AG151+1,0)</f>
        <v>0</v>
      </c>
      <c r="AI151" s="142">
        <f>IF(AND(病床状況確認表!AH151="コロナ",病床状況確認表!AI151="コロナ"),AH151+1,0)</f>
        <v>0</v>
      </c>
      <c r="AJ151" s="140">
        <f>IF(AND(病床状況確認表!AI151="コロナ",病床状況確認表!AJ151="コロナ"),AI151+1,0)</f>
        <v>0</v>
      </c>
      <c r="AK151" s="141">
        <f>IF(AND(病床状況確認表!AJ151="コロナ",病床状況確認表!AK151="コロナ"),AJ151+1,0)</f>
        <v>0</v>
      </c>
      <c r="AL151" s="141">
        <f>IF(AND(病床状況確認表!AK151="コロナ",病床状況確認表!AL151="コロナ"),AK151+1,0)</f>
        <v>0</v>
      </c>
      <c r="AM151" s="141">
        <f>IF(AND(病床状況確認表!AL151="コロナ",病床状況確認表!AM151="コロナ"),AL151+1,0)</f>
        <v>0</v>
      </c>
      <c r="AN151" s="141">
        <f>IF(AND(病床状況確認表!AM151="コロナ",病床状況確認表!AN151="コロナ"),AM151+1,0)</f>
        <v>0</v>
      </c>
      <c r="AO151" s="141">
        <f>IF(AND(病床状況確認表!AN151="コロナ",病床状況確認表!AO151="コロナ"),AN151+1,0)</f>
        <v>0</v>
      </c>
      <c r="AP151" s="141">
        <f>IF(AND(病床状況確認表!AO151="コロナ",病床状況確認表!AP151="コロナ"),AO151+1,0)</f>
        <v>0</v>
      </c>
      <c r="AQ151" s="141">
        <f>IF(AND(病床状況確認表!AP151="コロナ",病床状況確認表!AQ151="コロナ"),AP151+1,0)</f>
        <v>0</v>
      </c>
      <c r="AR151" s="141">
        <f>IF(AND(病床状況確認表!AQ151="コロナ",病床状況確認表!AR151="コロナ"),AQ151+1,0)</f>
        <v>0</v>
      </c>
      <c r="AS151" s="141">
        <f>IF(AND(病床状況確認表!AR151="コロナ",病床状況確認表!AS151="コロナ"),AR151+1,0)</f>
        <v>0</v>
      </c>
      <c r="AT151" s="141">
        <f>IF(AND(病床状況確認表!AS151="コロナ",病床状況確認表!AT151="コロナ"),AS151+1,0)</f>
        <v>0</v>
      </c>
      <c r="AU151" s="141">
        <f>IF(AND(病床状況確認表!AT151="コロナ",病床状況確認表!AU151="コロナ"),AT151+1,0)</f>
        <v>0</v>
      </c>
      <c r="AV151" s="141">
        <f>IF(AND(病床状況確認表!AU151="コロナ",病床状況確認表!AV151="コロナ"),AU151+1,0)</f>
        <v>0</v>
      </c>
      <c r="AW151" s="141">
        <f>IF(AND(病床状況確認表!AV151="コロナ",病床状況確認表!AW151="コロナ"),AV151+1,0)</f>
        <v>0</v>
      </c>
      <c r="AX151" s="141">
        <f>IF(AND(病床状況確認表!AW151="コロナ",病床状況確認表!AX151="コロナ"),AW151+1,0)</f>
        <v>0</v>
      </c>
      <c r="AY151" s="141">
        <f>IF(AND(病床状況確認表!AX151="コロナ",病床状況確認表!AY151="コロナ"),AX151+1,0)</f>
        <v>0</v>
      </c>
      <c r="AZ151" s="141">
        <f>IF(AND(病床状況確認表!AY151="コロナ",病床状況確認表!AZ151="コロナ"),AY151+1,0)</f>
        <v>0</v>
      </c>
      <c r="BA151" s="141">
        <f>IF(AND(病床状況確認表!AZ151="コロナ",病床状況確認表!BA151="コロナ"),AZ151+1,0)</f>
        <v>0</v>
      </c>
      <c r="BB151" s="141">
        <f>IF(AND(病床状況確認表!BA151="コロナ",病床状況確認表!BB151="コロナ"),BA151+1,0)</f>
        <v>0</v>
      </c>
      <c r="BC151" s="141">
        <f>IF(AND(病床状況確認表!BB151="コロナ",病床状況確認表!BC151="コロナ"),BB151+1,0)</f>
        <v>0</v>
      </c>
      <c r="BD151" s="141">
        <f>IF(AND(病床状況確認表!BC151="コロナ",病床状況確認表!BD151="コロナ"),BC151+1,0)</f>
        <v>0</v>
      </c>
      <c r="BE151" s="141">
        <f>IF(AND(病床状況確認表!BD151="コロナ",病床状況確認表!BE151="コロナ"),BD151+1,0)</f>
        <v>0</v>
      </c>
      <c r="BF151" s="141">
        <f>IF(AND(病床状況確認表!BE151="コロナ",病床状況確認表!BF151="コロナ"),BE151+1,0)</f>
        <v>0</v>
      </c>
      <c r="BG151" s="141">
        <f>IF(AND(病床状況確認表!BF151="コロナ",病床状況確認表!BG151="コロナ"),BF151+1,0)</f>
        <v>0</v>
      </c>
      <c r="BH151" s="141">
        <f>IF(AND(病床状況確認表!BG151="コロナ",病床状況確認表!BH151="コロナ"),BG151+1,0)</f>
        <v>0</v>
      </c>
      <c r="BI151" s="141">
        <f>IF(AND(病床状況確認表!BH151="コロナ",病床状況確認表!BI151="コロナ"),BH151+1,0)</f>
        <v>0</v>
      </c>
      <c r="BJ151" s="141">
        <f>IF(AND(病床状況確認表!BI151="コロナ",病床状況確認表!BJ151="コロナ"),BI151+1,0)</f>
        <v>0</v>
      </c>
      <c r="BK151" s="141">
        <f>IF(AND(病床状況確認表!BJ151="コロナ",病床状況確認表!BK151="コロナ"),BJ151+1,0)</f>
        <v>0</v>
      </c>
      <c r="BL151" s="141">
        <f>IF(AND(病床状況確認表!BK151="コロナ",病床状況確認表!BL151="コロナ"),BK151+1,0)</f>
        <v>0</v>
      </c>
      <c r="BM151" s="142">
        <f>IF(AND(病床状況確認表!BL151="コロナ",病床状況確認表!BM151="コロナ"),BL151+1,0)</f>
        <v>0</v>
      </c>
      <c r="BN151" s="143">
        <f>IF(AND(病床状況確認表!BM151="コロナ",病床状況確認表!BN151="コロナ"),BM151+1,0)</f>
        <v>0</v>
      </c>
      <c r="BO151" s="141">
        <f>IF(AND(病床状況確認表!BN151="コロナ",病床状況確認表!BO151="コロナ"),BN151+1,0)</f>
        <v>0</v>
      </c>
      <c r="BP151" s="141">
        <f>IF(AND(病床状況確認表!BO151="コロナ",病床状況確認表!BP151="コロナ"),BO151+1,0)</f>
        <v>0</v>
      </c>
      <c r="BQ151" s="141">
        <f>IF(AND(病床状況確認表!BP151="コロナ",病床状況確認表!BQ151="コロナ"),BP151+1,0)</f>
        <v>0</v>
      </c>
      <c r="BR151" s="141">
        <f>IF(AND(病床状況確認表!BQ151="コロナ",病床状況確認表!BR151="コロナ"),BQ151+1,0)</f>
        <v>0</v>
      </c>
      <c r="BS151" s="141">
        <f>IF(AND(病床状況確認表!BR151="コロナ",病床状況確認表!BS151="コロナ"),BR151+1,0)</f>
        <v>0</v>
      </c>
      <c r="BT151" s="141">
        <f>IF(AND(病床状況確認表!BS151="コロナ",病床状況確認表!BT151="コロナ"),BS151+1,0)</f>
        <v>0</v>
      </c>
      <c r="BU151" s="141">
        <f>IF(AND(病床状況確認表!BT151="コロナ",病床状況確認表!BU151="コロナ"),BT151+1,0)</f>
        <v>0</v>
      </c>
      <c r="BV151" s="141">
        <f>IF(AND(病床状況確認表!BU151="コロナ",病床状況確認表!BV151="コロナ"),BU151+1,0)</f>
        <v>0</v>
      </c>
      <c r="BW151" s="141">
        <f>IF(AND(病床状況確認表!BV151="コロナ",病床状況確認表!BW151="コロナ"),BV151+1,0)</f>
        <v>0</v>
      </c>
      <c r="BX151" s="141">
        <f>IF(AND(病床状況確認表!BW151="コロナ",病床状況確認表!BX151="コロナ"),BW151+1,0)</f>
        <v>0</v>
      </c>
      <c r="BY151" s="141">
        <f>IF(AND(病床状況確認表!BX151="コロナ",病床状況確認表!BY151="コロナ"),BX151+1,0)</f>
        <v>0</v>
      </c>
      <c r="BZ151" s="141">
        <f>IF(AND(病床状況確認表!BY151="コロナ",病床状況確認表!BZ151="コロナ"),BY151+1,0)</f>
        <v>0</v>
      </c>
      <c r="CA151" s="141">
        <f>IF(AND(病床状況確認表!BZ151="コロナ",病床状況確認表!CA151="コロナ"),BZ151+1,0)</f>
        <v>0</v>
      </c>
      <c r="CB151" s="141">
        <f>IF(AND(病床状況確認表!CA151="コロナ",病床状況確認表!CB151="コロナ"),CA151+1,0)</f>
        <v>0</v>
      </c>
      <c r="CC151" s="141">
        <f>IF(AND(病床状況確認表!CB151="コロナ",病床状況確認表!CC151="コロナ"),CB151+1,0)</f>
        <v>0</v>
      </c>
      <c r="CD151" s="141">
        <f>IF(AND(病床状況確認表!CC151="コロナ",病床状況確認表!CD151="コロナ"),CC151+1,0)</f>
        <v>0</v>
      </c>
      <c r="CE151" s="141">
        <f>IF(AND(病床状況確認表!CD151="コロナ",病床状況確認表!CE151="コロナ"),CD151+1,0)</f>
        <v>0</v>
      </c>
      <c r="CF151" s="141">
        <f>IF(AND(病床状況確認表!CE151="コロナ",病床状況確認表!CF151="コロナ"),CE151+1,0)</f>
        <v>0</v>
      </c>
      <c r="CG151" s="141">
        <f>IF(AND(病床状況確認表!CF151="コロナ",病床状況確認表!CG151="コロナ"),CF151+1,0)</f>
        <v>0</v>
      </c>
      <c r="CH151" s="141">
        <f>IF(AND(病床状況確認表!CG151="コロナ",病床状況確認表!CH151="コロナ"),CG151+1,0)</f>
        <v>0</v>
      </c>
      <c r="CI151" s="141">
        <f>IF(AND(病床状況確認表!CH151="コロナ",病床状況確認表!CI151="コロナ"),CH151+1,0)</f>
        <v>0</v>
      </c>
      <c r="CJ151" s="141">
        <f>IF(AND(病床状況確認表!CI151="コロナ",病床状況確認表!CJ151="コロナ"),CI151+1,0)</f>
        <v>0</v>
      </c>
      <c r="CK151" s="141">
        <f>IF(AND(病床状況確認表!CJ151="コロナ",病床状況確認表!CK151="コロナ"),CJ151+1,0)</f>
        <v>0</v>
      </c>
      <c r="CL151" s="141">
        <f>IF(AND(病床状況確認表!CK151="コロナ",病床状況確認表!CL151="コロナ"),CK151+1,0)</f>
        <v>0</v>
      </c>
      <c r="CM151" s="141">
        <f>IF(AND(病床状況確認表!CL151="コロナ",病床状況確認表!CM151="コロナ"),CL151+1,0)</f>
        <v>0</v>
      </c>
      <c r="CN151" s="141">
        <f>IF(AND(病床状況確認表!CM151="コロナ",病床状況確認表!CN151="コロナ"),CM151+1,0)</f>
        <v>0</v>
      </c>
      <c r="CO151" s="141">
        <f>IF(AND(病床状況確認表!CN151="コロナ",病床状況確認表!CO151="コロナ"),CN151+1,0)</f>
        <v>0</v>
      </c>
      <c r="CP151" s="141">
        <f>IF(AND(病床状況確認表!CO151="コロナ",病床状況確認表!CP151="コロナ"),CO151+1,0)</f>
        <v>0</v>
      </c>
      <c r="CQ151" s="141">
        <f>IF(AND(病床状況確認表!CP151="コロナ",病床状況確認表!CQ151="コロナ"),CP151+1,0)</f>
        <v>0</v>
      </c>
      <c r="CR151" s="141">
        <f>IF(AND(病床状況確認表!CQ151="コロナ",病床状況確認表!CR151="コロナ"),CQ151+1,0)</f>
        <v>0</v>
      </c>
      <c r="CS151" s="141">
        <f>IF(AND(病床状況確認表!CR151="コロナ",病床状況確認表!CS151="コロナ"),CR151+1,0)</f>
        <v>0</v>
      </c>
      <c r="CT151" s="141">
        <f>IF(AND(病床状況確認表!CS151="コロナ",病床状況確認表!CT151="コロナ"),CS151+1,0)</f>
        <v>0</v>
      </c>
      <c r="CU151" s="141">
        <f>IF(AND(病床状況確認表!CT151="コロナ",病床状況確認表!CU151="コロナ"),CT151+1,0)</f>
        <v>0</v>
      </c>
      <c r="CV151" s="141">
        <f>IF(AND(病床状況確認表!CU151="コロナ",病床状況確認表!CV151="コロナ"),CU151+1,0)</f>
        <v>0</v>
      </c>
      <c r="CW151" s="141">
        <f>IF(AND(病床状況確認表!CV151="コロナ",病床状況確認表!CW151="コロナ"),CV151+1,0)</f>
        <v>0</v>
      </c>
      <c r="CX151" s="141">
        <f>IF(AND(病床状況確認表!CW151="コロナ",病床状況確認表!CX151="コロナ"),CW151+1,0)</f>
        <v>0</v>
      </c>
      <c r="CY151" s="141">
        <f>IF(AND(病床状況確認表!CX151="コロナ",病床状況確認表!CY151="コロナ"),CX151+1,0)</f>
        <v>0</v>
      </c>
      <c r="CZ151" s="141">
        <f>IF(AND(病床状況確認表!CY151="コロナ",病床状況確認表!CZ151="コロナ"),CY151+1,0)</f>
        <v>0</v>
      </c>
      <c r="DA151" s="141">
        <f>IF(AND(病床状況確認表!CZ151="コロナ",病床状況確認表!DA151="コロナ"),CZ151+1,0)</f>
        <v>0</v>
      </c>
      <c r="DB151" s="141">
        <f>IF(AND(病床状況確認表!DA151="コロナ",病床状況確認表!DB151="コロナ"),DA151+1,0)</f>
        <v>0</v>
      </c>
      <c r="DC151" s="141">
        <f>IF(AND(病床状況確認表!DB151="コロナ",病床状況確認表!DC151="コロナ"),DB151+1,0)</f>
        <v>0</v>
      </c>
      <c r="DD151" s="141">
        <f>IF(AND(病床状況確認表!DC151="コロナ",病床状況確認表!DD151="コロナ"),DC151+1,0)</f>
        <v>0</v>
      </c>
      <c r="DE151" s="141">
        <f>IF(AND(病床状況確認表!DD151="コロナ",病床状況確認表!DE151="コロナ"),DD151+1,0)</f>
        <v>0</v>
      </c>
      <c r="DF151" s="141">
        <f>IF(AND(病床状況確認表!DE151="コロナ",病床状況確認表!DF151="コロナ"),DE151+1,0)</f>
        <v>0</v>
      </c>
      <c r="DG151" s="141">
        <f>IF(AND(病床状況確認表!DF151="コロナ",病床状況確認表!DG151="コロナ"),DF151+1,0)</f>
        <v>0</v>
      </c>
      <c r="DH151" s="141">
        <f>IF(AND(病床状況確認表!DG151="コロナ",病床状況確認表!DH151="コロナ"),DG151+1,0)</f>
        <v>0</v>
      </c>
      <c r="DI151" s="141">
        <f>IF(AND(病床状況確認表!DH151="コロナ",病床状況確認表!DI151="コロナ"),DH151+1,0)</f>
        <v>0</v>
      </c>
      <c r="DJ151" s="141">
        <f>IF(AND(病床状況確認表!DI151="コロナ",病床状況確認表!DJ151="コロナ"),DI151+1,0)</f>
        <v>0</v>
      </c>
      <c r="DK151" s="141">
        <f>IF(AND(病床状況確認表!DJ151="コロナ",病床状況確認表!DK151="コロナ"),DJ151+1,0)</f>
        <v>0</v>
      </c>
      <c r="DL151" s="141">
        <f>IF(AND(病床状況確認表!DK151="コロナ",病床状況確認表!DL151="コロナ"),DK151+1,0)</f>
        <v>0</v>
      </c>
      <c r="DM151" s="141">
        <f>IF(AND(病床状況確認表!DL151="コロナ",病床状況確認表!DM151="コロナ"),DL151+1,0)</f>
        <v>0</v>
      </c>
      <c r="DN151" s="141">
        <f>IF(AND(病床状況確認表!DM151="コロナ",病床状況確認表!DN151="コロナ"),DM151+1,0)</f>
        <v>0</v>
      </c>
      <c r="DO151" s="141">
        <f>IF(AND(病床状況確認表!DN151="コロナ",病床状況確認表!DO151="コロナ"),DN151+1,0)</f>
        <v>0</v>
      </c>
      <c r="DP151" s="141">
        <f>IF(AND(病床状況確認表!DO151="コロナ",病床状況確認表!DP151="コロナ"),DO151+1,0)</f>
        <v>0</v>
      </c>
      <c r="DQ151" s="141">
        <f>IF(AND(病床状況確認表!DP151="コロナ",病床状況確認表!DQ151="コロナ"),DP151+1,0)</f>
        <v>0</v>
      </c>
      <c r="DR151" s="141">
        <f>IF(AND(病床状況確認表!DQ151="コロナ",病床状況確認表!DR151="コロナ"),DQ151+1,0)</f>
        <v>0</v>
      </c>
      <c r="DS151" s="141">
        <f>IF(AND(病床状況確認表!DR151="コロナ",病床状況確認表!DS151="コロナ"),DR151+1,0)</f>
        <v>0</v>
      </c>
      <c r="DT151" s="141">
        <f>IF(AND(病床状況確認表!DS151="コロナ",病床状況確認表!DT151="コロナ"),DS151+1,0)</f>
        <v>0</v>
      </c>
      <c r="DU151" s="141">
        <f>IF(AND(病床状況確認表!DT151="コロナ",病床状況確認表!DU151="コロナ"),DT151+1,0)</f>
        <v>0</v>
      </c>
      <c r="DV151" s="141">
        <f>IF(AND(病床状況確認表!DU151="コロナ",病床状況確認表!DV151="コロナ"),DU151+1,0)</f>
        <v>0</v>
      </c>
      <c r="DW151" s="141">
        <f>IF(AND(病床状況確認表!DV151="コロナ",病床状況確認表!DW151="コロナ"),DV151+1,0)</f>
        <v>0</v>
      </c>
      <c r="DX151" s="141">
        <f>IF(AND(病床状況確認表!DW151="コロナ",病床状況確認表!DX151="コロナ"),DW151+1,0)</f>
        <v>0</v>
      </c>
      <c r="DY151" s="141">
        <f>IF(AND(病床状況確認表!DX151="コロナ",病床状況確認表!DY151="コロナ"),DX151+1,0)</f>
        <v>0</v>
      </c>
      <c r="DZ151" s="141">
        <f>IF(AND(病床状況確認表!DY151="コロナ",病床状況確認表!DZ151="コロナ"),DY151+1,0)</f>
        <v>0</v>
      </c>
      <c r="EA151" s="141">
        <f>IF(AND(病床状況確認表!DZ151="コロナ",病床状況確認表!EA151="コロナ"),DZ151+1,0)</f>
        <v>0</v>
      </c>
      <c r="EB151" s="141">
        <f>IF(AND(病床状況確認表!EA151="コロナ",病床状況確認表!EB151="コロナ"),EA151+1,0)</f>
        <v>0</v>
      </c>
      <c r="EC151" s="141">
        <f>IF(AND(病床状況確認表!EB151="コロナ",病床状況確認表!EC151="コロナ"),EB151+1,0)</f>
        <v>0</v>
      </c>
      <c r="ED151" s="141">
        <f>IF(AND(病床状況確認表!EC151="コロナ",病床状況確認表!ED151="コロナ"),EC151+1,0)</f>
        <v>0</v>
      </c>
      <c r="EE151" s="141">
        <f>IF(AND(病床状況確認表!ED151="コロナ",病床状況確認表!EE151="コロナ"),ED151+1,0)</f>
        <v>0</v>
      </c>
      <c r="EF151" s="141">
        <f>IF(AND(病床状況確認表!EE151="コロナ",病床状況確認表!EF151="コロナ"),EE151+1,0)</f>
        <v>0</v>
      </c>
      <c r="EG151" s="141">
        <f>IF(AND(病床状況確認表!EF151="コロナ",病床状況確認表!EG151="コロナ"),EF151+1,0)</f>
        <v>0</v>
      </c>
      <c r="EH151" s="141">
        <f>IF(AND(病床状況確認表!EG151="コロナ",病床状況確認表!EH151="コロナ"),EG151+1,0)</f>
        <v>0</v>
      </c>
      <c r="EI151" s="141">
        <f>IF(AND(病床状況確認表!EH151="コロナ",病床状況確認表!EI151="コロナ"),EH151+1,0)</f>
        <v>0</v>
      </c>
      <c r="EJ151" s="141">
        <f>IF(AND(病床状況確認表!EI151="コロナ",病床状況確認表!EJ151="コロナ"),EI151+1,0)</f>
        <v>0</v>
      </c>
      <c r="EK151" s="141">
        <f>IF(AND(病床状況確認表!EJ151="コロナ",病床状況確認表!EK151="コロナ"),EJ151+1,0)</f>
        <v>0</v>
      </c>
      <c r="EL151" s="141">
        <f>IF(AND(病床状況確認表!EK151="コロナ",病床状況確認表!EL151="コロナ"),EK151+1,0)</f>
        <v>0</v>
      </c>
      <c r="EM151" s="141">
        <f>IF(AND(病床状況確認表!EL151="コロナ",病床状況確認表!EM151="コロナ"),EL151+1,0)</f>
        <v>0</v>
      </c>
      <c r="EN151" s="141">
        <f>IF(AND(病床状況確認表!EM151="コロナ",病床状況確認表!EN151="コロナ"),EM151+1,0)</f>
        <v>0</v>
      </c>
      <c r="EO151" s="141">
        <f>IF(AND(病床状況確認表!EN151="コロナ",病床状況確認表!EO151="コロナ"),EN151+1,0)</f>
        <v>0</v>
      </c>
      <c r="EP151" s="141">
        <f>IF(AND(病床状況確認表!EO151="コロナ",病床状況確認表!EP151="コロナ"),EO151+1,0)</f>
        <v>0</v>
      </c>
      <c r="EQ151" s="141">
        <f>IF(AND(病床状況確認表!EP151="コロナ",病床状況確認表!EQ151="コロナ"),EP151+1,0)</f>
        <v>0</v>
      </c>
      <c r="ER151" s="141">
        <f>IF(AND(病床状況確認表!EQ151="コロナ",病床状況確認表!ER151="コロナ"),EQ151+1,0)</f>
        <v>0</v>
      </c>
      <c r="ES151" s="141">
        <f>IF(AND(病床状況確認表!ER151="コロナ",病床状況確認表!ES151="コロナ"),ER151+1,0)</f>
        <v>0</v>
      </c>
      <c r="ET151" s="141">
        <f>IF(AND(病床状況確認表!ES151="コロナ",病床状況確認表!ET151="コロナ"),ES151+1,0)</f>
        <v>0</v>
      </c>
      <c r="EU151" s="141">
        <f>IF(AND(病床状況確認表!ET151="コロナ",病床状況確認表!EU151="コロナ"),ET151+1,0)</f>
        <v>0</v>
      </c>
      <c r="EV151" s="141">
        <f>IF(AND(病床状況確認表!EU151="コロナ",病床状況確認表!EV151="コロナ"),EU151+1,0)</f>
        <v>0</v>
      </c>
      <c r="EW151" s="141">
        <f>IF(AND(病床状況確認表!EV151="コロナ",病床状況確認表!EW151="コロナ"),EV151+1,0)</f>
        <v>0</v>
      </c>
      <c r="EX151" s="141">
        <f>IF(AND(病床状況確認表!EW151="コロナ",病床状況確認表!EX151="コロナ"),EW151+1,0)</f>
        <v>0</v>
      </c>
      <c r="EY151" s="141">
        <f>IF(AND(病床状況確認表!EX151="コロナ",病床状況確認表!EY151="コロナ"),EX151+1,0)</f>
        <v>0</v>
      </c>
      <c r="EZ151" s="141">
        <f>IF(AND(病床状況確認表!EY151="コロナ",病床状況確認表!EZ151="コロナ"),EY151+1,0)</f>
        <v>0</v>
      </c>
      <c r="FA151" s="141">
        <f>IF(AND(病床状況確認表!EZ151="コロナ",病床状況確認表!FA151="コロナ"),EZ151+1,0)</f>
        <v>0</v>
      </c>
      <c r="FB151" s="141">
        <f>IF(AND(病床状況確認表!FA151="コロナ",病床状況確認表!FB151="コロナ"),FA151+1,0)</f>
        <v>0</v>
      </c>
      <c r="FC151" s="141">
        <f>IF(AND(病床状況確認表!FB151="コロナ",病床状況確認表!FC151="コロナ"),FB151+1,0)</f>
        <v>0</v>
      </c>
      <c r="FD151" s="141">
        <f>IF(AND(病床状況確認表!FC151="コロナ",病床状況確認表!FD151="コロナ"),FC151+1,0)</f>
        <v>0</v>
      </c>
      <c r="FE151" s="141">
        <f>IF(AND(病床状況確認表!FD151="コロナ",病床状況確認表!FE151="コロナ"),FD151+1,0)</f>
        <v>0</v>
      </c>
      <c r="FF151" s="141">
        <f>IF(AND(病床状況確認表!FE151="コロナ",病床状況確認表!FF151="コロナ"),FE151+1,0)</f>
        <v>0</v>
      </c>
      <c r="FG151" s="141">
        <f>IF(AND(病床状況確認表!FF151="コロナ",病床状況確認表!FG151="コロナ"),FF151+1,0)</f>
        <v>0</v>
      </c>
      <c r="FH151" s="141">
        <f>IF(AND(病床状況確認表!FG151="コロナ",病床状況確認表!FH151="コロナ"),FG151+1,0)</f>
        <v>0</v>
      </c>
      <c r="FI151" s="141">
        <f>IF(AND(病床状況確認表!FH151="コロナ",病床状況確認表!FI151="コロナ"),FH151+1,0)</f>
        <v>0</v>
      </c>
      <c r="FJ151" s="141">
        <f>IF(AND(病床状況確認表!FI151="コロナ",病床状況確認表!FJ151="コロナ"),FI151+1,0)</f>
        <v>0</v>
      </c>
      <c r="FK151" s="141">
        <f>IF(AND(病床状況確認表!FJ151="コロナ",病床状況確認表!FK151="コロナ"),FJ151+1,0)</f>
        <v>0</v>
      </c>
      <c r="FL151" s="141">
        <f>IF(AND(病床状況確認表!FK151="コロナ",病床状況確認表!FL151="コロナ"),FK151+1,0)</f>
        <v>0</v>
      </c>
      <c r="FM151" s="141">
        <f>IF(AND(病床状況確認表!FL151="コロナ",病床状況確認表!FM151="コロナ"),FL151+1,0)</f>
        <v>0</v>
      </c>
      <c r="FN151" s="141">
        <f>IF(AND(病床状況確認表!FM151="コロナ",病床状況確認表!FN151="コロナ"),FM151+1,0)</f>
        <v>0</v>
      </c>
      <c r="FO151" s="141">
        <f>IF(AND(病床状況確認表!FN151="コロナ",病床状況確認表!FO151="コロナ"),FN151+1,0)</f>
        <v>0</v>
      </c>
      <c r="FP151" s="141">
        <f>IF(AND(病床状況確認表!FO151="コロナ",病床状況確認表!FP151="コロナ"),FO151+1,0)</f>
        <v>0</v>
      </c>
      <c r="FQ151" s="141">
        <f>IF(AND(病床状況確認表!FP151="コロナ",病床状況確認表!FQ151="コロナ"),FP151+1,0)</f>
        <v>0</v>
      </c>
      <c r="FR151" s="141">
        <f>IF(AND(病床状況確認表!FQ151="コロナ",病床状況確認表!FR151="コロナ"),FQ151+1,0)</f>
        <v>0</v>
      </c>
      <c r="FS151" s="141">
        <f>IF(AND(病床状況確認表!FR151="コロナ",病床状況確認表!FS151="コロナ"),FR151+1,0)</f>
        <v>0</v>
      </c>
      <c r="FT151" s="141">
        <f>IF(AND(病床状況確認表!FS151="コロナ",病床状況確認表!FT151="コロナ"),FS151+1,0)</f>
        <v>0</v>
      </c>
      <c r="FU151" s="141">
        <f>IF(AND(病床状況確認表!FT151="コロナ",病床状況確認表!FU151="コロナ"),FT151+1,0)</f>
        <v>0</v>
      </c>
      <c r="FV151" s="141">
        <f>IF(AND(病床状況確認表!FU151="コロナ",病床状況確認表!FV151="コロナ"),FU151+1,0)</f>
        <v>0</v>
      </c>
      <c r="FW151" s="141">
        <f>IF(AND(病床状況確認表!FV151="コロナ",病床状況確認表!FW151="コロナ"),FV151+1,0)</f>
        <v>0</v>
      </c>
      <c r="FX151" s="141">
        <f>IF(AND(病床状況確認表!FW151="コロナ",病床状況確認表!FX151="コロナ"),FW151+1,0)</f>
        <v>0</v>
      </c>
      <c r="FY151" s="141">
        <f>IF(AND(病床状況確認表!FX151="コロナ",病床状況確認表!FY151="コロナ"),FX151+1,0)</f>
        <v>0</v>
      </c>
      <c r="FZ151" s="141">
        <f>IF(AND(病床状況確認表!FY151="コロナ",病床状況確認表!FZ151="コロナ"),FY151+1,0)</f>
        <v>0</v>
      </c>
      <c r="GA151" s="141">
        <f>IF(AND(病床状況確認表!FZ151="コロナ",病床状況確認表!GA151="コロナ"),FZ151+1,0)</f>
        <v>0</v>
      </c>
      <c r="GB151" s="141">
        <f>IF(AND(病床状況確認表!GA151="コロナ",病床状況確認表!GB151="コロナ"),GA151+1,0)</f>
        <v>0</v>
      </c>
      <c r="GC151" s="141">
        <f>IF(AND(病床状況確認表!GB151="コロナ",病床状況確認表!GC151="コロナ"),GB151+1,0)</f>
        <v>0</v>
      </c>
      <c r="GD151" s="141">
        <f>IF(AND(病床状況確認表!GC151="コロナ",病床状況確認表!GD151="コロナ"),GC151+1,0)</f>
        <v>0</v>
      </c>
      <c r="GE151" s="142">
        <f>IF(AND(病床状況確認表!GD151="コロナ",病床状況確認表!GE151="コロナ"),GD151+1,0)</f>
        <v>0</v>
      </c>
      <c r="GF151" s="27" t="str">
        <f t="shared" si="15"/>
        <v/>
      </c>
      <c r="GG151" s="12">
        <f t="shared" si="18"/>
        <v>0</v>
      </c>
      <c r="GH151" s="12">
        <f t="shared" si="21"/>
        <v>0</v>
      </c>
      <c r="GI151" s="45">
        <f>IFERROR(VLOOKUP(O$17&amp;C151&amp;D151,データ!D:E,2,0),0)</f>
        <v>0</v>
      </c>
      <c r="GJ151" s="45">
        <f t="shared" si="19"/>
        <v>0</v>
      </c>
      <c r="GK151" s="1">
        <f t="shared" si="16"/>
        <v>0</v>
      </c>
      <c r="GL151" s="1" t="str">
        <f t="shared" si="22"/>
        <v/>
      </c>
      <c r="GM151" s="85">
        <f>MIN('病床状況確認表 (2)'!$E137:$GE137)</f>
        <v>0</v>
      </c>
      <c r="GN151" s="85">
        <f>MAX('病床状況確認表 (2)'!$E137:$GE137)</f>
        <v>0</v>
      </c>
      <c r="GO151" s="162"/>
      <c r="GP151" s="163"/>
      <c r="GQ151" s="163"/>
      <c r="GR151" s="163"/>
      <c r="GS151" s="164"/>
      <c r="GT151" s="108"/>
      <c r="GU151" s="106"/>
      <c r="GV151" s="106"/>
      <c r="GW151" s="106"/>
      <c r="GX151" s="106"/>
      <c r="GY151" s="106"/>
      <c r="GZ151" s="106"/>
      <c r="HA151" s="109"/>
      <c r="HB151" s="1">
        <f t="shared" si="23"/>
        <v>0</v>
      </c>
    </row>
    <row r="152" spans="1:210">
      <c r="A152" s="1" t="str">
        <f>IF(GL152="","",MAX($A$20:A151)+1)</f>
        <v/>
      </c>
      <c r="B152" s="27"/>
      <c r="C152" s="6"/>
      <c r="D152" s="6"/>
      <c r="E152" s="140" t="str">
        <f>IF(病床状況確認表!E152="コロナ",1,"")</f>
        <v/>
      </c>
      <c r="F152" s="141">
        <f>IF(AND(病床状況確認表!E152="コロナ",病床状況確認表!F152="コロナ"),E152+1,0)</f>
        <v>0</v>
      </c>
      <c r="G152" s="141">
        <f>IF(AND(病床状況確認表!F152="コロナ",病床状況確認表!G152="コロナ"),F152+1,0)</f>
        <v>0</v>
      </c>
      <c r="H152" s="141">
        <f>IF(AND(病床状況確認表!G152="コロナ",病床状況確認表!H152="コロナ"),G152+1,0)</f>
        <v>0</v>
      </c>
      <c r="I152" s="141">
        <f>IF(AND(病床状況確認表!H152="コロナ",病床状況確認表!I152="コロナ"),H152+1,0)</f>
        <v>0</v>
      </c>
      <c r="J152" s="141">
        <f>IF(AND(病床状況確認表!I152="コロナ",病床状況確認表!J152="コロナ"),I152+1,0)</f>
        <v>0</v>
      </c>
      <c r="K152" s="141">
        <f>IF(AND(病床状況確認表!J152="コロナ",病床状況確認表!K152="コロナ"),J152+1,0)</f>
        <v>0</v>
      </c>
      <c r="L152" s="141">
        <f>IF(AND(病床状況確認表!K152="コロナ",病床状況確認表!L152="コロナ"),K152+1,0)</f>
        <v>0</v>
      </c>
      <c r="M152" s="141">
        <f>IF(AND(病床状況確認表!L152="コロナ",病床状況確認表!M152="コロナ"),L152+1,0)</f>
        <v>0</v>
      </c>
      <c r="N152" s="141">
        <f>IF(AND(病床状況確認表!M152="コロナ",病床状況確認表!N152="コロナ"),M152+1,0)</f>
        <v>0</v>
      </c>
      <c r="O152" s="141">
        <f>IF(AND(病床状況確認表!N152="コロナ",病床状況確認表!O152="コロナ"),N152+1,0)</f>
        <v>0</v>
      </c>
      <c r="P152" s="141">
        <f>IF(AND(病床状況確認表!O152="コロナ",病床状況確認表!P152="コロナ"),O152+1,0)</f>
        <v>0</v>
      </c>
      <c r="Q152" s="141">
        <f>IF(AND(病床状況確認表!P152="コロナ",病床状況確認表!Q152="コロナ"),P152+1,0)</f>
        <v>0</v>
      </c>
      <c r="R152" s="141">
        <f>IF(AND(病床状況確認表!Q152="コロナ",病床状況確認表!R152="コロナ"),Q152+1,0)</f>
        <v>0</v>
      </c>
      <c r="S152" s="141">
        <f>IF(AND(病床状況確認表!R152="コロナ",病床状況確認表!S152="コロナ"),R152+1,0)</f>
        <v>0</v>
      </c>
      <c r="T152" s="141">
        <f>IF(AND(病床状況確認表!S152="コロナ",病床状況確認表!T152="コロナ"),S152+1,0)</f>
        <v>0</v>
      </c>
      <c r="U152" s="141">
        <f>IF(AND(病床状況確認表!T152="コロナ",病床状況確認表!U152="コロナ"),T152+1,0)</f>
        <v>0</v>
      </c>
      <c r="V152" s="141">
        <f>IF(AND(病床状況確認表!U152="コロナ",病床状況確認表!V152="コロナ"),U152+1,0)</f>
        <v>0</v>
      </c>
      <c r="W152" s="141">
        <f>IF(AND(病床状況確認表!V152="コロナ",病床状況確認表!W152="コロナ"),V152+1,0)</f>
        <v>0</v>
      </c>
      <c r="X152" s="141">
        <f>IF(AND(病床状況確認表!W152="コロナ",病床状況確認表!X152="コロナ"),W152+1,0)</f>
        <v>0</v>
      </c>
      <c r="Y152" s="141">
        <f>IF(AND(病床状況確認表!X152="コロナ",病床状況確認表!Y152="コロナ"),X152+1,0)</f>
        <v>0</v>
      </c>
      <c r="Z152" s="141">
        <f>IF(AND(病床状況確認表!Y152="コロナ",病床状況確認表!Z152="コロナ"),Y152+1,0)</f>
        <v>0</v>
      </c>
      <c r="AA152" s="141">
        <f>IF(AND(病床状況確認表!Z152="コロナ",病床状況確認表!AA152="コロナ"),Z152+1,0)</f>
        <v>0</v>
      </c>
      <c r="AB152" s="141">
        <f>IF(AND(病床状況確認表!AA152="コロナ",病床状況確認表!AB152="コロナ"),AA152+1,0)</f>
        <v>0</v>
      </c>
      <c r="AC152" s="141">
        <f>IF(AND(病床状況確認表!AB152="コロナ",病床状況確認表!AC152="コロナ"),AB152+1,0)</f>
        <v>0</v>
      </c>
      <c r="AD152" s="141">
        <f>IF(AND(病床状況確認表!AC152="コロナ",病床状況確認表!AD152="コロナ"),AC152+1,0)</f>
        <v>0</v>
      </c>
      <c r="AE152" s="141">
        <f>IF(AND(病床状況確認表!AD152="コロナ",病床状況確認表!AE152="コロナ"),AD152+1,0)</f>
        <v>0</v>
      </c>
      <c r="AF152" s="141">
        <f>IF(AND(病床状況確認表!AE152="コロナ",病床状況確認表!AF152="コロナ"),AE152+1,0)</f>
        <v>0</v>
      </c>
      <c r="AG152" s="141">
        <f>IF(AND(病床状況確認表!AF152="コロナ",病床状況確認表!AG152="コロナ"),AF152+1,0)</f>
        <v>0</v>
      </c>
      <c r="AH152" s="141">
        <f>IF(AND(病床状況確認表!AG152="コロナ",病床状況確認表!AH152="コロナ"),AG152+1,0)</f>
        <v>0</v>
      </c>
      <c r="AI152" s="142">
        <f>IF(AND(病床状況確認表!AH152="コロナ",病床状況確認表!AI152="コロナ"),AH152+1,0)</f>
        <v>0</v>
      </c>
      <c r="AJ152" s="140">
        <f>IF(AND(病床状況確認表!AI152="コロナ",病床状況確認表!AJ152="コロナ"),AI152+1,0)</f>
        <v>0</v>
      </c>
      <c r="AK152" s="141">
        <f>IF(AND(病床状況確認表!AJ152="コロナ",病床状況確認表!AK152="コロナ"),AJ152+1,0)</f>
        <v>0</v>
      </c>
      <c r="AL152" s="141">
        <f>IF(AND(病床状況確認表!AK152="コロナ",病床状況確認表!AL152="コロナ"),AK152+1,0)</f>
        <v>0</v>
      </c>
      <c r="AM152" s="141">
        <f>IF(AND(病床状況確認表!AL152="コロナ",病床状況確認表!AM152="コロナ"),AL152+1,0)</f>
        <v>0</v>
      </c>
      <c r="AN152" s="141">
        <f>IF(AND(病床状況確認表!AM152="コロナ",病床状況確認表!AN152="コロナ"),AM152+1,0)</f>
        <v>0</v>
      </c>
      <c r="AO152" s="141">
        <f>IF(AND(病床状況確認表!AN152="コロナ",病床状況確認表!AO152="コロナ"),AN152+1,0)</f>
        <v>0</v>
      </c>
      <c r="AP152" s="141">
        <f>IF(AND(病床状況確認表!AO152="コロナ",病床状況確認表!AP152="コロナ"),AO152+1,0)</f>
        <v>0</v>
      </c>
      <c r="AQ152" s="141">
        <f>IF(AND(病床状況確認表!AP152="コロナ",病床状況確認表!AQ152="コロナ"),AP152+1,0)</f>
        <v>0</v>
      </c>
      <c r="AR152" s="141">
        <f>IF(AND(病床状況確認表!AQ152="コロナ",病床状況確認表!AR152="コロナ"),AQ152+1,0)</f>
        <v>0</v>
      </c>
      <c r="AS152" s="141">
        <f>IF(AND(病床状況確認表!AR152="コロナ",病床状況確認表!AS152="コロナ"),AR152+1,0)</f>
        <v>0</v>
      </c>
      <c r="AT152" s="141">
        <f>IF(AND(病床状況確認表!AS152="コロナ",病床状況確認表!AT152="コロナ"),AS152+1,0)</f>
        <v>0</v>
      </c>
      <c r="AU152" s="141">
        <f>IF(AND(病床状況確認表!AT152="コロナ",病床状況確認表!AU152="コロナ"),AT152+1,0)</f>
        <v>0</v>
      </c>
      <c r="AV152" s="141">
        <f>IF(AND(病床状況確認表!AU152="コロナ",病床状況確認表!AV152="コロナ"),AU152+1,0)</f>
        <v>0</v>
      </c>
      <c r="AW152" s="141">
        <f>IF(AND(病床状況確認表!AV152="コロナ",病床状況確認表!AW152="コロナ"),AV152+1,0)</f>
        <v>0</v>
      </c>
      <c r="AX152" s="141">
        <f>IF(AND(病床状況確認表!AW152="コロナ",病床状況確認表!AX152="コロナ"),AW152+1,0)</f>
        <v>0</v>
      </c>
      <c r="AY152" s="141">
        <f>IF(AND(病床状況確認表!AX152="コロナ",病床状況確認表!AY152="コロナ"),AX152+1,0)</f>
        <v>0</v>
      </c>
      <c r="AZ152" s="141">
        <f>IF(AND(病床状況確認表!AY152="コロナ",病床状況確認表!AZ152="コロナ"),AY152+1,0)</f>
        <v>0</v>
      </c>
      <c r="BA152" s="141">
        <f>IF(AND(病床状況確認表!AZ152="コロナ",病床状況確認表!BA152="コロナ"),AZ152+1,0)</f>
        <v>0</v>
      </c>
      <c r="BB152" s="141">
        <f>IF(AND(病床状況確認表!BA152="コロナ",病床状況確認表!BB152="コロナ"),BA152+1,0)</f>
        <v>0</v>
      </c>
      <c r="BC152" s="141">
        <f>IF(AND(病床状況確認表!BB152="コロナ",病床状況確認表!BC152="コロナ"),BB152+1,0)</f>
        <v>0</v>
      </c>
      <c r="BD152" s="141">
        <f>IF(AND(病床状況確認表!BC152="コロナ",病床状況確認表!BD152="コロナ"),BC152+1,0)</f>
        <v>0</v>
      </c>
      <c r="BE152" s="141">
        <f>IF(AND(病床状況確認表!BD152="コロナ",病床状況確認表!BE152="コロナ"),BD152+1,0)</f>
        <v>0</v>
      </c>
      <c r="BF152" s="141">
        <f>IF(AND(病床状況確認表!BE152="コロナ",病床状況確認表!BF152="コロナ"),BE152+1,0)</f>
        <v>0</v>
      </c>
      <c r="BG152" s="141">
        <f>IF(AND(病床状況確認表!BF152="コロナ",病床状況確認表!BG152="コロナ"),BF152+1,0)</f>
        <v>0</v>
      </c>
      <c r="BH152" s="141">
        <f>IF(AND(病床状況確認表!BG152="コロナ",病床状況確認表!BH152="コロナ"),BG152+1,0)</f>
        <v>0</v>
      </c>
      <c r="BI152" s="141">
        <f>IF(AND(病床状況確認表!BH152="コロナ",病床状況確認表!BI152="コロナ"),BH152+1,0)</f>
        <v>0</v>
      </c>
      <c r="BJ152" s="141">
        <f>IF(AND(病床状況確認表!BI152="コロナ",病床状況確認表!BJ152="コロナ"),BI152+1,0)</f>
        <v>0</v>
      </c>
      <c r="BK152" s="141">
        <f>IF(AND(病床状況確認表!BJ152="コロナ",病床状況確認表!BK152="コロナ"),BJ152+1,0)</f>
        <v>0</v>
      </c>
      <c r="BL152" s="141">
        <f>IF(AND(病床状況確認表!BK152="コロナ",病床状況確認表!BL152="コロナ"),BK152+1,0)</f>
        <v>0</v>
      </c>
      <c r="BM152" s="142">
        <f>IF(AND(病床状況確認表!BL152="コロナ",病床状況確認表!BM152="コロナ"),BL152+1,0)</f>
        <v>0</v>
      </c>
      <c r="BN152" s="143">
        <f>IF(AND(病床状況確認表!BM152="コロナ",病床状況確認表!BN152="コロナ"),BM152+1,0)</f>
        <v>0</v>
      </c>
      <c r="BO152" s="141">
        <f>IF(AND(病床状況確認表!BN152="コロナ",病床状況確認表!BO152="コロナ"),BN152+1,0)</f>
        <v>0</v>
      </c>
      <c r="BP152" s="141">
        <f>IF(AND(病床状況確認表!BO152="コロナ",病床状況確認表!BP152="コロナ"),BO152+1,0)</f>
        <v>0</v>
      </c>
      <c r="BQ152" s="141">
        <f>IF(AND(病床状況確認表!BP152="コロナ",病床状況確認表!BQ152="コロナ"),BP152+1,0)</f>
        <v>0</v>
      </c>
      <c r="BR152" s="141">
        <f>IF(AND(病床状況確認表!BQ152="コロナ",病床状況確認表!BR152="コロナ"),BQ152+1,0)</f>
        <v>0</v>
      </c>
      <c r="BS152" s="141">
        <f>IF(AND(病床状況確認表!BR152="コロナ",病床状況確認表!BS152="コロナ"),BR152+1,0)</f>
        <v>0</v>
      </c>
      <c r="BT152" s="141">
        <f>IF(AND(病床状況確認表!BS152="コロナ",病床状況確認表!BT152="コロナ"),BS152+1,0)</f>
        <v>0</v>
      </c>
      <c r="BU152" s="141">
        <f>IF(AND(病床状況確認表!BT152="コロナ",病床状況確認表!BU152="コロナ"),BT152+1,0)</f>
        <v>0</v>
      </c>
      <c r="BV152" s="141">
        <f>IF(AND(病床状況確認表!BU152="コロナ",病床状況確認表!BV152="コロナ"),BU152+1,0)</f>
        <v>0</v>
      </c>
      <c r="BW152" s="141">
        <f>IF(AND(病床状況確認表!BV152="コロナ",病床状況確認表!BW152="コロナ"),BV152+1,0)</f>
        <v>0</v>
      </c>
      <c r="BX152" s="141">
        <f>IF(AND(病床状況確認表!BW152="コロナ",病床状況確認表!BX152="コロナ"),BW152+1,0)</f>
        <v>0</v>
      </c>
      <c r="BY152" s="141">
        <f>IF(AND(病床状況確認表!BX152="コロナ",病床状況確認表!BY152="コロナ"),BX152+1,0)</f>
        <v>0</v>
      </c>
      <c r="BZ152" s="141">
        <f>IF(AND(病床状況確認表!BY152="コロナ",病床状況確認表!BZ152="コロナ"),BY152+1,0)</f>
        <v>0</v>
      </c>
      <c r="CA152" s="141">
        <f>IF(AND(病床状況確認表!BZ152="コロナ",病床状況確認表!CA152="コロナ"),BZ152+1,0)</f>
        <v>0</v>
      </c>
      <c r="CB152" s="141">
        <f>IF(AND(病床状況確認表!CA152="コロナ",病床状況確認表!CB152="コロナ"),CA152+1,0)</f>
        <v>0</v>
      </c>
      <c r="CC152" s="141">
        <f>IF(AND(病床状況確認表!CB152="コロナ",病床状況確認表!CC152="コロナ"),CB152+1,0)</f>
        <v>0</v>
      </c>
      <c r="CD152" s="141">
        <f>IF(AND(病床状況確認表!CC152="コロナ",病床状況確認表!CD152="コロナ"),CC152+1,0)</f>
        <v>0</v>
      </c>
      <c r="CE152" s="141">
        <f>IF(AND(病床状況確認表!CD152="コロナ",病床状況確認表!CE152="コロナ"),CD152+1,0)</f>
        <v>0</v>
      </c>
      <c r="CF152" s="141">
        <f>IF(AND(病床状況確認表!CE152="コロナ",病床状況確認表!CF152="コロナ"),CE152+1,0)</f>
        <v>0</v>
      </c>
      <c r="CG152" s="141">
        <f>IF(AND(病床状況確認表!CF152="コロナ",病床状況確認表!CG152="コロナ"),CF152+1,0)</f>
        <v>0</v>
      </c>
      <c r="CH152" s="141">
        <f>IF(AND(病床状況確認表!CG152="コロナ",病床状況確認表!CH152="コロナ"),CG152+1,0)</f>
        <v>0</v>
      </c>
      <c r="CI152" s="141">
        <f>IF(AND(病床状況確認表!CH152="コロナ",病床状況確認表!CI152="コロナ"),CH152+1,0)</f>
        <v>0</v>
      </c>
      <c r="CJ152" s="141">
        <f>IF(AND(病床状況確認表!CI152="コロナ",病床状況確認表!CJ152="コロナ"),CI152+1,0)</f>
        <v>0</v>
      </c>
      <c r="CK152" s="141">
        <f>IF(AND(病床状況確認表!CJ152="コロナ",病床状況確認表!CK152="コロナ"),CJ152+1,0)</f>
        <v>0</v>
      </c>
      <c r="CL152" s="141">
        <f>IF(AND(病床状況確認表!CK152="コロナ",病床状況確認表!CL152="コロナ"),CK152+1,0)</f>
        <v>0</v>
      </c>
      <c r="CM152" s="141">
        <f>IF(AND(病床状況確認表!CL152="コロナ",病床状況確認表!CM152="コロナ"),CL152+1,0)</f>
        <v>0</v>
      </c>
      <c r="CN152" s="141">
        <f>IF(AND(病床状況確認表!CM152="コロナ",病床状況確認表!CN152="コロナ"),CM152+1,0)</f>
        <v>0</v>
      </c>
      <c r="CO152" s="141">
        <f>IF(AND(病床状況確認表!CN152="コロナ",病床状況確認表!CO152="コロナ"),CN152+1,0)</f>
        <v>0</v>
      </c>
      <c r="CP152" s="141">
        <f>IF(AND(病床状況確認表!CO152="コロナ",病床状況確認表!CP152="コロナ"),CO152+1,0)</f>
        <v>0</v>
      </c>
      <c r="CQ152" s="141">
        <f>IF(AND(病床状況確認表!CP152="コロナ",病床状況確認表!CQ152="コロナ"),CP152+1,0)</f>
        <v>0</v>
      </c>
      <c r="CR152" s="141">
        <f>IF(AND(病床状況確認表!CQ152="コロナ",病床状況確認表!CR152="コロナ"),CQ152+1,0)</f>
        <v>0</v>
      </c>
      <c r="CS152" s="141">
        <f>IF(AND(病床状況確認表!CR152="コロナ",病床状況確認表!CS152="コロナ"),CR152+1,0)</f>
        <v>0</v>
      </c>
      <c r="CT152" s="141">
        <f>IF(AND(病床状況確認表!CS152="コロナ",病床状況確認表!CT152="コロナ"),CS152+1,0)</f>
        <v>0</v>
      </c>
      <c r="CU152" s="141">
        <f>IF(AND(病床状況確認表!CT152="コロナ",病床状況確認表!CU152="コロナ"),CT152+1,0)</f>
        <v>0</v>
      </c>
      <c r="CV152" s="141">
        <f>IF(AND(病床状況確認表!CU152="コロナ",病床状況確認表!CV152="コロナ"),CU152+1,0)</f>
        <v>0</v>
      </c>
      <c r="CW152" s="141">
        <f>IF(AND(病床状況確認表!CV152="コロナ",病床状況確認表!CW152="コロナ"),CV152+1,0)</f>
        <v>0</v>
      </c>
      <c r="CX152" s="141">
        <f>IF(AND(病床状況確認表!CW152="コロナ",病床状況確認表!CX152="コロナ"),CW152+1,0)</f>
        <v>0</v>
      </c>
      <c r="CY152" s="141">
        <f>IF(AND(病床状況確認表!CX152="コロナ",病床状況確認表!CY152="コロナ"),CX152+1,0)</f>
        <v>0</v>
      </c>
      <c r="CZ152" s="141">
        <f>IF(AND(病床状況確認表!CY152="コロナ",病床状況確認表!CZ152="コロナ"),CY152+1,0)</f>
        <v>0</v>
      </c>
      <c r="DA152" s="141">
        <f>IF(AND(病床状況確認表!CZ152="コロナ",病床状況確認表!DA152="コロナ"),CZ152+1,0)</f>
        <v>0</v>
      </c>
      <c r="DB152" s="141">
        <f>IF(AND(病床状況確認表!DA152="コロナ",病床状況確認表!DB152="コロナ"),DA152+1,0)</f>
        <v>0</v>
      </c>
      <c r="DC152" s="141">
        <f>IF(AND(病床状況確認表!DB152="コロナ",病床状況確認表!DC152="コロナ"),DB152+1,0)</f>
        <v>0</v>
      </c>
      <c r="DD152" s="141">
        <f>IF(AND(病床状況確認表!DC152="コロナ",病床状況確認表!DD152="コロナ"),DC152+1,0)</f>
        <v>0</v>
      </c>
      <c r="DE152" s="141">
        <f>IF(AND(病床状況確認表!DD152="コロナ",病床状況確認表!DE152="コロナ"),DD152+1,0)</f>
        <v>0</v>
      </c>
      <c r="DF152" s="141">
        <f>IF(AND(病床状況確認表!DE152="コロナ",病床状況確認表!DF152="コロナ"),DE152+1,0)</f>
        <v>0</v>
      </c>
      <c r="DG152" s="141">
        <f>IF(AND(病床状況確認表!DF152="コロナ",病床状況確認表!DG152="コロナ"),DF152+1,0)</f>
        <v>0</v>
      </c>
      <c r="DH152" s="141">
        <f>IF(AND(病床状況確認表!DG152="コロナ",病床状況確認表!DH152="コロナ"),DG152+1,0)</f>
        <v>0</v>
      </c>
      <c r="DI152" s="141">
        <f>IF(AND(病床状況確認表!DH152="コロナ",病床状況確認表!DI152="コロナ"),DH152+1,0)</f>
        <v>0</v>
      </c>
      <c r="DJ152" s="141">
        <f>IF(AND(病床状況確認表!DI152="コロナ",病床状況確認表!DJ152="コロナ"),DI152+1,0)</f>
        <v>0</v>
      </c>
      <c r="DK152" s="141">
        <f>IF(AND(病床状況確認表!DJ152="コロナ",病床状況確認表!DK152="コロナ"),DJ152+1,0)</f>
        <v>0</v>
      </c>
      <c r="DL152" s="141">
        <f>IF(AND(病床状況確認表!DK152="コロナ",病床状況確認表!DL152="コロナ"),DK152+1,0)</f>
        <v>0</v>
      </c>
      <c r="DM152" s="141">
        <f>IF(AND(病床状況確認表!DL152="コロナ",病床状況確認表!DM152="コロナ"),DL152+1,0)</f>
        <v>0</v>
      </c>
      <c r="DN152" s="141">
        <f>IF(AND(病床状況確認表!DM152="コロナ",病床状況確認表!DN152="コロナ"),DM152+1,0)</f>
        <v>0</v>
      </c>
      <c r="DO152" s="141">
        <f>IF(AND(病床状況確認表!DN152="コロナ",病床状況確認表!DO152="コロナ"),DN152+1,0)</f>
        <v>0</v>
      </c>
      <c r="DP152" s="141">
        <f>IF(AND(病床状況確認表!DO152="コロナ",病床状況確認表!DP152="コロナ"),DO152+1,0)</f>
        <v>0</v>
      </c>
      <c r="DQ152" s="141">
        <f>IF(AND(病床状況確認表!DP152="コロナ",病床状況確認表!DQ152="コロナ"),DP152+1,0)</f>
        <v>0</v>
      </c>
      <c r="DR152" s="141">
        <f>IF(AND(病床状況確認表!DQ152="コロナ",病床状況確認表!DR152="コロナ"),DQ152+1,0)</f>
        <v>0</v>
      </c>
      <c r="DS152" s="141">
        <f>IF(AND(病床状況確認表!DR152="コロナ",病床状況確認表!DS152="コロナ"),DR152+1,0)</f>
        <v>0</v>
      </c>
      <c r="DT152" s="141">
        <f>IF(AND(病床状況確認表!DS152="コロナ",病床状況確認表!DT152="コロナ"),DS152+1,0)</f>
        <v>0</v>
      </c>
      <c r="DU152" s="141">
        <f>IF(AND(病床状況確認表!DT152="コロナ",病床状況確認表!DU152="コロナ"),DT152+1,0)</f>
        <v>0</v>
      </c>
      <c r="DV152" s="141">
        <f>IF(AND(病床状況確認表!DU152="コロナ",病床状況確認表!DV152="コロナ"),DU152+1,0)</f>
        <v>0</v>
      </c>
      <c r="DW152" s="141">
        <f>IF(AND(病床状況確認表!DV152="コロナ",病床状況確認表!DW152="コロナ"),DV152+1,0)</f>
        <v>0</v>
      </c>
      <c r="DX152" s="141">
        <f>IF(AND(病床状況確認表!DW152="コロナ",病床状況確認表!DX152="コロナ"),DW152+1,0)</f>
        <v>0</v>
      </c>
      <c r="DY152" s="141">
        <f>IF(AND(病床状況確認表!DX152="コロナ",病床状況確認表!DY152="コロナ"),DX152+1,0)</f>
        <v>0</v>
      </c>
      <c r="DZ152" s="141">
        <f>IF(AND(病床状況確認表!DY152="コロナ",病床状況確認表!DZ152="コロナ"),DY152+1,0)</f>
        <v>0</v>
      </c>
      <c r="EA152" s="141">
        <f>IF(AND(病床状況確認表!DZ152="コロナ",病床状況確認表!EA152="コロナ"),DZ152+1,0)</f>
        <v>0</v>
      </c>
      <c r="EB152" s="141">
        <f>IF(AND(病床状況確認表!EA152="コロナ",病床状況確認表!EB152="コロナ"),EA152+1,0)</f>
        <v>0</v>
      </c>
      <c r="EC152" s="141">
        <f>IF(AND(病床状況確認表!EB152="コロナ",病床状況確認表!EC152="コロナ"),EB152+1,0)</f>
        <v>0</v>
      </c>
      <c r="ED152" s="141">
        <f>IF(AND(病床状況確認表!EC152="コロナ",病床状況確認表!ED152="コロナ"),EC152+1,0)</f>
        <v>0</v>
      </c>
      <c r="EE152" s="141">
        <f>IF(AND(病床状況確認表!ED152="コロナ",病床状況確認表!EE152="コロナ"),ED152+1,0)</f>
        <v>0</v>
      </c>
      <c r="EF152" s="141">
        <f>IF(AND(病床状況確認表!EE152="コロナ",病床状況確認表!EF152="コロナ"),EE152+1,0)</f>
        <v>0</v>
      </c>
      <c r="EG152" s="141">
        <f>IF(AND(病床状況確認表!EF152="コロナ",病床状況確認表!EG152="コロナ"),EF152+1,0)</f>
        <v>0</v>
      </c>
      <c r="EH152" s="141">
        <f>IF(AND(病床状況確認表!EG152="コロナ",病床状況確認表!EH152="コロナ"),EG152+1,0)</f>
        <v>0</v>
      </c>
      <c r="EI152" s="141">
        <f>IF(AND(病床状況確認表!EH152="コロナ",病床状況確認表!EI152="コロナ"),EH152+1,0)</f>
        <v>0</v>
      </c>
      <c r="EJ152" s="141">
        <f>IF(AND(病床状況確認表!EI152="コロナ",病床状況確認表!EJ152="コロナ"),EI152+1,0)</f>
        <v>0</v>
      </c>
      <c r="EK152" s="141">
        <f>IF(AND(病床状況確認表!EJ152="コロナ",病床状況確認表!EK152="コロナ"),EJ152+1,0)</f>
        <v>0</v>
      </c>
      <c r="EL152" s="141">
        <f>IF(AND(病床状況確認表!EK152="コロナ",病床状況確認表!EL152="コロナ"),EK152+1,0)</f>
        <v>0</v>
      </c>
      <c r="EM152" s="141">
        <f>IF(AND(病床状況確認表!EL152="コロナ",病床状況確認表!EM152="コロナ"),EL152+1,0)</f>
        <v>0</v>
      </c>
      <c r="EN152" s="141">
        <f>IF(AND(病床状況確認表!EM152="コロナ",病床状況確認表!EN152="コロナ"),EM152+1,0)</f>
        <v>0</v>
      </c>
      <c r="EO152" s="141">
        <f>IF(AND(病床状況確認表!EN152="コロナ",病床状況確認表!EO152="コロナ"),EN152+1,0)</f>
        <v>0</v>
      </c>
      <c r="EP152" s="141">
        <f>IF(AND(病床状況確認表!EO152="コロナ",病床状況確認表!EP152="コロナ"),EO152+1,0)</f>
        <v>0</v>
      </c>
      <c r="EQ152" s="141">
        <f>IF(AND(病床状況確認表!EP152="コロナ",病床状況確認表!EQ152="コロナ"),EP152+1,0)</f>
        <v>0</v>
      </c>
      <c r="ER152" s="141">
        <f>IF(AND(病床状況確認表!EQ152="コロナ",病床状況確認表!ER152="コロナ"),EQ152+1,0)</f>
        <v>0</v>
      </c>
      <c r="ES152" s="141">
        <f>IF(AND(病床状況確認表!ER152="コロナ",病床状況確認表!ES152="コロナ"),ER152+1,0)</f>
        <v>0</v>
      </c>
      <c r="ET152" s="141">
        <f>IF(AND(病床状況確認表!ES152="コロナ",病床状況確認表!ET152="コロナ"),ES152+1,0)</f>
        <v>0</v>
      </c>
      <c r="EU152" s="141">
        <f>IF(AND(病床状況確認表!ET152="コロナ",病床状況確認表!EU152="コロナ"),ET152+1,0)</f>
        <v>0</v>
      </c>
      <c r="EV152" s="141">
        <f>IF(AND(病床状況確認表!EU152="コロナ",病床状況確認表!EV152="コロナ"),EU152+1,0)</f>
        <v>0</v>
      </c>
      <c r="EW152" s="141">
        <f>IF(AND(病床状況確認表!EV152="コロナ",病床状況確認表!EW152="コロナ"),EV152+1,0)</f>
        <v>0</v>
      </c>
      <c r="EX152" s="141">
        <f>IF(AND(病床状況確認表!EW152="コロナ",病床状況確認表!EX152="コロナ"),EW152+1,0)</f>
        <v>0</v>
      </c>
      <c r="EY152" s="141">
        <f>IF(AND(病床状況確認表!EX152="コロナ",病床状況確認表!EY152="コロナ"),EX152+1,0)</f>
        <v>0</v>
      </c>
      <c r="EZ152" s="141">
        <f>IF(AND(病床状況確認表!EY152="コロナ",病床状況確認表!EZ152="コロナ"),EY152+1,0)</f>
        <v>0</v>
      </c>
      <c r="FA152" s="141">
        <f>IF(AND(病床状況確認表!EZ152="コロナ",病床状況確認表!FA152="コロナ"),EZ152+1,0)</f>
        <v>0</v>
      </c>
      <c r="FB152" s="141">
        <f>IF(AND(病床状況確認表!FA152="コロナ",病床状況確認表!FB152="コロナ"),FA152+1,0)</f>
        <v>0</v>
      </c>
      <c r="FC152" s="141">
        <f>IF(AND(病床状況確認表!FB152="コロナ",病床状況確認表!FC152="コロナ"),FB152+1,0)</f>
        <v>0</v>
      </c>
      <c r="FD152" s="141">
        <f>IF(AND(病床状況確認表!FC152="コロナ",病床状況確認表!FD152="コロナ"),FC152+1,0)</f>
        <v>0</v>
      </c>
      <c r="FE152" s="141">
        <f>IF(AND(病床状況確認表!FD152="コロナ",病床状況確認表!FE152="コロナ"),FD152+1,0)</f>
        <v>0</v>
      </c>
      <c r="FF152" s="141">
        <f>IF(AND(病床状況確認表!FE152="コロナ",病床状況確認表!FF152="コロナ"),FE152+1,0)</f>
        <v>0</v>
      </c>
      <c r="FG152" s="141">
        <f>IF(AND(病床状況確認表!FF152="コロナ",病床状況確認表!FG152="コロナ"),FF152+1,0)</f>
        <v>0</v>
      </c>
      <c r="FH152" s="141">
        <f>IF(AND(病床状況確認表!FG152="コロナ",病床状況確認表!FH152="コロナ"),FG152+1,0)</f>
        <v>0</v>
      </c>
      <c r="FI152" s="141">
        <f>IF(AND(病床状況確認表!FH152="コロナ",病床状況確認表!FI152="コロナ"),FH152+1,0)</f>
        <v>0</v>
      </c>
      <c r="FJ152" s="141">
        <f>IF(AND(病床状況確認表!FI152="コロナ",病床状況確認表!FJ152="コロナ"),FI152+1,0)</f>
        <v>0</v>
      </c>
      <c r="FK152" s="141">
        <f>IF(AND(病床状況確認表!FJ152="コロナ",病床状況確認表!FK152="コロナ"),FJ152+1,0)</f>
        <v>0</v>
      </c>
      <c r="FL152" s="141">
        <f>IF(AND(病床状況確認表!FK152="コロナ",病床状況確認表!FL152="コロナ"),FK152+1,0)</f>
        <v>0</v>
      </c>
      <c r="FM152" s="141">
        <f>IF(AND(病床状況確認表!FL152="コロナ",病床状況確認表!FM152="コロナ"),FL152+1,0)</f>
        <v>0</v>
      </c>
      <c r="FN152" s="141">
        <f>IF(AND(病床状況確認表!FM152="コロナ",病床状況確認表!FN152="コロナ"),FM152+1,0)</f>
        <v>0</v>
      </c>
      <c r="FO152" s="141">
        <f>IF(AND(病床状況確認表!FN152="コロナ",病床状況確認表!FO152="コロナ"),FN152+1,0)</f>
        <v>0</v>
      </c>
      <c r="FP152" s="141">
        <f>IF(AND(病床状況確認表!FO152="コロナ",病床状況確認表!FP152="コロナ"),FO152+1,0)</f>
        <v>0</v>
      </c>
      <c r="FQ152" s="141">
        <f>IF(AND(病床状況確認表!FP152="コロナ",病床状況確認表!FQ152="コロナ"),FP152+1,0)</f>
        <v>0</v>
      </c>
      <c r="FR152" s="141">
        <f>IF(AND(病床状況確認表!FQ152="コロナ",病床状況確認表!FR152="コロナ"),FQ152+1,0)</f>
        <v>0</v>
      </c>
      <c r="FS152" s="141">
        <f>IF(AND(病床状況確認表!FR152="コロナ",病床状況確認表!FS152="コロナ"),FR152+1,0)</f>
        <v>0</v>
      </c>
      <c r="FT152" s="141">
        <f>IF(AND(病床状況確認表!FS152="コロナ",病床状況確認表!FT152="コロナ"),FS152+1,0)</f>
        <v>0</v>
      </c>
      <c r="FU152" s="141">
        <f>IF(AND(病床状況確認表!FT152="コロナ",病床状況確認表!FU152="コロナ"),FT152+1,0)</f>
        <v>0</v>
      </c>
      <c r="FV152" s="141">
        <f>IF(AND(病床状況確認表!FU152="コロナ",病床状況確認表!FV152="コロナ"),FU152+1,0)</f>
        <v>0</v>
      </c>
      <c r="FW152" s="141">
        <f>IF(AND(病床状況確認表!FV152="コロナ",病床状況確認表!FW152="コロナ"),FV152+1,0)</f>
        <v>0</v>
      </c>
      <c r="FX152" s="141">
        <f>IF(AND(病床状況確認表!FW152="コロナ",病床状況確認表!FX152="コロナ"),FW152+1,0)</f>
        <v>0</v>
      </c>
      <c r="FY152" s="141">
        <f>IF(AND(病床状況確認表!FX152="コロナ",病床状況確認表!FY152="コロナ"),FX152+1,0)</f>
        <v>0</v>
      </c>
      <c r="FZ152" s="141">
        <f>IF(AND(病床状況確認表!FY152="コロナ",病床状況確認表!FZ152="コロナ"),FY152+1,0)</f>
        <v>0</v>
      </c>
      <c r="GA152" s="141">
        <f>IF(AND(病床状況確認表!FZ152="コロナ",病床状況確認表!GA152="コロナ"),FZ152+1,0)</f>
        <v>0</v>
      </c>
      <c r="GB152" s="141">
        <f>IF(AND(病床状況確認表!GA152="コロナ",病床状況確認表!GB152="コロナ"),GA152+1,0)</f>
        <v>0</v>
      </c>
      <c r="GC152" s="141">
        <f>IF(AND(病床状況確認表!GB152="コロナ",病床状況確認表!GC152="コロナ"),GB152+1,0)</f>
        <v>0</v>
      </c>
      <c r="GD152" s="141">
        <f>IF(AND(病床状況確認表!GC152="コロナ",病床状況確認表!GD152="コロナ"),GC152+1,0)</f>
        <v>0</v>
      </c>
      <c r="GE152" s="142">
        <f>IF(AND(病床状況確認表!GD152="コロナ",病床状況確認表!GE152="コロナ"),GD152+1,0)</f>
        <v>0</v>
      </c>
      <c r="GF152" s="27" t="str">
        <f t="shared" si="15"/>
        <v/>
      </c>
      <c r="GG152" s="12">
        <f t="shared" si="18"/>
        <v>0</v>
      </c>
      <c r="GH152" s="12">
        <f t="shared" si="21"/>
        <v>0</v>
      </c>
      <c r="GI152" s="45">
        <f>IFERROR(VLOOKUP(O$17&amp;C152&amp;D152,データ!D:E,2,0),0)</f>
        <v>0</v>
      </c>
      <c r="GJ152" s="45">
        <f t="shared" si="19"/>
        <v>0</v>
      </c>
      <c r="GK152" s="1">
        <f t="shared" si="16"/>
        <v>0</v>
      </c>
      <c r="GL152" s="1" t="str">
        <f t="shared" si="22"/>
        <v/>
      </c>
      <c r="GM152" s="85">
        <f>MIN('病床状況確認表 (2)'!$E138:$GE138)</f>
        <v>0</v>
      </c>
      <c r="GN152" s="85">
        <f>MAX('病床状況確認表 (2)'!$E138:$GE138)</f>
        <v>0</v>
      </c>
      <c r="GO152" s="162"/>
      <c r="GP152" s="163"/>
      <c r="GQ152" s="163"/>
      <c r="GR152" s="163"/>
      <c r="GS152" s="164"/>
      <c r="GT152" s="108"/>
      <c r="GU152" s="106"/>
      <c r="GV152" s="106"/>
      <c r="GW152" s="106"/>
      <c r="GX152" s="106"/>
      <c r="GY152" s="106"/>
      <c r="GZ152" s="106"/>
      <c r="HA152" s="109"/>
      <c r="HB152" s="1">
        <f t="shared" si="23"/>
        <v>0</v>
      </c>
    </row>
    <row r="153" spans="1:210">
      <c r="A153" s="1" t="str">
        <f>IF(GL153="","",MAX($A$20:A152)+1)</f>
        <v/>
      </c>
      <c r="B153" s="27"/>
      <c r="C153" s="6"/>
      <c r="D153" s="6"/>
      <c r="E153" s="140" t="str">
        <f>IF(病床状況確認表!E153="コロナ",1,"")</f>
        <v/>
      </c>
      <c r="F153" s="141">
        <f>IF(AND(病床状況確認表!E153="コロナ",病床状況確認表!F153="コロナ"),E153+1,0)</f>
        <v>0</v>
      </c>
      <c r="G153" s="141">
        <f>IF(AND(病床状況確認表!F153="コロナ",病床状況確認表!G153="コロナ"),F153+1,0)</f>
        <v>0</v>
      </c>
      <c r="H153" s="141">
        <f>IF(AND(病床状況確認表!G153="コロナ",病床状況確認表!H153="コロナ"),G153+1,0)</f>
        <v>0</v>
      </c>
      <c r="I153" s="141">
        <f>IF(AND(病床状況確認表!H153="コロナ",病床状況確認表!I153="コロナ"),H153+1,0)</f>
        <v>0</v>
      </c>
      <c r="J153" s="141">
        <f>IF(AND(病床状況確認表!I153="コロナ",病床状況確認表!J153="コロナ"),I153+1,0)</f>
        <v>0</v>
      </c>
      <c r="K153" s="141">
        <f>IF(AND(病床状況確認表!J153="コロナ",病床状況確認表!K153="コロナ"),J153+1,0)</f>
        <v>0</v>
      </c>
      <c r="L153" s="141">
        <f>IF(AND(病床状況確認表!K153="コロナ",病床状況確認表!L153="コロナ"),K153+1,0)</f>
        <v>0</v>
      </c>
      <c r="M153" s="141">
        <f>IF(AND(病床状況確認表!L153="コロナ",病床状況確認表!M153="コロナ"),L153+1,0)</f>
        <v>0</v>
      </c>
      <c r="N153" s="141">
        <f>IF(AND(病床状況確認表!M153="コロナ",病床状況確認表!N153="コロナ"),M153+1,0)</f>
        <v>0</v>
      </c>
      <c r="O153" s="141">
        <f>IF(AND(病床状況確認表!N153="コロナ",病床状況確認表!O153="コロナ"),N153+1,0)</f>
        <v>0</v>
      </c>
      <c r="P153" s="141">
        <f>IF(AND(病床状況確認表!O153="コロナ",病床状況確認表!P153="コロナ"),O153+1,0)</f>
        <v>0</v>
      </c>
      <c r="Q153" s="141">
        <f>IF(AND(病床状況確認表!P153="コロナ",病床状況確認表!Q153="コロナ"),P153+1,0)</f>
        <v>0</v>
      </c>
      <c r="R153" s="141">
        <f>IF(AND(病床状況確認表!Q153="コロナ",病床状況確認表!R153="コロナ"),Q153+1,0)</f>
        <v>0</v>
      </c>
      <c r="S153" s="141">
        <f>IF(AND(病床状況確認表!R153="コロナ",病床状況確認表!S153="コロナ"),R153+1,0)</f>
        <v>0</v>
      </c>
      <c r="T153" s="141">
        <f>IF(AND(病床状況確認表!S153="コロナ",病床状況確認表!T153="コロナ"),S153+1,0)</f>
        <v>0</v>
      </c>
      <c r="U153" s="141">
        <f>IF(AND(病床状況確認表!T153="コロナ",病床状況確認表!U153="コロナ"),T153+1,0)</f>
        <v>0</v>
      </c>
      <c r="V153" s="141">
        <f>IF(AND(病床状況確認表!U153="コロナ",病床状況確認表!V153="コロナ"),U153+1,0)</f>
        <v>0</v>
      </c>
      <c r="W153" s="141">
        <f>IF(AND(病床状況確認表!V153="コロナ",病床状況確認表!W153="コロナ"),V153+1,0)</f>
        <v>0</v>
      </c>
      <c r="X153" s="141">
        <f>IF(AND(病床状況確認表!W153="コロナ",病床状況確認表!X153="コロナ"),W153+1,0)</f>
        <v>0</v>
      </c>
      <c r="Y153" s="141">
        <f>IF(AND(病床状況確認表!X153="コロナ",病床状況確認表!Y153="コロナ"),X153+1,0)</f>
        <v>0</v>
      </c>
      <c r="Z153" s="141">
        <f>IF(AND(病床状況確認表!Y153="コロナ",病床状況確認表!Z153="コロナ"),Y153+1,0)</f>
        <v>0</v>
      </c>
      <c r="AA153" s="141">
        <f>IF(AND(病床状況確認表!Z153="コロナ",病床状況確認表!AA153="コロナ"),Z153+1,0)</f>
        <v>0</v>
      </c>
      <c r="AB153" s="141">
        <f>IF(AND(病床状況確認表!AA153="コロナ",病床状況確認表!AB153="コロナ"),AA153+1,0)</f>
        <v>0</v>
      </c>
      <c r="AC153" s="141">
        <f>IF(AND(病床状況確認表!AB153="コロナ",病床状況確認表!AC153="コロナ"),AB153+1,0)</f>
        <v>0</v>
      </c>
      <c r="AD153" s="141">
        <f>IF(AND(病床状況確認表!AC153="コロナ",病床状況確認表!AD153="コロナ"),AC153+1,0)</f>
        <v>0</v>
      </c>
      <c r="AE153" s="141">
        <f>IF(AND(病床状況確認表!AD153="コロナ",病床状況確認表!AE153="コロナ"),AD153+1,0)</f>
        <v>0</v>
      </c>
      <c r="AF153" s="141">
        <f>IF(AND(病床状況確認表!AE153="コロナ",病床状況確認表!AF153="コロナ"),AE153+1,0)</f>
        <v>0</v>
      </c>
      <c r="AG153" s="141">
        <f>IF(AND(病床状況確認表!AF153="コロナ",病床状況確認表!AG153="コロナ"),AF153+1,0)</f>
        <v>0</v>
      </c>
      <c r="AH153" s="141">
        <f>IF(AND(病床状況確認表!AG153="コロナ",病床状況確認表!AH153="コロナ"),AG153+1,0)</f>
        <v>0</v>
      </c>
      <c r="AI153" s="142">
        <f>IF(AND(病床状況確認表!AH153="コロナ",病床状況確認表!AI153="コロナ"),AH153+1,0)</f>
        <v>0</v>
      </c>
      <c r="AJ153" s="140">
        <f>IF(AND(病床状況確認表!AI153="コロナ",病床状況確認表!AJ153="コロナ"),AI153+1,0)</f>
        <v>0</v>
      </c>
      <c r="AK153" s="141">
        <f>IF(AND(病床状況確認表!AJ153="コロナ",病床状況確認表!AK153="コロナ"),AJ153+1,0)</f>
        <v>0</v>
      </c>
      <c r="AL153" s="141">
        <f>IF(AND(病床状況確認表!AK153="コロナ",病床状況確認表!AL153="コロナ"),AK153+1,0)</f>
        <v>0</v>
      </c>
      <c r="AM153" s="141">
        <f>IF(AND(病床状況確認表!AL153="コロナ",病床状況確認表!AM153="コロナ"),AL153+1,0)</f>
        <v>0</v>
      </c>
      <c r="AN153" s="141">
        <f>IF(AND(病床状況確認表!AM153="コロナ",病床状況確認表!AN153="コロナ"),AM153+1,0)</f>
        <v>0</v>
      </c>
      <c r="AO153" s="141">
        <f>IF(AND(病床状況確認表!AN153="コロナ",病床状況確認表!AO153="コロナ"),AN153+1,0)</f>
        <v>0</v>
      </c>
      <c r="AP153" s="141">
        <f>IF(AND(病床状況確認表!AO153="コロナ",病床状況確認表!AP153="コロナ"),AO153+1,0)</f>
        <v>0</v>
      </c>
      <c r="AQ153" s="141">
        <f>IF(AND(病床状況確認表!AP153="コロナ",病床状況確認表!AQ153="コロナ"),AP153+1,0)</f>
        <v>0</v>
      </c>
      <c r="AR153" s="141">
        <f>IF(AND(病床状況確認表!AQ153="コロナ",病床状況確認表!AR153="コロナ"),AQ153+1,0)</f>
        <v>0</v>
      </c>
      <c r="AS153" s="141">
        <f>IF(AND(病床状況確認表!AR153="コロナ",病床状況確認表!AS153="コロナ"),AR153+1,0)</f>
        <v>0</v>
      </c>
      <c r="AT153" s="141">
        <f>IF(AND(病床状況確認表!AS153="コロナ",病床状況確認表!AT153="コロナ"),AS153+1,0)</f>
        <v>0</v>
      </c>
      <c r="AU153" s="141">
        <f>IF(AND(病床状況確認表!AT153="コロナ",病床状況確認表!AU153="コロナ"),AT153+1,0)</f>
        <v>0</v>
      </c>
      <c r="AV153" s="141">
        <f>IF(AND(病床状況確認表!AU153="コロナ",病床状況確認表!AV153="コロナ"),AU153+1,0)</f>
        <v>0</v>
      </c>
      <c r="AW153" s="141">
        <f>IF(AND(病床状況確認表!AV153="コロナ",病床状況確認表!AW153="コロナ"),AV153+1,0)</f>
        <v>0</v>
      </c>
      <c r="AX153" s="141">
        <f>IF(AND(病床状況確認表!AW153="コロナ",病床状況確認表!AX153="コロナ"),AW153+1,0)</f>
        <v>0</v>
      </c>
      <c r="AY153" s="141">
        <f>IF(AND(病床状況確認表!AX153="コロナ",病床状況確認表!AY153="コロナ"),AX153+1,0)</f>
        <v>0</v>
      </c>
      <c r="AZ153" s="141">
        <f>IF(AND(病床状況確認表!AY153="コロナ",病床状況確認表!AZ153="コロナ"),AY153+1,0)</f>
        <v>0</v>
      </c>
      <c r="BA153" s="141">
        <f>IF(AND(病床状況確認表!AZ153="コロナ",病床状況確認表!BA153="コロナ"),AZ153+1,0)</f>
        <v>0</v>
      </c>
      <c r="BB153" s="141">
        <f>IF(AND(病床状況確認表!BA153="コロナ",病床状況確認表!BB153="コロナ"),BA153+1,0)</f>
        <v>0</v>
      </c>
      <c r="BC153" s="141">
        <f>IF(AND(病床状況確認表!BB153="コロナ",病床状況確認表!BC153="コロナ"),BB153+1,0)</f>
        <v>0</v>
      </c>
      <c r="BD153" s="141">
        <f>IF(AND(病床状況確認表!BC153="コロナ",病床状況確認表!BD153="コロナ"),BC153+1,0)</f>
        <v>0</v>
      </c>
      <c r="BE153" s="141">
        <f>IF(AND(病床状況確認表!BD153="コロナ",病床状況確認表!BE153="コロナ"),BD153+1,0)</f>
        <v>0</v>
      </c>
      <c r="BF153" s="141">
        <f>IF(AND(病床状況確認表!BE153="コロナ",病床状況確認表!BF153="コロナ"),BE153+1,0)</f>
        <v>0</v>
      </c>
      <c r="BG153" s="141">
        <f>IF(AND(病床状況確認表!BF153="コロナ",病床状況確認表!BG153="コロナ"),BF153+1,0)</f>
        <v>0</v>
      </c>
      <c r="BH153" s="141">
        <f>IF(AND(病床状況確認表!BG153="コロナ",病床状況確認表!BH153="コロナ"),BG153+1,0)</f>
        <v>0</v>
      </c>
      <c r="BI153" s="141">
        <f>IF(AND(病床状況確認表!BH153="コロナ",病床状況確認表!BI153="コロナ"),BH153+1,0)</f>
        <v>0</v>
      </c>
      <c r="BJ153" s="141">
        <f>IF(AND(病床状況確認表!BI153="コロナ",病床状況確認表!BJ153="コロナ"),BI153+1,0)</f>
        <v>0</v>
      </c>
      <c r="BK153" s="141">
        <f>IF(AND(病床状況確認表!BJ153="コロナ",病床状況確認表!BK153="コロナ"),BJ153+1,0)</f>
        <v>0</v>
      </c>
      <c r="BL153" s="141">
        <f>IF(AND(病床状況確認表!BK153="コロナ",病床状況確認表!BL153="コロナ"),BK153+1,0)</f>
        <v>0</v>
      </c>
      <c r="BM153" s="142">
        <f>IF(AND(病床状況確認表!BL153="コロナ",病床状況確認表!BM153="コロナ"),BL153+1,0)</f>
        <v>0</v>
      </c>
      <c r="BN153" s="143">
        <f>IF(AND(病床状況確認表!BM153="コロナ",病床状況確認表!BN153="コロナ"),BM153+1,0)</f>
        <v>0</v>
      </c>
      <c r="BO153" s="141">
        <f>IF(AND(病床状況確認表!BN153="コロナ",病床状況確認表!BO153="コロナ"),BN153+1,0)</f>
        <v>0</v>
      </c>
      <c r="BP153" s="141">
        <f>IF(AND(病床状況確認表!BO153="コロナ",病床状況確認表!BP153="コロナ"),BO153+1,0)</f>
        <v>0</v>
      </c>
      <c r="BQ153" s="141">
        <f>IF(AND(病床状況確認表!BP153="コロナ",病床状況確認表!BQ153="コロナ"),BP153+1,0)</f>
        <v>0</v>
      </c>
      <c r="BR153" s="141">
        <f>IF(AND(病床状況確認表!BQ153="コロナ",病床状況確認表!BR153="コロナ"),BQ153+1,0)</f>
        <v>0</v>
      </c>
      <c r="BS153" s="141">
        <f>IF(AND(病床状況確認表!BR153="コロナ",病床状況確認表!BS153="コロナ"),BR153+1,0)</f>
        <v>0</v>
      </c>
      <c r="BT153" s="141">
        <f>IF(AND(病床状況確認表!BS153="コロナ",病床状況確認表!BT153="コロナ"),BS153+1,0)</f>
        <v>0</v>
      </c>
      <c r="BU153" s="141">
        <f>IF(AND(病床状況確認表!BT153="コロナ",病床状況確認表!BU153="コロナ"),BT153+1,0)</f>
        <v>0</v>
      </c>
      <c r="BV153" s="141">
        <f>IF(AND(病床状況確認表!BU153="コロナ",病床状況確認表!BV153="コロナ"),BU153+1,0)</f>
        <v>0</v>
      </c>
      <c r="BW153" s="141">
        <f>IF(AND(病床状況確認表!BV153="コロナ",病床状況確認表!BW153="コロナ"),BV153+1,0)</f>
        <v>0</v>
      </c>
      <c r="BX153" s="141">
        <f>IF(AND(病床状況確認表!BW153="コロナ",病床状況確認表!BX153="コロナ"),BW153+1,0)</f>
        <v>0</v>
      </c>
      <c r="BY153" s="141">
        <f>IF(AND(病床状況確認表!BX153="コロナ",病床状況確認表!BY153="コロナ"),BX153+1,0)</f>
        <v>0</v>
      </c>
      <c r="BZ153" s="141">
        <f>IF(AND(病床状況確認表!BY153="コロナ",病床状況確認表!BZ153="コロナ"),BY153+1,0)</f>
        <v>0</v>
      </c>
      <c r="CA153" s="141">
        <f>IF(AND(病床状況確認表!BZ153="コロナ",病床状況確認表!CA153="コロナ"),BZ153+1,0)</f>
        <v>0</v>
      </c>
      <c r="CB153" s="141">
        <f>IF(AND(病床状況確認表!CA153="コロナ",病床状況確認表!CB153="コロナ"),CA153+1,0)</f>
        <v>0</v>
      </c>
      <c r="CC153" s="141">
        <f>IF(AND(病床状況確認表!CB153="コロナ",病床状況確認表!CC153="コロナ"),CB153+1,0)</f>
        <v>0</v>
      </c>
      <c r="CD153" s="141">
        <f>IF(AND(病床状況確認表!CC153="コロナ",病床状況確認表!CD153="コロナ"),CC153+1,0)</f>
        <v>0</v>
      </c>
      <c r="CE153" s="141">
        <f>IF(AND(病床状況確認表!CD153="コロナ",病床状況確認表!CE153="コロナ"),CD153+1,0)</f>
        <v>0</v>
      </c>
      <c r="CF153" s="141">
        <f>IF(AND(病床状況確認表!CE153="コロナ",病床状況確認表!CF153="コロナ"),CE153+1,0)</f>
        <v>0</v>
      </c>
      <c r="CG153" s="141">
        <f>IF(AND(病床状況確認表!CF153="コロナ",病床状況確認表!CG153="コロナ"),CF153+1,0)</f>
        <v>0</v>
      </c>
      <c r="CH153" s="141">
        <f>IF(AND(病床状況確認表!CG153="コロナ",病床状況確認表!CH153="コロナ"),CG153+1,0)</f>
        <v>0</v>
      </c>
      <c r="CI153" s="141">
        <f>IF(AND(病床状況確認表!CH153="コロナ",病床状況確認表!CI153="コロナ"),CH153+1,0)</f>
        <v>0</v>
      </c>
      <c r="CJ153" s="141">
        <f>IF(AND(病床状況確認表!CI153="コロナ",病床状況確認表!CJ153="コロナ"),CI153+1,0)</f>
        <v>0</v>
      </c>
      <c r="CK153" s="141">
        <f>IF(AND(病床状況確認表!CJ153="コロナ",病床状況確認表!CK153="コロナ"),CJ153+1,0)</f>
        <v>0</v>
      </c>
      <c r="CL153" s="141">
        <f>IF(AND(病床状況確認表!CK153="コロナ",病床状況確認表!CL153="コロナ"),CK153+1,0)</f>
        <v>0</v>
      </c>
      <c r="CM153" s="141">
        <f>IF(AND(病床状況確認表!CL153="コロナ",病床状況確認表!CM153="コロナ"),CL153+1,0)</f>
        <v>0</v>
      </c>
      <c r="CN153" s="141">
        <f>IF(AND(病床状況確認表!CM153="コロナ",病床状況確認表!CN153="コロナ"),CM153+1,0)</f>
        <v>0</v>
      </c>
      <c r="CO153" s="141">
        <f>IF(AND(病床状況確認表!CN153="コロナ",病床状況確認表!CO153="コロナ"),CN153+1,0)</f>
        <v>0</v>
      </c>
      <c r="CP153" s="141">
        <f>IF(AND(病床状況確認表!CO153="コロナ",病床状況確認表!CP153="コロナ"),CO153+1,0)</f>
        <v>0</v>
      </c>
      <c r="CQ153" s="141">
        <f>IF(AND(病床状況確認表!CP153="コロナ",病床状況確認表!CQ153="コロナ"),CP153+1,0)</f>
        <v>0</v>
      </c>
      <c r="CR153" s="141">
        <f>IF(AND(病床状況確認表!CQ153="コロナ",病床状況確認表!CR153="コロナ"),CQ153+1,0)</f>
        <v>0</v>
      </c>
      <c r="CS153" s="141">
        <f>IF(AND(病床状況確認表!CR153="コロナ",病床状況確認表!CS153="コロナ"),CR153+1,0)</f>
        <v>0</v>
      </c>
      <c r="CT153" s="141">
        <f>IF(AND(病床状況確認表!CS153="コロナ",病床状況確認表!CT153="コロナ"),CS153+1,0)</f>
        <v>0</v>
      </c>
      <c r="CU153" s="141">
        <f>IF(AND(病床状況確認表!CT153="コロナ",病床状況確認表!CU153="コロナ"),CT153+1,0)</f>
        <v>0</v>
      </c>
      <c r="CV153" s="141">
        <f>IF(AND(病床状況確認表!CU153="コロナ",病床状況確認表!CV153="コロナ"),CU153+1,0)</f>
        <v>0</v>
      </c>
      <c r="CW153" s="141">
        <f>IF(AND(病床状況確認表!CV153="コロナ",病床状況確認表!CW153="コロナ"),CV153+1,0)</f>
        <v>0</v>
      </c>
      <c r="CX153" s="141">
        <f>IF(AND(病床状況確認表!CW153="コロナ",病床状況確認表!CX153="コロナ"),CW153+1,0)</f>
        <v>0</v>
      </c>
      <c r="CY153" s="141">
        <f>IF(AND(病床状況確認表!CX153="コロナ",病床状況確認表!CY153="コロナ"),CX153+1,0)</f>
        <v>0</v>
      </c>
      <c r="CZ153" s="141">
        <f>IF(AND(病床状況確認表!CY153="コロナ",病床状況確認表!CZ153="コロナ"),CY153+1,0)</f>
        <v>0</v>
      </c>
      <c r="DA153" s="141">
        <f>IF(AND(病床状況確認表!CZ153="コロナ",病床状況確認表!DA153="コロナ"),CZ153+1,0)</f>
        <v>0</v>
      </c>
      <c r="DB153" s="141">
        <f>IF(AND(病床状況確認表!DA153="コロナ",病床状況確認表!DB153="コロナ"),DA153+1,0)</f>
        <v>0</v>
      </c>
      <c r="DC153" s="141">
        <f>IF(AND(病床状況確認表!DB153="コロナ",病床状況確認表!DC153="コロナ"),DB153+1,0)</f>
        <v>0</v>
      </c>
      <c r="DD153" s="141">
        <f>IF(AND(病床状況確認表!DC153="コロナ",病床状況確認表!DD153="コロナ"),DC153+1,0)</f>
        <v>0</v>
      </c>
      <c r="DE153" s="141">
        <f>IF(AND(病床状況確認表!DD153="コロナ",病床状況確認表!DE153="コロナ"),DD153+1,0)</f>
        <v>0</v>
      </c>
      <c r="DF153" s="141">
        <f>IF(AND(病床状況確認表!DE153="コロナ",病床状況確認表!DF153="コロナ"),DE153+1,0)</f>
        <v>0</v>
      </c>
      <c r="DG153" s="141">
        <f>IF(AND(病床状況確認表!DF153="コロナ",病床状況確認表!DG153="コロナ"),DF153+1,0)</f>
        <v>0</v>
      </c>
      <c r="DH153" s="141">
        <f>IF(AND(病床状況確認表!DG153="コロナ",病床状況確認表!DH153="コロナ"),DG153+1,0)</f>
        <v>0</v>
      </c>
      <c r="DI153" s="141">
        <f>IF(AND(病床状況確認表!DH153="コロナ",病床状況確認表!DI153="コロナ"),DH153+1,0)</f>
        <v>0</v>
      </c>
      <c r="DJ153" s="141">
        <f>IF(AND(病床状況確認表!DI153="コロナ",病床状況確認表!DJ153="コロナ"),DI153+1,0)</f>
        <v>0</v>
      </c>
      <c r="DK153" s="141">
        <f>IF(AND(病床状況確認表!DJ153="コロナ",病床状況確認表!DK153="コロナ"),DJ153+1,0)</f>
        <v>0</v>
      </c>
      <c r="DL153" s="141">
        <f>IF(AND(病床状況確認表!DK153="コロナ",病床状況確認表!DL153="コロナ"),DK153+1,0)</f>
        <v>0</v>
      </c>
      <c r="DM153" s="141">
        <f>IF(AND(病床状況確認表!DL153="コロナ",病床状況確認表!DM153="コロナ"),DL153+1,0)</f>
        <v>0</v>
      </c>
      <c r="DN153" s="141">
        <f>IF(AND(病床状況確認表!DM153="コロナ",病床状況確認表!DN153="コロナ"),DM153+1,0)</f>
        <v>0</v>
      </c>
      <c r="DO153" s="141">
        <f>IF(AND(病床状況確認表!DN153="コロナ",病床状況確認表!DO153="コロナ"),DN153+1,0)</f>
        <v>0</v>
      </c>
      <c r="DP153" s="141">
        <f>IF(AND(病床状況確認表!DO153="コロナ",病床状況確認表!DP153="コロナ"),DO153+1,0)</f>
        <v>0</v>
      </c>
      <c r="DQ153" s="141">
        <f>IF(AND(病床状況確認表!DP153="コロナ",病床状況確認表!DQ153="コロナ"),DP153+1,0)</f>
        <v>0</v>
      </c>
      <c r="DR153" s="141">
        <f>IF(AND(病床状況確認表!DQ153="コロナ",病床状況確認表!DR153="コロナ"),DQ153+1,0)</f>
        <v>0</v>
      </c>
      <c r="DS153" s="141">
        <f>IF(AND(病床状況確認表!DR153="コロナ",病床状況確認表!DS153="コロナ"),DR153+1,0)</f>
        <v>0</v>
      </c>
      <c r="DT153" s="141">
        <f>IF(AND(病床状況確認表!DS153="コロナ",病床状況確認表!DT153="コロナ"),DS153+1,0)</f>
        <v>0</v>
      </c>
      <c r="DU153" s="141">
        <f>IF(AND(病床状況確認表!DT153="コロナ",病床状況確認表!DU153="コロナ"),DT153+1,0)</f>
        <v>0</v>
      </c>
      <c r="DV153" s="141">
        <f>IF(AND(病床状況確認表!DU153="コロナ",病床状況確認表!DV153="コロナ"),DU153+1,0)</f>
        <v>0</v>
      </c>
      <c r="DW153" s="141">
        <f>IF(AND(病床状況確認表!DV153="コロナ",病床状況確認表!DW153="コロナ"),DV153+1,0)</f>
        <v>0</v>
      </c>
      <c r="DX153" s="141">
        <f>IF(AND(病床状況確認表!DW153="コロナ",病床状況確認表!DX153="コロナ"),DW153+1,0)</f>
        <v>0</v>
      </c>
      <c r="DY153" s="141">
        <f>IF(AND(病床状況確認表!DX153="コロナ",病床状況確認表!DY153="コロナ"),DX153+1,0)</f>
        <v>0</v>
      </c>
      <c r="DZ153" s="141">
        <f>IF(AND(病床状況確認表!DY153="コロナ",病床状況確認表!DZ153="コロナ"),DY153+1,0)</f>
        <v>0</v>
      </c>
      <c r="EA153" s="141">
        <f>IF(AND(病床状況確認表!DZ153="コロナ",病床状況確認表!EA153="コロナ"),DZ153+1,0)</f>
        <v>0</v>
      </c>
      <c r="EB153" s="141">
        <f>IF(AND(病床状況確認表!EA153="コロナ",病床状況確認表!EB153="コロナ"),EA153+1,0)</f>
        <v>0</v>
      </c>
      <c r="EC153" s="141">
        <f>IF(AND(病床状況確認表!EB153="コロナ",病床状況確認表!EC153="コロナ"),EB153+1,0)</f>
        <v>0</v>
      </c>
      <c r="ED153" s="141">
        <f>IF(AND(病床状況確認表!EC153="コロナ",病床状況確認表!ED153="コロナ"),EC153+1,0)</f>
        <v>0</v>
      </c>
      <c r="EE153" s="141">
        <f>IF(AND(病床状況確認表!ED153="コロナ",病床状況確認表!EE153="コロナ"),ED153+1,0)</f>
        <v>0</v>
      </c>
      <c r="EF153" s="141">
        <f>IF(AND(病床状況確認表!EE153="コロナ",病床状況確認表!EF153="コロナ"),EE153+1,0)</f>
        <v>0</v>
      </c>
      <c r="EG153" s="141">
        <f>IF(AND(病床状況確認表!EF153="コロナ",病床状況確認表!EG153="コロナ"),EF153+1,0)</f>
        <v>0</v>
      </c>
      <c r="EH153" s="141">
        <f>IF(AND(病床状況確認表!EG153="コロナ",病床状況確認表!EH153="コロナ"),EG153+1,0)</f>
        <v>0</v>
      </c>
      <c r="EI153" s="141">
        <f>IF(AND(病床状況確認表!EH153="コロナ",病床状況確認表!EI153="コロナ"),EH153+1,0)</f>
        <v>0</v>
      </c>
      <c r="EJ153" s="141">
        <f>IF(AND(病床状況確認表!EI153="コロナ",病床状況確認表!EJ153="コロナ"),EI153+1,0)</f>
        <v>0</v>
      </c>
      <c r="EK153" s="141">
        <f>IF(AND(病床状況確認表!EJ153="コロナ",病床状況確認表!EK153="コロナ"),EJ153+1,0)</f>
        <v>0</v>
      </c>
      <c r="EL153" s="141">
        <f>IF(AND(病床状況確認表!EK153="コロナ",病床状況確認表!EL153="コロナ"),EK153+1,0)</f>
        <v>0</v>
      </c>
      <c r="EM153" s="141">
        <f>IF(AND(病床状況確認表!EL153="コロナ",病床状況確認表!EM153="コロナ"),EL153+1,0)</f>
        <v>0</v>
      </c>
      <c r="EN153" s="141">
        <f>IF(AND(病床状況確認表!EM153="コロナ",病床状況確認表!EN153="コロナ"),EM153+1,0)</f>
        <v>0</v>
      </c>
      <c r="EO153" s="141">
        <f>IF(AND(病床状況確認表!EN153="コロナ",病床状況確認表!EO153="コロナ"),EN153+1,0)</f>
        <v>0</v>
      </c>
      <c r="EP153" s="141">
        <f>IF(AND(病床状況確認表!EO153="コロナ",病床状況確認表!EP153="コロナ"),EO153+1,0)</f>
        <v>0</v>
      </c>
      <c r="EQ153" s="141">
        <f>IF(AND(病床状況確認表!EP153="コロナ",病床状況確認表!EQ153="コロナ"),EP153+1,0)</f>
        <v>0</v>
      </c>
      <c r="ER153" s="141">
        <f>IF(AND(病床状況確認表!EQ153="コロナ",病床状況確認表!ER153="コロナ"),EQ153+1,0)</f>
        <v>0</v>
      </c>
      <c r="ES153" s="141">
        <f>IF(AND(病床状況確認表!ER153="コロナ",病床状況確認表!ES153="コロナ"),ER153+1,0)</f>
        <v>0</v>
      </c>
      <c r="ET153" s="141">
        <f>IF(AND(病床状況確認表!ES153="コロナ",病床状況確認表!ET153="コロナ"),ES153+1,0)</f>
        <v>0</v>
      </c>
      <c r="EU153" s="141">
        <f>IF(AND(病床状況確認表!ET153="コロナ",病床状況確認表!EU153="コロナ"),ET153+1,0)</f>
        <v>0</v>
      </c>
      <c r="EV153" s="141">
        <f>IF(AND(病床状況確認表!EU153="コロナ",病床状況確認表!EV153="コロナ"),EU153+1,0)</f>
        <v>0</v>
      </c>
      <c r="EW153" s="141">
        <f>IF(AND(病床状況確認表!EV153="コロナ",病床状況確認表!EW153="コロナ"),EV153+1,0)</f>
        <v>0</v>
      </c>
      <c r="EX153" s="141">
        <f>IF(AND(病床状況確認表!EW153="コロナ",病床状況確認表!EX153="コロナ"),EW153+1,0)</f>
        <v>0</v>
      </c>
      <c r="EY153" s="141">
        <f>IF(AND(病床状況確認表!EX153="コロナ",病床状況確認表!EY153="コロナ"),EX153+1,0)</f>
        <v>0</v>
      </c>
      <c r="EZ153" s="141">
        <f>IF(AND(病床状況確認表!EY153="コロナ",病床状況確認表!EZ153="コロナ"),EY153+1,0)</f>
        <v>0</v>
      </c>
      <c r="FA153" s="141">
        <f>IF(AND(病床状況確認表!EZ153="コロナ",病床状況確認表!FA153="コロナ"),EZ153+1,0)</f>
        <v>0</v>
      </c>
      <c r="FB153" s="141">
        <f>IF(AND(病床状況確認表!FA153="コロナ",病床状況確認表!FB153="コロナ"),FA153+1,0)</f>
        <v>0</v>
      </c>
      <c r="FC153" s="141">
        <f>IF(AND(病床状況確認表!FB153="コロナ",病床状況確認表!FC153="コロナ"),FB153+1,0)</f>
        <v>0</v>
      </c>
      <c r="FD153" s="141">
        <f>IF(AND(病床状況確認表!FC153="コロナ",病床状況確認表!FD153="コロナ"),FC153+1,0)</f>
        <v>0</v>
      </c>
      <c r="FE153" s="141">
        <f>IF(AND(病床状況確認表!FD153="コロナ",病床状況確認表!FE153="コロナ"),FD153+1,0)</f>
        <v>0</v>
      </c>
      <c r="FF153" s="141">
        <f>IF(AND(病床状況確認表!FE153="コロナ",病床状況確認表!FF153="コロナ"),FE153+1,0)</f>
        <v>0</v>
      </c>
      <c r="FG153" s="141">
        <f>IF(AND(病床状況確認表!FF153="コロナ",病床状況確認表!FG153="コロナ"),FF153+1,0)</f>
        <v>0</v>
      </c>
      <c r="FH153" s="141">
        <f>IF(AND(病床状況確認表!FG153="コロナ",病床状況確認表!FH153="コロナ"),FG153+1,0)</f>
        <v>0</v>
      </c>
      <c r="FI153" s="141">
        <f>IF(AND(病床状況確認表!FH153="コロナ",病床状況確認表!FI153="コロナ"),FH153+1,0)</f>
        <v>0</v>
      </c>
      <c r="FJ153" s="141">
        <f>IF(AND(病床状況確認表!FI153="コロナ",病床状況確認表!FJ153="コロナ"),FI153+1,0)</f>
        <v>0</v>
      </c>
      <c r="FK153" s="141">
        <f>IF(AND(病床状況確認表!FJ153="コロナ",病床状況確認表!FK153="コロナ"),FJ153+1,0)</f>
        <v>0</v>
      </c>
      <c r="FL153" s="141">
        <f>IF(AND(病床状況確認表!FK153="コロナ",病床状況確認表!FL153="コロナ"),FK153+1,0)</f>
        <v>0</v>
      </c>
      <c r="FM153" s="141">
        <f>IF(AND(病床状況確認表!FL153="コロナ",病床状況確認表!FM153="コロナ"),FL153+1,0)</f>
        <v>0</v>
      </c>
      <c r="FN153" s="141">
        <f>IF(AND(病床状況確認表!FM153="コロナ",病床状況確認表!FN153="コロナ"),FM153+1,0)</f>
        <v>0</v>
      </c>
      <c r="FO153" s="141">
        <f>IF(AND(病床状況確認表!FN153="コロナ",病床状況確認表!FO153="コロナ"),FN153+1,0)</f>
        <v>0</v>
      </c>
      <c r="FP153" s="141">
        <f>IF(AND(病床状況確認表!FO153="コロナ",病床状況確認表!FP153="コロナ"),FO153+1,0)</f>
        <v>0</v>
      </c>
      <c r="FQ153" s="141">
        <f>IF(AND(病床状況確認表!FP153="コロナ",病床状況確認表!FQ153="コロナ"),FP153+1,0)</f>
        <v>0</v>
      </c>
      <c r="FR153" s="141">
        <f>IF(AND(病床状況確認表!FQ153="コロナ",病床状況確認表!FR153="コロナ"),FQ153+1,0)</f>
        <v>0</v>
      </c>
      <c r="FS153" s="141">
        <f>IF(AND(病床状況確認表!FR153="コロナ",病床状況確認表!FS153="コロナ"),FR153+1,0)</f>
        <v>0</v>
      </c>
      <c r="FT153" s="141">
        <f>IF(AND(病床状況確認表!FS153="コロナ",病床状況確認表!FT153="コロナ"),FS153+1,0)</f>
        <v>0</v>
      </c>
      <c r="FU153" s="141">
        <f>IF(AND(病床状況確認表!FT153="コロナ",病床状況確認表!FU153="コロナ"),FT153+1,0)</f>
        <v>0</v>
      </c>
      <c r="FV153" s="141">
        <f>IF(AND(病床状況確認表!FU153="コロナ",病床状況確認表!FV153="コロナ"),FU153+1,0)</f>
        <v>0</v>
      </c>
      <c r="FW153" s="141">
        <f>IF(AND(病床状況確認表!FV153="コロナ",病床状況確認表!FW153="コロナ"),FV153+1,0)</f>
        <v>0</v>
      </c>
      <c r="FX153" s="141">
        <f>IF(AND(病床状況確認表!FW153="コロナ",病床状況確認表!FX153="コロナ"),FW153+1,0)</f>
        <v>0</v>
      </c>
      <c r="FY153" s="141">
        <f>IF(AND(病床状況確認表!FX153="コロナ",病床状況確認表!FY153="コロナ"),FX153+1,0)</f>
        <v>0</v>
      </c>
      <c r="FZ153" s="141">
        <f>IF(AND(病床状況確認表!FY153="コロナ",病床状況確認表!FZ153="コロナ"),FY153+1,0)</f>
        <v>0</v>
      </c>
      <c r="GA153" s="141">
        <f>IF(AND(病床状況確認表!FZ153="コロナ",病床状況確認表!GA153="コロナ"),FZ153+1,0)</f>
        <v>0</v>
      </c>
      <c r="GB153" s="141">
        <f>IF(AND(病床状況確認表!GA153="コロナ",病床状況確認表!GB153="コロナ"),GA153+1,0)</f>
        <v>0</v>
      </c>
      <c r="GC153" s="141">
        <f>IF(AND(病床状況確認表!GB153="コロナ",病床状況確認表!GC153="コロナ"),GB153+1,0)</f>
        <v>0</v>
      </c>
      <c r="GD153" s="141">
        <f>IF(AND(病床状況確認表!GC153="コロナ",病床状況確認表!GD153="コロナ"),GC153+1,0)</f>
        <v>0</v>
      </c>
      <c r="GE153" s="142">
        <f>IF(AND(病床状況確認表!GD153="コロナ",病床状況確認表!GE153="コロナ"),GD153+1,0)</f>
        <v>0</v>
      </c>
      <c r="GF153" s="27" t="str">
        <f t="shared" si="15"/>
        <v/>
      </c>
      <c r="GG153" s="12">
        <f t="shared" si="18"/>
        <v>0</v>
      </c>
      <c r="GH153" s="12">
        <f t="shared" si="21"/>
        <v>0</v>
      </c>
      <c r="GI153" s="45">
        <f>IFERROR(VLOOKUP(O$17&amp;C153&amp;D153,データ!D:E,2,0),0)</f>
        <v>0</v>
      </c>
      <c r="GJ153" s="45">
        <f t="shared" si="19"/>
        <v>0</v>
      </c>
      <c r="GK153" s="1">
        <f t="shared" si="16"/>
        <v>0</v>
      </c>
      <c r="GL153" s="1" t="str">
        <f t="shared" si="22"/>
        <v/>
      </c>
      <c r="GM153" s="85">
        <f>MIN('病床状況確認表 (2)'!$E139:$GE139)</f>
        <v>0</v>
      </c>
      <c r="GN153" s="85">
        <f>MAX('病床状況確認表 (2)'!$E139:$GE139)</f>
        <v>0</v>
      </c>
      <c r="GO153" s="162"/>
      <c r="GP153" s="163"/>
      <c r="GQ153" s="163"/>
      <c r="GR153" s="163"/>
      <c r="GS153" s="164"/>
      <c r="GT153" s="108"/>
      <c r="GU153" s="106"/>
      <c r="GV153" s="106"/>
      <c r="GW153" s="106"/>
      <c r="GX153" s="106"/>
      <c r="GY153" s="106"/>
      <c r="GZ153" s="106"/>
      <c r="HA153" s="109"/>
      <c r="HB153" s="1">
        <f t="shared" si="23"/>
        <v>0</v>
      </c>
    </row>
    <row r="154" spans="1:210">
      <c r="A154" s="1" t="str">
        <f>IF(GL154="","",MAX($A$20:A153)+1)</f>
        <v/>
      </c>
      <c r="B154" s="27"/>
      <c r="C154" s="6"/>
      <c r="D154" s="6"/>
      <c r="E154" s="140" t="str">
        <f>IF(病床状況確認表!E154="コロナ",1,"")</f>
        <v/>
      </c>
      <c r="F154" s="141">
        <f>IF(AND(病床状況確認表!E154="コロナ",病床状況確認表!F154="コロナ"),E154+1,0)</f>
        <v>0</v>
      </c>
      <c r="G154" s="141">
        <f>IF(AND(病床状況確認表!F154="コロナ",病床状況確認表!G154="コロナ"),F154+1,0)</f>
        <v>0</v>
      </c>
      <c r="H154" s="141">
        <f>IF(AND(病床状況確認表!G154="コロナ",病床状況確認表!H154="コロナ"),G154+1,0)</f>
        <v>0</v>
      </c>
      <c r="I154" s="141">
        <f>IF(AND(病床状況確認表!H154="コロナ",病床状況確認表!I154="コロナ"),H154+1,0)</f>
        <v>0</v>
      </c>
      <c r="J154" s="141">
        <f>IF(AND(病床状況確認表!I154="コロナ",病床状況確認表!J154="コロナ"),I154+1,0)</f>
        <v>0</v>
      </c>
      <c r="K154" s="141">
        <f>IF(AND(病床状況確認表!J154="コロナ",病床状況確認表!K154="コロナ"),J154+1,0)</f>
        <v>0</v>
      </c>
      <c r="L154" s="141">
        <f>IF(AND(病床状況確認表!K154="コロナ",病床状況確認表!L154="コロナ"),K154+1,0)</f>
        <v>0</v>
      </c>
      <c r="M154" s="141">
        <f>IF(AND(病床状況確認表!L154="コロナ",病床状況確認表!M154="コロナ"),L154+1,0)</f>
        <v>0</v>
      </c>
      <c r="N154" s="141">
        <f>IF(AND(病床状況確認表!M154="コロナ",病床状況確認表!N154="コロナ"),M154+1,0)</f>
        <v>0</v>
      </c>
      <c r="O154" s="141">
        <f>IF(AND(病床状況確認表!N154="コロナ",病床状況確認表!O154="コロナ"),N154+1,0)</f>
        <v>0</v>
      </c>
      <c r="P154" s="141">
        <f>IF(AND(病床状況確認表!O154="コロナ",病床状況確認表!P154="コロナ"),O154+1,0)</f>
        <v>0</v>
      </c>
      <c r="Q154" s="141">
        <f>IF(AND(病床状況確認表!P154="コロナ",病床状況確認表!Q154="コロナ"),P154+1,0)</f>
        <v>0</v>
      </c>
      <c r="R154" s="141">
        <f>IF(AND(病床状況確認表!Q154="コロナ",病床状況確認表!R154="コロナ"),Q154+1,0)</f>
        <v>0</v>
      </c>
      <c r="S154" s="141">
        <f>IF(AND(病床状況確認表!R154="コロナ",病床状況確認表!S154="コロナ"),R154+1,0)</f>
        <v>0</v>
      </c>
      <c r="T154" s="141">
        <f>IF(AND(病床状況確認表!S154="コロナ",病床状況確認表!T154="コロナ"),S154+1,0)</f>
        <v>0</v>
      </c>
      <c r="U154" s="141">
        <f>IF(AND(病床状況確認表!T154="コロナ",病床状況確認表!U154="コロナ"),T154+1,0)</f>
        <v>0</v>
      </c>
      <c r="V154" s="141">
        <f>IF(AND(病床状況確認表!U154="コロナ",病床状況確認表!V154="コロナ"),U154+1,0)</f>
        <v>0</v>
      </c>
      <c r="W154" s="141">
        <f>IF(AND(病床状況確認表!V154="コロナ",病床状況確認表!W154="コロナ"),V154+1,0)</f>
        <v>0</v>
      </c>
      <c r="X154" s="141">
        <f>IF(AND(病床状況確認表!W154="コロナ",病床状況確認表!X154="コロナ"),W154+1,0)</f>
        <v>0</v>
      </c>
      <c r="Y154" s="141">
        <f>IF(AND(病床状況確認表!X154="コロナ",病床状況確認表!Y154="コロナ"),X154+1,0)</f>
        <v>0</v>
      </c>
      <c r="Z154" s="141">
        <f>IF(AND(病床状況確認表!Y154="コロナ",病床状況確認表!Z154="コロナ"),Y154+1,0)</f>
        <v>0</v>
      </c>
      <c r="AA154" s="141">
        <f>IF(AND(病床状況確認表!Z154="コロナ",病床状況確認表!AA154="コロナ"),Z154+1,0)</f>
        <v>0</v>
      </c>
      <c r="AB154" s="141">
        <f>IF(AND(病床状況確認表!AA154="コロナ",病床状況確認表!AB154="コロナ"),AA154+1,0)</f>
        <v>0</v>
      </c>
      <c r="AC154" s="141">
        <f>IF(AND(病床状況確認表!AB154="コロナ",病床状況確認表!AC154="コロナ"),AB154+1,0)</f>
        <v>0</v>
      </c>
      <c r="AD154" s="141">
        <f>IF(AND(病床状況確認表!AC154="コロナ",病床状況確認表!AD154="コロナ"),AC154+1,0)</f>
        <v>0</v>
      </c>
      <c r="AE154" s="141">
        <f>IF(AND(病床状況確認表!AD154="コロナ",病床状況確認表!AE154="コロナ"),AD154+1,0)</f>
        <v>0</v>
      </c>
      <c r="AF154" s="141">
        <f>IF(AND(病床状況確認表!AE154="コロナ",病床状況確認表!AF154="コロナ"),AE154+1,0)</f>
        <v>0</v>
      </c>
      <c r="AG154" s="141">
        <f>IF(AND(病床状況確認表!AF154="コロナ",病床状況確認表!AG154="コロナ"),AF154+1,0)</f>
        <v>0</v>
      </c>
      <c r="AH154" s="141">
        <f>IF(AND(病床状況確認表!AG154="コロナ",病床状況確認表!AH154="コロナ"),AG154+1,0)</f>
        <v>0</v>
      </c>
      <c r="AI154" s="142">
        <f>IF(AND(病床状況確認表!AH154="コロナ",病床状況確認表!AI154="コロナ"),AH154+1,0)</f>
        <v>0</v>
      </c>
      <c r="AJ154" s="140">
        <f>IF(AND(病床状況確認表!AI154="コロナ",病床状況確認表!AJ154="コロナ"),AI154+1,0)</f>
        <v>0</v>
      </c>
      <c r="AK154" s="141">
        <f>IF(AND(病床状況確認表!AJ154="コロナ",病床状況確認表!AK154="コロナ"),AJ154+1,0)</f>
        <v>0</v>
      </c>
      <c r="AL154" s="141">
        <f>IF(AND(病床状況確認表!AK154="コロナ",病床状況確認表!AL154="コロナ"),AK154+1,0)</f>
        <v>0</v>
      </c>
      <c r="AM154" s="141">
        <f>IF(AND(病床状況確認表!AL154="コロナ",病床状況確認表!AM154="コロナ"),AL154+1,0)</f>
        <v>0</v>
      </c>
      <c r="AN154" s="141">
        <f>IF(AND(病床状況確認表!AM154="コロナ",病床状況確認表!AN154="コロナ"),AM154+1,0)</f>
        <v>0</v>
      </c>
      <c r="AO154" s="141">
        <f>IF(AND(病床状況確認表!AN154="コロナ",病床状況確認表!AO154="コロナ"),AN154+1,0)</f>
        <v>0</v>
      </c>
      <c r="AP154" s="141">
        <f>IF(AND(病床状況確認表!AO154="コロナ",病床状況確認表!AP154="コロナ"),AO154+1,0)</f>
        <v>0</v>
      </c>
      <c r="AQ154" s="141">
        <f>IF(AND(病床状況確認表!AP154="コロナ",病床状況確認表!AQ154="コロナ"),AP154+1,0)</f>
        <v>0</v>
      </c>
      <c r="AR154" s="141">
        <f>IF(AND(病床状況確認表!AQ154="コロナ",病床状況確認表!AR154="コロナ"),AQ154+1,0)</f>
        <v>0</v>
      </c>
      <c r="AS154" s="141">
        <f>IF(AND(病床状況確認表!AR154="コロナ",病床状況確認表!AS154="コロナ"),AR154+1,0)</f>
        <v>0</v>
      </c>
      <c r="AT154" s="141">
        <f>IF(AND(病床状況確認表!AS154="コロナ",病床状況確認表!AT154="コロナ"),AS154+1,0)</f>
        <v>0</v>
      </c>
      <c r="AU154" s="141">
        <f>IF(AND(病床状況確認表!AT154="コロナ",病床状況確認表!AU154="コロナ"),AT154+1,0)</f>
        <v>0</v>
      </c>
      <c r="AV154" s="141">
        <f>IF(AND(病床状況確認表!AU154="コロナ",病床状況確認表!AV154="コロナ"),AU154+1,0)</f>
        <v>0</v>
      </c>
      <c r="AW154" s="141">
        <f>IF(AND(病床状況確認表!AV154="コロナ",病床状況確認表!AW154="コロナ"),AV154+1,0)</f>
        <v>0</v>
      </c>
      <c r="AX154" s="141">
        <f>IF(AND(病床状況確認表!AW154="コロナ",病床状況確認表!AX154="コロナ"),AW154+1,0)</f>
        <v>0</v>
      </c>
      <c r="AY154" s="141">
        <f>IF(AND(病床状況確認表!AX154="コロナ",病床状況確認表!AY154="コロナ"),AX154+1,0)</f>
        <v>0</v>
      </c>
      <c r="AZ154" s="141">
        <f>IF(AND(病床状況確認表!AY154="コロナ",病床状況確認表!AZ154="コロナ"),AY154+1,0)</f>
        <v>0</v>
      </c>
      <c r="BA154" s="141">
        <f>IF(AND(病床状況確認表!AZ154="コロナ",病床状況確認表!BA154="コロナ"),AZ154+1,0)</f>
        <v>0</v>
      </c>
      <c r="BB154" s="141">
        <f>IF(AND(病床状況確認表!BA154="コロナ",病床状況確認表!BB154="コロナ"),BA154+1,0)</f>
        <v>0</v>
      </c>
      <c r="BC154" s="141">
        <f>IF(AND(病床状況確認表!BB154="コロナ",病床状況確認表!BC154="コロナ"),BB154+1,0)</f>
        <v>0</v>
      </c>
      <c r="BD154" s="141">
        <f>IF(AND(病床状況確認表!BC154="コロナ",病床状況確認表!BD154="コロナ"),BC154+1,0)</f>
        <v>0</v>
      </c>
      <c r="BE154" s="141">
        <f>IF(AND(病床状況確認表!BD154="コロナ",病床状況確認表!BE154="コロナ"),BD154+1,0)</f>
        <v>0</v>
      </c>
      <c r="BF154" s="141">
        <f>IF(AND(病床状況確認表!BE154="コロナ",病床状況確認表!BF154="コロナ"),BE154+1,0)</f>
        <v>0</v>
      </c>
      <c r="BG154" s="141">
        <f>IF(AND(病床状況確認表!BF154="コロナ",病床状況確認表!BG154="コロナ"),BF154+1,0)</f>
        <v>0</v>
      </c>
      <c r="BH154" s="141">
        <f>IF(AND(病床状況確認表!BG154="コロナ",病床状況確認表!BH154="コロナ"),BG154+1,0)</f>
        <v>0</v>
      </c>
      <c r="BI154" s="141">
        <f>IF(AND(病床状況確認表!BH154="コロナ",病床状況確認表!BI154="コロナ"),BH154+1,0)</f>
        <v>0</v>
      </c>
      <c r="BJ154" s="141">
        <f>IF(AND(病床状況確認表!BI154="コロナ",病床状況確認表!BJ154="コロナ"),BI154+1,0)</f>
        <v>0</v>
      </c>
      <c r="BK154" s="141">
        <f>IF(AND(病床状況確認表!BJ154="コロナ",病床状況確認表!BK154="コロナ"),BJ154+1,0)</f>
        <v>0</v>
      </c>
      <c r="BL154" s="141">
        <f>IF(AND(病床状況確認表!BK154="コロナ",病床状況確認表!BL154="コロナ"),BK154+1,0)</f>
        <v>0</v>
      </c>
      <c r="BM154" s="142">
        <f>IF(AND(病床状況確認表!BL154="コロナ",病床状況確認表!BM154="コロナ"),BL154+1,0)</f>
        <v>0</v>
      </c>
      <c r="BN154" s="143">
        <f>IF(AND(病床状況確認表!BM154="コロナ",病床状況確認表!BN154="コロナ"),BM154+1,0)</f>
        <v>0</v>
      </c>
      <c r="BO154" s="141">
        <f>IF(AND(病床状況確認表!BN154="コロナ",病床状況確認表!BO154="コロナ"),BN154+1,0)</f>
        <v>0</v>
      </c>
      <c r="BP154" s="141">
        <f>IF(AND(病床状況確認表!BO154="コロナ",病床状況確認表!BP154="コロナ"),BO154+1,0)</f>
        <v>0</v>
      </c>
      <c r="BQ154" s="141">
        <f>IF(AND(病床状況確認表!BP154="コロナ",病床状況確認表!BQ154="コロナ"),BP154+1,0)</f>
        <v>0</v>
      </c>
      <c r="BR154" s="141">
        <f>IF(AND(病床状況確認表!BQ154="コロナ",病床状況確認表!BR154="コロナ"),BQ154+1,0)</f>
        <v>0</v>
      </c>
      <c r="BS154" s="141">
        <f>IF(AND(病床状況確認表!BR154="コロナ",病床状況確認表!BS154="コロナ"),BR154+1,0)</f>
        <v>0</v>
      </c>
      <c r="BT154" s="141">
        <f>IF(AND(病床状況確認表!BS154="コロナ",病床状況確認表!BT154="コロナ"),BS154+1,0)</f>
        <v>0</v>
      </c>
      <c r="BU154" s="141">
        <f>IF(AND(病床状況確認表!BT154="コロナ",病床状況確認表!BU154="コロナ"),BT154+1,0)</f>
        <v>0</v>
      </c>
      <c r="BV154" s="141">
        <f>IF(AND(病床状況確認表!BU154="コロナ",病床状況確認表!BV154="コロナ"),BU154+1,0)</f>
        <v>0</v>
      </c>
      <c r="BW154" s="141">
        <f>IF(AND(病床状況確認表!BV154="コロナ",病床状況確認表!BW154="コロナ"),BV154+1,0)</f>
        <v>0</v>
      </c>
      <c r="BX154" s="141">
        <f>IF(AND(病床状況確認表!BW154="コロナ",病床状況確認表!BX154="コロナ"),BW154+1,0)</f>
        <v>0</v>
      </c>
      <c r="BY154" s="141">
        <f>IF(AND(病床状況確認表!BX154="コロナ",病床状況確認表!BY154="コロナ"),BX154+1,0)</f>
        <v>0</v>
      </c>
      <c r="BZ154" s="141">
        <f>IF(AND(病床状況確認表!BY154="コロナ",病床状況確認表!BZ154="コロナ"),BY154+1,0)</f>
        <v>0</v>
      </c>
      <c r="CA154" s="141">
        <f>IF(AND(病床状況確認表!BZ154="コロナ",病床状況確認表!CA154="コロナ"),BZ154+1,0)</f>
        <v>0</v>
      </c>
      <c r="CB154" s="141">
        <f>IF(AND(病床状況確認表!CA154="コロナ",病床状況確認表!CB154="コロナ"),CA154+1,0)</f>
        <v>0</v>
      </c>
      <c r="CC154" s="141">
        <f>IF(AND(病床状況確認表!CB154="コロナ",病床状況確認表!CC154="コロナ"),CB154+1,0)</f>
        <v>0</v>
      </c>
      <c r="CD154" s="141">
        <f>IF(AND(病床状況確認表!CC154="コロナ",病床状況確認表!CD154="コロナ"),CC154+1,0)</f>
        <v>0</v>
      </c>
      <c r="CE154" s="141">
        <f>IF(AND(病床状況確認表!CD154="コロナ",病床状況確認表!CE154="コロナ"),CD154+1,0)</f>
        <v>0</v>
      </c>
      <c r="CF154" s="141">
        <f>IF(AND(病床状況確認表!CE154="コロナ",病床状況確認表!CF154="コロナ"),CE154+1,0)</f>
        <v>0</v>
      </c>
      <c r="CG154" s="141">
        <f>IF(AND(病床状況確認表!CF154="コロナ",病床状況確認表!CG154="コロナ"),CF154+1,0)</f>
        <v>0</v>
      </c>
      <c r="CH154" s="141">
        <f>IF(AND(病床状況確認表!CG154="コロナ",病床状況確認表!CH154="コロナ"),CG154+1,0)</f>
        <v>0</v>
      </c>
      <c r="CI154" s="141">
        <f>IF(AND(病床状況確認表!CH154="コロナ",病床状況確認表!CI154="コロナ"),CH154+1,0)</f>
        <v>0</v>
      </c>
      <c r="CJ154" s="141">
        <f>IF(AND(病床状況確認表!CI154="コロナ",病床状況確認表!CJ154="コロナ"),CI154+1,0)</f>
        <v>0</v>
      </c>
      <c r="CK154" s="141">
        <f>IF(AND(病床状況確認表!CJ154="コロナ",病床状況確認表!CK154="コロナ"),CJ154+1,0)</f>
        <v>0</v>
      </c>
      <c r="CL154" s="141">
        <f>IF(AND(病床状況確認表!CK154="コロナ",病床状況確認表!CL154="コロナ"),CK154+1,0)</f>
        <v>0</v>
      </c>
      <c r="CM154" s="141">
        <f>IF(AND(病床状況確認表!CL154="コロナ",病床状況確認表!CM154="コロナ"),CL154+1,0)</f>
        <v>0</v>
      </c>
      <c r="CN154" s="141">
        <f>IF(AND(病床状況確認表!CM154="コロナ",病床状況確認表!CN154="コロナ"),CM154+1,0)</f>
        <v>0</v>
      </c>
      <c r="CO154" s="141">
        <f>IF(AND(病床状況確認表!CN154="コロナ",病床状況確認表!CO154="コロナ"),CN154+1,0)</f>
        <v>0</v>
      </c>
      <c r="CP154" s="141">
        <f>IF(AND(病床状況確認表!CO154="コロナ",病床状況確認表!CP154="コロナ"),CO154+1,0)</f>
        <v>0</v>
      </c>
      <c r="CQ154" s="141">
        <f>IF(AND(病床状況確認表!CP154="コロナ",病床状況確認表!CQ154="コロナ"),CP154+1,0)</f>
        <v>0</v>
      </c>
      <c r="CR154" s="141">
        <f>IF(AND(病床状況確認表!CQ154="コロナ",病床状況確認表!CR154="コロナ"),CQ154+1,0)</f>
        <v>0</v>
      </c>
      <c r="CS154" s="141">
        <f>IF(AND(病床状況確認表!CR154="コロナ",病床状況確認表!CS154="コロナ"),CR154+1,0)</f>
        <v>0</v>
      </c>
      <c r="CT154" s="141">
        <f>IF(AND(病床状況確認表!CS154="コロナ",病床状況確認表!CT154="コロナ"),CS154+1,0)</f>
        <v>0</v>
      </c>
      <c r="CU154" s="141">
        <f>IF(AND(病床状況確認表!CT154="コロナ",病床状況確認表!CU154="コロナ"),CT154+1,0)</f>
        <v>0</v>
      </c>
      <c r="CV154" s="141">
        <f>IF(AND(病床状況確認表!CU154="コロナ",病床状況確認表!CV154="コロナ"),CU154+1,0)</f>
        <v>0</v>
      </c>
      <c r="CW154" s="141">
        <f>IF(AND(病床状況確認表!CV154="コロナ",病床状況確認表!CW154="コロナ"),CV154+1,0)</f>
        <v>0</v>
      </c>
      <c r="CX154" s="141">
        <f>IF(AND(病床状況確認表!CW154="コロナ",病床状況確認表!CX154="コロナ"),CW154+1,0)</f>
        <v>0</v>
      </c>
      <c r="CY154" s="141">
        <f>IF(AND(病床状況確認表!CX154="コロナ",病床状況確認表!CY154="コロナ"),CX154+1,0)</f>
        <v>0</v>
      </c>
      <c r="CZ154" s="141">
        <f>IF(AND(病床状況確認表!CY154="コロナ",病床状況確認表!CZ154="コロナ"),CY154+1,0)</f>
        <v>0</v>
      </c>
      <c r="DA154" s="141">
        <f>IF(AND(病床状況確認表!CZ154="コロナ",病床状況確認表!DA154="コロナ"),CZ154+1,0)</f>
        <v>0</v>
      </c>
      <c r="DB154" s="141">
        <f>IF(AND(病床状況確認表!DA154="コロナ",病床状況確認表!DB154="コロナ"),DA154+1,0)</f>
        <v>0</v>
      </c>
      <c r="DC154" s="141">
        <f>IF(AND(病床状況確認表!DB154="コロナ",病床状況確認表!DC154="コロナ"),DB154+1,0)</f>
        <v>0</v>
      </c>
      <c r="DD154" s="141">
        <f>IF(AND(病床状況確認表!DC154="コロナ",病床状況確認表!DD154="コロナ"),DC154+1,0)</f>
        <v>0</v>
      </c>
      <c r="DE154" s="141">
        <f>IF(AND(病床状況確認表!DD154="コロナ",病床状況確認表!DE154="コロナ"),DD154+1,0)</f>
        <v>0</v>
      </c>
      <c r="DF154" s="141">
        <f>IF(AND(病床状況確認表!DE154="コロナ",病床状況確認表!DF154="コロナ"),DE154+1,0)</f>
        <v>0</v>
      </c>
      <c r="DG154" s="141">
        <f>IF(AND(病床状況確認表!DF154="コロナ",病床状況確認表!DG154="コロナ"),DF154+1,0)</f>
        <v>0</v>
      </c>
      <c r="DH154" s="141">
        <f>IF(AND(病床状況確認表!DG154="コロナ",病床状況確認表!DH154="コロナ"),DG154+1,0)</f>
        <v>0</v>
      </c>
      <c r="DI154" s="141">
        <f>IF(AND(病床状況確認表!DH154="コロナ",病床状況確認表!DI154="コロナ"),DH154+1,0)</f>
        <v>0</v>
      </c>
      <c r="DJ154" s="141">
        <f>IF(AND(病床状況確認表!DI154="コロナ",病床状況確認表!DJ154="コロナ"),DI154+1,0)</f>
        <v>0</v>
      </c>
      <c r="DK154" s="141">
        <f>IF(AND(病床状況確認表!DJ154="コロナ",病床状況確認表!DK154="コロナ"),DJ154+1,0)</f>
        <v>0</v>
      </c>
      <c r="DL154" s="141">
        <f>IF(AND(病床状況確認表!DK154="コロナ",病床状況確認表!DL154="コロナ"),DK154+1,0)</f>
        <v>0</v>
      </c>
      <c r="DM154" s="141">
        <f>IF(AND(病床状況確認表!DL154="コロナ",病床状況確認表!DM154="コロナ"),DL154+1,0)</f>
        <v>0</v>
      </c>
      <c r="DN154" s="141">
        <f>IF(AND(病床状況確認表!DM154="コロナ",病床状況確認表!DN154="コロナ"),DM154+1,0)</f>
        <v>0</v>
      </c>
      <c r="DO154" s="141">
        <f>IF(AND(病床状況確認表!DN154="コロナ",病床状況確認表!DO154="コロナ"),DN154+1,0)</f>
        <v>0</v>
      </c>
      <c r="DP154" s="141">
        <f>IF(AND(病床状況確認表!DO154="コロナ",病床状況確認表!DP154="コロナ"),DO154+1,0)</f>
        <v>0</v>
      </c>
      <c r="DQ154" s="141">
        <f>IF(AND(病床状況確認表!DP154="コロナ",病床状況確認表!DQ154="コロナ"),DP154+1,0)</f>
        <v>0</v>
      </c>
      <c r="DR154" s="141">
        <f>IF(AND(病床状況確認表!DQ154="コロナ",病床状況確認表!DR154="コロナ"),DQ154+1,0)</f>
        <v>0</v>
      </c>
      <c r="DS154" s="141">
        <f>IF(AND(病床状況確認表!DR154="コロナ",病床状況確認表!DS154="コロナ"),DR154+1,0)</f>
        <v>0</v>
      </c>
      <c r="DT154" s="141">
        <f>IF(AND(病床状況確認表!DS154="コロナ",病床状況確認表!DT154="コロナ"),DS154+1,0)</f>
        <v>0</v>
      </c>
      <c r="DU154" s="141">
        <f>IF(AND(病床状況確認表!DT154="コロナ",病床状況確認表!DU154="コロナ"),DT154+1,0)</f>
        <v>0</v>
      </c>
      <c r="DV154" s="141">
        <f>IF(AND(病床状況確認表!DU154="コロナ",病床状況確認表!DV154="コロナ"),DU154+1,0)</f>
        <v>0</v>
      </c>
      <c r="DW154" s="141">
        <f>IF(AND(病床状況確認表!DV154="コロナ",病床状況確認表!DW154="コロナ"),DV154+1,0)</f>
        <v>0</v>
      </c>
      <c r="DX154" s="141">
        <f>IF(AND(病床状況確認表!DW154="コロナ",病床状況確認表!DX154="コロナ"),DW154+1,0)</f>
        <v>0</v>
      </c>
      <c r="DY154" s="141">
        <f>IF(AND(病床状況確認表!DX154="コロナ",病床状況確認表!DY154="コロナ"),DX154+1,0)</f>
        <v>0</v>
      </c>
      <c r="DZ154" s="141">
        <f>IF(AND(病床状況確認表!DY154="コロナ",病床状況確認表!DZ154="コロナ"),DY154+1,0)</f>
        <v>0</v>
      </c>
      <c r="EA154" s="141">
        <f>IF(AND(病床状況確認表!DZ154="コロナ",病床状況確認表!EA154="コロナ"),DZ154+1,0)</f>
        <v>0</v>
      </c>
      <c r="EB154" s="141">
        <f>IF(AND(病床状況確認表!EA154="コロナ",病床状況確認表!EB154="コロナ"),EA154+1,0)</f>
        <v>0</v>
      </c>
      <c r="EC154" s="141">
        <f>IF(AND(病床状況確認表!EB154="コロナ",病床状況確認表!EC154="コロナ"),EB154+1,0)</f>
        <v>0</v>
      </c>
      <c r="ED154" s="141">
        <f>IF(AND(病床状況確認表!EC154="コロナ",病床状況確認表!ED154="コロナ"),EC154+1,0)</f>
        <v>0</v>
      </c>
      <c r="EE154" s="141">
        <f>IF(AND(病床状況確認表!ED154="コロナ",病床状況確認表!EE154="コロナ"),ED154+1,0)</f>
        <v>0</v>
      </c>
      <c r="EF154" s="141">
        <f>IF(AND(病床状況確認表!EE154="コロナ",病床状況確認表!EF154="コロナ"),EE154+1,0)</f>
        <v>0</v>
      </c>
      <c r="EG154" s="141">
        <f>IF(AND(病床状況確認表!EF154="コロナ",病床状況確認表!EG154="コロナ"),EF154+1,0)</f>
        <v>0</v>
      </c>
      <c r="EH154" s="141">
        <f>IF(AND(病床状況確認表!EG154="コロナ",病床状況確認表!EH154="コロナ"),EG154+1,0)</f>
        <v>0</v>
      </c>
      <c r="EI154" s="141">
        <f>IF(AND(病床状況確認表!EH154="コロナ",病床状況確認表!EI154="コロナ"),EH154+1,0)</f>
        <v>0</v>
      </c>
      <c r="EJ154" s="141">
        <f>IF(AND(病床状況確認表!EI154="コロナ",病床状況確認表!EJ154="コロナ"),EI154+1,0)</f>
        <v>0</v>
      </c>
      <c r="EK154" s="141">
        <f>IF(AND(病床状況確認表!EJ154="コロナ",病床状況確認表!EK154="コロナ"),EJ154+1,0)</f>
        <v>0</v>
      </c>
      <c r="EL154" s="141">
        <f>IF(AND(病床状況確認表!EK154="コロナ",病床状況確認表!EL154="コロナ"),EK154+1,0)</f>
        <v>0</v>
      </c>
      <c r="EM154" s="141">
        <f>IF(AND(病床状況確認表!EL154="コロナ",病床状況確認表!EM154="コロナ"),EL154+1,0)</f>
        <v>0</v>
      </c>
      <c r="EN154" s="141">
        <f>IF(AND(病床状況確認表!EM154="コロナ",病床状況確認表!EN154="コロナ"),EM154+1,0)</f>
        <v>0</v>
      </c>
      <c r="EO154" s="141">
        <f>IF(AND(病床状況確認表!EN154="コロナ",病床状況確認表!EO154="コロナ"),EN154+1,0)</f>
        <v>0</v>
      </c>
      <c r="EP154" s="141">
        <f>IF(AND(病床状況確認表!EO154="コロナ",病床状況確認表!EP154="コロナ"),EO154+1,0)</f>
        <v>0</v>
      </c>
      <c r="EQ154" s="141">
        <f>IF(AND(病床状況確認表!EP154="コロナ",病床状況確認表!EQ154="コロナ"),EP154+1,0)</f>
        <v>0</v>
      </c>
      <c r="ER154" s="141">
        <f>IF(AND(病床状況確認表!EQ154="コロナ",病床状況確認表!ER154="コロナ"),EQ154+1,0)</f>
        <v>0</v>
      </c>
      <c r="ES154" s="141">
        <f>IF(AND(病床状況確認表!ER154="コロナ",病床状況確認表!ES154="コロナ"),ER154+1,0)</f>
        <v>0</v>
      </c>
      <c r="ET154" s="141">
        <f>IF(AND(病床状況確認表!ES154="コロナ",病床状況確認表!ET154="コロナ"),ES154+1,0)</f>
        <v>0</v>
      </c>
      <c r="EU154" s="141">
        <f>IF(AND(病床状況確認表!ET154="コロナ",病床状況確認表!EU154="コロナ"),ET154+1,0)</f>
        <v>0</v>
      </c>
      <c r="EV154" s="141">
        <f>IF(AND(病床状況確認表!EU154="コロナ",病床状況確認表!EV154="コロナ"),EU154+1,0)</f>
        <v>0</v>
      </c>
      <c r="EW154" s="141">
        <f>IF(AND(病床状況確認表!EV154="コロナ",病床状況確認表!EW154="コロナ"),EV154+1,0)</f>
        <v>0</v>
      </c>
      <c r="EX154" s="141">
        <f>IF(AND(病床状況確認表!EW154="コロナ",病床状況確認表!EX154="コロナ"),EW154+1,0)</f>
        <v>0</v>
      </c>
      <c r="EY154" s="141">
        <f>IF(AND(病床状況確認表!EX154="コロナ",病床状況確認表!EY154="コロナ"),EX154+1,0)</f>
        <v>0</v>
      </c>
      <c r="EZ154" s="141">
        <f>IF(AND(病床状況確認表!EY154="コロナ",病床状況確認表!EZ154="コロナ"),EY154+1,0)</f>
        <v>0</v>
      </c>
      <c r="FA154" s="141">
        <f>IF(AND(病床状況確認表!EZ154="コロナ",病床状況確認表!FA154="コロナ"),EZ154+1,0)</f>
        <v>0</v>
      </c>
      <c r="FB154" s="141">
        <f>IF(AND(病床状況確認表!FA154="コロナ",病床状況確認表!FB154="コロナ"),FA154+1,0)</f>
        <v>0</v>
      </c>
      <c r="FC154" s="141">
        <f>IF(AND(病床状況確認表!FB154="コロナ",病床状況確認表!FC154="コロナ"),FB154+1,0)</f>
        <v>0</v>
      </c>
      <c r="FD154" s="141">
        <f>IF(AND(病床状況確認表!FC154="コロナ",病床状況確認表!FD154="コロナ"),FC154+1,0)</f>
        <v>0</v>
      </c>
      <c r="FE154" s="141">
        <f>IF(AND(病床状況確認表!FD154="コロナ",病床状況確認表!FE154="コロナ"),FD154+1,0)</f>
        <v>0</v>
      </c>
      <c r="FF154" s="141">
        <f>IF(AND(病床状況確認表!FE154="コロナ",病床状況確認表!FF154="コロナ"),FE154+1,0)</f>
        <v>0</v>
      </c>
      <c r="FG154" s="141">
        <f>IF(AND(病床状況確認表!FF154="コロナ",病床状況確認表!FG154="コロナ"),FF154+1,0)</f>
        <v>0</v>
      </c>
      <c r="FH154" s="141">
        <f>IF(AND(病床状況確認表!FG154="コロナ",病床状況確認表!FH154="コロナ"),FG154+1,0)</f>
        <v>0</v>
      </c>
      <c r="FI154" s="141">
        <f>IF(AND(病床状況確認表!FH154="コロナ",病床状況確認表!FI154="コロナ"),FH154+1,0)</f>
        <v>0</v>
      </c>
      <c r="FJ154" s="141">
        <f>IF(AND(病床状況確認表!FI154="コロナ",病床状況確認表!FJ154="コロナ"),FI154+1,0)</f>
        <v>0</v>
      </c>
      <c r="FK154" s="141">
        <f>IF(AND(病床状況確認表!FJ154="コロナ",病床状況確認表!FK154="コロナ"),FJ154+1,0)</f>
        <v>0</v>
      </c>
      <c r="FL154" s="141">
        <f>IF(AND(病床状況確認表!FK154="コロナ",病床状況確認表!FL154="コロナ"),FK154+1,0)</f>
        <v>0</v>
      </c>
      <c r="FM154" s="141">
        <f>IF(AND(病床状況確認表!FL154="コロナ",病床状況確認表!FM154="コロナ"),FL154+1,0)</f>
        <v>0</v>
      </c>
      <c r="FN154" s="141">
        <f>IF(AND(病床状況確認表!FM154="コロナ",病床状況確認表!FN154="コロナ"),FM154+1,0)</f>
        <v>0</v>
      </c>
      <c r="FO154" s="141">
        <f>IF(AND(病床状況確認表!FN154="コロナ",病床状況確認表!FO154="コロナ"),FN154+1,0)</f>
        <v>0</v>
      </c>
      <c r="FP154" s="141">
        <f>IF(AND(病床状況確認表!FO154="コロナ",病床状況確認表!FP154="コロナ"),FO154+1,0)</f>
        <v>0</v>
      </c>
      <c r="FQ154" s="141">
        <f>IF(AND(病床状況確認表!FP154="コロナ",病床状況確認表!FQ154="コロナ"),FP154+1,0)</f>
        <v>0</v>
      </c>
      <c r="FR154" s="141">
        <f>IF(AND(病床状況確認表!FQ154="コロナ",病床状況確認表!FR154="コロナ"),FQ154+1,0)</f>
        <v>0</v>
      </c>
      <c r="FS154" s="141">
        <f>IF(AND(病床状況確認表!FR154="コロナ",病床状況確認表!FS154="コロナ"),FR154+1,0)</f>
        <v>0</v>
      </c>
      <c r="FT154" s="141">
        <f>IF(AND(病床状況確認表!FS154="コロナ",病床状況確認表!FT154="コロナ"),FS154+1,0)</f>
        <v>0</v>
      </c>
      <c r="FU154" s="141">
        <f>IF(AND(病床状況確認表!FT154="コロナ",病床状況確認表!FU154="コロナ"),FT154+1,0)</f>
        <v>0</v>
      </c>
      <c r="FV154" s="141">
        <f>IF(AND(病床状況確認表!FU154="コロナ",病床状況確認表!FV154="コロナ"),FU154+1,0)</f>
        <v>0</v>
      </c>
      <c r="FW154" s="141">
        <f>IF(AND(病床状況確認表!FV154="コロナ",病床状況確認表!FW154="コロナ"),FV154+1,0)</f>
        <v>0</v>
      </c>
      <c r="FX154" s="141">
        <f>IF(AND(病床状況確認表!FW154="コロナ",病床状況確認表!FX154="コロナ"),FW154+1,0)</f>
        <v>0</v>
      </c>
      <c r="FY154" s="141">
        <f>IF(AND(病床状況確認表!FX154="コロナ",病床状況確認表!FY154="コロナ"),FX154+1,0)</f>
        <v>0</v>
      </c>
      <c r="FZ154" s="141">
        <f>IF(AND(病床状況確認表!FY154="コロナ",病床状況確認表!FZ154="コロナ"),FY154+1,0)</f>
        <v>0</v>
      </c>
      <c r="GA154" s="141">
        <f>IF(AND(病床状況確認表!FZ154="コロナ",病床状況確認表!GA154="コロナ"),FZ154+1,0)</f>
        <v>0</v>
      </c>
      <c r="GB154" s="141">
        <f>IF(AND(病床状況確認表!GA154="コロナ",病床状況確認表!GB154="コロナ"),GA154+1,0)</f>
        <v>0</v>
      </c>
      <c r="GC154" s="141">
        <f>IF(AND(病床状況確認表!GB154="コロナ",病床状況確認表!GC154="コロナ"),GB154+1,0)</f>
        <v>0</v>
      </c>
      <c r="GD154" s="141">
        <f>IF(AND(病床状況確認表!GC154="コロナ",病床状況確認表!GD154="コロナ"),GC154+1,0)</f>
        <v>0</v>
      </c>
      <c r="GE154" s="142">
        <f>IF(AND(病床状況確認表!GD154="コロナ",病床状況確認表!GE154="コロナ"),GD154+1,0)</f>
        <v>0</v>
      </c>
      <c r="GF154" s="27" t="str">
        <f t="shared" si="15"/>
        <v/>
      </c>
      <c r="GG154" s="12">
        <f t="shared" si="18"/>
        <v>0</v>
      </c>
      <c r="GH154" s="12">
        <f t="shared" si="21"/>
        <v>0</v>
      </c>
      <c r="GI154" s="45">
        <f>IFERROR(VLOOKUP(O$17&amp;C154&amp;D154,データ!D:E,2,0),0)</f>
        <v>0</v>
      </c>
      <c r="GJ154" s="45">
        <f t="shared" si="19"/>
        <v>0</v>
      </c>
      <c r="GK154" s="1">
        <f t="shared" si="16"/>
        <v>0</v>
      </c>
      <c r="GL154" s="1" t="str">
        <f t="shared" si="22"/>
        <v/>
      </c>
      <c r="GM154" s="85">
        <f>MIN('病床状況確認表 (2)'!$E140:$GE140)</f>
        <v>0</v>
      </c>
      <c r="GN154" s="85">
        <f>MAX('病床状況確認表 (2)'!$E140:$GE140)</f>
        <v>0</v>
      </c>
      <c r="GO154" s="162"/>
      <c r="GP154" s="163"/>
      <c r="GQ154" s="163"/>
      <c r="GR154" s="163"/>
      <c r="GS154" s="164"/>
      <c r="GT154" s="108"/>
      <c r="GU154" s="106"/>
      <c r="GV154" s="106"/>
      <c r="GW154" s="106"/>
      <c r="GX154" s="106"/>
      <c r="GY154" s="106"/>
      <c r="GZ154" s="106"/>
      <c r="HA154" s="109"/>
      <c r="HB154" s="1">
        <f t="shared" si="23"/>
        <v>0</v>
      </c>
    </row>
    <row r="155" spans="1:210">
      <c r="A155" s="1" t="str">
        <f>IF(GL155="","",MAX($A$20:A154)+1)</f>
        <v/>
      </c>
      <c r="B155" s="27"/>
      <c r="C155" s="6"/>
      <c r="D155" s="6"/>
      <c r="E155" s="140" t="str">
        <f>IF(病床状況確認表!E155="コロナ",1,"")</f>
        <v/>
      </c>
      <c r="F155" s="141">
        <f>IF(AND(病床状況確認表!E155="コロナ",病床状況確認表!F155="コロナ"),E155+1,0)</f>
        <v>0</v>
      </c>
      <c r="G155" s="141">
        <f>IF(AND(病床状況確認表!F155="コロナ",病床状況確認表!G155="コロナ"),F155+1,0)</f>
        <v>0</v>
      </c>
      <c r="H155" s="141">
        <f>IF(AND(病床状況確認表!G155="コロナ",病床状況確認表!H155="コロナ"),G155+1,0)</f>
        <v>0</v>
      </c>
      <c r="I155" s="141">
        <f>IF(AND(病床状況確認表!H155="コロナ",病床状況確認表!I155="コロナ"),H155+1,0)</f>
        <v>0</v>
      </c>
      <c r="J155" s="141">
        <f>IF(AND(病床状況確認表!I155="コロナ",病床状況確認表!J155="コロナ"),I155+1,0)</f>
        <v>0</v>
      </c>
      <c r="K155" s="141">
        <f>IF(AND(病床状況確認表!J155="コロナ",病床状況確認表!K155="コロナ"),J155+1,0)</f>
        <v>0</v>
      </c>
      <c r="L155" s="141">
        <f>IF(AND(病床状況確認表!K155="コロナ",病床状況確認表!L155="コロナ"),K155+1,0)</f>
        <v>0</v>
      </c>
      <c r="M155" s="141">
        <f>IF(AND(病床状況確認表!L155="コロナ",病床状況確認表!M155="コロナ"),L155+1,0)</f>
        <v>0</v>
      </c>
      <c r="N155" s="141">
        <f>IF(AND(病床状況確認表!M155="コロナ",病床状況確認表!N155="コロナ"),M155+1,0)</f>
        <v>0</v>
      </c>
      <c r="O155" s="141">
        <f>IF(AND(病床状況確認表!N155="コロナ",病床状況確認表!O155="コロナ"),N155+1,0)</f>
        <v>0</v>
      </c>
      <c r="P155" s="141">
        <f>IF(AND(病床状況確認表!O155="コロナ",病床状況確認表!P155="コロナ"),O155+1,0)</f>
        <v>0</v>
      </c>
      <c r="Q155" s="141">
        <f>IF(AND(病床状況確認表!P155="コロナ",病床状況確認表!Q155="コロナ"),P155+1,0)</f>
        <v>0</v>
      </c>
      <c r="R155" s="141">
        <f>IF(AND(病床状況確認表!Q155="コロナ",病床状況確認表!R155="コロナ"),Q155+1,0)</f>
        <v>0</v>
      </c>
      <c r="S155" s="141">
        <f>IF(AND(病床状況確認表!R155="コロナ",病床状況確認表!S155="コロナ"),R155+1,0)</f>
        <v>0</v>
      </c>
      <c r="T155" s="141">
        <f>IF(AND(病床状況確認表!S155="コロナ",病床状況確認表!T155="コロナ"),S155+1,0)</f>
        <v>0</v>
      </c>
      <c r="U155" s="141">
        <f>IF(AND(病床状況確認表!T155="コロナ",病床状況確認表!U155="コロナ"),T155+1,0)</f>
        <v>0</v>
      </c>
      <c r="V155" s="141">
        <f>IF(AND(病床状況確認表!U155="コロナ",病床状況確認表!V155="コロナ"),U155+1,0)</f>
        <v>0</v>
      </c>
      <c r="W155" s="141">
        <f>IF(AND(病床状況確認表!V155="コロナ",病床状況確認表!W155="コロナ"),V155+1,0)</f>
        <v>0</v>
      </c>
      <c r="X155" s="141">
        <f>IF(AND(病床状況確認表!W155="コロナ",病床状況確認表!X155="コロナ"),W155+1,0)</f>
        <v>0</v>
      </c>
      <c r="Y155" s="141">
        <f>IF(AND(病床状況確認表!X155="コロナ",病床状況確認表!Y155="コロナ"),X155+1,0)</f>
        <v>0</v>
      </c>
      <c r="Z155" s="141">
        <f>IF(AND(病床状況確認表!Y155="コロナ",病床状況確認表!Z155="コロナ"),Y155+1,0)</f>
        <v>0</v>
      </c>
      <c r="AA155" s="141">
        <f>IF(AND(病床状況確認表!Z155="コロナ",病床状況確認表!AA155="コロナ"),Z155+1,0)</f>
        <v>0</v>
      </c>
      <c r="AB155" s="141">
        <f>IF(AND(病床状況確認表!AA155="コロナ",病床状況確認表!AB155="コロナ"),AA155+1,0)</f>
        <v>0</v>
      </c>
      <c r="AC155" s="141">
        <f>IF(AND(病床状況確認表!AB155="コロナ",病床状況確認表!AC155="コロナ"),AB155+1,0)</f>
        <v>0</v>
      </c>
      <c r="AD155" s="141">
        <f>IF(AND(病床状況確認表!AC155="コロナ",病床状況確認表!AD155="コロナ"),AC155+1,0)</f>
        <v>0</v>
      </c>
      <c r="AE155" s="141">
        <f>IF(AND(病床状況確認表!AD155="コロナ",病床状況確認表!AE155="コロナ"),AD155+1,0)</f>
        <v>0</v>
      </c>
      <c r="AF155" s="141">
        <f>IF(AND(病床状況確認表!AE155="コロナ",病床状況確認表!AF155="コロナ"),AE155+1,0)</f>
        <v>0</v>
      </c>
      <c r="AG155" s="141">
        <f>IF(AND(病床状況確認表!AF155="コロナ",病床状況確認表!AG155="コロナ"),AF155+1,0)</f>
        <v>0</v>
      </c>
      <c r="AH155" s="141">
        <f>IF(AND(病床状況確認表!AG155="コロナ",病床状況確認表!AH155="コロナ"),AG155+1,0)</f>
        <v>0</v>
      </c>
      <c r="AI155" s="142">
        <f>IF(AND(病床状況確認表!AH155="コロナ",病床状況確認表!AI155="コロナ"),AH155+1,0)</f>
        <v>0</v>
      </c>
      <c r="AJ155" s="140">
        <f>IF(AND(病床状況確認表!AI155="コロナ",病床状況確認表!AJ155="コロナ"),AI155+1,0)</f>
        <v>0</v>
      </c>
      <c r="AK155" s="141">
        <f>IF(AND(病床状況確認表!AJ155="コロナ",病床状況確認表!AK155="コロナ"),AJ155+1,0)</f>
        <v>0</v>
      </c>
      <c r="AL155" s="141">
        <f>IF(AND(病床状況確認表!AK155="コロナ",病床状況確認表!AL155="コロナ"),AK155+1,0)</f>
        <v>0</v>
      </c>
      <c r="AM155" s="141">
        <f>IF(AND(病床状況確認表!AL155="コロナ",病床状況確認表!AM155="コロナ"),AL155+1,0)</f>
        <v>0</v>
      </c>
      <c r="AN155" s="141">
        <f>IF(AND(病床状況確認表!AM155="コロナ",病床状況確認表!AN155="コロナ"),AM155+1,0)</f>
        <v>0</v>
      </c>
      <c r="AO155" s="141">
        <f>IF(AND(病床状況確認表!AN155="コロナ",病床状況確認表!AO155="コロナ"),AN155+1,0)</f>
        <v>0</v>
      </c>
      <c r="AP155" s="141">
        <f>IF(AND(病床状況確認表!AO155="コロナ",病床状況確認表!AP155="コロナ"),AO155+1,0)</f>
        <v>0</v>
      </c>
      <c r="AQ155" s="141">
        <f>IF(AND(病床状況確認表!AP155="コロナ",病床状況確認表!AQ155="コロナ"),AP155+1,0)</f>
        <v>0</v>
      </c>
      <c r="AR155" s="141">
        <f>IF(AND(病床状況確認表!AQ155="コロナ",病床状況確認表!AR155="コロナ"),AQ155+1,0)</f>
        <v>0</v>
      </c>
      <c r="AS155" s="141">
        <f>IF(AND(病床状況確認表!AR155="コロナ",病床状況確認表!AS155="コロナ"),AR155+1,0)</f>
        <v>0</v>
      </c>
      <c r="AT155" s="141">
        <f>IF(AND(病床状況確認表!AS155="コロナ",病床状況確認表!AT155="コロナ"),AS155+1,0)</f>
        <v>0</v>
      </c>
      <c r="AU155" s="141">
        <f>IF(AND(病床状況確認表!AT155="コロナ",病床状況確認表!AU155="コロナ"),AT155+1,0)</f>
        <v>0</v>
      </c>
      <c r="AV155" s="141">
        <f>IF(AND(病床状況確認表!AU155="コロナ",病床状況確認表!AV155="コロナ"),AU155+1,0)</f>
        <v>0</v>
      </c>
      <c r="AW155" s="141">
        <f>IF(AND(病床状況確認表!AV155="コロナ",病床状況確認表!AW155="コロナ"),AV155+1,0)</f>
        <v>0</v>
      </c>
      <c r="AX155" s="141">
        <f>IF(AND(病床状況確認表!AW155="コロナ",病床状況確認表!AX155="コロナ"),AW155+1,0)</f>
        <v>0</v>
      </c>
      <c r="AY155" s="141">
        <f>IF(AND(病床状況確認表!AX155="コロナ",病床状況確認表!AY155="コロナ"),AX155+1,0)</f>
        <v>0</v>
      </c>
      <c r="AZ155" s="141">
        <f>IF(AND(病床状況確認表!AY155="コロナ",病床状況確認表!AZ155="コロナ"),AY155+1,0)</f>
        <v>0</v>
      </c>
      <c r="BA155" s="141">
        <f>IF(AND(病床状況確認表!AZ155="コロナ",病床状況確認表!BA155="コロナ"),AZ155+1,0)</f>
        <v>0</v>
      </c>
      <c r="BB155" s="141">
        <f>IF(AND(病床状況確認表!BA155="コロナ",病床状況確認表!BB155="コロナ"),BA155+1,0)</f>
        <v>0</v>
      </c>
      <c r="BC155" s="141">
        <f>IF(AND(病床状況確認表!BB155="コロナ",病床状況確認表!BC155="コロナ"),BB155+1,0)</f>
        <v>0</v>
      </c>
      <c r="BD155" s="141">
        <f>IF(AND(病床状況確認表!BC155="コロナ",病床状況確認表!BD155="コロナ"),BC155+1,0)</f>
        <v>0</v>
      </c>
      <c r="BE155" s="141">
        <f>IF(AND(病床状況確認表!BD155="コロナ",病床状況確認表!BE155="コロナ"),BD155+1,0)</f>
        <v>0</v>
      </c>
      <c r="BF155" s="141">
        <f>IF(AND(病床状況確認表!BE155="コロナ",病床状況確認表!BF155="コロナ"),BE155+1,0)</f>
        <v>0</v>
      </c>
      <c r="BG155" s="141">
        <f>IF(AND(病床状況確認表!BF155="コロナ",病床状況確認表!BG155="コロナ"),BF155+1,0)</f>
        <v>0</v>
      </c>
      <c r="BH155" s="141">
        <f>IF(AND(病床状況確認表!BG155="コロナ",病床状況確認表!BH155="コロナ"),BG155+1,0)</f>
        <v>0</v>
      </c>
      <c r="BI155" s="141">
        <f>IF(AND(病床状況確認表!BH155="コロナ",病床状況確認表!BI155="コロナ"),BH155+1,0)</f>
        <v>0</v>
      </c>
      <c r="BJ155" s="141">
        <f>IF(AND(病床状況確認表!BI155="コロナ",病床状況確認表!BJ155="コロナ"),BI155+1,0)</f>
        <v>0</v>
      </c>
      <c r="BK155" s="141">
        <f>IF(AND(病床状況確認表!BJ155="コロナ",病床状況確認表!BK155="コロナ"),BJ155+1,0)</f>
        <v>0</v>
      </c>
      <c r="BL155" s="141">
        <f>IF(AND(病床状況確認表!BK155="コロナ",病床状況確認表!BL155="コロナ"),BK155+1,0)</f>
        <v>0</v>
      </c>
      <c r="BM155" s="142">
        <f>IF(AND(病床状況確認表!BL155="コロナ",病床状況確認表!BM155="コロナ"),BL155+1,0)</f>
        <v>0</v>
      </c>
      <c r="BN155" s="143">
        <f>IF(AND(病床状況確認表!BM155="コロナ",病床状況確認表!BN155="コロナ"),BM155+1,0)</f>
        <v>0</v>
      </c>
      <c r="BO155" s="141">
        <f>IF(AND(病床状況確認表!BN155="コロナ",病床状況確認表!BO155="コロナ"),BN155+1,0)</f>
        <v>0</v>
      </c>
      <c r="BP155" s="141">
        <f>IF(AND(病床状況確認表!BO155="コロナ",病床状況確認表!BP155="コロナ"),BO155+1,0)</f>
        <v>0</v>
      </c>
      <c r="BQ155" s="141">
        <f>IF(AND(病床状況確認表!BP155="コロナ",病床状況確認表!BQ155="コロナ"),BP155+1,0)</f>
        <v>0</v>
      </c>
      <c r="BR155" s="141">
        <f>IF(AND(病床状況確認表!BQ155="コロナ",病床状況確認表!BR155="コロナ"),BQ155+1,0)</f>
        <v>0</v>
      </c>
      <c r="BS155" s="141">
        <f>IF(AND(病床状況確認表!BR155="コロナ",病床状況確認表!BS155="コロナ"),BR155+1,0)</f>
        <v>0</v>
      </c>
      <c r="BT155" s="141">
        <f>IF(AND(病床状況確認表!BS155="コロナ",病床状況確認表!BT155="コロナ"),BS155+1,0)</f>
        <v>0</v>
      </c>
      <c r="BU155" s="141">
        <f>IF(AND(病床状況確認表!BT155="コロナ",病床状況確認表!BU155="コロナ"),BT155+1,0)</f>
        <v>0</v>
      </c>
      <c r="BV155" s="141">
        <f>IF(AND(病床状況確認表!BU155="コロナ",病床状況確認表!BV155="コロナ"),BU155+1,0)</f>
        <v>0</v>
      </c>
      <c r="BW155" s="141">
        <f>IF(AND(病床状況確認表!BV155="コロナ",病床状況確認表!BW155="コロナ"),BV155+1,0)</f>
        <v>0</v>
      </c>
      <c r="BX155" s="141">
        <f>IF(AND(病床状況確認表!BW155="コロナ",病床状況確認表!BX155="コロナ"),BW155+1,0)</f>
        <v>0</v>
      </c>
      <c r="BY155" s="141">
        <f>IF(AND(病床状況確認表!BX155="コロナ",病床状況確認表!BY155="コロナ"),BX155+1,0)</f>
        <v>0</v>
      </c>
      <c r="BZ155" s="141">
        <f>IF(AND(病床状況確認表!BY155="コロナ",病床状況確認表!BZ155="コロナ"),BY155+1,0)</f>
        <v>0</v>
      </c>
      <c r="CA155" s="141">
        <f>IF(AND(病床状況確認表!BZ155="コロナ",病床状況確認表!CA155="コロナ"),BZ155+1,0)</f>
        <v>0</v>
      </c>
      <c r="CB155" s="141">
        <f>IF(AND(病床状況確認表!CA155="コロナ",病床状況確認表!CB155="コロナ"),CA155+1,0)</f>
        <v>0</v>
      </c>
      <c r="CC155" s="141">
        <f>IF(AND(病床状況確認表!CB155="コロナ",病床状況確認表!CC155="コロナ"),CB155+1,0)</f>
        <v>0</v>
      </c>
      <c r="CD155" s="141">
        <f>IF(AND(病床状況確認表!CC155="コロナ",病床状況確認表!CD155="コロナ"),CC155+1,0)</f>
        <v>0</v>
      </c>
      <c r="CE155" s="141">
        <f>IF(AND(病床状況確認表!CD155="コロナ",病床状況確認表!CE155="コロナ"),CD155+1,0)</f>
        <v>0</v>
      </c>
      <c r="CF155" s="141">
        <f>IF(AND(病床状況確認表!CE155="コロナ",病床状況確認表!CF155="コロナ"),CE155+1,0)</f>
        <v>0</v>
      </c>
      <c r="CG155" s="141">
        <f>IF(AND(病床状況確認表!CF155="コロナ",病床状況確認表!CG155="コロナ"),CF155+1,0)</f>
        <v>0</v>
      </c>
      <c r="CH155" s="141">
        <f>IF(AND(病床状況確認表!CG155="コロナ",病床状況確認表!CH155="コロナ"),CG155+1,0)</f>
        <v>0</v>
      </c>
      <c r="CI155" s="141">
        <f>IF(AND(病床状況確認表!CH155="コロナ",病床状況確認表!CI155="コロナ"),CH155+1,0)</f>
        <v>0</v>
      </c>
      <c r="CJ155" s="141">
        <f>IF(AND(病床状況確認表!CI155="コロナ",病床状況確認表!CJ155="コロナ"),CI155+1,0)</f>
        <v>0</v>
      </c>
      <c r="CK155" s="141">
        <f>IF(AND(病床状況確認表!CJ155="コロナ",病床状況確認表!CK155="コロナ"),CJ155+1,0)</f>
        <v>0</v>
      </c>
      <c r="CL155" s="141">
        <f>IF(AND(病床状況確認表!CK155="コロナ",病床状況確認表!CL155="コロナ"),CK155+1,0)</f>
        <v>0</v>
      </c>
      <c r="CM155" s="141">
        <f>IF(AND(病床状況確認表!CL155="コロナ",病床状況確認表!CM155="コロナ"),CL155+1,0)</f>
        <v>0</v>
      </c>
      <c r="CN155" s="141">
        <f>IF(AND(病床状況確認表!CM155="コロナ",病床状況確認表!CN155="コロナ"),CM155+1,0)</f>
        <v>0</v>
      </c>
      <c r="CO155" s="141">
        <f>IF(AND(病床状況確認表!CN155="コロナ",病床状況確認表!CO155="コロナ"),CN155+1,0)</f>
        <v>0</v>
      </c>
      <c r="CP155" s="141">
        <f>IF(AND(病床状況確認表!CO155="コロナ",病床状況確認表!CP155="コロナ"),CO155+1,0)</f>
        <v>0</v>
      </c>
      <c r="CQ155" s="141">
        <f>IF(AND(病床状況確認表!CP155="コロナ",病床状況確認表!CQ155="コロナ"),CP155+1,0)</f>
        <v>0</v>
      </c>
      <c r="CR155" s="141">
        <f>IF(AND(病床状況確認表!CQ155="コロナ",病床状況確認表!CR155="コロナ"),CQ155+1,0)</f>
        <v>0</v>
      </c>
      <c r="CS155" s="141">
        <f>IF(AND(病床状況確認表!CR155="コロナ",病床状況確認表!CS155="コロナ"),CR155+1,0)</f>
        <v>0</v>
      </c>
      <c r="CT155" s="141">
        <f>IF(AND(病床状況確認表!CS155="コロナ",病床状況確認表!CT155="コロナ"),CS155+1,0)</f>
        <v>0</v>
      </c>
      <c r="CU155" s="141">
        <f>IF(AND(病床状況確認表!CT155="コロナ",病床状況確認表!CU155="コロナ"),CT155+1,0)</f>
        <v>0</v>
      </c>
      <c r="CV155" s="141">
        <f>IF(AND(病床状況確認表!CU155="コロナ",病床状況確認表!CV155="コロナ"),CU155+1,0)</f>
        <v>0</v>
      </c>
      <c r="CW155" s="141">
        <f>IF(AND(病床状況確認表!CV155="コロナ",病床状況確認表!CW155="コロナ"),CV155+1,0)</f>
        <v>0</v>
      </c>
      <c r="CX155" s="141">
        <f>IF(AND(病床状況確認表!CW155="コロナ",病床状況確認表!CX155="コロナ"),CW155+1,0)</f>
        <v>0</v>
      </c>
      <c r="CY155" s="141">
        <f>IF(AND(病床状況確認表!CX155="コロナ",病床状況確認表!CY155="コロナ"),CX155+1,0)</f>
        <v>0</v>
      </c>
      <c r="CZ155" s="141">
        <f>IF(AND(病床状況確認表!CY155="コロナ",病床状況確認表!CZ155="コロナ"),CY155+1,0)</f>
        <v>0</v>
      </c>
      <c r="DA155" s="141">
        <f>IF(AND(病床状況確認表!CZ155="コロナ",病床状況確認表!DA155="コロナ"),CZ155+1,0)</f>
        <v>0</v>
      </c>
      <c r="DB155" s="141">
        <f>IF(AND(病床状況確認表!DA155="コロナ",病床状況確認表!DB155="コロナ"),DA155+1,0)</f>
        <v>0</v>
      </c>
      <c r="DC155" s="141">
        <f>IF(AND(病床状況確認表!DB155="コロナ",病床状況確認表!DC155="コロナ"),DB155+1,0)</f>
        <v>0</v>
      </c>
      <c r="DD155" s="141">
        <f>IF(AND(病床状況確認表!DC155="コロナ",病床状況確認表!DD155="コロナ"),DC155+1,0)</f>
        <v>0</v>
      </c>
      <c r="DE155" s="141">
        <f>IF(AND(病床状況確認表!DD155="コロナ",病床状況確認表!DE155="コロナ"),DD155+1,0)</f>
        <v>0</v>
      </c>
      <c r="DF155" s="141">
        <f>IF(AND(病床状況確認表!DE155="コロナ",病床状況確認表!DF155="コロナ"),DE155+1,0)</f>
        <v>0</v>
      </c>
      <c r="DG155" s="141">
        <f>IF(AND(病床状況確認表!DF155="コロナ",病床状況確認表!DG155="コロナ"),DF155+1,0)</f>
        <v>0</v>
      </c>
      <c r="DH155" s="141">
        <f>IF(AND(病床状況確認表!DG155="コロナ",病床状況確認表!DH155="コロナ"),DG155+1,0)</f>
        <v>0</v>
      </c>
      <c r="DI155" s="141">
        <f>IF(AND(病床状況確認表!DH155="コロナ",病床状況確認表!DI155="コロナ"),DH155+1,0)</f>
        <v>0</v>
      </c>
      <c r="DJ155" s="141">
        <f>IF(AND(病床状況確認表!DI155="コロナ",病床状況確認表!DJ155="コロナ"),DI155+1,0)</f>
        <v>0</v>
      </c>
      <c r="DK155" s="141">
        <f>IF(AND(病床状況確認表!DJ155="コロナ",病床状況確認表!DK155="コロナ"),DJ155+1,0)</f>
        <v>0</v>
      </c>
      <c r="DL155" s="141">
        <f>IF(AND(病床状況確認表!DK155="コロナ",病床状況確認表!DL155="コロナ"),DK155+1,0)</f>
        <v>0</v>
      </c>
      <c r="DM155" s="141">
        <f>IF(AND(病床状況確認表!DL155="コロナ",病床状況確認表!DM155="コロナ"),DL155+1,0)</f>
        <v>0</v>
      </c>
      <c r="DN155" s="141">
        <f>IF(AND(病床状況確認表!DM155="コロナ",病床状況確認表!DN155="コロナ"),DM155+1,0)</f>
        <v>0</v>
      </c>
      <c r="DO155" s="141">
        <f>IF(AND(病床状況確認表!DN155="コロナ",病床状況確認表!DO155="コロナ"),DN155+1,0)</f>
        <v>0</v>
      </c>
      <c r="DP155" s="141">
        <f>IF(AND(病床状況確認表!DO155="コロナ",病床状況確認表!DP155="コロナ"),DO155+1,0)</f>
        <v>0</v>
      </c>
      <c r="DQ155" s="141">
        <f>IF(AND(病床状況確認表!DP155="コロナ",病床状況確認表!DQ155="コロナ"),DP155+1,0)</f>
        <v>0</v>
      </c>
      <c r="DR155" s="141">
        <f>IF(AND(病床状況確認表!DQ155="コロナ",病床状況確認表!DR155="コロナ"),DQ155+1,0)</f>
        <v>0</v>
      </c>
      <c r="DS155" s="141">
        <f>IF(AND(病床状況確認表!DR155="コロナ",病床状況確認表!DS155="コロナ"),DR155+1,0)</f>
        <v>0</v>
      </c>
      <c r="DT155" s="141">
        <f>IF(AND(病床状況確認表!DS155="コロナ",病床状況確認表!DT155="コロナ"),DS155+1,0)</f>
        <v>0</v>
      </c>
      <c r="DU155" s="141">
        <f>IF(AND(病床状況確認表!DT155="コロナ",病床状況確認表!DU155="コロナ"),DT155+1,0)</f>
        <v>0</v>
      </c>
      <c r="DV155" s="141">
        <f>IF(AND(病床状況確認表!DU155="コロナ",病床状況確認表!DV155="コロナ"),DU155+1,0)</f>
        <v>0</v>
      </c>
      <c r="DW155" s="141">
        <f>IF(AND(病床状況確認表!DV155="コロナ",病床状況確認表!DW155="コロナ"),DV155+1,0)</f>
        <v>0</v>
      </c>
      <c r="DX155" s="141">
        <f>IF(AND(病床状況確認表!DW155="コロナ",病床状況確認表!DX155="コロナ"),DW155+1,0)</f>
        <v>0</v>
      </c>
      <c r="DY155" s="141">
        <f>IF(AND(病床状況確認表!DX155="コロナ",病床状況確認表!DY155="コロナ"),DX155+1,0)</f>
        <v>0</v>
      </c>
      <c r="DZ155" s="141">
        <f>IF(AND(病床状況確認表!DY155="コロナ",病床状況確認表!DZ155="コロナ"),DY155+1,0)</f>
        <v>0</v>
      </c>
      <c r="EA155" s="141">
        <f>IF(AND(病床状況確認表!DZ155="コロナ",病床状況確認表!EA155="コロナ"),DZ155+1,0)</f>
        <v>0</v>
      </c>
      <c r="EB155" s="141">
        <f>IF(AND(病床状況確認表!EA155="コロナ",病床状況確認表!EB155="コロナ"),EA155+1,0)</f>
        <v>0</v>
      </c>
      <c r="EC155" s="141">
        <f>IF(AND(病床状況確認表!EB155="コロナ",病床状況確認表!EC155="コロナ"),EB155+1,0)</f>
        <v>0</v>
      </c>
      <c r="ED155" s="141">
        <f>IF(AND(病床状況確認表!EC155="コロナ",病床状況確認表!ED155="コロナ"),EC155+1,0)</f>
        <v>0</v>
      </c>
      <c r="EE155" s="141">
        <f>IF(AND(病床状況確認表!ED155="コロナ",病床状況確認表!EE155="コロナ"),ED155+1,0)</f>
        <v>0</v>
      </c>
      <c r="EF155" s="141">
        <f>IF(AND(病床状況確認表!EE155="コロナ",病床状況確認表!EF155="コロナ"),EE155+1,0)</f>
        <v>0</v>
      </c>
      <c r="EG155" s="141">
        <f>IF(AND(病床状況確認表!EF155="コロナ",病床状況確認表!EG155="コロナ"),EF155+1,0)</f>
        <v>0</v>
      </c>
      <c r="EH155" s="141">
        <f>IF(AND(病床状況確認表!EG155="コロナ",病床状況確認表!EH155="コロナ"),EG155+1,0)</f>
        <v>0</v>
      </c>
      <c r="EI155" s="141">
        <f>IF(AND(病床状況確認表!EH155="コロナ",病床状況確認表!EI155="コロナ"),EH155+1,0)</f>
        <v>0</v>
      </c>
      <c r="EJ155" s="141">
        <f>IF(AND(病床状況確認表!EI155="コロナ",病床状況確認表!EJ155="コロナ"),EI155+1,0)</f>
        <v>0</v>
      </c>
      <c r="EK155" s="141">
        <f>IF(AND(病床状況確認表!EJ155="コロナ",病床状況確認表!EK155="コロナ"),EJ155+1,0)</f>
        <v>0</v>
      </c>
      <c r="EL155" s="141">
        <f>IF(AND(病床状況確認表!EK155="コロナ",病床状況確認表!EL155="コロナ"),EK155+1,0)</f>
        <v>0</v>
      </c>
      <c r="EM155" s="141">
        <f>IF(AND(病床状況確認表!EL155="コロナ",病床状況確認表!EM155="コロナ"),EL155+1,0)</f>
        <v>0</v>
      </c>
      <c r="EN155" s="141">
        <f>IF(AND(病床状況確認表!EM155="コロナ",病床状況確認表!EN155="コロナ"),EM155+1,0)</f>
        <v>0</v>
      </c>
      <c r="EO155" s="141">
        <f>IF(AND(病床状況確認表!EN155="コロナ",病床状況確認表!EO155="コロナ"),EN155+1,0)</f>
        <v>0</v>
      </c>
      <c r="EP155" s="141">
        <f>IF(AND(病床状況確認表!EO155="コロナ",病床状況確認表!EP155="コロナ"),EO155+1,0)</f>
        <v>0</v>
      </c>
      <c r="EQ155" s="141">
        <f>IF(AND(病床状況確認表!EP155="コロナ",病床状況確認表!EQ155="コロナ"),EP155+1,0)</f>
        <v>0</v>
      </c>
      <c r="ER155" s="141">
        <f>IF(AND(病床状況確認表!EQ155="コロナ",病床状況確認表!ER155="コロナ"),EQ155+1,0)</f>
        <v>0</v>
      </c>
      <c r="ES155" s="141">
        <f>IF(AND(病床状況確認表!ER155="コロナ",病床状況確認表!ES155="コロナ"),ER155+1,0)</f>
        <v>0</v>
      </c>
      <c r="ET155" s="141">
        <f>IF(AND(病床状況確認表!ES155="コロナ",病床状況確認表!ET155="コロナ"),ES155+1,0)</f>
        <v>0</v>
      </c>
      <c r="EU155" s="141">
        <f>IF(AND(病床状況確認表!ET155="コロナ",病床状況確認表!EU155="コロナ"),ET155+1,0)</f>
        <v>0</v>
      </c>
      <c r="EV155" s="141">
        <f>IF(AND(病床状況確認表!EU155="コロナ",病床状況確認表!EV155="コロナ"),EU155+1,0)</f>
        <v>0</v>
      </c>
      <c r="EW155" s="141">
        <f>IF(AND(病床状況確認表!EV155="コロナ",病床状況確認表!EW155="コロナ"),EV155+1,0)</f>
        <v>0</v>
      </c>
      <c r="EX155" s="141">
        <f>IF(AND(病床状況確認表!EW155="コロナ",病床状況確認表!EX155="コロナ"),EW155+1,0)</f>
        <v>0</v>
      </c>
      <c r="EY155" s="141">
        <f>IF(AND(病床状況確認表!EX155="コロナ",病床状況確認表!EY155="コロナ"),EX155+1,0)</f>
        <v>0</v>
      </c>
      <c r="EZ155" s="141">
        <f>IF(AND(病床状況確認表!EY155="コロナ",病床状況確認表!EZ155="コロナ"),EY155+1,0)</f>
        <v>0</v>
      </c>
      <c r="FA155" s="141">
        <f>IF(AND(病床状況確認表!EZ155="コロナ",病床状況確認表!FA155="コロナ"),EZ155+1,0)</f>
        <v>0</v>
      </c>
      <c r="FB155" s="141">
        <f>IF(AND(病床状況確認表!FA155="コロナ",病床状況確認表!FB155="コロナ"),FA155+1,0)</f>
        <v>0</v>
      </c>
      <c r="FC155" s="141">
        <f>IF(AND(病床状況確認表!FB155="コロナ",病床状況確認表!FC155="コロナ"),FB155+1,0)</f>
        <v>0</v>
      </c>
      <c r="FD155" s="141">
        <f>IF(AND(病床状況確認表!FC155="コロナ",病床状況確認表!FD155="コロナ"),FC155+1,0)</f>
        <v>0</v>
      </c>
      <c r="FE155" s="141">
        <f>IF(AND(病床状況確認表!FD155="コロナ",病床状況確認表!FE155="コロナ"),FD155+1,0)</f>
        <v>0</v>
      </c>
      <c r="FF155" s="141">
        <f>IF(AND(病床状況確認表!FE155="コロナ",病床状況確認表!FF155="コロナ"),FE155+1,0)</f>
        <v>0</v>
      </c>
      <c r="FG155" s="141">
        <f>IF(AND(病床状況確認表!FF155="コロナ",病床状況確認表!FG155="コロナ"),FF155+1,0)</f>
        <v>0</v>
      </c>
      <c r="FH155" s="141">
        <f>IF(AND(病床状況確認表!FG155="コロナ",病床状況確認表!FH155="コロナ"),FG155+1,0)</f>
        <v>0</v>
      </c>
      <c r="FI155" s="141">
        <f>IF(AND(病床状況確認表!FH155="コロナ",病床状況確認表!FI155="コロナ"),FH155+1,0)</f>
        <v>0</v>
      </c>
      <c r="FJ155" s="141">
        <f>IF(AND(病床状況確認表!FI155="コロナ",病床状況確認表!FJ155="コロナ"),FI155+1,0)</f>
        <v>0</v>
      </c>
      <c r="FK155" s="141">
        <f>IF(AND(病床状況確認表!FJ155="コロナ",病床状況確認表!FK155="コロナ"),FJ155+1,0)</f>
        <v>0</v>
      </c>
      <c r="FL155" s="141">
        <f>IF(AND(病床状況確認表!FK155="コロナ",病床状況確認表!FL155="コロナ"),FK155+1,0)</f>
        <v>0</v>
      </c>
      <c r="FM155" s="141">
        <f>IF(AND(病床状況確認表!FL155="コロナ",病床状況確認表!FM155="コロナ"),FL155+1,0)</f>
        <v>0</v>
      </c>
      <c r="FN155" s="141">
        <f>IF(AND(病床状況確認表!FM155="コロナ",病床状況確認表!FN155="コロナ"),FM155+1,0)</f>
        <v>0</v>
      </c>
      <c r="FO155" s="141">
        <f>IF(AND(病床状況確認表!FN155="コロナ",病床状況確認表!FO155="コロナ"),FN155+1,0)</f>
        <v>0</v>
      </c>
      <c r="FP155" s="141">
        <f>IF(AND(病床状況確認表!FO155="コロナ",病床状況確認表!FP155="コロナ"),FO155+1,0)</f>
        <v>0</v>
      </c>
      <c r="FQ155" s="141">
        <f>IF(AND(病床状況確認表!FP155="コロナ",病床状況確認表!FQ155="コロナ"),FP155+1,0)</f>
        <v>0</v>
      </c>
      <c r="FR155" s="141">
        <f>IF(AND(病床状況確認表!FQ155="コロナ",病床状況確認表!FR155="コロナ"),FQ155+1,0)</f>
        <v>0</v>
      </c>
      <c r="FS155" s="141">
        <f>IF(AND(病床状況確認表!FR155="コロナ",病床状況確認表!FS155="コロナ"),FR155+1,0)</f>
        <v>0</v>
      </c>
      <c r="FT155" s="141">
        <f>IF(AND(病床状況確認表!FS155="コロナ",病床状況確認表!FT155="コロナ"),FS155+1,0)</f>
        <v>0</v>
      </c>
      <c r="FU155" s="141">
        <f>IF(AND(病床状況確認表!FT155="コロナ",病床状況確認表!FU155="コロナ"),FT155+1,0)</f>
        <v>0</v>
      </c>
      <c r="FV155" s="141">
        <f>IF(AND(病床状況確認表!FU155="コロナ",病床状況確認表!FV155="コロナ"),FU155+1,0)</f>
        <v>0</v>
      </c>
      <c r="FW155" s="141">
        <f>IF(AND(病床状況確認表!FV155="コロナ",病床状況確認表!FW155="コロナ"),FV155+1,0)</f>
        <v>0</v>
      </c>
      <c r="FX155" s="141">
        <f>IF(AND(病床状況確認表!FW155="コロナ",病床状況確認表!FX155="コロナ"),FW155+1,0)</f>
        <v>0</v>
      </c>
      <c r="FY155" s="141">
        <f>IF(AND(病床状況確認表!FX155="コロナ",病床状況確認表!FY155="コロナ"),FX155+1,0)</f>
        <v>0</v>
      </c>
      <c r="FZ155" s="141">
        <f>IF(AND(病床状況確認表!FY155="コロナ",病床状況確認表!FZ155="コロナ"),FY155+1,0)</f>
        <v>0</v>
      </c>
      <c r="GA155" s="141">
        <f>IF(AND(病床状況確認表!FZ155="コロナ",病床状況確認表!GA155="コロナ"),FZ155+1,0)</f>
        <v>0</v>
      </c>
      <c r="GB155" s="141">
        <f>IF(AND(病床状況確認表!GA155="コロナ",病床状況確認表!GB155="コロナ"),GA155+1,0)</f>
        <v>0</v>
      </c>
      <c r="GC155" s="141">
        <f>IF(AND(病床状況確認表!GB155="コロナ",病床状況確認表!GC155="コロナ"),GB155+1,0)</f>
        <v>0</v>
      </c>
      <c r="GD155" s="141">
        <f>IF(AND(病床状況確認表!GC155="コロナ",病床状況確認表!GD155="コロナ"),GC155+1,0)</f>
        <v>0</v>
      </c>
      <c r="GE155" s="142">
        <f>IF(AND(病床状況確認表!GD155="コロナ",病床状況確認表!GE155="コロナ"),GD155+1,0)</f>
        <v>0</v>
      </c>
      <c r="GF155" s="27" t="str">
        <f t="shared" si="15"/>
        <v/>
      </c>
      <c r="GG155" s="12">
        <f t="shared" si="18"/>
        <v>0</v>
      </c>
      <c r="GH155" s="12">
        <f t="shared" si="21"/>
        <v>0</v>
      </c>
      <c r="GI155" s="45">
        <f>IFERROR(VLOOKUP(O$17&amp;C155&amp;D155,データ!D:E,2,0),0)</f>
        <v>0</v>
      </c>
      <c r="GJ155" s="45">
        <f t="shared" si="19"/>
        <v>0</v>
      </c>
      <c r="GK155" s="1">
        <f t="shared" si="16"/>
        <v>0</v>
      </c>
      <c r="GL155" s="1" t="str">
        <f t="shared" si="22"/>
        <v/>
      </c>
      <c r="GM155" s="85">
        <f>MIN('病床状況確認表 (2)'!$E141:$GE141)</f>
        <v>0</v>
      </c>
      <c r="GN155" s="85">
        <f>MAX('病床状況確認表 (2)'!$E141:$GE141)</f>
        <v>0</v>
      </c>
      <c r="GO155" s="162"/>
      <c r="GP155" s="163"/>
      <c r="GQ155" s="163"/>
      <c r="GR155" s="163"/>
      <c r="GS155" s="164"/>
      <c r="GT155" s="108"/>
      <c r="GU155" s="106"/>
      <c r="GV155" s="106"/>
      <c r="GW155" s="106"/>
      <c r="GX155" s="106"/>
      <c r="GY155" s="106"/>
      <c r="GZ155" s="106"/>
      <c r="HA155" s="109"/>
      <c r="HB155" s="1">
        <f t="shared" si="23"/>
        <v>0</v>
      </c>
    </row>
    <row r="156" spans="1:210">
      <c r="A156" s="1" t="str">
        <f>IF(GL156="","",MAX($A$20:A155)+1)</f>
        <v/>
      </c>
      <c r="B156" s="27"/>
      <c r="C156" s="6"/>
      <c r="D156" s="6"/>
      <c r="E156" s="140" t="str">
        <f>IF(病床状況確認表!E156="コロナ",1,"")</f>
        <v/>
      </c>
      <c r="F156" s="141">
        <f>IF(AND(病床状況確認表!E156="コロナ",病床状況確認表!F156="コロナ"),E156+1,0)</f>
        <v>0</v>
      </c>
      <c r="G156" s="141">
        <f>IF(AND(病床状況確認表!F156="コロナ",病床状況確認表!G156="コロナ"),F156+1,0)</f>
        <v>0</v>
      </c>
      <c r="H156" s="141">
        <f>IF(AND(病床状況確認表!G156="コロナ",病床状況確認表!H156="コロナ"),G156+1,0)</f>
        <v>0</v>
      </c>
      <c r="I156" s="141">
        <f>IF(AND(病床状況確認表!H156="コロナ",病床状況確認表!I156="コロナ"),H156+1,0)</f>
        <v>0</v>
      </c>
      <c r="J156" s="141">
        <f>IF(AND(病床状況確認表!I156="コロナ",病床状況確認表!J156="コロナ"),I156+1,0)</f>
        <v>0</v>
      </c>
      <c r="K156" s="141">
        <f>IF(AND(病床状況確認表!J156="コロナ",病床状況確認表!K156="コロナ"),J156+1,0)</f>
        <v>0</v>
      </c>
      <c r="L156" s="141">
        <f>IF(AND(病床状況確認表!K156="コロナ",病床状況確認表!L156="コロナ"),K156+1,0)</f>
        <v>0</v>
      </c>
      <c r="M156" s="141">
        <f>IF(AND(病床状況確認表!L156="コロナ",病床状況確認表!M156="コロナ"),L156+1,0)</f>
        <v>0</v>
      </c>
      <c r="N156" s="141">
        <f>IF(AND(病床状況確認表!M156="コロナ",病床状況確認表!N156="コロナ"),M156+1,0)</f>
        <v>0</v>
      </c>
      <c r="O156" s="141">
        <f>IF(AND(病床状況確認表!N156="コロナ",病床状況確認表!O156="コロナ"),N156+1,0)</f>
        <v>0</v>
      </c>
      <c r="P156" s="141">
        <f>IF(AND(病床状況確認表!O156="コロナ",病床状況確認表!P156="コロナ"),O156+1,0)</f>
        <v>0</v>
      </c>
      <c r="Q156" s="141">
        <f>IF(AND(病床状況確認表!P156="コロナ",病床状況確認表!Q156="コロナ"),P156+1,0)</f>
        <v>0</v>
      </c>
      <c r="R156" s="141">
        <f>IF(AND(病床状況確認表!Q156="コロナ",病床状況確認表!R156="コロナ"),Q156+1,0)</f>
        <v>0</v>
      </c>
      <c r="S156" s="141">
        <f>IF(AND(病床状況確認表!R156="コロナ",病床状況確認表!S156="コロナ"),R156+1,0)</f>
        <v>0</v>
      </c>
      <c r="T156" s="141">
        <f>IF(AND(病床状況確認表!S156="コロナ",病床状況確認表!T156="コロナ"),S156+1,0)</f>
        <v>0</v>
      </c>
      <c r="U156" s="141">
        <f>IF(AND(病床状況確認表!T156="コロナ",病床状況確認表!U156="コロナ"),T156+1,0)</f>
        <v>0</v>
      </c>
      <c r="V156" s="141">
        <f>IF(AND(病床状況確認表!U156="コロナ",病床状況確認表!V156="コロナ"),U156+1,0)</f>
        <v>0</v>
      </c>
      <c r="W156" s="141">
        <f>IF(AND(病床状況確認表!V156="コロナ",病床状況確認表!W156="コロナ"),V156+1,0)</f>
        <v>0</v>
      </c>
      <c r="X156" s="141">
        <f>IF(AND(病床状況確認表!W156="コロナ",病床状況確認表!X156="コロナ"),W156+1,0)</f>
        <v>0</v>
      </c>
      <c r="Y156" s="141">
        <f>IF(AND(病床状況確認表!X156="コロナ",病床状況確認表!Y156="コロナ"),X156+1,0)</f>
        <v>0</v>
      </c>
      <c r="Z156" s="141">
        <f>IF(AND(病床状況確認表!Y156="コロナ",病床状況確認表!Z156="コロナ"),Y156+1,0)</f>
        <v>0</v>
      </c>
      <c r="AA156" s="141">
        <f>IF(AND(病床状況確認表!Z156="コロナ",病床状況確認表!AA156="コロナ"),Z156+1,0)</f>
        <v>0</v>
      </c>
      <c r="AB156" s="141">
        <f>IF(AND(病床状況確認表!AA156="コロナ",病床状況確認表!AB156="コロナ"),AA156+1,0)</f>
        <v>0</v>
      </c>
      <c r="AC156" s="141">
        <f>IF(AND(病床状況確認表!AB156="コロナ",病床状況確認表!AC156="コロナ"),AB156+1,0)</f>
        <v>0</v>
      </c>
      <c r="AD156" s="141">
        <f>IF(AND(病床状況確認表!AC156="コロナ",病床状況確認表!AD156="コロナ"),AC156+1,0)</f>
        <v>0</v>
      </c>
      <c r="AE156" s="141">
        <f>IF(AND(病床状況確認表!AD156="コロナ",病床状況確認表!AE156="コロナ"),AD156+1,0)</f>
        <v>0</v>
      </c>
      <c r="AF156" s="141">
        <f>IF(AND(病床状況確認表!AE156="コロナ",病床状況確認表!AF156="コロナ"),AE156+1,0)</f>
        <v>0</v>
      </c>
      <c r="AG156" s="141">
        <f>IF(AND(病床状況確認表!AF156="コロナ",病床状況確認表!AG156="コロナ"),AF156+1,0)</f>
        <v>0</v>
      </c>
      <c r="AH156" s="141">
        <f>IF(AND(病床状況確認表!AG156="コロナ",病床状況確認表!AH156="コロナ"),AG156+1,0)</f>
        <v>0</v>
      </c>
      <c r="AI156" s="142">
        <f>IF(AND(病床状況確認表!AH156="コロナ",病床状況確認表!AI156="コロナ"),AH156+1,0)</f>
        <v>0</v>
      </c>
      <c r="AJ156" s="140">
        <f>IF(AND(病床状況確認表!AI156="コロナ",病床状況確認表!AJ156="コロナ"),AI156+1,0)</f>
        <v>0</v>
      </c>
      <c r="AK156" s="141">
        <f>IF(AND(病床状況確認表!AJ156="コロナ",病床状況確認表!AK156="コロナ"),AJ156+1,0)</f>
        <v>0</v>
      </c>
      <c r="AL156" s="141">
        <f>IF(AND(病床状況確認表!AK156="コロナ",病床状況確認表!AL156="コロナ"),AK156+1,0)</f>
        <v>0</v>
      </c>
      <c r="AM156" s="141">
        <f>IF(AND(病床状況確認表!AL156="コロナ",病床状況確認表!AM156="コロナ"),AL156+1,0)</f>
        <v>0</v>
      </c>
      <c r="AN156" s="141">
        <f>IF(AND(病床状況確認表!AM156="コロナ",病床状況確認表!AN156="コロナ"),AM156+1,0)</f>
        <v>0</v>
      </c>
      <c r="AO156" s="141">
        <f>IF(AND(病床状況確認表!AN156="コロナ",病床状況確認表!AO156="コロナ"),AN156+1,0)</f>
        <v>0</v>
      </c>
      <c r="AP156" s="141">
        <f>IF(AND(病床状況確認表!AO156="コロナ",病床状況確認表!AP156="コロナ"),AO156+1,0)</f>
        <v>0</v>
      </c>
      <c r="AQ156" s="141">
        <f>IF(AND(病床状況確認表!AP156="コロナ",病床状況確認表!AQ156="コロナ"),AP156+1,0)</f>
        <v>0</v>
      </c>
      <c r="AR156" s="141">
        <f>IF(AND(病床状況確認表!AQ156="コロナ",病床状況確認表!AR156="コロナ"),AQ156+1,0)</f>
        <v>0</v>
      </c>
      <c r="AS156" s="141">
        <f>IF(AND(病床状況確認表!AR156="コロナ",病床状況確認表!AS156="コロナ"),AR156+1,0)</f>
        <v>0</v>
      </c>
      <c r="AT156" s="141">
        <f>IF(AND(病床状況確認表!AS156="コロナ",病床状況確認表!AT156="コロナ"),AS156+1,0)</f>
        <v>0</v>
      </c>
      <c r="AU156" s="141">
        <f>IF(AND(病床状況確認表!AT156="コロナ",病床状況確認表!AU156="コロナ"),AT156+1,0)</f>
        <v>0</v>
      </c>
      <c r="AV156" s="141">
        <f>IF(AND(病床状況確認表!AU156="コロナ",病床状況確認表!AV156="コロナ"),AU156+1,0)</f>
        <v>0</v>
      </c>
      <c r="AW156" s="141">
        <f>IF(AND(病床状況確認表!AV156="コロナ",病床状況確認表!AW156="コロナ"),AV156+1,0)</f>
        <v>0</v>
      </c>
      <c r="AX156" s="141">
        <f>IF(AND(病床状況確認表!AW156="コロナ",病床状況確認表!AX156="コロナ"),AW156+1,0)</f>
        <v>0</v>
      </c>
      <c r="AY156" s="141">
        <f>IF(AND(病床状況確認表!AX156="コロナ",病床状況確認表!AY156="コロナ"),AX156+1,0)</f>
        <v>0</v>
      </c>
      <c r="AZ156" s="141">
        <f>IF(AND(病床状況確認表!AY156="コロナ",病床状況確認表!AZ156="コロナ"),AY156+1,0)</f>
        <v>0</v>
      </c>
      <c r="BA156" s="141">
        <f>IF(AND(病床状況確認表!AZ156="コロナ",病床状況確認表!BA156="コロナ"),AZ156+1,0)</f>
        <v>0</v>
      </c>
      <c r="BB156" s="141">
        <f>IF(AND(病床状況確認表!BA156="コロナ",病床状況確認表!BB156="コロナ"),BA156+1,0)</f>
        <v>0</v>
      </c>
      <c r="BC156" s="141">
        <f>IF(AND(病床状況確認表!BB156="コロナ",病床状況確認表!BC156="コロナ"),BB156+1,0)</f>
        <v>0</v>
      </c>
      <c r="BD156" s="141">
        <f>IF(AND(病床状況確認表!BC156="コロナ",病床状況確認表!BD156="コロナ"),BC156+1,0)</f>
        <v>0</v>
      </c>
      <c r="BE156" s="141">
        <f>IF(AND(病床状況確認表!BD156="コロナ",病床状況確認表!BE156="コロナ"),BD156+1,0)</f>
        <v>0</v>
      </c>
      <c r="BF156" s="141">
        <f>IF(AND(病床状況確認表!BE156="コロナ",病床状況確認表!BF156="コロナ"),BE156+1,0)</f>
        <v>0</v>
      </c>
      <c r="BG156" s="141">
        <f>IF(AND(病床状況確認表!BF156="コロナ",病床状況確認表!BG156="コロナ"),BF156+1,0)</f>
        <v>0</v>
      </c>
      <c r="BH156" s="141">
        <f>IF(AND(病床状況確認表!BG156="コロナ",病床状況確認表!BH156="コロナ"),BG156+1,0)</f>
        <v>0</v>
      </c>
      <c r="BI156" s="141">
        <f>IF(AND(病床状況確認表!BH156="コロナ",病床状況確認表!BI156="コロナ"),BH156+1,0)</f>
        <v>0</v>
      </c>
      <c r="BJ156" s="141">
        <f>IF(AND(病床状況確認表!BI156="コロナ",病床状況確認表!BJ156="コロナ"),BI156+1,0)</f>
        <v>0</v>
      </c>
      <c r="BK156" s="141">
        <f>IF(AND(病床状況確認表!BJ156="コロナ",病床状況確認表!BK156="コロナ"),BJ156+1,0)</f>
        <v>0</v>
      </c>
      <c r="BL156" s="141">
        <f>IF(AND(病床状況確認表!BK156="コロナ",病床状況確認表!BL156="コロナ"),BK156+1,0)</f>
        <v>0</v>
      </c>
      <c r="BM156" s="142">
        <f>IF(AND(病床状況確認表!BL156="コロナ",病床状況確認表!BM156="コロナ"),BL156+1,0)</f>
        <v>0</v>
      </c>
      <c r="BN156" s="143">
        <f>IF(AND(病床状況確認表!BM156="コロナ",病床状況確認表!BN156="コロナ"),BM156+1,0)</f>
        <v>0</v>
      </c>
      <c r="BO156" s="141">
        <f>IF(AND(病床状況確認表!BN156="コロナ",病床状況確認表!BO156="コロナ"),BN156+1,0)</f>
        <v>0</v>
      </c>
      <c r="BP156" s="141">
        <f>IF(AND(病床状況確認表!BO156="コロナ",病床状況確認表!BP156="コロナ"),BO156+1,0)</f>
        <v>0</v>
      </c>
      <c r="BQ156" s="141">
        <f>IF(AND(病床状況確認表!BP156="コロナ",病床状況確認表!BQ156="コロナ"),BP156+1,0)</f>
        <v>0</v>
      </c>
      <c r="BR156" s="141">
        <f>IF(AND(病床状況確認表!BQ156="コロナ",病床状況確認表!BR156="コロナ"),BQ156+1,0)</f>
        <v>0</v>
      </c>
      <c r="BS156" s="141">
        <f>IF(AND(病床状況確認表!BR156="コロナ",病床状況確認表!BS156="コロナ"),BR156+1,0)</f>
        <v>0</v>
      </c>
      <c r="BT156" s="141">
        <f>IF(AND(病床状況確認表!BS156="コロナ",病床状況確認表!BT156="コロナ"),BS156+1,0)</f>
        <v>0</v>
      </c>
      <c r="BU156" s="141">
        <f>IF(AND(病床状況確認表!BT156="コロナ",病床状況確認表!BU156="コロナ"),BT156+1,0)</f>
        <v>0</v>
      </c>
      <c r="BV156" s="141">
        <f>IF(AND(病床状況確認表!BU156="コロナ",病床状況確認表!BV156="コロナ"),BU156+1,0)</f>
        <v>0</v>
      </c>
      <c r="BW156" s="141">
        <f>IF(AND(病床状況確認表!BV156="コロナ",病床状況確認表!BW156="コロナ"),BV156+1,0)</f>
        <v>0</v>
      </c>
      <c r="BX156" s="141">
        <f>IF(AND(病床状況確認表!BW156="コロナ",病床状況確認表!BX156="コロナ"),BW156+1,0)</f>
        <v>0</v>
      </c>
      <c r="BY156" s="141">
        <f>IF(AND(病床状況確認表!BX156="コロナ",病床状況確認表!BY156="コロナ"),BX156+1,0)</f>
        <v>0</v>
      </c>
      <c r="BZ156" s="141">
        <f>IF(AND(病床状況確認表!BY156="コロナ",病床状況確認表!BZ156="コロナ"),BY156+1,0)</f>
        <v>0</v>
      </c>
      <c r="CA156" s="141">
        <f>IF(AND(病床状況確認表!BZ156="コロナ",病床状況確認表!CA156="コロナ"),BZ156+1,0)</f>
        <v>0</v>
      </c>
      <c r="CB156" s="141">
        <f>IF(AND(病床状況確認表!CA156="コロナ",病床状況確認表!CB156="コロナ"),CA156+1,0)</f>
        <v>0</v>
      </c>
      <c r="CC156" s="141">
        <f>IF(AND(病床状況確認表!CB156="コロナ",病床状況確認表!CC156="コロナ"),CB156+1,0)</f>
        <v>0</v>
      </c>
      <c r="CD156" s="141">
        <f>IF(AND(病床状況確認表!CC156="コロナ",病床状況確認表!CD156="コロナ"),CC156+1,0)</f>
        <v>0</v>
      </c>
      <c r="CE156" s="141">
        <f>IF(AND(病床状況確認表!CD156="コロナ",病床状況確認表!CE156="コロナ"),CD156+1,0)</f>
        <v>0</v>
      </c>
      <c r="CF156" s="141">
        <f>IF(AND(病床状況確認表!CE156="コロナ",病床状況確認表!CF156="コロナ"),CE156+1,0)</f>
        <v>0</v>
      </c>
      <c r="CG156" s="141">
        <f>IF(AND(病床状況確認表!CF156="コロナ",病床状況確認表!CG156="コロナ"),CF156+1,0)</f>
        <v>0</v>
      </c>
      <c r="CH156" s="141">
        <f>IF(AND(病床状況確認表!CG156="コロナ",病床状況確認表!CH156="コロナ"),CG156+1,0)</f>
        <v>0</v>
      </c>
      <c r="CI156" s="141">
        <f>IF(AND(病床状況確認表!CH156="コロナ",病床状況確認表!CI156="コロナ"),CH156+1,0)</f>
        <v>0</v>
      </c>
      <c r="CJ156" s="141">
        <f>IF(AND(病床状況確認表!CI156="コロナ",病床状況確認表!CJ156="コロナ"),CI156+1,0)</f>
        <v>0</v>
      </c>
      <c r="CK156" s="141">
        <f>IF(AND(病床状況確認表!CJ156="コロナ",病床状況確認表!CK156="コロナ"),CJ156+1,0)</f>
        <v>0</v>
      </c>
      <c r="CL156" s="141">
        <f>IF(AND(病床状況確認表!CK156="コロナ",病床状況確認表!CL156="コロナ"),CK156+1,0)</f>
        <v>0</v>
      </c>
      <c r="CM156" s="141">
        <f>IF(AND(病床状況確認表!CL156="コロナ",病床状況確認表!CM156="コロナ"),CL156+1,0)</f>
        <v>0</v>
      </c>
      <c r="CN156" s="141">
        <f>IF(AND(病床状況確認表!CM156="コロナ",病床状況確認表!CN156="コロナ"),CM156+1,0)</f>
        <v>0</v>
      </c>
      <c r="CO156" s="141">
        <f>IF(AND(病床状況確認表!CN156="コロナ",病床状況確認表!CO156="コロナ"),CN156+1,0)</f>
        <v>0</v>
      </c>
      <c r="CP156" s="141">
        <f>IF(AND(病床状況確認表!CO156="コロナ",病床状況確認表!CP156="コロナ"),CO156+1,0)</f>
        <v>0</v>
      </c>
      <c r="CQ156" s="141">
        <f>IF(AND(病床状況確認表!CP156="コロナ",病床状況確認表!CQ156="コロナ"),CP156+1,0)</f>
        <v>0</v>
      </c>
      <c r="CR156" s="141">
        <f>IF(AND(病床状況確認表!CQ156="コロナ",病床状況確認表!CR156="コロナ"),CQ156+1,0)</f>
        <v>0</v>
      </c>
      <c r="CS156" s="141">
        <f>IF(AND(病床状況確認表!CR156="コロナ",病床状況確認表!CS156="コロナ"),CR156+1,0)</f>
        <v>0</v>
      </c>
      <c r="CT156" s="141">
        <f>IF(AND(病床状況確認表!CS156="コロナ",病床状況確認表!CT156="コロナ"),CS156+1,0)</f>
        <v>0</v>
      </c>
      <c r="CU156" s="141">
        <f>IF(AND(病床状況確認表!CT156="コロナ",病床状況確認表!CU156="コロナ"),CT156+1,0)</f>
        <v>0</v>
      </c>
      <c r="CV156" s="141">
        <f>IF(AND(病床状況確認表!CU156="コロナ",病床状況確認表!CV156="コロナ"),CU156+1,0)</f>
        <v>0</v>
      </c>
      <c r="CW156" s="141">
        <f>IF(AND(病床状況確認表!CV156="コロナ",病床状況確認表!CW156="コロナ"),CV156+1,0)</f>
        <v>0</v>
      </c>
      <c r="CX156" s="141">
        <f>IF(AND(病床状況確認表!CW156="コロナ",病床状況確認表!CX156="コロナ"),CW156+1,0)</f>
        <v>0</v>
      </c>
      <c r="CY156" s="141">
        <f>IF(AND(病床状況確認表!CX156="コロナ",病床状況確認表!CY156="コロナ"),CX156+1,0)</f>
        <v>0</v>
      </c>
      <c r="CZ156" s="141">
        <f>IF(AND(病床状況確認表!CY156="コロナ",病床状況確認表!CZ156="コロナ"),CY156+1,0)</f>
        <v>0</v>
      </c>
      <c r="DA156" s="141">
        <f>IF(AND(病床状況確認表!CZ156="コロナ",病床状況確認表!DA156="コロナ"),CZ156+1,0)</f>
        <v>0</v>
      </c>
      <c r="DB156" s="141">
        <f>IF(AND(病床状況確認表!DA156="コロナ",病床状況確認表!DB156="コロナ"),DA156+1,0)</f>
        <v>0</v>
      </c>
      <c r="DC156" s="141">
        <f>IF(AND(病床状況確認表!DB156="コロナ",病床状況確認表!DC156="コロナ"),DB156+1,0)</f>
        <v>0</v>
      </c>
      <c r="DD156" s="141">
        <f>IF(AND(病床状況確認表!DC156="コロナ",病床状況確認表!DD156="コロナ"),DC156+1,0)</f>
        <v>0</v>
      </c>
      <c r="DE156" s="141">
        <f>IF(AND(病床状況確認表!DD156="コロナ",病床状況確認表!DE156="コロナ"),DD156+1,0)</f>
        <v>0</v>
      </c>
      <c r="DF156" s="141">
        <f>IF(AND(病床状況確認表!DE156="コロナ",病床状況確認表!DF156="コロナ"),DE156+1,0)</f>
        <v>0</v>
      </c>
      <c r="DG156" s="141">
        <f>IF(AND(病床状況確認表!DF156="コロナ",病床状況確認表!DG156="コロナ"),DF156+1,0)</f>
        <v>0</v>
      </c>
      <c r="DH156" s="141">
        <f>IF(AND(病床状況確認表!DG156="コロナ",病床状況確認表!DH156="コロナ"),DG156+1,0)</f>
        <v>0</v>
      </c>
      <c r="DI156" s="141">
        <f>IF(AND(病床状況確認表!DH156="コロナ",病床状況確認表!DI156="コロナ"),DH156+1,0)</f>
        <v>0</v>
      </c>
      <c r="DJ156" s="141">
        <f>IF(AND(病床状況確認表!DI156="コロナ",病床状況確認表!DJ156="コロナ"),DI156+1,0)</f>
        <v>0</v>
      </c>
      <c r="DK156" s="141">
        <f>IF(AND(病床状況確認表!DJ156="コロナ",病床状況確認表!DK156="コロナ"),DJ156+1,0)</f>
        <v>0</v>
      </c>
      <c r="DL156" s="141">
        <f>IF(AND(病床状況確認表!DK156="コロナ",病床状況確認表!DL156="コロナ"),DK156+1,0)</f>
        <v>0</v>
      </c>
      <c r="DM156" s="141">
        <f>IF(AND(病床状況確認表!DL156="コロナ",病床状況確認表!DM156="コロナ"),DL156+1,0)</f>
        <v>0</v>
      </c>
      <c r="DN156" s="141">
        <f>IF(AND(病床状況確認表!DM156="コロナ",病床状況確認表!DN156="コロナ"),DM156+1,0)</f>
        <v>0</v>
      </c>
      <c r="DO156" s="141">
        <f>IF(AND(病床状況確認表!DN156="コロナ",病床状況確認表!DO156="コロナ"),DN156+1,0)</f>
        <v>0</v>
      </c>
      <c r="DP156" s="141">
        <f>IF(AND(病床状況確認表!DO156="コロナ",病床状況確認表!DP156="コロナ"),DO156+1,0)</f>
        <v>0</v>
      </c>
      <c r="DQ156" s="141">
        <f>IF(AND(病床状況確認表!DP156="コロナ",病床状況確認表!DQ156="コロナ"),DP156+1,0)</f>
        <v>0</v>
      </c>
      <c r="DR156" s="141">
        <f>IF(AND(病床状況確認表!DQ156="コロナ",病床状況確認表!DR156="コロナ"),DQ156+1,0)</f>
        <v>0</v>
      </c>
      <c r="DS156" s="141">
        <f>IF(AND(病床状況確認表!DR156="コロナ",病床状況確認表!DS156="コロナ"),DR156+1,0)</f>
        <v>0</v>
      </c>
      <c r="DT156" s="141">
        <f>IF(AND(病床状況確認表!DS156="コロナ",病床状況確認表!DT156="コロナ"),DS156+1,0)</f>
        <v>0</v>
      </c>
      <c r="DU156" s="141">
        <f>IF(AND(病床状況確認表!DT156="コロナ",病床状況確認表!DU156="コロナ"),DT156+1,0)</f>
        <v>0</v>
      </c>
      <c r="DV156" s="141">
        <f>IF(AND(病床状況確認表!DU156="コロナ",病床状況確認表!DV156="コロナ"),DU156+1,0)</f>
        <v>0</v>
      </c>
      <c r="DW156" s="141">
        <f>IF(AND(病床状況確認表!DV156="コロナ",病床状況確認表!DW156="コロナ"),DV156+1,0)</f>
        <v>0</v>
      </c>
      <c r="DX156" s="141">
        <f>IF(AND(病床状況確認表!DW156="コロナ",病床状況確認表!DX156="コロナ"),DW156+1,0)</f>
        <v>0</v>
      </c>
      <c r="DY156" s="141">
        <f>IF(AND(病床状況確認表!DX156="コロナ",病床状況確認表!DY156="コロナ"),DX156+1,0)</f>
        <v>0</v>
      </c>
      <c r="DZ156" s="141">
        <f>IF(AND(病床状況確認表!DY156="コロナ",病床状況確認表!DZ156="コロナ"),DY156+1,0)</f>
        <v>0</v>
      </c>
      <c r="EA156" s="141">
        <f>IF(AND(病床状況確認表!DZ156="コロナ",病床状況確認表!EA156="コロナ"),DZ156+1,0)</f>
        <v>0</v>
      </c>
      <c r="EB156" s="141">
        <f>IF(AND(病床状況確認表!EA156="コロナ",病床状況確認表!EB156="コロナ"),EA156+1,0)</f>
        <v>0</v>
      </c>
      <c r="EC156" s="141">
        <f>IF(AND(病床状況確認表!EB156="コロナ",病床状況確認表!EC156="コロナ"),EB156+1,0)</f>
        <v>0</v>
      </c>
      <c r="ED156" s="141">
        <f>IF(AND(病床状況確認表!EC156="コロナ",病床状況確認表!ED156="コロナ"),EC156+1,0)</f>
        <v>0</v>
      </c>
      <c r="EE156" s="141">
        <f>IF(AND(病床状況確認表!ED156="コロナ",病床状況確認表!EE156="コロナ"),ED156+1,0)</f>
        <v>0</v>
      </c>
      <c r="EF156" s="141">
        <f>IF(AND(病床状況確認表!EE156="コロナ",病床状況確認表!EF156="コロナ"),EE156+1,0)</f>
        <v>0</v>
      </c>
      <c r="EG156" s="141">
        <f>IF(AND(病床状況確認表!EF156="コロナ",病床状況確認表!EG156="コロナ"),EF156+1,0)</f>
        <v>0</v>
      </c>
      <c r="EH156" s="141">
        <f>IF(AND(病床状況確認表!EG156="コロナ",病床状況確認表!EH156="コロナ"),EG156+1,0)</f>
        <v>0</v>
      </c>
      <c r="EI156" s="141">
        <f>IF(AND(病床状況確認表!EH156="コロナ",病床状況確認表!EI156="コロナ"),EH156+1,0)</f>
        <v>0</v>
      </c>
      <c r="EJ156" s="141">
        <f>IF(AND(病床状況確認表!EI156="コロナ",病床状況確認表!EJ156="コロナ"),EI156+1,0)</f>
        <v>0</v>
      </c>
      <c r="EK156" s="141">
        <f>IF(AND(病床状況確認表!EJ156="コロナ",病床状況確認表!EK156="コロナ"),EJ156+1,0)</f>
        <v>0</v>
      </c>
      <c r="EL156" s="141">
        <f>IF(AND(病床状況確認表!EK156="コロナ",病床状況確認表!EL156="コロナ"),EK156+1,0)</f>
        <v>0</v>
      </c>
      <c r="EM156" s="141">
        <f>IF(AND(病床状況確認表!EL156="コロナ",病床状況確認表!EM156="コロナ"),EL156+1,0)</f>
        <v>0</v>
      </c>
      <c r="EN156" s="141">
        <f>IF(AND(病床状況確認表!EM156="コロナ",病床状況確認表!EN156="コロナ"),EM156+1,0)</f>
        <v>0</v>
      </c>
      <c r="EO156" s="141">
        <f>IF(AND(病床状況確認表!EN156="コロナ",病床状況確認表!EO156="コロナ"),EN156+1,0)</f>
        <v>0</v>
      </c>
      <c r="EP156" s="141">
        <f>IF(AND(病床状況確認表!EO156="コロナ",病床状況確認表!EP156="コロナ"),EO156+1,0)</f>
        <v>0</v>
      </c>
      <c r="EQ156" s="141">
        <f>IF(AND(病床状況確認表!EP156="コロナ",病床状況確認表!EQ156="コロナ"),EP156+1,0)</f>
        <v>0</v>
      </c>
      <c r="ER156" s="141">
        <f>IF(AND(病床状況確認表!EQ156="コロナ",病床状況確認表!ER156="コロナ"),EQ156+1,0)</f>
        <v>0</v>
      </c>
      <c r="ES156" s="141">
        <f>IF(AND(病床状況確認表!ER156="コロナ",病床状況確認表!ES156="コロナ"),ER156+1,0)</f>
        <v>0</v>
      </c>
      <c r="ET156" s="141">
        <f>IF(AND(病床状況確認表!ES156="コロナ",病床状況確認表!ET156="コロナ"),ES156+1,0)</f>
        <v>0</v>
      </c>
      <c r="EU156" s="141">
        <f>IF(AND(病床状況確認表!ET156="コロナ",病床状況確認表!EU156="コロナ"),ET156+1,0)</f>
        <v>0</v>
      </c>
      <c r="EV156" s="141">
        <f>IF(AND(病床状況確認表!EU156="コロナ",病床状況確認表!EV156="コロナ"),EU156+1,0)</f>
        <v>0</v>
      </c>
      <c r="EW156" s="141">
        <f>IF(AND(病床状況確認表!EV156="コロナ",病床状況確認表!EW156="コロナ"),EV156+1,0)</f>
        <v>0</v>
      </c>
      <c r="EX156" s="141">
        <f>IF(AND(病床状況確認表!EW156="コロナ",病床状況確認表!EX156="コロナ"),EW156+1,0)</f>
        <v>0</v>
      </c>
      <c r="EY156" s="141">
        <f>IF(AND(病床状況確認表!EX156="コロナ",病床状況確認表!EY156="コロナ"),EX156+1,0)</f>
        <v>0</v>
      </c>
      <c r="EZ156" s="141">
        <f>IF(AND(病床状況確認表!EY156="コロナ",病床状況確認表!EZ156="コロナ"),EY156+1,0)</f>
        <v>0</v>
      </c>
      <c r="FA156" s="141">
        <f>IF(AND(病床状況確認表!EZ156="コロナ",病床状況確認表!FA156="コロナ"),EZ156+1,0)</f>
        <v>0</v>
      </c>
      <c r="FB156" s="141">
        <f>IF(AND(病床状況確認表!FA156="コロナ",病床状況確認表!FB156="コロナ"),FA156+1,0)</f>
        <v>0</v>
      </c>
      <c r="FC156" s="141">
        <f>IF(AND(病床状況確認表!FB156="コロナ",病床状況確認表!FC156="コロナ"),FB156+1,0)</f>
        <v>0</v>
      </c>
      <c r="FD156" s="141">
        <f>IF(AND(病床状況確認表!FC156="コロナ",病床状況確認表!FD156="コロナ"),FC156+1,0)</f>
        <v>0</v>
      </c>
      <c r="FE156" s="141">
        <f>IF(AND(病床状況確認表!FD156="コロナ",病床状況確認表!FE156="コロナ"),FD156+1,0)</f>
        <v>0</v>
      </c>
      <c r="FF156" s="141">
        <f>IF(AND(病床状況確認表!FE156="コロナ",病床状況確認表!FF156="コロナ"),FE156+1,0)</f>
        <v>0</v>
      </c>
      <c r="FG156" s="141">
        <f>IF(AND(病床状況確認表!FF156="コロナ",病床状況確認表!FG156="コロナ"),FF156+1,0)</f>
        <v>0</v>
      </c>
      <c r="FH156" s="141">
        <f>IF(AND(病床状況確認表!FG156="コロナ",病床状況確認表!FH156="コロナ"),FG156+1,0)</f>
        <v>0</v>
      </c>
      <c r="FI156" s="141">
        <f>IF(AND(病床状況確認表!FH156="コロナ",病床状況確認表!FI156="コロナ"),FH156+1,0)</f>
        <v>0</v>
      </c>
      <c r="FJ156" s="141">
        <f>IF(AND(病床状況確認表!FI156="コロナ",病床状況確認表!FJ156="コロナ"),FI156+1,0)</f>
        <v>0</v>
      </c>
      <c r="FK156" s="141">
        <f>IF(AND(病床状況確認表!FJ156="コロナ",病床状況確認表!FK156="コロナ"),FJ156+1,0)</f>
        <v>0</v>
      </c>
      <c r="FL156" s="141">
        <f>IF(AND(病床状況確認表!FK156="コロナ",病床状況確認表!FL156="コロナ"),FK156+1,0)</f>
        <v>0</v>
      </c>
      <c r="FM156" s="141">
        <f>IF(AND(病床状況確認表!FL156="コロナ",病床状況確認表!FM156="コロナ"),FL156+1,0)</f>
        <v>0</v>
      </c>
      <c r="FN156" s="141">
        <f>IF(AND(病床状況確認表!FM156="コロナ",病床状況確認表!FN156="コロナ"),FM156+1,0)</f>
        <v>0</v>
      </c>
      <c r="FO156" s="141">
        <f>IF(AND(病床状況確認表!FN156="コロナ",病床状況確認表!FO156="コロナ"),FN156+1,0)</f>
        <v>0</v>
      </c>
      <c r="FP156" s="141">
        <f>IF(AND(病床状況確認表!FO156="コロナ",病床状況確認表!FP156="コロナ"),FO156+1,0)</f>
        <v>0</v>
      </c>
      <c r="FQ156" s="141">
        <f>IF(AND(病床状況確認表!FP156="コロナ",病床状況確認表!FQ156="コロナ"),FP156+1,0)</f>
        <v>0</v>
      </c>
      <c r="FR156" s="141">
        <f>IF(AND(病床状況確認表!FQ156="コロナ",病床状況確認表!FR156="コロナ"),FQ156+1,0)</f>
        <v>0</v>
      </c>
      <c r="FS156" s="141">
        <f>IF(AND(病床状況確認表!FR156="コロナ",病床状況確認表!FS156="コロナ"),FR156+1,0)</f>
        <v>0</v>
      </c>
      <c r="FT156" s="141">
        <f>IF(AND(病床状況確認表!FS156="コロナ",病床状況確認表!FT156="コロナ"),FS156+1,0)</f>
        <v>0</v>
      </c>
      <c r="FU156" s="141">
        <f>IF(AND(病床状況確認表!FT156="コロナ",病床状況確認表!FU156="コロナ"),FT156+1,0)</f>
        <v>0</v>
      </c>
      <c r="FV156" s="141">
        <f>IF(AND(病床状況確認表!FU156="コロナ",病床状況確認表!FV156="コロナ"),FU156+1,0)</f>
        <v>0</v>
      </c>
      <c r="FW156" s="141">
        <f>IF(AND(病床状況確認表!FV156="コロナ",病床状況確認表!FW156="コロナ"),FV156+1,0)</f>
        <v>0</v>
      </c>
      <c r="FX156" s="141">
        <f>IF(AND(病床状況確認表!FW156="コロナ",病床状況確認表!FX156="コロナ"),FW156+1,0)</f>
        <v>0</v>
      </c>
      <c r="FY156" s="141">
        <f>IF(AND(病床状況確認表!FX156="コロナ",病床状況確認表!FY156="コロナ"),FX156+1,0)</f>
        <v>0</v>
      </c>
      <c r="FZ156" s="141">
        <f>IF(AND(病床状況確認表!FY156="コロナ",病床状況確認表!FZ156="コロナ"),FY156+1,0)</f>
        <v>0</v>
      </c>
      <c r="GA156" s="141">
        <f>IF(AND(病床状況確認表!FZ156="コロナ",病床状況確認表!GA156="コロナ"),FZ156+1,0)</f>
        <v>0</v>
      </c>
      <c r="GB156" s="141">
        <f>IF(AND(病床状況確認表!GA156="コロナ",病床状況確認表!GB156="コロナ"),GA156+1,0)</f>
        <v>0</v>
      </c>
      <c r="GC156" s="141">
        <f>IF(AND(病床状況確認表!GB156="コロナ",病床状況確認表!GC156="コロナ"),GB156+1,0)</f>
        <v>0</v>
      </c>
      <c r="GD156" s="141">
        <f>IF(AND(病床状況確認表!GC156="コロナ",病床状況確認表!GD156="コロナ"),GC156+1,0)</f>
        <v>0</v>
      </c>
      <c r="GE156" s="142">
        <f>IF(AND(病床状況確認表!GD156="コロナ",病床状況確認表!GE156="コロナ"),GD156+1,0)</f>
        <v>0</v>
      </c>
      <c r="GF156" s="27" t="str">
        <f t="shared" si="15"/>
        <v/>
      </c>
      <c r="GG156" s="12">
        <f t="shared" si="18"/>
        <v>0</v>
      </c>
      <c r="GH156" s="12">
        <f t="shared" si="21"/>
        <v>0</v>
      </c>
      <c r="GI156" s="45">
        <f>IFERROR(VLOOKUP(O$17&amp;C156&amp;D156,データ!D:E,2,0),0)</f>
        <v>0</v>
      </c>
      <c r="GJ156" s="45">
        <f t="shared" si="19"/>
        <v>0</v>
      </c>
      <c r="GK156" s="1">
        <f t="shared" si="16"/>
        <v>0</v>
      </c>
      <c r="GL156" s="1" t="str">
        <f t="shared" si="22"/>
        <v/>
      </c>
      <c r="GM156" s="85">
        <f>MIN('病床状況確認表 (2)'!$E142:$GE142)</f>
        <v>0</v>
      </c>
      <c r="GN156" s="85">
        <f>MAX('病床状況確認表 (2)'!$E142:$GE142)</f>
        <v>0</v>
      </c>
      <c r="GO156" s="162"/>
      <c r="GP156" s="163"/>
      <c r="GQ156" s="163"/>
      <c r="GR156" s="163"/>
      <c r="GS156" s="164"/>
      <c r="GT156" s="108"/>
      <c r="GU156" s="106"/>
      <c r="GV156" s="106"/>
      <c r="GW156" s="106"/>
      <c r="GX156" s="106"/>
      <c r="GY156" s="106"/>
      <c r="GZ156" s="106"/>
      <c r="HA156" s="109"/>
      <c r="HB156" s="1">
        <f t="shared" si="23"/>
        <v>0</v>
      </c>
    </row>
    <row r="157" spans="1:210">
      <c r="A157" s="1" t="str">
        <f>IF(GL157="","",MAX($A$20:A156)+1)</f>
        <v/>
      </c>
      <c r="B157" s="27"/>
      <c r="C157" s="6"/>
      <c r="D157" s="6"/>
      <c r="E157" s="140" t="str">
        <f>IF(病床状況確認表!E157="コロナ",1,"")</f>
        <v/>
      </c>
      <c r="F157" s="141">
        <f>IF(AND(病床状況確認表!E157="コロナ",病床状況確認表!F157="コロナ"),E157+1,0)</f>
        <v>0</v>
      </c>
      <c r="G157" s="141">
        <f>IF(AND(病床状況確認表!F157="コロナ",病床状況確認表!G157="コロナ"),F157+1,0)</f>
        <v>0</v>
      </c>
      <c r="H157" s="141">
        <f>IF(AND(病床状況確認表!G157="コロナ",病床状況確認表!H157="コロナ"),G157+1,0)</f>
        <v>0</v>
      </c>
      <c r="I157" s="141">
        <f>IF(AND(病床状況確認表!H157="コロナ",病床状況確認表!I157="コロナ"),H157+1,0)</f>
        <v>0</v>
      </c>
      <c r="J157" s="141">
        <f>IF(AND(病床状況確認表!I157="コロナ",病床状況確認表!J157="コロナ"),I157+1,0)</f>
        <v>0</v>
      </c>
      <c r="K157" s="141">
        <f>IF(AND(病床状況確認表!J157="コロナ",病床状況確認表!K157="コロナ"),J157+1,0)</f>
        <v>0</v>
      </c>
      <c r="L157" s="141">
        <f>IF(AND(病床状況確認表!K157="コロナ",病床状況確認表!L157="コロナ"),K157+1,0)</f>
        <v>0</v>
      </c>
      <c r="M157" s="141">
        <f>IF(AND(病床状況確認表!L157="コロナ",病床状況確認表!M157="コロナ"),L157+1,0)</f>
        <v>0</v>
      </c>
      <c r="N157" s="141">
        <f>IF(AND(病床状況確認表!M157="コロナ",病床状況確認表!N157="コロナ"),M157+1,0)</f>
        <v>0</v>
      </c>
      <c r="O157" s="141">
        <f>IF(AND(病床状況確認表!N157="コロナ",病床状況確認表!O157="コロナ"),N157+1,0)</f>
        <v>0</v>
      </c>
      <c r="P157" s="141">
        <f>IF(AND(病床状況確認表!O157="コロナ",病床状況確認表!P157="コロナ"),O157+1,0)</f>
        <v>0</v>
      </c>
      <c r="Q157" s="141">
        <f>IF(AND(病床状況確認表!P157="コロナ",病床状況確認表!Q157="コロナ"),P157+1,0)</f>
        <v>0</v>
      </c>
      <c r="R157" s="141">
        <f>IF(AND(病床状況確認表!Q157="コロナ",病床状況確認表!R157="コロナ"),Q157+1,0)</f>
        <v>0</v>
      </c>
      <c r="S157" s="141">
        <f>IF(AND(病床状況確認表!R157="コロナ",病床状況確認表!S157="コロナ"),R157+1,0)</f>
        <v>0</v>
      </c>
      <c r="T157" s="141">
        <f>IF(AND(病床状況確認表!S157="コロナ",病床状況確認表!T157="コロナ"),S157+1,0)</f>
        <v>0</v>
      </c>
      <c r="U157" s="141">
        <f>IF(AND(病床状況確認表!T157="コロナ",病床状況確認表!U157="コロナ"),T157+1,0)</f>
        <v>0</v>
      </c>
      <c r="V157" s="141">
        <f>IF(AND(病床状況確認表!U157="コロナ",病床状況確認表!V157="コロナ"),U157+1,0)</f>
        <v>0</v>
      </c>
      <c r="W157" s="141">
        <f>IF(AND(病床状況確認表!V157="コロナ",病床状況確認表!W157="コロナ"),V157+1,0)</f>
        <v>0</v>
      </c>
      <c r="X157" s="141">
        <f>IF(AND(病床状況確認表!W157="コロナ",病床状況確認表!X157="コロナ"),W157+1,0)</f>
        <v>0</v>
      </c>
      <c r="Y157" s="141">
        <f>IF(AND(病床状況確認表!X157="コロナ",病床状況確認表!Y157="コロナ"),X157+1,0)</f>
        <v>0</v>
      </c>
      <c r="Z157" s="141">
        <f>IF(AND(病床状況確認表!Y157="コロナ",病床状況確認表!Z157="コロナ"),Y157+1,0)</f>
        <v>0</v>
      </c>
      <c r="AA157" s="141">
        <f>IF(AND(病床状況確認表!Z157="コロナ",病床状況確認表!AA157="コロナ"),Z157+1,0)</f>
        <v>0</v>
      </c>
      <c r="AB157" s="141">
        <f>IF(AND(病床状況確認表!AA157="コロナ",病床状況確認表!AB157="コロナ"),AA157+1,0)</f>
        <v>0</v>
      </c>
      <c r="AC157" s="141">
        <f>IF(AND(病床状況確認表!AB157="コロナ",病床状況確認表!AC157="コロナ"),AB157+1,0)</f>
        <v>0</v>
      </c>
      <c r="AD157" s="141">
        <f>IF(AND(病床状況確認表!AC157="コロナ",病床状況確認表!AD157="コロナ"),AC157+1,0)</f>
        <v>0</v>
      </c>
      <c r="AE157" s="141">
        <f>IF(AND(病床状況確認表!AD157="コロナ",病床状況確認表!AE157="コロナ"),AD157+1,0)</f>
        <v>0</v>
      </c>
      <c r="AF157" s="141">
        <f>IF(AND(病床状況確認表!AE157="コロナ",病床状況確認表!AF157="コロナ"),AE157+1,0)</f>
        <v>0</v>
      </c>
      <c r="AG157" s="141">
        <f>IF(AND(病床状況確認表!AF157="コロナ",病床状況確認表!AG157="コロナ"),AF157+1,0)</f>
        <v>0</v>
      </c>
      <c r="AH157" s="141">
        <f>IF(AND(病床状況確認表!AG157="コロナ",病床状況確認表!AH157="コロナ"),AG157+1,0)</f>
        <v>0</v>
      </c>
      <c r="AI157" s="142">
        <f>IF(AND(病床状況確認表!AH157="コロナ",病床状況確認表!AI157="コロナ"),AH157+1,0)</f>
        <v>0</v>
      </c>
      <c r="AJ157" s="140">
        <f>IF(AND(病床状況確認表!AI157="コロナ",病床状況確認表!AJ157="コロナ"),AI157+1,0)</f>
        <v>0</v>
      </c>
      <c r="AK157" s="141">
        <f>IF(AND(病床状況確認表!AJ157="コロナ",病床状況確認表!AK157="コロナ"),AJ157+1,0)</f>
        <v>0</v>
      </c>
      <c r="AL157" s="141">
        <f>IF(AND(病床状況確認表!AK157="コロナ",病床状況確認表!AL157="コロナ"),AK157+1,0)</f>
        <v>0</v>
      </c>
      <c r="AM157" s="141">
        <f>IF(AND(病床状況確認表!AL157="コロナ",病床状況確認表!AM157="コロナ"),AL157+1,0)</f>
        <v>0</v>
      </c>
      <c r="AN157" s="141">
        <f>IF(AND(病床状況確認表!AM157="コロナ",病床状況確認表!AN157="コロナ"),AM157+1,0)</f>
        <v>0</v>
      </c>
      <c r="AO157" s="141">
        <f>IF(AND(病床状況確認表!AN157="コロナ",病床状況確認表!AO157="コロナ"),AN157+1,0)</f>
        <v>0</v>
      </c>
      <c r="AP157" s="141">
        <f>IF(AND(病床状況確認表!AO157="コロナ",病床状況確認表!AP157="コロナ"),AO157+1,0)</f>
        <v>0</v>
      </c>
      <c r="AQ157" s="141">
        <f>IF(AND(病床状況確認表!AP157="コロナ",病床状況確認表!AQ157="コロナ"),AP157+1,0)</f>
        <v>0</v>
      </c>
      <c r="AR157" s="141">
        <f>IF(AND(病床状況確認表!AQ157="コロナ",病床状況確認表!AR157="コロナ"),AQ157+1,0)</f>
        <v>0</v>
      </c>
      <c r="AS157" s="141">
        <f>IF(AND(病床状況確認表!AR157="コロナ",病床状況確認表!AS157="コロナ"),AR157+1,0)</f>
        <v>0</v>
      </c>
      <c r="AT157" s="141">
        <f>IF(AND(病床状況確認表!AS157="コロナ",病床状況確認表!AT157="コロナ"),AS157+1,0)</f>
        <v>0</v>
      </c>
      <c r="AU157" s="141">
        <f>IF(AND(病床状況確認表!AT157="コロナ",病床状況確認表!AU157="コロナ"),AT157+1,0)</f>
        <v>0</v>
      </c>
      <c r="AV157" s="141">
        <f>IF(AND(病床状況確認表!AU157="コロナ",病床状況確認表!AV157="コロナ"),AU157+1,0)</f>
        <v>0</v>
      </c>
      <c r="AW157" s="141">
        <f>IF(AND(病床状況確認表!AV157="コロナ",病床状況確認表!AW157="コロナ"),AV157+1,0)</f>
        <v>0</v>
      </c>
      <c r="AX157" s="141">
        <f>IF(AND(病床状況確認表!AW157="コロナ",病床状況確認表!AX157="コロナ"),AW157+1,0)</f>
        <v>0</v>
      </c>
      <c r="AY157" s="141">
        <f>IF(AND(病床状況確認表!AX157="コロナ",病床状況確認表!AY157="コロナ"),AX157+1,0)</f>
        <v>0</v>
      </c>
      <c r="AZ157" s="141">
        <f>IF(AND(病床状況確認表!AY157="コロナ",病床状況確認表!AZ157="コロナ"),AY157+1,0)</f>
        <v>0</v>
      </c>
      <c r="BA157" s="141">
        <f>IF(AND(病床状況確認表!AZ157="コロナ",病床状況確認表!BA157="コロナ"),AZ157+1,0)</f>
        <v>0</v>
      </c>
      <c r="BB157" s="141">
        <f>IF(AND(病床状況確認表!BA157="コロナ",病床状況確認表!BB157="コロナ"),BA157+1,0)</f>
        <v>0</v>
      </c>
      <c r="BC157" s="141">
        <f>IF(AND(病床状況確認表!BB157="コロナ",病床状況確認表!BC157="コロナ"),BB157+1,0)</f>
        <v>0</v>
      </c>
      <c r="BD157" s="141">
        <f>IF(AND(病床状況確認表!BC157="コロナ",病床状況確認表!BD157="コロナ"),BC157+1,0)</f>
        <v>0</v>
      </c>
      <c r="BE157" s="141">
        <f>IF(AND(病床状況確認表!BD157="コロナ",病床状況確認表!BE157="コロナ"),BD157+1,0)</f>
        <v>0</v>
      </c>
      <c r="BF157" s="141">
        <f>IF(AND(病床状況確認表!BE157="コロナ",病床状況確認表!BF157="コロナ"),BE157+1,0)</f>
        <v>0</v>
      </c>
      <c r="BG157" s="141">
        <f>IF(AND(病床状況確認表!BF157="コロナ",病床状況確認表!BG157="コロナ"),BF157+1,0)</f>
        <v>0</v>
      </c>
      <c r="BH157" s="141">
        <f>IF(AND(病床状況確認表!BG157="コロナ",病床状況確認表!BH157="コロナ"),BG157+1,0)</f>
        <v>0</v>
      </c>
      <c r="BI157" s="141">
        <f>IF(AND(病床状況確認表!BH157="コロナ",病床状況確認表!BI157="コロナ"),BH157+1,0)</f>
        <v>0</v>
      </c>
      <c r="BJ157" s="141">
        <f>IF(AND(病床状況確認表!BI157="コロナ",病床状況確認表!BJ157="コロナ"),BI157+1,0)</f>
        <v>0</v>
      </c>
      <c r="BK157" s="141">
        <f>IF(AND(病床状況確認表!BJ157="コロナ",病床状況確認表!BK157="コロナ"),BJ157+1,0)</f>
        <v>0</v>
      </c>
      <c r="BL157" s="141">
        <f>IF(AND(病床状況確認表!BK157="コロナ",病床状況確認表!BL157="コロナ"),BK157+1,0)</f>
        <v>0</v>
      </c>
      <c r="BM157" s="142">
        <f>IF(AND(病床状況確認表!BL157="コロナ",病床状況確認表!BM157="コロナ"),BL157+1,0)</f>
        <v>0</v>
      </c>
      <c r="BN157" s="143">
        <f>IF(AND(病床状況確認表!BM157="コロナ",病床状況確認表!BN157="コロナ"),BM157+1,0)</f>
        <v>0</v>
      </c>
      <c r="BO157" s="141">
        <f>IF(AND(病床状況確認表!BN157="コロナ",病床状況確認表!BO157="コロナ"),BN157+1,0)</f>
        <v>0</v>
      </c>
      <c r="BP157" s="141">
        <f>IF(AND(病床状況確認表!BO157="コロナ",病床状況確認表!BP157="コロナ"),BO157+1,0)</f>
        <v>0</v>
      </c>
      <c r="BQ157" s="141">
        <f>IF(AND(病床状況確認表!BP157="コロナ",病床状況確認表!BQ157="コロナ"),BP157+1,0)</f>
        <v>0</v>
      </c>
      <c r="BR157" s="141">
        <f>IF(AND(病床状況確認表!BQ157="コロナ",病床状況確認表!BR157="コロナ"),BQ157+1,0)</f>
        <v>0</v>
      </c>
      <c r="BS157" s="141">
        <f>IF(AND(病床状況確認表!BR157="コロナ",病床状況確認表!BS157="コロナ"),BR157+1,0)</f>
        <v>0</v>
      </c>
      <c r="BT157" s="141">
        <f>IF(AND(病床状況確認表!BS157="コロナ",病床状況確認表!BT157="コロナ"),BS157+1,0)</f>
        <v>0</v>
      </c>
      <c r="BU157" s="141">
        <f>IF(AND(病床状況確認表!BT157="コロナ",病床状況確認表!BU157="コロナ"),BT157+1,0)</f>
        <v>0</v>
      </c>
      <c r="BV157" s="141">
        <f>IF(AND(病床状況確認表!BU157="コロナ",病床状況確認表!BV157="コロナ"),BU157+1,0)</f>
        <v>0</v>
      </c>
      <c r="BW157" s="141">
        <f>IF(AND(病床状況確認表!BV157="コロナ",病床状況確認表!BW157="コロナ"),BV157+1,0)</f>
        <v>0</v>
      </c>
      <c r="BX157" s="141">
        <f>IF(AND(病床状況確認表!BW157="コロナ",病床状況確認表!BX157="コロナ"),BW157+1,0)</f>
        <v>0</v>
      </c>
      <c r="BY157" s="141">
        <f>IF(AND(病床状況確認表!BX157="コロナ",病床状況確認表!BY157="コロナ"),BX157+1,0)</f>
        <v>0</v>
      </c>
      <c r="BZ157" s="141">
        <f>IF(AND(病床状況確認表!BY157="コロナ",病床状況確認表!BZ157="コロナ"),BY157+1,0)</f>
        <v>0</v>
      </c>
      <c r="CA157" s="141">
        <f>IF(AND(病床状況確認表!BZ157="コロナ",病床状況確認表!CA157="コロナ"),BZ157+1,0)</f>
        <v>0</v>
      </c>
      <c r="CB157" s="141">
        <f>IF(AND(病床状況確認表!CA157="コロナ",病床状況確認表!CB157="コロナ"),CA157+1,0)</f>
        <v>0</v>
      </c>
      <c r="CC157" s="141">
        <f>IF(AND(病床状況確認表!CB157="コロナ",病床状況確認表!CC157="コロナ"),CB157+1,0)</f>
        <v>0</v>
      </c>
      <c r="CD157" s="141">
        <f>IF(AND(病床状況確認表!CC157="コロナ",病床状況確認表!CD157="コロナ"),CC157+1,0)</f>
        <v>0</v>
      </c>
      <c r="CE157" s="141">
        <f>IF(AND(病床状況確認表!CD157="コロナ",病床状況確認表!CE157="コロナ"),CD157+1,0)</f>
        <v>0</v>
      </c>
      <c r="CF157" s="141">
        <f>IF(AND(病床状況確認表!CE157="コロナ",病床状況確認表!CF157="コロナ"),CE157+1,0)</f>
        <v>0</v>
      </c>
      <c r="CG157" s="141">
        <f>IF(AND(病床状況確認表!CF157="コロナ",病床状況確認表!CG157="コロナ"),CF157+1,0)</f>
        <v>0</v>
      </c>
      <c r="CH157" s="141">
        <f>IF(AND(病床状況確認表!CG157="コロナ",病床状況確認表!CH157="コロナ"),CG157+1,0)</f>
        <v>0</v>
      </c>
      <c r="CI157" s="141">
        <f>IF(AND(病床状況確認表!CH157="コロナ",病床状況確認表!CI157="コロナ"),CH157+1,0)</f>
        <v>0</v>
      </c>
      <c r="CJ157" s="141">
        <f>IF(AND(病床状況確認表!CI157="コロナ",病床状況確認表!CJ157="コロナ"),CI157+1,0)</f>
        <v>0</v>
      </c>
      <c r="CK157" s="141">
        <f>IF(AND(病床状況確認表!CJ157="コロナ",病床状況確認表!CK157="コロナ"),CJ157+1,0)</f>
        <v>0</v>
      </c>
      <c r="CL157" s="141">
        <f>IF(AND(病床状況確認表!CK157="コロナ",病床状況確認表!CL157="コロナ"),CK157+1,0)</f>
        <v>0</v>
      </c>
      <c r="CM157" s="141">
        <f>IF(AND(病床状況確認表!CL157="コロナ",病床状況確認表!CM157="コロナ"),CL157+1,0)</f>
        <v>0</v>
      </c>
      <c r="CN157" s="141">
        <f>IF(AND(病床状況確認表!CM157="コロナ",病床状況確認表!CN157="コロナ"),CM157+1,0)</f>
        <v>0</v>
      </c>
      <c r="CO157" s="141">
        <f>IF(AND(病床状況確認表!CN157="コロナ",病床状況確認表!CO157="コロナ"),CN157+1,0)</f>
        <v>0</v>
      </c>
      <c r="CP157" s="141">
        <f>IF(AND(病床状況確認表!CO157="コロナ",病床状況確認表!CP157="コロナ"),CO157+1,0)</f>
        <v>0</v>
      </c>
      <c r="CQ157" s="141">
        <f>IF(AND(病床状況確認表!CP157="コロナ",病床状況確認表!CQ157="コロナ"),CP157+1,0)</f>
        <v>0</v>
      </c>
      <c r="CR157" s="141">
        <f>IF(AND(病床状況確認表!CQ157="コロナ",病床状況確認表!CR157="コロナ"),CQ157+1,0)</f>
        <v>0</v>
      </c>
      <c r="CS157" s="141">
        <f>IF(AND(病床状況確認表!CR157="コロナ",病床状況確認表!CS157="コロナ"),CR157+1,0)</f>
        <v>0</v>
      </c>
      <c r="CT157" s="141">
        <f>IF(AND(病床状況確認表!CS157="コロナ",病床状況確認表!CT157="コロナ"),CS157+1,0)</f>
        <v>0</v>
      </c>
      <c r="CU157" s="141">
        <f>IF(AND(病床状況確認表!CT157="コロナ",病床状況確認表!CU157="コロナ"),CT157+1,0)</f>
        <v>0</v>
      </c>
      <c r="CV157" s="141">
        <f>IF(AND(病床状況確認表!CU157="コロナ",病床状況確認表!CV157="コロナ"),CU157+1,0)</f>
        <v>0</v>
      </c>
      <c r="CW157" s="141">
        <f>IF(AND(病床状況確認表!CV157="コロナ",病床状況確認表!CW157="コロナ"),CV157+1,0)</f>
        <v>0</v>
      </c>
      <c r="CX157" s="141">
        <f>IF(AND(病床状況確認表!CW157="コロナ",病床状況確認表!CX157="コロナ"),CW157+1,0)</f>
        <v>0</v>
      </c>
      <c r="CY157" s="141">
        <f>IF(AND(病床状況確認表!CX157="コロナ",病床状況確認表!CY157="コロナ"),CX157+1,0)</f>
        <v>0</v>
      </c>
      <c r="CZ157" s="141">
        <f>IF(AND(病床状況確認表!CY157="コロナ",病床状況確認表!CZ157="コロナ"),CY157+1,0)</f>
        <v>0</v>
      </c>
      <c r="DA157" s="141">
        <f>IF(AND(病床状況確認表!CZ157="コロナ",病床状況確認表!DA157="コロナ"),CZ157+1,0)</f>
        <v>0</v>
      </c>
      <c r="DB157" s="141">
        <f>IF(AND(病床状況確認表!DA157="コロナ",病床状況確認表!DB157="コロナ"),DA157+1,0)</f>
        <v>0</v>
      </c>
      <c r="DC157" s="141">
        <f>IF(AND(病床状況確認表!DB157="コロナ",病床状況確認表!DC157="コロナ"),DB157+1,0)</f>
        <v>0</v>
      </c>
      <c r="DD157" s="141">
        <f>IF(AND(病床状況確認表!DC157="コロナ",病床状況確認表!DD157="コロナ"),DC157+1,0)</f>
        <v>0</v>
      </c>
      <c r="DE157" s="141">
        <f>IF(AND(病床状況確認表!DD157="コロナ",病床状況確認表!DE157="コロナ"),DD157+1,0)</f>
        <v>0</v>
      </c>
      <c r="DF157" s="141">
        <f>IF(AND(病床状況確認表!DE157="コロナ",病床状況確認表!DF157="コロナ"),DE157+1,0)</f>
        <v>0</v>
      </c>
      <c r="DG157" s="141">
        <f>IF(AND(病床状況確認表!DF157="コロナ",病床状況確認表!DG157="コロナ"),DF157+1,0)</f>
        <v>0</v>
      </c>
      <c r="DH157" s="141">
        <f>IF(AND(病床状況確認表!DG157="コロナ",病床状況確認表!DH157="コロナ"),DG157+1,0)</f>
        <v>0</v>
      </c>
      <c r="DI157" s="141">
        <f>IF(AND(病床状況確認表!DH157="コロナ",病床状況確認表!DI157="コロナ"),DH157+1,0)</f>
        <v>0</v>
      </c>
      <c r="DJ157" s="141">
        <f>IF(AND(病床状況確認表!DI157="コロナ",病床状況確認表!DJ157="コロナ"),DI157+1,0)</f>
        <v>0</v>
      </c>
      <c r="DK157" s="141">
        <f>IF(AND(病床状況確認表!DJ157="コロナ",病床状況確認表!DK157="コロナ"),DJ157+1,0)</f>
        <v>0</v>
      </c>
      <c r="DL157" s="141">
        <f>IF(AND(病床状況確認表!DK157="コロナ",病床状況確認表!DL157="コロナ"),DK157+1,0)</f>
        <v>0</v>
      </c>
      <c r="DM157" s="141">
        <f>IF(AND(病床状況確認表!DL157="コロナ",病床状況確認表!DM157="コロナ"),DL157+1,0)</f>
        <v>0</v>
      </c>
      <c r="DN157" s="141">
        <f>IF(AND(病床状況確認表!DM157="コロナ",病床状況確認表!DN157="コロナ"),DM157+1,0)</f>
        <v>0</v>
      </c>
      <c r="DO157" s="141">
        <f>IF(AND(病床状況確認表!DN157="コロナ",病床状況確認表!DO157="コロナ"),DN157+1,0)</f>
        <v>0</v>
      </c>
      <c r="DP157" s="141">
        <f>IF(AND(病床状況確認表!DO157="コロナ",病床状況確認表!DP157="コロナ"),DO157+1,0)</f>
        <v>0</v>
      </c>
      <c r="DQ157" s="141">
        <f>IF(AND(病床状況確認表!DP157="コロナ",病床状況確認表!DQ157="コロナ"),DP157+1,0)</f>
        <v>0</v>
      </c>
      <c r="DR157" s="141">
        <f>IF(AND(病床状況確認表!DQ157="コロナ",病床状況確認表!DR157="コロナ"),DQ157+1,0)</f>
        <v>0</v>
      </c>
      <c r="DS157" s="141">
        <f>IF(AND(病床状況確認表!DR157="コロナ",病床状況確認表!DS157="コロナ"),DR157+1,0)</f>
        <v>0</v>
      </c>
      <c r="DT157" s="141">
        <f>IF(AND(病床状況確認表!DS157="コロナ",病床状況確認表!DT157="コロナ"),DS157+1,0)</f>
        <v>0</v>
      </c>
      <c r="DU157" s="141">
        <f>IF(AND(病床状況確認表!DT157="コロナ",病床状況確認表!DU157="コロナ"),DT157+1,0)</f>
        <v>0</v>
      </c>
      <c r="DV157" s="141">
        <f>IF(AND(病床状況確認表!DU157="コロナ",病床状況確認表!DV157="コロナ"),DU157+1,0)</f>
        <v>0</v>
      </c>
      <c r="DW157" s="141">
        <f>IF(AND(病床状況確認表!DV157="コロナ",病床状況確認表!DW157="コロナ"),DV157+1,0)</f>
        <v>0</v>
      </c>
      <c r="DX157" s="141">
        <f>IF(AND(病床状況確認表!DW157="コロナ",病床状況確認表!DX157="コロナ"),DW157+1,0)</f>
        <v>0</v>
      </c>
      <c r="DY157" s="141">
        <f>IF(AND(病床状況確認表!DX157="コロナ",病床状況確認表!DY157="コロナ"),DX157+1,0)</f>
        <v>0</v>
      </c>
      <c r="DZ157" s="141">
        <f>IF(AND(病床状況確認表!DY157="コロナ",病床状況確認表!DZ157="コロナ"),DY157+1,0)</f>
        <v>0</v>
      </c>
      <c r="EA157" s="141">
        <f>IF(AND(病床状況確認表!DZ157="コロナ",病床状況確認表!EA157="コロナ"),DZ157+1,0)</f>
        <v>0</v>
      </c>
      <c r="EB157" s="141">
        <f>IF(AND(病床状況確認表!EA157="コロナ",病床状況確認表!EB157="コロナ"),EA157+1,0)</f>
        <v>0</v>
      </c>
      <c r="EC157" s="141">
        <f>IF(AND(病床状況確認表!EB157="コロナ",病床状況確認表!EC157="コロナ"),EB157+1,0)</f>
        <v>0</v>
      </c>
      <c r="ED157" s="141">
        <f>IF(AND(病床状況確認表!EC157="コロナ",病床状況確認表!ED157="コロナ"),EC157+1,0)</f>
        <v>0</v>
      </c>
      <c r="EE157" s="141">
        <f>IF(AND(病床状況確認表!ED157="コロナ",病床状況確認表!EE157="コロナ"),ED157+1,0)</f>
        <v>0</v>
      </c>
      <c r="EF157" s="141">
        <f>IF(AND(病床状況確認表!EE157="コロナ",病床状況確認表!EF157="コロナ"),EE157+1,0)</f>
        <v>0</v>
      </c>
      <c r="EG157" s="141">
        <f>IF(AND(病床状況確認表!EF157="コロナ",病床状況確認表!EG157="コロナ"),EF157+1,0)</f>
        <v>0</v>
      </c>
      <c r="EH157" s="141">
        <f>IF(AND(病床状況確認表!EG157="コロナ",病床状況確認表!EH157="コロナ"),EG157+1,0)</f>
        <v>0</v>
      </c>
      <c r="EI157" s="141">
        <f>IF(AND(病床状況確認表!EH157="コロナ",病床状況確認表!EI157="コロナ"),EH157+1,0)</f>
        <v>0</v>
      </c>
      <c r="EJ157" s="141">
        <f>IF(AND(病床状況確認表!EI157="コロナ",病床状況確認表!EJ157="コロナ"),EI157+1,0)</f>
        <v>0</v>
      </c>
      <c r="EK157" s="141">
        <f>IF(AND(病床状況確認表!EJ157="コロナ",病床状況確認表!EK157="コロナ"),EJ157+1,0)</f>
        <v>0</v>
      </c>
      <c r="EL157" s="141">
        <f>IF(AND(病床状況確認表!EK157="コロナ",病床状況確認表!EL157="コロナ"),EK157+1,0)</f>
        <v>0</v>
      </c>
      <c r="EM157" s="141">
        <f>IF(AND(病床状況確認表!EL157="コロナ",病床状況確認表!EM157="コロナ"),EL157+1,0)</f>
        <v>0</v>
      </c>
      <c r="EN157" s="141">
        <f>IF(AND(病床状況確認表!EM157="コロナ",病床状況確認表!EN157="コロナ"),EM157+1,0)</f>
        <v>0</v>
      </c>
      <c r="EO157" s="141">
        <f>IF(AND(病床状況確認表!EN157="コロナ",病床状況確認表!EO157="コロナ"),EN157+1,0)</f>
        <v>0</v>
      </c>
      <c r="EP157" s="141">
        <f>IF(AND(病床状況確認表!EO157="コロナ",病床状況確認表!EP157="コロナ"),EO157+1,0)</f>
        <v>0</v>
      </c>
      <c r="EQ157" s="141">
        <f>IF(AND(病床状況確認表!EP157="コロナ",病床状況確認表!EQ157="コロナ"),EP157+1,0)</f>
        <v>0</v>
      </c>
      <c r="ER157" s="141">
        <f>IF(AND(病床状況確認表!EQ157="コロナ",病床状況確認表!ER157="コロナ"),EQ157+1,0)</f>
        <v>0</v>
      </c>
      <c r="ES157" s="141">
        <f>IF(AND(病床状況確認表!ER157="コロナ",病床状況確認表!ES157="コロナ"),ER157+1,0)</f>
        <v>0</v>
      </c>
      <c r="ET157" s="141">
        <f>IF(AND(病床状況確認表!ES157="コロナ",病床状況確認表!ET157="コロナ"),ES157+1,0)</f>
        <v>0</v>
      </c>
      <c r="EU157" s="141">
        <f>IF(AND(病床状況確認表!ET157="コロナ",病床状況確認表!EU157="コロナ"),ET157+1,0)</f>
        <v>0</v>
      </c>
      <c r="EV157" s="141">
        <f>IF(AND(病床状況確認表!EU157="コロナ",病床状況確認表!EV157="コロナ"),EU157+1,0)</f>
        <v>0</v>
      </c>
      <c r="EW157" s="141">
        <f>IF(AND(病床状況確認表!EV157="コロナ",病床状況確認表!EW157="コロナ"),EV157+1,0)</f>
        <v>0</v>
      </c>
      <c r="EX157" s="141">
        <f>IF(AND(病床状況確認表!EW157="コロナ",病床状況確認表!EX157="コロナ"),EW157+1,0)</f>
        <v>0</v>
      </c>
      <c r="EY157" s="141">
        <f>IF(AND(病床状況確認表!EX157="コロナ",病床状況確認表!EY157="コロナ"),EX157+1,0)</f>
        <v>0</v>
      </c>
      <c r="EZ157" s="141">
        <f>IF(AND(病床状況確認表!EY157="コロナ",病床状況確認表!EZ157="コロナ"),EY157+1,0)</f>
        <v>0</v>
      </c>
      <c r="FA157" s="141">
        <f>IF(AND(病床状況確認表!EZ157="コロナ",病床状況確認表!FA157="コロナ"),EZ157+1,0)</f>
        <v>0</v>
      </c>
      <c r="FB157" s="141">
        <f>IF(AND(病床状況確認表!FA157="コロナ",病床状況確認表!FB157="コロナ"),FA157+1,0)</f>
        <v>0</v>
      </c>
      <c r="FC157" s="141">
        <f>IF(AND(病床状況確認表!FB157="コロナ",病床状況確認表!FC157="コロナ"),FB157+1,0)</f>
        <v>0</v>
      </c>
      <c r="FD157" s="141">
        <f>IF(AND(病床状況確認表!FC157="コロナ",病床状況確認表!FD157="コロナ"),FC157+1,0)</f>
        <v>0</v>
      </c>
      <c r="FE157" s="141">
        <f>IF(AND(病床状況確認表!FD157="コロナ",病床状況確認表!FE157="コロナ"),FD157+1,0)</f>
        <v>0</v>
      </c>
      <c r="FF157" s="141">
        <f>IF(AND(病床状況確認表!FE157="コロナ",病床状況確認表!FF157="コロナ"),FE157+1,0)</f>
        <v>0</v>
      </c>
      <c r="FG157" s="141">
        <f>IF(AND(病床状況確認表!FF157="コロナ",病床状況確認表!FG157="コロナ"),FF157+1,0)</f>
        <v>0</v>
      </c>
      <c r="FH157" s="141">
        <f>IF(AND(病床状況確認表!FG157="コロナ",病床状況確認表!FH157="コロナ"),FG157+1,0)</f>
        <v>0</v>
      </c>
      <c r="FI157" s="141">
        <f>IF(AND(病床状況確認表!FH157="コロナ",病床状況確認表!FI157="コロナ"),FH157+1,0)</f>
        <v>0</v>
      </c>
      <c r="FJ157" s="141">
        <f>IF(AND(病床状況確認表!FI157="コロナ",病床状況確認表!FJ157="コロナ"),FI157+1,0)</f>
        <v>0</v>
      </c>
      <c r="FK157" s="141">
        <f>IF(AND(病床状況確認表!FJ157="コロナ",病床状況確認表!FK157="コロナ"),FJ157+1,0)</f>
        <v>0</v>
      </c>
      <c r="FL157" s="141">
        <f>IF(AND(病床状況確認表!FK157="コロナ",病床状況確認表!FL157="コロナ"),FK157+1,0)</f>
        <v>0</v>
      </c>
      <c r="FM157" s="141">
        <f>IF(AND(病床状況確認表!FL157="コロナ",病床状況確認表!FM157="コロナ"),FL157+1,0)</f>
        <v>0</v>
      </c>
      <c r="FN157" s="141">
        <f>IF(AND(病床状況確認表!FM157="コロナ",病床状況確認表!FN157="コロナ"),FM157+1,0)</f>
        <v>0</v>
      </c>
      <c r="FO157" s="141">
        <f>IF(AND(病床状況確認表!FN157="コロナ",病床状況確認表!FO157="コロナ"),FN157+1,0)</f>
        <v>0</v>
      </c>
      <c r="FP157" s="141">
        <f>IF(AND(病床状況確認表!FO157="コロナ",病床状況確認表!FP157="コロナ"),FO157+1,0)</f>
        <v>0</v>
      </c>
      <c r="FQ157" s="141">
        <f>IF(AND(病床状況確認表!FP157="コロナ",病床状況確認表!FQ157="コロナ"),FP157+1,0)</f>
        <v>0</v>
      </c>
      <c r="FR157" s="141">
        <f>IF(AND(病床状況確認表!FQ157="コロナ",病床状況確認表!FR157="コロナ"),FQ157+1,0)</f>
        <v>0</v>
      </c>
      <c r="FS157" s="141">
        <f>IF(AND(病床状況確認表!FR157="コロナ",病床状況確認表!FS157="コロナ"),FR157+1,0)</f>
        <v>0</v>
      </c>
      <c r="FT157" s="141">
        <f>IF(AND(病床状況確認表!FS157="コロナ",病床状況確認表!FT157="コロナ"),FS157+1,0)</f>
        <v>0</v>
      </c>
      <c r="FU157" s="141">
        <f>IF(AND(病床状況確認表!FT157="コロナ",病床状況確認表!FU157="コロナ"),FT157+1,0)</f>
        <v>0</v>
      </c>
      <c r="FV157" s="141">
        <f>IF(AND(病床状況確認表!FU157="コロナ",病床状況確認表!FV157="コロナ"),FU157+1,0)</f>
        <v>0</v>
      </c>
      <c r="FW157" s="141">
        <f>IF(AND(病床状況確認表!FV157="コロナ",病床状況確認表!FW157="コロナ"),FV157+1,0)</f>
        <v>0</v>
      </c>
      <c r="FX157" s="141">
        <f>IF(AND(病床状況確認表!FW157="コロナ",病床状況確認表!FX157="コロナ"),FW157+1,0)</f>
        <v>0</v>
      </c>
      <c r="FY157" s="141">
        <f>IF(AND(病床状況確認表!FX157="コロナ",病床状況確認表!FY157="コロナ"),FX157+1,0)</f>
        <v>0</v>
      </c>
      <c r="FZ157" s="141">
        <f>IF(AND(病床状況確認表!FY157="コロナ",病床状況確認表!FZ157="コロナ"),FY157+1,0)</f>
        <v>0</v>
      </c>
      <c r="GA157" s="141">
        <f>IF(AND(病床状況確認表!FZ157="コロナ",病床状況確認表!GA157="コロナ"),FZ157+1,0)</f>
        <v>0</v>
      </c>
      <c r="GB157" s="141">
        <f>IF(AND(病床状況確認表!GA157="コロナ",病床状況確認表!GB157="コロナ"),GA157+1,0)</f>
        <v>0</v>
      </c>
      <c r="GC157" s="141">
        <f>IF(AND(病床状況確認表!GB157="コロナ",病床状況確認表!GC157="コロナ"),GB157+1,0)</f>
        <v>0</v>
      </c>
      <c r="GD157" s="141">
        <f>IF(AND(病床状況確認表!GC157="コロナ",病床状況確認表!GD157="コロナ"),GC157+1,0)</f>
        <v>0</v>
      </c>
      <c r="GE157" s="142">
        <f>IF(AND(病床状況確認表!GD157="コロナ",病床状況確認表!GE157="コロナ"),GD157+1,0)</f>
        <v>0</v>
      </c>
      <c r="GF157" s="27" t="str">
        <f t="shared" si="15"/>
        <v/>
      </c>
      <c r="GG157" s="12">
        <f t="shared" si="18"/>
        <v>0</v>
      </c>
      <c r="GH157" s="12">
        <f t="shared" si="21"/>
        <v>0</v>
      </c>
      <c r="GI157" s="45">
        <f>IFERROR(VLOOKUP(O$17&amp;C157&amp;D157,データ!D:E,2,0),0)</f>
        <v>0</v>
      </c>
      <c r="GJ157" s="45">
        <f t="shared" si="19"/>
        <v>0</v>
      </c>
      <c r="GK157" s="1">
        <f t="shared" si="16"/>
        <v>0</v>
      </c>
      <c r="GL157" s="1" t="str">
        <f t="shared" si="22"/>
        <v/>
      </c>
      <c r="GM157" s="85">
        <f>MIN('病床状況確認表 (2)'!$E143:$GE143)</f>
        <v>0</v>
      </c>
      <c r="GN157" s="85">
        <f>MAX('病床状況確認表 (2)'!$E143:$GE143)</f>
        <v>0</v>
      </c>
      <c r="GO157" s="162"/>
      <c r="GP157" s="163"/>
      <c r="GQ157" s="163"/>
      <c r="GR157" s="163"/>
      <c r="GS157" s="164"/>
      <c r="GT157" s="108"/>
      <c r="GU157" s="106"/>
      <c r="GV157" s="106"/>
      <c r="GW157" s="106"/>
      <c r="GX157" s="106"/>
      <c r="GY157" s="106"/>
      <c r="GZ157" s="106"/>
      <c r="HA157" s="109"/>
      <c r="HB157" s="1">
        <f t="shared" si="23"/>
        <v>0</v>
      </c>
    </row>
    <row r="158" spans="1:210">
      <c r="A158" s="1" t="str">
        <f>IF(GL158="","",MAX($A$20:A157)+1)</f>
        <v/>
      </c>
      <c r="B158" s="27"/>
      <c r="C158" s="6"/>
      <c r="D158" s="6"/>
      <c r="E158" s="140" t="str">
        <f>IF(病床状況確認表!E158="コロナ",1,"")</f>
        <v/>
      </c>
      <c r="F158" s="141">
        <f>IF(AND(病床状況確認表!E158="コロナ",病床状況確認表!F158="コロナ"),E158+1,0)</f>
        <v>0</v>
      </c>
      <c r="G158" s="141">
        <f>IF(AND(病床状況確認表!F158="コロナ",病床状況確認表!G158="コロナ"),F158+1,0)</f>
        <v>0</v>
      </c>
      <c r="H158" s="141">
        <f>IF(AND(病床状況確認表!G158="コロナ",病床状況確認表!H158="コロナ"),G158+1,0)</f>
        <v>0</v>
      </c>
      <c r="I158" s="141">
        <f>IF(AND(病床状況確認表!H158="コロナ",病床状況確認表!I158="コロナ"),H158+1,0)</f>
        <v>0</v>
      </c>
      <c r="J158" s="141">
        <f>IF(AND(病床状況確認表!I158="コロナ",病床状況確認表!J158="コロナ"),I158+1,0)</f>
        <v>0</v>
      </c>
      <c r="K158" s="141">
        <f>IF(AND(病床状況確認表!J158="コロナ",病床状況確認表!K158="コロナ"),J158+1,0)</f>
        <v>0</v>
      </c>
      <c r="L158" s="141">
        <f>IF(AND(病床状況確認表!K158="コロナ",病床状況確認表!L158="コロナ"),K158+1,0)</f>
        <v>0</v>
      </c>
      <c r="M158" s="141">
        <f>IF(AND(病床状況確認表!L158="コロナ",病床状況確認表!M158="コロナ"),L158+1,0)</f>
        <v>0</v>
      </c>
      <c r="N158" s="141">
        <f>IF(AND(病床状況確認表!M158="コロナ",病床状況確認表!N158="コロナ"),M158+1,0)</f>
        <v>0</v>
      </c>
      <c r="O158" s="141">
        <f>IF(AND(病床状況確認表!N158="コロナ",病床状況確認表!O158="コロナ"),N158+1,0)</f>
        <v>0</v>
      </c>
      <c r="P158" s="141">
        <f>IF(AND(病床状況確認表!O158="コロナ",病床状況確認表!P158="コロナ"),O158+1,0)</f>
        <v>0</v>
      </c>
      <c r="Q158" s="141">
        <f>IF(AND(病床状況確認表!P158="コロナ",病床状況確認表!Q158="コロナ"),P158+1,0)</f>
        <v>0</v>
      </c>
      <c r="R158" s="141">
        <f>IF(AND(病床状況確認表!Q158="コロナ",病床状況確認表!R158="コロナ"),Q158+1,0)</f>
        <v>0</v>
      </c>
      <c r="S158" s="141">
        <f>IF(AND(病床状況確認表!R158="コロナ",病床状況確認表!S158="コロナ"),R158+1,0)</f>
        <v>0</v>
      </c>
      <c r="T158" s="141">
        <f>IF(AND(病床状況確認表!S158="コロナ",病床状況確認表!T158="コロナ"),S158+1,0)</f>
        <v>0</v>
      </c>
      <c r="U158" s="141">
        <f>IF(AND(病床状況確認表!T158="コロナ",病床状況確認表!U158="コロナ"),T158+1,0)</f>
        <v>0</v>
      </c>
      <c r="V158" s="141">
        <f>IF(AND(病床状況確認表!U158="コロナ",病床状況確認表!V158="コロナ"),U158+1,0)</f>
        <v>0</v>
      </c>
      <c r="W158" s="141">
        <f>IF(AND(病床状況確認表!V158="コロナ",病床状況確認表!W158="コロナ"),V158+1,0)</f>
        <v>0</v>
      </c>
      <c r="X158" s="141">
        <f>IF(AND(病床状況確認表!W158="コロナ",病床状況確認表!X158="コロナ"),W158+1,0)</f>
        <v>0</v>
      </c>
      <c r="Y158" s="141">
        <f>IF(AND(病床状況確認表!X158="コロナ",病床状況確認表!Y158="コロナ"),X158+1,0)</f>
        <v>0</v>
      </c>
      <c r="Z158" s="141">
        <f>IF(AND(病床状況確認表!Y158="コロナ",病床状況確認表!Z158="コロナ"),Y158+1,0)</f>
        <v>0</v>
      </c>
      <c r="AA158" s="141">
        <f>IF(AND(病床状況確認表!Z158="コロナ",病床状況確認表!AA158="コロナ"),Z158+1,0)</f>
        <v>0</v>
      </c>
      <c r="AB158" s="141">
        <f>IF(AND(病床状況確認表!AA158="コロナ",病床状況確認表!AB158="コロナ"),AA158+1,0)</f>
        <v>0</v>
      </c>
      <c r="AC158" s="141">
        <f>IF(AND(病床状況確認表!AB158="コロナ",病床状況確認表!AC158="コロナ"),AB158+1,0)</f>
        <v>0</v>
      </c>
      <c r="AD158" s="141">
        <f>IF(AND(病床状況確認表!AC158="コロナ",病床状況確認表!AD158="コロナ"),AC158+1,0)</f>
        <v>0</v>
      </c>
      <c r="AE158" s="141">
        <f>IF(AND(病床状況確認表!AD158="コロナ",病床状況確認表!AE158="コロナ"),AD158+1,0)</f>
        <v>0</v>
      </c>
      <c r="AF158" s="141">
        <f>IF(AND(病床状況確認表!AE158="コロナ",病床状況確認表!AF158="コロナ"),AE158+1,0)</f>
        <v>0</v>
      </c>
      <c r="AG158" s="141">
        <f>IF(AND(病床状況確認表!AF158="コロナ",病床状況確認表!AG158="コロナ"),AF158+1,0)</f>
        <v>0</v>
      </c>
      <c r="AH158" s="141">
        <f>IF(AND(病床状況確認表!AG158="コロナ",病床状況確認表!AH158="コロナ"),AG158+1,0)</f>
        <v>0</v>
      </c>
      <c r="AI158" s="142">
        <f>IF(AND(病床状況確認表!AH158="コロナ",病床状況確認表!AI158="コロナ"),AH158+1,0)</f>
        <v>0</v>
      </c>
      <c r="AJ158" s="140">
        <f>IF(AND(病床状況確認表!AI158="コロナ",病床状況確認表!AJ158="コロナ"),AI158+1,0)</f>
        <v>0</v>
      </c>
      <c r="AK158" s="141">
        <f>IF(AND(病床状況確認表!AJ158="コロナ",病床状況確認表!AK158="コロナ"),AJ158+1,0)</f>
        <v>0</v>
      </c>
      <c r="AL158" s="141">
        <f>IF(AND(病床状況確認表!AK158="コロナ",病床状況確認表!AL158="コロナ"),AK158+1,0)</f>
        <v>0</v>
      </c>
      <c r="AM158" s="141">
        <f>IF(AND(病床状況確認表!AL158="コロナ",病床状況確認表!AM158="コロナ"),AL158+1,0)</f>
        <v>0</v>
      </c>
      <c r="AN158" s="141">
        <f>IF(AND(病床状況確認表!AM158="コロナ",病床状況確認表!AN158="コロナ"),AM158+1,0)</f>
        <v>0</v>
      </c>
      <c r="AO158" s="141">
        <f>IF(AND(病床状況確認表!AN158="コロナ",病床状況確認表!AO158="コロナ"),AN158+1,0)</f>
        <v>0</v>
      </c>
      <c r="AP158" s="141">
        <f>IF(AND(病床状況確認表!AO158="コロナ",病床状況確認表!AP158="コロナ"),AO158+1,0)</f>
        <v>0</v>
      </c>
      <c r="AQ158" s="141">
        <f>IF(AND(病床状況確認表!AP158="コロナ",病床状況確認表!AQ158="コロナ"),AP158+1,0)</f>
        <v>0</v>
      </c>
      <c r="AR158" s="141">
        <f>IF(AND(病床状況確認表!AQ158="コロナ",病床状況確認表!AR158="コロナ"),AQ158+1,0)</f>
        <v>0</v>
      </c>
      <c r="AS158" s="141">
        <f>IF(AND(病床状況確認表!AR158="コロナ",病床状況確認表!AS158="コロナ"),AR158+1,0)</f>
        <v>0</v>
      </c>
      <c r="AT158" s="141">
        <f>IF(AND(病床状況確認表!AS158="コロナ",病床状況確認表!AT158="コロナ"),AS158+1,0)</f>
        <v>0</v>
      </c>
      <c r="AU158" s="141">
        <f>IF(AND(病床状況確認表!AT158="コロナ",病床状況確認表!AU158="コロナ"),AT158+1,0)</f>
        <v>0</v>
      </c>
      <c r="AV158" s="141">
        <f>IF(AND(病床状況確認表!AU158="コロナ",病床状況確認表!AV158="コロナ"),AU158+1,0)</f>
        <v>0</v>
      </c>
      <c r="AW158" s="141">
        <f>IF(AND(病床状況確認表!AV158="コロナ",病床状況確認表!AW158="コロナ"),AV158+1,0)</f>
        <v>0</v>
      </c>
      <c r="AX158" s="141">
        <f>IF(AND(病床状況確認表!AW158="コロナ",病床状況確認表!AX158="コロナ"),AW158+1,0)</f>
        <v>0</v>
      </c>
      <c r="AY158" s="141">
        <f>IF(AND(病床状況確認表!AX158="コロナ",病床状況確認表!AY158="コロナ"),AX158+1,0)</f>
        <v>0</v>
      </c>
      <c r="AZ158" s="141">
        <f>IF(AND(病床状況確認表!AY158="コロナ",病床状況確認表!AZ158="コロナ"),AY158+1,0)</f>
        <v>0</v>
      </c>
      <c r="BA158" s="141">
        <f>IF(AND(病床状況確認表!AZ158="コロナ",病床状況確認表!BA158="コロナ"),AZ158+1,0)</f>
        <v>0</v>
      </c>
      <c r="BB158" s="141">
        <f>IF(AND(病床状況確認表!BA158="コロナ",病床状況確認表!BB158="コロナ"),BA158+1,0)</f>
        <v>0</v>
      </c>
      <c r="BC158" s="141">
        <f>IF(AND(病床状況確認表!BB158="コロナ",病床状況確認表!BC158="コロナ"),BB158+1,0)</f>
        <v>0</v>
      </c>
      <c r="BD158" s="141">
        <f>IF(AND(病床状況確認表!BC158="コロナ",病床状況確認表!BD158="コロナ"),BC158+1,0)</f>
        <v>0</v>
      </c>
      <c r="BE158" s="141">
        <f>IF(AND(病床状況確認表!BD158="コロナ",病床状況確認表!BE158="コロナ"),BD158+1,0)</f>
        <v>0</v>
      </c>
      <c r="BF158" s="141">
        <f>IF(AND(病床状況確認表!BE158="コロナ",病床状況確認表!BF158="コロナ"),BE158+1,0)</f>
        <v>0</v>
      </c>
      <c r="BG158" s="141">
        <f>IF(AND(病床状況確認表!BF158="コロナ",病床状況確認表!BG158="コロナ"),BF158+1,0)</f>
        <v>0</v>
      </c>
      <c r="BH158" s="141">
        <f>IF(AND(病床状況確認表!BG158="コロナ",病床状況確認表!BH158="コロナ"),BG158+1,0)</f>
        <v>0</v>
      </c>
      <c r="BI158" s="141">
        <f>IF(AND(病床状況確認表!BH158="コロナ",病床状況確認表!BI158="コロナ"),BH158+1,0)</f>
        <v>0</v>
      </c>
      <c r="BJ158" s="141">
        <f>IF(AND(病床状況確認表!BI158="コロナ",病床状況確認表!BJ158="コロナ"),BI158+1,0)</f>
        <v>0</v>
      </c>
      <c r="BK158" s="141">
        <f>IF(AND(病床状況確認表!BJ158="コロナ",病床状況確認表!BK158="コロナ"),BJ158+1,0)</f>
        <v>0</v>
      </c>
      <c r="BL158" s="141">
        <f>IF(AND(病床状況確認表!BK158="コロナ",病床状況確認表!BL158="コロナ"),BK158+1,0)</f>
        <v>0</v>
      </c>
      <c r="BM158" s="142">
        <f>IF(AND(病床状況確認表!BL158="コロナ",病床状況確認表!BM158="コロナ"),BL158+1,0)</f>
        <v>0</v>
      </c>
      <c r="BN158" s="143">
        <f>IF(AND(病床状況確認表!BM158="コロナ",病床状況確認表!BN158="コロナ"),BM158+1,0)</f>
        <v>0</v>
      </c>
      <c r="BO158" s="141">
        <f>IF(AND(病床状況確認表!BN158="コロナ",病床状況確認表!BO158="コロナ"),BN158+1,0)</f>
        <v>0</v>
      </c>
      <c r="BP158" s="141">
        <f>IF(AND(病床状況確認表!BO158="コロナ",病床状況確認表!BP158="コロナ"),BO158+1,0)</f>
        <v>0</v>
      </c>
      <c r="BQ158" s="141">
        <f>IF(AND(病床状況確認表!BP158="コロナ",病床状況確認表!BQ158="コロナ"),BP158+1,0)</f>
        <v>0</v>
      </c>
      <c r="BR158" s="141">
        <f>IF(AND(病床状況確認表!BQ158="コロナ",病床状況確認表!BR158="コロナ"),BQ158+1,0)</f>
        <v>0</v>
      </c>
      <c r="BS158" s="141">
        <f>IF(AND(病床状況確認表!BR158="コロナ",病床状況確認表!BS158="コロナ"),BR158+1,0)</f>
        <v>0</v>
      </c>
      <c r="BT158" s="141">
        <f>IF(AND(病床状況確認表!BS158="コロナ",病床状況確認表!BT158="コロナ"),BS158+1,0)</f>
        <v>0</v>
      </c>
      <c r="BU158" s="141">
        <f>IF(AND(病床状況確認表!BT158="コロナ",病床状況確認表!BU158="コロナ"),BT158+1,0)</f>
        <v>0</v>
      </c>
      <c r="BV158" s="141">
        <f>IF(AND(病床状況確認表!BU158="コロナ",病床状況確認表!BV158="コロナ"),BU158+1,0)</f>
        <v>0</v>
      </c>
      <c r="BW158" s="141">
        <f>IF(AND(病床状況確認表!BV158="コロナ",病床状況確認表!BW158="コロナ"),BV158+1,0)</f>
        <v>0</v>
      </c>
      <c r="BX158" s="141">
        <f>IF(AND(病床状況確認表!BW158="コロナ",病床状況確認表!BX158="コロナ"),BW158+1,0)</f>
        <v>0</v>
      </c>
      <c r="BY158" s="141">
        <f>IF(AND(病床状況確認表!BX158="コロナ",病床状況確認表!BY158="コロナ"),BX158+1,0)</f>
        <v>0</v>
      </c>
      <c r="BZ158" s="141">
        <f>IF(AND(病床状況確認表!BY158="コロナ",病床状況確認表!BZ158="コロナ"),BY158+1,0)</f>
        <v>0</v>
      </c>
      <c r="CA158" s="141">
        <f>IF(AND(病床状況確認表!BZ158="コロナ",病床状況確認表!CA158="コロナ"),BZ158+1,0)</f>
        <v>0</v>
      </c>
      <c r="CB158" s="141">
        <f>IF(AND(病床状況確認表!CA158="コロナ",病床状況確認表!CB158="コロナ"),CA158+1,0)</f>
        <v>0</v>
      </c>
      <c r="CC158" s="141">
        <f>IF(AND(病床状況確認表!CB158="コロナ",病床状況確認表!CC158="コロナ"),CB158+1,0)</f>
        <v>0</v>
      </c>
      <c r="CD158" s="141">
        <f>IF(AND(病床状況確認表!CC158="コロナ",病床状況確認表!CD158="コロナ"),CC158+1,0)</f>
        <v>0</v>
      </c>
      <c r="CE158" s="141">
        <f>IF(AND(病床状況確認表!CD158="コロナ",病床状況確認表!CE158="コロナ"),CD158+1,0)</f>
        <v>0</v>
      </c>
      <c r="CF158" s="141">
        <f>IF(AND(病床状況確認表!CE158="コロナ",病床状況確認表!CF158="コロナ"),CE158+1,0)</f>
        <v>0</v>
      </c>
      <c r="CG158" s="141">
        <f>IF(AND(病床状況確認表!CF158="コロナ",病床状況確認表!CG158="コロナ"),CF158+1,0)</f>
        <v>0</v>
      </c>
      <c r="CH158" s="141">
        <f>IF(AND(病床状況確認表!CG158="コロナ",病床状況確認表!CH158="コロナ"),CG158+1,0)</f>
        <v>0</v>
      </c>
      <c r="CI158" s="141">
        <f>IF(AND(病床状況確認表!CH158="コロナ",病床状況確認表!CI158="コロナ"),CH158+1,0)</f>
        <v>0</v>
      </c>
      <c r="CJ158" s="141">
        <f>IF(AND(病床状況確認表!CI158="コロナ",病床状況確認表!CJ158="コロナ"),CI158+1,0)</f>
        <v>0</v>
      </c>
      <c r="CK158" s="141">
        <f>IF(AND(病床状況確認表!CJ158="コロナ",病床状況確認表!CK158="コロナ"),CJ158+1,0)</f>
        <v>0</v>
      </c>
      <c r="CL158" s="141">
        <f>IF(AND(病床状況確認表!CK158="コロナ",病床状況確認表!CL158="コロナ"),CK158+1,0)</f>
        <v>0</v>
      </c>
      <c r="CM158" s="141">
        <f>IF(AND(病床状況確認表!CL158="コロナ",病床状況確認表!CM158="コロナ"),CL158+1,0)</f>
        <v>0</v>
      </c>
      <c r="CN158" s="141">
        <f>IF(AND(病床状況確認表!CM158="コロナ",病床状況確認表!CN158="コロナ"),CM158+1,0)</f>
        <v>0</v>
      </c>
      <c r="CO158" s="141">
        <f>IF(AND(病床状況確認表!CN158="コロナ",病床状況確認表!CO158="コロナ"),CN158+1,0)</f>
        <v>0</v>
      </c>
      <c r="CP158" s="141">
        <f>IF(AND(病床状況確認表!CO158="コロナ",病床状況確認表!CP158="コロナ"),CO158+1,0)</f>
        <v>0</v>
      </c>
      <c r="CQ158" s="141">
        <f>IF(AND(病床状況確認表!CP158="コロナ",病床状況確認表!CQ158="コロナ"),CP158+1,0)</f>
        <v>0</v>
      </c>
      <c r="CR158" s="141">
        <f>IF(AND(病床状況確認表!CQ158="コロナ",病床状況確認表!CR158="コロナ"),CQ158+1,0)</f>
        <v>0</v>
      </c>
      <c r="CS158" s="141">
        <f>IF(AND(病床状況確認表!CR158="コロナ",病床状況確認表!CS158="コロナ"),CR158+1,0)</f>
        <v>0</v>
      </c>
      <c r="CT158" s="141">
        <f>IF(AND(病床状況確認表!CS158="コロナ",病床状況確認表!CT158="コロナ"),CS158+1,0)</f>
        <v>0</v>
      </c>
      <c r="CU158" s="141">
        <f>IF(AND(病床状況確認表!CT158="コロナ",病床状況確認表!CU158="コロナ"),CT158+1,0)</f>
        <v>0</v>
      </c>
      <c r="CV158" s="141">
        <f>IF(AND(病床状況確認表!CU158="コロナ",病床状況確認表!CV158="コロナ"),CU158+1,0)</f>
        <v>0</v>
      </c>
      <c r="CW158" s="141">
        <f>IF(AND(病床状況確認表!CV158="コロナ",病床状況確認表!CW158="コロナ"),CV158+1,0)</f>
        <v>0</v>
      </c>
      <c r="CX158" s="141">
        <f>IF(AND(病床状況確認表!CW158="コロナ",病床状況確認表!CX158="コロナ"),CW158+1,0)</f>
        <v>0</v>
      </c>
      <c r="CY158" s="141">
        <f>IF(AND(病床状況確認表!CX158="コロナ",病床状況確認表!CY158="コロナ"),CX158+1,0)</f>
        <v>0</v>
      </c>
      <c r="CZ158" s="141">
        <f>IF(AND(病床状況確認表!CY158="コロナ",病床状況確認表!CZ158="コロナ"),CY158+1,0)</f>
        <v>0</v>
      </c>
      <c r="DA158" s="141">
        <f>IF(AND(病床状況確認表!CZ158="コロナ",病床状況確認表!DA158="コロナ"),CZ158+1,0)</f>
        <v>0</v>
      </c>
      <c r="DB158" s="141">
        <f>IF(AND(病床状況確認表!DA158="コロナ",病床状況確認表!DB158="コロナ"),DA158+1,0)</f>
        <v>0</v>
      </c>
      <c r="DC158" s="141">
        <f>IF(AND(病床状況確認表!DB158="コロナ",病床状況確認表!DC158="コロナ"),DB158+1,0)</f>
        <v>0</v>
      </c>
      <c r="DD158" s="141">
        <f>IF(AND(病床状況確認表!DC158="コロナ",病床状況確認表!DD158="コロナ"),DC158+1,0)</f>
        <v>0</v>
      </c>
      <c r="DE158" s="141">
        <f>IF(AND(病床状況確認表!DD158="コロナ",病床状況確認表!DE158="コロナ"),DD158+1,0)</f>
        <v>0</v>
      </c>
      <c r="DF158" s="141">
        <f>IF(AND(病床状況確認表!DE158="コロナ",病床状況確認表!DF158="コロナ"),DE158+1,0)</f>
        <v>0</v>
      </c>
      <c r="DG158" s="141">
        <f>IF(AND(病床状況確認表!DF158="コロナ",病床状況確認表!DG158="コロナ"),DF158+1,0)</f>
        <v>0</v>
      </c>
      <c r="DH158" s="141">
        <f>IF(AND(病床状況確認表!DG158="コロナ",病床状況確認表!DH158="コロナ"),DG158+1,0)</f>
        <v>0</v>
      </c>
      <c r="DI158" s="141">
        <f>IF(AND(病床状況確認表!DH158="コロナ",病床状況確認表!DI158="コロナ"),DH158+1,0)</f>
        <v>0</v>
      </c>
      <c r="DJ158" s="141">
        <f>IF(AND(病床状況確認表!DI158="コロナ",病床状況確認表!DJ158="コロナ"),DI158+1,0)</f>
        <v>0</v>
      </c>
      <c r="DK158" s="141">
        <f>IF(AND(病床状況確認表!DJ158="コロナ",病床状況確認表!DK158="コロナ"),DJ158+1,0)</f>
        <v>0</v>
      </c>
      <c r="DL158" s="141">
        <f>IF(AND(病床状況確認表!DK158="コロナ",病床状況確認表!DL158="コロナ"),DK158+1,0)</f>
        <v>0</v>
      </c>
      <c r="DM158" s="141">
        <f>IF(AND(病床状況確認表!DL158="コロナ",病床状況確認表!DM158="コロナ"),DL158+1,0)</f>
        <v>0</v>
      </c>
      <c r="DN158" s="141">
        <f>IF(AND(病床状況確認表!DM158="コロナ",病床状況確認表!DN158="コロナ"),DM158+1,0)</f>
        <v>0</v>
      </c>
      <c r="DO158" s="141">
        <f>IF(AND(病床状況確認表!DN158="コロナ",病床状況確認表!DO158="コロナ"),DN158+1,0)</f>
        <v>0</v>
      </c>
      <c r="DP158" s="141">
        <f>IF(AND(病床状況確認表!DO158="コロナ",病床状況確認表!DP158="コロナ"),DO158+1,0)</f>
        <v>0</v>
      </c>
      <c r="DQ158" s="141">
        <f>IF(AND(病床状況確認表!DP158="コロナ",病床状況確認表!DQ158="コロナ"),DP158+1,0)</f>
        <v>0</v>
      </c>
      <c r="DR158" s="141">
        <f>IF(AND(病床状況確認表!DQ158="コロナ",病床状況確認表!DR158="コロナ"),DQ158+1,0)</f>
        <v>0</v>
      </c>
      <c r="DS158" s="141">
        <f>IF(AND(病床状況確認表!DR158="コロナ",病床状況確認表!DS158="コロナ"),DR158+1,0)</f>
        <v>0</v>
      </c>
      <c r="DT158" s="141">
        <f>IF(AND(病床状況確認表!DS158="コロナ",病床状況確認表!DT158="コロナ"),DS158+1,0)</f>
        <v>0</v>
      </c>
      <c r="DU158" s="141">
        <f>IF(AND(病床状況確認表!DT158="コロナ",病床状況確認表!DU158="コロナ"),DT158+1,0)</f>
        <v>0</v>
      </c>
      <c r="DV158" s="141">
        <f>IF(AND(病床状況確認表!DU158="コロナ",病床状況確認表!DV158="コロナ"),DU158+1,0)</f>
        <v>0</v>
      </c>
      <c r="DW158" s="141">
        <f>IF(AND(病床状況確認表!DV158="コロナ",病床状況確認表!DW158="コロナ"),DV158+1,0)</f>
        <v>0</v>
      </c>
      <c r="DX158" s="141">
        <f>IF(AND(病床状況確認表!DW158="コロナ",病床状況確認表!DX158="コロナ"),DW158+1,0)</f>
        <v>0</v>
      </c>
      <c r="DY158" s="141">
        <f>IF(AND(病床状況確認表!DX158="コロナ",病床状況確認表!DY158="コロナ"),DX158+1,0)</f>
        <v>0</v>
      </c>
      <c r="DZ158" s="141">
        <f>IF(AND(病床状況確認表!DY158="コロナ",病床状況確認表!DZ158="コロナ"),DY158+1,0)</f>
        <v>0</v>
      </c>
      <c r="EA158" s="141">
        <f>IF(AND(病床状況確認表!DZ158="コロナ",病床状況確認表!EA158="コロナ"),DZ158+1,0)</f>
        <v>0</v>
      </c>
      <c r="EB158" s="141">
        <f>IF(AND(病床状況確認表!EA158="コロナ",病床状況確認表!EB158="コロナ"),EA158+1,0)</f>
        <v>0</v>
      </c>
      <c r="EC158" s="141">
        <f>IF(AND(病床状況確認表!EB158="コロナ",病床状況確認表!EC158="コロナ"),EB158+1,0)</f>
        <v>0</v>
      </c>
      <c r="ED158" s="141">
        <f>IF(AND(病床状況確認表!EC158="コロナ",病床状況確認表!ED158="コロナ"),EC158+1,0)</f>
        <v>0</v>
      </c>
      <c r="EE158" s="141">
        <f>IF(AND(病床状況確認表!ED158="コロナ",病床状況確認表!EE158="コロナ"),ED158+1,0)</f>
        <v>0</v>
      </c>
      <c r="EF158" s="141">
        <f>IF(AND(病床状況確認表!EE158="コロナ",病床状況確認表!EF158="コロナ"),EE158+1,0)</f>
        <v>0</v>
      </c>
      <c r="EG158" s="141">
        <f>IF(AND(病床状況確認表!EF158="コロナ",病床状況確認表!EG158="コロナ"),EF158+1,0)</f>
        <v>0</v>
      </c>
      <c r="EH158" s="141">
        <f>IF(AND(病床状況確認表!EG158="コロナ",病床状況確認表!EH158="コロナ"),EG158+1,0)</f>
        <v>0</v>
      </c>
      <c r="EI158" s="141">
        <f>IF(AND(病床状況確認表!EH158="コロナ",病床状況確認表!EI158="コロナ"),EH158+1,0)</f>
        <v>0</v>
      </c>
      <c r="EJ158" s="141">
        <f>IF(AND(病床状況確認表!EI158="コロナ",病床状況確認表!EJ158="コロナ"),EI158+1,0)</f>
        <v>0</v>
      </c>
      <c r="EK158" s="141">
        <f>IF(AND(病床状況確認表!EJ158="コロナ",病床状況確認表!EK158="コロナ"),EJ158+1,0)</f>
        <v>0</v>
      </c>
      <c r="EL158" s="141">
        <f>IF(AND(病床状況確認表!EK158="コロナ",病床状況確認表!EL158="コロナ"),EK158+1,0)</f>
        <v>0</v>
      </c>
      <c r="EM158" s="141">
        <f>IF(AND(病床状況確認表!EL158="コロナ",病床状況確認表!EM158="コロナ"),EL158+1,0)</f>
        <v>0</v>
      </c>
      <c r="EN158" s="141">
        <f>IF(AND(病床状況確認表!EM158="コロナ",病床状況確認表!EN158="コロナ"),EM158+1,0)</f>
        <v>0</v>
      </c>
      <c r="EO158" s="141">
        <f>IF(AND(病床状況確認表!EN158="コロナ",病床状況確認表!EO158="コロナ"),EN158+1,0)</f>
        <v>0</v>
      </c>
      <c r="EP158" s="141">
        <f>IF(AND(病床状況確認表!EO158="コロナ",病床状況確認表!EP158="コロナ"),EO158+1,0)</f>
        <v>0</v>
      </c>
      <c r="EQ158" s="141">
        <f>IF(AND(病床状況確認表!EP158="コロナ",病床状況確認表!EQ158="コロナ"),EP158+1,0)</f>
        <v>0</v>
      </c>
      <c r="ER158" s="141">
        <f>IF(AND(病床状況確認表!EQ158="コロナ",病床状況確認表!ER158="コロナ"),EQ158+1,0)</f>
        <v>0</v>
      </c>
      <c r="ES158" s="141">
        <f>IF(AND(病床状況確認表!ER158="コロナ",病床状況確認表!ES158="コロナ"),ER158+1,0)</f>
        <v>0</v>
      </c>
      <c r="ET158" s="141">
        <f>IF(AND(病床状況確認表!ES158="コロナ",病床状況確認表!ET158="コロナ"),ES158+1,0)</f>
        <v>0</v>
      </c>
      <c r="EU158" s="141">
        <f>IF(AND(病床状況確認表!ET158="コロナ",病床状況確認表!EU158="コロナ"),ET158+1,0)</f>
        <v>0</v>
      </c>
      <c r="EV158" s="141">
        <f>IF(AND(病床状況確認表!EU158="コロナ",病床状況確認表!EV158="コロナ"),EU158+1,0)</f>
        <v>0</v>
      </c>
      <c r="EW158" s="141">
        <f>IF(AND(病床状況確認表!EV158="コロナ",病床状況確認表!EW158="コロナ"),EV158+1,0)</f>
        <v>0</v>
      </c>
      <c r="EX158" s="141">
        <f>IF(AND(病床状況確認表!EW158="コロナ",病床状況確認表!EX158="コロナ"),EW158+1,0)</f>
        <v>0</v>
      </c>
      <c r="EY158" s="141">
        <f>IF(AND(病床状況確認表!EX158="コロナ",病床状況確認表!EY158="コロナ"),EX158+1,0)</f>
        <v>0</v>
      </c>
      <c r="EZ158" s="141">
        <f>IF(AND(病床状況確認表!EY158="コロナ",病床状況確認表!EZ158="コロナ"),EY158+1,0)</f>
        <v>0</v>
      </c>
      <c r="FA158" s="141">
        <f>IF(AND(病床状況確認表!EZ158="コロナ",病床状況確認表!FA158="コロナ"),EZ158+1,0)</f>
        <v>0</v>
      </c>
      <c r="FB158" s="141">
        <f>IF(AND(病床状況確認表!FA158="コロナ",病床状況確認表!FB158="コロナ"),FA158+1,0)</f>
        <v>0</v>
      </c>
      <c r="FC158" s="141">
        <f>IF(AND(病床状況確認表!FB158="コロナ",病床状況確認表!FC158="コロナ"),FB158+1,0)</f>
        <v>0</v>
      </c>
      <c r="FD158" s="141">
        <f>IF(AND(病床状況確認表!FC158="コロナ",病床状況確認表!FD158="コロナ"),FC158+1,0)</f>
        <v>0</v>
      </c>
      <c r="FE158" s="141">
        <f>IF(AND(病床状況確認表!FD158="コロナ",病床状況確認表!FE158="コロナ"),FD158+1,0)</f>
        <v>0</v>
      </c>
      <c r="FF158" s="141">
        <f>IF(AND(病床状況確認表!FE158="コロナ",病床状況確認表!FF158="コロナ"),FE158+1,0)</f>
        <v>0</v>
      </c>
      <c r="FG158" s="141">
        <f>IF(AND(病床状況確認表!FF158="コロナ",病床状況確認表!FG158="コロナ"),FF158+1,0)</f>
        <v>0</v>
      </c>
      <c r="FH158" s="141">
        <f>IF(AND(病床状況確認表!FG158="コロナ",病床状況確認表!FH158="コロナ"),FG158+1,0)</f>
        <v>0</v>
      </c>
      <c r="FI158" s="141">
        <f>IF(AND(病床状況確認表!FH158="コロナ",病床状況確認表!FI158="コロナ"),FH158+1,0)</f>
        <v>0</v>
      </c>
      <c r="FJ158" s="141">
        <f>IF(AND(病床状況確認表!FI158="コロナ",病床状況確認表!FJ158="コロナ"),FI158+1,0)</f>
        <v>0</v>
      </c>
      <c r="FK158" s="141">
        <f>IF(AND(病床状況確認表!FJ158="コロナ",病床状況確認表!FK158="コロナ"),FJ158+1,0)</f>
        <v>0</v>
      </c>
      <c r="FL158" s="141">
        <f>IF(AND(病床状況確認表!FK158="コロナ",病床状況確認表!FL158="コロナ"),FK158+1,0)</f>
        <v>0</v>
      </c>
      <c r="FM158" s="141">
        <f>IF(AND(病床状況確認表!FL158="コロナ",病床状況確認表!FM158="コロナ"),FL158+1,0)</f>
        <v>0</v>
      </c>
      <c r="FN158" s="141">
        <f>IF(AND(病床状況確認表!FM158="コロナ",病床状況確認表!FN158="コロナ"),FM158+1,0)</f>
        <v>0</v>
      </c>
      <c r="FO158" s="141">
        <f>IF(AND(病床状況確認表!FN158="コロナ",病床状況確認表!FO158="コロナ"),FN158+1,0)</f>
        <v>0</v>
      </c>
      <c r="FP158" s="141">
        <f>IF(AND(病床状況確認表!FO158="コロナ",病床状況確認表!FP158="コロナ"),FO158+1,0)</f>
        <v>0</v>
      </c>
      <c r="FQ158" s="141">
        <f>IF(AND(病床状況確認表!FP158="コロナ",病床状況確認表!FQ158="コロナ"),FP158+1,0)</f>
        <v>0</v>
      </c>
      <c r="FR158" s="141">
        <f>IF(AND(病床状況確認表!FQ158="コロナ",病床状況確認表!FR158="コロナ"),FQ158+1,0)</f>
        <v>0</v>
      </c>
      <c r="FS158" s="141">
        <f>IF(AND(病床状況確認表!FR158="コロナ",病床状況確認表!FS158="コロナ"),FR158+1,0)</f>
        <v>0</v>
      </c>
      <c r="FT158" s="141">
        <f>IF(AND(病床状況確認表!FS158="コロナ",病床状況確認表!FT158="コロナ"),FS158+1,0)</f>
        <v>0</v>
      </c>
      <c r="FU158" s="141">
        <f>IF(AND(病床状況確認表!FT158="コロナ",病床状況確認表!FU158="コロナ"),FT158+1,0)</f>
        <v>0</v>
      </c>
      <c r="FV158" s="141">
        <f>IF(AND(病床状況確認表!FU158="コロナ",病床状況確認表!FV158="コロナ"),FU158+1,0)</f>
        <v>0</v>
      </c>
      <c r="FW158" s="141">
        <f>IF(AND(病床状況確認表!FV158="コロナ",病床状況確認表!FW158="コロナ"),FV158+1,0)</f>
        <v>0</v>
      </c>
      <c r="FX158" s="141">
        <f>IF(AND(病床状況確認表!FW158="コロナ",病床状況確認表!FX158="コロナ"),FW158+1,0)</f>
        <v>0</v>
      </c>
      <c r="FY158" s="141">
        <f>IF(AND(病床状況確認表!FX158="コロナ",病床状況確認表!FY158="コロナ"),FX158+1,0)</f>
        <v>0</v>
      </c>
      <c r="FZ158" s="141">
        <f>IF(AND(病床状況確認表!FY158="コロナ",病床状況確認表!FZ158="コロナ"),FY158+1,0)</f>
        <v>0</v>
      </c>
      <c r="GA158" s="141">
        <f>IF(AND(病床状況確認表!FZ158="コロナ",病床状況確認表!GA158="コロナ"),FZ158+1,0)</f>
        <v>0</v>
      </c>
      <c r="GB158" s="141">
        <f>IF(AND(病床状況確認表!GA158="コロナ",病床状況確認表!GB158="コロナ"),GA158+1,0)</f>
        <v>0</v>
      </c>
      <c r="GC158" s="141">
        <f>IF(AND(病床状況確認表!GB158="コロナ",病床状況確認表!GC158="コロナ"),GB158+1,0)</f>
        <v>0</v>
      </c>
      <c r="GD158" s="141">
        <f>IF(AND(病床状況確認表!GC158="コロナ",病床状況確認表!GD158="コロナ"),GC158+1,0)</f>
        <v>0</v>
      </c>
      <c r="GE158" s="142">
        <f>IF(AND(病床状況確認表!GD158="コロナ",病床状況確認表!GE158="コロナ"),GD158+1,0)</f>
        <v>0</v>
      </c>
      <c r="GF158" s="27" t="str">
        <f t="shared" si="15"/>
        <v/>
      </c>
      <c r="GG158" s="12">
        <f t="shared" si="18"/>
        <v>0</v>
      </c>
      <c r="GH158" s="12">
        <f t="shared" si="21"/>
        <v>0</v>
      </c>
      <c r="GI158" s="45">
        <f>IFERROR(VLOOKUP(O$17&amp;C158&amp;D158,データ!D:E,2,0),0)</f>
        <v>0</v>
      </c>
      <c r="GJ158" s="45">
        <f t="shared" si="19"/>
        <v>0</v>
      </c>
      <c r="GK158" s="1">
        <f t="shared" si="16"/>
        <v>0</v>
      </c>
      <c r="GL158" s="1" t="str">
        <f t="shared" si="22"/>
        <v/>
      </c>
      <c r="GM158" s="85">
        <f>MIN('病床状況確認表 (2)'!$E144:$GE144)</f>
        <v>0</v>
      </c>
      <c r="GN158" s="85">
        <f>MAX('病床状況確認表 (2)'!$E144:$GE144)</f>
        <v>0</v>
      </c>
      <c r="GO158" s="162"/>
      <c r="GP158" s="163"/>
      <c r="GQ158" s="163"/>
      <c r="GR158" s="163"/>
      <c r="GS158" s="164"/>
      <c r="GT158" s="108"/>
      <c r="GU158" s="106"/>
      <c r="GV158" s="106"/>
      <c r="GW158" s="106"/>
      <c r="GX158" s="106"/>
      <c r="GY158" s="106"/>
      <c r="GZ158" s="106"/>
      <c r="HA158" s="109"/>
      <c r="HB158" s="1">
        <f t="shared" si="23"/>
        <v>0</v>
      </c>
    </row>
    <row r="159" spans="1:210">
      <c r="A159" s="1" t="str">
        <f>IF(GL159="","",MAX($A$20:A158)+1)</f>
        <v/>
      </c>
      <c r="B159" s="27"/>
      <c r="C159" s="6"/>
      <c r="D159" s="6"/>
      <c r="E159" s="140" t="str">
        <f>IF(病床状況確認表!E159="コロナ",1,"")</f>
        <v/>
      </c>
      <c r="F159" s="141">
        <f>IF(AND(病床状況確認表!E159="コロナ",病床状況確認表!F159="コロナ"),E159+1,0)</f>
        <v>0</v>
      </c>
      <c r="G159" s="141">
        <f>IF(AND(病床状況確認表!F159="コロナ",病床状況確認表!G159="コロナ"),F159+1,0)</f>
        <v>0</v>
      </c>
      <c r="H159" s="141">
        <f>IF(AND(病床状況確認表!G159="コロナ",病床状況確認表!H159="コロナ"),G159+1,0)</f>
        <v>0</v>
      </c>
      <c r="I159" s="141">
        <f>IF(AND(病床状況確認表!H159="コロナ",病床状況確認表!I159="コロナ"),H159+1,0)</f>
        <v>0</v>
      </c>
      <c r="J159" s="141">
        <f>IF(AND(病床状況確認表!I159="コロナ",病床状況確認表!J159="コロナ"),I159+1,0)</f>
        <v>0</v>
      </c>
      <c r="K159" s="141">
        <f>IF(AND(病床状況確認表!J159="コロナ",病床状況確認表!K159="コロナ"),J159+1,0)</f>
        <v>0</v>
      </c>
      <c r="L159" s="141">
        <f>IF(AND(病床状況確認表!K159="コロナ",病床状況確認表!L159="コロナ"),K159+1,0)</f>
        <v>0</v>
      </c>
      <c r="M159" s="141">
        <f>IF(AND(病床状況確認表!L159="コロナ",病床状況確認表!M159="コロナ"),L159+1,0)</f>
        <v>0</v>
      </c>
      <c r="N159" s="141">
        <f>IF(AND(病床状況確認表!M159="コロナ",病床状況確認表!N159="コロナ"),M159+1,0)</f>
        <v>0</v>
      </c>
      <c r="O159" s="141">
        <f>IF(AND(病床状況確認表!N159="コロナ",病床状況確認表!O159="コロナ"),N159+1,0)</f>
        <v>0</v>
      </c>
      <c r="P159" s="141">
        <f>IF(AND(病床状況確認表!O159="コロナ",病床状況確認表!P159="コロナ"),O159+1,0)</f>
        <v>0</v>
      </c>
      <c r="Q159" s="141">
        <f>IF(AND(病床状況確認表!P159="コロナ",病床状況確認表!Q159="コロナ"),P159+1,0)</f>
        <v>0</v>
      </c>
      <c r="R159" s="141">
        <f>IF(AND(病床状況確認表!Q159="コロナ",病床状況確認表!R159="コロナ"),Q159+1,0)</f>
        <v>0</v>
      </c>
      <c r="S159" s="141">
        <f>IF(AND(病床状況確認表!R159="コロナ",病床状況確認表!S159="コロナ"),R159+1,0)</f>
        <v>0</v>
      </c>
      <c r="T159" s="141">
        <f>IF(AND(病床状況確認表!S159="コロナ",病床状況確認表!T159="コロナ"),S159+1,0)</f>
        <v>0</v>
      </c>
      <c r="U159" s="141">
        <f>IF(AND(病床状況確認表!T159="コロナ",病床状況確認表!U159="コロナ"),T159+1,0)</f>
        <v>0</v>
      </c>
      <c r="V159" s="141">
        <f>IF(AND(病床状況確認表!U159="コロナ",病床状況確認表!V159="コロナ"),U159+1,0)</f>
        <v>0</v>
      </c>
      <c r="W159" s="141">
        <f>IF(AND(病床状況確認表!V159="コロナ",病床状況確認表!W159="コロナ"),V159+1,0)</f>
        <v>0</v>
      </c>
      <c r="X159" s="141">
        <f>IF(AND(病床状況確認表!W159="コロナ",病床状況確認表!X159="コロナ"),W159+1,0)</f>
        <v>0</v>
      </c>
      <c r="Y159" s="141">
        <f>IF(AND(病床状況確認表!X159="コロナ",病床状況確認表!Y159="コロナ"),X159+1,0)</f>
        <v>0</v>
      </c>
      <c r="Z159" s="141">
        <f>IF(AND(病床状況確認表!Y159="コロナ",病床状況確認表!Z159="コロナ"),Y159+1,0)</f>
        <v>0</v>
      </c>
      <c r="AA159" s="141">
        <f>IF(AND(病床状況確認表!Z159="コロナ",病床状況確認表!AA159="コロナ"),Z159+1,0)</f>
        <v>0</v>
      </c>
      <c r="AB159" s="141">
        <f>IF(AND(病床状況確認表!AA159="コロナ",病床状況確認表!AB159="コロナ"),AA159+1,0)</f>
        <v>0</v>
      </c>
      <c r="AC159" s="141">
        <f>IF(AND(病床状況確認表!AB159="コロナ",病床状況確認表!AC159="コロナ"),AB159+1,0)</f>
        <v>0</v>
      </c>
      <c r="AD159" s="141">
        <f>IF(AND(病床状況確認表!AC159="コロナ",病床状況確認表!AD159="コロナ"),AC159+1,0)</f>
        <v>0</v>
      </c>
      <c r="AE159" s="141">
        <f>IF(AND(病床状況確認表!AD159="コロナ",病床状況確認表!AE159="コロナ"),AD159+1,0)</f>
        <v>0</v>
      </c>
      <c r="AF159" s="141">
        <f>IF(AND(病床状況確認表!AE159="コロナ",病床状況確認表!AF159="コロナ"),AE159+1,0)</f>
        <v>0</v>
      </c>
      <c r="AG159" s="141">
        <f>IF(AND(病床状況確認表!AF159="コロナ",病床状況確認表!AG159="コロナ"),AF159+1,0)</f>
        <v>0</v>
      </c>
      <c r="AH159" s="141">
        <f>IF(AND(病床状況確認表!AG159="コロナ",病床状況確認表!AH159="コロナ"),AG159+1,0)</f>
        <v>0</v>
      </c>
      <c r="AI159" s="142">
        <f>IF(AND(病床状況確認表!AH159="コロナ",病床状況確認表!AI159="コロナ"),AH159+1,0)</f>
        <v>0</v>
      </c>
      <c r="AJ159" s="140">
        <f>IF(AND(病床状況確認表!AI159="コロナ",病床状況確認表!AJ159="コロナ"),AI159+1,0)</f>
        <v>0</v>
      </c>
      <c r="AK159" s="141">
        <f>IF(AND(病床状況確認表!AJ159="コロナ",病床状況確認表!AK159="コロナ"),AJ159+1,0)</f>
        <v>0</v>
      </c>
      <c r="AL159" s="141">
        <f>IF(AND(病床状況確認表!AK159="コロナ",病床状況確認表!AL159="コロナ"),AK159+1,0)</f>
        <v>0</v>
      </c>
      <c r="AM159" s="141">
        <f>IF(AND(病床状況確認表!AL159="コロナ",病床状況確認表!AM159="コロナ"),AL159+1,0)</f>
        <v>0</v>
      </c>
      <c r="AN159" s="141">
        <f>IF(AND(病床状況確認表!AM159="コロナ",病床状況確認表!AN159="コロナ"),AM159+1,0)</f>
        <v>0</v>
      </c>
      <c r="AO159" s="141">
        <f>IF(AND(病床状況確認表!AN159="コロナ",病床状況確認表!AO159="コロナ"),AN159+1,0)</f>
        <v>0</v>
      </c>
      <c r="AP159" s="141">
        <f>IF(AND(病床状況確認表!AO159="コロナ",病床状況確認表!AP159="コロナ"),AO159+1,0)</f>
        <v>0</v>
      </c>
      <c r="AQ159" s="141">
        <f>IF(AND(病床状況確認表!AP159="コロナ",病床状況確認表!AQ159="コロナ"),AP159+1,0)</f>
        <v>0</v>
      </c>
      <c r="AR159" s="141">
        <f>IF(AND(病床状況確認表!AQ159="コロナ",病床状況確認表!AR159="コロナ"),AQ159+1,0)</f>
        <v>0</v>
      </c>
      <c r="AS159" s="141">
        <f>IF(AND(病床状況確認表!AR159="コロナ",病床状況確認表!AS159="コロナ"),AR159+1,0)</f>
        <v>0</v>
      </c>
      <c r="AT159" s="141">
        <f>IF(AND(病床状況確認表!AS159="コロナ",病床状況確認表!AT159="コロナ"),AS159+1,0)</f>
        <v>0</v>
      </c>
      <c r="AU159" s="141">
        <f>IF(AND(病床状況確認表!AT159="コロナ",病床状況確認表!AU159="コロナ"),AT159+1,0)</f>
        <v>0</v>
      </c>
      <c r="AV159" s="141">
        <f>IF(AND(病床状況確認表!AU159="コロナ",病床状況確認表!AV159="コロナ"),AU159+1,0)</f>
        <v>0</v>
      </c>
      <c r="AW159" s="141">
        <f>IF(AND(病床状況確認表!AV159="コロナ",病床状況確認表!AW159="コロナ"),AV159+1,0)</f>
        <v>0</v>
      </c>
      <c r="AX159" s="141">
        <f>IF(AND(病床状況確認表!AW159="コロナ",病床状況確認表!AX159="コロナ"),AW159+1,0)</f>
        <v>0</v>
      </c>
      <c r="AY159" s="141">
        <f>IF(AND(病床状況確認表!AX159="コロナ",病床状況確認表!AY159="コロナ"),AX159+1,0)</f>
        <v>0</v>
      </c>
      <c r="AZ159" s="141">
        <f>IF(AND(病床状況確認表!AY159="コロナ",病床状況確認表!AZ159="コロナ"),AY159+1,0)</f>
        <v>0</v>
      </c>
      <c r="BA159" s="141">
        <f>IF(AND(病床状況確認表!AZ159="コロナ",病床状況確認表!BA159="コロナ"),AZ159+1,0)</f>
        <v>0</v>
      </c>
      <c r="BB159" s="141">
        <f>IF(AND(病床状況確認表!BA159="コロナ",病床状況確認表!BB159="コロナ"),BA159+1,0)</f>
        <v>0</v>
      </c>
      <c r="BC159" s="141">
        <f>IF(AND(病床状況確認表!BB159="コロナ",病床状況確認表!BC159="コロナ"),BB159+1,0)</f>
        <v>0</v>
      </c>
      <c r="BD159" s="141">
        <f>IF(AND(病床状況確認表!BC159="コロナ",病床状況確認表!BD159="コロナ"),BC159+1,0)</f>
        <v>0</v>
      </c>
      <c r="BE159" s="141">
        <f>IF(AND(病床状況確認表!BD159="コロナ",病床状況確認表!BE159="コロナ"),BD159+1,0)</f>
        <v>0</v>
      </c>
      <c r="BF159" s="141">
        <f>IF(AND(病床状況確認表!BE159="コロナ",病床状況確認表!BF159="コロナ"),BE159+1,0)</f>
        <v>0</v>
      </c>
      <c r="BG159" s="141">
        <f>IF(AND(病床状況確認表!BF159="コロナ",病床状況確認表!BG159="コロナ"),BF159+1,0)</f>
        <v>0</v>
      </c>
      <c r="BH159" s="141">
        <f>IF(AND(病床状況確認表!BG159="コロナ",病床状況確認表!BH159="コロナ"),BG159+1,0)</f>
        <v>0</v>
      </c>
      <c r="BI159" s="141">
        <f>IF(AND(病床状況確認表!BH159="コロナ",病床状況確認表!BI159="コロナ"),BH159+1,0)</f>
        <v>0</v>
      </c>
      <c r="BJ159" s="141">
        <f>IF(AND(病床状況確認表!BI159="コロナ",病床状況確認表!BJ159="コロナ"),BI159+1,0)</f>
        <v>0</v>
      </c>
      <c r="BK159" s="141">
        <f>IF(AND(病床状況確認表!BJ159="コロナ",病床状況確認表!BK159="コロナ"),BJ159+1,0)</f>
        <v>0</v>
      </c>
      <c r="BL159" s="141">
        <f>IF(AND(病床状況確認表!BK159="コロナ",病床状況確認表!BL159="コロナ"),BK159+1,0)</f>
        <v>0</v>
      </c>
      <c r="BM159" s="142">
        <f>IF(AND(病床状況確認表!BL159="コロナ",病床状況確認表!BM159="コロナ"),BL159+1,0)</f>
        <v>0</v>
      </c>
      <c r="BN159" s="143">
        <f>IF(AND(病床状況確認表!BM159="コロナ",病床状況確認表!BN159="コロナ"),BM159+1,0)</f>
        <v>0</v>
      </c>
      <c r="BO159" s="141">
        <f>IF(AND(病床状況確認表!BN159="コロナ",病床状況確認表!BO159="コロナ"),BN159+1,0)</f>
        <v>0</v>
      </c>
      <c r="BP159" s="141">
        <f>IF(AND(病床状況確認表!BO159="コロナ",病床状況確認表!BP159="コロナ"),BO159+1,0)</f>
        <v>0</v>
      </c>
      <c r="BQ159" s="141">
        <f>IF(AND(病床状況確認表!BP159="コロナ",病床状況確認表!BQ159="コロナ"),BP159+1,0)</f>
        <v>0</v>
      </c>
      <c r="BR159" s="141">
        <f>IF(AND(病床状況確認表!BQ159="コロナ",病床状況確認表!BR159="コロナ"),BQ159+1,0)</f>
        <v>0</v>
      </c>
      <c r="BS159" s="141">
        <f>IF(AND(病床状況確認表!BR159="コロナ",病床状況確認表!BS159="コロナ"),BR159+1,0)</f>
        <v>0</v>
      </c>
      <c r="BT159" s="141">
        <f>IF(AND(病床状況確認表!BS159="コロナ",病床状況確認表!BT159="コロナ"),BS159+1,0)</f>
        <v>0</v>
      </c>
      <c r="BU159" s="141">
        <f>IF(AND(病床状況確認表!BT159="コロナ",病床状況確認表!BU159="コロナ"),BT159+1,0)</f>
        <v>0</v>
      </c>
      <c r="BV159" s="141">
        <f>IF(AND(病床状況確認表!BU159="コロナ",病床状況確認表!BV159="コロナ"),BU159+1,0)</f>
        <v>0</v>
      </c>
      <c r="BW159" s="141">
        <f>IF(AND(病床状況確認表!BV159="コロナ",病床状況確認表!BW159="コロナ"),BV159+1,0)</f>
        <v>0</v>
      </c>
      <c r="BX159" s="141">
        <f>IF(AND(病床状況確認表!BW159="コロナ",病床状況確認表!BX159="コロナ"),BW159+1,0)</f>
        <v>0</v>
      </c>
      <c r="BY159" s="141">
        <f>IF(AND(病床状況確認表!BX159="コロナ",病床状況確認表!BY159="コロナ"),BX159+1,0)</f>
        <v>0</v>
      </c>
      <c r="BZ159" s="141">
        <f>IF(AND(病床状況確認表!BY159="コロナ",病床状況確認表!BZ159="コロナ"),BY159+1,0)</f>
        <v>0</v>
      </c>
      <c r="CA159" s="141">
        <f>IF(AND(病床状況確認表!BZ159="コロナ",病床状況確認表!CA159="コロナ"),BZ159+1,0)</f>
        <v>0</v>
      </c>
      <c r="CB159" s="141">
        <f>IF(AND(病床状況確認表!CA159="コロナ",病床状況確認表!CB159="コロナ"),CA159+1,0)</f>
        <v>0</v>
      </c>
      <c r="CC159" s="141">
        <f>IF(AND(病床状況確認表!CB159="コロナ",病床状況確認表!CC159="コロナ"),CB159+1,0)</f>
        <v>0</v>
      </c>
      <c r="CD159" s="141">
        <f>IF(AND(病床状況確認表!CC159="コロナ",病床状況確認表!CD159="コロナ"),CC159+1,0)</f>
        <v>0</v>
      </c>
      <c r="CE159" s="141">
        <f>IF(AND(病床状況確認表!CD159="コロナ",病床状況確認表!CE159="コロナ"),CD159+1,0)</f>
        <v>0</v>
      </c>
      <c r="CF159" s="141">
        <f>IF(AND(病床状況確認表!CE159="コロナ",病床状況確認表!CF159="コロナ"),CE159+1,0)</f>
        <v>0</v>
      </c>
      <c r="CG159" s="141">
        <f>IF(AND(病床状況確認表!CF159="コロナ",病床状況確認表!CG159="コロナ"),CF159+1,0)</f>
        <v>0</v>
      </c>
      <c r="CH159" s="141">
        <f>IF(AND(病床状況確認表!CG159="コロナ",病床状況確認表!CH159="コロナ"),CG159+1,0)</f>
        <v>0</v>
      </c>
      <c r="CI159" s="141">
        <f>IF(AND(病床状況確認表!CH159="コロナ",病床状況確認表!CI159="コロナ"),CH159+1,0)</f>
        <v>0</v>
      </c>
      <c r="CJ159" s="141">
        <f>IF(AND(病床状況確認表!CI159="コロナ",病床状況確認表!CJ159="コロナ"),CI159+1,0)</f>
        <v>0</v>
      </c>
      <c r="CK159" s="141">
        <f>IF(AND(病床状況確認表!CJ159="コロナ",病床状況確認表!CK159="コロナ"),CJ159+1,0)</f>
        <v>0</v>
      </c>
      <c r="CL159" s="141">
        <f>IF(AND(病床状況確認表!CK159="コロナ",病床状況確認表!CL159="コロナ"),CK159+1,0)</f>
        <v>0</v>
      </c>
      <c r="CM159" s="141">
        <f>IF(AND(病床状況確認表!CL159="コロナ",病床状況確認表!CM159="コロナ"),CL159+1,0)</f>
        <v>0</v>
      </c>
      <c r="CN159" s="141">
        <f>IF(AND(病床状況確認表!CM159="コロナ",病床状況確認表!CN159="コロナ"),CM159+1,0)</f>
        <v>0</v>
      </c>
      <c r="CO159" s="141">
        <f>IF(AND(病床状況確認表!CN159="コロナ",病床状況確認表!CO159="コロナ"),CN159+1,0)</f>
        <v>0</v>
      </c>
      <c r="CP159" s="141">
        <f>IF(AND(病床状況確認表!CO159="コロナ",病床状況確認表!CP159="コロナ"),CO159+1,0)</f>
        <v>0</v>
      </c>
      <c r="CQ159" s="141">
        <f>IF(AND(病床状況確認表!CP159="コロナ",病床状況確認表!CQ159="コロナ"),CP159+1,0)</f>
        <v>0</v>
      </c>
      <c r="CR159" s="141">
        <f>IF(AND(病床状況確認表!CQ159="コロナ",病床状況確認表!CR159="コロナ"),CQ159+1,0)</f>
        <v>0</v>
      </c>
      <c r="CS159" s="141">
        <f>IF(AND(病床状況確認表!CR159="コロナ",病床状況確認表!CS159="コロナ"),CR159+1,0)</f>
        <v>0</v>
      </c>
      <c r="CT159" s="141">
        <f>IF(AND(病床状況確認表!CS159="コロナ",病床状況確認表!CT159="コロナ"),CS159+1,0)</f>
        <v>0</v>
      </c>
      <c r="CU159" s="141">
        <f>IF(AND(病床状況確認表!CT159="コロナ",病床状況確認表!CU159="コロナ"),CT159+1,0)</f>
        <v>0</v>
      </c>
      <c r="CV159" s="141">
        <f>IF(AND(病床状況確認表!CU159="コロナ",病床状況確認表!CV159="コロナ"),CU159+1,0)</f>
        <v>0</v>
      </c>
      <c r="CW159" s="141">
        <f>IF(AND(病床状況確認表!CV159="コロナ",病床状況確認表!CW159="コロナ"),CV159+1,0)</f>
        <v>0</v>
      </c>
      <c r="CX159" s="141">
        <f>IF(AND(病床状況確認表!CW159="コロナ",病床状況確認表!CX159="コロナ"),CW159+1,0)</f>
        <v>0</v>
      </c>
      <c r="CY159" s="141">
        <f>IF(AND(病床状況確認表!CX159="コロナ",病床状況確認表!CY159="コロナ"),CX159+1,0)</f>
        <v>0</v>
      </c>
      <c r="CZ159" s="141">
        <f>IF(AND(病床状況確認表!CY159="コロナ",病床状況確認表!CZ159="コロナ"),CY159+1,0)</f>
        <v>0</v>
      </c>
      <c r="DA159" s="141">
        <f>IF(AND(病床状況確認表!CZ159="コロナ",病床状況確認表!DA159="コロナ"),CZ159+1,0)</f>
        <v>0</v>
      </c>
      <c r="DB159" s="141">
        <f>IF(AND(病床状況確認表!DA159="コロナ",病床状況確認表!DB159="コロナ"),DA159+1,0)</f>
        <v>0</v>
      </c>
      <c r="DC159" s="141">
        <f>IF(AND(病床状況確認表!DB159="コロナ",病床状況確認表!DC159="コロナ"),DB159+1,0)</f>
        <v>0</v>
      </c>
      <c r="DD159" s="141">
        <f>IF(AND(病床状況確認表!DC159="コロナ",病床状況確認表!DD159="コロナ"),DC159+1,0)</f>
        <v>0</v>
      </c>
      <c r="DE159" s="141">
        <f>IF(AND(病床状況確認表!DD159="コロナ",病床状況確認表!DE159="コロナ"),DD159+1,0)</f>
        <v>0</v>
      </c>
      <c r="DF159" s="141">
        <f>IF(AND(病床状況確認表!DE159="コロナ",病床状況確認表!DF159="コロナ"),DE159+1,0)</f>
        <v>0</v>
      </c>
      <c r="DG159" s="141">
        <f>IF(AND(病床状況確認表!DF159="コロナ",病床状況確認表!DG159="コロナ"),DF159+1,0)</f>
        <v>0</v>
      </c>
      <c r="DH159" s="141">
        <f>IF(AND(病床状況確認表!DG159="コロナ",病床状況確認表!DH159="コロナ"),DG159+1,0)</f>
        <v>0</v>
      </c>
      <c r="DI159" s="141">
        <f>IF(AND(病床状況確認表!DH159="コロナ",病床状況確認表!DI159="コロナ"),DH159+1,0)</f>
        <v>0</v>
      </c>
      <c r="DJ159" s="141">
        <f>IF(AND(病床状況確認表!DI159="コロナ",病床状況確認表!DJ159="コロナ"),DI159+1,0)</f>
        <v>0</v>
      </c>
      <c r="DK159" s="141">
        <f>IF(AND(病床状況確認表!DJ159="コロナ",病床状況確認表!DK159="コロナ"),DJ159+1,0)</f>
        <v>0</v>
      </c>
      <c r="DL159" s="141">
        <f>IF(AND(病床状況確認表!DK159="コロナ",病床状況確認表!DL159="コロナ"),DK159+1,0)</f>
        <v>0</v>
      </c>
      <c r="DM159" s="141">
        <f>IF(AND(病床状況確認表!DL159="コロナ",病床状況確認表!DM159="コロナ"),DL159+1,0)</f>
        <v>0</v>
      </c>
      <c r="DN159" s="141">
        <f>IF(AND(病床状況確認表!DM159="コロナ",病床状況確認表!DN159="コロナ"),DM159+1,0)</f>
        <v>0</v>
      </c>
      <c r="DO159" s="141">
        <f>IF(AND(病床状況確認表!DN159="コロナ",病床状況確認表!DO159="コロナ"),DN159+1,0)</f>
        <v>0</v>
      </c>
      <c r="DP159" s="141">
        <f>IF(AND(病床状況確認表!DO159="コロナ",病床状況確認表!DP159="コロナ"),DO159+1,0)</f>
        <v>0</v>
      </c>
      <c r="DQ159" s="141">
        <f>IF(AND(病床状況確認表!DP159="コロナ",病床状況確認表!DQ159="コロナ"),DP159+1,0)</f>
        <v>0</v>
      </c>
      <c r="DR159" s="141">
        <f>IF(AND(病床状況確認表!DQ159="コロナ",病床状況確認表!DR159="コロナ"),DQ159+1,0)</f>
        <v>0</v>
      </c>
      <c r="DS159" s="141">
        <f>IF(AND(病床状況確認表!DR159="コロナ",病床状況確認表!DS159="コロナ"),DR159+1,0)</f>
        <v>0</v>
      </c>
      <c r="DT159" s="141">
        <f>IF(AND(病床状況確認表!DS159="コロナ",病床状況確認表!DT159="コロナ"),DS159+1,0)</f>
        <v>0</v>
      </c>
      <c r="DU159" s="141">
        <f>IF(AND(病床状況確認表!DT159="コロナ",病床状況確認表!DU159="コロナ"),DT159+1,0)</f>
        <v>0</v>
      </c>
      <c r="DV159" s="141">
        <f>IF(AND(病床状況確認表!DU159="コロナ",病床状況確認表!DV159="コロナ"),DU159+1,0)</f>
        <v>0</v>
      </c>
      <c r="DW159" s="141">
        <f>IF(AND(病床状況確認表!DV159="コロナ",病床状況確認表!DW159="コロナ"),DV159+1,0)</f>
        <v>0</v>
      </c>
      <c r="DX159" s="141">
        <f>IF(AND(病床状況確認表!DW159="コロナ",病床状況確認表!DX159="コロナ"),DW159+1,0)</f>
        <v>0</v>
      </c>
      <c r="DY159" s="141">
        <f>IF(AND(病床状況確認表!DX159="コロナ",病床状況確認表!DY159="コロナ"),DX159+1,0)</f>
        <v>0</v>
      </c>
      <c r="DZ159" s="141">
        <f>IF(AND(病床状況確認表!DY159="コロナ",病床状況確認表!DZ159="コロナ"),DY159+1,0)</f>
        <v>0</v>
      </c>
      <c r="EA159" s="141">
        <f>IF(AND(病床状況確認表!DZ159="コロナ",病床状況確認表!EA159="コロナ"),DZ159+1,0)</f>
        <v>0</v>
      </c>
      <c r="EB159" s="141">
        <f>IF(AND(病床状況確認表!EA159="コロナ",病床状況確認表!EB159="コロナ"),EA159+1,0)</f>
        <v>0</v>
      </c>
      <c r="EC159" s="141">
        <f>IF(AND(病床状況確認表!EB159="コロナ",病床状況確認表!EC159="コロナ"),EB159+1,0)</f>
        <v>0</v>
      </c>
      <c r="ED159" s="141">
        <f>IF(AND(病床状況確認表!EC159="コロナ",病床状況確認表!ED159="コロナ"),EC159+1,0)</f>
        <v>0</v>
      </c>
      <c r="EE159" s="141">
        <f>IF(AND(病床状況確認表!ED159="コロナ",病床状況確認表!EE159="コロナ"),ED159+1,0)</f>
        <v>0</v>
      </c>
      <c r="EF159" s="141">
        <f>IF(AND(病床状況確認表!EE159="コロナ",病床状況確認表!EF159="コロナ"),EE159+1,0)</f>
        <v>0</v>
      </c>
      <c r="EG159" s="141">
        <f>IF(AND(病床状況確認表!EF159="コロナ",病床状況確認表!EG159="コロナ"),EF159+1,0)</f>
        <v>0</v>
      </c>
      <c r="EH159" s="141">
        <f>IF(AND(病床状況確認表!EG159="コロナ",病床状況確認表!EH159="コロナ"),EG159+1,0)</f>
        <v>0</v>
      </c>
      <c r="EI159" s="141">
        <f>IF(AND(病床状況確認表!EH159="コロナ",病床状況確認表!EI159="コロナ"),EH159+1,0)</f>
        <v>0</v>
      </c>
      <c r="EJ159" s="141">
        <f>IF(AND(病床状況確認表!EI159="コロナ",病床状況確認表!EJ159="コロナ"),EI159+1,0)</f>
        <v>0</v>
      </c>
      <c r="EK159" s="141">
        <f>IF(AND(病床状況確認表!EJ159="コロナ",病床状況確認表!EK159="コロナ"),EJ159+1,0)</f>
        <v>0</v>
      </c>
      <c r="EL159" s="141">
        <f>IF(AND(病床状況確認表!EK159="コロナ",病床状況確認表!EL159="コロナ"),EK159+1,0)</f>
        <v>0</v>
      </c>
      <c r="EM159" s="141">
        <f>IF(AND(病床状況確認表!EL159="コロナ",病床状況確認表!EM159="コロナ"),EL159+1,0)</f>
        <v>0</v>
      </c>
      <c r="EN159" s="141">
        <f>IF(AND(病床状況確認表!EM159="コロナ",病床状況確認表!EN159="コロナ"),EM159+1,0)</f>
        <v>0</v>
      </c>
      <c r="EO159" s="141">
        <f>IF(AND(病床状況確認表!EN159="コロナ",病床状況確認表!EO159="コロナ"),EN159+1,0)</f>
        <v>0</v>
      </c>
      <c r="EP159" s="141">
        <f>IF(AND(病床状況確認表!EO159="コロナ",病床状況確認表!EP159="コロナ"),EO159+1,0)</f>
        <v>0</v>
      </c>
      <c r="EQ159" s="141">
        <f>IF(AND(病床状況確認表!EP159="コロナ",病床状況確認表!EQ159="コロナ"),EP159+1,0)</f>
        <v>0</v>
      </c>
      <c r="ER159" s="141">
        <f>IF(AND(病床状況確認表!EQ159="コロナ",病床状況確認表!ER159="コロナ"),EQ159+1,0)</f>
        <v>0</v>
      </c>
      <c r="ES159" s="141">
        <f>IF(AND(病床状況確認表!ER159="コロナ",病床状況確認表!ES159="コロナ"),ER159+1,0)</f>
        <v>0</v>
      </c>
      <c r="ET159" s="141">
        <f>IF(AND(病床状況確認表!ES159="コロナ",病床状況確認表!ET159="コロナ"),ES159+1,0)</f>
        <v>0</v>
      </c>
      <c r="EU159" s="141">
        <f>IF(AND(病床状況確認表!ET159="コロナ",病床状況確認表!EU159="コロナ"),ET159+1,0)</f>
        <v>0</v>
      </c>
      <c r="EV159" s="141">
        <f>IF(AND(病床状況確認表!EU159="コロナ",病床状況確認表!EV159="コロナ"),EU159+1,0)</f>
        <v>0</v>
      </c>
      <c r="EW159" s="141">
        <f>IF(AND(病床状況確認表!EV159="コロナ",病床状況確認表!EW159="コロナ"),EV159+1,0)</f>
        <v>0</v>
      </c>
      <c r="EX159" s="141">
        <f>IF(AND(病床状況確認表!EW159="コロナ",病床状況確認表!EX159="コロナ"),EW159+1,0)</f>
        <v>0</v>
      </c>
      <c r="EY159" s="141">
        <f>IF(AND(病床状況確認表!EX159="コロナ",病床状況確認表!EY159="コロナ"),EX159+1,0)</f>
        <v>0</v>
      </c>
      <c r="EZ159" s="141">
        <f>IF(AND(病床状況確認表!EY159="コロナ",病床状況確認表!EZ159="コロナ"),EY159+1,0)</f>
        <v>0</v>
      </c>
      <c r="FA159" s="141">
        <f>IF(AND(病床状況確認表!EZ159="コロナ",病床状況確認表!FA159="コロナ"),EZ159+1,0)</f>
        <v>0</v>
      </c>
      <c r="FB159" s="141">
        <f>IF(AND(病床状況確認表!FA159="コロナ",病床状況確認表!FB159="コロナ"),FA159+1,0)</f>
        <v>0</v>
      </c>
      <c r="FC159" s="141">
        <f>IF(AND(病床状況確認表!FB159="コロナ",病床状況確認表!FC159="コロナ"),FB159+1,0)</f>
        <v>0</v>
      </c>
      <c r="FD159" s="141">
        <f>IF(AND(病床状況確認表!FC159="コロナ",病床状況確認表!FD159="コロナ"),FC159+1,0)</f>
        <v>0</v>
      </c>
      <c r="FE159" s="141">
        <f>IF(AND(病床状況確認表!FD159="コロナ",病床状況確認表!FE159="コロナ"),FD159+1,0)</f>
        <v>0</v>
      </c>
      <c r="FF159" s="141">
        <f>IF(AND(病床状況確認表!FE159="コロナ",病床状況確認表!FF159="コロナ"),FE159+1,0)</f>
        <v>0</v>
      </c>
      <c r="FG159" s="141">
        <f>IF(AND(病床状況確認表!FF159="コロナ",病床状況確認表!FG159="コロナ"),FF159+1,0)</f>
        <v>0</v>
      </c>
      <c r="FH159" s="141">
        <f>IF(AND(病床状況確認表!FG159="コロナ",病床状況確認表!FH159="コロナ"),FG159+1,0)</f>
        <v>0</v>
      </c>
      <c r="FI159" s="141">
        <f>IF(AND(病床状況確認表!FH159="コロナ",病床状況確認表!FI159="コロナ"),FH159+1,0)</f>
        <v>0</v>
      </c>
      <c r="FJ159" s="141">
        <f>IF(AND(病床状況確認表!FI159="コロナ",病床状況確認表!FJ159="コロナ"),FI159+1,0)</f>
        <v>0</v>
      </c>
      <c r="FK159" s="141">
        <f>IF(AND(病床状況確認表!FJ159="コロナ",病床状況確認表!FK159="コロナ"),FJ159+1,0)</f>
        <v>0</v>
      </c>
      <c r="FL159" s="141">
        <f>IF(AND(病床状況確認表!FK159="コロナ",病床状況確認表!FL159="コロナ"),FK159+1,0)</f>
        <v>0</v>
      </c>
      <c r="FM159" s="141">
        <f>IF(AND(病床状況確認表!FL159="コロナ",病床状況確認表!FM159="コロナ"),FL159+1,0)</f>
        <v>0</v>
      </c>
      <c r="FN159" s="141">
        <f>IF(AND(病床状況確認表!FM159="コロナ",病床状況確認表!FN159="コロナ"),FM159+1,0)</f>
        <v>0</v>
      </c>
      <c r="FO159" s="141">
        <f>IF(AND(病床状況確認表!FN159="コロナ",病床状況確認表!FO159="コロナ"),FN159+1,0)</f>
        <v>0</v>
      </c>
      <c r="FP159" s="141">
        <f>IF(AND(病床状況確認表!FO159="コロナ",病床状況確認表!FP159="コロナ"),FO159+1,0)</f>
        <v>0</v>
      </c>
      <c r="FQ159" s="141">
        <f>IF(AND(病床状況確認表!FP159="コロナ",病床状況確認表!FQ159="コロナ"),FP159+1,0)</f>
        <v>0</v>
      </c>
      <c r="FR159" s="141">
        <f>IF(AND(病床状況確認表!FQ159="コロナ",病床状況確認表!FR159="コロナ"),FQ159+1,0)</f>
        <v>0</v>
      </c>
      <c r="FS159" s="141">
        <f>IF(AND(病床状況確認表!FR159="コロナ",病床状況確認表!FS159="コロナ"),FR159+1,0)</f>
        <v>0</v>
      </c>
      <c r="FT159" s="141">
        <f>IF(AND(病床状況確認表!FS159="コロナ",病床状況確認表!FT159="コロナ"),FS159+1,0)</f>
        <v>0</v>
      </c>
      <c r="FU159" s="141">
        <f>IF(AND(病床状況確認表!FT159="コロナ",病床状況確認表!FU159="コロナ"),FT159+1,0)</f>
        <v>0</v>
      </c>
      <c r="FV159" s="141">
        <f>IF(AND(病床状況確認表!FU159="コロナ",病床状況確認表!FV159="コロナ"),FU159+1,0)</f>
        <v>0</v>
      </c>
      <c r="FW159" s="141">
        <f>IF(AND(病床状況確認表!FV159="コロナ",病床状況確認表!FW159="コロナ"),FV159+1,0)</f>
        <v>0</v>
      </c>
      <c r="FX159" s="141">
        <f>IF(AND(病床状況確認表!FW159="コロナ",病床状況確認表!FX159="コロナ"),FW159+1,0)</f>
        <v>0</v>
      </c>
      <c r="FY159" s="141">
        <f>IF(AND(病床状況確認表!FX159="コロナ",病床状況確認表!FY159="コロナ"),FX159+1,0)</f>
        <v>0</v>
      </c>
      <c r="FZ159" s="141">
        <f>IF(AND(病床状況確認表!FY159="コロナ",病床状況確認表!FZ159="コロナ"),FY159+1,0)</f>
        <v>0</v>
      </c>
      <c r="GA159" s="141">
        <f>IF(AND(病床状況確認表!FZ159="コロナ",病床状況確認表!GA159="コロナ"),FZ159+1,0)</f>
        <v>0</v>
      </c>
      <c r="GB159" s="141">
        <f>IF(AND(病床状況確認表!GA159="コロナ",病床状況確認表!GB159="コロナ"),GA159+1,0)</f>
        <v>0</v>
      </c>
      <c r="GC159" s="141">
        <f>IF(AND(病床状況確認表!GB159="コロナ",病床状況確認表!GC159="コロナ"),GB159+1,0)</f>
        <v>0</v>
      </c>
      <c r="GD159" s="141">
        <f>IF(AND(病床状況確認表!GC159="コロナ",病床状況確認表!GD159="コロナ"),GC159+1,0)</f>
        <v>0</v>
      </c>
      <c r="GE159" s="142">
        <f>IF(AND(病床状況確認表!GD159="コロナ",病床状況確認表!GE159="コロナ"),GD159+1,0)</f>
        <v>0</v>
      </c>
      <c r="GF159" s="27" t="str">
        <f t="shared" si="15"/>
        <v/>
      </c>
      <c r="GG159" s="12">
        <f t="shared" si="18"/>
        <v>0</v>
      </c>
      <c r="GH159" s="12">
        <f t="shared" si="21"/>
        <v>0</v>
      </c>
      <c r="GI159" s="45">
        <f>IFERROR(VLOOKUP(O$17&amp;C159&amp;D159,データ!D:E,2,0),0)</f>
        <v>0</v>
      </c>
      <c r="GJ159" s="45">
        <f t="shared" si="19"/>
        <v>0</v>
      </c>
      <c r="GK159" s="1">
        <f t="shared" si="16"/>
        <v>0</v>
      </c>
      <c r="GL159" s="1" t="str">
        <f t="shared" si="22"/>
        <v/>
      </c>
      <c r="GM159" s="85">
        <f>MIN('病床状況確認表 (2)'!$E145:$GE145)</f>
        <v>0</v>
      </c>
      <c r="GN159" s="85">
        <f>MAX('病床状況確認表 (2)'!$E145:$GE145)</f>
        <v>0</v>
      </c>
      <c r="GO159" s="162"/>
      <c r="GP159" s="163"/>
      <c r="GQ159" s="163"/>
      <c r="GR159" s="163"/>
      <c r="GS159" s="164"/>
      <c r="GT159" s="108"/>
      <c r="GU159" s="106"/>
      <c r="GV159" s="106"/>
      <c r="GW159" s="106"/>
      <c r="GX159" s="106"/>
      <c r="GY159" s="106"/>
      <c r="GZ159" s="106"/>
      <c r="HA159" s="109"/>
      <c r="HB159" s="1">
        <f t="shared" si="23"/>
        <v>0</v>
      </c>
    </row>
    <row r="160" spans="1:210">
      <c r="A160" s="1" t="str">
        <f>IF(GL160="","",MAX($A$20:A159)+1)</f>
        <v/>
      </c>
      <c r="B160" s="27"/>
      <c r="C160" s="6"/>
      <c r="D160" s="6"/>
      <c r="E160" s="140" t="str">
        <f>IF(病床状況確認表!E160="コロナ",1,"")</f>
        <v/>
      </c>
      <c r="F160" s="141">
        <f>IF(AND(病床状況確認表!E160="コロナ",病床状況確認表!F160="コロナ"),E160+1,0)</f>
        <v>0</v>
      </c>
      <c r="G160" s="141">
        <f>IF(AND(病床状況確認表!F160="コロナ",病床状況確認表!G160="コロナ"),F160+1,0)</f>
        <v>0</v>
      </c>
      <c r="H160" s="141">
        <f>IF(AND(病床状況確認表!G160="コロナ",病床状況確認表!H160="コロナ"),G160+1,0)</f>
        <v>0</v>
      </c>
      <c r="I160" s="141">
        <f>IF(AND(病床状況確認表!H160="コロナ",病床状況確認表!I160="コロナ"),H160+1,0)</f>
        <v>0</v>
      </c>
      <c r="J160" s="141">
        <f>IF(AND(病床状況確認表!I160="コロナ",病床状況確認表!J160="コロナ"),I160+1,0)</f>
        <v>0</v>
      </c>
      <c r="K160" s="141">
        <f>IF(AND(病床状況確認表!J160="コロナ",病床状況確認表!K160="コロナ"),J160+1,0)</f>
        <v>0</v>
      </c>
      <c r="L160" s="141">
        <f>IF(AND(病床状況確認表!K160="コロナ",病床状況確認表!L160="コロナ"),K160+1,0)</f>
        <v>0</v>
      </c>
      <c r="M160" s="141">
        <f>IF(AND(病床状況確認表!L160="コロナ",病床状況確認表!M160="コロナ"),L160+1,0)</f>
        <v>0</v>
      </c>
      <c r="N160" s="141">
        <f>IF(AND(病床状況確認表!M160="コロナ",病床状況確認表!N160="コロナ"),M160+1,0)</f>
        <v>0</v>
      </c>
      <c r="O160" s="141">
        <f>IF(AND(病床状況確認表!N160="コロナ",病床状況確認表!O160="コロナ"),N160+1,0)</f>
        <v>0</v>
      </c>
      <c r="P160" s="141">
        <f>IF(AND(病床状況確認表!O160="コロナ",病床状況確認表!P160="コロナ"),O160+1,0)</f>
        <v>0</v>
      </c>
      <c r="Q160" s="141">
        <f>IF(AND(病床状況確認表!P160="コロナ",病床状況確認表!Q160="コロナ"),P160+1,0)</f>
        <v>0</v>
      </c>
      <c r="R160" s="141">
        <f>IF(AND(病床状況確認表!Q160="コロナ",病床状況確認表!R160="コロナ"),Q160+1,0)</f>
        <v>0</v>
      </c>
      <c r="S160" s="141">
        <f>IF(AND(病床状況確認表!R160="コロナ",病床状況確認表!S160="コロナ"),R160+1,0)</f>
        <v>0</v>
      </c>
      <c r="T160" s="141">
        <f>IF(AND(病床状況確認表!S160="コロナ",病床状況確認表!T160="コロナ"),S160+1,0)</f>
        <v>0</v>
      </c>
      <c r="U160" s="141">
        <f>IF(AND(病床状況確認表!T160="コロナ",病床状況確認表!U160="コロナ"),T160+1,0)</f>
        <v>0</v>
      </c>
      <c r="V160" s="141">
        <f>IF(AND(病床状況確認表!U160="コロナ",病床状況確認表!V160="コロナ"),U160+1,0)</f>
        <v>0</v>
      </c>
      <c r="W160" s="141">
        <f>IF(AND(病床状況確認表!V160="コロナ",病床状況確認表!W160="コロナ"),V160+1,0)</f>
        <v>0</v>
      </c>
      <c r="X160" s="141">
        <f>IF(AND(病床状況確認表!W160="コロナ",病床状況確認表!X160="コロナ"),W160+1,0)</f>
        <v>0</v>
      </c>
      <c r="Y160" s="141">
        <f>IF(AND(病床状況確認表!X160="コロナ",病床状況確認表!Y160="コロナ"),X160+1,0)</f>
        <v>0</v>
      </c>
      <c r="Z160" s="141">
        <f>IF(AND(病床状況確認表!Y160="コロナ",病床状況確認表!Z160="コロナ"),Y160+1,0)</f>
        <v>0</v>
      </c>
      <c r="AA160" s="141">
        <f>IF(AND(病床状況確認表!Z160="コロナ",病床状況確認表!AA160="コロナ"),Z160+1,0)</f>
        <v>0</v>
      </c>
      <c r="AB160" s="141">
        <f>IF(AND(病床状況確認表!AA160="コロナ",病床状況確認表!AB160="コロナ"),AA160+1,0)</f>
        <v>0</v>
      </c>
      <c r="AC160" s="141">
        <f>IF(AND(病床状況確認表!AB160="コロナ",病床状況確認表!AC160="コロナ"),AB160+1,0)</f>
        <v>0</v>
      </c>
      <c r="AD160" s="141">
        <f>IF(AND(病床状況確認表!AC160="コロナ",病床状況確認表!AD160="コロナ"),AC160+1,0)</f>
        <v>0</v>
      </c>
      <c r="AE160" s="141">
        <f>IF(AND(病床状況確認表!AD160="コロナ",病床状況確認表!AE160="コロナ"),AD160+1,0)</f>
        <v>0</v>
      </c>
      <c r="AF160" s="141">
        <f>IF(AND(病床状況確認表!AE160="コロナ",病床状況確認表!AF160="コロナ"),AE160+1,0)</f>
        <v>0</v>
      </c>
      <c r="AG160" s="141">
        <f>IF(AND(病床状況確認表!AF160="コロナ",病床状況確認表!AG160="コロナ"),AF160+1,0)</f>
        <v>0</v>
      </c>
      <c r="AH160" s="141">
        <f>IF(AND(病床状況確認表!AG160="コロナ",病床状況確認表!AH160="コロナ"),AG160+1,0)</f>
        <v>0</v>
      </c>
      <c r="AI160" s="142">
        <f>IF(AND(病床状況確認表!AH160="コロナ",病床状況確認表!AI160="コロナ"),AH160+1,0)</f>
        <v>0</v>
      </c>
      <c r="AJ160" s="140">
        <f>IF(AND(病床状況確認表!AI160="コロナ",病床状況確認表!AJ160="コロナ"),AI160+1,0)</f>
        <v>0</v>
      </c>
      <c r="AK160" s="141">
        <f>IF(AND(病床状況確認表!AJ160="コロナ",病床状況確認表!AK160="コロナ"),AJ160+1,0)</f>
        <v>0</v>
      </c>
      <c r="AL160" s="141">
        <f>IF(AND(病床状況確認表!AK160="コロナ",病床状況確認表!AL160="コロナ"),AK160+1,0)</f>
        <v>0</v>
      </c>
      <c r="AM160" s="141">
        <f>IF(AND(病床状況確認表!AL160="コロナ",病床状況確認表!AM160="コロナ"),AL160+1,0)</f>
        <v>0</v>
      </c>
      <c r="AN160" s="141">
        <f>IF(AND(病床状況確認表!AM160="コロナ",病床状況確認表!AN160="コロナ"),AM160+1,0)</f>
        <v>0</v>
      </c>
      <c r="AO160" s="141">
        <f>IF(AND(病床状況確認表!AN160="コロナ",病床状況確認表!AO160="コロナ"),AN160+1,0)</f>
        <v>0</v>
      </c>
      <c r="AP160" s="141">
        <f>IF(AND(病床状況確認表!AO160="コロナ",病床状況確認表!AP160="コロナ"),AO160+1,0)</f>
        <v>0</v>
      </c>
      <c r="AQ160" s="141">
        <f>IF(AND(病床状況確認表!AP160="コロナ",病床状況確認表!AQ160="コロナ"),AP160+1,0)</f>
        <v>0</v>
      </c>
      <c r="AR160" s="141">
        <f>IF(AND(病床状況確認表!AQ160="コロナ",病床状況確認表!AR160="コロナ"),AQ160+1,0)</f>
        <v>0</v>
      </c>
      <c r="AS160" s="141">
        <f>IF(AND(病床状況確認表!AR160="コロナ",病床状況確認表!AS160="コロナ"),AR160+1,0)</f>
        <v>0</v>
      </c>
      <c r="AT160" s="141">
        <f>IF(AND(病床状況確認表!AS160="コロナ",病床状況確認表!AT160="コロナ"),AS160+1,0)</f>
        <v>0</v>
      </c>
      <c r="AU160" s="141">
        <f>IF(AND(病床状況確認表!AT160="コロナ",病床状況確認表!AU160="コロナ"),AT160+1,0)</f>
        <v>0</v>
      </c>
      <c r="AV160" s="141">
        <f>IF(AND(病床状況確認表!AU160="コロナ",病床状況確認表!AV160="コロナ"),AU160+1,0)</f>
        <v>0</v>
      </c>
      <c r="AW160" s="141">
        <f>IF(AND(病床状況確認表!AV160="コロナ",病床状況確認表!AW160="コロナ"),AV160+1,0)</f>
        <v>0</v>
      </c>
      <c r="AX160" s="141">
        <f>IF(AND(病床状況確認表!AW160="コロナ",病床状況確認表!AX160="コロナ"),AW160+1,0)</f>
        <v>0</v>
      </c>
      <c r="AY160" s="141">
        <f>IF(AND(病床状況確認表!AX160="コロナ",病床状況確認表!AY160="コロナ"),AX160+1,0)</f>
        <v>0</v>
      </c>
      <c r="AZ160" s="141">
        <f>IF(AND(病床状況確認表!AY160="コロナ",病床状況確認表!AZ160="コロナ"),AY160+1,0)</f>
        <v>0</v>
      </c>
      <c r="BA160" s="141">
        <f>IF(AND(病床状況確認表!AZ160="コロナ",病床状況確認表!BA160="コロナ"),AZ160+1,0)</f>
        <v>0</v>
      </c>
      <c r="BB160" s="141">
        <f>IF(AND(病床状況確認表!BA160="コロナ",病床状況確認表!BB160="コロナ"),BA160+1,0)</f>
        <v>0</v>
      </c>
      <c r="BC160" s="141">
        <f>IF(AND(病床状況確認表!BB160="コロナ",病床状況確認表!BC160="コロナ"),BB160+1,0)</f>
        <v>0</v>
      </c>
      <c r="BD160" s="141">
        <f>IF(AND(病床状況確認表!BC160="コロナ",病床状況確認表!BD160="コロナ"),BC160+1,0)</f>
        <v>0</v>
      </c>
      <c r="BE160" s="141">
        <f>IF(AND(病床状況確認表!BD160="コロナ",病床状況確認表!BE160="コロナ"),BD160+1,0)</f>
        <v>0</v>
      </c>
      <c r="BF160" s="141">
        <f>IF(AND(病床状況確認表!BE160="コロナ",病床状況確認表!BF160="コロナ"),BE160+1,0)</f>
        <v>0</v>
      </c>
      <c r="BG160" s="141">
        <f>IF(AND(病床状況確認表!BF160="コロナ",病床状況確認表!BG160="コロナ"),BF160+1,0)</f>
        <v>0</v>
      </c>
      <c r="BH160" s="141">
        <f>IF(AND(病床状況確認表!BG160="コロナ",病床状況確認表!BH160="コロナ"),BG160+1,0)</f>
        <v>0</v>
      </c>
      <c r="BI160" s="141">
        <f>IF(AND(病床状況確認表!BH160="コロナ",病床状況確認表!BI160="コロナ"),BH160+1,0)</f>
        <v>0</v>
      </c>
      <c r="BJ160" s="141">
        <f>IF(AND(病床状況確認表!BI160="コロナ",病床状況確認表!BJ160="コロナ"),BI160+1,0)</f>
        <v>0</v>
      </c>
      <c r="BK160" s="141">
        <f>IF(AND(病床状況確認表!BJ160="コロナ",病床状況確認表!BK160="コロナ"),BJ160+1,0)</f>
        <v>0</v>
      </c>
      <c r="BL160" s="141">
        <f>IF(AND(病床状況確認表!BK160="コロナ",病床状況確認表!BL160="コロナ"),BK160+1,0)</f>
        <v>0</v>
      </c>
      <c r="BM160" s="142">
        <f>IF(AND(病床状況確認表!BL160="コロナ",病床状況確認表!BM160="コロナ"),BL160+1,0)</f>
        <v>0</v>
      </c>
      <c r="BN160" s="143">
        <f>IF(AND(病床状況確認表!BM160="コロナ",病床状況確認表!BN160="コロナ"),BM160+1,0)</f>
        <v>0</v>
      </c>
      <c r="BO160" s="141">
        <f>IF(AND(病床状況確認表!BN160="コロナ",病床状況確認表!BO160="コロナ"),BN160+1,0)</f>
        <v>0</v>
      </c>
      <c r="BP160" s="141">
        <f>IF(AND(病床状況確認表!BO160="コロナ",病床状況確認表!BP160="コロナ"),BO160+1,0)</f>
        <v>0</v>
      </c>
      <c r="BQ160" s="141">
        <f>IF(AND(病床状況確認表!BP160="コロナ",病床状況確認表!BQ160="コロナ"),BP160+1,0)</f>
        <v>0</v>
      </c>
      <c r="BR160" s="141">
        <f>IF(AND(病床状況確認表!BQ160="コロナ",病床状況確認表!BR160="コロナ"),BQ160+1,0)</f>
        <v>0</v>
      </c>
      <c r="BS160" s="141">
        <f>IF(AND(病床状況確認表!BR160="コロナ",病床状況確認表!BS160="コロナ"),BR160+1,0)</f>
        <v>0</v>
      </c>
      <c r="BT160" s="141">
        <f>IF(AND(病床状況確認表!BS160="コロナ",病床状況確認表!BT160="コロナ"),BS160+1,0)</f>
        <v>0</v>
      </c>
      <c r="BU160" s="141">
        <f>IF(AND(病床状況確認表!BT160="コロナ",病床状況確認表!BU160="コロナ"),BT160+1,0)</f>
        <v>0</v>
      </c>
      <c r="BV160" s="141">
        <f>IF(AND(病床状況確認表!BU160="コロナ",病床状況確認表!BV160="コロナ"),BU160+1,0)</f>
        <v>0</v>
      </c>
      <c r="BW160" s="141">
        <f>IF(AND(病床状況確認表!BV160="コロナ",病床状況確認表!BW160="コロナ"),BV160+1,0)</f>
        <v>0</v>
      </c>
      <c r="BX160" s="141">
        <f>IF(AND(病床状況確認表!BW160="コロナ",病床状況確認表!BX160="コロナ"),BW160+1,0)</f>
        <v>0</v>
      </c>
      <c r="BY160" s="141">
        <f>IF(AND(病床状況確認表!BX160="コロナ",病床状況確認表!BY160="コロナ"),BX160+1,0)</f>
        <v>0</v>
      </c>
      <c r="BZ160" s="141">
        <f>IF(AND(病床状況確認表!BY160="コロナ",病床状況確認表!BZ160="コロナ"),BY160+1,0)</f>
        <v>0</v>
      </c>
      <c r="CA160" s="141">
        <f>IF(AND(病床状況確認表!BZ160="コロナ",病床状況確認表!CA160="コロナ"),BZ160+1,0)</f>
        <v>0</v>
      </c>
      <c r="CB160" s="141">
        <f>IF(AND(病床状況確認表!CA160="コロナ",病床状況確認表!CB160="コロナ"),CA160+1,0)</f>
        <v>0</v>
      </c>
      <c r="CC160" s="141">
        <f>IF(AND(病床状況確認表!CB160="コロナ",病床状況確認表!CC160="コロナ"),CB160+1,0)</f>
        <v>0</v>
      </c>
      <c r="CD160" s="141">
        <f>IF(AND(病床状況確認表!CC160="コロナ",病床状況確認表!CD160="コロナ"),CC160+1,0)</f>
        <v>0</v>
      </c>
      <c r="CE160" s="141">
        <f>IF(AND(病床状況確認表!CD160="コロナ",病床状況確認表!CE160="コロナ"),CD160+1,0)</f>
        <v>0</v>
      </c>
      <c r="CF160" s="141">
        <f>IF(AND(病床状況確認表!CE160="コロナ",病床状況確認表!CF160="コロナ"),CE160+1,0)</f>
        <v>0</v>
      </c>
      <c r="CG160" s="141">
        <f>IF(AND(病床状況確認表!CF160="コロナ",病床状況確認表!CG160="コロナ"),CF160+1,0)</f>
        <v>0</v>
      </c>
      <c r="CH160" s="141">
        <f>IF(AND(病床状況確認表!CG160="コロナ",病床状況確認表!CH160="コロナ"),CG160+1,0)</f>
        <v>0</v>
      </c>
      <c r="CI160" s="141">
        <f>IF(AND(病床状況確認表!CH160="コロナ",病床状況確認表!CI160="コロナ"),CH160+1,0)</f>
        <v>0</v>
      </c>
      <c r="CJ160" s="141">
        <f>IF(AND(病床状況確認表!CI160="コロナ",病床状況確認表!CJ160="コロナ"),CI160+1,0)</f>
        <v>0</v>
      </c>
      <c r="CK160" s="141">
        <f>IF(AND(病床状況確認表!CJ160="コロナ",病床状況確認表!CK160="コロナ"),CJ160+1,0)</f>
        <v>0</v>
      </c>
      <c r="CL160" s="141">
        <f>IF(AND(病床状況確認表!CK160="コロナ",病床状況確認表!CL160="コロナ"),CK160+1,0)</f>
        <v>0</v>
      </c>
      <c r="CM160" s="141">
        <f>IF(AND(病床状況確認表!CL160="コロナ",病床状況確認表!CM160="コロナ"),CL160+1,0)</f>
        <v>0</v>
      </c>
      <c r="CN160" s="141">
        <f>IF(AND(病床状況確認表!CM160="コロナ",病床状況確認表!CN160="コロナ"),CM160+1,0)</f>
        <v>0</v>
      </c>
      <c r="CO160" s="141">
        <f>IF(AND(病床状況確認表!CN160="コロナ",病床状況確認表!CO160="コロナ"),CN160+1,0)</f>
        <v>0</v>
      </c>
      <c r="CP160" s="141">
        <f>IF(AND(病床状況確認表!CO160="コロナ",病床状況確認表!CP160="コロナ"),CO160+1,0)</f>
        <v>0</v>
      </c>
      <c r="CQ160" s="141">
        <f>IF(AND(病床状況確認表!CP160="コロナ",病床状況確認表!CQ160="コロナ"),CP160+1,0)</f>
        <v>0</v>
      </c>
      <c r="CR160" s="141">
        <f>IF(AND(病床状況確認表!CQ160="コロナ",病床状況確認表!CR160="コロナ"),CQ160+1,0)</f>
        <v>0</v>
      </c>
      <c r="CS160" s="141">
        <f>IF(AND(病床状況確認表!CR160="コロナ",病床状況確認表!CS160="コロナ"),CR160+1,0)</f>
        <v>0</v>
      </c>
      <c r="CT160" s="141">
        <f>IF(AND(病床状況確認表!CS160="コロナ",病床状況確認表!CT160="コロナ"),CS160+1,0)</f>
        <v>0</v>
      </c>
      <c r="CU160" s="141">
        <f>IF(AND(病床状況確認表!CT160="コロナ",病床状況確認表!CU160="コロナ"),CT160+1,0)</f>
        <v>0</v>
      </c>
      <c r="CV160" s="141">
        <f>IF(AND(病床状況確認表!CU160="コロナ",病床状況確認表!CV160="コロナ"),CU160+1,0)</f>
        <v>0</v>
      </c>
      <c r="CW160" s="141">
        <f>IF(AND(病床状況確認表!CV160="コロナ",病床状況確認表!CW160="コロナ"),CV160+1,0)</f>
        <v>0</v>
      </c>
      <c r="CX160" s="141">
        <f>IF(AND(病床状況確認表!CW160="コロナ",病床状況確認表!CX160="コロナ"),CW160+1,0)</f>
        <v>0</v>
      </c>
      <c r="CY160" s="141">
        <f>IF(AND(病床状況確認表!CX160="コロナ",病床状況確認表!CY160="コロナ"),CX160+1,0)</f>
        <v>0</v>
      </c>
      <c r="CZ160" s="141">
        <f>IF(AND(病床状況確認表!CY160="コロナ",病床状況確認表!CZ160="コロナ"),CY160+1,0)</f>
        <v>0</v>
      </c>
      <c r="DA160" s="141">
        <f>IF(AND(病床状況確認表!CZ160="コロナ",病床状況確認表!DA160="コロナ"),CZ160+1,0)</f>
        <v>0</v>
      </c>
      <c r="DB160" s="141">
        <f>IF(AND(病床状況確認表!DA160="コロナ",病床状況確認表!DB160="コロナ"),DA160+1,0)</f>
        <v>0</v>
      </c>
      <c r="DC160" s="141">
        <f>IF(AND(病床状況確認表!DB160="コロナ",病床状況確認表!DC160="コロナ"),DB160+1,0)</f>
        <v>0</v>
      </c>
      <c r="DD160" s="141">
        <f>IF(AND(病床状況確認表!DC160="コロナ",病床状況確認表!DD160="コロナ"),DC160+1,0)</f>
        <v>0</v>
      </c>
      <c r="DE160" s="141">
        <f>IF(AND(病床状況確認表!DD160="コロナ",病床状況確認表!DE160="コロナ"),DD160+1,0)</f>
        <v>0</v>
      </c>
      <c r="DF160" s="141">
        <f>IF(AND(病床状況確認表!DE160="コロナ",病床状況確認表!DF160="コロナ"),DE160+1,0)</f>
        <v>0</v>
      </c>
      <c r="DG160" s="141">
        <f>IF(AND(病床状況確認表!DF160="コロナ",病床状況確認表!DG160="コロナ"),DF160+1,0)</f>
        <v>0</v>
      </c>
      <c r="DH160" s="141">
        <f>IF(AND(病床状況確認表!DG160="コロナ",病床状況確認表!DH160="コロナ"),DG160+1,0)</f>
        <v>0</v>
      </c>
      <c r="DI160" s="141">
        <f>IF(AND(病床状況確認表!DH160="コロナ",病床状況確認表!DI160="コロナ"),DH160+1,0)</f>
        <v>0</v>
      </c>
      <c r="DJ160" s="141">
        <f>IF(AND(病床状況確認表!DI160="コロナ",病床状況確認表!DJ160="コロナ"),DI160+1,0)</f>
        <v>0</v>
      </c>
      <c r="DK160" s="141">
        <f>IF(AND(病床状況確認表!DJ160="コロナ",病床状況確認表!DK160="コロナ"),DJ160+1,0)</f>
        <v>0</v>
      </c>
      <c r="DL160" s="141">
        <f>IF(AND(病床状況確認表!DK160="コロナ",病床状況確認表!DL160="コロナ"),DK160+1,0)</f>
        <v>0</v>
      </c>
      <c r="DM160" s="141">
        <f>IF(AND(病床状況確認表!DL160="コロナ",病床状況確認表!DM160="コロナ"),DL160+1,0)</f>
        <v>0</v>
      </c>
      <c r="DN160" s="141">
        <f>IF(AND(病床状況確認表!DM160="コロナ",病床状況確認表!DN160="コロナ"),DM160+1,0)</f>
        <v>0</v>
      </c>
      <c r="DO160" s="141">
        <f>IF(AND(病床状況確認表!DN160="コロナ",病床状況確認表!DO160="コロナ"),DN160+1,0)</f>
        <v>0</v>
      </c>
      <c r="DP160" s="141">
        <f>IF(AND(病床状況確認表!DO160="コロナ",病床状況確認表!DP160="コロナ"),DO160+1,0)</f>
        <v>0</v>
      </c>
      <c r="DQ160" s="141">
        <f>IF(AND(病床状況確認表!DP160="コロナ",病床状況確認表!DQ160="コロナ"),DP160+1,0)</f>
        <v>0</v>
      </c>
      <c r="DR160" s="141">
        <f>IF(AND(病床状況確認表!DQ160="コロナ",病床状況確認表!DR160="コロナ"),DQ160+1,0)</f>
        <v>0</v>
      </c>
      <c r="DS160" s="141">
        <f>IF(AND(病床状況確認表!DR160="コロナ",病床状況確認表!DS160="コロナ"),DR160+1,0)</f>
        <v>0</v>
      </c>
      <c r="DT160" s="141">
        <f>IF(AND(病床状況確認表!DS160="コロナ",病床状況確認表!DT160="コロナ"),DS160+1,0)</f>
        <v>0</v>
      </c>
      <c r="DU160" s="141">
        <f>IF(AND(病床状況確認表!DT160="コロナ",病床状況確認表!DU160="コロナ"),DT160+1,0)</f>
        <v>0</v>
      </c>
      <c r="DV160" s="141">
        <f>IF(AND(病床状況確認表!DU160="コロナ",病床状況確認表!DV160="コロナ"),DU160+1,0)</f>
        <v>0</v>
      </c>
      <c r="DW160" s="141">
        <f>IF(AND(病床状況確認表!DV160="コロナ",病床状況確認表!DW160="コロナ"),DV160+1,0)</f>
        <v>0</v>
      </c>
      <c r="DX160" s="141">
        <f>IF(AND(病床状況確認表!DW160="コロナ",病床状況確認表!DX160="コロナ"),DW160+1,0)</f>
        <v>0</v>
      </c>
      <c r="DY160" s="141">
        <f>IF(AND(病床状況確認表!DX160="コロナ",病床状況確認表!DY160="コロナ"),DX160+1,0)</f>
        <v>0</v>
      </c>
      <c r="DZ160" s="141">
        <f>IF(AND(病床状況確認表!DY160="コロナ",病床状況確認表!DZ160="コロナ"),DY160+1,0)</f>
        <v>0</v>
      </c>
      <c r="EA160" s="141">
        <f>IF(AND(病床状況確認表!DZ160="コロナ",病床状況確認表!EA160="コロナ"),DZ160+1,0)</f>
        <v>0</v>
      </c>
      <c r="EB160" s="141">
        <f>IF(AND(病床状況確認表!EA160="コロナ",病床状況確認表!EB160="コロナ"),EA160+1,0)</f>
        <v>0</v>
      </c>
      <c r="EC160" s="141">
        <f>IF(AND(病床状況確認表!EB160="コロナ",病床状況確認表!EC160="コロナ"),EB160+1,0)</f>
        <v>0</v>
      </c>
      <c r="ED160" s="141">
        <f>IF(AND(病床状況確認表!EC160="コロナ",病床状況確認表!ED160="コロナ"),EC160+1,0)</f>
        <v>0</v>
      </c>
      <c r="EE160" s="141">
        <f>IF(AND(病床状況確認表!ED160="コロナ",病床状況確認表!EE160="コロナ"),ED160+1,0)</f>
        <v>0</v>
      </c>
      <c r="EF160" s="141">
        <f>IF(AND(病床状況確認表!EE160="コロナ",病床状況確認表!EF160="コロナ"),EE160+1,0)</f>
        <v>0</v>
      </c>
      <c r="EG160" s="141">
        <f>IF(AND(病床状況確認表!EF160="コロナ",病床状況確認表!EG160="コロナ"),EF160+1,0)</f>
        <v>0</v>
      </c>
      <c r="EH160" s="141">
        <f>IF(AND(病床状況確認表!EG160="コロナ",病床状況確認表!EH160="コロナ"),EG160+1,0)</f>
        <v>0</v>
      </c>
      <c r="EI160" s="141">
        <f>IF(AND(病床状況確認表!EH160="コロナ",病床状況確認表!EI160="コロナ"),EH160+1,0)</f>
        <v>0</v>
      </c>
      <c r="EJ160" s="141">
        <f>IF(AND(病床状況確認表!EI160="コロナ",病床状況確認表!EJ160="コロナ"),EI160+1,0)</f>
        <v>0</v>
      </c>
      <c r="EK160" s="141">
        <f>IF(AND(病床状況確認表!EJ160="コロナ",病床状況確認表!EK160="コロナ"),EJ160+1,0)</f>
        <v>0</v>
      </c>
      <c r="EL160" s="141">
        <f>IF(AND(病床状況確認表!EK160="コロナ",病床状況確認表!EL160="コロナ"),EK160+1,0)</f>
        <v>0</v>
      </c>
      <c r="EM160" s="141">
        <f>IF(AND(病床状況確認表!EL160="コロナ",病床状況確認表!EM160="コロナ"),EL160+1,0)</f>
        <v>0</v>
      </c>
      <c r="EN160" s="141">
        <f>IF(AND(病床状況確認表!EM160="コロナ",病床状況確認表!EN160="コロナ"),EM160+1,0)</f>
        <v>0</v>
      </c>
      <c r="EO160" s="141">
        <f>IF(AND(病床状況確認表!EN160="コロナ",病床状況確認表!EO160="コロナ"),EN160+1,0)</f>
        <v>0</v>
      </c>
      <c r="EP160" s="141">
        <f>IF(AND(病床状況確認表!EO160="コロナ",病床状況確認表!EP160="コロナ"),EO160+1,0)</f>
        <v>0</v>
      </c>
      <c r="EQ160" s="141">
        <f>IF(AND(病床状況確認表!EP160="コロナ",病床状況確認表!EQ160="コロナ"),EP160+1,0)</f>
        <v>0</v>
      </c>
      <c r="ER160" s="141">
        <f>IF(AND(病床状況確認表!EQ160="コロナ",病床状況確認表!ER160="コロナ"),EQ160+1,0)</f>
        <v>0</v>
      </c>
      <c r="ES160" s="141">
        <f>IF(AND(病床状況確認表!ER160="コロナ",病床状況確認表!ES160="コロナ"),ER160+1,0)</f>
        <v>0</v>
      </c>
      <c r="ET160" s="141">
        <f>IF(AND(病床状況確認表!ES160="コロナ",病床状況確認表!ET160="コロナ"),ES160+1,0)</f>
        <v>0</v>
      </c>
      <c r="EU160" s="141">
        <f>IF(AND(病床状況確認表!ET160="コロナ",病床状況確認表!EU160="コロナ"),ET160+1,0)</f>
        <v>0</v>
      </c>
      <c r="EV160" s="141">
        <f>IF(AND(病床状況確認表!EU160="コロナ",病床状況確認表!EV160="コロナ"),EU160+1,0)</f>
        <v>0</v>
      </c>
      <c r="EW160" s="141">
        <f>IF(AND(病床状況確認表!EV160="コロナ",病床状況確認表!EW160="コロナ"),EV160+1,0)</f>
        <v>0</v>
      </c>
      <c r="EX160" s="141">
        <f>IF(AND(病床状況確認表!EW160="コロナ",病床状況確認表!EX160="コロナ"),EW160+1,0)</f>
        <v>0</v>
      </c>
      <c r="EY160" s="141">
        <f>IF(AND(病床状況確認表!EX160="コロナ",病床状況確認表!EY160="コロナ"),EX160+1,0)</f>
        <v>0</v>
      </c>
      <c r="EZ160" s="141">
        <f>IF(AND(病床状況確認表!EY160="コロナ",病床状況確認表!EZ160="コロナ"),EY160+1,0)</f>
        <v>0</v>
      </c>
      <c r="FA160" s="141">
        <f>IF(AND(病床状況確認表!EZ160="コロナ",病床状況確認表!FA160="コロナ"),EZ160+1,0)</f>
        <v>0</v>
      </c>
      <c r="FB160" s="141">
        <f>IF(AND(病床状況確認表!FA160="コロナ",病床状況確認表!FB160="コロナ"),FA160+1,0)</f>
        <v>0</v>
      </c>
      <c r="FC160" s="141">
        <f>IF(AND(病床状況確認表!FB160="コロナ",病床状況確認表!FC160="コロナ"),FB160+1,0)</f>
        <v>0</v>
      </c>
      <c r="FD160" s="141">
        <f>IF(AND(病床状況確認表!FC160="コロナ",病床状況確認表!FD160="コロナ"),FC160+1,0)</f>
        <v>0</v>
      </c>
      <c r="FE160" s="141">
        <f>IF(AND(病床状況確認表!FD160="コロナ",病床状況確認表!FE160="コロナ"),FD160+1,0)</f>
        <v>0</v>
      </c>
      <c r="FF160" s="141">
        <f>IF(AND(病床状況確認表!FE160="コロナ",病床状況確認表!FF160="コロナ"),FE160+1,0)</f>
        <v>0</v>
      </c>
      <c r="FG160" s="141">
        <f>IF(AND(病床状況確認表!FF160="コロナ",病床状況確認表!FG160="コロナ"),FF160+1,0)</f>
        <v>0</v>
      </c>
      <c r="FH160" s="141">
        <f>IF(AND(病床状況確認表!FG160="コロナ",病床状況確認表!FH160="コロナ"),FG160+1,0)</f>
        <v>0</v>
      </c>
      <c r="FI160" s="141">
        <f>IF(AND(病床状況確認表!FH160="コロナ",病床状況確認表!FI160="コロナ"),FH160+1,0)</f>
        <v>0</v>
      </c>
      <c r="FJ160" s="141">
        <f>IF(AND(病床状況確認表!FI160="コロナ",病床状況確認表!FJ160="コロナ"),FI160+1,0)</f>
        <v>0</v>
      </c>
      <c r="FK160" s="141">
        <f>IF(AND(病床状況確認表!FJ160="コロナ",病床状況確認表!FK160="コロナ"),FJ160+1,0)</f>
        <v>0</v>
      </c>
      <c r="FL160" s="141">
        <f>IF(AND(病床状況確認表!FK160="コロナ",病床状況確認表!FL160="コロナ"),FK160+1,0)</f>
        <v>0</v>
      </c>
      <c r="FM160" s="141">
        <f>IF(AND(病床状況確認表!FL160="コロナ",病床状況確認表!FM160="コロナ"),FL160+1,0)</f>
        <v>0</v>
      </c>
      <c r="FN160" s="141">
        <f>IF(AND(病床状況確認表!FM160="コロナ",病床状況確認表!FN160="コロナ"),FM160+1,0)</f>
        <v>0</v>
      </c>
      <c r="FO160" s="141">
        <f>IF(AND(病床状況確認表!FN160="コロナ",病床状況確認表!FO160="コロナ"),FN160+1,0)</f>
        <v>0</v>
      </c>
      <c r="FP160" s="141">
        <f>IF(AND(病床状況確認表!FO160="コロナ",病床状況確認表!FP160="コロナ"),FO160+1,0)</f>
        <v>0</v>
      </c>
      <c r="FQ160" s="141">
        <f>IF(AND(病床状況確認表!FP160="コロナ",病床状況確認表!FQ160="コロナ"),FP160+1,0)</f>
        <v>0</v>
      </c>
      <c r="FR160" s="141">
        <f>IF(AND(病床状況確認表!FQ160="コロナ",病床状況確認表!FR160="コロナ"),FQ160+1,0)</f>
        <v>0</v>
      </c>
      <c r="FS160" s="141">
        <f>IF(AND(病床状況確認表!FR160="コロナ",病床状況確認表!FS160="コロナ"),FR160+1,0)</f>
        <v>0</v>
      </c>
      <c r="FT160" s="141">
        <f>IF(AND(病床状況確認表!FS160="コロナ",病床状況確認表!FT160="コロナ"),FS160+1,0)</f>
        <v>0</v>
      </c>
      <c r="FU160" s="141">
        <f>IF(AND(病床状況確認表!FT160="コロナ",病床状況確認表!FU160="コロナ"),FT160+1,0)</f>
        <v>0</v>
      </c>
      <c r="FV160" s="141">
        <f>IF(AND(病床状況確認表!FU160="コロナ",病床状況確認表!FV160="コロナ"),FU160+1,0)</f>
        <v>0</v>
      </c>
      <c r="FW160" s="141">
        <f>IF(AND(病床状況確認表!FV160="コロナ",病床状況確認表!FW160="コロナ"),FV160+1,0)</f>
        <v>0</v>
      </c>
      <c r="FX160" s="141">
        <f>IF(AND(病床状況確認表!FW160="コロナ",病床状況確認表!FX160="コロナ"),FW160+1,0)</f>
        <v>0</v>
      </c>
      <c r="FY160" s="141">
        <f>IF(AND(病床状況確認表!FX160="コロナ",病床状況確認表!FY160="コロナ"),FX160+1,0)</f>
        <v>0</v>
      </c>
      <c r="FZ160" s="141">
        <f>IF(AND(病床状況確認表!FY160="コロナ",病床状況確認表!FZ160="コロナ"),FY160+1,0)</f>
        <v>0</v>
      </c>
      <c r="GA160" s="141">
        <f>IF(AND(病床状況確認表!FZ160="コロナ",病床状況確認表!GA160="コロナ"),FZ160+1,0)</f>
        <v>0</v>
      </c>
      <c r="GB160" s="141">
        <f>IF(AND(病床状況確認表!GA160="コロナ",病床状況確認表!GB160="コロナ"),GA160+1,0)</f>
        <v>0</v>
      </c>
      <c r="GC160" s="141">
        <f>IF(AND(病床状況確認表!GB160="コロナ",病床状況確認表!GC160="コロナ"),GB160+1,0)</f>
        <v>0</v>
      </c>
      <c r="GD160" s="141">
        <f>IF(AND(病床状況確認表!GC160="コロナ",病床状況確認表!GD160="コロナ"),GC160+1,0)</f>
        <v>0</v>
      </c>
      <c r="GE160" s="142">
        <f>IF(AND(病床状況確認表!GD160="コロナ",病床状況確認表!GE160="コロナ"),GD160+1,0)</f>
        <v>0</v>
      </c>
      <c r="GF160" s="27" t="str">
        <f t="shared" si="15"/>
        <v/>
      </c>
      <c r="GG160" s="12">
        <f t="shared" si="18"/>
        <v>0</v>
      </c>
      <c r="GH160" s="12">
        <f t="shared" si="21"/>
        <v>0</v>
      </c>
      <c r="GI160" s="45">
        <f>IFERROR(VLOOKUP(O$17&amp;C160&amp;D160,データ!D:E,2,0),0)</f>
        <v>0</v>
      </c>
      <c r="GJ160" s="45">
        <f t="shared" si="19"/>
        <v>0</v>
      </c>
      <c r="GK160" s="1">
        <f t="shared" si="16"/>
        <v>0</v>
      </c>
      <c r="GL160" s="1" t="str">
        <f t="shared" si="22"/>
        <v/>
      </c>
      <c r="GM160" s="85">
        <f>MIN('病床状況確認表 (2)'!$E146:$GE146)</f>
        <v>0</v>
      </c>
      <c r="GN160" s="85">
        <f>MAX('病床状況確認表 (2)'!$E146:$GE146)</f>
        <v>0</v>
      </c>
      <c r="GO160" s="162"/>
      <c r="GP160" s="163"/>
      <c r="GQ160" s="163"/>
      <c r="GR160" s="163"/>
      <c r="GS160" s="164"/>
      <c r="GT160" s="108"/>
      <c r="GU160" s="106"/>
      <c r="GV160" s="106"/>
      <c r="GW160" s="106"/>
      <c r="GX160" s="106"/>
      <c r="GY160" s="106"/>
      <c r="GZ160" s="106"/>
      <c r="HA160" s="109"/>
      <c r="HB160" s="1">
        <f t="shared" si="23"/>
        <v>0</v>
      </c>
    </row>
    <row r="161" spans="1:210">
      <c r="A161" s="1" t="str">
        <f>IF(GL161="","",MAX($A$20:A160)+1)</f>
        <v/>
      </c>
      <c r="B161" s="27"/>
      <c r="C161" s="6"/>
      <c r="D161" s="6"/>
      <c r="E161" s="140" t="str">
        <f>IF(病床状況確認表!E161="コロナ",1,"")</f>
        <v/>
      </c>
      <c r="F161" s="141">
        <f>IF(AND(病床状況確認表!E161="コロナ",病床状況確認表!F161="コロナ"),E161+1,0)</f>
        <v>0</v>
      </c>
      <c r="G161" s="141">
        <f>IF(AND(病床状況確認表!F161="コロナ",病床状況確認表!G161="コロナ"),F161+1,0)</f>
        <v>0</v>
      </c>
      <c r="H161" s="141">
        <f>IF(AND(病床状況確認表!G161="コロナ",病床状況確認表!H161="コロナ"),G161+1,0)</f>
        <v>0</v>
      </c>
      <c r="I161" s="141">
        <f>IF(AND(病床状況確認表!H161="コロナ",病床状況確認表!I161="コロナ"),H161+1,0)</f>
        <v>0</v>
      </c>
      <c r="J161" s="141">
        <f>IF(AND(病床状況確認表!I161="コロナ",病床状況確認表!J161="コロナ"),I161+1,0)</f>
        <v>0</v>
      </c>
      <c r="K161" s="141">
        <f>IF(AND(病床状況確認表!J161="コロナ",病床状況確認表!K161="コロナ"),J161+1,0)</f>
        <v>0</v>
      </c>
      <c r="L161" s="141">
        <f>IF(AND(病床状況確認表!K161="コロナ",病床状況確認表!L161="コロナ"),K161+1,0)</f>
        <v>0</v>
      </c>
      <c r="M161" s="141">
        <f>IF(AND(病床状況確認表!L161="コロナ",病床状況確認表!M161="コロナ"),L161+1,0)</f>
        <v>0</v>
      </c>
      <c r="N161" s="141">
        <f>IF(AND(病床状況確認表!M161="コロナ",病床状況確認表!N161="コロナ"),M161+1,0)</f>
        <v>0</v>
      </c>
      <c r="O161" s="141">
        <f>IF(AND(病床状況確認表!N161="コロナ",病床状況確認表!O161="コロナ"),N161+1,0)</f>
        <v>0</v>
      </c>
      <c r="P161" s="141">
        <f>IF(AND(病床状況確認表!O161="コロナ",病床状況確認表!P161="コロナ"),O161+1,0)</f>
        <v>0</v>
      </c>
      <c r="Q161" s="141">
        <f>IF(AND(病床状況確認表!P161="コロナ",病床状況確認表!Q161="コロナ"),P161+1,0)</f>
        <v>0</v>
      </c>
      <c r="R161" s="141">
        <f>IF(AND(病床状況確認表!Q161="コロナ",病床状況確認表!R161="コロナ"),Q161+1,0)</f>
        <v>0</v>
      </c>
      <c r="S161" s="141">
        <f>IF(AND(病床状況確認表!R161="コロナ",病床状況確認表!S161="コロナ"),R161+1,0)</f>
        <v>0</v>
      </c>
      <c r="T161" s="141">
        <f>IF(AND(病床状況確認表!S161="コロナ",病床状況確認表!T161="コロナ"),S161+1,0)</f>
        <v>0</v>
      </c>
      <c r="U161" s="141">
        <f>IF(AND(病床状況確認表!T161="コロナ",病床状況確認表!U161="コロナ"),T161+1,0)</f>
        <v>0</v>
      </c>
      <c r="V161" s="141">
        <f>IF(AND(病床状況確認表!U161="コロナ",病床状況確認表!V161="コロナ"),U161+1,0)</f>
        <v>0</v>
      </c>
      <c r="W161" s="141">
        <f>IF(AND(病床状況確認表!V161="コロナ",病床状況確認表!W161="コロナ"),V161+1,0)</f>
        <v>0</v>
      </c>
      <c r="X161" s="141">
        <f>IF(AND(病床状況確認表!W161="コロナ",病床状況確認表!X161="コロナ"),W161+1,0)</f>
        <v>0</v>
      </c>
      <c r="Y161" s="141">
        <f>IF(AND(病床状況確認表!X161="コロナ",病床状況確認表!Y161="コロナ"),X161+1,0)</f>
        <v>0</v>
      </c>
      <c r="Z161" s="141">
        <f>IF(AND(病床状況確認表!Y161="コロナ",病床状況確認表!Z161="コロナ"),Y161+1,0)</f>
        <v>0</v>
      </c>
      <c r="AA161" s="141">
        <f>IF(AND(病床状況確認表!Z161="コロナ",病床状況確認表!AA161="コロナ"),Z161+1,0)</f>
        <v>0</v>
      </c>
      <c r="AB161" s="141">
        <f>IF(AND(病床状況確認表!AA161="コロナ",病床状況確認表!AB161="コロナ"),AA161+1,0)</f>
        <v>0</v>
      </c>
      <c r="AC161" s="141">
        <f>IF(AND(病床状況確認表!AB161="コロナ",病床状況確認表!AC161="コロナ"),AB161+1,0)</f>
        <v>0</v>
      </c>
      <c r="AD161" s="141">
        <f>IF(AND(病床状況確認表!AC161="コロナ",病床状況確認表!AD161="コロナ"),AC161+1,0)</f>
        <v>0</v>
      </c>
      <c r="AE161" s="141">
        <f>IF(AND(病床状況確認表!AD161="コロナ",病床状況確認表!AE161="コロナ"),AD161+1,0)</f>
        <v>0</v>
      </c>
      <c r="AF161" s="141">
        <f>IF(AND(病床状況確認表!AE161="コロナ",病床状況確認表!AF161="コロナ"),AE161+1,0)</f>
        <v>0</v>
      </c>
      <c r="AG161" s="141">
        <f>IF(AND(病床状況確認表!AF161="コロナ",病床状況確認表!AG161="コロナ"),AF161+1,0)</f>
        <v>0</v>
      </c>
      <c r="AH161" s="141">
        <f>IF(AND(病床状況確認表!AG161="コロナ",病床状況確認表!AH161="コロナ"),AG161+1,0)</f>
        <v>0</v>
      </c>
      <c r="AI161" s="142">
        <f>IF(AND(病床状況確認表!AH161="コロナ",病床状況確認表!AI161="コロナ"),AH161+1,0)</f>
        <v>0</v>
      </c>
      <c r="AJ161" s="140">
        <f>IF(AND(病床状況確認表!AI161="コロナ",病床状況確認表!AJ161="コロナ"),AI161+1,0)</f>
        <v>0</v>
      </c>
      <c r="AK161" s="141">
        <f>IF(AND(病床状況確認表!AJ161="コロナ",病床状況確認表!AK161="コロナ"),AJ161+1,0)</f>
        <v>0</v>
      </c>
      <c r="AL161" s="141">
        <f>IF(AND(病床状況確認表!AK161="コロナ",病床状況確認表!AL161="コロナ"),AK161+1,0)</f>
        <v>0</v>
      </c>
      <c r="AM161" s="141">
        <f>IF(AND(病床状況確認表!AL161="コロナ",病床状況確認表!AM161="コロナ"),AL161+1,0)</f>
        <v>0</v>
      </c>
      <c r="AN161" s="141">
        <f>IF(AND(病床状況確認表!AM161="コロナ",病床状況確認表!AN161="コロナ"),AM161+1,0)</f>
        <v>0</v>
      </c>
      <c r="AO161" s="141">
        <f>IF(AND(病床状況確認表!AN161="コロナ",病床状況確認表!AO161="コロナ"),AN161+1,0)</f>
        <v>0</v>
      </c>
      <c r="AP161" s="141">
        <f>IF(AND(病床状況確認表!AO161="コロナ",病床状況確認表!AP161="コロナ"),AO161+1,0)</f>
        <v>0</v>
      </c>
      <c r="AQ161" s="141">
        <f>IF(AND(病床状況確認表!AP161="コロナ",病床状況確認表!AQ161="コロナ"),AP161+1,0)</f>
        <v>0</v>
      </c>
      <c r="AR161" s="141">
        <f>IF(AND(病床状況確認表!AQ161="コロナ",病床状況確認表!AR161="コロナ"),AQ161+1,0)</f>
        <v>0</v>
      </c>
      <c r="AS161" s="141">
        <f>IF(AND(病床状況確認表!AR161="コロナ",病床状況確認表!AS161="コロナ"),AR161+1,0)</f>
        <v>0</v>
      </c>
      <c r="AT161" s="141">
        <f>IF(AND(病床状況確認表!AS161="コロナ",病床状況確認表!AT161="コロナ"),AS161+1,0)</f>
        <v>0</v>
      </c>
      <c r="AU161" s="141">
        <f>IF(AND(病床状況確認表!AT161="コロナ",病床状況確認表!AU161="コロナ"),AT161+1,0)</f>
        <v>0</v>
      </c>
      <c r="AV161" s="141">
        <f>IF(AND(病床状況確認表!AU161="コロナ",病床状況確認表!AV161="コロナ"),AU161+1,0)</f>
        <v>0</v>
      </c>
      <c r="AW161" s="141">
        <f>IF(AND(病床状況確認表!AV161="コロナ",病床状況確認表!AW161="コロナ"),AV161+1,0)</f>
        <v>0</v>
      </c>
      <c r="AX161" s="141">
        <f>IF(AND(病床状況確認表!AW161="コロナ",病床状況確認表!AX161="コロナ"),AW161+1,0)</f>
        <v>0</v>
      </c>
      <c r="AY161" s="141">
        <f>IF(AND(病床状況確認表!AX161="コロナ",病床状況確認表!AY161="コロナ"),AX161+1,0)</f>
        <v>0</v>
      </c>
      <c r="AZ161" s="141">
        <f>IF(AND(病床状況確認表!AY161="コロナ",病床状況確認表!AZ161="コロナ"),AY161+1,0)</f>
        <v>0</v>
      </c>
      <c r="BA161" s="141">
        <f>IF(AND(病床状況確認表!AZ161="コロナ",病床状況確認表!BA161="コロナ"),AZ161+1,0)</f>
        <v>0</v>
      </c>
      <c r="BB161" s="141">
        <f>IF(AND(病床状況確認表!BA161="コロナ",病床状況確認表!BB161="コロナ"),BA161+1,0)</f>
        <v>0</v>
      </c>
      <c r="BC161" s="141">
        <f>IF(AND(病床状況確認表!BB161="コロナ",病床状況確認表!BC161="コロナ"),BB161+1,0)</f>
        <v>0</v>
      </c>
      <c r="BD161" s="141">
        <f>IF(AND(病床状況確認表!BC161="コロナ",病床状況確認表!BD161="コロナ"),BC161+1,0)</f>
        <v>0</v>
      </c>
      <c r="BE161" s="141">
        <f>IF(AND(病床状況確認表!BD161="コロナ",病床状況確認表!BE161="コロナ"),BD161+1,0)</f>
        <v>0</v>
      </c>
      <c r="BF161" s="141">
        <f>IF(AND(病床状況確認表!BE161="コロナ",病床状況確認表!BF161="コロナ"),BE161+1,0)</f>
        <v>0</v>
      </c>
      <c r="BG161" s="141">
        <f>IF(AND(病床状況確認表!BF161="コロナ",病床状況確認表!BG161="コロナ"),BF161+1,0)</f>
        <v>0</v>
      </c>
      <c r="BH161" s="141">
        <f>IF(AND(病床状況確認表!BG161="コロナ",病床状況確認表!BH161="コロナ"),BG161+1,0)</f>
        <v>0</v>
      </c>
      <c r="BI161" s="141">
        <f>IF(AND(病床状況確認表!BH161="コロナ",病床状況確認表!BI161="コロナ"),BH161+1,0)</f>
        <v>0</v>
      </c>
      <c r="BJ161" s="141">
        <f>IF(AND(病床状況確認表!BI161="コロナ",病床状況確認表!BJ161="コロナ"),BI161+1,0)</f>
        <v>0</v>
      </c>
      <c r="BK161" s="141">
        <f>IF(AND(病床状況確認表!BJ161="コロナ",病床状況確認表!BK161="コロナ"),BJ161+1,0)</f>
        <v>0</v>
      </c>
      <c r="BL161" s="141">
        <f>IF(AND(病床状況確認表!BK161="コロナ",病床状況確認表!BL161="コロナ"),BK161+1,0)</f>
        <v>0</v>
      </c>
      <c r="BM161" s="142">
        <f>IF(AND(病床状況確認表!BL161="コロナ",病床状況確認表!BM161="コロナ"),BL161+1,0)</f>
        <v>0</v>
      </c>
      <c r="BN161" s="143">
        <f>IF(AND(病床状況確認表!BM161="コロナ",病床状況確認表!BN161="コロナ"),BM161+1,0)</f>
        <v>0</v>
      </c>
      <c r="BO161" s="141">
        <f>IF(AND(病床状況確認表!BN161="コロナ",病床状況確認表!BO161="コロナ"),BN161+1,0)</f>
        <v>0</v>
      </c>
      <c r="BP161" s="141">
        <f>IF(AND(病床状況確認表!BO161="コロナ",病床状況確認表!BP161="コロナ"),BO161+1,0)</f>
        <v>0</v>
      </c>
      <c r="BQ161" s="141">
        <f>IF(AND(病床状況確認表!BP161="コロナ",病床状況確認表!BQ161="コロナ"),BP161+1,0)</f>
        <v>0</v>
      </c>
      <c r="BR161" s="141">
        <f>IF(AND(病床状況確認表!BQ161="コロナ",病床状況確認表!BR161="コロナ"),BQ161+1,0)</f>
        <v>0</v>
      </c>
      <c r="BS161" s="141">
        <f>IF(AND(病床状況確認表!BR161="コロナ",病床状況確認表!BS161="コロナ"),BR161+1,0)</f>
        <v>0</v>
      </c>
      <c r="BT161" s="141">
        <f>IF(AND(病床状況確認表!BS161="コロナ",病床状況確認表!BT161="コロナ"),BS161+1,0)</f>
        <v>0</v>
      </c>
      <c r="BU161" s="141">
        <f>IF(AND(病床状況確認表!BT161="コロナ",病床状況確認表!BU161="コロナ"),BT161+1,0)</f>
        <v>0</v>
      </c>
      <c r="BV161" s="141">
        <f>IF(AND(病床状況確認表!BU161="コロナ",病床状況確認表!BV161="コロナ"),BU161+1,0)</f>
        <v>0</v>
      </c>
      <c r="BW161" s="141">
        <f>IF(AND(病床状況確認表!BV161="コロナ",病床状況確認表!BW161="コロナ"),BV161+1,0)</f>
        <v>0</v>
      </c>
      <c r="BX161" s="141">
        <f>IF(AND(病床状況確認表!BW161="コロナ",病床状況確認表!BX161="コロナ"),BW161+1,0)</f>
        <v>0</v>
      </c>
      <c r="BY161" s="141">
        <f>IF(AND(病床状況確認表!BX161="コロナ",病床状況確認表!BY161="コロナ"),BX161+1,0)</f>
        <v>0</v>
      </c>
      <c r="BZ161" s="141">
        <f>IF(AND(病床状況確認表!BY161="コロナ",病床状況確認表!BZ161="コロナ"),BY161+1,0)</f>
        <v>0</v>
      </c>
      <c r="CA161" s="141">
        <f>IF(AND(病床状況確認表!BZ161="コロナ",病床状況確認表!CA161="コロナ"),BZ161+1,0)</f>
        <v>0</v>
      </c>
      <c r="CB161" s="141">
        <f>IF(AND(病床状況確認表!CA161="コロナ",病床状況確認表!CB161="コロナ"),CA161+1,0)</f>
        <v>0</v>
      </c>
      <c r="CC161" s="141">
        <f>IF(AND(病床状況確認表!CB161="コロナ",病床状況確認表!CC161="コロナ"),CB161+1,0)</f>
        <v>0</v>
      </c>
      <c r="CD161" s="141">
        <f>IF(AND(病床状況確認表!CC161="コロナ",病床状況確認表!CD161="コロナ"),CC161+1,0)</f>
        <v>0</v>
      </c>
      <c r="CE161" s="141">
        <f>IF(AND(病床状況確認表!CD161="コロナ",病床状況確認表!CE161="コロナ"),CD161+1,0)</f>
        <v>0</v>
      </c>
      <c r="CF161" s="141">
        <f>IF(AND(病床状況確認表!CE161="コロナ",病床状況確認表!CF161="コロナ"),CE161+1,0)</f>
        <v>0</v>
      </c>
      <c r="CG161" s="141">
        <f>IF(AND(病床状況確認表!CF161="コロナ",病床状況確認表!CG161="コロナ"),CF161+1,0)</f>
        <v>0</v>
      </c>
      <c r="CH161" s="141">
        <f>IF(AND(病床状況確認表!CG161="コロナ",病床状況確認表!CH161="コロナ"),CG161+1,0)</f>
        <v>0</v>
      </c>
      <c r="CI161" s="141">
        <f>IF(AND(病床状況確認表!CH161="コロナ",病床状況確認表!CI161="コロナ"),CH161+1,0)</f>
        <v>0</v>
      </c>
      <c r="CJ161" s="141">
        <f>IF(AND(病床状況確認表!CI161="コロナ",病床状況確認表!CJ161="コロナ"),CI161+1,0)</f>
        <v>0</v>
      </c>
      <c r="CK161" s="141">
        <f>IF(AND(病床状況確認表!CJ161="コロナ",病床状況確認表!CK161="コロナ"),CJ161+1,0)</f>
        <v>0</v>
      </c>
      <c r="CL161" s="141">
        <f>IF(AND(病床状況確認表!CK161="コロナ",病床状況確認表!CL161="コロナ"),CK161+1,0)</f>
        <v>0</v>
      </c>
      <c r="CM161" s="141">
        <f>IF(AND(病床状況確認表!CL161="コロナ",病床状況確認表!CM161="コロナ"),CL161+1,0)</f>
        <v>0</v>
      </c>
      <c r="CN161" s="141">
        <f>IF(AND(病床状況確認表!CM161="コロナ",病床状況確認表!CN161="コロナ"),CM161+1,0)</f>
        <v>0</v>
      </c>
      <c r="CO161" s="141">
        <f>IF(AND(病床状況確認表!CN161="コロナ",病床状況確認表!CO161="コロナ"),CN161+1,0)</f>
        <v>0</v>
      </c>
      <c r="CP161" s="141">
        <f>IF(AND(病床状況確認表!CO161="コロナ",病床状況確認表!CP161="コロナ"),CO161+1,0)</f>
        <v>0</v>
      </c>
      <c r="CQ161" s="141">
        <f>IF(AND(病床状況確認表!CP161="コロナ",病床状況確認表!CQ161="コロナ"),CP161+1,0)</f>
        <v>0</v>
      </c>
      <c r="CR161" s="141">
        <f>IF(AND(病床状況確認表!CQ161="コロナ",病床状況確認表!CR161="コロナ"),CQ161+1,0)</f>
        <v>0</v>
      </c>
      <c r="CS161" s="141">
        <f>IF(AND(病床状況確認表!CR161="コロナ",病床状況確認表!CS161="コロナ"),CR161+1,0)</f>
        <v>0</v>
      </c>
      <c r="CT161" s="141">
        <f>IF(AND(病床状況確認表!CS161="コロナ",病床状況確認表!CT161="コロナ"),CS161+1,0)</f>
        <v>0</v>
      </c>
      <c r="CU161" s="141">
        <f>IF(AND(病床状況確認表!CT161="コロナ",病床状況確認表!CU161="コロナ"),CT161+1,0)</f>
        <v>0</v>
      </c>
      <c r="CV161" s="141">
        <f>IF(AND(病床状況確認表!CU161="コロナ",病床状況確認表!CV161="コロナ"),CU161+1,0)</f>
        <v>0</v>
      </c>
      <c r="CW161" s="141">
        <f>IF(AND(病床状況確認表!CV161="コロナ",病床状況確認表!CW161="コロナ"),CV161+1,0)</f>
        <v>0</v>
      </c>
      <c r="CX161" s="141">
        <f>IF(AND(病床状況確認表!CW161="コロナ",病床状況確認表!CX161="コロナ"),CW161+1,0)</f>
        <v>0</v>
      </c>
      <c r="CY161" s="141">
        <f>IF(AND(病床状況確認表!CX161="コロナ",病床状況確認表!CY161="コロナ"),CX161+1,0)</f>
        <v>0</v>
      </c>
      <c r="CZ161" s="141">
        <f>IF(AND(病床状況確認表!CY161="コロナ",病床状況確認表!CZ161="コロナ"),CY161+1,0)</f>
        <v>0</v>
      </c>
      <c r="DA161" s="141">
        <f>IF(AND(病床状況確認表!CZ161="コロナ",病床状況確認表!DA161="コロナ"),CZ161+1,0)</f>
        <v>0</v>
      </c>
      <c r="DB161" s="141">
        <f>IF(AND(病床状況確認表!DA161="コロナ",病床状況確認表!DB161="コロナ"),DA161+1,0)</f>
        <v>0</v>
      </c>
      <c r="DC161" s="141">
        <f>IF(AND(病床状況確認表!DB161="コロナ",病床状況確認表!DC161="コロナ"),DB161+1,0)</f>
        <v>0</v>
      </c>
      <c r="DD161" s="141">
        <f>IF(AND(病床状況確認表!DC161="コロナ",病床状況確認表!DD161="コロナ"),DC161+1,0)</f>
        <v>0</v>
      </c>
      <c r="DE161" s="141">
        <f>IF(AND(病床状況確認表!DD161="コロナ",病床状況確認表!DE161="コロナ"),DD161+1,0)</f>
        <v>0</v>
      </c>
      <c r="DF161" s="141">
        <f>IF(AND(病床状況確認表!DE161="コロナ",病床状況確認表!DF161="コロナ"),DE161+1,0)</f>
        <v>0</v>
      </c>
      <c r="DG161" s="141">
        <f>IF(AND(病床状況確認表!DF161="コロナ",病床状況確認表!DG161="コロナ"),DF161+1,0)</f>
        <v>0</v>
      </c>
      <c r="DH161" s="141">
        <f>IF(AND(病床状況確認表!DG161="コロナ",病床状況確認表!DH161="コロナ"),DG161+1,0)</f>
        <v>0</v>
      </c>
      <c r="DI161" s="141">
        <f>IF(AND(病床状況確認表!DH161="コロナ",病床状況確認表!DI161="コロナ"),DH161+1,0)</f>
        <v>0</v>
      </c>
      <c r="DJ161" s="141">
        <f>IF(AND(病床状況確認表!DI161="コロナ",病床状況確認表!DJ161="コロナ"),DI161+1,0)</f>
        <v>0</v>
      </c>
      <c r="DK161" s="141">
        <f>IF(AND(病床状況確認表!DJ161="コロナ",病床状況確認表!DK161="コロナ"),DJ161+1,0)</f>
        <v>0</v>
      </c>
      <c r="DL161" s="141">
        <f>IF(AND(病床状況確認表!DK161="コロナ",病床状況確認表!DL161="コロナ"),DK161+1,0)</f>
        <v>0</v>
      </c>
      <c r="DM161" s="141">
        <f>IF(AND(病床状況確認表!DL161="コロナ",病床状況確認表!DM161="コロナ"),DL161+1,0)</f>
        <v>0</v>
      </c>
      <c r="DN161" s="141">
        <f>IF(AND(病床状況確認表!DM161="コロナ",病床状況確認表!DN161="コロナ"),DM161+1,0)</f>
        <v>0</v>
      </c>
      <c r="DO161" s="141">
        <f>IF(AND(病床状況確認表!DN161="コロナ",病床状況確認表!DO161="コロナ"),DN161+1,0)</f>
        <v>0</v>
      </c>
      <c r="DP161" s="141">
        <f>IF(AND(病床状況確認表!DO161="コロナ",病床状況確認表!DP161="コロナ"),DO161+1,0)</f>
        <v>0</v>
      </c>
      <c r="DQ161" s="141">
        <f>IF(AND(病床状況確認表!DP161="コロナ",病床状況確認表!DQ161="コロナ"),DP161+1,0)</f>
        <v>0</v>
      </c>
      <c r="DR161" s="141">
        <f>IF(AND(病床状況確認表!DQ161="コロナ",病床状況確認表!DR161="コロナ"),DQ161+1,0)</f>
        <v>0</v>
      </c>
      <c r="DS161" s="141">
        <f>IF(AND(病床状況確認表!DR161="コロナ",病床状況確認表!DS161="コロナ"),DR161+1,0)</f>
        <v>0</v>
      </c>
      <c r="DT161" s="141">
        <f>IF(AND(病床状況確認表!DS161="コロナ",病床状況確認表!DT161="コロナ"),DS161+1,0)</f>
        <v>0</v>
      </c>
      <c r="DU161" s="141">
        <f>IF(AND(病床状況確認表!DT161="コロナ",病床状況確認表!DU161="コロナ"),DT161+1,0)</f>
        <v>0</v>
      </c>
      <c r="DV161" s="141">
        <f>IF(AND(病床状況確認表!DU161="コロナ",病床状況確認表!DV161="コロナ"),DU161+1,0)</f>
        <v>0</v>
      </c>
      <c r="DW161" s="141">
        <f>IF(AND(病床状況確認表!DV161="コロナ",病床状況確認表!DW161="コロナ"),DV161+1,0)</f>
        <v>0</v>
      </c>
      <c r="DX161" s="141">
        <f>IF(AND(病床状況確認表!DW161="コロナ",病床状況確認表!DX161="コロナ"),DW161+1,0)</f>
        <v>0</v>
      </c>
      <c r="DY161" s="141">
        <f>IF(AND(病床状況確認表!DX161="コロナ",病床状況確認表!DY161="コロナ"),DX161+1,0)</f>
        <v>0</v>
      </c>
      <c r="DZ161" s="141">
        <f>IF(AND(病床状況確認表!DY161="コロナ",病床状況確認表!DZ161="コロナ"),DY161+1,0)</f>
        <v>0</v>
      </c>
      <c r="EA161" s="141">
        <f>IF(AND(病床状況確認表!DZ161="コロナ",病床状況確認表!EA161="コロナ"),DZ161+1,0)</f>
        <v>0</v>
      </c>
      <c r="EB161" s="141">
        <f>IF(AND(病床状況確認表!EA161="コロナ",病床状況確認表!EB161="コロナ"),EA161+1,0)</f>
        <v>0</v>
      </c>
      <c r="EC161" s="141">
        <f>IF(AND(病床状況確認表!EB161="コロナ",病床状況確認表!EC161="コロナ"),EB161+1,0)</f>
        <v>0</v>
      </c>
      <c r="ED161" s="141">
        <f>IF(AND(病床状況確認表!EC161="コロナ",病床状況確認表!ED161="コロナ"),EC161+1,0)</f>
        <v>0</v>
      </c>
      <c r="EE161" s="141">
        <f>IF(AND(病床状況確認表!ED161="コロナ",病床状況確認表!EE161="コロナ"),ED161+1,0)</f>
        <v>0</v>
      </c>
      <c r="EF161" s="141">
        <f>IF(AND(病床状況確認表!EE161="コロナ",病床状況確認表!EF161="コロナ"),EE161+1,0)</f>
        <v>0</v>
      </c>
      <c r="EG161" s="141">
        <f>IF(AND(病床状況確認表!EF161="コロナ",病床状況確認表!EG161="コロナ"),EF161+1,0)</f>
        <v>0</v>
      </c>
      <c r="EH161" s="141">
        <f>IF(AND(病床状況確認表!EG161="コロナ",病床状況確認表!EH161="コロナ"),EG161+1,0)</f>
        <v>0</v>
      </c>
      <c r="EI161" s="141">
        <f>IF(AND(病床状況確認表!EH161="コロナ",病床状況確認表!EI161="コロナ"),EH161+1,0)</f>
        <v>0</v>
      </c>
      <c r="EJ161" s="141">
        <f>IF(AND(病床状況確認表!EI161="コロナ",病床状況確認表!EJ161="コロナ"),EI161+1,0)</f>
        <v>0</v>
      </c>
      <c r="EK161" s="141">
        <f>IF(AND(病床状況確認表!EJ161="コロナ",病床状況確認表!EK161="コロナ"),EJ161+1,0)</f>
        <v>0</v>
      </c>
      <c r="EL161" s="141">
        <f>IF(AND(病床状況確認表!EK161="コロナ",病床状況確認表!EL161="コロナ"),EK161+1,0)</f>
        <v>0</v>
      </c>
      <c r="EM161" s="141">
        <f>IF(AND(病床状況確認表!EL161="コロナ",病床状況確認表!EM161="コロナ"),EL161+1,0)</f>
        <v>0</v>
      </c>
      <c r="EN161" s="141">
        <f>IF(AND(病床状況確認表!EM161="コロナ",病床状況確認表!EN161="コロナ"),EM161+1,0)</f>
        <v>0</v>
      </c>
      <c r="EO161" s="141">
        <f>IF(AND(病床状況確認表!EN161="コロナ",病床状況確認表!EO161="コロナ"),EN161+1,0)</f>
        <v>0</v>
      </c>
      <c r="EP161" s="141">
        <f>IF(AND(病床状況確認表!EO161="コロナ",病床状況確認表!EP161="コロナ"),EO161+1,0)</f>
        <v>0</v>
      </c>
      <c r="EQ161" s="141">
        <f>IF(AND(病床状況確認表!EP161="コロナ",病床状況確認表!EQ161="コロナ"),EP161+1,0)</f>
        <v>0</v>
      </c>
      <c r="ER161" s="141">
        <f>IF(AND(病床状況確認表!EQ161="コロナ",病床状況確認表!ER161="コロナ"),EQ161+1,0)</f>
        <v>0</v>
      </c>
      <c r="ES161" s="141">
        <f>IF(AND(病床状況確認表!ER161="コロナ",病床状況確認表!ES161="コロナ"),ER161+1,0)</f>
        <v>0</v>
      </c>
      <c r="ET161" s="141">
        <f>IF(AND(病床状況確認表!ES161="コロナ",病床状況確認表!ET161="コロナ"),ES161+1,0)</f>
        <v>0</v>
      </c>
      <c r="EU161" s="141">
        <f>IF(AND(病床状況確認表!ET161="コロナ",病床状況確認表!EU161="コロナ"),ET161+1,0)</f>
        <v>0</v>
      </c>
      <c r="EV161" s="141">
        <f>IF(AND(病床状況確認表!EU161="コロナ",病床状況確認表!EV161="コロナ"),EU161+1,0)</f>
        <v>0</v>
      </c>
      <c r="EW161" s="141">
        <f>IF(AND(病床状況確認表!EV161="コロナ",病床状況確認表!EW161="コロナ"),EV161+1,0)</f>
        <v>0</v>
      </c>
      <c r="EX161" s="141">
        <f>IF(AND(病床状況確認表!EW161="コロナ",病床状況確認表!EX161="コロナ"),EW161+1,0)</f>
        <v>0</v>
      </c>
      <c r="EY161" s="141">
        <f>IF(AND(病床状況確認表!EX161="コロナ",病床状況確認表!EY161="コロナ"),EX161+1,0)</f>
        <v>0</v>
      </c>
      <c r="EZ161" s="141">
        <f>IF(AND(病床状況確認表!EY161="コロナ",病床状況確認表!EZ161="コロナ"),EY161+1,0)</f>
        <v>0</v>
      </c>
      <c r="FA161" s="141">
        <f>IF(AND(病床状況確認表!EZ161="コロナ",病床状況確認表!FA161="コロナ"),EZ161+1,0)</f>
        <v>0</v>
      </c>
      <c r="FB161" s="141">
        <f>IF(AND(病床状況確認表!FA161="コロナ",病床状況確認表!FB161="コロナ"),FA161+1,0)</f>
        <v>0</v>
      </c>
      <c r="FC161" s="141">
        <f>IF(AND(病床状況確認表!FB161="コロナ",病床状況確認表!FC161="コロナ"),FB161+1,0)</f>
        <v>0</v>
      </c>
      <c r="FD161" s="141">
        <f>IF(AND(病床状況確認表!FC161="コロナ",病床状況確認表!FD161="コロナ"),FC161+1,0)</f>
        <v>0</v>
      </c>
      <c r="FE161" s="141">
        <f>IF(AND(病床状況確認表!FD161="コロナ",病床状況確認表!FE161="コロナ"),FD161+1,0)</f>
        <v>0</v>
      </c>
      <c r="FF161" s="141">
        <f>IF(AND(病床状況確認表!FE161="コロナ",病床状況確認表!FF161="コロナ"),FE161+1,0)</f>
        <v>0</v>
      </c>
      <c r="FG161" s="141">
        <f>IF(AND(病床状況確認表!FF161="コロナ",病床状況確認表!FG161="コロナ"),FF161+1,0)</f>
        <v>0</v>
      </c>
      <c r="FH161" s="141">
        <f>IF(AND(病床状況確認表!FG161="コロナ",病床状況確認表!FH161="コロナ"),FG161+1,0)</f>
        <v>0</v>
      </c>
      <c r="FI161" s="141">
        <f>IF(AND(病床状況確認表!FH161="コロナ",病床状況確認表!FI161="コロナ"),FH161+1,0)</f>
        <v>0</v>
      </c>
      <c r="FJ161" s="141">
        <f>IF(AND(病床状況確認表!FI161="コロナ",病床状況確認表!FJ161="コロナ"),FI161+1,0)</f>
        <v>0</v>
      </c>
      <c r="FK161" s="141">
        <f>IF(AND(病床状況確認表!FJ161="コロナ",病床状況確認表!FK161="コロナ"),FJ161+1,0)</f>
        <v>0</v>
      </c>
      <c r="FL161" s="141">
        <f>IF(AND(病床状況確認表!FK161="コロナ",病床状況確認表!FL161="コロナ"),FK161+1,0)</f>
        <v>0</v>
      </c>
      <c r="FM161" s="141">
        <f>IF(AND(病床状況確認表!FL161="コロナ",病床状況確認表!FM161="コロナ"),FL161+1,0)</f>
        <v>0</v>
      </c>
      <c r="FN161" s="141">
        <f>IF(AND(病床状況確認表!FM161="コロナ",病床状況確認表!FN161="コロナ"),FM161+1,0)</f>
        <v>0</v>
      </c>
      <c r="FO161" s="141">
        <f>IF(AND(病床状況確認表!FN161="コロナ",病床状況確認表!FO161="コロナ"),FN161+1,0)</f>
        <v>0</v>
      </c>
      <c r="FP161" s="141">
        <f>IF(AND(病床状況確認表!FO161="コロナ",病床状況確認表!FP161="コロナ"),FO161+1,0)</f>
        <v>0</v>
      </c>
      <c r="FQ161" s="141">
        <f>IF(AND(病床状況確認表!FP161="コロナ",病床状況確認表!FQ161="コロナ"),FP161+1,0)</f>
        <v>0</v>
      </c>
      <c r="FR161" s="141">
        <f>IF(AND(病床状況確認表!FQ161="コロナ",病床状況確認表!FR161="コロナ"),FQ161+1,0)</f>
        <v>0</v>
      </c>
      <c r="FS161" s="141">
        <f>IF(AND(病床状況確認表!FR161="コロナ",病床状況確認表!FS161="コロナ"),FR161+1,0)</f>
        <v>0</v>
      </c>
      <c r="FT161" s="141">
        <f>IF(AND(病床状況確認表!FS161="コロナ",病床状況確認表!FT161="コロナ"),FS161+1,0)</f>
        <v>0</v>
      </c>
      <c r="FU161" s="141">
        <f>IF(AND(病床状況確認表!FT161="コロナ",病床状況確認表!FU161="コロナ"),FT161+1,0)</f>
        <v>0</v>
      </c>
      <c r="FV161" s="141">
        <f>IF(AND(病床状況確認表!FU161="コロナ",病床状況確認表!FV161="コロナ"),FU161+1,0)</f>
        <v>0</v>
      </c>
      <c r="FW161" s="141">
        <f>IF(AND(病床状況確認表!FV161="コロナ",病床状況確認表!FW161="コロナ"),FV161+1,0)</f>
        <v>0</v>
      </c>
      <c r="FX161" s="141">
        <f>IF(AND(病床状況確認表!FW161="コロナ",病床状況確認表!FX161="コロナ"),FW161+1,0)</f>
        <v>0</v>
      </c>
      <c r="FY161" s="141">
        <f>IF(AND(病床状況確認表!FX161="コロナ",病床状況確認表!FY161="コロナ"),FX161+1,0)</f>
        <v>0</v>
      </c>
      <c r="FZ161" s="141">
        <f>IF(AND(病床状況確認表!FY161="コロナ",病床状況確認表!FZ161="コロナ"),FY161+1,0)</f>
        <v>0</v>
      </c>
      <c r="GA161" s="141">
        <f>IF(AND(病床状況確認表!FZ161="コロナ",病床状況確認表!GA161="コロナ"),FZ161+1,0)</f>
        <v>0</v>
      </c>
      <c r="GB161" s="141">
        <f>IF(AND(病床状況確認表!GA161="コロナ",病床状況確認表!GB161="コロナ"),GA161+1,0)</f>
        <v>0</v>
      </c>
      <c r="GC161" s="141">
        <f>IF(AND(病床状況確認表!GB161="コロナ",病床状況確認表!GC161="コロナ"),GB161+1,0)</f>
        <v>0</v>
      </c>
      <c r="GD161" s="141">
        <f>IF(AND(病床状況確認表!GC161="コロナ",病床状況確認表!GD161="コロナ"),GC161+1,0)</f>
        <v>0</v>
      </c>
      <c r="GE161" s="142">
        <f>IF(AND(病床状況確認表!GD161="コロナ",病床状況確認表!GE161="コロナ"),GD161+1,0)</f>
        <v>0</v>
      </c>
      <c r="GF161" s="27" t="str">
        <f t="shared" si="15"/>
        <v/>
      </c>
      <c r="GG161" s="12">
        <f t="shared" si="18"/>
        <v>0</v>
      </c>
      <c r="GH161" s="12">
        <f t="shared" si="21"/>
        <v>0</v>
      </c>
      <c r="GI161" s="45">
        <f>IFERROR(VLOOKUP(O$17&amp;C161&amp;D161,データ!D:E,2,0),0)</f>
        <v>0</v>
      </c>
      <c r="GJ161" s="45">
        <f t="shared" si="19"/>
        <v>0</v>
      </c>
      <c r="GK161" s="1">
        <f t="shared" si="16"/>
        <v>0</v>
      </c>
      <c r="GL161" s="1" t="str">
        <f t="shared" si="22"/>
        <v/>
      </c>
      <c r="GM161" s="85">
        <f>MIN('病床状況確認表 (2)'!$E147:$GE147)</f>
        <v>0</v>
      </c>
      <c r="GN161" s="85">
        <f>MAX('病床状況確認表 (2)'!$E147:$GE147)</f>
        <v>0</v>
      </c>
      <c r="GO161" s="162"/>
      <c r="GP161" s="163"/>
      <c r="GQ161" s="163"/>
      <c r="GR161" s="163"/>
      <c r="GS161" s="164"/>
      <c r="GT161" s="108"/>
      <c r="GU161" s="106"/>
      <c r="GV161" s="106"/>
      <c r="GW161" s="106"/>
      <c r="GX161" s="106"/>
      <c r="GY161" s="106"/>
      <c r="GZ161" s="106"/>
      <c r="HA161" s="109"/>
      <c r="HB161" s="1">
        <f t="shared" si="23"/>
        <v>0</v>
      </c>
    </row>
    <row r="162" spans="1:210">
      <c r="A162" s="1" t="str">
        <f>IF(GL162="","",MAX($A$20:A161)+1)</f>
        <v/>
      </c>
      <c r="B162" s="27"/>
      <c r="C162" s="6"/>
      <c r="D162" s="6"/>
      <c r="E162" s="140" t="str">
        <f>IF(病床状況確認表!E162="コロナ",1,"")</f>
        <v/>
      </c>
      <c r="F162" s="141">
        <f>IF(AND(病床状況確認表!E162="コロナ",病床状況確認表!F162="コロナ"),E162+1,0)</f>
        <v>0</v>
      </c>
      <c r="G162" s="141">
        <f>IF(AND(病床状況確認表!F162="コロナ",病床状況確認表!G162="コロナ"),F162+1,0)</f>
        <v>0</v>
      </c>
      <c r="H162" s="141">
        <f>IF(AND(病床状況確認表!G162="コロナ",病床状況確認表!H162="コロナ"),G162+1,0)</f>
        <v>0</v>
      </c>
      <c r="I162" s="141">
        <f>IF(AND(病床状況確認表!H162="コロナ",病床状況確認表!I162="コロナ"),H162+1,0)</f>
        <v>0</v>
      </c>
      <c r="J162" s="141">
        <f>IF(AND(病床状況確認表!I162="コロナ",病床状況確認表!J162="コロナ"),I162+1,0)</f>
        <v>0</v>
      </c>
      <c r="K162" s="141">
        <f>IF(AND(病床状況確認表!J162="コロナ",病床状況確認表!K162="コロナ"),J162+1,0)</f>
        <v>0</v>
      </c>
      <c r="L162" s="141">
        <f>IF(AND(病床状況確認表!K162="コロナ",病床状況確認表!L162="コロナ"),K162+1,0)</f>
        <v>0</v>
      </c>
      <c r="M162" s="141">
        <f>IF(AND(病床状況確認表!L162="コロナ",病床状況確認表!M162="コロナ"),L162+1,0)</f>
        <v>0</v>
      </c>
      <c r="N162" s="141">
        <f>IF(AND(病床状況確認表!M162="コロナ",病床状況確認表!N162="コロナ"),M162+1,0)</f>
        <v>0</v>
      </c>
      <c r="O162" s="141">
        <f>IF(AND(病床状況確認表!N162="コロナ",病床状況確認表!O162="コロナ"),N162+1,0)</f>
        <v>0</v>
      </c>
      <c r="P162" s="141">
        <f>IF(AND(病床状況確認表!O162="コロナ",病床状況確認表!P162="コロナ"),O162+1,0)</f>
        <v>0</v>
      </c>
      <c r="Q162" s="141">
        <f>IF(AND(病床状況確認表!P162="コロナ",病床状況確認表!Q162="コロナ"),P162+1,0)</f>
        <v>0</v>
      </c>
      <c r="R162" s="141">
        <f>IF(AND(病床状況確認表!Q162="コロナ",病床状況確認表!R162="コロナ"),Q162+1,0)</f>
        <v>0</v>
      </c>
      <c r="S162" s="141">
        <f>IF(AND(病床状況確認表!R162="コロナ",病床状況確認表!S162="コロナ"),R162+1,0)</f>
        <v>0</v>
      </c>
      <c r="T162" s="141">
        <f>IF(AND(病床状況確認表!S162="コロナ",病床状況確認表!T162="コロナ"),S162+1,0)</f>
        <v>0</v>
      </c>
      <c r="U162" s="141">
        <f>IF(AND(病床状況確認表!T162="コロナ",病床状況確認表!U162="コロナ"),T162+1,0)</f>
        <v>0</v>
      </c>
      <c r="V162" s="141">
        <f>IF(AND(病床状況確認表!U162="コロナ",病床状況確認表!V162="コロナ"),U162+1,0)</f>
        <v>0</v>
      </c>
      <c r="W162" s="141">
        <f>IF(AND(病床状況確認表!V162="コロナ",病床状況確認表!W162="コロナ"),V162+1,0)</f>
        <v>0</v>
      </c>
      <c r="X162" s="141">
        <f>IF(AND(病床状況確認表!W162="コロナ",病床状況確認表!X162="コロナ"),W162+1,0)</f>
        <v>0</v>
      </c>
      <c r="Y162" s="141">
        <f>IF(AND(病床状況確認表!X162="コロナ",病床状況確認表!Y162="コロナ"),X162+1,0)</f>
        <v>0</v>
      </c>
      <c r="Z162" s="141">
        <f>IF(AND(病床状況確認表!Y162="コロナ",病床状況確認表!Z162="コロナ"),Y162+1,0)</f>
        <v>0</v>
      </c>
      <c r="AA162" s="141">
        <f>IF(AND(病床状況確認表!Z162="コロナ",病床状況確認表!AA162="コロナ"),Z162+1,0)</f>
        <v>0</v>
      </c>
      <c r="AB162" s="141">
        <f>IF(AND(病床状況確認表!AA162="コロナ",病床状況確認表!AB162="コロナ"),AA162+1,0)</f>
        <v>0</v>
      </c>
      <c r="AC162" s="141">
        <f>IF(AND(病床状況確認表!AB162="コロナ",病床状況確認表!AC162="コロナ"),AB162+1,0)</f>
        <v>0</v>
      </c>
      <c r="AD162" s="141">
        <f>IF(AND(病床状況確認表!AC162="コロナ",病床状況確認表!AD162="コロナ"),AC162+1,0)</f>
        <v>0</v>
      </c>
      <c r="AE162" s="141">
        <f>IF(AND(病床状況確認表!AD162="コロナ",病床状況確認表!AE162="コロナ"),AD162+1,0)</f>
        <v>0</v>
      </c>
      <c r="AF162" s="141">
        <f>IF(AND(病床状況確認表!AE162="コロナ",病床状況確認表!AF162="コロナ"),AE162+1,0)</f>
        <v>0</v>
      </c>
      <c r="AG162" s="141">
        <f>IF(AND(病床状況確認表!AF162="コロナ",病床状況確認表!AG162="コロナ"),AF162+1,0)</f>
        <v>0</v>
      </c>
      <c r="AH162" s="141">
        <f>IF(AND(病床状況確認表!AG162="コロナ",病床状況確認表!AH162="コロナ"),AG162+1,0)</f>
        <v>0</v>
      </c>
      <c r="AI162" s="142">
        <f>IF(AND(病床状況確認表!AH162="コロナ",病床状況確認表!AI162="コロナ"),AH162+1,0)</f>
        <v>0</v>
      </c>
      <c r="AJ162" s="140">
        <f>IF(AND(病床状況確認表!AI162="コロナ",病床状況確認表!AJ162="コロナ"),AI162+1,0)</f>
        <v>0</v>
      </c>
      <c r="AK162" s="141">
        <f>IF(AND(病床状況確認表!AJ162="コロナ",病床状況確認表!AK162="コロナ"),AJ162+1,0)</f>
        <v>0</v>
      </c>
      <c r="AL162" s="141">
        <f>IF(AND(病床状況確認表!AK162="コロナ",病床状況確認表!AL162="コロナ"),AK162+1,0)</f>
        <v>0</v>
      </c>
      <c r="AM162" s="141">
        <f>IF(AND(病床状況確認表!AL162="コロナ",病床状況確認表!AM162="コロナ"),AL162+1,0)</f>
        <v>0</v>
      </c>
      <c r="AN162" s="141">
        <f>IF(AND(病床状況確認表!AM162="コロナ",病床状況確認表!AN162="コロナ"),AM162+1,0)</f>
        <v>0</v>
      </c>
      <c r="AO162" s="141">
        <f>IF(AND(病床状況確認表!AN162="コロナ",病床状況確認表!AO162="コロナ"),AN162+1,0)</f>
        <v>0</v>
      </c>
      <c r="AP162" s="141">
        <f>IF(AND(病床状況確認表!AO162="コロナ",病床状況確認表!AP162="コロナ"),AO162+1,0)</f>
        <v>0</v>
      </c>
      <c r="AQ162" s="141">
        <f>IF(AND(病床状況確認表!AP162="コロナ",病床状況確認表!AQ162="コロナ"),AP162+1,0)</f>
        <v>0</v>
      </c>
      <c r="AR162" s="141">
        <f>IF(AND(病床状況確認表!AQ162="コロナ",病床状況確認表!AR162="コロナ"),AQ162+1,0)</f>
        <v>0</v>
      </c>
      <c r="AS162" s="141">
        <f>IF(AND(病床状況確認表!AR162="コロナ",病床状況確認表!AS162="コロナ"),AR162+1,0)</f>
        <v>0</v>
      </c>
      <c r="AT162" s="141">
        <f>IF(AND(病床状況確認表!AS162="コロナ",病床状況確認表!AT162="コロナ"),AS162+1,0)</f>
        <v>0</v>
      </c>
      <c r="AU162" s="141">
        <f>IF(AND(病床状況確認表!AT162="コロナ",病床状況確認表!AU162="コロナ"),AT162+1,0)</f>
        <v>0</v>
      </c>
      <c r="AV162" s="141">
        <f>IF(AND(病床状況確認表!AU162="コロナ",病床状況確認表!AV162="コロナ"),AU162+1,0)</f>
        <v>0</v>
      </c>
      <c r="AW162" s="141">
        <f>IF(AND(病床状況確認表!AV162="コロナ",病床状況確認表!AW162="コロナ"),AV162+1,0)</f>
        <v>0</v>
      </c>
      <c r="AX162" s="141">
        <f>IF(AND(病床状況確認表!AW162="コロナ",病床状況確認表!AX162="コロナ"),AW162+1,0)</f>
        <v>0</v>
      </c>
      <c r="AY162" s="141">
        <f>IF(AND(病床状況確認表!AX162="コロナ",病床状況確認表!AY162="コロナ"),AX162+1,0)</f>
        <v>0</v>
      </c>
      <c r="AZ162" s="141">
        <f>IF(AND(病床状況確認表!AY162="コロナ",病床状況確認表!AZ162="コロナ"),AY162+1,0)</f>
        <v>0</v>
      </c>
      <c r="BA162" s="141">
        <f>IF(AND(病床状況確認表!AZ162="コロナ",病床状況確認表!BA162="コロナ"),AZ162+1,0)</f>
        <v>0</v>
      </c>
      <c r="BB162" s="141">
        <f>IF(AND(病床状況確認表!BA162="コロナ",病床状況確認表!BB162="コロナ"),BA162+1,0)</f>
        <v>0</v>
      </c>
      <c r="BC162" s="141">
        <f>IF(AND(病床状況確認表!BB162="コロナ",病床状況確認表!BC162="コロナ"),BB162+1,0)</f>
        <v>0</v>
      </c>
      <c r="BD162" s="141">
        <f>IF(AND(病床状況確認表!BC162="コロナ",病床状況確認表!BD162="コロナ"),BC162+1,0)</f>
        <v>0</v>
      </c>
      <c r="BE162" s="141">
        <f>IF(AND(病床状況確認表!BD162="コロナ",病床状況確認表!BE162="コロナ"),BD162+1,0)</f>
        <v>0</v>
      </c>
      <c r="BF162" s="141">
        <f>IF(AND(病床状況確認表!BE162="コロナ",病床状況確認表!BF162="コロナ"),BE162+1,0)</f>
        <v>0</v>
      </c>
      <c r="BG162" s="141">
        <f>IF(AND(病床状況確認表!BF162="コロナ",病床状況確認表!BG162="コロナ"),BF162+1,0)</f>
        <v>0</v>
      </c>
      <c r="BH162" s="141">
        <f>IF(AND(病床状況確認表!BG162="コロナ",病床状況確認表!BH162="コロナ"),BG162+1,0)</f>
        <v>0</v>
      </c>
      <c r="BI162" s="141">
        <f>IF(AND(病床状況確認表!BH162="コロナ",病床状況確認表!BI162="コロナ"),BH162+1,0)</f>
        <v>0</v>
      </c>
      <c r="BJ162" s="141">
        <f>IF(AND(病床状況確認表!BI162="コロナ",病床状況確認表!BJ162="コロナ"),BI162+1,0)</f>
        <v>0</v>
      </c>
      <c r="BK162" s="141">
        <f>IF(AND(病床状況確認表!BJ162="コロナ",病床状況確認表!BK162="コロナ"),BJ162+1,0)</f>
        <v>0</v>
      </c>
      <c r="BL162" s="141">
        <f>IF(AND(病床状況確認表!BK162="コロナ",病床状況確認表!BL162="コロナ"),BK162+1,0)</f>
        <v>0</v>
      </c>
      <c r="BM162" s="142">
        <f>IF(AND(病床状況確認表!BL162="コロナ",病床状況確認表!BM162="コロナ"),BL162+1,0)</f>
        <v>0</v>
      </c>
      <c r="BN162" s="143">
        <f>IF(AND(病床状況確認表!BM162="コロナ",病床状況確認表!BN162="コロナ"),BM162+1,0)</f>
        <v>0</v>
      </c>
      <c r="BO162" s="141">
        <f>IF(AND(病床状況確認表!BN162="コロナ",病床状況確認表!BO162="コロナ"),BN162+1,0)</f>
        <v>0</v>
      </c>
      <c r="BP162" s="141">
        <f>IF(AND(病床状況確認表!BO162="コロナ",病床状況確認表!BP162="コロナ"),BO162+1,0)</f>
        <v>0</v>
      </c>
      <c r="BQ162" s="141">
        <f>IF(AND(病床状況確認表!BP162="コロナ",病床状況確認表!BQ162="コロナ"),BP162+1,0)</f>
        <v>0</v>
      </c>
      <c r="BR162" s="141">
        <f>IF(AND(病床状況確認表!BQ162="コロナ",病床状況確認表!BR162="コロナ"),BQ162+1,0)</f>
        <v>0</v>
      </c>
      <c r="BS162" s="141">
        <f>IF(AND(病床状況確認表!BR162="コロナ",病床状況確認表!BS162="コロナ"),BR162+1,0)</f>
        <v>0</v>
      </c>
      <c r="BT162" s="141">
        <f>IF(AND(病床状況確認表!BS162="コロナ",病床状況確認表!BT162="コロナ"),BS162+1,0)</f>
        <v>0</v>
      </c>
      <c r="BU162" s="141">
        <f>IF(AND(病床状況確認表!BT162="コロナ",病床状況確認表!BU162="コロナ"),BT162+1,0)</f>
        <v>0</v>
      </c>
      <c r="BV162" s="141">
        <f>IF(AND(病床状況確認表!BU162="コロナ",病床状況確認表!BV162="コロナ"),BU162+1,0)</f>
        <v>0</v>
      </c>
      <c r="BW162" s="141">
        <f>IF(AND(病床状況確認表!BV162="コロナ",病床状況確認表!BW162="コロナ"),BV162+1,0)</f>
        <v>0</v>
      </c>
      <c r="BX162" s="141">
        <f>IF(AND(病床状況確認表!BW162="コロナ",病床状況確認表!BX162="コロナ"),BW162+1,0)</f>
        <v>0</v>
      </c>
      <c r="BY162" s="141">
        <f>IF(AND(病床状況確認表!BX162="コロナ",病床状況確認表!BY162="コロナ"),BX162+1,0)</f>
        <v>0</v>
      </c>
      <c r="BZ162" s="141">
        <f>IF(AND(病床状況確認表!BY162="コロナ",病床状況確認表!BZ162="コロナ"),BY162+1,0)</f>
        <v>0</v>
      </c>
      <c r="CA162" s="141">
        <f>IF(AND(病床状況確認表!BZ162="コロナ",病床状況確認表!CA162="コロナ"),BZ162+1,0)</f>
        <v>0</v>
      </c>
      <c r="CB162" s="141">
        <f>IF(AND(病床状況確認表!CA162="コロナ",病床状況確認表!CB162="コロナ"),CA162+1,0)</f>
        <v>0</v>
      </c>
      <c r="CC162" s="141">
        <f>IF(AND(病床状況確認表!CB162="コロナ",病床状況確認表!CC162="コロナ"),CB162+1,0)</f>
        <v>0</v>
      </c>
      <c r="CD162" s="141">
        <f>IF(AND(病床状況確認表!CC162="コロナ",病床状況確認表!CD162="コロナ"),CC162+1,0)</f>
        <v>0</v>
      </c>
      <c r="CE162" s="141">
        <f>IF(AND(病床状況確認表!CD162="コロナ",病床状況確認表!CE162="コロナ"),CD162+1,0)</f>
        <v>0</v>
      </c>
      <c r="CF162" s="141">
        <f>IF(AND(病床状況確認表!CE162="コロナ",病床状況確認表!CF162="コロナ"),CE162+1,0)</f>
        <v>0</v>
      </c>
      <c r="CG162" s="141">
        <f>IF(AND(病床状況確認表!CF162="コロナ",病床状況確認表!CG162="コロナ"),CF162+1,0)</f>
        <v>0</v>
      </c>
      <c r="CH162" s="141">
        <f>IF(AND(病床状況確認表!CG162="コロナ",病床状況確認表!CH162="コロナ"),CG162+1,0)</f>
        <v>0</v>
      </c>
      <c r="CI162" s="141">
        <f>IF(AND(病床状況確認表!CH162="コロナ",病床状況確認表!CI162="コロナ"),CH162+1,0)</f>
        <v>0</v>
      </c>
      <c r="CJ162" s="141">
        <f>IF(AND(病床状況確認表!CI162="コロナ",病床状況確認表!CJ162="コロナ"),CI162+1,0)</f>
        <v>0</v>
      </c>
      <c r="CK162" s="141">
        <f>IF(AND(病床状況確認表!CJ162="コロナ",病床状況確認表!CK162="コロナ"),CJ162+1,0)</f>
        <v>0</v>
      </c>
      <c r="CL162" s="141">
        <f>IF(AND(病床状況確認表!CK162="コロナ",病床状況確認表!CL162="コロナ"),CK162+1,0)</f>
        <v>0</v>
      </c>
      <c r="CM162" s="141">
        <f>IF(AND(病床状況確認表!CL162="コロナ",病床状況確認表!CM162="コロナ"),CL162+1,0)</f>
        <v>0</v>
      </c>
      <c r="CN162" s="141">
        <f>IF(AND(病床状況確認表!CM162="コロナ",病床状況確認表!CN162="コロナ"),CM162+1,0)</f>
        <v>0</v>
      </c>
      <c r="CO162" s="141">
        <f>IF(AND(病床状況確認表!CN162="コロナ",病床状況確認表!CO162="コロナ"),CN162+1,0)</f>
        <v>0</v>
      </c>
      <c r="CP162" s="141">
        <f>IF(AND(病床状況確認表!CO162="コロナ",病床状況確認表!CP162="コロナ"),CO162+1,0)</f>
        <v>0</v>
      </c>
      <c r="CQ162" s="141">
        <f>IF(AND(病床状況確認表!CP162="コロナ",病床状況確認表!CQ162="コロナ"),CP162+1,0)</f>
        <v>0</v>
      </c>
      <c r="CR162" s="141">
        <f>IF(AND(病床状況確認表!CQ162="コロナ",病床状況確認表!CR162="コロナ"),CQ162+1,0)</f>
        <v>0</v>
      </c>
      <c r="CS162" s="141">
        <f>IF(AND(病床状況確認表!CR162="コロナ",病床状況確認表!CS162="コロナ"),CR162+1,0)</f>
        <v>0</v>
      </c>
      <c r="CT162" s="141">
        <f>IF(AND(病床状況確認表!CS162="コロナ",病床状況確認表!CT162="コロナ"),CS162+1,0)</f>
        <v>0</v>
      </c>
      <c r="CU162" s="141">
        <f>IF(AND(病床状況確認表!CT162="コロナ",病床状況確認表!CU162="コロナ"),CT162+1,0)</f>
        <v>0</v>
      </c>
      <c r="CV162" s="141">
        <f>IF(AND(病床状況確認表!CU162="コロナ",病床状況確認表!CV162="コロナ"),CU162+1,0)</f>
        <v>0</v>
      </c>
      <c r="CW162" s="141">
        <f>IF(AND(病床状況確認表!CV162="コロナ",病床状況確認表!CW162="コロナ"),CV162+1,0)</f>
        <v>0</v>
      </c>
      <c r="CX162" s="141">
        <f>IF(AND(病床状況確認表!CW162="コロナ",病床状況確認表!CX162="コロナ"),CW162+1,0)</f>
        <v>0</v>
      </c>
      <c r="CY162" s="141">
        <f>IF(AND(病床状況確認表!CX162="コロナ",病床状況確認表!CY162="コロナ"),CX162+1,0)</f>
        <v>0</v>
      </c>
      <c r="CZ162" s="141">
        <f>IF(AND(病床状況確認表!CY162="コロナ",病床状況確認表!CZ162="コロナ"),CY162+1,0)</f>
        <v>0</v>
      </c>
      <c r="DA162" s="141">
        <f>IF(AND(病床状況確認表!CZ162="コロナ",病床状況確認表!DA162="コロナ"),CZ162+1,0)</f>
        <v>0</v>
      </c>
      <c r="DB162" s="141">
        <f>IF(AND(病床状況確認表!DA162="コロナ",病床状況確認表!DB162="コロナ"),DA162+1,0)</f>
        <v>0</v>
      </c>
      <c r="DC162" s="141">
        <f>IF(AND(病床状況確認表!DB162="コロナ",病床状況確認表!DC162="コロナ"),DB162+1,0)</f>
        <v>0</v>
      </c>
      <c r="DD162" s="141">
        <f>IF(AND(病床状況確認表!DC162="コロナ",病床状況確認表!DD162="コロナ"),DC162+1,0)</f>
        <v>0</v>
      </c>
      <c r="DE162" s="141">
        <f>IF(AND(病床状況確認表!DD162="コロナ",病床状況確認表!DE162="コロナ"),DD162+1,0)</f>
        <v>0</v>
      </c>
      <c r="DF162" s="141">
        <f>IF(AND(病床状況確認表!DE162="コロナ",病床状況確認表!DF162="コロナ"),DE162+1,0)</f>
        <v>0</v>
      </c>
      <c r="DG162" s="141">
        <f>IF(AND(病床状況確認表!DF162="コロナ",病床状況確認表!DG162="コロナ"),DF162+1,0)</f>
        <v>0</v>
      </c>
      <c r="DH162" s="141">
        <f>IF(AND(病床状況確認表!DG162="コロナ",病床状況確認表!DH162="コロナ"),DG162+1,0)</f>
        <v>0</v>
      </c>
      <c r="DI162" s="141">
        <f>IF(AND(病床状況確認表!DH162="コロナ",病床状況確認表!DI162="コロナ"),DH162+1,0)</f>
        <v>0</v>
      </c>
      <c r="DJ162" s="141">
        <f>IF(AND(病床状況確認表!DI162="コロナ",病床状況確認表!DJ162="コロナ"),DI162+1,0)</f>
        <v>0</v>
      </c>
      <c r="DK162" s="141">
        <f>IF(AND(病床状況確認表!DJ162="コロナ",病床状況確認表!DK162="コロナ"),DJ162+1,0)</f>
        <v>0</v>
      </c>
      <c r="DL162" s="141">
        <f>IF(AND(病床状況確認表!DK162="コロナ",病床状況確認表!DL162="コロナ"),DK162+1,0)</f>
        <v>0</v>
      </c>
      <c r="DM162" s="141">
        <f>IF(AND(病床状況確認表!DL162="コロナ",病床状況確認表!DM162="コロナ"),DL162+1,0)</f>
        <v>0</v>
      </c>
      <c r="DN162" s="141">
        <f>IF(AND(病床状況確認表!DM162="コロナ",病床状況確認表!DN162="コロナ"),DM162+1,0)</f>
        <v>0</v>
      </c>
      <c r="DO162" s="141">
        <f>IF(AND(病床状況確認表!DN162="コロナ",病床状況確認表!DO162="コロナ"),DN162+1,0)</f>
        <v>0</v>
      </c>
      <c r="DP162" s="141">
        <f>IF(AND(病床状況確認表!DO162="コロナ",病床状況確認表!DP162="コロナ"),DO162+1,0)</f>
        <v>0</v>
      </c>
      <c r="DQ162" s="141">
        <f>IF(AND(病床状況確認表!DP162="コロナ",病床状況確認表!DQ162="コロナ"),DP162+1,0)</f>
        <v>0</v>
      </c>
      <c r="DR162" s="141">
        <f>IF(AND(病床状況確認表!DQ162="コロナ",病床状況確認表!DR162="コロナ"),DQ162+1,0)</f>
        <v>0</v>
      </c>
      <c r="DS162" s="141">
        <f>IF(AND(病床状況確認表!DR162="コロナ",病床状況確認表!DS162="コロナ"),DR162+1,0)</f>
        <v>0</v>
      </c>
      <c r="DT162" s="141">
        <f>IF(AND(病床状況確認表!DS162="コロナ",病床状況確認表!DT162="コロナ"),DS162+1,0)</f>
        <v>0</v>
      </c>
      <c r="DU162" s="141">
        <f>IF(AND(病床状況確認表!DT162="コロナ",病床状況確認表!DU162="コロナ"),DT162+1,0)</f>
        <v>0</v>
      </c>
      <c r="DV162" s="141">
        <f>IF(AND(病床状況確認表!DU162="コロナ",病床状況確認表!DV162="コロナ"),DU162+1,0)</f>
        <v>0</v>
      </c>
      <c r="DW162" s="141">
        <f>IF(AND(病床状況確認表!DV162="コロナ",病床状況確認表!DW162="コロナ"),DV162+1,0)</f>
        <v>0</v>
      </c>
      <c r="DX162" s="141">
        <f>IF(AND(病床状況確認表!DW162="コロナ",病床状況確認表!DX162="コロナ"),DW162+1,0)</f>
        <v>0</v>
      </c>
      <c r="DY162" s="141">
        <f>IF(AND(病床状況確認表!DX162="コロナ",病床状況確認表!DY162="コロナ"),DX162+1,0)</f>
        <v>0</v>
      </c>
      <c r="DZ162" s="141">
        <f>IF(AND(病床状況確認表!DY162="コロナ",病床状況確認表!DZ162="コロナ"),DY162+1,0)</f>
        <v>0</v>
      </c>
      <c r="EA162" s="141">
        <f>IF(AND(病床状況確認表!DZ162="コロナ",病床状況確認表!EA162="コロナ"),DZ162+1,0)</f>
        <v>0</v>
      </c>
      <c r="EB162" s="141">
        <f>IF(AND(病床状況確認表!EA162="コロナ",病床状況確認表!EB162="コロナ"),EA162+1,0)</f>
        <v>0</v>
      </c>
      <c r="EC162" s="141">
        <f>IF(AND(病床状況確認表!EB162="コロナ",病床状況確認表!EC162="コロナ"),EB162+1,0)</f>
        <v>0</v>
      </c>
      <c r="ED162" s="141">
        <f>IF(AND(病床状況確認表!EC162="コロナ",病床状況確認表!ED162="コロナ"),EC162+1,0)</f>
        <v>0</v>
      </c>
      <c r="EE162" s="141">
        <f>IF(AND(病床状況確認表!ED162="コロナ",病床状況確認表!EE162="コロナ"),ED162+1,0)</f>
        <v>0</v>
      </c>
      <c r="EF162" s="141">
        <f>IF(AND(病床状況確認表!EE162="コロナ",病床状況確認表!EF162="コロナ"),EE162+1,0)</f>
        <v>0</v>
      </c>
      <c r="EG162" s="141">
        <f>IF(AND(病床状況確認表!EF162="コロナ",病床状況確認表!EG162="コロナ"),EF162+1,0)</f>
        <v>0</v>
      </c>
      <c r="EH162" s="141">
        <f>IF(AND(病床状況確認表!EG162="コロナ",病床状況確認表!EH162="コロナ"),EG162+1,0)</f>
        <v>0</v>
      </c>
      <c r="EI162" s="141">
        <f>IF(AND(病床状況確認表!EH162="コロナ",病床状況確認表!EI162="コロナ"),EH162+1,0)</f>
        <v>0</v>
      </c>
      <c r="EJ162" s="141">
        <f>IF(AND(病床状況確認表!EI162="コロナ",病床状況確認表!EJ162="コロナ"),EI162+1,0)</f>
        <v>0</v>
      </c>
      <c r="EK162" s="141">
        <f>IF(AND(病床状況確認表!EJ162="コロナ",病床状況確認表!EK162="コロナ"),EJ162+1,0)</f>
        <v>0</v>
      </c>
      <c r="EL162" s="141">
        <f>IF(AND(病床状況確認表!EK162="コロナ",病床状況確認表!EL162="コロナ"),EK162+1,0)</f>
        <v>0</v>
      </c>
      <c r="EM162" s="141">
        <f>IF(AND(病床状況確認表!EL162="コロナ",病床状況確認表!EM162="コロナ"),EL162+1,0)</f>
        <v>0</v>
      </c>
      <c r="EN162" s="141">
        <f>IF(AND(病床状況確認表!EM162="コロナ",病床状況確認表!EN162="コロナ"),EM162+1,0)</f>
        <v>0</v>
      </c>
      <c r="EO162" s="141">
        <f>IF(AND(病床状況確認表!EN162="コロナ",病床状況確認表!EO162="コロナ"),EN162+1,0)</f>
        <v>0</v>
      </c>
      <c r="EP162" s="141">
        <f>IF(AND(病床状況確認表!EO162="コロナ",病床状況確認表!EP162="コロナ"),EO162+1,0)</f>
        <v>0</v>
      </c>
      <c r="EQ162" s="141">
        <f>IF(AND(病床状況確認表!EP162="コロナ",病床状況確認表!EQ162="コロナ"),EP162+1,0)</f>
        <v>0</v>
      </c>
      <c r="ER162" s="141">
        <f>IF(AND(病床状況確認表!EQ162="コロナ",病床状況確認表!ER162="コロナ"),EQ162+1,0)</f>
        <v>0</v>
      </c>
      <c r="ES162" s="141">
        <f>IF(AND(病床状況確認表!ER162="コロナ",病床状況確認表!ES162="コロナ"),ER162+1,0)</f>
        <v>0</v>
      </c>
      <c r="ET162" s="141">
        <f>IF(AND(病床状況確認表!ES162="コロナ",病床状況確認表!ET162="コロナ"),ES162+1,0)</f>
        <v>0</v>
      </c>
      <c r="EU162" s="141">
        <f>IF(AND(病床状況確認表!ET162="コロナ",病床状況確認表!EU162="コロナ"),ET162+1,0)</f>
        <v>0</v>
      </c>
      <c r="EV162" s="141">
        <f>IF(AND(病床状況確認表!EU162="コロナ",病床状況確認表!EV162="コロナ"),EU162+1,0)</f>
        <v>0</v>
      </c>
      <c r="EW162" s="141">
        <f>IF(AND(病床状況確認表!EV162="コロナ",病床状況確認表!EW162="コロナ"),EV162+1,0)</f>
        <v>0</v>
      </c>
      <c r="EX162" s="141">
        <f>IF(AND(病床状況確認表!EW162="コロナ",病床状況確認表!EX162="コロナ"),EW162+1,0)</f>
        <v>0</v>
      </c>
      <c r="EY162" s="141">
        <f>IF(AND(病床状況確認表!EX162="コロナ",病床状況確認表!EY162="コロナ"),EX162+1,0)</f>
        <v>0</v>
      </c>
      <c r="EZ162" s="141">
        <f>IF(AND(病床状況確認表!EY162="コロナ",病床状況確認表!EZ162="コロナ"),EY162+1,0)</f>
        <v>0</v>
      </c>
      <c r="FA162" s="141">
        <f>IF(AND(病床状況確認表!EZ162="コロナ",病床状況確認表!FA162="コロナ"),EZ162+1,0)</f>
        <v>0</v>
      </c>
      <c r="FB162" s="141">
        <f>IF(AND(病床状況確認表!FA162="コロナ",病床状況確認表!FB162="コロナ"),FA162+1,0)</f>
        <v>0</v>
      </c>
      <c r="FC162" s="141">
        <f>IF(AND(病床状況確認表!FB162="コロナ",病床状況確認表!FC162="コロナ"),FB162+1,0)</f>
        <v>0</v>
      </c>
      <c r="FD162" s="141">
        <f>IF(AND(病床状況確認表!FC162="コロナ",病床状況確認表!FD162="コロナ"),FC162+1,0)</f>
        <v>0</v>
      </c>
      <c r="FE162" s="141">
        <f>IF(AND(病床状況確認表!FD162="コロナ",病床状況確認表!FE162="コロナ"),FD162+1,0)</f>
        <v>0</v>
      </c>
      <c r="FF162" s="141">
        <f>IF(AND(病床状況確認表!FE162="コロナ",病床状況確認表!FF162="コロナ"),FE162+1,0)</f>
        <v>0</v>
      </c>
      <c r="FG162" s="141">
        <f>IF(AND(病床状況確認表!FF162="コロナ",病床状況確認表!FG162="コロナ"),FF162+1,0)</f>
        <v>0</v>
      </c>
      <c r="FH162" s="141">
        <f>IF(AND(病床状況確認表!FG162="コロナ",病床状況確認表!FH162="コロナ"),FG162+1,0)</f>
        <v>0</v>
      </c>
      <c r="FI162" s="141">
        <f>IF(AND(病床状況確認表!FH162="コロナ",病床状況確認表!FI162="コロナ"),FH162+1,0)</f>
        <v>0</v>
      </c>
      <c r="FJ162" s="141">
        <f>IF(AND(病床状況確認表!FI162="コロナ",病床状況確認表!FJ162="コロナ"),FI162+1,0)</f>
        <v>0</v>
      </c>
      <c r="FK162" s="141">
        <f>IF(AND(病床状況確認表!FJ162="コロナ",病床状況確認表!FK162="コロナ"),FJ162+1,0)</f>
        <v>0</v>
      </c>
      <c r="FL162" s="141">
        <f>IF(AND(病床状況確認表!FK162="コロナ",病床状況確認表!FL162="コロナ"),FK162+1,0)</f>
        <v>0</v>
      </c>
      <c r="FM162" s="141">
        <f>IF(AND(病床状況確認表!FL162="コロナ",病床状況確認表!FM162="コロナ"),FL162+1,0)</f>
        <v>0</v>
      </c>
      <c r="FN162" s="141">
        <f>IF(AND(病床状況確認表!FM162="コロナ",病床状況確認表!FN162="コロナ"),FM162+1,0)</f>
        <v>0</v>
      </c>
      <c r="FO162" s="141">
        <f>IF(AND(病床状況確認表!FN162="コロナ",病床状況確認表!FO162="コロナ"),FN162+1,0)</f>
        <v>0</v>
      </c>
      <c r="FP162" s="141">
        <f>IF(AND(病床状況確認表!FO162="コロナ",病床状況確認表!FP162="コロナ"),FO162+1,0)</f>
        <v>0</v>
      </c>
      <c r="FQ162" s="141">
        <f>IF(AND(病床状況確認表!FP162="コロナ",病床状況確認表!FQ162="コロナ"),FP162+1,0)</f>
        <v>0</v>
      </c>
      <c r="FR162" s="141">
        <f>IF(AND(病床状況確認表!FQ162="コロナ",病床状況確認表!FR162="コロナ"),FQ162+1,0)</f>
        <v>0</v>
      </c>
      <c r="FS162" s="141">
        <f>IF(AND(病床状況確認表!FR162="コロナ",病床状況確認表!FS162="コロナ"),FR162+1,0)</f>
        <v>0</v>
      </c>
      <c r="FT162" s="141">
        <f>IF(AND(病床状況確認表!FS162="コロナ",病床状況確認表!FT162="コロナ"),FS162+1,0)</f>
        <v>0</v>
      </c>
      <c r="FU162" s="141">
        <f>IF(AND(病床状況確認表!FT162="コロナ",病床状況確認表!FU162="コロナ"),FT162+1,0)</f>
        <v>0</v>
      </c>
      <c r="FV162" s="141">
        <f>IF(AND(病床状況確認表!FU162="コロナ",病床状況確認表!FV162="コロナ"),FU162+1,0)</f>
        <v>0</v>
      </c>
      <c r="FW162" s="141">
        <f>IF(AND(病床状況確認表!FV162="コロナ",病床状況確認表!FW162="コロナ"),FV162+1,0)</f>
        <v>0</v>
      </c>
      <c r="FX162" s="141">
        <f>IF(AND(病床状況確認表!FW162="コロナ",病床状況確認表!FX162="コロナ"),FW162+1,0)</f>
        <v>0</v>
      </c>
      <c r="FY162" s="141">
        <f>IF(AND(病床状況確認表!FX162="コロナ",病床状況確認表!FY162="コロナ"),FX162+1,0)</f>
        <v>0</v>
      </c>
      <c r="FZ162" s="141">
        <f>IF(AND(病床状況確認表!FY162="コロナ",病床状況確認表!FZ162="コロナ"),FY162+1,0)</f>
        <v>0</v>
      </c>
      <c r="GA162" s="141">
        <f>IF(AND(病床状況確認表!FZ162="コロナ",病床状況確認表!GA162="コロナ"),FZ162+1,0)</f>
        <v>0</v>
      </c>
      <c r="GB162" s="141">
        <f>IF(AND(病床状況確認表!GA162="コロナ",病床状況確認表!GB162="コロナ"),GA162+1,0)</f>
        <v>0</v>
      </c>
      <c r="GC162" s="141">
        <f>IF(AND(病床状況確認表!GB162="コロナ",病床状況確認表!GC162="コロナ"),GB162+1,0)</f>
        <v>0</v>
      </c>
      <c r="GD162" s="141">
        <f>IF(AND(病床状況確認表!GC162="コロナ",病床状況確認表!GD162="コロナ"),GC162+1,0)</f>
        <v>0</v>
      </c>
      <c r="GE162" s="142">
        <f>IF(AND(病床状況確認表!GD162="コロナ",病床状況確認表!GE162="コロナ"),GD162+1,0)</f>
        <v>0</v>
      </c>
      <c r="GF162" s="27" t="str">
        <f t="shared" si="15"/>
        <v/>
      </c>
      <c r="GG162" s="12">
        <f t="shared" si="18"/>
        <v>0</v>
      </c>
      <c r="GH162" s="12">
        <f t="shared" si="21"/>
        <v>0</v>
      </c>
      <c r="GI162" s="45">
        <f>IFERROR(VLOOKUP(O$17&amp;C162&amp;D162,データ!D:E,2,0),0)</f>
        <v>0</v>
      </c>
      <c r="GJ162" s="45">
        <f t="shared" si="19"/>
        <v>0</v>
      </c>
      <c r="GK162" s="1">
        <f t="shared" si="16"/>
        <v>0</v>
      </c>
      <c r="GL162" s="1" t="str">
        <f t="shared" si="22"/>
        <v/>
      </c>
      <c r="GM162" s="85">
        <f>MIN('病床状況確認表 (2)'!$E148:$GE148)</f>
        <v>0</v>
      </c>
      <c r="GN162" s="85">
        <f>MAX('病床状況確認表 (2)'!$E148:$GE148)</f>
        <v>0</v>
      </c>
      <c r="GO162" s="162"/>
      <c r="GP162" s="163"/>
      <c r="GQ162" s="163"/>
      <c r="GR162" s="163"/>
      <c r="GS162" s="164"/>
      <c r="GT162" s="108"/>
      <c r="GU162" s="106"/>
      <c r="GV162" s="106"/>
      <c r="GW162" s="106"/>
      <c r="GX162" s="106"/>
      <c r="GY162" s="106"/>
      <c r="GZ162" s="106"/>
      <c r="HA162" s="109"/>
      <c r="HB162" s="1">
        <f t="shared" si="23"/>
        <v>0</v>
      </c>
    </row>
    <row r="163" spans="1:210">
      <c r="A163" s="1" t="str">
        <f>IF(GL163="","",MAX($A$20:A162)+1)</f>
        <v/>
      </c>
      <c r="B163" s="27"/>
      <c r="C163" s="6"/>
      <c r="D163" s="6"/>
      <c r="E163" s="140" t="str">
        <f>IF(病床状況確認表!E163="コロナ",1,"")</f>
        <v/>
      </c>
      <c r="F163" s="141">
        <f>IF(AND(病床状況確認表!E163="コロナ",病床状況確認表!F163="コロナ"),E163+1,0)</f>
        <v>0</v>
      </c>
      <c r="G163" s="141">
        <f>IF(AND(病床状況確認表!F163="コロナ",病床状況確認表!G163="コロナ"),F163+1,0)</f>
        <v>0</v>
      </c>
      <c r="H163" s="141">
        <f>IF(AND(病床状況確認表!G163="コロナ",病床状況確認表!H163="コロナ"),G163+1,0)</f>
        <v>0</v>
      </c>
      <c r="I163" s="141">
        <f>IF(AND(病床状況確認表!H163="コロナ",病床状況確認表!I163="コロナ"),H163+1,0)</f>
        <v>0</v>
      </c>
      <c r="J163" s="141">
        <f>IF(AND(病床状況確認表!I163="コロナ",病床状況確認表!J163="コロナ"),I163+1,0)</f>
        <v>0</v>
      </c>
      <c r="K163" s="141">
        <f>IF(AND(病床状況確認表!J163="コロナ",病床状況確認表!K163="コロナ"),J163+1,0)</f>
        <v>0</v>
      </c>
      <c r="L163" s="141">
        <f>IF(AND(病床状況確認表!K163="コロナ",病床状況確認表!L163="コロナ"),K163+1,0)</f>
        <v>0</v>
      </c>
      <c r="M163" s="141">
        <f>IF(AND(病床状況確認表!L163="コロナ",病床状況確認表!M163="コロナ"),L163+1,0)</f>
        <v>0</v>
      </c>
      <c r="N163" s="141">
        <f>IF(AND(病床状況確認表!M163="コロナ",病床状況確認表!N163="コロナ"),M163+1,0)</f>
        <v>0</v>
      </c>
      <c r="O163" s="141">
        <f>IF(AND(病床状況確認表!N163="コロナ",病床状況確認表!O163="コロナ"),N163+1,0)</f>
        <v>0</v>
      </c>
      <c r="P163" s="141">
        <f>IF(AND(病床状況確認表!O163="コロナ",病床状況確認表!P163="コロナ"),O163+1,0)</f>
        <v>0</v>
      </c>
      <c r="Q163" s="141">
        <f>IF(AND(病床状況確認表!P163="コロナ",病床状況確認表!Q163="コロナ"),P163+1,0)</f>
        <v>0</v>
      </c>
      <c r="R163" s="141">
        <f>IF(AND(病床状況確認表!Q163="コロナ",病床状況確認表!R163="コロナ"),Q163+1,0)</f>
        <v>0</v>
      </c>
      <c r="S163" s="141">
        <f>IF(AND(病床状況確認表!R163="コロナ",病床状況確認表!S163="コロナ"),R163+1,0)</f>
        <v>0</v>
      </c>
      <c r="T163" s="141">
        <f>IF(AND(病床状況確認表!S163="コロナ",病床状況確認表!T163="コロナ"),S163+1,0)</f>
        <v>0</v>
      </c>
      <c r="U163" s="141">
        <f>IF(AND(病床状況確認表!T163="コロナ",病床状況確認表!U163="コロナ"),T163+1,0)</f>
        <v>0</v>
      </c>
      <c r="V163" s="141">
        <f>IF(AND(病床状況確認表!U163="コロナ",病床状況確認表!V163="コロナ"),U163+1,0)</f>
        <v>0</v>
      </c>
      <c r="W163" s="141">
        <f>IF(AND(病床状況確認表!V163="コロナ",病床状況確認表!W163="コロナ"),V163+1,0)</f>
        <v>0</v>
      </c>
      <c r="X163" s="141">
        <f>IF(AND(病床状況確認表!W163="コロナ",病床状況確認表!X163="コロナ"),W163+1,0)</f>
        <v>0</v>
      </c>
      <c r="Y163" s="141">
        <f>IF(AND(病床状況確認表!X163="コロナ",病床状況確認表!Y163="コロナ"),X163+1,0)</f>
        <v>0</v>
      </c>
      <c r="Z163" s="141">
        <f>IF(AND(病床状況確認表!Y163="コロナ",病床状況確認表!Z163="コロナ"),Y163+1,0)</f>
        <v>0</v>
      </c>
      <c r="AA163" s="141">
        <f>IF(AND(病床状況確認表!Z163="コロナ",病床状況確認表!AA163="コロナ"),Z163+1,0)</f>
        <v>0</v>
      </c>
      <c r="AB163" s="141">
        <f>IF(AND(病床状況確認表!AA163="コロナ",病床状況確認表!AB163="コロナ"),AA163+1,0)</f>
        <v>0</v>
      </c>
      <c r="AC163" s="141">
        <f>IF(AND(病床状況確認表!AB163="コロナ",病床状況確認表!AC163="コロナ"),AB163+1,0)</f>
        <v>0</v>
      </c>
      <c r="AD163" s="141">
        <f>IF(AND(病床状況確認表!AC163="コロナ",病床状況確認表!AD163="コロナ"),AC163+1,0)</f>
        <v>0</v>
      </c>
      <c r="AE163" s="141">
        <f>IF(AND(病床状況確認表!AD163="コロナ",病床状況確認表!AE163="コロナ"),AD163+1,0)</f>
        <v>0</v>
      </c>
      <c r="AF163" s="141">
        <f>IF(AND(病床状況確認表!AE163="コロナ",病床状況確認表!AF163="コロナ"),AE163+1,0)</f>
        <v>0</v>
      </c>
      <c r="AG163" s="141">
        <f>IF(AND(病床状況確認表!AF163="コロナ",病床状況確認表!AG163="コロナ"),AF163+1,0)</f>
        <v>0</v>
      </c>
      <c r="AH163" s="141">
        <f>IF(AND(病床状況確認表!AG163="コロナ",病床状況確認表!AH163="コロナ"),AG163+1,0)</f>
        <v>0</v>
      </c>
      <c r="AI163" s="142">
        <f>IF(AND(病床状況確認表!AH163="コロナ",病床状況確認表!AI163="コロナ"),AH163+1,0)</f>
        <v>0</v>
      </c>
      <c r="AJ163" s="140">
        <f>IF(AND(病床状況確認表!AI163="コロナ",病床状況確認表!AJ163="コロナ"),AI163+1,0)</f>
        <v>0</v>
      </c>
      <c r="AK163" s="141">
        <f>IF(AND(病床状況確認表!AJ163="コロナ",病床状況確認表!AK163="コロナ"),AJ163+1,0)</f>
        <v>0</v>
      </c>
      <c r="AL163" s="141">
        <f>IF(AND(病床状況確認表!AK163="コロナ",病床状況確認表!AL163="コロナ"),AK163+1,0)</f>
        <v>0</v>
      </c>
      <c r="AM163" s="141">
        <f>IF(AND(病床状況確認表!AL163="コロナ",病床状況確認表!AM163="コロナ"),AL163+1,0)</f>
        <v>0</v>
      </c>
      <c r="AN163" s="141">
        <f>IF(AND(病床状況確認表!AM163="コロナ",病床状況確認表!AN163="コロナ"),AM163+1,0)</f>
        <v>0</v>
      </c>
      <c r="AO163" s="141">
        <f>IF(AND(病床状況確認表!AN163="コロナ",病床状況確認表!AO163="コロナ"),AN163+1,0)</f>
        <v>0</v>
      </c>
      <c r="AP163" s="141">
        <f>IF(AND(病床状況確認表!AO163="コロナ",病床状況確認表!AP163="コロナ"),AO163+1,0)</f>
        <v>0</v>
      </c>
      <c r="AQ163" s="141">
        <f>IF(AND(病床状況確認表!AP163="コロナ",病床状況確認表!AQ163="コロナ"),AP163+1,0)</f>
        <v>0</v>
      </c>
      <c r="AR163" s="141">
        <f>IF(AND(病床状況確認表!AQ163="コロナ",病床状況確認表!AR163="コロナ"),AQ163+1,0)</f>
        <v>0</v>
      </c>
      <c r="AS163" s="141">
        <f>IF(AND(病床状況確認表!AR163="コロナ",病床状況確認表!AS163="コロナ"),AR163+1,0)</f>
        <v>0</v>
      </c>
      <c r="AT163" s="141">
        <f>IF(AND(病床状況確認表!AS163="コロナ",病床状況確認表!AT163="コロナ"),AS163+1,0)</f>
        <v>0</v>
      </c>
      <c r="AU163" s="141">
        <f>IF(AND(病床状況確認表!AT163="コロナ",病床状況確認表!AU163="コロナ"),AT163+1,0)</f>
        <v>0</v>
      </c>
      <c r="AV163" s="141">
        <f>IF(AND(病床状況確認表!AU163="コロナ",病床状況確認表!AV163="コロナ"),AU163+1,0)</f>
        <v>0</v>
      </c>
      <c r="AW163" s="141">
        <f>IF(AND(病床状況確認表!AV163="コロナ",病床状況確認表!AW163="コロナ"),AV163+1,0)</f>
        <v>0</v>
      </c>
      <c r="AX163" s="141">
        <f>IF(AND(病床状況確認表!AW163="コロナ",病床状況確認表!AX163="コロナ"),AW163+1,0)</f>
        <v>0</v>
      </c>
      <c r="AY163" s="141">
        <f>IF(AND(病床状況確認表!AX163="コロナ",病床状況確認表!AY163="コロナ"),AX163+1,0)</f>
        <v>0</v>
      </c>
      <c r="AZ163" s="141">
        <f>IF(AND(病床状況確認表!AY163="コロナ",病床状況確認表!AZ163="コロナ"),AY163+1,0)</f>
        <v>0</v>
      </c>
      <c r="BA163" s="141">
        <f>IF(AND(病床状況確認表!AZ163="コロナ",病床状況確認表!BA163="コロナ"),AZ163+1,0)</f>
        <v>0</v>
      </c>
      <c r="BB163" s="141">
        <f>IF(AND(病床状況確認表!BA163="コロナ",病床状況確認表!BB163="コロナ"),BA163+1,0)</f>
        <v>0</v>
      </c>
      <c r="BC163" s="141">
        <f>IF(AND(病床状況確認表!BB163="コロナ",病床状況確認表!BC163="コロナ"),BB163+1,0)</f>
        <v>0</v>
      </c>
      <c r="BD163" s="141">
        <f>IF(AND(病床状況確認表!BC163="コロナ",病床状況確認表!BD163="コロナ"),BC163+1,0)</f>
        <v>0</v>
      </c>
      <c r="BE163" s="141">
        <f>IF(AND(病床状況確認表!BD163="コロナ",病床状況確認表!BE163="コロナ"),BD163+1,0)</f>
        <v>0</v>
      </c>
      <c r="BF163" s="141">
        <f>IF(AND(病床状況確認表!BE163="コロナ",病床状況確認表!BF163="コロナ"),BE163+1,0)</f>
        <v>0</v>
      </c>
      <c r="BG163" s="141">
        <f>IF(AND(病床状況確認表!BF163="コロナ",病床状況確認表!BG163="コロナ"),BF163+1,0)</f>
        <v>0</v>
      </c>
      <c r="BH163" s="141">
        <f>IF(AND(病床状況確認表!BG163="コロナ",病床状況確認表!BH163="コロナ"),BG163+1,0)</f>
        <v>0</v>
      </c>
      <c r="BI163" s="141">
        <f>IF(AND(病床状況確認表!BH163="コロナ",病床状況確認表!BI163="コロナ"),BH163+1,0)</f>
        <v>0</v>
      </c>
      <c r="BJ163" s="141">
        <f>IF(AND(病床状況確認表!BI163="コロナ",病床状況確認表!BJ163="コロナ"),BI163+1,0)</f>
        <v>0</v>
      </c>
      <c r="BK163" s="141">
        <f>IF(AND(病床状況確認表!BJ163="コロナ",病床状況確認表!BK163="コロナ"),BJ163+1,0)</f>
        <v>0</v>
      </c>
      <c r="BL163" s="141">
        <f>IF(AND(病床状況確認表!BK163="コロナ",病床状況確認表!BL163="コロナ"),BK163+1,0)</f>
        <v>0</v>
      </c>
      <c r="BM163" s="142">
        <f>IF(AND(病床状況確認表!BL163="コロナ",病床状況確認表!BM163="コロナ"),BL163+1,0)</f>
        <v>0</v>
      </c>
      <c r="BN163" s="143">
        <f>IF(AND(病床状況確認表!BM163="コロナ",病床状況確認表!BN163="コロナ"),BM163+1,0)</f>
        <v>0</v>
      </c>
      <c r="BO163" s="141">
        <f>IF(AND(病床状況確認表!BN163="コロナ",病床状況確認表!BO163="コロナ"),BN163+1,0)</f>
        <v>0</v>
      </c>
      <c r="BP163" s="141">
        <f>IF(AND(病床状況確認表!BO163="コロナ",病床状況確認表!BP163="コロナ"),BO163+1,0)</f>
        <v>0</v>
      </c>
      <c r="BQ163" s="141">
        <f>IF(AND(病床状況確認表!BP163="コロナ",病床状況確認表!BQ163="コロナ"),BP163+1,0)</f>
        <v>0</v>
      </c>
      <c r="BR163" s="141">
        <f>IF(AND(病床状況確認表!BQ163="コロナ",病床状況確認表!BR163="コロナ"),BQ163+1,0)</f>
        <v>0</v>
      </c>
      <c r="BS163" s="141">
        <f>IF(AND(病床状況確認表!BR163="コロナ",病床状況確認表!BS163="コロナ"),BR163+1,0)</f>
        <v>0</v>
      </c>
      <c r="BT163" s="141">
        <f>IF(AND(病床状況確認表!BS163="コロナ",病床状況確認表!BT163="コロナ"),BS163+1,0)</f>
        <v>0</v>
      </c>
      <c r="BU163" s="141">
        <f>IF(AND(病床状況確認表!BT163="コロナ",病床状況確認表!BU163="コロナ"),BT163+1,0)</f>
        <v>0</v>
      </c>
      <c r="BV163" s="141">
        <f>IF(AND(病床状況確認表!BU163="コロナ",病床状況確認表!BV163="コロナ"),BU163+1,0)</f>
        <v>0</v>
      </c>
      <c r="BW163" s="141">
        <f>IF(AND(病床状況確認表!BV163="コロナ",病床状況確認表!BW163="コロナ"),BV163+1,0)</f>
        <v>0</v>
      </c>
      <c r="BX163" s="141">
        <f>IF(AND(病床状況確認表!BW163="コロナ",病床状況確認表!BX163="コロナ"),BW163+1,0)</f>
        <v>0</v>
      </c>
      <c r="BY163" s="141">
        <f>IF(AND(病床状況確認表!BX163="コロナ",病床状況確認表!BY163="コロナ"),BX163+1,0)</f>
        <v>0</v>
      </c>
      <c r="BZ163" s="141">
        <f>IF(AND(病床状況確認表!BY163="コロナ",病床状況確認表!BZ163="コロナ"),BY163+1,0)</f>
        <v>0</v>
      </c>
      <c r="CA163" s="141">
        <f>IF(AND(病床状況確認表!BZ163="コロナ",病床状況確認表!CA163="コロナ"),BZ163+1,0)</f>
        <v>0</v>
      </c>
      <c r="CB163" s="141">
        <f>IF(AND(病床状況確認表!CA163="コロナ",病床状況確認表!CB163="コロナ"),CA163+1,0)</f>
        <v>0</v>
      </c>
      <c r="CC163" s="141">
        <f>IF(AND(病床状況確認表!CB163="コロナ",病床状況確認表!CC163="コロナ"),CB163+1,0)</f>
        <v>0</v>
      </c>
      <c r="CD163" s="141">
        <f>IF(AND(病床状況確認表!CC163="コロナ",病床状況確認表!CD163="コロナ"),CC163+1,0)</f>
        <v>0</v>
      </c>
      <c r="CE163" s="141">
        <f>IF(AND(病床状況確認表!CD163="コロナ",病床状況確認表!CE163="コロナ"),CD163+1,0)</f>
        <v>0</v>
      </c>
      <c r="CF163" s="141">
        <f>IF(AND(病床状況確認表!CE163="コロナ",病床状況確認表!CF163="コロナ"),CE163+1,0)</f>
        <v>0</v>
      </c>
      <c r="CG163" s="141">
        <f>IF(AND(病床状況確認表!CF163="コロナ",病床状況確認表!CG163="コロナ"),CF163+1,0)</f>
        <v>0</v>
      </c>
      <c r="CH163" s="141">
        <f>IF(AND(病床状況確認表!CG163="コロナ",病床状況確認表!CH163="コロナ"),CG163+1,0)</f>
        <v>0</v>
      </c>
      <c r="CI163" s="141">
        <f>IF(AND(病床状況確認表!CH163="コロナ",病床状況確認表!CI163="コロナ"),CH163+1,0)</f>
        <v>0</v>
      </c>
      <c r="CJ163" s="141">
        <f>IF(AND(病床状況確認表!CI163="コロナ",病床状況確認表!CJ163="コロナ"),CI163+1,0)</f>
        <v>0</v>
      </c>
      <c r="CK163" s="141">
        <f>IF(AND(病床状況確認表!CJ163="コロナ",病床状況確認表!CK163="コロナ"),CJ163+1,0)</f>
        <v>0</v>
      </c>
      <c r="CL163" s="141">
        <f>IF(AND(病床状況確認表!CK163="コロナ",病床状況確認表!CL163="コロナ"),CK163+1,0)</f>
        <v>0</v>
      </c>
      <c r="CM163" s="141">
        <f>IF(AND(病床状況確認表!CL163="コロナ",病床状況確認表!CM163="コロナ"),CL163+1,0)</f>
        <v>0</v>
      </c>
      <c r="CN163" s="141">
        <f>IF(AND(病床状況確認表!CM163="コロナ",病床状況確認表!CN163="コロナ"),CM163+1,0)</f>
        <v>0</v>
      </c>
      <c r="CO163" s="141">
        <f>IF(AND(病床状況確認表!CN163="コロナ",病床状況確認表!CO163="コロナ"),CN163+1,0)</f>
        <v>0</v>
      </c>
      <c r="CP163" s="141">
        <f>IF(AND(病床状況確認表!CO163="コロナ",病床状況確認表!CP163="コロナ"),CO163+1,0)</f>
        <v>0</v>
      </c>
      <c r="CQ163" s="141">
        <f>IF(AND(病床状況確認表!CP163="コロナ",病床状況確認表!CQ163="コロナ"),CP163+1,0)</f>
        <v>0</v>
      </c>
      <c r="CR163" s="141">
        <f>IF(AND(病床状況確認表!CQ163="コロナ",病床状況確認表!CR163="コロナ"),CQ163+1,0)</f>
        <v>0</v>
      </c>
      <c r="CS163" s="141">
        <f>IF(AND(病床状況確認表!CR163="コロナ",病床状況確認表!CS163="コロナ"),CR163+1,0)</f>
        <v>0</v>
      </c>
      <c r="CT163" s="141">
        <f>IF(AND(病床状況確認表!CS163="コロナ",病床状況確認表!CT163="コロナ"),CS163+1,0)</f>
        <v>0</v>
      </c>
      <c r="CU163" s="141">
        <f>IF(AND(病床状況確認表!CT163="コロナ",病床状況確認表!CU163="コロナ"),CT163+1,0)</f>
        <v>0</v>
      </c>
      <c r="CV163" s="141">
        <f>IF(AND(病床状況確認表!CU163="コロナ",病床状況確認表!CV163="コロナ"),CU163+1,0)</f>
        <v>0</v>
      </c>
      <c r="CW163" s="141">
        <f>IF(AND(病床状況確認表!CV163="コロナ",病床状況確認表!CW163="コロナ"),CV163+1,0)</f>
        <v>0</v>
      </c>
      <c r="CX163" s="141">
        <f>IF(AND(病床状況確認表!CW163="コロナ",病床状況確認表!CX163="コロナ"),CW163+1,0)</f>
        <v>0</v>
      </c>
      <c r="CY163" s="141">
        <f>IF(AND(病床状況確認表!CX163="コロナ",病床状況確認表!CY163="コロナ"),CX163+1,0)</f>
        <v>0</v>
      </c>
      <c r="CZ163" s="141">
        <f>IF(AND(病床状況確認表!CY163="コロナ",病床状況確認表!CZ163="コロナ"),CY163+1,0)</f>
        <v>0</v>
      </c>
      <c r="DA163" s="141">
        <f>IF(AND(病床状況確認表!CZ163="コロナ",病床状況確認表!DA163="コロナ"),CZ163+1,0)</f>
        <v>0</v>
      </c>
      <c r="DB163" s="141">
        <f>IF(AND(病床状況確認表!DA163="コロナ",病床状況確認表!DB163="コロナ"),DA163+1,0)</f>
        <v>0</v>
      </c>
      <c r="DC163" s="141">
        <f>IF(AND(病床状況確認表!DB163="コロナ",病床状況確認表!DC163="コロナ"),DB163+1,0)</f>
        <v>0</v>
      </c>
      <c r="DD163" s="141">
        <f>IF(AND(病床状況確認表!DC163="コロナ",病床状況確認表!DD163="コロナ"),DC163+1,0)</f>
        <v>0</v>
      </c>
      <c r="DE163" s="141">
        <f>IF(AND(病床状況確認表!DD163="コロナ",病床状況確認表!DE163="コロナ"),DD163+1,0)</f>
        <v>0</v>
      </c>
      <c r="DF163" s="141">
        <f>IF(AND(病床状況確認表!DE163="コロナ",病床状況確認表!DF163="コロナ"),DE163+1,0)</f>
        <v>0</v>
      </c>
      <c r="DG163" s="141">
        <f>IF(AND(病床状況確認表!DF163="コロナ",病床状況確認表!DG163="コロナ"),DF163+1,0)</f>
        <v>0</v>
      </c>
      <c r="DH163" s="141">
        <f>IF(AND(病床状況確認表!DG163="コロナ",病床状況確認表!DH163="コロナ"),DG163+1,0)</f>
        <v>0</v>
      </c>
      <c r="DI163" s="141">
        <f>IF(AND(病床状況確認表!DH163="コロナ",病床状況確認表!DI163="コロナ"),DH163+1,0)</f>
        <v>0</v>
      </c>
      <c r="DJ163" s="141">
        <f>IF(AND(病床状況確認表!DI163="コロナ",病床状況確認表!DJ163="コロナ"),DI163+1,0)</f>
        <v>0</v>
      </c>
      <c r="DK163" s="141">
        <f>IF(AND(病床状況確認表!DJ163="コロナ",病床状況確認表!DK163="コロナ"),DJ163+1,0)</f>
        <v>0</v>
      </c>
      <c r="DL163" s="141">
        <f>IF(AND(病床状況確認表!DK163="コロナ",病床状況確認表!DL163="コロナ"),DK163+1,0)</f>
        <v>0</v>
      </c>
      <c r="DM163" s="141">
        <f>IF(AND(病床状況確認表!DL163="コロナ",病床状況確認表!DM163="コロナ"),DL163+1,0)</f>
        <v>0</v>
      </c>
      <c r="DN163" s="141">
        <f>IF(AND(病床状況確認表!DM163="コロナ",病床状況確認表!DN163="コロナ"),DM163+1,0)</f>
        <v>0</v>
      </c>
      <c r="DO163" s="141">
        <f>IF(AND(病床状況確認表!DN163="コロナ",病床状況確認表!DO163="コロナ"),DN163+1,0)</f>
        <v>0</v>
      </c>
      <c r="DP163" s="141">
        <f>IF(AND(病床状況確認表!DO163="コロナ",病床状況確認表!DP163="コロナ"),DO163+1,0)</f>
        <v>0</v>
      </c>
      <c r="DQ163" s="141">
        <f>IF(AND(病床状況確認表!DP163="コロナ",病床状況確認表!DQ163="コロナ"),DP163+1,0)</f>
        <v>0</v>
      </c>
      <c r="DR163" s="141">
        <f>IF(AND(病床状況確認表!DQ163="コロナ",病床状況確認表!DR163="コロナ"),DQ163+1,0)</f>
        <v>0</v>
      </c>
      <c r="DS163" s="141">
        <f>IF(AND(病床状況確認表!DR163="コロナ",病床状況確認表!DS163="コロナ"),DR163+1,0)</f>
        <v>0</v>
      </c>
      <c r="DT163" s="141">
        <f>IF(AND(病床状況確認表!DS163="コロナ",病床状況確認表!DT163="コロナ"),DS163+1,0)</f>
        <v>0</v>
      </c>
      <c r="DU163" s="141">
        <f>IF(AND(病床状況確認表!DT163="コロナ",病床状況確認表!DU163="コロナ"),DT163+1,0)</f>
        <v>0</v>
      </c>
      <c r="DV163" s="141">
        <f>IF(AND(病床状況確認表!DU163="コロナ",病床状況確認表!DV163="コロナ"),DU163+1,0)</f>
        <v>0</v>
      </c>
      <c r="DW163" s="141">
        <f>IF(AND(病床状況確認表!DV163="コロナ",病床状況確認表!DW163="コロナ"),DV163+1,0)</f>
        <v>0</v>
      </c>
      <c r="DX163" s="141">
        <f>IF(AND(病床状況確認表!DW163="コロナ",病床状況確認表!DX163="コロナ"),DW163+1,0)</f>
        <v>0</v>
      </c>
      <c r="DY163" s="141">
        <f>IF(AND(病床状況確認表!DX163="コロナ",病床状況確認表!DY163="コロナ"),DX163+1,0)</f>
        <v>0</v>
      </c>
      <c r="DZ163" s="141">
        <f>IF(AND(病床状況確認表!DY163="コロナ",病床状況確認表!DZ163="コロナ"),DY163+1,0)</f>
        <v>0</v>
      </c>
      <c r="EA163" s="141">
        <f>IF(AND(病床状況確認表!DZ163="コロナ",病床状況確認表!EA163="コロナ"),DZ163+1,0)</f>
        <v>0</v>
      </c>
      <c r="EB163" s="141">
        <f>IF(AND(病床状況確認表!EA163="コロナ",病床状況確認表!EB163="コロナ"),EA163+1,0)</f>
        <v>0</v>
      </c>
      <c r="EC163" s="141">
        <f>IF(AND(病床状況確認表!EB163="コロナ",病床状況確認表!EC163="コロナ"),EB163+1,0)</f>
        <v>0</v>
      </c>
      <c r="ED163" s="141">
        <f>IF(AND(病床状況確認表!EC163="コロナ",病床状況確認表!ED163="コロナ"),EC163+1,0)</f>
        <v>0</v>
      </c>
      <c r="EE163" s="141">
        <f>IF(AND(病床状況確認表!ED163="コロナ",病床状況確認表!EE163="コロナ"),ED163+1,0)</f>
        <v>0</v>
      </c>
      <c r="EF163" s="141">
        <f>IF(AND(病床状況確認表!EE163="コロナ",病床状況確認表!EF163="コロナ"),EE163+1,0)</f>
        <v>0</v>
      </c>
      <c r="EG163" s="141">
        <f>IF(AND(病床状況確認表!EF163="コロナ",病床状況確認表!EG163="コロナ"),EF163+1,0)</f>
        <v>0</v>
      </c>
      <c r="EH163" s="141">
        <f>IF(AND(病床状況確認表!EG163="コロナ",病床状況確認表!EH163="コロナ"),EG163+1,0)</f>
        <v>0</v>
      </c>
      <c r="EI163" s="141">
        <f>IF(AND(病床状況確認表!EH163="コロナ",病床状況確認表!EI163="コロナ"),EH163+1,0)</f>
        <v>0</v>
      </c>
      <c r="EJ163" s="141">
        <f>IF(AND(病床状況確認表!EI163="コロナ",病床状況確認表!EJ163="コロナ"),EI163+1,0)</f>
        <v>0</v>
      </c>
      <c r="EK163" s="141">
        <f>IF(AND(病床状況確認表!EJ163="コロナ",病床状況確認表!EK163="コロナ"),EJ163+1,0)</f>
        <v>0</v>
      </c>
      <c r="EL163" s="141">
        <f>IF(AND(病床状況確認表!EK163="コロナ",病床状況確認表!EL163="コロナ"),EK163+1,0)</f>
        <v>0</v>
      </c>
      <c r="EM163" s="141">
        <f>IF(AND(病床状況確認表!EL163="コロナ",病床状況確認表!EM163="コロナ"),EL163+1,0)</f>
        <v>0</v>
      </c>
      <c r="EN163" s="141">
        <f>IF(AND(病床状況確認表!EM163="コロナ",病床状況確認表!EN163="コロナ"),EM163+1,0)</f>
        <v>0</v>
      </c>
      <c r="EO163" s="141">
        <f>IF(AND(病床状況確認表!EN163="コロナ",病床状況確認表!EO163="コロナ"),EN163+1,0)</f>
        <v>0</v>
      </c>
      <c r="EP163" s="141">
        <f>IF(AND(病床状況確認表!EO163="コロナ",病床状況確認表!EP163="コロナ"),EO163+1,0)</f>
        <v>0</v>
      </c>
      <c r="EQ163" s="141">
        <f>IF(AND(病床状況確認表!EP163="コロナ",病床状況確認表!EQ163="コロナ"),EP163+1,0)</f>
        <v>0</v>
      </c>
      <c r="ER163" s="141">
        <f>IF(AND(病床状況確認表!EQ163="コロナ",病床状況確認表!ER163="コロナ"),EQ163+1,0)</f>
        <v>0</v>
      </c>
      <c r="ES163" s="141">
        <f>IF(AND(病床状況確認表!ER163="コロナ",病床状況確認表!ES163="コロナ"),ER163+1,0)</f>
        <v>0</v>
      </c>
      <c r="ET163" s="141">
        <f>IF(AND(病床状況確認表!ES163="コロナ",病床状況確認表!ET163="コロナ"),ES163+1,0)</f>
        <v>0</v>
      </c>
      <c r="EU163" s="141">
        <f>IF(AND(病床状況確認表!ET163="コロナ",病床状況確認表!EU163="コロナ"),ET163+1,0)</f>
        <v>0</v>
      </c>
      <c r="EV163" s="141">
        <f>IF(AND(病床状況確認表!EU163="コロナ",病床状況確認表!EV163="コロナ"),EU163+1,0)</f>
        <v>0</v>
      </c>
      <c r="EW163" s="141">
        <f>IF(AND(病床状況確認表!EV163="コロナ",病床状況確認表!EW163="コロナ"),EV163+1,0)</f>
        <v>0</v>
      </c>
      <c r="EX163" s="141">
        <f>IF(AND(病床状況確認表!EW163="コロナ",病床状況確認表!EX163="コロナ"),EW163+1,0)</f>
        <v>0</v>
      </c>
      <c r="EY163" s="141">
        <f>IF(AND(病床状況確認表!EX163="コロナ",病床状況確認表!EY163="コロナ"),EX163+1,0)</f>
        <v>0</v>
      </c>
      <c r="EZ163" s="141">
        <f>IF(AND(病床状況確認表!EY163="コロナ",病床状況確認表!EZ163="コロナ"),EY163+1,0)</f>
        <v>0</v>
      </c>
      <c r="FA163" s="141">
        <f>IF(AND(病床状況確認表!EZ163="コロナ",病床状況確認表!FA163="コロナ"),EZ163+1,0)</f>
        <v>0</v>
      </c>
      <c r="FB163" s="141">
        <f>IF(AND(病床状況確認表!FA163="コロナ",病床状況確認表!FB163="コロナ"),FA163+1,0)</f>
        <v>0</v>
      </c>
      <c r="FC163" s="141">
        <f>IF(AND(病床状況確認表!FB163="コロナ",病床状況確認表!FC163="コロナ"),FB163+1,0)</f>
        <v>0</v>
      </c>
      <c r="FD163" s="141">
        <f>IF(AND(病床状況確認表!FC163="コロナ",病床状況確認表!FD163="コロナ"),FC163+1,0)</f>
        <v>0</v>
      </c>
      <c r="FE163" s="141">
        <f>IF(AND(病床状況確認表!FD163="コロナ",病床状況確認表!FE163="コロナ"),FD163+1,0)</f>
        <v>0</v>
      </c>
      <c r="FF163" s="141">
        <f>IF(AND(病床状況確認表!FE163="コロナ",病床状況確認表!FF163="コロナ"),FE163+1,0)</f>
        <v>0</v>
      </c>
      <c r="FG163" s="141">
        <f>IF(AND(病床状況確認表!FF163="コロナ",病床状況確認表!FG163="コロナ"),FF163+1,0)</f>
        <v>0</v>
      </c>
      <c r="FH163" s="141">
        <f>IF(AND(病床状況確認表!FG163="コロナ",病床状況確認表!FH163="コロナ"),FG163+1,0)</f>
        <v>0</v>
      </c>
      <c r="FI163" s="141">
        <f>IF(AND(病床状況確認表!FH163="コロナ",病床状況確認表!FI163="コロナ"),FH163+1,0)</f>
        <v>0</v>
      </c>
      <c r="FJ163" s="141">
        <f>IF(AND(病床状況確認表!FI163="コロナ",病床状況確認表!FJ163="コロナ"),FI163+1,0)</f>
        <v>0</v>
      </c>
      <c r="FK163" s="141">
        <f>IF(AND(病床状況確認表!FJ163="コロナ",病床状況確認表!FK163="コロナ"),FJ163+1,0)</f>
        <v>0</v>
      </c>
      <c r="FL163" s="141">
        <f>IF(AND(病床状況確認表!FK163="コロナ",病床状況確認表!FL163="コロナ"),FK163+1,0)</f>
        <v>0</v>
      </c>
      <c r="FM163" s="141">
        <f>IF(AND(病床状況確認表!FL163="コロナ",病床状況確認表!FM163="コロナ"),FL163+1,0)</f>
        <v>0</v>
      </c>
      <c r="FN163" s="141">
        <f>IF(AND(病床状況確認表!FM163="コロナ",病床状況確認表!FN163="コロナ"),FM163+1,0)</f>
        <v>0</v>
      </c>
      <c r="FO163" s="141">
        <f>IF(AND(病床状況確認表!FN163="コロナ",病床状況確認表!FO163="コロナ"),FN163+1,0)</f>
        <v>0</v>
      </c>
      <c r="FP163" s="141">
        <f>IF(AND(病床状況確認表!FO163="コロナ",病床状況確認表!FP163="コロナ"),FO163+1,0)</f>
        <v>0</v>
      </c>
      <c r="FQ163" s="141">
        <f>IF(AND(病床状況確認表!FP163="コロナ",病床状況確認表!FQ163="コロナ"),FP163+1,0)</f>
        <v>0</v>
      </c>
      <c r="FR163" s="141">
        <f>IF(AND(病床状況確認表!FQ163="コロナ",病床状況確認表!FR163="コロナ"),FQ163+1,0)</f>
        <v>0</v>
      </c>
      <c r="FS163" s="141">
        <f>IF(AND(病床状況確認表!FR163="コロナ",病床状況確認表!FS163="コロナ"),FR163+1,0)</f>
        <v>0</v>
      </c>
      <c r="FT163" s="141">
        <f>IF(AND(病床状況確認表!FS163="コロナ",病床状況確認表!FT163="コロナ"),FS163+1,0)</f>
        <v>0</v>
      </c>
      <c r="FU163" s="141">
        <f>IF(AND(病床状況確認表!FT163="コロナ",病床状況確認表!FU163="コロナ"),FT163+1,0)</f>
        <v>0</v>
      </c>
      <c r="FV163" s="141">
        <f>IF(AND(病床状況確認表!FU163="コロナ",病床状況確認表!FV163="コロナ"),FU163+1,0)</f>
        <v>0</v>
      </c>
      <c r="FW163" s="141">
        <f>IF(AND(病床状況確認表!FV163="コロナ",病床状況確認表!FW163="コロナ"),FV163+1,0)</f>
        <v>0</v>
      </c>
      <c r="FX163" s="141">
        <f>IF(AND(病床状況確認表!FW163="コロナ",病床状況確認表!FX163="コロナ"),FW163+1,0)</f>
        <v>0</v>
      </c>
      <c r="FY163" s="141">
        <f>IF(AND(病床状況確認表!FX163="コロナ",病床状況確認表!FY163="コロナ"),FX163+1,0)</f>
        <v>0</v>
      </c>
      <c r="FZ163" s="141">
        <f>IF(AND(病床状況確認表!FY163="コロナ",病床状況確認表!FZ163="コロナ"),FY163+1,0)</f>
        <v>0</v>
      </c>
      <c r="GA163" s="141">
        <f>IF(AND(病床状況確認表!FZ163="コロナ",病床状況確認表!GA163="コロナ"),FZ163+1,0)</f>
        <v>0</v>
      </c>
      <c r="GB163" s="141">
        <f>IF(AND(病床状況確認表!GA163="コロナ",病床状況確認表!GB163="コロナ"),GA163+1,0)</f>
        <v>0</v>
      </c>
      <c r="GC163" s="141">
        <f>IF(AND(病床状況確認表!GB163="コロナ",病床状況確認表!GC163="コロナ"),GB163+1,0)</f>
        <v>0</v>
      </c>
      <c r="GD163" s="141">
        <f>IF(AND(病床状況確認表!GC163="コロナ",病床状況確認表!GD163="コロナ"),GC163+1,0)</f>
        <v>0</v>
      </c>
      <c r="GE163" s="142">
        <f>IF(AND(病床状況確認表!GD163="コロナ",病床状況確認表!GE163="コロナ"),GD163+1,0)</f>
        <v>0</v>
      </c>
      <c r="GF163" s="27" t="str">
        <f t="shared" si="15"/>
        <v/>
      </c>
      <c r="GG163" s="12">
        <f t="shared" si="18"/>
        <v>0</v>
      </c>
      <c r="GH163" s="12">
        <f t="shared" si="21"/>
        <v>0</v>
      </c>
      <c r="GI163" s="45">
        <f>IFERROR(VLOOKUP(O$17&amp;C163&amp;D163,データ!D:E,2,0),0)</f>
        <v>0</v>
      </c>
      <c r="GJ163" s="45">
        <f t="shared" si="19"/>
        <v>0</v>
      </c>
      <c r="GK163" s="1">
        <f t="shared" si="16"/>
        <v>0</v>
      </c>
      <c r="GL163" s="1" t="str">
        <f t="shared" si="22"/>
        <v/>
      </c>
      <c r="GM163" s="85">
        <f>MIN('病床状況確認表 (2)'!$E149:$GE149)</f>
        <v>0</v>
      </c>
      <c r="GN163" s="85">
        <f>MAX('病床状況確認表 (2)'!$E149:$GE149)</f>
        <v>0</v>
      </c>
      <c r="GO163" s="162"/>
      <c r="GP163" s="163"/>
      <c r="GQ163" s="163"/>
      <c r="GR163" s="163"/>
      <c r="GS163" s="164"/>
      <c r="GT163" s="108"/>
      <c r="GU163" s="106"/>
      <c r="GV163" s="106"/>
      <c r="GW163" s="106"/>
      <c r="GX163" s="106"/>
      <c r="GY163" s="106"/>
      <c r="GZ163" s="106"/>
      <c r="HA163" s="109"/>
      <c r="HB163" s="1">
        <f t="shared" si="23"/>
        <v>0</v>
      </c>
    </row>
    <row r="164" spans="1:210">
      <c r="A164" s="1" t="str">
        <f>IF(GL164="","",MAX($A$20:A163)+1)</f>
        <v/>
      </c>
      <c r="B164" s="27"/>
      <c r="C164" s="6"/>
      <c r="D164" s="6"/>
      <c r="E164" s="140" t="str">
        <f>IF(病床状況確認表!E164="コロナ",1,"")</f>
        <v/>
      </c>
      <c r="F164" s="141">
        <f>IF(AND(病床状況確認表!E164="コロナ",病床状況確認表!F164="コロナ"),E164+1,0)</f>
        <v>0</v>
      </c>
      <c r="G164" s="141">
        <f>IF(AND(病床状況確認表!F164="コロナ",病床状況確認表!G164="コロナ"),F164+1,0)</f>
        <v>0</v>
      </c>
      <c r="H164" s="141">
        <f>IF(AND(病床状況確認表!G164="コロナ",病床状況確認表!H164="コロナ"),G164+1,0)</f>
        <v>0</v>
      </c>
      <c r="I164" s="141">
        <f>IF(AND(病床状況確認表!H164="コロナ",病床状況確認表!I164="コロナ"),H164+1,0)</f>
        <v>0</v>
      </c>
      <c r="J164" s="141">
        <f>IF(AND(病床状況確認表!I164="コロナ",病床状況確認表!J164="コロナ"),I164+1,0)</f>
        <v>0</v>
      </c>
      <c r="K164" s="141">
        <f>IF(AND(病床状況確認表!J164="コロナ",病床状況確認表!K164="コロナ"),J164+1,0)</f>
        <v>0</v>
      </c>
      <c r="L164" s="141">
        <f>IF(AND(病床状況確認表!K164="コロナ",病床状況確認表!L164="コロナ"),K164+1,0)</f>
        <v>0</v>
      </c>
      <c r="M164" s="141">
        <f>IF(AND(病床状況確認表!L164="コロナ",病床状況確認表!M164="コロナ"),L164+1,0)</f>
        <v>0</v>
      </c>
      <c r="N164" s="141">
        <f>IF(AND(病床状況確認表!M164="コロナ",病床状況確認表!N164="コロナ"),M164+1,0)</f>
        <v>0</v>
      </c>
      <c r="O164" s="141">
        <f>IF(AND(病床状況確認表!N164="コロナ",病床状況確認表!O164="コロナ"),N164+1,0)</f>
        <v>0</v>
      </c>
      <c r="P164" s="141">
        <f>IF(AND(病床状況確認表!O164="コロナ",病床状況確認表!P164="コロナ"),O164+1,0)</f>
        <v>0</v>
      </c>
      <c r="Q164" s="141">
        <f>IF(AND(病床状況確認表!P164="コロナ",病床状況確認表!Q164="コロナ"),P164+1,0)</f>
        <v>0</v>
      </c>
      <c r="R164" s="141">
        <f>IF(AND(病床状況確認表!Q164="コロナ",病床状況確認表!R164="コロナ"),Q164+1,0)</f>
        <v>0</v>
      </c>
      <c r="S164" s="141">
        <f>IF(AND(病床状況確認表!R164="コロナ",病床状況確認表!S164="コロナ"),R164+1,0)</f>
        <v>0</v>
      </c>
      <c r="T164" s="141">
        <f>IF(AND(病床状況確認表!S164="コロナ",病床状況確認表!T164="コロナ"),S164+1,0)</f>
        <v>0</v>
      </c>
      <c r="U164" s="141">
        <f>IF(AND(病床状況確認表!T164="コロナ",病床状況確認表!U164="コロナ"),T164+1,0)</f>
        <v>0</v>
      </c>
      <c r="V164" s="141">
        <f>IF(AND(病床状況確認表!U164="コロナ",病床状況確認表!V164="コロナ"),U164+1,0)</f>
        <v>0</v>
      </c>
      <c r="W164" s="141">
        <f>IF(AND(病床状況確認表!V164="コロナ",病床状況確認表!W164="コロナ"),V164+1,0)</f>
        <v>0</v>
      </c>
      <c r="X164" s="141">
        <f>IF(AND(病床状況確認表!W164="コロナ",病床状況確認表!X164="コロナ"),W164+1,0)</f>
        <v>0</v>
      </c>
      <c r="Y164" s="141">
        <f>IF(AND(病床状況確認表!X164="コロナ",病床状況確認表!Y164="コロナ"),X164+1,0)</f>
        <v>0</v>
      </c>
      <c r="Z164" s="141">
        <f>IF(AND(病床状況確認表!Y164="コロナ",病床状況確認表!Z164="コロナ"),Y164+1,0)</f>
        <v>0</v>
      </c>
      <c r="AA164" s="141">
        <f>IF(AND(病床状況確認表!Z164="コロナ",病床状況確認表!AA164="コロナ"),Z164+1,0)</f>
        <v>0</v>
      </c>
      <c r="AB164" s="141">
        <f>IF(AND(病床状況確認表!AA164="コロナ",病床状況確認表!AB164="コロナ"),AA164+1,0)</f>
        <v>0</v>
      </c>
      <c r="AC164" s="141">
        <f>IF(AND(病床状況確認表!AB164="コロナ",病床状況確認表!AC164="コロナ"),AB164+1,0)</f>
        <v>0</v>
      </c>
      <c r="AD164" s="141">
        <f>IF(AND(病床状況確認表!AC164="コロナ",病床状況確認表!AD164="コロナ"),AC164+1,0)</f>
        <v>0</v>
      </c>
      <c r="AE164" s="141">
        <f>IF(AND(病床状況確認表!AD164="コロナ",病床状況確認表!AE164="コロナ"),AD164+1,0)</f>
        <v>0</v>
      </c>
      <c r="AF164" s="141">
        <f>IF(AND(病床状況確認表!AE164="コロナ",病床状況確認表!AF164="コロナ"),AE164+1,0)</f>
        <v>0</v>
      </c>
      <c r="AG164" s="141">
        <f>IF(AND(病床状況確認表!AF164="コロナ",病床状況確認表!AG164="コロナ"),AF164+1,0)</f>
        <v>0</v>
      </c>
      <c r="AH164" s="141">
        <f>IF(AND(病床状況確認表!AG164="コロナ",病床状況確認表!AH164="コロナ"),AG164+1,0)</f>
        <v>0</v>
      </c>
      <c r="AI164" s="142">
        <f>IF(AND(病床状況確認表!AH164="コロナ",病床状況確認表!AI164="コロナ"),AH164+1,0)</f>
        <v>0</v>
      </c>
      <c r="AJ164" s="140">
        <f>IF(AND(病床状況確認表!AI164="コロナ",病床状況確認表!AJ164="コロナ"),AI164+1,0)</f>
        <v>0</v>
      </c>
      <c r="AK164" s="141">
        <f>IF(AND(病床状況確認表!AJ164="コロナ",病床状況確認表!AK164="コロナ"),AJ164+1,0)</f>
        <v>0</v>
      </c>
      <c r="AL164" s="141">
        <f>IF(AND(病床状況確認表!AK164="コロナ",病床状況確認表!AL164="コロナ"),AK164+1,0)</f>
        <v>0</v>
      </c>
      <c r="AM164" s="141">
        <f>IF(AND(病床状況確認表!AL164="コロナ",病床状況確認表!AM164="コロナ"),AL164+1,0)</f>
        <v>0</v>
      </c>
      <c r="AN164" s="141">
        <f>IF(AND(病床状況確認表!AM164="コロナ",病床状況確認表!AN164="コロナ"),AM164+1,0)</f>
        <v>0</v>
      </c>
      <c r="AO164" s="141">
        <f>IF(AND(病床状況確認表!AN164="コロナ",病床状況確認表!AO164="コロナ"),AN164+1,0)</f>
        <v>0</v>
      </c>
      <c r="AP164" s="141">
        <f>IF(AND(病床状況確認表!AO164="コロナ",病床状況確認表!AP164="コロナ"),AO164+1,0)</f>
        <v>0</v>
      </c>
      <c r="AQ164" s="141">
        <f>IF(AND(病床状況確認表!AP164="コロナ",病床状況確認表!AQ164="コロナ"),AP164+1,0)</f>
        <v>0</v>
      </c>
      <c r="AR164" s="141">
        <f>IF(AND(病床状況確認表!AQ164="コロナ",病床状況確認表!AR164="コロナ"),AQ164+1,0)</f>
        <v>0</v>
      </c>
      <c r="AS164" s="141">
        <f>IF(AND(病床状況確認表!AR164="コロナ",病床状況確認表!AS164="コロナ"),AR164+1,0)</f>
        <v>0</v>
      </c>
      <c r="AT164" s="141">
        <f>IF(AND(病床状況確認表!AS164="コロナ",病床状況確認表!AT164="コロナ"),AS164+1,0)</f>
        <v>0</v>
      </c>
      <c r="AU164" s="141">
        <f>IF(AND(病床状況確認表!AT164="コロナ",病床状況確認表!AU164="コロナ"),AT164+1,0)</f>
        <v>0</v>
      </c>
      <c r="AV164" s="141">
        <f>IF(AND(病床状況確認表!AU164="コロナ",病床状況確認表!AV164="コロナ"),AU164+1,0)</f>
        <v>0</v>
      </c>
      <c r="AW164" s="141">
        <f>IF(AND(病床状況確認表!AV164="コロナ",病床状況確認表!AW164="コロナ"),AV164+1,0)</f>
        <v>0</v>
      </c>
      <c r="AX164" s="141">
        <f>IF(AND(病床状況確認表!AW164="コロナ",病床状況確認表!AX164="コロナ"),AW164+1,0)</f>
        <v>0</v>
      </c>
      <c r="AY164" s="141">
        <f>IF(AND(病床状況確認表!AX164="コロナ",病床状況確認表!AY164="コロナ"),AX164+1,0)</f>
        <v>0</v>
      </c>
      <c r="AZ164" s="141">
        <f>IF(AND(病床状況確認表!AY164="コロナ",病床状況確認表!AZ164="コロナ"),AY164+1,0)</f>
        <v>0</v>
      </c>
      <c r="BA164" s="141">
        <f>IF(AND(病床状況確認表!AZ164="コロナ",病床状況確認表!BA164="コロナ"),AZ164+1,0)</f>
        <v>0</v>
      </c>
      <c r="BB164" s="141">
        <f>IF(AND(病床状況確認表!BA164="コロナ",病床状況確認表!BB164="コロナ"),BA164+1,0)</f>
        <v>0</v>
      </c>
      <c r="BC164" s="141">
        <f>IF(AND(病床状況確認表!BB164="コロナ",病床状況確認表!BC164="コロナ"),BB164+1,0)</f>
        <v>0</v>
      </c>
      <c r="BD164" s="141">
        <f>IF(AND(病床状況確認表!BC164="コロナ",病床状況確認表!BD164="コロナ"),BC164+1,0)</f>
        <v>0</v>
      </c>
      <c r="BE164" s="141">
        <f>IF(AND(病床状況確認表!BD164="コロナ",病床状況確認表!BE164="コロナ"),BD164+1,0)</f>
        <v>0</v>
      </c>
      <c r="BF164" s="141">
        <f>IF(AND(病床状況確認表!BE164="コロナ",病床状況確認表!BF164="コロナ"),BE164+1,0)</f>
        <v>0</v>
      </c>
      <c r="BG164" s="141">
        <f>IF(AND(病床状況確認表!BF164="コロナ",病床状況確認表!BG164="コロナ"),BF164+1,0)</f>
        <v>0</v>
      </c>
      <c r="BH164" s="141">
        <f>IF(AND(病床状況確認表!BG164="コロナ",病床状況確認表!BH164="コロナ"),BG164+1,0)</f>
        <v>0</v>
      </c>
      <c r="BI164" s="141">
        <f>IF(AND(病床状況確認表!BH164="コロナ",病床状況確認表!BI164="コロナ"),BH164+1,0)</f>
        <v>0</v>
      </c>
      <c r="BJ164" s="141">
        <f>IF(AND(病床状況確認表!BI164="コロナ",病床状況確認表!BJ164="コロナ"),BI164+1,0)</f>
        <v>0</v>
      </c>
      <c r="BK164" s="141">
        <f>IF(AND(病床状況確認表!BJ164="コロナ",病床状況確認表!BK164="コロナ"),BJ164+1,0)</f>
        <v>0</v>
      </c>
      <c r="BL164" s="141">
        <f>IF(AND(病床状況確認表!BK164="コロナ",病床状況確認表!BL164="コロナ"),BK164+1,0)</f>
        <v>0</v>
      </c>
      <c r="BM164" s="142">
        <f>IF(AND(病床状況確認表!BL164="コロナ",病床状況確認表!BM164="コロナ"),BL164+1,0)</f>
        <v>0</v>
      </c>
      <c r="BN164" s="143">
        <f>IF(AND(病床状況確認表!BM164="コロナ",病床状況確認表!BN164="コロナ"),BM164+1,0)</f>
        <v>0</v>
      </c>
      <c r="BO164" s="141">
        <f>IF(AND(病床状況確認表!BN164="コロナ",病床状況確認表!BO164="コロナ"),BN164+1,0)</f>
        <v>0</v>
      </c>
      <c r="BP164" s="141">
        <f>IF(AND(病床状況確認表!BO164="コロナ",病床状況確認表!BP164="コロナ"),BO164+1,0)</f>
        <v>0</v>
      </c>
      <c r="BQ164" s="141">
        <f>IF(AND(病床状況確認表!BP164="コロナ",病床状況確認表!BQ164="コロナ"),BP164+1,0)</f>
        <v>0</v>
      </c>
      <c r="BR164" s="141">
        <f>IF(AND(病床状況確認表!BQ164="コロナ",病床状況確認表!BR164="コロナ"),BQ164+1,0)</f>
        <v>0</v>
      </c>
      <c r="BS164" s="141">
        <f>IF(AND(病床状況確認表!BR164="コロナ",病床状況確認表!BS164="コロナ"),BR164+1,0)</f>
        <v>0</v>
      </c>
      <c r="BT164" s="141">
        <f>IF(AND(病床状況確認表!BS164="コロナ",病床状況確認表!BT164="コロナ"),BS164+1,0)</f>
        <v>0</v>
      </c>
      <c r="BU164" s="141">
        <f>IF(AND(病床状況確認表!BT164="コロナ",病床状況確認表!BU164="コロナ"),BT164+1,0)</f>
        <v>0</v>
      </c>
      <c r="BV164" s="141">
        <f>IF(AND(病床状況確認表!BU164="コロナ",病床状況確認表!BV164="コロナ"),BU164+1,0)</f>
        <v>0</v>
      </c>
      <c r="BW164" s="141">
        <f>IF(AND(病床状況確認表!BV164="コロナ",病床状況確認表!BW164="コロナ"),BV164+1,0)</f>
        <v>0</v>
      </c>
      <c r="BX164" s="141">
        <f>IF(AND(病床状況確認表!BW164="コロナ",病床状況確認表!BX164="コロナ"),BW164+1,0)</f>
        <v>0</v>
      </c>
      <c r="BY164" s="141">
        <f>IF(AND(病床状況確認表!BX164="コロナ",病床状況確認表!BY164="コロナ"),BX164+1,0)</f>
        <v>0</v>
      </c>
      <c r="BZ164" s="141">
        <f>IF(AND(病床状況確認表!BY164="コロナ",病床状況確認表!BZ164="コロナ"),BY164+1,0)</f>
        <v>0</v>
      </c>
      <c r="CA164" s="141">
        <f>IF(AND(病床状況確認表!BZ164="コロナ",病床状況確認表!CA164="コロナ"),BZ164+1,0)</f>
        <v>0</v>
      </c>
      <c r="CB164" s="141">
        <f>IF(AND(病床状況確認表!CA164="コロナ",病床状況確認表!CB164="コロナ"),CA164+1,0)</f>
        <v>0</v>
      </c>
      <c r="CC164" s="141">
        <f>IF(AND(病床状況確認表!CB164="コロナ",病床状況確認表!CC164="コロナ"),CB164+1,0)</f>
        <v>0</v>
      </c>
      <c r="CD164" s="141">
        <f>IF(AND(病床状況確認表!CC164="コロナ",病床状況確認表!CD164="コロナ"),CC164+1,0)</f>
        <v>0</v>
      </c>
      <c r="CE164" s="141">
        <f>IF(AND(病床状況確認表!CD164="コロナ",病床状況確認表!CE164="コロナ"),CD164+1,0)</f>
        <v>0</v>
      </c>
      <c r="CF164" s="141">
        <f>IF(AND(病床状況確認表!CE164="コロナ",病床状況確認表!CF164="コロナ"),CE164+1,0)</f>
        <v>0</v>
      </c>
      <c r="CG164" s="141">
        <f>IF(AND(病床状況確認表!CF164="コロナ",病床状況確認表!CG164="コロナ"),CF164+1,0)</f>
        <v>0</v>
      </c>
      <c r="CH164" s="141">
        <f>IF(AND(病床状況確認表!CG164="コロナ",病床状況確認表!CH164="コロナ"),CG164+1,0)</f>
        <v>0</v>
      </c>
      <c r="CI164" s="141">
        <f>IF(AND(病床状況確認表!CH164="コロナ",病床状況確認表!CI164="コロナ"),CH164+1,0)</f>
        <v>0</v>
      </c>
      <c r="CJ164" s="141">
        <f>IF(AND(病床状況確認表!CI164="コロナ",病床状況確認表!CJ164="コロナ"),CI164+1,0)</f>
        <v>0</v>
      </c>
      <c r="CK164" s="141">
        <f>IF(AND(病床状況確認表!CJ164="コロナ",病床状況確認表!CK164="コロナ"),CJ164+1,0)</f>
        <v>0</v>
      </c>
      <c r="CL164" s="141">
        <f>IF(AND(病床状況確認表!CK164="コロナ",病床状況確認表!CL164="コロナ"),CK164+1,0)</f>
        <v>0</v>
      </c>
      <c r="CM164" s="141">
        <f>IF(AND(病床状況確認表!CL164="コロナ",病床状況確認表!CM164="コロナ"),CL164+1,0)</f>
        <v>0</v>
      </c>
      <c r="CN164" s="141">
        <f>IF(AND(病床状況確認表!CM164="コロナ",病床状況確認表!CN164="コロナ"),CM164+1,0)</f>
        <v>0</v>
      </c>
      <c r="CO164" s="141">
        <f>IF(AND(病床状況確認表!CN164="コロナ",病床状況確認表!CO164="コロナ"),CN164+1,0)</f>
        <v>0</v>
      </c>
      <c r="CP164" s="141">
        <f>IF(AND(病床状況確認表!CO164="コロナ",病床状況確認表!CP164="コロナ"),CO164+1,0)</f>
        <v>0</v>
      </c>
      <c r="CQ164" s="141">
        <f>IF(AND(病床状況確認表!CP164="コロナ",病床状況確認表!CQ164="コロナ"),CP164+1,0)</f>
        <v>0</v>
      </c>
      <c r="CR164" s="141">
        <f>IF(AND(病床状況確認表!CQ164="コロナ",病床状況確認表!CR164="コロナ"),CQ164+1,0)</f>
        <v>0</v>
      </c>
      <c r="CS164" s="141">
        <f>IF(AND(病床状況確認表!CR164="コロナ",病床状況確認表!CS164="コロナ"),CR164+1,0)</f>
        <v>0</v>
      </c>
      <c r="CT164" s="141">
        <f>IF(AND(病床状況確認表!CS164="コロナ",病床状況確認表!CT164="コロナ"),CS164+1,0)</f>
        <v>0</v>
      </c>
      <c r="CU164" s="141">
        <f>IF(AND(病床状況確認表!CT164="コロナ",病床状況確認表!CU164="コロナ"),CT164+1,0)</f>
        <v>0</v>
      </c>
      <c r="CV164" s="141">
        <f>IF(AND(病床状況確認表!CU164="コロナ",病床状況確認表!CV164="コロナ"),CU164+1,0)</f>
        <v>0</v>
      </c>
      <c r="CW164" s="141">
        <f>IF(AND(病床状況確認表!CV164="コロナ",病床状況確認表!CW164="コロナ"),CV164+1,0)</f>
        <v>0</v>
      </c>
      <c r="CX164" s="141">
        <f>IF(AND(病床状況確認表!CW164="コロナ",病床状況確認表!CX164="コロナ"),CW164+1,0)</f>
        <v>0</v>
      </c>
      <c r="CY164" s="141">
        <f>IF(AND(病床状況確認表!CX164="コロナ",病床状況確認表!CY164="コロナ"),CX164+1,0)</f>
        <v>0</v>
      </c>
      <c r="CZ164" s="141">
        <f>IF(AND(病床状況確認表!CY164="コロナ",病床状況確認表!CZ164="コロナ"),CY164+1,0)</f>
        <v>0</v>
      </c>
      <c r="DA164" s="141">
        <f>IF(AND(病床状況確認表!CZ164="コロナ",病床状況確認表!DA164="コロナ"),CZ164+1,0)</f>
        <v>0</v>
      </c>
      <c r="DB164" s="141">
        <f>IF(AND(病床状況確認表!DA164="コロナ",病床状況確認表!DB164="コロナ"),DA164+1,0)</f>
        <v>0</v>
      </c>
      <c r="DC164" s="141">
        <f>IF(AND(病床状況確認表!DB164="コロナ",病床状況確認表!DC164="コロナ"),DB164+1,0)</f>
        <v>0</v>
      </c>
      <c r="DD164" s="141">
        <f>IF(AND(病床状況確認表!DC164="コロナ",病床状況確認表!DD164="コロナ"),DC164+1,0)</f>
        <v>0</v>
      </c>
      <c r="DE164" s="141">
        <f>IF(AND(病床状況確認表!DD164="コロナ",病床状況確認表!DE164="コロナ"),DD164+1,0)</f>
        <v>0</v>
      </c>
      <c r="DF164" s="141">
        <f>IF(AND(病床状況確認表!DE164="コロナ",病床状況確認表!DF164="コロナ"),DE164+1,0)</f>
        <v>0</v>
      </c>
      <c r="DG164" s="141">
        <f>IF(AND(病床状況確認表!DF164="コロナ",病床状況確認表!DG164="コロナ"),DF164+1,0)</f>
        <v>0</v>
      </c>
      <c r="DH164" s="141">
        <f>IF(AND(病床状況確認表!DG164="コロナ",病床状況確認表!DH164="コロナ"),DG164+1,0)</f>
        <v>0</v>
      </c>
      <c r="DI164" s="141">
        <f>IF(AND(病床状況確認表!DH164="コロナ",病床状況確認表!DI164="コロナ"),DH164+1,0)</f>
        <v>0</v>
      </c>
      <c r="DJ164" s="141">
        <f>IF(AND(病床状況確認表!DI164="コロナ",病床状況確認表!DJ164="コロナ"),DI164+1,0)</f>
        <v>0</v>
      </c>
      <c r="DK164" s="141">
        <f>IF(AND(病床状況確認表!DJ164="コロナ",病床状況確認表!DK164="コロナ"),DJ164+1,0)</f>
        <v>0</v>
      </c>
      <c r="DL164" s="141">
        <f>IF(AND(病床状況確認表!DK164="コロナ",病床状況確認表!DL164="コロナ"),DK164+1,0)</f>
        <v>0</v>
      </c>
      <c r="DM164" s="141">
        <f>IF(AND(病床状況確認表!DL164="コロナ",病床状況確認表!DM164="コロナ"),DL164+1,0)</f>
        <v>0</v>
      </c>
      <c r="DN164" s="141">
        <f>IF(AND(病床状況確認表!DM164="コロナ",病床状況確認表!DN164="コロナ"),DM164+1,0)</f>
        <v>0</v>
      </c>
      <c r="DO164" s="141">
        <f>IF(AND(病床状況確認表!DN164="コロナ",病床状況確認表!DO164="コロナ"),DN164+1,0)</f>
        <v>0</v>
      </c>
      <c r="DP164" s="141">
        <f>IF(AND(病床状況確認表!DO164="コロナ",病床状況確認表!DP164="コロナ"),DO164+1,0)</f>
        <v>0</v>
      </c>
      <c r="DQ164" s="141">
        <f>IF(AND(病床状況確認表!DP164="コロナ",病床状況確認表!DQ164="コロナ"),DP164+1,0)</f>
        <v>0</v>
      </c>
      <c r="DR164" s="141">
        <f>IF(AND(病床状況確認表!DQ164="コロナ",病床状況確認表!DR164="コロナ"),DQ164+1,0)</f>
        <v>0</v>
      </c>
      <c r="DS164" s="141">
        <f>IF(AND(病床状況確認表!DR164="コロナ",病床状況確認表!DS164="コロナ"),DR164+1,0)</f>
        <v>0</v>
      </c>
      <c r="DT164" s="141">
        <f>IF(AND(病床状況確認表!DS164="コロナ",病床状況確認表!DT164="コロナ"),DS164+1,0)</f>
        <v>0</v>
      </c>
      <c r="DU164" s="141">
        <f>IF(AND(病床状況確認表!DT164="コロナ",病床状況確認表!DU164="コロナ"),DT164+1,0)</f>
        <v>0</v>
      </c>
      <c r="DV164" s="141">
        <f>IF(AND(病床状況確認表!DU164="コロナ",病床状況確認表!DV164="コロナ"),DU164+1,0)</f>
        <v>0</v>
      </c>
      <c r="DW164" s="141">
        <f>IF(AND(病床状況確認表!DV164="コロナ",病床状況確認表!DW164="コロナ"),DV164+1,0)</f>
        <v>0</v>
      </c>
      <c r="DX164" s="141">
        <f>IF(AND(病床状況確認表!DW164="コロナ",病床状況確認表!DX164="コロナ"),DW164+1,0)</f>
        <v>0</v>
      </c>
      <c r="DY164" s="141">
        <f>IF(AND(病床状況確認表!DX164="コロナ",病床状況確認表!DY164="コロナ"),DX164+1,0)</f>
        <v>0</v>
      </c>
      <c r="DZ164" s="141">
        <f>IF(AND(病床状況確認表!DY164="コロナ",病床状況確認表!DZ164="コロナ"),DY164+1,0)</f>
        <v>0</v>
      </c>
      <c r="EA164" s="141">
        <f>IF(AND(病床状況確認表!DZ164="コロナ",病床状況確認表!EA164="コロナ"),DZ164+1,0)</f>
        <v>0</v>
      </c>
      <c r="EB164" s="141">
        <f>IF(AND(病床状況確認表!EA164="コロナ",病床状況確認表!EB164="コロナ"),EA164+1,0)</f>
        <v>0</v>
      </c>
      <c r="EC164" s="141">
        <f>IF(AND(病床状況確認表!EB164="コロナ",病床状況確認表!EC164="コロナ"),EB164+1,0)</f>
        <v>0</v>
      </c>
      <c r="ED164" s="141">
        <f>IF(AND(病床状況確認表!EC164="コロナ",病床状況確認表!ED164="コロナ"),EC164+1,0)</f>
        <v>0</v>
      </c>
      <c r="EE164" s="141">
        <f>IF(AND(病床状況確認表!ED164="コロナ",病床状況確認表!EE164="コロナ"),ED164+1,0)</f>
        <v>0</v>
      </c>
      <c r="EF164" s="141">
        <f>IF(AND(病床状況確認表!EE164="コロナ",病床状況確認表!EF164="コロナ"),EE164+1,0)</f>
        <v>0</v>
      </c>
      <c r="EG164" s="141">
        <f>IF(AND(病床状況確認表!EF164="コロナ",病床状況確認表!EG164="コロナ"),EF164+1,0)</f>
        <v>0</v>
      </c>
      <c r="EH164" s="141">
        <f>IF(AND(病床状況確認表!EG164="コロナ",病床状況確認表!EH164="コロナ"),EG164+1,0)</f>
        <v>0</v>
      </c>
      <c r="EI164" s="141">
        <f>IF(AND(病床状況確認表!EH164="コロナ",病床状況確認表!EI164="コロナ"),EH164+1,0)</f>
        <v>0</v>
      </c>
      <c r="EJ164" s="141">
        <f>IF(AND(病床状況確認表!EI164="コロナ",病床状況確認表!EJ164="コロナ"),EI164+1,0)</f>
        <v>0</v>
      </c>
      <c r="EK164" s="141">
        <f>IF(AND(病床状況確認表!EJ164="コロナ",病床状況確認表!EK164="コロナ"),EJ164+1,0)</f>
        <v>0</v>
      </c>
      <c r="EL164" s="141">
        <f>IF(AND(病床状況確認表!EK164="コロナ",病床状況確認表!EL164="コロナ"),EK164+1,0)</f>
        <v>0</v>
      </c>
      <c r="EM164" s="141">
        <f>IF(AND(病床状況確認表!EL164="コロナ",病床状況確認表!EM164="コロナ"),EL164+1,0)</f>
        <v>0</v>
      </c>
      <c r="EN164" s="141">
        <f>IF(AND(病床状況確認表!EM164="コロナ",病床状況確認表!EN164="コロナ"),EM164+1,0)</f>
        <v>0</v>
      </c>
      <c r="EO164" s="141">
        <f>IF(AND(病床状況確認表!EN164="コロナ",病床状況確認表!EO164="コロナ"),EN164+1,0)</f>
        <v>0</v>
      </c>
      <c r="EP164" s="141">
        <f>IF(AND(病床状況確認表!EO164="コロナ",病床状況確認表!EP164="コロナ"),EO164+1,0)</f>
        <v>0</v>
      </c>
      <c r="EQ164" s="141">
        <f>IF(AND(病床状況確認表!EP164="コロナ",病床状況確認表!EQ164="コロナ"),EP164+1,0)</f>
        <v>0</v>
      </c>
      <c r="ER164" s="141">
        <f>IF(AND(病床状況確認表!EQ164="コロナ",病床状況確認表!ER164="コロナ"),EQ164+1,0)</f>
        <v>0</v>
      </c>
      <c r="ES164" s="141">
        <f>IF(AND(病床状況確認表!ER164="コロナ",病床状況確認表!ES164="コロナ"),ER164+1,0)</f>
        <v>0</v>
      </c>
      <c r="ET164" s="141">
        <f>IF(AND(病床状況確認表!ES164="コロナ",病床状況確認表!ET164="コロナ"),ES164+1,0)</f>
        <v>0</v>
      </c>
      <c r="EU164" s="141">
        <f>IF(AND(病床状況確認表!ET164="コロナ",病床状況確認表!EU164="コロナ"),ET164+1,0)</f>
        <v>0</v>
      </c>
      <c r="EV164" s="141">
        <f>IF(AND(病床状況確認表!EU164="コロナ",病床状況確認表!EV164="コロナ"),EU164+1,0)</f>
        <v>0</v>
      </c>
      <c r="EW164" s="141">
        <f>IF(AND(病床状況確認表!EV164="コロナ",病床状況確認表!EW164="コロナ"),EV164+1,0)</f>
        <v>0</v>
      </c>
      <c r="EX164" s="141">
        <f>IF(AND(病床状況確認表!EW164="コロナ",病床状況確認表!EX164="コロナ"),EW164+1,0)</f>
        <v>0</v>
      </c>
      <c r="EY164" s="141">
        <f>IF(AND(病床状況確認表!EX164="コロナ",病床状況確認表!EY164="コロナ"),EX164+1,0)</f>
        <v>0</v>
      </c>
      <c r="EZ164" s="141">
        <f>IF(AND(病床状況確認表!EY164="コロナ",病床状況確認表!EZ164="コロナ"),EY164+1,0)</f>
        <v>0</v>
      </c>
      <c r="FA164" s="141">
        <f>IF(AND(病床状況確認表!EZ164="コロナ",病床状況確認表!FA164="コロナ"),EZ164+1,0)</f>
        <v>0</v>
      </c>
      <c r="FB164" s="141">
        <f>IF(AND(病床状況確認表!FA164="コロナ",病床状況確認表!FB164="コロナ"),FA164+1,0)</f>
        <v>0</v>
      </c>
      <c r="FC164" s="141">
        <f>IF(AND(病床状況確認表!FB164="コロナ",病床状況確認表!FC164="コロナ"),FB164+1,0)</f>
        <v>0</v>
      </c>
      <c r="FD164" s="141">
        <f>IF(AND(病床状況確認表!FC164="コロナ",病床状況確認表!FD164="コロナ"),FC164+1,0)</f>
        <v>0</v>
      </c>
      <c r="FE164" s="141">
        <f>IF(AND(病床状況確認表!FD164="コロナ",病床状況確認表!FE164="コロナ"),FD164+1,0)</f>
        <v>0</v>
      </c>
      <c r="FF164" s="141">
        <f>IF(AND(病床状況確認表!FE164="コロナ",病床状況確認表!FF164="コロナ"),FE164+1,0)</f>
        <v>0</v>
      </c>
      <c r="FG164" s="141">
        <f>IF(AND(病床状況確認表!FF164="コロナ",病床状況確認表!FG164="コロナ"),FF164+1,0)</f>
        <v>0</v>
      </c>
      <c r="FH164" s="141">
        <f>IF(AND(病床状況確認表!FG164="コロナ",病床状況確認表!FH164="コロナ"),FG164+1,0)</f>
        <v>0</v>
      </c>
      <c r="FI164" s="141">
        <f>IF(AND(病床状況確認表!FH164="コロナ",病床状況確認表!FI164="コロナ"),FH164+1,0)</f>
        <v>0</v>
      </c>
      <c r="FJ164" s="141">
        <f>IF(AND(病床状況確認表!FI164="コロナ",病床状況確認表!FJ164="コロナ"),FI164+1,0)</f>
        <v>0</v>
      </c>
      <c r="FK164" s="141">
        <f>IF(AND(病床状況確認表!FJ164="コロナ",病床状況確認表!FK164="コロナ"),FJ164+1,0)</f>
        <v>0</v>
      </c>
      <c r="FL164" s="141">
        <f>IF(AND(病床状況確認表!FK164="コロナ",病床状況確認表!FL164="コロナ"),FK164+1,0)</f>
        <v>0</v>
      </c>
      <c r="FM164" s="141">
        <f>IF(AND(病床状況確認表!FL164="コロナ",病床状況確認表!FM164="コロナ"),FL164+1,0)</f>
        <v>0</v>
      </c>
      <c r="FN164" s="141">
        <f>IF(AND(病床状況確認表!FM164="コロナ",病床状況確認表!FN164="コロナ"),FM164+1,0)</f>
        <v>0</v>
      </c>
      <c r="FO164" s="141">
        <f>IF(AND(病床状況確認表!FN164="コロナ",病床状況確認表!FO164="コロナ"),FN164+1,0)</f>
        <v>0</v>
      </c>
      <c r="FP164" s="141">
        <f>IF(AND(病床状況確認表!FO164="コロナ",病床状況確認表!FP164="コロナ"),FO164+1,0)</f>
        <v>0</v>
      </c>
      <c r="FQ164" s="141">
        <f>IF(AND(病床状況確認表!FP164="コロナ",病床状況確認表!FQ164="コロナ"),FP164+1,0)</f>
        <v>0</v>
      </c>
      <c r="FR164" s="141">
        <f>IF(AND(病床状況確認表!FQ164="コロナ",病床状況確認表!FR164="コロナ"),FQ164+1,0)</f>
        <v>0</v>
      </c>
      <c r="FS164" s="141">
        <f>IF(AND(病床状況確認表!FR164="コロナ",病床状況確認表!FS164="コロナ"),FR164+1,0)</f>
        <v>0</v>
      </c>
      <c r="FT164" s="141">
        <f>IF(AND(病床状況確認表!FS164="コロナ",病床状況確認表!FT164="コロナ"),FS164+1,0)</f>
        <v>0</v>
      </c>
      <c r="FU164" s="141">
        <f>IF(AND(病床状況確認表!FT164="コロナ",病床状況確認表!FU164="コロナ"),FT164+1,0)</f>
        <v>0</v>
      </c>
      <c r="FV164" s="141">
        <f>IF(AND(病床状況確認表!FU164="コロナ",病床状況確認表!FV164="コロナ"),FU164+1,0)</f>
        <v>0</v>
      </c>
      <c r="FW164" s="141">
        <f>IF(AND(病床状況確認表!FV164="コロナ",病床状況確認表!FW164="コロナ"),FV164+1,0)</f>
        <v>0</v>
      </c>
      <c r="FX164" s="141">
        <f>IF(AND(病床状況確認表!FW164="コロナ",病床状況確認表!FX164="コロナ"),FW164+1,0)</f>
        <v>0</v>
      </c>
      <c r="FY164" s="141">
        <f>IF(AND(病床状況確認表!FX164="コロナ",病床状況確認表!FY164="コロナ"),FX164+1,0)</f>
        <v>0</v>
      </c>
      <c r="FZ164" s="141">
        <f>IF(AND(病床状況確認表!FY164="コロナ",病床状況確認表!FZ164="コロナ"),FY164+1,0)</f>
        <v>0</v>
      </c>
      <c r="GA164" s="141">
        <f>IF(AND(病床状況確認表!FZ164="コロナ",病床状況確認表!GA164="コロナ"),FZ164+1,0)</f>
        <v>0</v>
      </c>
      <c r="GB164" s="141">
        <f>IF(AND(病床状況確認表!GA164="コロナ",病床状況確認表!GB164="コロナ"),GA164+1,0)</f>
        <v>0</v>
      </c>
      <c r="GC164" s="141">
        <f>IF(AND(病床状況確認表!GB164="コロナ",病床状況確認表!GC164="コロナ"),GB164+1,0)</f>
        <v>0</v>
      </c>
      <c r="GD164" s="141">
        <f>IF(AND(病床状況確認表!GC164="コロナ",病床状況確認表!GD164="コロナ"),GC164+1,0)</f>
        <v>0</v>
      </c>
      <c r="GE164" s="142">
        <f>IF(AND(病床状況確認表!GD164="コロナ",病床状況確認表!GE164="コロナ"),GD164+1,0)</f>
        <v>0</v>
      </c>
      <c r="GF164" s="27" t="str">
        <f t="shared" si="15"/>
        <v/>
      </c>
      <c r="GG164" s="12">
        <f t="shared" si="18"/>
        <v>0</v>
      </c>
      <c r="GH164" s="12">
        <f t="shared" si="21"/>
        <v>0</v>
      </c>
      <c r="GI164" s="45">
        <f>IFERROR(VLOOKUP(O$17&amp;C164&amp;D164,データ!D:E,2,0),0)</f>
        <v>0</v>
      </c>
      <c r="GJ164" s="45">
        <f t="shared" si="19"/>
        <v>0</v>
      </c>
      <c r="GK164" s="1">
        <f t="shared" si="16"/>
        <v>0</v>
      </c>
      <c r="GL164" s="1" t="str">
        <f t="shared" si="22"/>
        <v/>
      </c>
      <c r="GM164" s="85">
        <f>MIN('病床状況確認表 (2)'!$E150:$GE150)</f>
        <v>0</v>
      </c>
      <c r="GN164" s="85">
        <f>MAX('病床状況確認表 (2)'!$E150:$GE150)</f>
        <v>0</v>
      </c>
      <c r="GO164" s="162"/>
      <c r="GP164" s="163"/>
      <c r="GQ164" s="163"/>
      <c r="GR164" s="163"/>
      <c r="GS164" s="164"/>
      <c r="GT164" s="108"/>
      <c r="GU164" s="106"/>
      <c r="GV164" s="106"/>
      <c r="GW164" s="106"/>
      <c r="GX164" s="106"/>
      <c r="GY164" s="106"/>
      <c r="GZ164" s="106"/>
      <c r="HA164" s="109"/>
      <c r="HB164" s="1">
        <f t="shared" si="23"/>
        <v>0</v>
      </c>
    </row>
    <row r="165" spans="1:210">
      <c r="A165" s="1" t="str">
        <f>IF(GL165="","",MAX($A$20:A164)+1)</f>
        <v/>
      </c>
      <c r="B165" s="27"/>
      <c r="C165" s="6"/>
      <c r="D165" s="6"/>
      <c r="E165" s="140" t="str">
        <f>IF(病床状況確認表!E165="コロナ",1,"")</f>
        <v/>
      </c>
      <c r="F165" s="141">
        <f>IF(AND(病床状況確認表!E165="コロナ",病床状況確認表!F165="コロナ"),E165+1,0)</f>
        <v>0</v>
      </c>
      <c r="G165" s="141">
        <f>IF(AND(病床状況確認表!F165="コロナ",病床状況確認表!G165="コロナ"),F165+1,0)</f>
        <v>0</v>
      </c>
      <c r="H165" s="141">
        <f>IF(AND(病床状況確認表!G165="コロナ",病床状況確認表!H165="コロナ"),G165+1,0)</f>
        <v>0</v>
      </c>
      <c r="I165" s="141">
        <f>IF(AND(病床状況確認表!H165="コロナ",病床状況確認表!I165="コロナ"),H165+1,0)</f>
        <v>0</v>
      </c>
      <c r="J165" s="141">
        <f>IF(AND(病床状況確認表!I165="コロナ",病床状況確認表!J165="コロナ"),I165+1,0)</f>
        <v>0</v>
      </c>
      <c r="K165" s="141">
        <f>IF(AND(病床状況確認表!J165="コロナ",病床状況確認表!K165="コロナ"),J165+1,0)</f>
        <v>0</v>
      </c>
      <c r="L165" s="141">
        <f>IF(AND(病床状況確認表!K165="コロナ",病床状況確認表!L165="コロナ"),K165+1,0)</f>
        <v>0</v>
      </c>
      <c r="M165" s="141">
        <f>IF(AND(病床状況確認表!L165="コロナ",病床状況確認表!M165="コロナ"),L165+1,0)</f>
        <v>0</v>
      </c>
      <c r="N165" s="141">
        <f>IF(AND(病床状況確認表!M165="コロナ",病床状況確認表!N165="コロナ"),M165+1,0)</f>
        <v>0</v>
      </c>
      <c r="O165" s="141">
        <f>IF(AND(病床状況確認表!N165="コロナ",病床状況確認表!O165="コロナ"),N165+1,0)</f>
        <v>0</v>
      </c>
      <c r="P165" s="141">
        <f>IF(AND(病床状況確認表!O165="コロナ",病床状況確認表!P165="コロナ"),O165+1,0)</f>
        <v>0</v>
      </c>
      <c r="Q165" s="141">
        <f>IF(AND(病床状況確認表!P165="コロナ",病床状況確認表!Q165="コロナ"),P165+1,0)</f>
        <v>0</v>
      </c>
      <c r="R165" s="141">
        <f>IF(AND(病床状況確認表!Q165="コロナ",病床状況確認表!R165="コロナ"),Q165+1,0)</f>
        <v>0</v>
      </c>
      <c r="S165" s="141">
        <f>IF(AND(病床状況確認表!R165="コロナ",病床状況確認表!S165="コロナ"),R165+1,0)</f>
        <v>0</v>
      </c>
      <c r="T165" s="141">
        <f>IF(AND(病床状況確認表!S165="コロナ",病床状況確認表!T165="コロナ"),S165+1,0)</f>
        <v>0</v>
      </c>
      <c r="U165" s="141">
        <f>IF(AND(病床状況確認表!T165="コロナ",病床状況確認表!U165="コロナ"),T165+1,0)</f>
        <v>0</v>
      </c>
      <c r="V165" s="141">
        <f>IF(AND(病床状況確認表!U165="コロナ",病床状況確認表!V165="コロナ"),U165+1,0)</f>
        <v>0</v>
      </c>
      <c r="W165" s="141">
        <f>IF(AND(病床状況確認表!V165="コロナ",病床状況確認表!W165="コロナ"),V165+1,0)</f>
        <v>0</v>
      </c>
      <c r="X165" s="141">
        <f>IF(AND(病床状況確認表!W165="コロナ",病床状況確認表!X165="コロナ"),W165+1,0)</f>
        <v>0</v>
      </c>
      <c r="Y165" s="141">
        <f>IF(AND(病床状況確認表!X165="コロナ",病床状況確認表!Y165="コロナ"),X165+1,0)</f>
        <v>0</v>
      </c>
      <c r="Z165" s="141">
        <f>IF(AND(病床状況確認表!Y165="コロナ",病床状況確認表!Z165="コロナ"),Y165+1,0)</f>
        <v>0</v>
      </c>
      <c r="AA165" s="141">
        <f>IF(AND(病床状況確認表!Z165="コロナ",病床状況確認表!AA165="コロナ"),Z165+1,0)</f>
        <v>0</v>
      </c>
      <c r="AB165" s="141">
        <f>IF(AND(病床状況確認表!AA165="コロナ",病床状況確認表!AB165="コロナ"),AA165+1,0)</f>
        <v>0</v>
      </c>
      <c r="AC165" s="141">
        <f>IF(AND(病床状況確認表!AB165="コロナ",病床状況確認表!AC165="コロナ"),AB165+1,0)</f>
        <v>0</v>
      </c>
      <c r="AD165" s="141">
        <f>IF(AND(病床状況確認表!AC165="コロナ",病床状況確認表!AD165="コロナ"),AC165+1,0)</f>
        <v>0</v>
      </c>
      <c r="AE165" s="141">
        <f>IF(AND(病床状況確認表!AD165="コロナ",病床状況確認表!AE165="コロナ"),AD165+1,0)</f>
        <v>0</v>
      </c>
      <c r="AF165" s="141">
        <f>IF(AND(病床状況確認表!AE165="コロナ",病床状況確認表!AF165="コロナ"),AE165+1,0)</f>
        <v>0</v>
      </c>
      <c r="AG165" s="141">
        <f>IF(AND(病床状況確認表!AF165="コロナ",病床状況確認表!AG165="コロナ"),AF165+1,0)</f>
        <v>0</v>
      </c>
      <c r="AH165" s="141">
        <f>IF(AND(病床状況確認表!AG165="コロナ",病床状況確認表!AH165="コロナ"),AG165+1,0)</f>
        <v>0</v>
      </c>
      <c r="AI165" s="142">
        <f>IF(AND(病床状況確認表!AH165="コロナ",病床状況確認表!AI165="コロナ"),AH165+1,0)</f>
        <v>0</v>
      </c>
      <c r="AJ165" s="140">
        <f>IF(AND(病床状況確認表!AI165="コロナ",病床状況確認表!AJ165="コロナ"),AI165+1,0)</f>
        <v>0</v>
      </c>
      <c r="AK165" s="141">
        <f>IF(AND(病床状況確認表!AJ165="コロナ",病床状況確認表!AK165="コロナ"),AJ165+1,0)</f>
        <v>0</v>
      </c>
      <c r="AL165" s="141">
        <f>IF(AND(病床状況確認表!AK165="コロナ",病床状況確認表!AL165="コロナ"),AK165+1,0)</f>
        <v>0</v>
      </c>
      <c r="AM165" s="141">
        <f>IF(AND(病床状況確認表!AL165="コロナ",病床状況確認表!AM165="コロナ"),AL165+1,0)</f>
        <v>0</v>
      </c>
      <c r="AN165" s="141">
        <f>IF(AND(病床状況確認表!AM165="コロナ",病床状況確認表!AN165="コロナ"),AM165+1,0)</f>
        <v>0</v>
      </c>
      <c r="AO165" s="141">
        <f>IF(AND(病床状況確認表!AN165="コロナ",病床状況確認表!AO165="コロナ"),AN165+1,0)</f>
        <v>0</v>
      </c>
      <c r="AP165" s="141">
        <f>IF(AND(病床状況確認表!AO165="コロナ",病床状況確認表!AP165="コロナ"),AO165+1,0)</f>
        <v>0</v>
      </c>
      <c r="AQ165" s="141">
        <f>IF(AND(病床状況確認表!AP165="コロナ",病床状況確認表!AQ165="コロナ"),AP165+1,0)</f>
        <v>0</v>
      </c>
      <c r="AR165" s="141">
        <f>IF(AND(病床状況確認表!AQ165="コロナ",病床状況確認表!AR165="コロナ"),AQ165+1,0)</f>
        <v>0</v>
      </c>
      <c r="AS165" s="141">
        <f>IF(AND(病床状況確認表!AR165="コロナ",病床状況確認表!AS165="コロナ"),AR165+1,0)</f>
        <v>0</v>
      </c>
      <c r="AT165" s="141">
        <f>IF(AND(病床状況確認表!AS165="コロナ",病床状況確認表!AT165="コロナ"),AS165+1,0)</f>
        <v>0</v>
      </c>
      <c r="AU165" s="141">
        <f>IF(AND(病床状況確認表!AT165="コロナ",病床状況確認表!AU165="コロナ"),AT165+1,0)</f>
        <v>0</v>
      </c>
      <c r="AV165" s="141">
        <f>IF(AND(病床状況確認表!AU165="コロナ",病床状況確認表!AV165="コロナ"),AU165+1,0)</f>
        <v>0</v>
      </c>
      <c r="AW165" s="141">
        <f>IF(AND(病床状況確認表!AV165="コロナ",病床状況確認表!AW165="コロナ"),AV165+1,0)</f>
        <v>0</v>
      </c>
      <c r="AX165" s="141">
        <f>IF(AND(病床状況確認表!AW165="コロナ",病床状況確認表!AX165="コロナ"),AW165+1,0)</f>
        <v>0</v>
      </c>
      <c r="AY165" s="141">
        <f>IF(AND(病床状況確認表!AX165="コロナ",病床状況確認表!AY165="コロナ"),AX165+1,0)</f>
        <v>0</v>
      </c>
      <c r="AZ165" s="141">
        <f>IF(AND(病床状況確認表!AY165="コロナ",病床状況確認表!AZ165="コロナ"),AY165+1,0)</f>
        <v>0</v>
      </c>
      <c r="BA165" s="141">
        <f>IF(AND(病床状況確認表!AZ165="コロナ",病床状況確認表!BA165="コロナ"),AZ165+1,0)</f>
        <v>0</v>
      </c>
      <c r="BB165" s="141">
        <f>IF(AND(病床状況確認表!BA165="コロナ",病床状況確認表!BB165="コロナ"),BA165+1,0)</f>
        <v>0</v>
      </c>
      <c r="BC165" s="141">
        <f>IF(AND(病床状況確認表!BB165="コロナ",病床状況確認表!BC165="コロナ"),BB165+1,0)</f>
        <v>0</v>
      </c>
      <c r="BD165" s="141">
        <f>IF(AND(病床状況確認表!BC165="コロナ",病床状況確認表!BD165="コロナ"),BC165+1,0)</f>
        <v>0</v>
      </c>
      <c r="BE165" s="141">
        <f>IF(AND(病床状況確認表!BD165="コロナ",病床状況確認表!BE165="コロナ"),BD165+1,0)</f>
        <v>0</v>
      </c>
      <c r="BF165" s="141">
        <f>IF(AND(病床状況確認表!BE165="コロナ",病床状況確認表!BF165="コロナ"),BE165+1,0)</f>
        <v>0</v>
      </c>
      <c r="BG165" s="141">
        <f>IF(AND(病床状況確認表!BF165="コロナ",病床状況確認表!BG165="コロナ"),BF165+1,0)</f>
        <v>0</v>
      </c>
      <c r="BH165" s="141">
        <f>IF(AND(病床状況確認表!BG165="コロナ",病床状況確認表!BH165="コロナ"),BG165+1,0)</f>
        <v>0</v>
      </c>
      <c r="BI165" s="141">
        <f>IF(AND(病床状況確認表!BH165="コロナ",病床状況確認表!BI165="コロナ"),BH165+1,0)</f>
        <v>0</v>
      </c>
      <c r="BJ165" s="141">
        <f>IF(AND(病床状況確認表!BI165="コロナ",病床状況確認表!BJ165="コロナ"),BI165+1,0)</f>
        <v>0</v>
      </c>
      <c r="BK165" s="141">
        <f>IF(AND(病床状況確認表!BJ165="コロナ",病床状況確認表!BK165="コロナ"),BJ165+1,0)</f>
        <v>0</v>
      </c>
      <c r="BL165" s="141">
        <f>IF(AND(病床状況確認表!BK165="コロナ",病床状況確認表!BL165="コロナ"),BK165+1,0)</f>
        <v>0</v>
      </c>
      <c r="BM165" s="142">
        <f>IF(AND(病床状況確認表!BL165="コロナ",病床状況確認表!BM165="コロナ"),BL165+1,0)</f>
        <v>0</v>
      </c>
      <c r="BN165" s="143">
        <f>IF(AND(病床状況確認表!BM165="コロナ",病床状況確認表!BN165="コロナ"),BM165+1,0)</f>
        <v>0</v>
      </c>
      <c r="BO165" s="141">
        <f>IF(AND(病床状況確認表!BN165="コロナ",病床状況確認表!BO165="コロナ"),BN165+1,0)</f>
        <v>0</v>
      </c>
      <c r="BP165" s="141">
        <f>IF(AND(病床状況確認表!BO165="コロナ",病床状況確認表!BP165="コロナ"),BO165+1,0)</f>
        <v>0</v>
      </c>
      <c r="BQ165" s="141">
        <f>IF(AND(病床状況確認表!BP165="コロナ",病床状況確認表!BQ165="コロナ"),BP165+1,0)</f>
        <v>0</v>
      </c>
      <c r="BR165" s="141">
        <f>IF(AND(病床状況確認表!BQ165="コロナ",病床状況確認表!BR165="コロナ"),BQ165+1,0)</f>
        <v>0</v>
      </c>
      <c r="BS165" s="141">
        <f>IF(AND(病床状況確認表!BR165="コロナ",病床状況確認表!BS165="コロナ"),BR165+1,0)</f>
        <v>0</v>
      </c>
      <c r="BT165" s="141">
        <f>IF(AND(病床状況確認表!BS165="コロナ",病床状況確認表!BT165="コロナ"),BS165+1,0)</f>
        <v>0</v>
      </c>
      <c r="BU165" s="141">
        <f>IF(AND(病床状況確認表!BT165="コロナ",病床状況確認表!BU165="コロナ"),BT165+1,0)</f>
        <v>0</v>
      </c>
      <c r="BV165" s="141">
        <f>IF(AND(病床状況確認表!BU165="コロナ",病床状況確認表!BV165="コロナ"),BU165+1,0)</f>
        <v>0</v>
      </c>
      <c r="BW165" s="141">
        <f>IF(AND(病床状況確認表!BV165="コロナ",病床状況確認表!BW165="コロナ"),BV165+1,0)</f>
        <v>0</v>
      </c>
      <c r="BX165" s="141">
        <f>IF(AND(病床状況確認表!BW165="コロナ",病床状況確認表!BX165="コロナ"),BW165+1,0)</f>
        <v>0</v>
      </c>
      <c r="BY165" s="141">
        <f>IF(AND(病床状況確認表!BX165="コロナ",病床状況確認表!BY165="コロナ"),BX165+1,0)</f>
        <v>0</v>
      </c>
      <c r="BZ165" s="141">
        <f>IF(AND(病床状況確認表!BY165="コロナ",病床状況確認表!BZ165="コロナ"),BY165+1,0)</f>
        <v>0</v>
      </c>
      <c r="CA165" s="141">
        <f>IF(AND(病床状況確認表!BZ165="コロナ",病床状況確認表!CA165="コロナ"),BZ165+1,0)</f>
        <v>0</v>
      </c>
      <c r="CB165" s="141">
        <f>IF(AND(病床状況確認表!CA165="コロナ",病床状況確認表!CB165="コロナ"),CA165+1,0)</f>
        <v>0</v>
      </c>
      <c r="CC165" s="141">
        <f>IF(AND(病床状況確認表!CB165="コロナ",病床状況確認表!CC165="コロナ"),CB165+1,0)</f>
        <v>0</v>
      </c>
      <c r="CD165" s="141">
        <f>IF(AND(病床状況確認表!CC165="コロナ",病床状況確認表!CD165="コロナ"),CC165+1,0)</f>
        <v>0</v>
      </c>
      <c r="CE165" s="141">
        <f>IF(AND(病床状況確認表!CD165="コロナ",病床状況確認表!CE165="コロナ"),CD165+1,0)</f>
        <v>0</v>
      </c>
      <c r="CF165" s="141">
        <f>IF(AND(病床状況確認表!CE165="コロナ",病床状況確認表!CF165="コロナ"),CE165+1,0)</f>
        <v>0</v>
      </c>
      <c r="CG165" s="141">
        <f>IF(AND(病床状況確認表!CF165="コロナ",病床状況確認表!CG165="コロナ"),CF165+1,0)</f>
        <v>0</v>
      </c>
      <c r="CH165" s="141">
        <f>IF(AND(病床状況確認表!CG165="コロナ",病床状況確認表!CH165="コロナ"),CG165+1,0)</f>
        <v>0</v>
      </c>
      <c r="CI165" s="141">
        <f>IF(AND(病床状況確認表!CH165="コロナ",病床状況確認表!CI165="コロナ"),CH165+1,0)</f>
        <v>0</v>
      </c>
      <c r="CJ165" s="141">
        <f>IF(AND(病床状況確認表!CI165="コロナ",病床状況確認表!CJ165="コロナ"),CI165+1,0)</f>
        <v>0</v>
      </c>
      <c r="CK165" s="141">
        <f>IF(AND(病床状況確認表!CJ165="コロナ",病床状況確認表!CK165="コロナ"),CJ165+1,0)</f>
        <v>0</v>
      </c>
      <c r="CL165" s="141">
        <f>IF(AND(病床状況確認表!CK165="コロナ",病床状況確認表!CL165="コロナ"),CK165+1,0)</f>
        <v>0</v>
      </c>
      <c r="CM165" s="141">
        <f>IF(AND(病床状況確認表!CL165="コロナ",病床状況確認表!CM165="コロナ"),CL165+1,0)</f>
        <v>0</v>
      </c>
      <c r="CN165" s="141">
        <f>IF(AND(病床状況確認表!CM165="コロナ",病床状況確認表!CN165="コロナ"),CM165+1,0)</f>
        <v>0</v>
      </c>
      <c r="CO165" s="141">
        <f>IF(AND(病床状況確認表!CN165="コロナ",病床状況確認表!CO165="コロナ"),CN165+1,0)</f>
        <v>0</v>
      </c>
      <c r="CP165" s="141">
        <f>IF(AND(病床状況確認表!CO165="コロナ",病床状況確認表!CP165="コロナ"),CO165+1,0)</f>
        <v>0</v>
      </c>
      <c r="CQ165" s="141">
        <f>IF(AND(病床状況確認表!CP165="コロナ",病床状況確認表!CQ165="コロナ"),CP165+1,0)</f>
        <v>0</v>
      </c>
      <c r="CR165" s="141">
        <f>IF(AND(病床状況確認表!CQ165="コロナ",病床状況確認表!CR165="コロナ"),CQ165+1,0)</f>
        <v>0</v>
      </c>
      <c r="CS165" s="141">
        <f>IF(AND(病床状況確認表!CR165="コロナ",病床状況確認表!CS165="コロナ"),CR165+1,0)</f>
        <v>0</v>
      </c>
      <c r="CT165" s="141">
        <f>IF(AND(病床状況確認表!CS165="コロナ",病床状況確認表!CT165="コロナ"),CS165+1,0)</f>
        <v>0</v>
      </c>
      <c r="CU165" s="141">
        <f>IF(AND(病床状況確認表!CT165="コロナ",病床状況確認表!CU165="コロナ"),CT165+1,0)</f>
        <v>0</v>
      </c>
      <c r="CV165" s="141">
        <f>IF(AND(病床状況確認表!CU165="コロナ",病床状況確認表!CV165="コロナ"),CU165+1,0)</f>
        <v>0</v>
      </c>
      <c r="CW165" s="141">
        <f>IF(AND(病床状況確認表!CV165="コロナ",病床状況確認表!CW165="コロナ"),CV165+1,0)</f>
        <v>0</v>
      </c>
      <c r="CX165" s="141">
        <f>IF(AND(病床状況確認表!CW165="コロナ",病床状況確認表!CX165="コロナ"),CW165+1,0)</f>
        <v>0</v>
      </c>
      <c r="CY165" s="141">
        <f>IF(AND(病床状況確認表!CX165="コロナ",病床状況確認表!CY165="コロナ"),CX165+1,0)</f>
        <v>0</v>
      </c>
      <c r="CZ165" s="141">
        <f>IF(AND(病床状況確認表!CY165="コロナ",病床状況確認表!CZ165="コロナ"),CY165+1,0)</f>
        <v>0</v>
      </c>
      <c r="DA165" s="141">
        <f>IF(AND(病床状況確認表!CZ165="コロナ",病床状況確認表!DA165="コロナ"),CZ165+1,0)</f>
        <v>0</v>
      </c>
      <c r="DB165" s="141">
        <f>IF(AND(病床状況確認表!DA165="コロナ",病床状況確認表!DB165="コロナ"),DA165+1,0)</f>
        <v>0</v>
      </c>
      <c r="DC165" s="141">
        <f>IF(AND(病床状況確認表!DB165="コロナ",病床状況確認表!DC165="コロナ"),DB165+1,0)</f>
        <v>0</v>
      </c>
      <c r="DD165" s="141">
        <f>IF(AND(病床状況確認表!DC165="コロナ",病床状況確認表!DD165="コロナ"),DC165+1,0)</f>
        <v>0</v>
      </c>
      <c r="DE165" s="141">
        <f>IF(AND(病床状況確認表!DD165="コロナ",病床状況確認表!DE165="コロナ"),DD165+1,0)</f>
        <v>0</v>
      </c>
      <c r="DF165" s="141">
        <f>IF(AND(病床状況確認表!DE165="コロナ",病床状況確認表!DF165="コロナ"),DE165+1,0)</f>
        <v>0</v>
      </c>
      <c r="DG165" s="141">
        <f>IF(AND(病床状況確認表!DF165="コロナ",病床状況確認表!DG165="コロナ"),DF165+1,0)</f>
        <v>0</v>
      </c>
      <c r="DH165" s="141">
        <f>IF(AND(病床状況確認表!DG165="コロナ",病床状況確認表!DH165="コロナ"),DG165+1,0)</f>
        <v>0</v>
      </c>
      <c r="DI165" s="141">
        <f>IF(AND(病床状況確認表!DH165="コロナ",病床状況確認表!DI165="コロナ"),DH165+1,0)</f>
        <v>0</v>
      </c>
      <c r="DJ165" s="141">
        <f>IF(AND(病床状況確認表!DI165="コロナ",病床状況確認表!DJ165="コロナ"),DI165+1,0)</f>
        <v>0</v>
      </c>
      <c r="DK165" s="141">
        <f>IF(AND(病床状況確認表!DJ165="コロナ",病床状況確認表!DK165="コロナ"),DJ165+1,0)</f>
        <v>0</v>
      </c>
      <c r="DL165" s="141">
        <f>IF(AND(病床状況確認表!DK165="コロナ",病床状況確認表!DL165="コロナ"),DK165+1,0)</f>
        <v>0</v>
      </c>
      <c r="DM165" s="141">
        <f>IF(AND(病床状況確認表!DL165="コロナ",病床状況確認表!DM165="コロナ"),DL165+1,0)</f>
        <v>0</v>
      </c>
      <c r="DN165" s="141">
        <f>IF(AND(病床状況確認表!DM165="コロナ",病床状況確認表!DN165="コロナ"),DM165+1,0)</f>
        <v>0</v>
      </c>
      <c r="DO165" s="141">
        <f>IF(AND(病床状況確認表!DN165="コロナ",病床状況確認表!DO165="コロナ"),DN165+1,0)</f>
        <v>0</v>
      </c>
      <c r="DP165" s="141">
        <f>IF(AND(病床状況確認表!DO165="コロナ",病床状況確認表!DP165="コロナ"),DO165+1,0)</f>
        <v>0</v>
      </c>
      <c r="DQ165" s="141">
        <f>IF(AND(病床状況確認表!DP165="コロナ",病床状況確認表!DQ165="コロナ"),DP165+1,0)</f>
        <v>0</v>
      </c>
      <c r="DR165" s="141">
        <f>IF(AND(病床状況確認表!DQ165="コロナ",病床状況確認表!DR165="コロナ"),DQ165+1,0)</f>
        <v>0</v>
      </c>
      <c r="DS165" s="141">
        <f>IF(AND(病床状況確認表!DR165="コロナ",病床状況確認表!DS165="コロナ"),DR165+1,0)</f>
        <v>0</v>
      </c>
      <c r="DT165" s="141">
        <f>IF(AND(病床状況確認表!DS165="コロナ",病床状況確認表!DT165="コロナ"),DS165+1,0)</f>
        <v>0</v>
      </c>
      <c r="DU165" s="141">
        <f>IF(AND(病床状況確認表!DT165="コロナ",病床状況確認表!DU165="コロナ"),DT165+1,0)</f>
        <v>0</v>
      </c>
      <c r="DV165" s="141">
        <f>IF(AND(病床状況確認表!DU165="コロナ",病床状況確認表!DV165="コロナ"),DU165+1,0)</f>
        <v>0</v>
      </c>
      <c r="DW165" s="141">
        <f>IF(AND(病床状況確認表!DV165="コロナ",病床状況確認表!DW165="コロナ"),DV165+1,0)</f>
        <v>0</v>
      </c>
      <c r="DX165" s="141">
        <f>IF(AND(病床状況確認表!DW165="コロナ",病床状況確認表!DX165="コロナ"),DW165+1,0)</f>
        <v>0</v>
      </c>
      <c r="DY165" s="141">
        <f>IF(AND(病床状況確認表!DX165="コロナ",病床状況確認表!DY165="コロナ"),DX165+1,0)</f>
        <v>0</v>
      </c>
      <c r="DZ165" s="141">
        <f>IF(AND(病床状況確認表!DY165="コロナ",病床状況確認表!DZ165="コロナ"),DY165+1,0)</f>
        <v>0</v>
      </c>
      <c r="EA165" s="141">
        <f>IF(AND(病床状況確認表!DZ165="コロナ",病床状況確認表!EA165="コロナ"),DZ165+1,0)</f>
        <v>0</v>
      </c>
      <c r="EB165" s="141">
        <f>IF(AND(病床状況確認表!EA165="コロナ",病床状況確認表!EB165="コロナ"),EA165+1,0)</f>
        <v>0</v>
      </c>
      <c r="EC165" s="141">
        <f>IF(AND(病床状況確認表!EB165="コロナ",病床状況確認表!EC165="コロナ"),EB165+1,0)</f>
        <v>0</v>
      </c>
      <c r="ED165" s="141">
        <f>IF(AND(病床状況確認表!EC165="コロナ",病床状況確認表!ED165="コロナ"),EC165+1,0)</f>
        <v>0</v>
      </c>
      <c r="EE165" s="141">
        <f>IF(AND(病床状況確認表!ED165="コロナ",病床状況確認表!EE165="コロナ"),ED165+1,0)</f>
        <v>0</v>
      </c>
      <c r="EF165" s="141">
        <f>IF(AND(病床状況確認表!EE165="コロナ",病床状況確認表!EF165="コロナ"),EE165+1,0)</f>
        <v>0</v>
      </c>
      <c r="EG165" s="141">
        <f>IF(AND(病床状況確認表!EF165="コロナ",病床状況確認表!EG165="コロナ"),EF165+1,0)</f>
        <v>0</v>
      </c>
      <c r="EH165" s="141">
        <f>IF(AND(病床状況確認表!EG165="コロナ",病床状況確認表!EH165="コロナ"),EG165+1,0)</f>
        <v>0</v>
      </c>
      <c r="EI165" s="141">
        <f>IF(AND(病床状況確認表!EH165="コロナ",病床状況確認表!EI165="コロナ"),EH165+1,0)</f>
        <v>0</v>
      </c>
      <c r="EJ165" s="141">
        <f>IF(AND(病床状況確認表!EI165="コロナ",病床状況確認表!EJ165="コロナ"),EI165+1,0)</f>
        <v>0</v>
      </c>
      <c r="EK165" s="141">
        <f>IF(AND(病床状況確認表!EJ165="コロナ",病床状況確認表!EK165="コロナ"),EJ165+1,0)</f>
        <v>0</v>
      </c>
      <c r="EL165" s="141">
        <f>IF(AND(病床状況確認表!EK165="コロナ",病床状況確認表!EL165="コロナ"),EK165+1,0)</f>
        <v>0</v>
      </c>
      <c r="EM165" s="141">
        <f>IF(AND(病床状況確認表!EL165="コロナ",病床状況確認表!EM165="コロナ"),EL165+1,0)</f>
        <v>0</v>
      </c>
      <c r="EN165" s="141">
        <f>IF(AND(病床状況確認表!EM165="コロナ",病床状況確認表!EN165="コロナ"),EM165+1,0)</f>
        <v>0</v>
      </c>
      <c r="EO165" s="141">
        <f>IF(AND(病床状況確認表!EN165="コロナ",病床状況確認表!EO165="コロナ"),EN165+1,0)</f>
        <v>0</v>
      </c>
      <c r="EP165" s="141">
        <f>IF(AND(病床状況確認表!EO165="コロナ",病床状況確認表!EP165="コロナ"),EO165+1,0)</f>
        <v>0</v>
      </c>
      <c r="EQ165" s="141">
        <f>IF(AND(病床状況確認表!EP165="コロナ",病床状況確認表!EQ165="コロナ"),EP165+1,0)</f>
        <v>0</v>
      </c>
      <c r="ER165" s="141">
        <f>IF(AND(病床状況確認表!EQ165="コロナ",病床状況確認表!ER165="コロナ"),EQ165+1,0)</f>
        <v>0</v>
      </c>
      <c r="ES165" s="141">
        <f>IF(AND(病床状況確認表!ER165="コロナ",病床状況確認表!ES165="コロナ"),ER165+1,0)</f>
        <v>0</v>
      </c>
      <c r="ET165" s="141">
        <f>IF(AND(病床状況確認表!ES165="コロナ",病床状況確認表!ET165="コロナ"),ES165+1,0)</f>
        <v>0</v>
      </c>
      <c r="EU165" s="141">
        <f>IF(AND(病床状況確認表!ET165="コロナ",病床状況確認表!EU165="コロナ"),ET165+1,0)</f>
        <v>0</v>
      </c>
      <c r="EV165" s="141">
        <f>IF(AND(病床状況確認表!EU165="コロナ",病床状況確認表!EV165="コロナ"),EU165+1,0)</f>
        <v>0</v>
      </c>
      <c r="EW165" s="141">
        <f>IF(AND(病床状況確認表!EV165="コロナ",病床状況確認表!EW165="コロナ"),EV165+1,0)</f>
        <v>0</v>
      </c>
      <c r="EX165" s="141">
        <f>IF(AND(病床状況確認表!EW165="コロナ",病床状況確認表!EX165="コロナ"),EW165+1,0)</f>
        <v>0</v>
      </c>
      <c r="EY165" s="141">
        <f>IF(AND(病床状況確認表!EX165="コロナ",病床状況確認表!EY165="コロナ"),EX165+1,0)</f>
        <v>0</v>
      </c>
      <c r="EZ165" s="141">
        <f>IF(AND(病床状況確認表!EY165="コロナ",病床状況確認表!EZ165="コロナ"),EY165+1,0)</f>
        <v>0</v>
      </c>
      <c r="FA165" s="141">
        <f>IF(AND(病床状況確認表!EZ165="コロナ",病床状況確認表!FA165="コロナ"),EZ165+1,0)</f>
        <v>0</v>
      </c>
      <c r="FB165" s="141">
        <f>IF(AND(病床状況確認表!FA165="コロナ",病床状況確認表!FB165="コロナ"),FA165+1,0)</f>
        <v>0</v>
      </c>
      <c r="FC165" s="141">
        <f>IF(AND(病床状況確認表!FB165="コロナ",病床状況確認表!FC165="コロナ"),FB165+1,0)</f>
        <v>0</v>
      </c>
      <c r="FD165" s="141">
        <f>IF(AND(病床状況確認表!FC165="コロナ",病床状況確認表!FD165="コロナ"),FC165+1,0)</f>
        <v>0</v>
      </c>
      <c r="FE165" s="141">
        <f>IF(AND(病床状況確認表!FD165="コロナ",病床状況確認表!FE165="コロナ"),FD165+1,0)</f>
        <v>0</v>
      </c>
      <c r="FF165" s="141">
        <f>IF(AND(病床状況確認表!FE165="コロナ",病床状況確認表!FF165="コロナ"),FE165+1,0)</f>
        <v>0</v>
      </c>
      <c r="FG165" s="141">
        <f>IF(AND(病床状況確認表!FF165="コロナ",病床状況確認表!FG165="コロナ"),FF165+1,0)</f>
        <v>0</v>
      </c>
      <c r="FH165" s="141">
        <f>IF(AND(病床状況確認表!FG165="コロナ",病床状況確認表!FH165="コロナ"),FG165+1,0)</f>
        <v>0</v>
      </c>
      <c r="FI165" s="141">
        <f>IF(AND(病床状況確認表!FH165="コロナ",病床状況確認表!FI165="コロナ"),FH165+1,0)</f>
        <v>0</v>
      </c>
      <c r="FJ165" s="141">
        <f>IF(AND(病床状況確認表!FI165="コロナ",病床状況確認表!FJ165="コロナ"),FI165+1,0)</f>
        <v>0</v>
      </c>
      <c r="FK165" s="141">
        <f>IF(AND(病床状況確認表!FJ165="コロナ",病床状況確認表!FK165="コロナ"),FJ165+1,0)</f>
        <v>0</v>
      </c>
      <c r="FL165" s="141">
        <f>IF(AND(病床状況確認表!FK165="コロナ",病床状況確認表!FL165="コロナ"),FK165+1,0)</f>
        <v>0</v>
      </c>
      <c r="FM165" s="141">
        <f>IF(AND(病床状況確認表!FL165="コロナ",病床状況確認表!FM165="コロナ"),FL165+1,0)</f>
        <v>0</v>
      </c>
      <c r="FN165" s="141">
        <f>IF(AND(病床状況確認表!FM165="コロナ",病床状況確認表!FN165="コロナ"),FM165+1,0)</f>
        <v>0</v>
      </c>
      <c r="FO165" s="141">
        <f>IF(AND(病床状況確認表!FN165="コロナ",病床状況確認表!FO165="コロナ"),FN165+1,0)</f>
        <v>0</v>
      </c>
      <c r="FP165" s="141">
        <f>IF(AND(病床状況確認表!FO165="コロナ",病床状況確認表!FP165="コロナ"),FO165+1,0)</f>
        <v>0</v>
      </c>
      <c r="FQ165" s="141">
        <f>IF(AND(病床状況確認表!FP165="コロナ",病床状況確認表!FQ165="コロナ"),FP165+1,0)</f>
        <v>0</v>
      </c>
      <c r="FR165" s="141">
        <f>IF(AND(病床状況確認表!FQ165="コロナ",病床状況確認表!FR165="コロナ"),FQ165+1,0)</f>
        <v>0</v>
      </c>
      <c r="FS165" s="141">
        <f>IF(AND(病床状況確認表!FR165="コロナ",病床状況確認表!FS165="コロナ"),FR165+1,0)</f>
        <v>0</v>
      </c>
      <c r="FT165" s="141">
        <f>IF(AND(病床状況確認表!FS165="コロナ",病床状況確認表!FT165="コロナ"),FS165+1,0)</f>
        <v>0</v>
      </c>
      <c r="FU165" s="141">
        <f>IF(AND(病床状況確認表!FT165="コロナ",病床状況確認表!FU165="コロナ"),FT165+1,0)</f>
        <v>0</v>
      </c>
      <c r="FV165" s="141">
        <f>IF(AND(病床状況確認表!FU165="コロナ",病床状況確認表!FV165="コロナ"),FU165+1,0)</f>
        <v>0</v>
      </c>
      <c r="FW165" s="141">
        <f>IF(AND(病床状況確認表!FV165="コロナ",病床状況確認表!FW165="コロナ"),FV165+1,0)</f>
        <v>0</v>
      </c>
      <c r="FX165" s="141">
        <f>IF(AND(病床状況確認表!FW165="コロナ",病床状況確認表!FX165="コロナ"),FW165+1,0)</f>
        <v>0</v>
      </c>
      <c r="FY165" s="141">
        <f>IF(AND(病床状況確認表!FX165="コロナ",病床状況確認表!FY165="コロナ"),FX165+1,0)</f>
        <v>0</v>
      </c>
      <c r="FZ165" s="141">
        <f>IF(AND(病床状況確認表!FY165="コロナ",病床状況確認表!FZ165="コロナ"),FY165+1,0)</f>
        <v>0</v>
      </c>
      <c r="GA165" s="141">
        <f>IF(AND(病床状況確認表!FZ165="コロナ",病床状況確認表!GA165="コロナ"),FZ165+1,0)</f>
        <v>0</v>
      </c>
      <c r="GB165" s="141">
        <f>IF(AND(病床状況確認表!GA165="コロナ",病床状況確認表!GB165="コロナ"),GA165+1,0)</f>
        <v>0</v>
      </c>
      <c r="GC165" s="141">
        <f>IF(AND(病床状況確認表!GB165="コロナ",病床状況確認表!GC165="コロナ"),GB165+1,0)</f>
        <v>0</v>
      </c>
      <c r="GD165" s="141">
        <f>IF(AND(病床状況確認表!GC165="コロナ",病床状況確認表!GD165="コロナ"),GC165+1,0)</f>
        <v>0</v>
      </c>
      <c r="GE165" s="142">
        <f>IF(AND(病床状況確認表!GD165="コロナ",病床状況確認表!GE165="コロナ"),GD165+1,0)</f>
        <v>0</v>
      </c>
      <c r="GF165" s="27" t="str">
        <f t="shared" si="15"/>
        <v/>
      </c>
      <c r="GG165" s="12">
        <f t="shared" si="18"/>
        <v>0</v>
      </c>
      <c r="GH165" s="12">
        <f t="shared" si="21"/>
        <v>0</v>
      </c>
      <c r="GI165" s="45">
        <f>IFERROR(VLOOKUP(O$17&amp;C165&amp;D165,データ!D:E,2,0),0)</f>
        <v>0</v>
      </c>
      <c r="GJ165" s="45">
        <f t="shared" si="19"/>
        <v>0</v>
      </c>
      <c r="GK165" s="1">
        <f t="shared" si="16"/>
        <v>0</v>
      </c>
      <c r="GL165" s="1" t="str">
        <f t="shared" si="22"/>
        <v/>
      </c>
      <c r="GM165" s="85">
        <f>MIN('病床状況確認表 (2)'!$E151:$GE151)</f>
        <v>0</v>
      </c>
      <c r="GN165" s="85">
        <f>MAX('病床状況確認表 (2)'!$E151:$GE151)</f>
        <v>0</v>
      </c>
      <c r="GO165" s="162"/>
      <c r="GP165" s="163"/>
      <c r="GQ165" s="163"/>
      <c r="GR165" s="163"/>
      <c r="GS165" s="164"/>
      <c r="GT165" s="108"/>
      <c r="GU165" s="106"/>
      <c r="GV165" s="106"/>
      <c r="GW165" s="106"/>
      <c r="GX165" s="106"/>
      <c r="GY165" s="106"/>
      <c r="GZ165" s="106"/>
      <c r="HA165" s="109"/>
      <c r="HB165" s="1">
        <f t="shared" si="23"/>
        <v>0</v>
      </c>
    </row>
    <row r="166" spans="1:210">
      <c r="A166" s="1" t="str">
        <f>IF(GL166="","",MAX($A$20:A165)+1)</f>
        <v/>
      </c>
      <c r="B166" s="27"/>
      <c r="C166" s="6"/>
      <c r="D166" s="6"/>
      <c r="E166" s="140" t="str">
        <f>IF(病床状況確認表!E166="コロナ",1,"")</f>
        <v/>
      </c>
      <c r="F166" s="141">
        <f>IF(AND(病床状況確認表!E166="コロナ",病床状況確認表!F166="コロナ"),E166+1,0)</f>
        <v>0</v>
      </c>
      <c r="G166" s="141">
        <f>IF(AND(病床状況確認表!F166="コロナ",病床状況確認表!G166="コロナ"),F166+1,0)</f>
        <v>0</v>
      </c>
      <c r="H166" s="141">
        <f>IF(AND(病床状況確認表!G166="コロナ",病床状況確認表!H166="コロナ"),G166+1,0)</f>
        <v>0</v>
      </c>
      <c r="I166" s="141">
        <f>IF(AND(病床状況確認表!H166="コロナ",病床状況確認表!I166="コロナ"),H166+1,0)</f>
        <v>0</v>
      </c>
      <c r="J166" s="141">
        <f>IF(AND(病床状況確認表!I166="コロナ",病床状況確認表!J166="コロナ"),I166+1,0)</f>
        <v>0</v>
      </c>
      <c r="K166" s="141">
        <f>IF(AND(病床状況確認表!J166="コロナ",病床状況確認表!K166="コロナ"),J166+1,0)</f>
        <v>0</v>
      </c>
      <c r="L166" s="141">
        <f>IF(AND(病床状況確認表!K166="コロナ",病床状況確認表!L166="コロナ"),K166+1,0)</f>
        <v>0</v>
      </c>
      <c r="M166" s="141">
        <f>IF(AND(病床状況確認表!L166="コロナ",病床状況確認表!M166="コロナ"),L166+1,0)</f>
        <v>0</v>
      </c>
      <c r="N166" s="141">
        <f>IF(AND(病床状況確認表!M166="コロナ",病床状況確認表!N166="コロナ"),M166+1,0)</f>
        <v>0</v>
      </c>
      <c r="O166" s="141">
        <f>IF(AND(病床状況確認表!N166="コロナ",病床状況確認表!O166="コロナ"),N166+1,0)</f>
        <v>0</v>
      </c>
      <c r="P166" s="141">
        <f>IF(AND(病床状況確認表!O166="コロナ",病床状況確認表!P166="コロナ"),O166+1,0)</f>
        <v>0</v>
      </c>
      <c r="Q166" s="141">
        <f>IF(AND(病床状況確認表!P166="コロナ",病床状況確認表!Q166="コロナ"),P166+1,0)</f>
        <v>0</v>
      </c>
      <c r="R166" s="141">
        <f>IF(AND(病床状況確認表!Q166="コロナ",病床状況確認表!R166="コロナ"),Q166+1,0)</f>
        <v>0</v>
      </c>
      <c r="S166" s="141">
        <f>IF(AND(病床状況確認表!R166="コロナ",病床状況確認表!S166="コロナ"),R166+1,0)</f>
        <v>0</v>
      </c>
      <c r="T166" s="141">
        <f>IF(AND(病床状況確認表!S166="コロナ",病床状況確認表!T166="コロナ"),S166+1,0)</f>
        <v>0</v>
      </c>
      <c r="U166" s="141">
        <f>IF(AND(病床状況確認表!T166="コロナ",病床状況確認表!U166="コロナ"),T166+1,0)</f>
        <v>0</v>
      </c>
      <c r="V166" s="141">
        <f>IF(AND(病床状況確認表!U166="コロナ",病床状況確認表!V166="コロナ"),U166+1,0)</f>
        <v>0</v>
      </c>
      <c r="W166" s="141">
        <f>IF(AND(病床状況確認表!V166="コロナ",病床状況確認表!W166="コロナ"),V166+1,0)</f>
        <v>0</v>
      </c>
      <c r="X166" s="141">
        <f>IF(AND(病床状況確認表!W166="コロナ",病床状況確認表!X166="コロナ"),W166+1,0)</f>
        <v>0</v>
      </c>
      <c r="Y166" s="141">
        <f>IF(AND(病床状況確認表!X166="コロナ",病床状況確認表!Y166="コロナ"),X166+1,0)</f>
        <v>0</v>
      </c>
      <c r="Z166" s="141">
        <f>IF(AND(病床状況確認表!Y166="コロナ",病床状況確認表!Z166="コロナ"),Y166+1,0)</f>
        <v>0</v>
      </c>
      <c r="AA166" s="141">
        <f>IF(AND(病床状況確認表!Z166="コロナ",病床状況確認表!AA166="コロナ"),Z166+1,0)</f>
        <v>0</v>
      </c>
      <c r="AB166" s="141">
        <f>IF(AND(病床状況確認表!AA166="コロナ",病床状況確認表!AB166="コロナ"),AA166+1,0)</f>
        <v>0</v>
      </c>
      <c r="AC166" s="141">
        <f>IF(AND(病床状況確認表!AB166="コロナ",病床状況確認表!AC166="コロナ"),AB166+1,0)</f>
        <v>0</v>
      </c>
      <c r="AD166" s="141">
        <f>IF(AND(病床状況確認表!AC166="コロナ",病床状況確認表!AD166="コロナ"),AC166+1,0)</f>
        <v>0</v>
      </c>
      <c r="AE166" s="141">
        <f>IF(AND(病床状況確認表!AD166="コロナ",病床状況確認表!AE166="コロナ"),AD166+1,0)</f>
        <v>0</v>
      </c>
      <c r="AF166" s="141">
        <f>IF(AND(病床状況確認表!AE166="コロナ",病床状況確認表!AF166="コロナ"),AE166+1,0)</f>
        <v>0</v>
      </c>
      <c r="AG166" s="141">
        <f>IF(AND(病床状況確認表!AF166="コロナ",病床状況確認表!AG166="コロナ"),AF166+1,0)</f>
        <v>0</v>
      </c>
      <c r="AH166" s="141">
        <f>IF(AND(病床状況確認表!AG166="コロナ",病床状況確認表!AH166="コロナ"),AG166+1,0)</f>
        <v>0</v>
      </c>
      <c r="AI166" s="142">
        <f>IF(AND(病床状況確認表!AH166="コロナ",病床状況確認表!AI166="コロナ"),AH166+1,0)</f>
        <v>0</v>
      </c>
      <c r="AJ166" s="140">
        <f>IF(AND(病床状況確認表!AI166="コロナ",病床状況確認表!AJ166="コロナ"),AI166+1,0)</f>
        <v>0</v>
      </c>
      <c r="AK166" s="141">
        <f>IF(AND(病床状況確認表!AJ166="コロナ",病床状況確認表!AK166="コロナ"),AJ166+1,0)</f>
        <v>0</v>
      </c>
      <c r="AL166" s="141">
        <f>IF(AND(病床状況確認表!AK166="コロナ",病床状況確認表!AL166="コロナ"),AK166+1,0)</f>
        <v>0</v>
      </c>
      <c r="AM166" s="141">
        <f>IF(AND(病床状況確認表!AL166="コロナ",病床状況確認表!AM166="コロナ"),AL166+1,0)</f>
        <v>0</v>
      </c>
      <c r="AN166" s="141">
        <f>IF(AND(病床状況確認表!AM166="コロナ",病床状況確認表!AN166="コロナ"),AM166+1,0)</f>
        <v>0</v>
      </c>
      <c r="AO166" s="141">
        <f>IF(AND(病床状況確認表!AN166="コロナ",病床状況確認表!AO166="コロナ"),AN166+1,0)</f>
        <v>0</v>
      </c>
      <c r="AP166" s="141">
        <f>IF(AND(病床状況確認表!AO166="コロナ",病床状況確認表!AP166="コロナ"),AO166+1,0)</f>
        <v>0</v>
      </c>
      <c r="AQ166" s="141">
        <f>IF(AND(病床状況確認表!AP166="コロナ",病床状況確認表!AQ166="コロナ"),AP166+1,0)</f>
        <v>0</v>
      </c>
      <c r="AR166" s="141">
        <f>IF(AND(病床状況確認表!AQ166="コロナ",病床状況確認表!AR166="コロナ"),AQ166+1,0)</f>
        <v>0</v>
      </c>
      <c r="AS166" s="141">
        <f>IF(AND(病床状況確認表!AR166="コロナ",病床状況確認表!AS166="コロナ"),AR166+1,0)</f>
        <v>0</v>
      </c>
      <c r="AT166" s="141">
        <f>IF(AND(病床状況確認表!AS166="コロナ",病床状況確認表!AT166="コロナ"),AS166+1,0)</f>
        <v>0</v>
      </c>
      <c r="AU166" s="141">
        <f>IF(AND(病床状況確認表!AT166="コロナ",病床状況確認表!AU166="コロナ"),AT166+1,0)</f>
        <v>0</v>
      </c>
      <c r="AV166" s="141">
        <f>IF(AND(病床状況確認表!AU166="コロナ",病床状況確認表!AV166="コロナ"),AU166+1,0)</f>
        <v>0</v>
      </c>
      <c r="AW166" s="141">
        <f>IF(AND(病床状況確認表!AV166="コロナ",病床状況確認表!AW166="コロナ"),AV166+1,0)</f>
        <v>0</v>
      </c>
      <c r="AX166" s="141">
        <f>IF(AND(病床状況確認表!AW166="コロナ",病床状況確認表!AX166="コロナ"),AW166+1,0)</f>
        <v>0</v>
      </c>
      <c r="AY166" s="141">
        <f>IF(AND(病床状況確認表!AX166="コロナ",病床状況確認表!AY166="コロナ"),AX166+1,0)</f>
        <v>0</v>
      </c>
      <c r="AZ166" s="141">
        <f>IF(AND(病床状況確認表!AY166="コロナ",病床状況確認表!AZ166="コロナ"),AY166+1,0)</f>
        <v>0</v>
      </c>
      <c r="BA166" s="141">
        <f>IF(AND(病床状況確認表!AZ166="コロナ",病床状況確認表!BA166="コロナ"),AZ166+1,0)</f>
        <v>0</v>
      </c>
      <c r="BB166" s="141">
        <f>IF(AND(病床状況確認表!BA166="コロナ",病床状況確認表!BB166="コロナ"),BA166+1,0)</f>
        <v>0</v>
      </c>
      <c r="BC166" s="141">
        <f>IF(AND(病床状況確認表!BB166="コロナ",病床状況確認表!BC166="コロナ"),BB166+1,0)</f>
        <v>0</v>
      </c>
      <c r="BD166" s="141">
        <f>IF(AND(病床状況確認表!BC166="コロナ",病床状況確認表!BD166="コロナ"),BC166+1,0)</f>
        <v>0</v>
      </c>
      <c r="BE166" s="141">
        <f>IF(AND(病床状況確認表!BD166="コロナ",病床状況確認表!BE166="コロナ"),BD166+1,0)</f>
        <v>0</v>
      </c>
      <c r="BF166" s="141">
        <f>IF(AND(病床状況確認表!BE166="コロナ",病床状況確認表!BF166="コロナ"),BE166+1,0)</f>
        <v>0</v>
      </c>
      <c r="BG166" s="141">
        <f>IF(AND(病床状況確認表!BF166="コロナ",病床状況確認表!BG166="コロナ"),BF166+1,0)</f>
        <v>0</v>
      </c>
      <c r="BH166" s="141">
        <f>IF(AND(病床状況確認表!BG166="コロナ",病床状況確認表!BH166="コロナ"),BG166+1,0)</f>
        <v>0</v>
      </c>
      <c r="BI166" s="141">
        <f>IF(AND(病床状況確認表!BH166="コロナ",病床状況確認表!BI166="コロナ"),BH166+1,0)</f>
        <v>0</v>
      </c>
      <c r="BJ166" s="141">
        <f>IF(AND(病床状況確認表!BI166="コロナ",病床状況確認表!BJ166="コロナ"),BI166+1,0)</f>
        <v>0</v>
      </c>
      <c r="BK166" s="141">
        <f>IF(AND(病床状況確認表!BJ166="コロナ",病床状況確認表!BK166="コロナ"),BJ166+1,0)</f>
        <v>0</v>
      </c>
      <c r="BL166" s="141">
        <f>IF(AND(病床状況確認表!BK166="コロナ",病床状況確認表!BL166="コロナ"),BK166+1,0)</f>
        <v>0</v>
      </c>
      <c r="BM166" s="142">
        <f>IF(AND(病床状況確認表!BL166="コロナ",病床状況確認表!BM166="コロナ"),BL166+1,0)</f>
        <v>0</v>
      </c>
      <c r="BN166" s="143">
        <f>IF(AND(病床状況確認表!BM166="コロナ",病床状況確認表!BN166="コロナ"),BM166+1,0)</f>
        <v>0</v>
      </c>
      <c r="BO166" s="141">
        <f>IF(AND(病床状況確認表!BN166="コロナ",病床状況確認表!BO166="コロナ"),BN166+1,0)</f>
        <v>0</v>
      </c>
      <c r="BP166" s="141">
        <f>IF(AND(病床状況確認表!BO166="コロナ",病床状況確認表!BP166="コロナ"),BO166+1,0)</f>
        <v>0</v>
      </c>
      <c r="BQ166" s="141">
        <f>IF(AND(病床状況確認表!BP166="コロナ",病床状況確認表!BQ166="コロナ"),BP166+1,0)</f>
        <v>0</v>
      </c>
      <c r="BR166" s="141">
        <f>IF(AND(病床状況確認表!BQ166="コロナ",病床状況確認表!BR166="コロナ"),BQ166+1,0)</f>
        <v>0</v>
      </c>
      <c r="BS166" s="141">
        <f>IF(AND(病床状況確認表!BR166="コロナ",病床状況確認表!BS166="コロナ"),BR166+1,0)</f>
        <v>0</v>
      </c>
      <c r="BT166" s="141">
        <f>IF(AND(病床状況確認表!BS166="コロナ",病床状況確認表!BT166="コロナ"),BS166+1,0)</f>
        <v>0</v>
      </c>
      <c r="BU166" s="141">
        <f>IF(AND(病床状況確認表!BT166="コロナ",病床状況確認表!BU166="コロナ"),BT166+1,0)</f>
        <v>0</v>
      </c>
      <c r="BV166" s="141">
        <f>IF(AND(病床状況確認表!BU166="コロナ",病床状況確認表!BV166="コロナ"),BU166+1,0)</f>
        <v>0</v>
      </c>
      <c r="BW166" s="141">
        <f>IF(AND(病床状況確認表!BV166="コロナ",病床状況確認表!BW166="コロナ"),BV166+1,0)</f>
        <v>0</v>
      </c>
      <c r="BX166" s="141">
        <f>IF(AND(病床状況確認表!BW166="コロナ",病床状況確認表!BX166="コロナ"),BW166+1,0)</f>
        <v>0</v>
      </c>
      <c r="BY166" s="141">
        <f>IF(AND(病床状況確認表!BX166="コロナ",病床状況確認表!BY166="コロナ"),BX166+1,0)</f>
        <v>0</v>
      </c>
      <c r="BZ166" s="141">
        <f>IF(AND(病床状況確認表!BY166="コロナ",病床状況確認表!BZ166="コロナ"),BY166+1,0)</f>
        <v>0</v>
      </c>
      <c r="CA166" s="141">
        <f>IF(AND(病床状況確認表!BZ166="コロナ",病床状況確認表!CA166="コロナ"),BZ166+1,0)</f>
        <v>0</v>
      </c>
      <c r="CB166" s="141">
        <f>IF(AND(病床状況確認表!CA166="コロナ",病床状況確認表!CB166="コロナ"),CA166+1,0)</f>
        <v>0</v>
      </c>
      <c r="CC166" s="141">
        <f>IF(AND(病床状況確認表!CB166="コロナ",病床状況確認表!CC166="コロナ"),CB166+1,0)</f>
        <v>0</v>
      </c>
      <c r="CD166" s="141">
        <f>IF(AND(病床状況確認表!CC166="コロナ",病床状況確認表!CD166="コロナ"),CC166+1,0)</f>
        <v>0</v>
      </c>
      <c r="CE166" s="141">
        <f>IF(AND(病床状況確認表!CD166="コロナ",病床状況確認表!CE166="コロナ"),CD166+1,0)</f>
        <v>0</v>
      </c>
      <c r="CF166" s="141">
        <f>IF(AND(病床状況確認表!CE166="コロナ",病床状況確認表!CF166="コロナ"),CE166+1,0)</f>
        <v>0</v>
      </c>
      <c r="CG166" s="141">
        <f>IF(AND(病床状況確認表!CF166="コロナ",病床状況確認表!CG166="コロナ"),CF166+1,0)</f>
        <v>0</v>
      </c>
      <c r="CH166" s="141">
        <f>IF(AND(病床状況確認表!CG166="コロナ",病床状況確認表!CH166="コロナ"),CG166+1,0)</f>
        <v>0</v>
      </c>
      <c r="CI166" s="141">
        <f>IF(AND(病床状況確認表!CH166="コロナ",病床状況確認表!CI166="コロナ"),CH166+1,0)</f>
        <v>0</v>
      </c>
      <c r="CJ166" s="141">
        <f>IF(AND(病床状況確認表!CI166="コロナ",病床状況確認表!CJ166="コロナ"),CI166+1,0)</f>
        <v>0</v>
      </c>
      <c r="CK166" s="141">
        <f>IF(AND(病床状況確認表!CJ166="コロナ",病床状況確認表!CK166="コロナ"),CJ166+1,0)</f>
        <v>0</v>
      </c>
      <c r="CL166" s="141">
        <f>IF(AND(病床状況確認表!CK166="コロナ",病床状況確認表!CL166="コロナ"),CK166+1,0)</f>
        <v>0</v>
      </c>
      <c r="CM166" s="141">
        <f>IF(AND(病床状況確認表!CL166="コロナ",病床状況確認表!CM166="コロナ"),CL166+1,0)</f>
        <v>0</v>
      </c>
      <c r="CN166" s="141">
        <f>IF(AND(病床状況確認表!CM166="コロナ",病床状況確認表!CN166="コロナ"),CM166+1,0)</f>
        <v>0</v>
      </c>
      <c r="CO166" s="141">
        <f>IF(AND(病床状況確認表!CN166="コロナ",病床状況確認表!CO166="コロナ"),CN166+1,0)</f>
        <v>0</v>
      </c>
      <c r="CP166" s="141">
        <f>IF(AND(病床状況確認表!CO166="コロナ",病床状況確認表!CP166="コロナ"),CO166+1,0)</f>
        <v>0</v>
      </c>
      <c r="CQ166" s="141">
        <f>IF(AND(病床状況確認表!CP166="コロナ",病床状況確認表!CQ166="コロナ"),CP166+1,0)</f>
        <v>0</v>
      </c>
      <c r="CR166" s="141">
        <f>IF(AND(病床状況確認表!CQ166="コロナ",病床状況確認表!CR166="コロナ"),CQ166+1,0)</f>
        <v>0</v>
      </c>
      <c r="CS166" s="141">
        <f>IF(AND(病床状況確認表!CR166="コロナ",病床状況確認表!CS166="コロナ"),CR166+1,0)</f>
        <v>0</v>
      </c>
      <c r="CT166" s="141">
        <f>IF(AND(病床状況確認表!CS166="コロナ",病床状況確認表!CT166="コロナ"),CS166+1,0)</f>
        <v>0</v>
      </c>
      <c r="CU166" s="141">
        <f>IF(AND(病床状況確認表!CT166="コロナ",病床状況確認表!CU166="コロナ"),CT166+1,0)</f>
        <v>0</v>
      </c>
      <c r="CV166" s="141">
        <f>IF(AND(病床状況確認表!CU166="コロナ",病床状況確認表!CV166="コロナ"),CU166+1,0)</f>
        <v>0</v>
      </c>
      <c r="CW166" s="141">
        <f>IF(AND(病床状況確認表!CV166="コロナ",病床状況確認表!CW166="コロナ"),CV166+1,0)</f>
        <v>0</v>
      </c>
      <c r="CX166" s="141">
        <f>IF(AND(病床状況確認表!CW166="コロナ",病床状況確認表!CX166="コロナ"),CW166+1,0)</f>
        <v>0</v>
      </c>
      <c r="CY166" s="141">
        <f>IF(AND(病床状況確認表!CX166="コロナ",病床状況確認表!CY166="コロナ"),CX166+1,0)</f>
        <v>0</v>
      </c>
      <c r="CZ166" s="141">
        <f>IF(AND(病床状況確認表!CY166="コロナ",病床状況確認表!CZ166="コロナ"),CY166+1,0)</f>
        <v>0</v>
      </c>
      <c r="DA166" s="141">
        <f>IF(AND(病床状況確認表!CZ166="コロナ",病床状況確認表!DA166="コロナ"),CZ166+1,0)</f>
        <v>0</v>
      </c>
      <c r="DB166" s="141">
        <f>IF(AND(病床状況確認表!DA166="コロナ",病床状況確認表!DB166="コロナ"),DA166+1,0)</f>
        <v>0</v>
      </c>
      <c r="DC166" s="141">
        <f>IF(AND(病床状況確認表!DB166="コロナ",病床状況確認表!DC166="コロナ"),DB166+1,0)</f>
        <v>0</v>
      </c>
      <c r="DD166" s="141">
        <f>IF(AND(病床状況確認表!DC166="コロナ",病床状況確認表!DD166="コロナ"),DC166+1,0)</f>
        <v>0</v>
      </c>
      <c r="DE166" s="141">
        <f>IF(AND(病床状況確認表!DD166="コロナ",病床状況確認表!DE166="コロナ"),DD166+1,0)</f>
        <v>0</v>
      </c>
      <c r="DF166" s="141">
        <f>IF(AND(病床状況確認表!DE166="コロナ",病床状況確認表!DF166="コロナ"),DE166+1,0)</f>
        <v>0</v>
      </c>
      <c r="DG166" s="141">
        <f>IF(AND(病床状況確認表!DF166="コロナ",病床状況確認表!DG166="コロナ"),DF166+1,0)</f>
        <v>0</v>
      </c>
      <c r="DH166" s="141">
        <f>IF(AND(病床状況確認表!DG166="コロナ",病床状況確認表!DH166="コロナ"),DG166+1,0)</f>
        <v>0</v>
      </c>
      <c r="DI166" s="141">
        <f>IF(AND(病床状況確認表!DH166="コロナ",病床状況確認表!DI166="コロナ"),DH166+1,0)</f>
        <v>0</v>
      </c>
      <c r="DJ166" s="141">
        <f>IF(AND(病床状況確認表!DI166="コロナ",病床状況確認表!DJ166="コロナ"),DI166+1,0)</f>
        <v>0</v>
      </c>
      <c r="DK166" s="141">
        <f>IF(AND(病床状況確認表!DJ166="コロナ",病床状況確認表!DK166="コロナ"),DJ166+1,0)</f>
        <v>0</v>
      </c>
      <c r="DL166" s="141">
        <f>IF(AND(病床状況確認表!DK166="コロナ",病床状況確認表!DL166="コロナ"),DK166+1,0)</f>
        <v>0</v>
      </c>
      <c r="DM166" s="141">
        <f>IF(AND(病床状況確認表!DL166="コロナ",病床状況確認表!DM166="コロナ"),DL166+1,0)</f>
        <v>0</v>
      </c>
      <c r="DN166" s="141">
        <f>IF(AND(病床状況確認表!DM166="コロナ",病床状況確認表!DN166="コロナ"),DM166+1,0)</f>
        <v>0</v>
      </c>
      <c r="DO166" s="141">
        <f>IF(AND(病床状況確認表!DN166="コロナ",病床状況確認表!DO166="コロナ"),DN166+1,0)</f>
        <v>0</v>
      </c>
      <c r="DP166" s="141">
        <f>IF(AND(病床状況確認表!DO166="コロナ",病床状況確認表!DP166="コロナ"),DO166+1,0)</f>
        <v>0</v>
      </c>
      <c r="DQ166" s="141">
        <f>IF(AND(病床状況確認表!DP166="コロナ",病床状況確認表!DQ166="コロナ"),DP166+1,0)</f>
        <v>0</v>
      </c>
      <c r="DR166" s="141">
        <f>IF(AND(病床状況確認表!DQ166="コロナ",病床状況確認表!DR166="コロナ"),DQ166+1,0)</f>
        <v>0</v>
      </c>
      <c r="DS166" s="141">
        <f>IF(AND(病床状況確認表!DR166="コロナ",病床状況確認表!DS166="コロナ"),DR166+1,0)</f>
        <v>0</v>
      </c>
      <c r="DT166" s="141">
        <f>IF(AND(病床状況確認表!DS166="コロナ",病床状況確認表!DT166="コロナ"),DS166+1,0)</f>
        <v>0</v>
      </c>
      <c r="DU166" s="141">
        <f>IF(AND(病床状況確認表!DT166="コロナ",病床状況確認表!DU166="コロナ"),DT166+1,0)</f>
        <v>0</v>
      </c>
      <c r="DV166" s="141">
        <f>IF(AND(病床状況確認表!DU166="コロナ",病床状況確認表!DV166="コロナ"),DU166+1,0)</f>
        <v>0</v>
      </c>
      <c r="DW166" s="141">
        <f>IF(AND(病床状況確認表!DV166="コロナ",病床状況確認表!DW166="コロナ"),DV166+1,0)</f>
        <v>0</v>
      </c>
      <c r="DX166" s="141">
        <f>IF(AND(病床状況確認表!DW166="コロナ",病床状況確認表!DX166="コロナ"),DW166+1,0)</f>
        <v>0</v>
      </c>
      <c r="DY166" s="141">
        <f>IF(AND(病床状況確認表!DX166="コロナ",病床状況確認表!DY166="コロナ"),DX166+1,0)</f>
        <v>0</v>
      </c>
      <c r="DZ166" s="141">
        <f>IF(AND(病床状況確認表!DY166="コロナ",病床状況確認表!DZ166="コロナ"),DY166+1,0)</f>
        <v>0</v>
      </c>
      <c r="EA166" s="141">
        <f>IF(AND(病床状況確認表!DZ166="コロナ",病床状況確認表!EA166="コロナ"),DZ166+1,0)</f>
        <v>0</v>
      </c>
      <c r="EB166" s="141">
        <f>IF(AND(病床状況確認表!EA166="コロナ",病床状況確認表!EB166="コロナ"),EA166+1,0)</f>
        <v>0</v>
      </c>
      <c r="EC166" s="141">
        <f>IF(AND(病床状況確認表!EB166="コロナ",病床状況確認表!EC166="コロナ"),EB166+1,0)</f>
        <v>0</v>
      </c>
      <c r="ED166" s="141">
        <f>IF(AND(病床状況確認表!EC166="コロナ",病床状況確認表!ED166="コロナ"),EC166+1,0)</f>
        <v>0</v>
      </c>
      <c r="EE166" s="141">
        <f>IF(AND(病床状況確認表!ED166="コロナ",病床状況確認表!EE166="コロナ"),ED166+1,0)</f>
        <v>0</v>
      </c>
      <c r="EF166" s="141">
        <f>IF(AND(病床状況確認表!EE166="コロナ",病床状況確認表!EF166="コロナ"),EE166+1,0)</f>
        <v>0</v>
      </c>
      <c r="EG166" s="141">
        <f>IF(AND(病床状況確認表!EF166="コロナ",病床状況確認表!EG166="コロナ"),EF166+1,0)</f>
        <v>0</v>
      </c>
      <c r="EH166" s="141">
        <f>IF(AND(病床状況確認表!EG166="コロナ",病床状況確認表!EH166="コロナ"),EG166+1,0)</f>
        <v>0</v>
      </c>
      <c r="EI166" s="141">
        <f>IF(AND(病床状況確認表!EH166="コロナ",病床状況確認表!EI166="コロナ"),EH166+1,0)</f>
        <v>0</v>
      </c>
      <c r="EJ166" s="141">
        <f>IF(AND(病床状況確認表!EI166="コロナ",病床状況確認表!EJ166="コロナ"),EI166+1,0)</f>
        <v>0</v>
      </c>
      <c r="EK166" s="141">
        <f>IF(AND(病床状況確認表!EJ166="コロナ",病床状況確認表!EK166="コロナ"),EJ166+1,0)</f>
        <v>0</v>
      </c>
      <c r="EL166" s="141">
        <f>IF(AND(病床状況確認表!EK166="コロナ",病床状況確認表!EL166="コロナ"),EK166+1,0)</f>
        <v>0</v>
      </c>
      <c r="EM166" s="141">
        <f>IF(AND(病床状況確認表!EL166="コロナ",病床状況確認表!EM166="コロナ"),EL166+1,0)</f>
        <v>0</v>
      </c>
      <c r="EN166" s="141">
        <f>IF(AND(病床状況確認表!EM166="コロナ",病床状況確認表!EN166="コロナ"),EM166+1,0)</f>
        <v>0</v>
      </c>
      <c r="EO166" s="141">
        <f>IF(AND(病床状況確認表!EN166="コロナ",病床状況確認表!EO166="コロナ"),EN166+1,0)</f>
        <v>0</v>
      </c>
      <c r="EP166" s="141">
        <f>IF(AND(病床状況確認表!EO166="コロナ",病床状況確認表!EP166="コロナ"),EO166+1,0)</f>
        <v>0</v>
      </c>
      <c r="EQ166" s="141">
        <f>IF(AND(病床状況確認表!EP166="コロナ",病床状況確認表!EQ166="コロナ"),EP166+1,0)</f>
        <v>0</v>
      </c>
      <c r="ER166" s="141">
        <f>IF(AND(病床状況確認表!EQ166="コロナ",病床状況確認表!ER166="コロナ"),EQ166+1,0)</f>
        <v>0</v>
      </c>
      <c r="ES166" s="141">
        <f>IF(AND(病床状況確認表!ER166="コロナ",病床状況確認表!ES166="コロナ"),ER166+1,0)</f>
        <v>0</v>
      </c>
      <c r="ET166" s="141">
        <f>IF(AND(病床状況確認表!ES166="コロナ",病床状況確認表!ET166="コロナ"),ES166+1,0)</f>
        <v>0</v>
      </c>
      <c r="EU166" s="141">
        <f>IF(AND(病床状況確認表!ET166="コロナ",病床状況確認表!EU166="コロナ"),ET166+1,0)</f>
        <v>0</v>
      </c>
      <c r="EV166" s="141">
        <f>IF(AND(病床状況確認表!EU166="コロナ",病床状況確認表!EV166="コロナ"),EU166+1,0)</f>
        <v>0</v>
      </c>
      <c r="EW166" s="141">
        <f>IF(AND(病床状況確認表!EV166="コロナ",病床状況確認表!EW166="コロナ"),EV166+1,0)</f>
        <v>0</v>
      </c>
      <c r="EX166" s="141">
        <f>IF(AND(病床状況確認表!EW166="コロナ",病床状況確認表!EX166="コロナ"),EW166+1,0)</f>
        <v>0</v>
      </c>
      <c r="EY166" s="141">
        <f>IF(AND(病床状況確認表!EX166="コロナ",病床状況確認表!EY166="コロナ"),EX166+1,0)</f>
        <v>0</v>
      </c>
      <c r="EZ166" s="141">
        <f>IF(AND(病床状況確認表!EY166="コロナ",病床状況確認表!EZ166="コロナ"),EY166+1,0)</f>
        <v>0</v>
      </c>
      <c r="FA166" s="141">
        <f>IF(AND(病床状況確認表!EZ166="コロナ",病床状況確認表!FA166="コロナ"),EZ166+1,0)</f>
        <v>0</v>
      </c>
      <c r="FB166" s="141">
        <f>IF(AND(病床状況確認表!FA166="コロナ",病床状況確認表!FB166="コロナ"),FA166+1,0)</f>
        <v>0</v>
      </c>
      <c r="FC166" s="141">
        <f>IF(AND(病床状況確認表!FB166="コロナ",病床状況確認表!FC166="コロナ"),FB166+1,0)</f>
        <v>0</v>
      </c>
      <c r="FD166" s="141">
        <f>IF(AND(病床状況確認表!FC166="コロナ",病床状況確認表!FD166="コロナ"),FC166+1,0)</f>
        <v>0</v>
      </c>
      <c r="FE166" s="141">
        <f>IF(AND(病床状況確認表!FD166="コロナ",病床状況確認表!FE166="コロナ"),FD166+1,0)</f>
        <v>0</v>
      </c>
      <c r="FF166" s="141">
        <f>IF(AND(病床状況確認表!FE166="コロナ",病床状況確認表!FF166="コロナ"),FE166+1,0)</f>
        <v>0</v>
      </c>
      <c r="FG166" s="141">
        <f>IF(AND(病床状況確認表!FF166="コロナ",病床状況確認表!FG166="コロナ"),FF166+1,0)</f>
        <v>0</v>
      </c>
      <c r="FH166" s="141">
        <f>IF(AND(病床状況確認表!FG166="コロナ",病床状況確認表!FH166="コロナ"),FG166+1,0)</f>
        <v>0</v>
      </c>
      <c r="FI166" s="141">
        <f>IF(AND(病床状況確認表!FH166="コロナ",病床状況確認表!FI166="コロナ"),FH166+1,0)</f>
        <v>0</v>
      </c>
      <c r="FJ166" s="141">
        <f>IF(AND(病床状況確認表!FI166="コロナ",病床状況確認表!FJ166="コロナ"),FI166+1,0)</f>
        <v>0</v>
      </c>
      <c r="FK166" s="141">
        <f>IF(AND(病床状況確認表!FJ166="コロナ",病床状況確認表!FK166="コロナ"),FJ166+1,0)</f>
        <v>0</v>
      </c>
      <c r="FL166" s="141">
        <f>IF(AND(病床状況確認表!FK166="コロナ",病床状況確認表!FL166="コロナ"),FK166+1,0)</f>
        <v>0</v>
      </c>
      <c r="FM166" s="141">
        <f>IF(AND(病床状況確認表!FL166="コロナ",病床状況確認表!FM166="コロナ"),FL166+1,0)</f>
        <v>0</v>
      </c>
      <c r="FN166" s="141">
        <f>IF(AND(病床状況確認表!FM166="コロナ",病床状況確認表!FN166="コロナ"),FM166+1,0)</f>
        <v>0</v>
      </c>
      <c r="FO166" s="141">
        <f>IF(AND(病床状況確認表!FN166="コロナ",病床状況確認表!FO166="コロナ"),FN166+1,0)</f>
        <v>0</v>
      </c>
      <c r="FP166" s="141">
        <f>IF(AND(病床状況確認表!FO166="コロナ",病床状況確認表!FP166="コロナ"),FO166+1,0)</f>
        <v>0</v>
      </c>
      <c r="FQ166" s="141">
        <f>IF(AND(病床状況確認表!FP166="コロナ",病床状況確認表!FQ166="コロナ"),FP166+1,0)</f>
        <v>0</v>
      </c>
      <c r="FR166" s="141">
        <f>IF(AND(病床状況確認表!FQ166="コロナ",病床状況確認表!FR166="コロナ"),FQ166+1,0)</f>
        <v>0</v>
      </c>
      <c r="FS166" s="141">
        <f>IF(AND(病床状況確認表!FR166="コロナ",病床状況確認表!FS166="コロナ"),FR166+1,0)</f>
        <v>0</v>
      </c>
      <c r="FT166" s="141">
        <f>IF(AND(病床状況確認表!FS166="コロナ",病床状況確認表!FT166="コロナ"),FS166+1,0)</f>
        <v>0</v>
      </c>
      <c r="FU166" s="141">
        <f>IF(AND(病床状況確認表!FT166="コロナ",病床状況確認表!FU166="コロナ"),FT166+1,0)</f>
        <v>0</v>
      </c>
      <c r="FV166" s="141">
        <f>IF(AND(病床状況確認表!FU166="コロナ",病床状況確認表!FV166="コロナ"),FU166+1,0)</f>
        <v>0</v>
      </c>
      <c r="FW166" s="141">
        <f>IF(AND(病床状況確認表!FV166="コロナ",病床状況確認表!FW166="コロナ"),FV166+1,0)</f>
        <v>0</v>
      </c>
      <c r="FX166" s="141">
        <f>IF(AND(病床状況確認表!FW166="コロナ",病床状況確認表!FX166="コロナ"),FW166+1,0)</f>
        <v>0</v>
      </c>
      <c r="FY166" s="141">
        <f>IF(AND(病床状況確認表!FX166="コロナ",病床状況確認表!FY166="コロナ"),FX166+1,0)</f>
        <v>0</v>
      </c>
      <c r="FZ166" s="141">
        <f>IF(AND(病床状況確認表!FY166="コロナ",病床状況確認表!FZ166="コロナ"),FY166+1,0)</f>
        <v>0</v>
      </c>
      <c r="GA166" s="141">
        <f>IF(AND(病床状況確認表!FZ166="コロナ",病床状況確認表!GA166="コロナ"),FZ166+1,0)</f>
        <v>0</v>
      </c>
      <c r="GB166" s="141">
        <f>IF(AND(病床状況確認表!GA166="コロナ",病床状況確認表!GB166="コロナ"),GA166+1,0)</f>
        <v>0</v>
      </c>
      <c r="GC166" s="141">
        <f>IF(AND(病床状況確認表!GB166="コロナ",病床状況確認表!GC166="コロナ"),GB166+1,0)</f>
        <v>0</v>
      </c>
      <c r="GD166" s="141">
        <f>IF(AND(病床状況確認表!GC166="コロナ",病床状況確認表!GD166="コロナ"),GC166+1,0)</f>
        <v>0</v>
      </c>
      <c r="GE166" s="142">
        <f>IF(AND(病床状況確認表!GD166="コロナ",病床状況確認表!GE166="コロナ"),GD166+1,0)</f>
        <v>0</v>
      </c>
      <c r="GF166" s="27" t="str">
        <f t="shared" si="15"/>
        <v/>
      </c>
      <c r="GG166" s="12">
        <f t="shared" si="18"/>
        <v>0</v>
      </c>
      <c r="GH166" s="12">
        <f t="shared" si="21"/>
        <v>0</v>
      </c>
      <c r="GI166" s="45">
        <f>IFERROR(VLOOKUP(O$17&amp;C166&amp;D166,データ!D:E,2,0),0)</f>
        <v>0</v>
      </c>
      <c r="GJ166" s="45">
        <f t="shared" si="19"/>
        <v>0</v>
      </c>
      <c r="GK166" s="1">
        <f t="shared" si="16"/>
        <v>0</v>
      </c>
      <c r="GL166" s="1" t="str">
        <f t="shared" si="22"/>
        <v/>
      </c>
      <c r="GM166" s="85">
        <f>MIN('病床状況確認表 (2)'!$E152:$GE152)</f>
        <v>0</v>
      </c>
      <c r="GN166" s="85">
        <f>MAX('病床状況確認表 (2)'!$E152:$GE152)</f>
        <v>0</v>
      </c>
      <c r="GO166" s="162"/>
      <c r="GP166" s="163"/>
      <c r="GQ166" s="163"/>
      <c r="GR166" s="163"/>
      <c r="GS166" s="164"/>
      <c r="GT166" s="108"/>
      <c r="GU166" s="106"/>
      <c r="GV166" s="106"/>
      <c r="GW166" s="106"/>
      <c r="GX166" s="106"/>
      <c r="GY166" s="106"/>
      <c r="GZ166" s="106"/>
      <c r="HA166" s="109"/>
      <c r="HB166" s="1">
        <f t="shared" si="23"/>
        <v>0</v>
      </c>
    </row>
    <row r="167" spans="1:210">
      <c r="A167" s="1" t="str">
        <f>IF(GL167="","",MAX($A$20:A166)+1)</f>
        <v/>
      </c>
      <c r="B167" s="27"/>
      <c r="C167" s="6"/>
      <c r="D167" s="6"/>
      <c r="E167" s="140" t="str">
        <f>IF(病床状況確認表!E167="コロナ",1,"")</f>
        <v/>
      </c>
      <c r="F167" s="141">
        <f>IF(AND(病床状況確認表!E167="コロナ",病床状況確認表!F167="コロナ"),E167+1,0)</f>
        <v>0</v>
      </c>
      <c r="G167" s="141">
        <f>IF(AND(病床状況確認表!F167="コロナ",病床状況確認表!G167="コロナ"),F167+1,0)</f>
        <v>0</v>
      </c>
      <c r="H167" s="141">
        <f>IF(AND(病床状況確認表!G167="コロナ",病床状況確認表!H167="コロナ"),G167+1,0)</f>
        <v>0</v>
      </c>
      <c r="I167" s="141">
        <f>IF(AND(病床状況確認表!H167="コロナ",病床状況確認表!I167="コロナ"),H167+1,0)</f>
        <v>0</v>
      </c>
      <c r="J167" s="141">
        <f>IF(AND(病床状況確認表!I167="コロナ",病床状況確認表!J167="コロナ"),I167+1,0)</f>
        <v>0</v>
      </c>
      <c r="K167" s="141">
        <f>IF(AND(病床状況確認表!J167="コロナ",病床状況確認表!K167="コロナ"),J167+1,0)</f>
        <v>0</v>
      </c>
      <c r="L167" s="141">
        <f>IF(AND(病床状況確認表!K167="コロナ",病床状況確認表!L167="コロナ"),K167+1,0)</f>
        <v>0</v>
      </c>
      <c r="M167" s="141">
        <f>IF(AND(病床状況確認表!L167="コロナ",病床状況確認表!M167="コロナ"),L167+1,0)</f>
        <v>0</v>
      </c>
      <c r="N167" s="141">
        <f>IF(AND(病床状況確認表!M167="コロナ",病床状況確認表!N167="コロナ"),M167+1,0)</f>
        <v>0</v>
      </c>
      <c r="O167" s="141">
        <f>IF(AND(病床状況確認表!N167="コロナ",病床状況確認表!O167="コロナ"),N167+1,0)</f>
        <v>0</v>
      </c>
      <c r="P167" s="141">
        <f>IF(AND(病床状況確認表!O167="コロナ",病床状況確認表!P167="コロナ"),O167+1,0)</f>
        <v>0</v>
      </c>
      <c r="Q167" s="141">
        <f>IF(AND(病床状況確認表!P167="コロナ",病床状況確認表!Q167="コロナ"),P167+1,0)</f>
        <v>0</v>
      </c>
      <c r="R167" s="141">
        <f>IF(AND(病床状況確認表!Q167="コロナ",病床状況確認表!R167="コロナ"),Q167+1,0)</f>
        <v>0</v>
      </c>
      <c r="S167" s="141">
        <f>IF(AND(病床状況確認表!R167="コロナ",病床状況確認表!S167="コロナ"),R167+1,0)</f>
        <v>0</v>
      </c>
      <c r="T167" s="141">
        <f>IF(AND(病床状況確認表!S167="コロナ",病床状況確認表!T167="コロナ"),S167+1,0)</f>
        <v>0</v>
      </c>
      <c r="U167" s="141">
        <f>IF(AND(病床状況確認表!T167="コロナ",病床状況確認表!U167="コロナ"),T167+1,0)</f>
        <v>0</v>
      </c>
      <c r="V167" s="141">
        <f>IF(AND(病床状況確認表!U167="コロナ",病床状況確認表!V167="コロナ"),U167+1,0)</f>
        <v>0</v>
      </c>
      <c r="W167" s="141">
        <f>IF(AND(病床状況確認表!V167="コロナ",病床状況確認表!W167="コロナ"),V167+1,0)</f>
        <v>0</v>
      </c>
      <c r="X167" s="141">
        <f>IF(AND(病床状況確認表!W167="コロナ",病床状況確認表!X167="コロナ"),W167+1,0)</f>
        <v>0</v>
      </c>
      <c r="Y167" s="141">
        <f>IF(AND(病床状況確認表!X167="コロナ",病床状況確認表!Y167="コロナ"),X167+1,0)</f>
        <v>0</v>
      </c>
      <c r="Z167" s="141">
        <f>IF(AND(病床状況確認表!Y167="コロナ",病床状況確認表!Z167="コロナ"),Y167+1,0)</f>
        <v>0</v>
      </c>
      <c r="AA167" s="141">
        <f>IF(AND(病床状況確認表!Z167="コロナ",病床状況確認表!AA167="コロナ"),Z167+1,0)</f>
        <v>0</v>
      </c>
      <c r="AB167" s="141">
        <f>IF(AND(病床状況確認表!AA167="コロナ",病床状況確認表!AB167="コロナ"),AA167+1,0)</f>
        <v>0</v>
      </c>
      <c r="AC167" s="141">
        <f>IF(AND(病床状況確認表!AB167="コロナ",病床状況確認表!AC167="コロナ"),AB167+1,0)</f>
        <v>0</v>
      </c>
      <c r="AD167" s="141">
        <f>IF(AND(病床状況確認表!AC167="コロナ",病床状況確認表!AD167="コロナ"),AC167+1,0)</f>
        <v>0</v>
      </c>
      <c r="AE167" s="141">
        <f>IF(AND(病床状況確認表!AD167="コロナ",病床状況確認表!AE167="コロナ"),AD167+1,0)</f>
        <v>0</v>
      </c>
      <c r="AF167" s="141">
        <f>IF(AND(病床状況確認表!AE167="コロナ",病床状況確認表!AF167="コロナ"),AE167+1,0)</f>
        <v>0</v>
      </c>
      <c r="AG167" s="141">
        <f>IF(AND(病床状況確認表!AF167="コロナ",病床状況確認表!AG167="コロナ"),AF167+1,0)</f>
        <v>0</v>
      </c>
      <c r="AH167" s="141">
        <f>IF(AND(病床状況確認表!AG167="コロナ",病床状況確認表!AH167="コロナ"),AG167+1,0)</f>
        <v>0</v>
      </c>
      <c r="AI167" s="142">
        <f>IF(AND(病床状況確認表!AH167="コロナ",病床状況確認表!AI167="コロナ"),AH167+1,0)</f>
        <v>0</v>
      </c>
      <c r="AJ167" s="140">
        <f>IF(AND(病床状況確認表!AI167="コロナ",病床状況確認表!AJ167="コロナ"),AI167+1,0)</f>
        <v>0</v>
      </c>
      <c r="AK167" s="141">
        <f>IF(AND(病床状況確認表!AJ167="コロナ",病床状況確認表!AK167="コロナ"),AJ167+1,0)</f>
        <v>0</v>
      </c>
      <c r="AL167" s="141">
        <f>IF(AND(病床状況確認表!AK167="コロナ",病床状況確認表!AL167="コロナ"),AK167+1,0)</f>
        <v>0</v>
      </c>
      <c r="AM167" s="141">
        <f>IF(AND(病床状況確認表!AL167="コロナ",病床状況確認表!AM167="コロナ"),AL167+1,0)</f>
        <v>0</v>
      </c>
      <c r="AN167" s="141">
        <f>IF(AND(病床状況確認表!AM167="コロナ",病床状況確認表!AN167="コロナ"),AM167+1,0)</f>
        <v>0</v>
      </c>
      <c r="AO167" s="141">
        <f>IF(AND(病床状況確認表!AN167="コロナ",病床状況確認表!AO167="コロナ"),AN167+1,0)</f>
        <v>0</v>
      </c>
      <c r="AP167" s="141">
        <f>IF(AND(病床状況確認表!AO167="コロナ",病床状況確認表!AP167="コロナ"),AO167+1,0)</f>
        <v>0</v>
      </c>
      <c r="AQ167" s="141">
        <f>IF(AND(病床状況確認表!AP167="コロナ",病床状況確認表!AQ167="コロナ"),AP167+1,0)</f>
        <v>0</v>
      </c>
      <c r="AR167" s="141">
        <f>IF(AND(病床状況確認表!AQ167="コロナ",病床状況確認表!AR167="コロナ"),AQ167+1,0)</f>
        <v>0</v>
      </c>
      <c r="AS167" s="141">
        <f>IF(AND(病床状況確認表!AR167="コロナ",病床状況確認表!AS167="コロナ"),AR167+1,0)</f>
        <v>0</v>
      </c>
      <c r="AT167" s="141">
        <f>IF(AND(病床状況確認表!AS167="コロナ",病床状況確認表!AT167="コロナ"),AS167+1,0)</f>
        <v>0</v>
      </c>
      <c r="AU167" s="141">
        <f>IF(AND(病床状況確認表!AT167="コロナ",病床状況確認表!AU167="コロナ"),AT167+1,0)</f>
        <v>0</v>
      </c>
      <c r="AV167" s="141">
        <f>IF(AND(病床状況確認表!AU167="コロナ",病床状況確認表!AV167="コロナ"),AU167+1,0)</f>
        <v>0</v>
      </c>
      <c r="AW167" s="141">
        <f>IF(AND(病床状況確認表!AV167="コロナ",病床状況確認表!AW167="コロナ"),AV167+1,0)</f>
        <v>0</v>
      </c>
      <c r="AX167" s="141">
        <f>IF(AND(病床状況確認表!AW167="コロナ",病床状況確認表!AX167="コロナ"),AW167+1,0)</f>
        <v>0</v>
      </c>
      <c r="AY167" s="141">
        <f>IF(AND(病床状況確認表!AX167="コロナ",病床状況確認表!AY167="コロナ"),AX167+1,0)</f>
        <v>0</v>
      </c>
      <c r="AZ167" s="141">
        <f>IF(AND(病床状況確認表!AY167="コロナ",病床状況確認表!AZ167="コロナ"),AY167+1,0)</f>
        <v>0</v>
      </c>
      <c r="BA167" s="141">
        <f>IF(AND(病床状況確認表!AZ167="コロナ",病床状況確認表!BA167="コロナ"),AZ167+1,0)</f>
        <v>0</v>
      </c>
      <c r="BB167" s="141">
        <f>IF(AND(病床状況確認表!BA167="コロナ",病床状況確認表!BB167="コロナ"),BA167+1,0)</f>
        <v>0</v>
      </c>
      <c r="BC167" s="141">
        <f>IF(AND(病床状況確認表!BB167="コロナ",病床状況確認表!BC167="コロナ"),BB167+1,0)</f>
        <v>0</v>
      </c>
      <c r="BD167" s="141">
        <f>IF(AND(病床状況確認表!BC167="コロナ",病床状況確認表!BD167="コロナ"),BC167+1,0)</f>
        <v>0</v>
      </c>
      <c r="BE167" s="141">
        <f>IF(AND(病床状況確認表!BD167="コロナ",病床状況確認表!BE167="コロナ"),BD167+1,0)</f>
        <v>0</v>
      </c>
      <c r="BF167" s="141">
        <f>IF(AND(病床状況確認表!BE167="コロナ",病床状況確認表!BF167="コロナ"),BE167+1,0)</f>
        <v>0</v>
      </c>
      <c r="BG167" s="141">
        <f>IF(AND(病床状況確認表!BF167="コロナ",病床状況確認表!BG167="コロナ"),BF167+1,0)</f>
        <v>0</v>
      </c>
      <c r="BH167" s="141">
        <f>IF(AND(病床状況確認表!BG167="コロナ",病床状況確認表!BH167="コロナ"),BG167+1,0)</f>
        <v>0</v>
      </c>
      <c r="BI167" s="141">
        <f>IF(AND(病床状況確認表!BH167="コロナ",病床状況確認表!BI167="コロナ"),BH167+1,0)</f>
        <v>0</v>
      </c>
      <c r="BJ167" s="141">
        <f>IF(AND(病床状況確認表!BI167="コロナ",病床状況確認表!BJ167="コロナ"),BI167+1,0)</f>
        <v>0</v>
      </c>
      <c r="BK167" s="141">
        <f>IF(AND(病床状況確認表!BJ167="コロナ",病床状況確認表!BK167="コロナ"),BJ167+1,0)</f>
        <v>0</v>
      </c>
      <c r="BL167" s="141">
        <f>IF(AND(病床状況確認表!BK167="コロナ",病床状況確認表!BL167="コロナ"),BK167+1,0)</f>
        <v>0</v>
      </c>
      <c r="BM167" s="142">
        <f>IF(AND(病床状況確認表!BL167="コロナ",病床状況確認表!BM167="コロナ"),BL167+1,0)</f>
        <v>0</v>
      </c>
      <c r="BN167" s="143">
        <f>IF(AND(病床状況確認表!BM167="コロナ",病床状況確認表!BN167="コロナ"),BM167+1,0)</f>
        <v>0</v>
      </c>
      <c r="BO167" s="141">
        <f>IF(AND(病床状況確認表!BN167="コロナ",病床状況確認表!BO167="コロナ"),BN167+1,0)</f>
        <v>0</v>
      </c>
      <c r="BP167" s="141">
        <f>IF(AND(病床状況確認表!BO167="コロナ",病床状況確認表!BP167="コロナ"),BO167+1,0)</f>
        <v>0</v>
      </c>
      <c r="BQ167" s="141">
        <f>IF(AND(病床状況確認表!BP167="コロナ",病床状況確認表!BQ167="コロナ"),BP167+1,0)</f>
        <v>0</v>
      </c>
      <c r="BR167" s="141">
        <f>IF(AND(病床状況確認表!BQ167="コロナ",病床状況確認表!BR167="コロナ"),BQ167+1,0)</f>
        <v>0</v>
      </c>
      <c r="BS167" s="141">
        <f>IF(AND(病床状況確認表!BR167="コロナ",病床状況確認表!BS167="コロナ"),BR167+1,0)</f>
        <v>0</v>
      </c>
      <c r="BT167" s="141">
        <f>IF(AND(病床状況確認表!BS167="コロナ",病床状況確認表!BT167="コロナ"),BS167+1,0)</f>
        <v>0</v>
      </c>
      <c r="BU167" s="141">
        <f>IF(AND(病床状況確認表!BT167="コロナ",病床状況確認表!BU167="コロナ"),BT167+1,0)</f>
        <v>0</v>
      </c>
      <c r="BV167" s="141">
        <f>IF(AND(病床状況確認表!BU167="コロナ",病床状況確認表!BV167="コロナ"),BU167+1,0)</f>
        <v>0</v>
      </c>
      <c r="BW167" s="141">
        <f>IF(AND(病床状況確認表!BV167="コロナ",病床状況確認表!BW167="コロナ"),BV167+1,0)</f>
        <v>0</v>
      </c>
      <c r="BX167" s="141">
        <f>IF(AND(病床状況確認表!BW167="コロナ",病床状況確認表!BX167="コロナ"),BW167+1,0)</f>
        <v>0</v>
      </c>
      <c r="BY167" s="141">
        <f>IF(AND(病床状況確認表!BX167="コロナ",病床状況確認表!BY167="コロナ"),BX167+1,0)</f>
        <v>0</v>
      </c>
      <c r="BZ167" s="141">
        <f>IF(AND(病床状況確認表!BY167="コロナ",病床状況確認表!BZ167="コロナ"),BY167+1,0)</f>
        <v>0</v>
      </c>
      <c r="CA167" s="141">
        <f>IF(AND(病床状況確認表!BZ167="コロナ",病床状況確認表!CA167="コロナ"),BZ167+1,0)</f>
        <v>0</v>
      </c>
      <c r="CB167" s="141">
        <f>IF(AND(病床状況確認表!CA167="コロナ",病床状況確認表!CB167="コロナ"),CA167+1,0)</f>
        <v>0</v>
      </c>
      <c r="CC167" s="141">
        <f>IF(AND(病床状況確認表!CB167="コロナ",病床状況確認表!CC167="コロナ"),CB167+1,0)</f>
        <v>0</v>
      </c>
      <c r="CD167" s="141">
        <f>IF(AND(病床状況確認表!CC167="コロナ",病床状況確認表!CD167="コロナ"),CC167+1,0)</f>
        <v>0</v>
      </c>
      <c r="CE167" s="141">
        <f>IF(AND(病床状況確認表!CD167="コロナ",病床状況確認表!CE167="コロナ"),CD167+1,0)</f>
        <v>0</v>
      </c>
      <c r="CF167" s="141">
        <f>IF(AND(病床状況確認表!CE167="コロナ",病床状況確認表!CF167="コロナ"),CE167+1,0)</f>
        <v>0</v>
      </c>
      <c r="CG167" s="141">
        <f>IF(AND(病床状況確認表!CF167="コロナ",病床状況確認表!CG167="コロナ"),CF167+1,0)</f>
        <v>0</v>
      </c>
      <c r="CH167" s="141">
        <f>IF(AND(病床状況確認表!CG167="コロナ",病床状況確認表!CH167="コロナ"),CG167+1,0)</f>
        <v>0</v>
      </c>
      <c r="CI167" s="141">
        <f>IF(AND(病床状況確認表!CH167="コロナ",病床状況確認表!CI167="コロナ"),CH167+1,0)</f>
        <v>0</v>
      </c>
      <c r="CJ167" s="141">
        <f>IF(AND(病床状況確認表!CI167="コロナ",病床状況確認表!CJ167="コロナ"),CI167+1,0)</f>
        <v>0</v>
      </c>
      <c r="CK167" s="141">
        <f>IF(AND(病床状況確認表!CJ167="コロナ",病床状況確認表!CK167="コロナ"),CJ167+1,0)</f>
        <v>0</v>
      </c>
      <c r="CL167" s="141">
        <f>IF(AND(病床状況確認表!CK167="コロナ",病床状況確認表!CL167="コロナ"),CK167+1,0)</f>
        <v>0</v>
      </c>
      <c r="CM167" s="141">
        <f>IF(AND(病床状況確認表!CL167="コロナ",病床状況確認表!CM167="コロナ"),CL167+1,0)</f>
        <v>0</v>
      </c>
      <c r="CN167" s="141">
        <f>IF(AND(病床状況確認表!CM167="コロナ",病床状況確認表!CN167="コロナ"),CM167+1,0)</f>
        <v>0</v>
      </c>
      <c r="CO167" s="141">
        <f>IF(AND(病床状況確認表!CN167="コロナ",病床状況確認表!CO167="コロナ"),CN167+1,0)</f>
        <v>0</v>
      </c>
      <c r="CP167" s="141">
        <f>IF(AND(病床状況確認表!CO167="コロナ",病床状況確認表!CP167="コロナ"),CO167+1,0)</f>
        <v>0</v>
      </c>
      <c r="CQ167" s="141">
        <f>IF(AND(病床状況確認表!CP167="コロナ",病床状況確認表!CQ167="コロナ"),CP167+1,0)</f>
        <v>0</v>
      </c>
      <c r="CR167" s="141">
        <f>IF(AND(病床状況確認表!CQ167="コロナ",病床状況確認表!CR167="コロナ"),CQ167+1,0)</f>
        <v>0</v>
      </c>
      <c r="CS167" s="141">
        <f>IF(AND(病床状況確認表!CR167="コロナ",病床状況確認表!CS167="コロナ"),CR167+1,0)</f>
        <v>0</v>
      </c>
      <c r="CT167" s="141">
        <f>IF(AND(病床状況確認表!CS167="コロナ",病床状況確認表!CT167="コロナ"),CS167+1,0)</f>
        <v>0</v>
      </c>
      <c r="CU167" s="141">
        <f>IF(AND(病床状況確認表!CT167="コロナ",病床状況確認表!CU167="コロナ"),CT167+1,0)</f>
        <v>0</v>
      </c>
      <c r="CV167" s="141">
        <f>IF(AND(病床状況確認表!CU167="コロナ",病床状況確認表!CV167="コロナ"),CU167+1,0)</f>
        <v>0</v>
      </c>
      <c r="CW167" s="141">
        <f>IF(AND(病床状況確認表!CV167="コロナ",病床状況確認表!CW167="コロナ"),CV167+1,0)</f>
        <v>0</v>
      </c>
      <c r="CX167" s="141">
        <f>IF(AND(病床状況確認表!CW167="コロナ",病床状況確認表!CX167="コロナ"),CW167+1,0)</f>
        <v>0</v>
      </c>
      <c r="CY167" s="141">
        <f>IF(AND(病床状況確認表!CX167="コロナ",病床状況確認表!CY167="コロナ"),CX167+1,0)</f>
        <v>0</v>
      </c>
      <c r="CZ167" s="141">
        <f>IF(AND(病床状況確認表!CY167="コロナ",病床状況確認表!CZ167="コロナ"),CY167+1,0)</f>
        <v>0</v>
      </c>
      <c r="DA167" s="141">
        <f>IF(AND(病床状況確認表!CZ167="コロナ",病床状況確認表!DA167="コロナ"),CZ167+1,0)</f>
        <v>0</v>
      </c>
      <c r="DB167" s="141">
        <f>IF(AND(病床状況確認表!DA167="コロナ",病床状況確認表!DB167="コロナ"),DA167+1,0)</f>
        <v>0</v>
      </c>
      <c r="DC167" s="141">
        <f>IF(AND(病床状況確認表!DB167="コロナ",病床状況確認表!DC167="コロナ"),DB167+1,0)</f>
        <v>0</v>
      </c>
      <c r="DD167" s="141">
        <f>IF(AND(病床状況確認表!DC167="コロナ",病床状況確認表!DD167="コロナ"),DC167+1,0)</f>
        <v>0</v>
      </c>
      <c r="DE167" s="141">
        <f>IF(AND(病床状況確認表!DD167="コロナ",病床状況確認表!DE167="コロナ"),DD167+1,0)</f>
        <v>0</v>
      </c>
      <c r="DF167" s="141">
        <f>IF(AND(病床状況確認表!DE167="コロナ",病床状況確認表!DF167="コロナ"),DE167+1,0)</f>
        <v>0</v>
      </c>
      <c r="DG167" s="141">
        <f>IF(AND(病床状況確認表!DF167="コロナ",病床状況確認表!DG167="コロナ"),DF167+1,0)</f>
        <v>0</v>
      </c>
      <c r="DH167" s="141">
        <f>IF(AND(病床状況確認表!DG167="コロナ",病床状況確認表!DH167="コロナ"),DG167+1,0)</f>
        <v>0</v>
      </c>
      <c r="DI167" s="141">
        <f>IF(AND(病床状況確認表!DH167="コロナ",病床状況確認表!DI167="コロナ"),DH167+1,0)</f>
        <v>0</v>
      </c>
      <c r="DJ167" s="141">
        <f>IF(AND(病床状況確認表!DI167="コロナ",病床状況確認表!DJ167="コロナ"),DI167+1,0)</f>
        <v>0</v>
      </c>
      <c r="DK167" s="141">
        <f>IF(AND(病床状況確認表!DJ167="コロナ",病床状況確認表!DK167="コロナ"),DJ167+1,0)</f>
        <v>0</v>
      </c>
      <c r="DL167" s="141">
        <f>IF(AND(病床状況確認表!DK167="コロナ",病床状況確認表!DL167="コロナ"),DK167+1,0)</f>
        <v>0</v>
      </c>
      <c r="DM167" s="141">
        <f>IF(AND(病床状況確認表!DL167="コロナ",病床状況確認表!DM167="コロナ"),DL167+1,0)</f>
        <v>0</v>
      </c>
      <c r="DN167" s="141">
        <f>IF(AND(病床状況確認表!DM167="コロナ",病床状況確認表!DN167="コロナ"),DM167+1,0)</f>
        <v>0</v>
      </c>
      <c r="DO167" s="141">
        <f>IF(AND(病床状況確認表!DN167="コロナ",病床状況確認表!DO167="コロナ"),DN167+1,0)</f>
        <v>0</v>
      </c>
      <c r="DP167" s="141">
        <f>IF(AND(病床状況確認表!DO167="コロナ",病床状況確認表!DP167="コロナ"),DO167+1,0)</f>
        <v>0</v>
      </c>
      <c r="DQ167" s="141">
        <f>IF(AND(病床状況確認表!DP167="コロナ",病床状況確認表!DQ167="コロナ"),DP167+1,0)</f>
        <v>0</v>
      </c>
      <c r="DR167" s="141">
        <f>IF(AND(病床状況確認表!DQ167="コロナ",病床状況確認表!DR167="コロナ"),DQ167+1,0)</f>
        <v>0</v>
      </c>
      <c r="DS167" s="141">
        <f>IF(AND(病床状況確認表!DR167="コロナ",病床状況確認表!DS167="コロナ"),DR167+1,0)</f>
        <v>0</v>
      </c>
      <c r="DT167" s="141">
        <f>IF(AND(病床状況確認表!DS167="コロナ",病床状況確認表!DT167="コロナ"),DS167+1,0)</f>
        <v>0</v>
      </c>
      <c r="DU167" s="141">
        <f>IF(AND(病床状況確認表!DT167="コロナ",病床状況確認表!DU167="コロナ"),DT167+1,0)</f>
        <v>0</v>
      </c>
      <c r="DV167" s="141">
        <f>IF(AND(病床状況確認表!DU167="コロナ",病床状況確認表!DV167="コロナ"),DU167+1,0)</f>
        <v>0</v>
      </c>
      <c r="DW167" s="141">
        <f>IF(AND(病床状況確認表!DV167="コロナ",病床状況確認表!DW167="コロナ"),DV167+1,0)</f>
        <v>0</v>
      </c>
      <c r="DX167" s="141">
        <f>IF(AND(病床状況確認表!DW167="コロナ",病床状況確認表!DX167="コロナ"),DW167+1,0)</f>
        <v>0</v>
      </c>
      <c r="DY167" s="141">
        <f>IF(AND(病床状況確認表!DX167="コロナ",病床状況確認表!DY167="コロナ"),DX167+1,0)</f>
        <v>0</v>
      </c>
      <c r="DZ167" s="141">
        <f>IF(AND(病床状況確認表!DY167="コロナ",病床状況確認表!DZ167="コロナ"),DY167+1,0)</f>
        <v>0</v>
      </c>
      <c r="EA167" s="141">
        <f>IF(AND(病床状況確認表!DZ167="コロナ",病床状況確認表!EA167="コロナ"),DZ167+1,0)</f>
        <v>0</v>
      </c>
      <c r="EB167" s="141">
        <f>IF(AND(病床状況確認表!EA167="コロナ",病床状況確認表!EB167="コロナ"),EA167+1,0)</f>
        <v>0</v>
      </c>
      <c r="EC167" s="141">
        <f>IF(AND(病床状況確認表!EB167="コロナ",病床状況確認表!EC167="コロナ"),EB167+1,0)</f>
        <v>0</v>
      </c>
      <c r="ED167" s="141">
        <f>IF(AND(病床状況確認表!EC167="コロナ",病床状況確認表!ED167="コロナ"),EC167+1,0)</f>
        <v>0</v>
      </c>
      <c r="EE167" s="141">
        <f>IF(AND(病床状況確認表!ED167="コロナ",病床状況確認表!EE167="コロナ"),ED167+1,0)</f>
        <v>0</v>
      </c>
      <c r="EF167" s="141">
        <f>IF(AND(病床状況確認表!EE167="コロナ",病床状況確認表!EF167="コロナ"),EE167+1,0)</f>
        <v>0</v>
      </c>
      <c r="EG167" s="141">
        <f>IF(AND(病床状況確認表!EF167="コロナ",病床状況確認表!EG167="コロナ"),EF167+1,0)</f>
        <v>0</v>
      </c>
      <c r="EH167" s="141">
        <f>IF(AND(病床状況確認表!EG167="コロナ",病床状況確認表!EH167="コロナ"),EG167+1,0)</f>
        <v>0</v>
      </c>
      <c r="EI167" s="141">
        <f>IF(AND(病床状況確認表!EH167="コロナ",病床状況確認表!EI167="コロナ"),EH167+1,0)</f>
        <v>0</v>
      </c>
      <c r="EJ167" s="141">
        <f>IF(AND(病床状況確認表!EI167="コロナ",病床状況確認表!EJ167="コロナ"),EI167+1,0)</f>
        <v>0</v>
      </c>
      <c r="EK167" s="141">
        <f>IF(AND(病床状況確認表!EJ167="コロナ",病床状況確認表!EK167="コロナ"),EJ167+1,0)</f>
        <v>0</v>
      </c>
      <c r="EL167" s="141">
        <f>IF(AND(病床状況確認表!EK167="コロナ",病床状況確認表!EL167="コロナ"),EK167+1,0)</f>
        <v>0</v>
      </c>
      <c r="EM167" s="141">
        <f>IF(AND(病床状況確認表!EL167="コロナ",病床状況確認表!EM167="コロナ"),EL167+1,0)</f>
        <v>0</v>
      </c>
      <c r="EN167" s="141">
        <f>IF(AND(病床状況確認表!EM167="コロナ",病床状況確認表!EN167="コロナ"),EM167+1,0)</f>
        <v>0</v>
      </c>
      <c r="EO167" s="141">
        <f>IF(AND(病床状況確認表!EN167="コロナ",病床状況確認表!EO167="コロナ"),EN167+1,0)</f>
        <v>0</v>
      </c>
      <c r="EP167" s="141">
        <f>IF(AND(病床状況確認表!EO167="コロナ",病床状況確認表!EP167="コロナ"),EO167+1,0)</f>
        <v>0</v>
      </c>
      <c r="EQ167" s="141">
        <f>IF(AND(病床状況確認表!EP167="コロナ",病床状況確認表!EQ167="コロナ"),EP167+1,0)</f>
        <v>0</v>
      </c>
      <c r="ER167" s="141">
        <f>IF(AND(病床状況確認表!EQ167="コロナ",病床状況確認表!ER167="コロナ"),EQ167+1,0)</f>
        <v>0</v>
      </c>
      <c r="ES167" s="141">
        <f>IF(AND(病床状況確認表!ER167="コロナ",病床状況確認表!ES167="コロナ"),ER167+1,0)</f>
        <v>0</v>
      </c>
      <c r="ET167" s="141">
        <f>IF(AND(病床状況確認表!ES167="コロナ",病床状況確認表!ET167="コロナ"),ES167+1,0)</f>
        <v>0</v>
      </c>
      <c r="EU167" s="141">
        <f>IF(AND(病床状況確認表!ET167="コロナ",病床状況確認表!EU167="コロナ"),ET167+1,0)</f>
        <v>0</v>
      </c>
      <c r="EV167" s="141">
        <f>IF(AND(病床状況確認表!EU167="コロナ",病床状況確認表!EV167="コロナ"),EU167+1,0)</f>
        <v>0</v>
      </c>
      <c r="EW167" s="141">
        <f>IF(AND(病床状況確認表!EV167="コロナ",病床状況確認表!EW167="コロナ"),EV167+1,0)</f>
        <v>0</v>
      </c>
      <c r="EX167" s="141">
        <f>IF(AND(病床状況確認表!EW167="コロナ",病床状況確認表!EX167="コロナ"),EW167+1,0)</f>
        <v>0</v>
      </c>
      <c r="EY167" s="141">
        <f>IF(AND(病床状況確認表!EX167="コロナ",病床状況確認表!EY167="コロナ"),EX167+1,0)</f>
        <v>0</v>
      </c>
      <c r="EZ167" s="141">
        <f>IF(AND(病床状況確認表!EY167="コロナ",病床状況確認表!EZ167="コロナ"),EY167+1,0)</f>
        <v>0</v>
      </c>
      <c r="FA167" s="141">
        <f>IF(AND(病床状況確認表!EZ167="コロナ",病床状況確認表!FA167="コロナ"),EZ167+1,0)</f>
        <v>0</v>
      </c>
      <c r="FB167" s="141">
        <f>IF(AND(病床状況確認表!FA167="コロナ",病床状況確認表!FB167="コロナ"),FA167+1,0)</f>
        <v>0</v>
      </c>
      <c r="FC167" s="141">
        <f>IF(AND(病床状況確認表!FB167="コロナ",病床状況確認表!FC167="コロナ"),FB167+1,0)</f>
        <v>0</v>
      </c>
      <c r="FD167" s="141">
        <f>IF(AND(病床状況確認表!FC167="コロナ",病床状況確認表!FD167="コロナ"),FC167+1,0)</f>
        <v>0</v>
      </c>
      <c r="FE167" s="141">
        <f>IF(AND(病床状況確認表!FD167="コロナ",病床状況確認表!FE167="コロナ"),FD167+1,0)</f>
        <v>0</v>
      </c>
      <c r="FF167" s="141">
        <f>IF(AND(病床状況確認表!FE167="コロナ",病床状況確認表!FF167="コロナ"),FE167+1,0)</f>
        <v>0</v>
      </c>
      <c r="FG167" s="141">
        <f>IF(AND(病床状況確認表!FF167="コロナ",病床状況確認表!FG167="コロナ"),FF167+1,0)</f>
        <v>0</v>
      </c>
      <c r="FH167" s="141">
        <f>IF(AND(病床状況確認表!FG167="コロナ",病床状況確認表!FH167="コロナ"),FG167+1,0)</f>
        <v>0</v>
      </c>
      <c r="FI167" s="141">
        <f>IF(AND(病床状況確認表!FH167="コロナ",病床状況確認表!FI167="コロナ"),FH167+1,0)</f>
        <v>0</v>
      </c>
      <c r="FJ167" s="141">
        <f>IF(AND(病床状況確認表!FI167="コロナ",病床状況確認表!FJ167="コロナ"),FI167+1,0)</f>
        <v>0</v>
      </c>
      <c r="FK167" s="141">
        <f>IF(AND(病床状況確認表!FJ167="コロナ",病床状況確認表!FK167="コロナ"),FJ167+1,0)</f>
        <v>0</v>
      </c>
      <c r="FL167" s="141">
        <f>IF(AND(病床状況確認表!FK167="コロナ",病床状況確認表!FL167="コロナ"),FK167+1,0)</f>
        <v>0</v>
      </c>
      <c r="FM167" s="141">
        <f>IF(AND(病床状況確認表!FL167="コロナ",病床状況確認表!FM167="コロナ"),FL167+1,0)</f>
        <v>0</v>
      </c>
      <c r="FN167" s="141">
        <f>IF(AND(病床状況確認表!FM167="コロナ",病床状況確認表!FN167="コロナ"),FM167+1,0)</f>
        <v>0</v>
      </c>
      <c r="FO167" s="141">
        <f>IF(AND(病床状況確認表!FN167="コロナ",病床状況確認表!FO167="コロナ"),FN167+1,0)</f>
        <v>0</v>
      </c>
      <c r="FP167" s="141">
        <f>IF(AND(病床状況確認表!FO167="コロナ",病床状況確認表!FP167="コロナ"),FO167+1,0)</f>
        <v>0</v>
      </c>
      <c r="FQ167" s="141">
        <f>IF(AND(病床状況確認表!FP167="コロナ",病床状況確認表!FQ167="コロナ"),FP167+1,0)</f>
        <v>0</v>
      </c>
      <c r="FR167" s="141">
        <f>IF(AND(病床状況確認表!FQ167="コロナ",病床状況確認表!FR167="コロナ"),FQ167+1,0)</f>
        <v>0</v>
      </c>
      <c r="FS167" s="141">
        <f>IF(AND(病床状況確認表!FR167="コロナ",病床状況確認表!FS167="コロナ"),FR167+1,0)</f>
        <v>0</v>
      </c>
      <c r="FT167" s="141">
        <f>IF(AND(病床状況確認表!FS167="コロナ",病床状況確認表!FT167="コロナ"),FS167+1,0)</f>
        <v>0</v>
      </c>
      <c r="FU167" s="141">
        <f>IF(AND(病床状況確認表!FT167="コロナ",病床状況確認表!FU167="コロナ"),FT167+1,0)</f>
        <v>0</v>
      </c>
      <c r="FV167" s="141">
        <f>IF(AND(病床状況確認表!FU167="コロナ",病床状況確認表!FV167="コロナ"),FU167+1,0)</f>
        <v>0</v>
      </c>
      <c r="FW167" s="141">
        <f>IF(AND(病床状況確認表!FV167="コロナ",病床状況確認表!FW167="コロナ"),FV167+1,0)</f>
        <v>0</v>
      </c>
      <c r="FX167" s="141">
        <f>IF(AND(病床状況確認表!FW167="コロナ",病床状況確認表!FX167="コロナ"),FW167+1,0)</f>
        <v>0</v>
      </c>
      <c r="FY167" s="141">
        <f>IF(AND(病床状況確認表!FX167="コロナ",病床状況確認表!FY167="コロナ"),FX167+1,0)</f>
        <v>0</v>
      </c>
      <c r="FZ167" s="141">
        <f>IF(AND(病床状況確認表!FY167="コロナ",病床状況確認表!FZ167="コロナ"),FY167+1,0)</f>
        <v>0</v>
      </c>
      <c r="GA167" s="141">
        <f>IF(AND(病床状況確認表!FZ167="コロナ",病床状況確認表!GA167="コロナ"),FZ167+1,0)</f>
        <v>0</v>
      </c>
      <c r="GB167" s="141">
        <f>IF(AND(病床状況確認表!GA167="コロナ",病床状況確認表!GB167="コロナ"),GA167+1,0)</f>
        <v>0</v>
      </c>
      <c r="GC167" s="141">
        <f>IF(AND(病床状況確認表!GB167="コロナ",病床状況確認表!GC167="コロナ"),GB167+1,0)</f>
        <v>0</v>
      </c>
      <c r="GD167" s="141">
        <f>IF(AND(病床状況確認表!GC167="コロナ",病床状況確認表!GD167="コロナ"),GC167+1,0)</f>
        <v>0</v>
      </c>
      <c r="GE167" s="142">
        <f>IF(AND(病床状況確認表!GD167="コロナ",病床状況確認表!GE167="コロナ"),GD167+1,0)</f>
        <v>0</v>
      </c>
      <c r="GF167" s="27" t="str">
        <f t="shared" si="15"/>
        <v/>
      </c>
      <c r="GG167" s="12">
        <f t="shared" si="18"/>
        <v>0</v>
      </c>
      <c r="GH167" s="12">
        <f t="shared" si="21"/>
        <v>0</v>
      </c>
      <c r="GI167" s="45">
        <f>IFERROR(VLOOKUP(O$17&amp;C167&amp;D167,データ!D:E,2,0),0)</f>
        <v>0</v>
      </c>
      <c r="GJ167" s="45">
        <f t="shared" si="19"/>
        <v>0</v>
      </c>
      <c r="GK167" s="1">
        <f t="shared" si="16"/>
        <v>0</v>
      </c>
      <c r="GL167" s="1" t="str">
        <f t="shared" si="22"/>
        <v/>
      </c>
      <c r="GM167" s="85">
        <f>MIN('病床状況確認表 (2)'!$E153:$GE153)</f>
        <v>0</v>
      </c>
      <c r="GN167" s="85">
        <f>MAX('病床状況確認表 (2)'!$E153:$GE153)</f>
        <v>0</v>
      </c>
      <c r="GO167" s="162"/>
      <c r="GP167" s="163"/>
      <c r="GQ167" s="163"/>
      <c r="GR167" s="163"/>
      <c r="GS167" s="164"/>
      <c r="GT167" s="108"/>
      <c r="GU167" s="106"/>
      <c r="GV167" s="106"/>
      <c r="GW167" s="106"/>
      <c r="GX167" s="106"/>
      <c r="GY167" s="106"/>
      <c r="GZ167" s="106"/>
      <c r="HA167" s="109"/>
      <c r="HB167" s="1">
        <f t="shared" si="23"/>
        <v>0</v>
      </c>
    </row>
    <row r="168" spans="1:210">
      <c r="A168" s="1" t="str">
        <f>IF(GL168="","",MAX($A$20:A167)+1)</f>
        <v/>
      </c>
      <c r="B168" s="27"/>
      <c r="C168" s="6"/>
      <c r="D168" s="6"/>
      <c r="E168" s="140" t="str">
        <f>IF(病床状況確認表!E168="コロナ",1,"")</f>
        <v/>
      </c>
      <c r="F168" s="141">
        <f>IF(AND(病床状況確認表!E168="コロナ",病床状況確認表!F168="コロナ"),E168+1,0)</f>
        <v>0</v>
      </c>
      <c r="G168" s="141">
        <f>IF(AND(病床状況確認表!F168="コロナ",病床状況確認表!G168="コロナ"),F168+1,0)</f>
        <v>0</v>
      </c>
      <c r="H168" s="141">
        <f>IF(AND(病床状況確認表!G168="コロナ",病床状況確認表!H168="コロナ"),G168+1,0)</f>
        <v>0</v>
      </c>
      <c r="I168" s="141">
        <f>IF(AND(病床状況確認表!H168="コロナ",病床状況確認表!I168="コロナ"),H168+1,0)</f>
        <v>0</v>
      </c>
      <c r="J168" s="141">
        <f>IF(AND(病床状況確認表!I168="コロナ",病床状況確認表!J168="コロナ"),I168+1,0)</f>
        <v>0</v>
      </c>
      <c r="K168" s="141">
        <f>IF(AND(病床状況確認表!J168="コロナ",病床状況確認表!K168="コロナ"),J168+1,0)</f>
        <v>0</v>
      </c>
      <c r="L168" s="141">
        <f>IF(AND(病床状況確認表!K168="コロナ",病床状況確認表!L168="コロナ"),K168+1,0)</f>
        <v>0</v>
      </c>
      <c r="M168" s="141">
        <f>IF(AND(病床状況確認表!L168="コロナ",病床状況確認表!M168="コロナ"),L168+1,0)</f>
        <v>0</v>
      </c>
      <c r="N168" s="141">
        <f>IF(AND(病床状況確認表!M168="コロナ",病床状況確認表!N168="コロナ"),M168+1,0)</f>
        <v>0</v>
      </c>
      <c r="O168" s="141">
        <f>IF(AND(病床状況確認表!N168="コロナ",病床状況確認表!O168="コロナ"),N168+1,0)</f>
        <v>0</v>
      </c>
      <c r="P168" s="141">
        <f>IF(AND(病床状況確認表!O168="コロナ",病床状況確認表!P168="コロナ"),O168+1,0)</f>
        <v>0</v>
      </c>
      <c r="Q168" s="141">
        <f>IF(AND(病床状況確認表!P168="コロナ",病床状況確認表!Q168="コロナ"),P168+1,0)</f>
        <v>0</v>
      </c>
      <c r="R168" s="141">
        <f>IF(AND(病床状況確認表!Q168="コロナ",病床状況確認表!R168="コロナ"),Q168+1,0)</f>
        <v>0</v>
      </c>
      <c r="S168" s="141">
        <f>IF(AND(病床状況確認表!R168="コロナ",病床状況確認表!S168="コロナ"),R168+1,0)</f>
        <v>0</v>
      </c>
      <c r="T168" s="141">
        <f>IF(AND(病床状況確認表!S168="コロナ",病床状況確認表!T168="コロナ"),S168+1,0)</f>
        <v>0</v>
      </c>
      <c r="U168" s="141">
        <f>IF(AND(病床状況確認表!T168="コロナ",病床状況確認表!U168="コロナ"),T168+1,0)</f>
        <v>0</v>
      </c>
      <c r="V168" s="141">
        <f>IF(AND(病床状況確認表!U168="コロナ",病床状況確認表!V168="コロナ"),U168+1,0)</f>
        <v>0</v>
      </c>
      <c r="W168" s="141">
        <f>IF(AND(病床状況確認表!V168="コロナ",病床状況確認表!W168="コロナ"),V168+1,0)</f>
        <v>0</v>
      </c>
      <c r="X168" s="141">
        <f>IF(AND(病床状況確認表!W168="コロナ",病床状況確認表!X168="コロナ"),W168+1,0)</f>
        <v>0</v>
      </c>
      <c r="Y168" s="141">
        <f>IF(AND(病床状況確認表!X168="コロナ",病床状況確認表!Y168="コロナ"),X168+1,0)</f>
        <v>0</v>
      </c>
      <c r="Z168" s="141">
        <f>IF(AND(病床状況確認表!Y168="コロナ",病床状況確認表!Z168="コロナ"),Y168+1,0)</f>
        <v>0</v>
      </c>
      <c r="AA168" s="141">
        <f>IF(AND(病床状況確認表!Z168="コロナ",病床状況確認表!AA168="コロナ"),Z168+1,0)</f>
        <v>0</v>
      </c>
      <c r="AB168" s="141">
        <f>IF(AND(病床状況確認表!AA168="コロナ",病床状況確認表!AB168="コロナ"),AA168+1,0)</f>
        <v>0</v>
      </c>
      <c r="AC168" s="141">
        <f>IF(AND(病床状況確認表!AB168="コロナ",病床状況確認表!AC168="コロナ"),AB168+1,0)</f>
        <v>0</v>
      </c>
      <c r="AD168" s="141">
        <f>IF(AND(病床状況確認表!AC168="コロナ",病床状況確認表!AD168="コロナ"),AC168+1,0)</f>
        <v>0</v>
      </c>
      <c r="AE168" s="141">
        <f>IF(AND(病床状況確認表!AD168="コロナ",病床状況確認表!AE168="コロナ"),AD168+1,0)</f>
        <v>0</v>
      </c>
      <c r="AF168" s="141">
        <f>IF(AND(病床状況確認表!AE168="コロナ",病床状況確認表!AF168="コロナ"),AE168+1,0)</f>
        <v>0</v>
      </c>
      <c r="AG168" s="141">
        <f>IF(AND(病床状況確認表!AF168="コロナ",病床状況確認表!AG168="コロナ"),AF168+1,0)</f>
        <v>0</v>
      </c>
      <c r="AH168" s="141">
        <f>IF(AND(病床状況確認表!AG168="コロナ",病床状況確認表!AH168="コロナ"),AG168+1,0)</f>
        <v>0</v>
      </c>
      <c r="AI168" s="142">
        <f>IF(AND(病床状況確認表!AH168="コロナ",病床状況確認表!AI168="コロナ"),AH168+1,0)</f>
        <v>0</v>
      </c>
      <c r="AJ168" s="140">
        <f>IF(AND(病床状況確認表!AI168="コロナ",病床状況確認表!AJ168="コロナ"),AI168+1,0)</f>
        <v>0</v>
      </c>
      <c r="AK168" s="141">
        <f>IF(AND(病床状況確認表!AJ168="コロナ",病床状況確認表!AK168="コロナ"),AJ168+1,0)</f>
        <v>0</v>
      </c>
      <c r="AL168" s="141">
        <f>IF(AND(病床状況確認表!AK168="コロナ",病床状況確認表!AL168="コロナ"),AK168+1,0)</f>
        <v>0</v>
      </c>
      <c r="AM168" s="141">
        <f>IF(AND(病床状況確認表!AL168="コロナ",病床状況確認表!AM168="コロナ"),AL168+1,0)</f>
        <v>0</v>
      </c>
      <c r="AN168" s="141">
        <f>IF(AND(病床状況確認表!AM168="コロナ",病床状況確認表!AN168="コロナ"),AM168+1,0)</f>
        <v>0</v>
      </c>
      <c r="AO168" s="141">
        <f>IF(AND(病床状況確認表!AN168="コロナ",病床状況確認表!AO168="コロナ"),AN168+1,0)</f>
        <v>0</v>
      </c>
      <c r="AP168" s="141">
        <f>IF(AND(病床状況確認表!AO168="コロナ",病床状況確認表!AP168="コロナ"),AO168+1,0)</f>
        <v>0</v>
      </c>
      <c r="AQ168" s="141">
        <f>IF(AND(病床状況確認表!AP168="コロナ",病床状況確認表!AQ168="コロナ"),AP168+1,0)</f>
        <v>0</v>
      </c>
      <c r="AR168" s="141">
        <f>IF(AND(病床状況確認表!AQ168="コロナ",病床状況確認表!AR168="コロナ"),AQ168+1,0)</f>
        <v>0</v>
      </c>
      <c r="AS168" s="141">
        <f>IF(AND(病床状況確認表!AR168="コロナ",病床状況確認表!AS168="コロナ"),AR168+1,0)</f>
        <v>0</v>
      </c>
      <c r="AT168" s="141">
        <f>IF(AND(病床状況確認表!AS168="コロナ",病床状況確認表!AT168="コロナ"),AS168+1,0)</f>
        <v>0</v>
      </c>
      <c r="AU168" s="141">
        <f>IF(AND(病床状況確認表!AT168="コロナ",病床状況確認表!AU168="コロナ"),AT168+1,0)</f>
        <v>0</v>
      </c>
      <c r="AV168" s="141">
        <f>IF(AND(病床状況確認表!AU168="コロナ",病床状況確認表!AV168="コロナ"),AU168+1,0)</f>
        <v>0</v>
      </c>
      <c r="AW168" s="141">
        <f>IF(AND(病床状況確認表!AV168="コロナ",病床状況確認表!AW168="コロナ"),AV168+1,0)</f>
        <v>0</v>
      </c>
      <c r="AX168" s="141">
        <f>IF(AND(病床状況確認表!AW168="コロナ",病床状況確認表!AX168="コロナ"),AW168+1,0)</f>
        <v>0</v>
      </c>
      <c r="AY168" s="141">
        <f>IF(AND(病床状況確認表!AX168="コロナ",病床状況確認表!AY168="コロナ"),AX168+1,0)</f>
        <v>0</v>
      </c>
      <c r="AZ168" s="141">
        <f>IF(AND(病床状況確認表!AY168="コロナ",病床状況確認表!AZ168="コロナ"),AY168+1,0)</f>
        <v>0</v>
      </c>
      <c r="BA168" s="141">
        <f>IF(AND(病床状況確認表!AZ168="コロナ",病床状況確認表!BA168="コロナ"),AZ168+1,0)</f>
        <v>0</v>
      </c>
      <c r="BB168" s="141">
        <f>IF(AND(病床状況確認表!BA168="コロナ",病床状況確認表!BB168="コロナ"),BA168+1,0)</f>
        <v>0</v>
      </c>
      <c r="BC168" s="141">
        <f>IF(AND(病床状況確認表!BB168="コロナ",病床状況確認表!BC168="コロナ"),BB168+1,0)</f>
        <v>0</v>
      </c>
      <c r="BD168" s="141">
        <f>IF(AND(病床状況確認表!BC168="コロナ",病床状況確認表!BD168="コロナ"),BC168+1,0)</f>
        <v>0</v>
      </c>
      <c r="BE168" s="141">
        <f>IF(AND(病床状況確認表!BD168="コロナ",病床状況確認表!BE168="コロナ"),BD168+1,0)</f>
        <v>0</v>
      </c>
      <c r="BF168" s="141">
        <f>IF(AND(病床状況確認表!BE168="コロナ",病床状況確認表!BF168="コロナ"),BE168+1,0)</f>
        <v>0</v>
      </c>
      <c r="BG168" s="141">
        <f>IF(AND(病床状況確認表!BF168="コロナ",病床状況確認表!BG168="コロナ"),BF168+1,0)</f>
        <v>0</v>
      </c>
      <c r="BH168" s="141">
        <f>IF(AND(病床状況確認表!BG168="コロナ",病床状況確認表!BH168="コロナ"),BG168+1,0)</f>
        <v>0</v>
      </c>
      <c r="BI168" s="141">
        <f>IF(AND(病床状況確認表!BH168="コロナ",病床状況確認表!BI168="コロナ"),BH168+1,0)</f>
        <v>0</v>
      </c>
      <c r="BJ168" s="141">
        <f>IF(AND(病床状況確認表!BI168="コロナ",病床状況確認表!BJ168="コロナ"),BI168+1,0)</f>
        <v>0</v>
      </c>
      <c r="BK168" s="141">
        <f>IF(AND(病床状況確認表!BJ168="コロナ",病床状況確認表!BK168="コロナ"),BJ168+1,0)</f>
        <v>0</v>
      </c>
      <c r="BL168" s="141">
        <f>IF(AND(病床状況確認表!BK168="コロナ",病床状況確認表!BL168="コロナ"),BK168+1,0)</f>
        <v>0</v>
      </c>
      <c r="BM168" s="142">
        <f>IF(AND(病床状況確認表!BL168="コロナ",病床状況確認表!BM168="コロナ"),BL168+1,0)</f>
        <v>0</v>
      </c>
      <c r="BN168" s="143">
        <f>IF(AND(病床状況確認表!BM168="コロナ",病床状況確認表!BN168="コロナ"),BM168+1,0)</f>
        <v>0</v>
      </c>
      <c r="BO168" s="141">
        <f>IF(AND(病床状況確認表!BN168="コロナ",病床状況確認表!BO168="コロナ"),BN168+1,0)</f>
        <v>0</v>
      </c>
      <c r="BP168" s="141">
        <f>IF(AND(病床状況確認表!BO168="コロナ",病床状況確認表!BP168="コロナ"),BO168+1,0)</f>
        <v>0</v>
      </c>
      <c r="BQ168" s="141">
        <f>IF(AND(病床状況確認表!BP168="コロナ",病床状況確認表!BQ168="コロナ"),BP168+1,0)</f>
        <v>0</v>
      </c>
      <c r="BR168" s="141">
        <f>IF(AND(病床状況確認表!BQ168="コロナ",病床状況確認表!BR168="コロナ"),BQ168+1,0)</f>
        <v>0</v>
      </c>
      <c r="BS168" s="141">
        <f>IF(AND(病床状況確認表!BR168="コロナ",病床状況確認表!BS168="コロナ"),BR168+1,0)</f>
        <v>0</v>
      </c>
      <c r="BT168" s="141">
        <f>IF(AND(病床状況確認表!BS168="コロナ",病床状況確認表!BT168="コロナ"),BS168+1,0)</f>
        <v>0</v>
      </c>
      <c r="BU168" s="141">
        <f>IF(AND(病床状況確認表!BT168="コロナ",病床状況確認表!BU168="コロナ"),BT168+1,0)</f>
        <v>0</v>
      </c>
      <c r="BV168" s="141">
        <f>IF(AND(病床状況確認表!BU168="コロナ",病床状況確認表!BV168="コロナ"),BU168+1,0)</f>
        <v>0</v>
      </c>
      <c r="BW168" s="141">
        <f>IF(AND(病床状況確認表!BV168="コロナ",病床状況確認表!BW168="コロナ"),BV168+1,0)</f>
        <v>0</v>
      </c>
      <c r="BX168" s="141">
        <f>IF(AND(病床状況確認表!BW168="コロナ",病床状況確認表!BX168="コロナ"),BW168+1,0)</f>
        <v>0</v>
      </c>
      <c r="BY168" s="141">
        <f>IF(AND(病床状況確認表!BX168="コロナ",病床状況確認表!BY168="コロナ"),BX168+1,0)</f>
        <v>0</v>
      </c>
      <c r="BZ168" s="141">
        <f>IF(AND(病床状況確認表!BY168="コロナ",病床状況確認表!BZ168="コロナ"),BY168+1,0)</f>
        <v>0</v>
      </c>
      <c r="CA168" s="141">
        <f>IF(AND(病床状況確認表!BZ168="コロナ",病床状況確認表!CA168="コロナ"),BZ168+1,0)</f>
        <v>0</v>
      </c>
      <c r="CB168" s="141">
        <f>IF(AND(病床状況確認表!CA168="コロナ",病床状況確認表!CB168="コロナ"),CA168+1,0)</f>
        <v>0</v>
      </c>
      <c r="CC168" s="141">
        <f>IF(AND(病床状況確認表!CB168="コロナ",病床状況確認表!CC168="コロナ"),CB168+1,0)</f>
        <v>0</v>
      </c>
      <c r="CD168" s="141">
        <f>IF(AND(病床状況確認表!CC168="コロナ",病床状況確認表!CD168="コロナ"),CC168+1,0)</f>
        <v>0</v>
      </c>
      <c r="CE168" s="141">
        <f>IF(AND(病床状況確認表!CD168="コロナ",病床状況確認表!CE168="コロナ"),CD168+1,0)</f>
        <v>0</v>
      </c>
      <c r="CF168" s="141">
        <f>IF(AND(病床状況確認表!CE168="コロナ",病床状況確認表!CF168="コロナ"),CE168+1,0)</f>
        <v>0</v>
      </c>
      <c r="CG168" s="141">
        <f>IF(AND(病床状況確認表!CF168="コロナ",病床状況確認表!CG168="コロナ"),CF168+1,0)</f>
        <v>0</v>
      </c>
      <c r="CH168" s="141">
        <f>IF(AND(病床状況確認表!CG168="コロナ",病床状況確認表!CH168="コロナ"),CG168+1,0)</f>
        <v>0</v>
      </c>
      <c r="CI168" s="141">
        <f>IF(AND(病床状況確認表!CH168="コロナ",病床状況確認表!CI168="コロナ"),CH168+1,0)</f>
        <v>0</v>
      </c>
      <c r="CJ168" s="141">
        <f>IF(AND(病床状況確認表!CI168="コロナ",病床状況確認表!CJ168="コロナ"),CI168+1,0)</f>
        <v>0</v>
      </c>
      <c r="CK168" s="141">
        <f>IF(AND(病床状況確認表!CJ168="コロナ",病床状況確認表!CK168="コロナ"),CJ168+1,0)</f>
        <v>0</v>
      </c>
      <c r="CL168" s="141">
        <f>IF(AND(病床状況確認表!CK168="コロナ",病床状況確認表!CL168="コロナ"),CK168+1,0)</f>
        <v>0</v>
      </c>
      <c r="CM168" s="141">
        <f>IF(AND(病床状況確認表!CL168="コロナ",病床状況確認表!CM168="コロナ"),CL168+1,0)</f>
        <v>0</v>
      </c>
      <c r="CN168" s="141">
        <f>IF(AND(病床状況確認表!CM168="コロナ",病床状況確認表!CN168="コロナ"),CM168+1,0)</f>
        <v>0</v>
      </c>
      <c r="CO168" s="141">
        <f>IF(AND(病床状況確認表!CN168="コロナ",病床状況確認表!CO168="コロナ"),CN168+1,0)</f>
        <v>0</v>
      </c>
      <c r="CP168" s="141">
        <f>IF(AND(病床状況確認表!CO168="コロナ",病床状況確認表!CP168="コロナ"),CO168+1,0)</f>
        <v>0</v>
      </c>
      <c r="CQ168" s="141">
        <f>IF(AND(病床状況確認表!CP168="コロナ",病床状況確認表!CQ168="コロナ"),CP168+1,0)</f>
        <v>0</v>
      </c>
      <c r="CR168" s="141">
        <f>IF(AND(病床状況確認表!CQ168="コロナ",病床状況確認表!CR168="コロナ"),CQ168+1,0)</f>
        <v>0</v>
      </c>
      <c r="CS168" s="141">
        <f>IF(AND(病床状況確認表!CR168="コロナ",病床状況確認表!CS168="コロナ"),CR168+1,0)</f>
        <v>0</v>
      </c>
      <c r="CT168" s="141">
        <f>IF(AND(病床状況確認表!CS168="コロナ",病床状況確認表!CT168="コロナ"),CS168+1,0)</f>
        <v>0</v>
      </c>
      <c r="CU168" s="141">
        <f>IF(AND(病床状況確認表!CT168="コロナ",病床状況確認表!CU168="コロナ"),CT168+1,0)</f>
        <v>0</v>
      </c>
      <c r="CV168" s="141">
        <f>IF(AND(病床状況確認表!CU168="コロナ",病床状況確認表!CV168="コロナ"),CU168+1,0)</f>
        <v>0</v>
      </c>
      <c r="CW168" s="141">
        <f>IF(AND(病床状況確認表!CV168="コロナ",病床状況確認表!CW168="コロナ"),CV168+1,0)</f>
        <v>0</v>
      </c>
      <c r="CX168" s="141">
        <f>IF(AND(病床状況確認表!CW168="コロナ",病床状況確認表!CX168="コロナ"),CW168+1,0)</f>
        <v>0</v>
      </c>
      <c r="CY168" s="141">
        <f>IF(AND(病床状況確認表!CX168="コロナ",病床状況確認表!CY168="コロナ"),CX168+1,0)</f>
        <v>0</v>
      </c>
      <c r="CZ168" s="141">
        <f>IF(AND(病床状況確認表!CY168="コロナ",病床状況確認表!CZ168="コロナ"),CY168+1,0)</f>
        <v>0</v>
      </c>
      <c r="DA168" s="141">
        <f>IF(AND(病床状況確認表!CZ168="コロナ",病床状況確認表!DA168="コロナ"),CZ168+1,0)</f>
        <v>0</v>
      </c>
      <c r="DB168" s="141">
        <f>IF(AND(病床状況確認表!DA168="コロナ",病床状況確認表!DB168="コロナ"),DA168+1,0)</f>
        <v>0</v>
      </c>
      <c r="DC168" s="141">
        <f>IF(AND(病床状況確認表!DB168="コロナ",病床状況確認表!DC168="コロナ"),DB168+1,0)</f>
        <v>0</v>
      </c>
      <c r="DD168" s="141">
        <f>IF(AND(病床状況確認表!DC168="コロナ",病床状況確認表!DD168="コロナ"),DC168+1,0)</f>
        <v>0</v>
      </c>
      <c r="DE168" s="141">
        <f>IF(AND(病床状況確認表!DD168="コロナ",病床状況確認表!DE168="コロナ"),DD168+1,0)</f>
        <v>0</v>
      </c>
      <c r="DF168" s="141">
        <f>IF(AND(病床状況確認表!DE168="コロナ",病床状況確認表!DF168="コロナ"),DE168+1,0)</f>
        <v>0</v>
      </c>
      <c r="DG168" s="141">
        <f>IF(AND(病床状況確認表!DF168="コロナ",病床状況確認表!DG168="コロナ"),DF168+1,0)</f>
        <v>0</v>
      </c>
      <c r="DH168" s="141">
        <f>IF(AND(病床状況確認表!DG168="コロナ",病床状況確認表!DH168="コロナ"),DG168+1,0)</f>
        <v>0</v>
      </c>
      <c r="DI168" s="141">
        <f>IF(AND(病床状況確認表!DH168="コロナ",病床状況確認表!DI168="コロナ"),DH168+1,0)</f>
        <v>0</v>
      </c>
      <c r="DJ168" s="141">
        <f>IF(AND(病床状況確認表!DI168="コロナ",病床状況確認表!DJ168="コロナ"),DI168+1,0)</f>
        <v>0</v>
      </c>
      <c r="DK168" s="141">
        <f>IF(AND(病床状況確認表!DJ168="コロナ",病床状況確認表!DK168="コロナ"),DJ168+1,0)</f>
        <v>0</v>
      </c>
      <c r="DL168" s="141">
        <f>IF(AND(病床状況確認表!DK168="コロナ",病床状況確認表!DL168="コロナ"),DK168+1,0)</f>
        <v>0</v>
      </c>
      <c r="DM168" s="141">
        <f>IF(AND(病床状況確認表!DL168="コロナ",病床状況確認表!DM168="コロナ"),DL168+1,0)</f>
        <v>0</v>
      </c>
      <c r="DN168" s="141">
        <f>IF(AND(病床状況確認表!DM168="コロナ",病床状況確認表!DN168="コロナ"),DM168+1,0)</f>
        <v>0</v>
      </c>
      <c r="DO168" s="141">
        <f>IF(AND(病床状況確認表!DN168="コロナ",病床状況確認表!DO168="コロナ"),DN168+1,0)</f>
        <v>0</v>
      </c>
      <c r="DP168" s="141">
        <f>IF(AND(病床状況確認表!DO168="コロナ",病床状況確認表!DP168="コロナ"),DO168+1,0)</f>
        <v>0</v>
      </c>
      <c r="DQ168" s="141">
        <f>IF(AND(病床状況確認表!DP168="コロナ",病床状況確認表!DQ168="コロナ"),DP168+1,0)</f>
        <v>0</v>
      </c>
      <c r="DR168" s="141">
        <f>IF(AND(病床状況確認表!DQ168="コロナ",病床状況確認表!DR168="コロナ"),DQ168+1,0)</f>
        <v>0</v>
      </c>
      <c r="DS168" s="141">
        <f>IF(AND(病床状況確認表!DR168="コロナ",病床状況確認表!DS168="コロナ"),DR168+1,0)</f>
        <v>0</v>
      </c>
      <c r="DT168" s="141">
        <f>IF(AND(病床状況確認表!DS168="コロナ",病床状況確認表!DT168="コロナ"),DS168+1,0)</f>
        <v>0</v>
      </c>
      <c r="DU168" s="141">
        <f>IF(AND(病床状況確認表!DT168="コロナ",病床状況確認表!DU168="コロナ"),DT168+1,0)</f>
        <v>0</v>
      </c>
      <c r="DV168" s="141">
        <f>IF(AND(病床状況確認表!DU168="コロナ",病床状況確認表!DV168="コロナ"),DU168+1,0)</f>
        <v>0</v>
      </c>
      <c r="DW168" s="141">
        <f>IF(AND(病床状況確認表!DV168="コロナ",病床状況確認表!DW168="コロナ"),DV168+1,0)</f>
        <v>0</v>
      </c>
      <c r="DX168" s="141">
        <f>IF(AND(病床状況確認表!DW168="コロナ",病床状況確認表!DX168="コロナ"),DW168+1,0)</f>
        <v>0</v>
      </c>
      <c r="DY168" s="141">
        <f>IF(AND(病床状況確認表!DX168="コロナ",病床状況確認表!DY168="コロナ"),DX168+1,0)</f>
        <v>0</v>
      </c>
      <c r="DZ168" s="141">
        <f>IF(AND(病床状況確認表!DY168="コロナ",病床状況確認表!DZ168="コロナ"),DY168+1,0)</f>
        <v>0</v>
      </c>
      <c r="EA168" s="141">
        <f>IF(AND(病床状況確認表!DZ168="コロナ",病床状況確認表!EA168="コロナ"),DZ168+1,0)</f>
        <v>0</v>
      </c>
      <c r="EB168" s="141">
        <f>IF(AND(病床状況確認表!EA168="コロナ",病床状況確認表!EB168="コロナ"),EA168+1,0)</f>
        <v>0</v>
      </c>
      <c r="EC168" s="141">
        <f>IF(AND(病床状況確認表!EB168="コロナ",病床状況確認表!EC168="コロナ"),EB168+1,0)</f>
        <v>0</v>
      </c>
      <c r="ED168" s="141">
        <f>IF(AND(病床状況確認表!EC168="コロナ",病床状況確認表!ED168="コロナ"),EC168+1,0)</f>
        <v>0</v>
      </c>
      <c r="EE168" s="141">
        <f>IF(AND(病床状況確認表!ED168="コロナ",病床状況確認表!EE168="コロナ"),ED168+1,0)</f>
        <v>0</v>
      </c>
      <c r="EF168" s="141">
        <f>IF(AND(病床状況確認表!EE168="コロナ",病床状況確認表!EF168="コロナ"),EE168+1,0)</f>
        <v>0</v>
      </c>
      <c r="EG168" s="141">
        <f>IF(AND(病床状況確認表!EF168="コロナ",病床状況確認表!EG168="コロナ"),EF168+1,0)</f>
        <v>0</v>
      </c>
      <c r="EH168" s="141">
        <f>IF(AND(病床状況確認表!EG168="コロナ",病床状況確認表!EH168="コロナ"),EG168+1,0)</f>
        <v>0</v>
      </c>
      <c r="EI168" s="141">
        <f>IF(AND(病床状況確認表!EH168="コロナ",病床状況確認表!EI168="コロナ"),EH168+1,0)</f>
        <v>0</v>
      </c>
      <c r="EJ168" s="141">
        <f>IF(AND(病床状況確認表!EI168="コロナ",病床状況確認表!EJ168="コロナ"),EI168+1,0)</f>
        <v>0</v>
      </c>
      <c r="EK168" s="141">
        <f>IF(AND(病床状況確認表!EJ168="コロナ",病床状況確認表!EK168="コロナ"),EJ168+1,0)</f>
        <v>0</v>
      </c>
      <c r="EL168" s="141">
        <f>IF(AND(病床状況確認表!EK168="コロナ",病床状況確認表!EL168="コロナ"),EK168+1,0)</f>
        <v>0</v>
      </c>
      <c r="EM168" s="141">
        <f>IF(AND(病床状況確認表!EL168="コロナ",病床状況確認表!EM168="コロナ"),EL168+1,0)</f>
        <v>0</v>
      </c>
      <c r="EN168" s="141">
        <f>IF(AND(病床状況確認表!EM168="コロナ",病床状況確認表!EN168="コロナ"),EM168+1,0)</f>
        <v>0</v>
      </c>
      <c r="EO168" s="141">
        <f>IF(AND(病床状況確認表!EN168="コロナ",病床状況確認表!EO168="コロナ"),EN168+1,0)</f>
        <v>0</v>
      </c>
      <c r="EP168" s="141">
        <f>IF(AND(病床状況確認表!EO168="コロナ",病床状況確認表!EP168="コロナ"),EO168+1,0)</f>
        <v>0</v>
      </c>
      <c r="EQ168" s="141">
        <f>IF(AND(病床状況確認表!EP168="コロナ",病床状況確認表!EQ168="コロナ"),EP168+1,0)</f>
        <v>0</v>
      </c>
      <c r="ER168" s="141">
        <f>IF(AND(病床状況確認表!EQ168="コロナ",病床状況確認表!ER168="コロナ"),EQ168+1,0)</f>
        <v>0</v>
      </c>
      <c r="ES168" s="141">
        <f>IF(AND(病床状況確認表!ER168="コロナ",病床状況確認表!ES168="コロナ"),ER168+1,0)</f>
        <v>0</v>
      </c>
      <c r="ET168" s="141">
        <f>IF(AND(病床状況確認表!ES168="コロナ",病床状況確認表!ET168="コロナ"),ES168+1,0)</f>
        <v>0</v>
      </c>
      <c r="EU168" s="141">
        <f>IF(AND(病床状況確認表!ET168="コロナ",病床状況確認表!EU168="コロナ"),ET168+1,0)</f>
        <v>0</v>
      </c>
      <c r="EV168" s="141">
        <f>IF(AND(病床状況確認表!EU168="コロナ",病床状況確認表!EV168="コロナ"),EU168+1,0)</f>
        <v>0</v>
      </c>
      <c r="EW168" s="141">
        <f>IF(AND(病床状況確認表!EV168="コロナ",病床状況確認表!EW168="コロナ"),EV168+1,0)</f>
        <v>0</v>
      </c>
      <c r="EX168" s="141">
        <f>IF(AND(病床状況確認表!EW168="コロナ",病床状況確認表!EX168="コロナ"),EW168+1,0)</f>
        <v>0</v>
      </c>
      <c r="EY168" s="141">
        <f>IF(AND(病床状況確認表!EX168="コロナ",病床状況確認表!EY168="コロナ"),EX168+1,0)</f>
        <v>0</v>
      </c>
      <c r="EZ168" s="141">
        <f>IF(AND(病床状況確認表!EY168="コロナ",病床状況確認表!EZ168="コロナ"),EY168+1,0)</f>
        <v>0</v>
      </c>
      <c r="FA168" s="141">
        <f>IF(AND(病床状況確認表!EZ168="コロナ",病床状況確認表!FA168="コロナ"),EZ168+1,0)</f>
        <v>0</v>
      </c>
      <c r="FB168" s="141">
        <f>IF(AND(病床状況確認表!FA168="コロナ",病床状況確認表!FB168="コロナ"),FA168+1,0)</f>
        <v>0</v>
      </c>
      <c r="FC168" s="141">
        <f>IF(AND(病床状況確認表!FB168="コロナ",病床状況確認表!FC168="コロナ"),FB168+1,0)</f>
        <v>0</v>
      </c>
      <c r="FD168" s="141">
        <f>IF(AND(病床状況確認表!FC168="コロナ",病床状況確認表!FD168="コロナ"),FC168+1,0)</f>
        <v>0</v>
      </c>
      <c r="FE168" s="141">
        <f>IF(AND(病床状況確認表!FD168="コロナ",病床状況確認表!FE168="コロナ"),FD168+1,0)</f>
        <v>0</v>
      </c>
      <c r="FF168" s="141">
        <f>IF(AND(病床状況確認表!FE168="コロナ",病床状況確認表!FF168="コロナ"),FE168+1,0)</f>
        <v>0</v>
      </c>
      <c r="FG168" s="141">
        <f>IF(AND(病床状況確認表!FF168="コロナ",病床状況確認表!FG168="コロナ"),FF168+1,0)</f>
        <v>0</v>
      </c>
      <c r="FH168" s="141">
        <f>IF(AND(病床状況確認表!FG168="コロナ",病床状況確認表!FH168="コロナ"),FG168+1,0)</f>
        <v>0</v>
      </c>
      <c r="FI168" s="141">
        <f>IF(AND(病床状況確認表!FH168="コロナ",病床状況確認表!FI168="コロナ"),FH168+1,0)</f>
        <v>0</v>
      </c>
      <c r="FJ168" s="141">
        <f>IF(AND(病床状況確認表!FI168="コロナ",病床状況確認表!FJ168="コロナ"),FI168+1,0)</f>
        <v>0</v>
      </c>
      <c r="FK168" s="141">
        <f>IF(AND(病床状況確認表!FJ168="コロナ",病床状況確認表!FK168="コロナ"),FJ168+1,0)</f>
        <v>0</v>
      </c>
      <c r="FL168" s="141">
        <f>IF(AND(病床状況確認表!FK168="コロナ",病床状況確認表!FL168="コロナ"),FK168+1,0)</f>
        <v>0</v>
      </c>
      <c r="FM168" s="141">
        <f>IF(AND(病床状況確認表!FL168="コロナ",病床状況確認表!FM168="コロナ"),FL168+1,0)</f>
        <v>0</v>
      </c>
      <c r="FN168" s="141">
        <f>IF(AND(病床状況確認表!FM168="コロナ",病床状況確認表!FN168="コロナ"),FM168+1,0)</f>
        <v>0</v>
      </c>
      <c r="FO168" s="141">
        <f>IF(AND(病床状況確認表!FN168="コロナ",病床状況確認表!FO168="コロナ"),FN168+1,0)</f>
        <v>0</v>
      </c>
      <c r="FP168" s="141">
        <f>IF(AND(病床状況確認表!FO168="コロナ",病床状況確認表!FP168="コロナ"),FO168+1,0)</f>
        <v>0</v>
      </c>
      <c r="FQ168" s="141">
        <f>IF(AND(病床状況確認表!FP168="コロナ",病床状況確認表!FQ168="コロナ"),FP168+1,0)</f>
        <v>0</v>
      </c>
      <c r="FR168" s="141">
        <f>IF(AND(病床状況確認表!FQ168="コロナ",病床状況確認表!FR168="コロナ"),FQ168+1,0)</f>
        <v>0</v>
      </c>
      <c r="FS168" s="141">
        <f>IF(AND(病床状況確認表!FR168="コロナ",病床状況確認表!FS168="コロナ"),FR168+1,0)</f>
        <v>0</v>
      </c>
      <c r="FT168" s="141">
        <f>IF(AND(病床状況確認表!FS168="コロナ",病床状況確認表!FT168="コロナ"),FS168+1,0)</f>
        <v>0</v>
      </c>
      <c r="FU168" s="141">
        <f>IF(AND(病床状況確認表!FT168="コロナ",病床状況確認表!FU168="コロナ"),FT168+1,0)</f>
        <v>0</v>
      </c>
      <c r="FV168" s="141">
        <f>IF(AND(病床状況確認表!FU168="コロナ",病床状況確認表!FV168="コロナ"),FU168+1,0)</f>
        <v>0</v>
      </c>
      <c r="FW168" s="141">
        <f>IF(AND(病床状況確認表!FV168="コロナ",病床状況確認表!FW168="コロナ"),FV168+1,0)</f>
        <v>0</v>
      </c>
      <c r="FX168" s="141">
        <f>IF(AND(病床状況確認表!FW168="コロナ",病床状況確認表!FX168="コロナ"),FW168+1,0)</f>
        <v>0</v>
      </c>
      <c r="FY168" s="141">
        <f>IF(AND(病床状況確認表!FX168="コロナ",病床状況確認表!FY168="コロナ"),FX168+1,0)</f>
        <v>0</v>
      </c>
      <c r="FZ168" s="141">
        <f>IF(AND(病床状況確認表!FY168="コロナ",病床状況確認表!FZ168="コロナ"),FY168+1,0)</f>
        <v>0</v>
      </c>
      <c r="GA168" s="141">
        <f>IF(AND(病床状況確認表!FZ168="コロナ",病床状況確認表!GA168="コロナ"),FZ168+1,0)</f>
        <v>0</v>
      </c>
      <c r="GB168" s="141">
        <f>IF(AND(病床状況確認表!GA168="コロナ",病床状況確認表!GB168="コロナ"),GA168+1,0)</f>
        <v>0</v>
      </c>
      <c r="GC168" s="141">
        <f>IF(AND(病床状況確認表!GB168="コロナ",病床状況確認表!GC168="コロナ"),GB168+1,0)</f>
        <v>0</v>
      </c>
      <c r="GD168" s="141">
        <f>IF(AND(病床状況確認表!GC168="コロナ",病床状況確認表!GD168="コロナ"),GC168+1,0)</f>
        <v>0</v>
      </c>
      <c r="GE168" s="142">
        <f>IF(AND(病床状況確認表!GD168="コロナ",病床状況確認表!GE168="コロナ"),GD168+1,0)</f>
        <v>0</v>
      </c>
      <c r="GF168" s="27" t="str">
        <f t="shared" si="15"/>
        <v/>
      </c>
      <c r="GG168" s="12">
        <f t="shared" si="18"/>
        <v>0</v>
      </c>
      <c r="GH168" s="12">
        <f t="shared" si="21"/>
        <v>0</v>
      </c>
      <c r="GI168" s="45">
        <f>IFERROR(VLOOKUP(O$17&amp;C168&amp;D168,データ!D:E,2,0),0)</f>
        <v>0</v>
      </c>
      <c r="GJ168" s="45">
        <f t="shared" si="19"/>
        <v>0</v>
      </c>
      <c r="GK168" s="1">
        <f t="shared" si="16"/>
        <v>0</v>
      </c>
      <c r="GL168" s="1" t="str">
        <f t="shared" si="22"/>
        <v/>
      </c>
      <c r="GM168" s="85">
        <f>MIN('病床状況確認表 (2)'!$E154:$GE154)</f>
        <v>0</v>
      </c>
      <c r="GN168" s="85">
        <f>MAX('病床状況確認表 (2)'!$E154:$GE154)</f>
        <v>0</v>
      </c>
      <c r="GO168" s="162"/>
      <c r="GP168" s="163"/>
      <c r="GQ168" s="163"/>
      <c r="GR168" s="163"/>
      <c r="GS168" s="164"/>
      <c r="GT168" s="108"/>
      <c r="GU168" s="106"/>
      <c r="GV168" s="106"/>
      <c r="GW168" s="106"/>
      <c r="GX168" s="106"/>
      <c r="GY168" s="106"/>
      <c r="GZ168" s="106"/>
      <c r="HA168" s="109"/>
      <c r="HB168" s="1">
        <f t="shared" si="23"/>
        <v>0</v>
      </c>
    </row>
    <row r="169" spans="1:210">
      <c r="A169" s="1" t="str">
        <f>IF(GL169="","",MAX($A$20:A168)+1)</f>
        <v/>
      </c>
      <c r="B169" s="27"/>
      <c r="C169" s="6"/>
      <c r="D169" s="6"/>
      <c r="E169" s="140" t="str">
        <f>IF(病床状況確認表!E169="コロナ",1,"")</f>
        <v/>
      </c>
      <c r="F169" s="141">
        <f>IF(AND(病床状況確認表!E169="コロナ",病床状況確認表!F169="コロナ"),E169+1,0)</f>
        <v>0</v>
      </c>
      <c r="G169" s="141">
        <f>IF(AND(病床状況確認表!F169="コロナ",病床状況確認表!G169="コロナ"),F169+1,0)</f>
        <v>0</v>
      </c>
      <c r="H169" s="141">
        <f>IF(AND(病床状況確認表!G169="コロナ",病床状況確認表!H169="コロナ"),G169+1,0)</f>
        <v>0</v>
      </c>
      <c r="I169" s="141">
        <f>IF(AND(病床状況確認表!H169="コロナ",病床状況確認表!I169="コロナ"),H169+1,0)</f>
        <v>0</v>
      </c>
      <c r="J169" s="141">
        <f>IF(AND(病床状況確認表!I169="コロナ",病床状況確認表!J169="コロナ"),I169+1,0)</f>
        <v>0</v>
      </c>
      <c r="K169" s="141">
        <f>IF(AND(病床状況確認表!J169="コロナ",病床状況確認表!K169="コロナ"),J169+1,0)</f>
        <v>0</v>
      </c>
      <c r="L169" s="141">
        <f>IF(AND(病床状況確認表!K169="コロナ",病床状況確認表!L169="コロナ"),K169+1,0)</f>
        <v>0</v>
      </c>
      <c r="M169" s="141">
        <f>IF(AND(病床状況確認表!L169="コロナ",病床状況確認表!M169="コロナ"),L169+1,0)</f>
        <v>0</v>
      </c>
      <c r="N169" s="141">
        <f>IF(AND(病床状況確認表!M169="コロナ",病床状況確認表!N169="コロナ"),M169+1,0)</f>
        <v>0</v>
      </c>
      <c r="O169" s="141">
        <f>IF(AND(病床状況確認表!N169="コロナ",病床状況確認表!O169="コロナ"),N169+1,0)</f>
        <v>0</v>
      </c>
      <c r="P169" s="141">
        <f>IF(AND(病床状況確認表!O169="コロナ",病床状況確認表!P169="コロナ"),O169+1,0)</f>
        <v>0</v>
      </c>
      <c r="Q169" s="141">
        <f>IF(AND(病床状況確認表!P169="コロナ",病床状況確認表!Q169="コロナ"),P169+1,0)</f>
        <v>0</v>
      </c>
      <c r="R169" s="141">
        <f>IF(AND(病床状況確認表!Q169="コロナ",病床状況確認表!R169="コロナ"),Q169+1,0)</f>
        <v>0</v>
      </c>
      <c r="S169" s="141">
        <f>IF(AND(病床状況確認表!R169="コロナ",病床状況確認表!S169="コロナ"),R169+1,0)</f>
        <v>0</v>
      </c>
      <c r="T169" s="141">
        <f>IF(AND(病床状況確認表!S169="コロナ",病床状況確認表!T169="コロナ"),S169+1,0)</f>
        <v>0</v>
      </c>
      <c r="U169" s="141">
        <f>IF(AND(病床状況確認表!T169="コロナ",病床状況確認表!U169="コロナ"),T169+1,0)</f>
        <v>0</v>
      </c>
      <c r="V169" s="141">
        <f>IF(AND(病床状況確認表!U169="コロナ",病床状況確認表!V169="コロナ"),U169+1,0)</f>
        <v>0</v>
      </c>
      <c r="W169" s="141">
        <f>IF(AND(病床状況確認表!V169="コロナ",病床状況確認表!W169="コロナ"),V169+1,0)</f>
        <v>0</v>
      </c>
      <c r="X169" s="141">
        <f>IF(AND(病床状況確認表!W169="コロナ",病床状況確認表!X169="コロナ"),W169+1,0)</f>
        <v>0</v>
      </c>
      <c r="Y169" s="141">
        <f>IF(AND(病床状況確認表!X169="コロナ",病床状況確認表!Y169="コロナ"),X169+1,0)</f>
        <v>0</v>
      </c>
      <c r="Z169" s="141">
        <f>IF(AND(病床状況確認表!Y169="コロナ",病床状況確認表!Z169="コロナ"),Y169+1,0)</f>
        <v>0</v>
      </c>
      <c r="AA169" s="141">
        <f>IF(AND(病床状況確認表!Z169="コロナ",病床状況確認表!AA169="コロナ"),Z169+1,0)</f>
        <v>0</v>
      </c>
      <c r="AB169" s="141">
        <f>IF(AND(病床状況確認表!AA169="コロナ",病床状況確認表!AB169="コロナ"),AA169+1,0)</f>
        <v>0</v>
      </c>
      <c r="AC169" s="141">
        <f>IF(AND(病床状況確認表!AB169="コロナ",病床状況確認表!AC169="コロナ"),AB169+1,0)</f>
        <v>0</v>
      </c>
      <c r="AD169" s="141">
        <f>IF(AND(病床状況確認表!AC169="コロナ",病床状況確認表!AD169="コロナ"),AC169+1,0)</f>
        <v>0</v>
      </c>
      <c r="AE169" s="141">
        <f>IF(AND(病床状況確認表!AD169="コロナ",病床状況確認表!AE169="コロナ"),AD169+1,0)</f>
        <v>0</v>
      </c>
      <c r="AF169" s="141">
        <f>IF(AND(病床状況確認表!AE169="コロナ",病床状況確認表!AF169="コロナ"),AE169+1,0)</f>
        <v>0</v>
      </c>
      <c r="AG169" s="141">
        <f>IF(AND(病床状況確認表!AF169="コロナ",病床状況確認表!AG169="コロナ"),AF169+1,0)</f>
        <v>0</v>
      </c>
      <c r="AH169" s="141">
        <f>IF(AND(病床状況確認表!AG169="コロナ",病床状況確認表!AH169="コロナ"),AG169+1,0)</f>
        <v>0</v>
      </c>
      <c r="AI169" s="142">
        <f>IF(AND(病床状況確認表!AH169="コロナ",病床状況確認表!AI169="コロナ"),AH169+1,0)</f>
        <v>0</v>
      </c>
      <c r="AJ169" s="140">
        <f>IF(AND(病床状況確認表!AI169="コロナ",病床状況確認表!AJ169="コロナ"),AI169+1,0)</f>
        <v>0</v>
      </c>
      <c r="AK169" s="141">
        <f>IF(AND(病床状況確認表!AJ169="コロナ",病床状況確認表!AK169="コロナ"),AJ169+1,0)</f>
        <v>0</v>
      </c>
      <c r="AL169" s="141">
        <f>IF(AND(病床状況確認表!AK169="コロナ",病床状況確認表!AL169="コロナ"),AK169+1,0)</f>
        <v>0</v>
      </c>
      <c r="AM169" s="141">
        <f>IF(AND(病床状況確認表!AL169="コロナ",病床状況確認表!AM169="コロナ"),AL169+1,0)</f>
        <v>0</v>
      </c>
      <c r="AN169" s="141">
        <f>IF(AND(病床状況確認表!AM169="コロナ",病床状況確認表!AN169="コロナ"),AM169+1,0)</f>
        <v>0</v>
      </c>
      <c r="AO169" s="141">
        <f>IF(AND(病床状況確認表!AN169="コロナ",病床状況確認表!AO169="コロナ"),AN169+1,0)</f>
        <v>0</v>
      </c>
      <c r="AP169" s="141">
        <f>IF(AND(病床状況確認表!AO169="コロナ",病床状況確認表!AP169="コロナ"),AO169+1,0)</f>
        <v>0</v>
      </c>
      <c r="AQ169" s="141">
        <f>IF(AND(病床状況確認表!AP169="コロナ",病床状況確認表!AQ169="コロナ"),AP169+1,0)</f>
        <v>0</v>
      </c>
      <c r="AR169" s="141">
        <f>IF(AND(病床状況確認表!AQ169="コロナ",病床状況確認表!AR169="コロナ"),AQ169+1,0)</f>
        <v>0</v>
      </c>
      <c r="AS169" s="141">
        <f>IF(AND(病床状況確認表!AR169="コロナ",病床状況確認表!AS169="コロナ"),AR169+1,0)</f>
        <v>0</v>
      </c>
      <c r="AT169" s="141">
        <f>IF(AND(病床状況確認表!AS169="コロナ",病床状況確認表!AT169="コロナ"),AS169+1,0)</f>
        <v>0</v>
      </c>
      <c r="AU169" s="141">
        <f>IF(AND(病床状況確認表!AT169="コロナ",病床状況確認表!AU169="コロナ"),AT169+1,0)</f>
        <v>0</v>
      </c>
      <c r="AV169" s="141">
        <f>IF(AND(病床状況確認表!AU169="コロナ",病床状況確認表!AV169="コロナ"),AU169+1,0)</f>
        <v>0</v>
      </c>
      <c r="AW169" s="141">
        <f>IF(AND(病床状況確認表!AV169="コロナ",病床状況確認表!AW169="コロナ"),AV169+1,0)</f>
        <v>0</v>
      </c>
      <c r="AX169" s="141">
        <f>IF(AND(病床状況確認表!AW169="コロナ",病床状況確認表!AX169="コロナ"),AW169+1,0)</f>
        <v>0</v>
      </c>
      <c r="AY169" s="141">
        <f>IF(AND(病床状況確認表!AX169="コロナ",病床状況確認表!AY169="コロナ"),AX169+1,0)</f>
        <v>0</v>
      </c>
      <c r="AZ169" s="141">
        <f>IF(AND(病床状況確認表!AY169="コロナ",病床状況確認表!AZ169="コロナ"),AY169+1,0)</f>
        <v>0</v>
      </c>
      <c r="BA169" s="141">
        <f>IF(AND(病床状況確認表!AZ169="コロナ",病床状況確認表!BA169="コロナ"),AZ169+1,0)</f>
        <v>0</v>
      </c>
      <c r="BB169" s="141">
        <f>IF(AND(病床状況確認表!BA169="コロナ",病床状況確認表!BB169="コロナ"),BA169+1,0)</f>
        <v>0</v>
      </c>
      <c r="BC169" s="141">
        <f>IF(AND(病床状況確認表!BB169="コロナ",病床状況確認表!BC169="コロナ"),BB169+1,0)</f>
        <v>0</v>
      </c>
      <c r="BD169" s="141">
        <f>IF(AND(病床状況確認表!BC169="コロナ",病床状況確認表!BD169="コロナ"),BC169+1,0)</f>
        <v>0</v>
      </c>
      <c r="BE169" s="141">
        <f>IF(AND(病床状況確認表!BD169="コロナ",病床状況確認表!BE169="コロナ"),BD169+1,0)</f>
        <v>0</v>
      </c>
      <c r="BF169" s="141">
        <f>IF(AND(病床状況確認表!BE169="コロナ",病床状況確認表!BF169="コロナ"),BE169+1,0)</f>
        <v>0</v>
      </c>
      <c r="BG169" s="141">
        <f>IF(AND(病床状況確認表!BF169="コロナ",病床状況確認表!BG169="コロナ"),BF169+1,0)</f>
        <v>0</v>
      </c>
      <c r="BH169" s="141">
        <f>IF(AND(病床状況確認表!BG169="コロナ",病床状況確認表!BH169="コロナ"),BG169+1,0)</f>
        <v>0</v>
      </c>
      <c r="BI169" s="141">
        <f>IF(AND(病床状況確認表!BH169="コロナ",病床状況確認表!BI169="コロナ"),BH169+1,0)</f>
        <v>0</v>
      </c>
      <c r="BJ169" s="141">
        <f>IF(AND(病床状況確認表!BI169="コロナ",病床状況確認表!BJ169="コロナ"),BI169+1,0)</f>
        <v>0</v>
      </c>
      <c r="BK169" s="141">
        <f>IF(AND(病床状況確認表!BJ169="コロナ",病床状況確認表!BK169="コロナ"),BJ169+1,0)</f>
        <v>0</v>
      </c>
      <c r="BL169" s="141">
        <f>IF(AND(病床状況確認表!BK169="コロナ",病床状況確認表!BL169="コロナ"),BK169+1,0)</f>
        <v>0</v>
      </c>
      <c r="BM169" s="142">
        <f>IF(AND(病床状況確認表!BL169="コロナ",病床状況確認表!BM169="コロナ"),BL169+1,0)</f>
        <v>0</v>
      </c>
      <c r="BN169" s="143">
        <f>IF(AND(病床状況確認表!BM169="コロナ",病床状況確認表!BN169="コロナ"),BM169+1,0)</f>
        <v>0</v>
      </c>
      <c r="BO169" s="141">
        <f>IF(AND(病床状況確認表!BN169="コロナ",病床状況確認表!BO169="コロナ"),BN169+1,0)</f>
        <v>0</v>
      </c>
      <c r="BP169" s="141">
        <f>IF(AND(病床状況確認表!BO169="コロナ",病床状況確認表!BP169="コロナ"),BO169+1,0)</f>
        <v>0</v>
      </c>
      <c r="BQ169" s="141">
        <f>IF(AND(病床状況確認表!BP169="コロナ",病床状況確認表!BQ169="コロナ"),BP169+1,0)</f>
        <v>0</v>
      </c>
      <c r="BR169" s="141">
        <f>IF(AND(病床状況確認表!BQ169="コロナ",病床状況確認表!BR169="コロナ"),BQ169+1,0)</f>
        <v>0</v>
      </c>
      <c r="BS169" s="141">
        <f>IF(AND(病床状況確認表!BR169="コロナ",病床状況確認表!BS169="コロナ"),BR169+1,0)</f>
        <v>0</v>
      </c>
      <c r="BT169" s="141">
        <f>IF(AND(病床状況確認表!BS169="コロナ",病床状況確認表!BT169="コロナ"),BS169+1,0)</f>
        <v>0</v>
      </c>
      <c r="BU169" s="141">
        <f>IF(AND(病床状況確認表!BT169="コロナ",病床状況確認表!BU169="コロナ"),BT169+1,0)</f>
        <v>0</v>
      </c>
      <c r="BV169" s="141">
        <f>IF(AND(病床状況確認表!BU169="コロナ",病床状況確認表!BV169="コロナ"),BU169+1,0)</f>
        <v>0</v>
      </c>
      <c r="BW169" s="141">
        <f>IF(AND(病床状況確認表!BV169="コロナ",病床状況確認表!BW169="コロナ"),BV169+1,0)</f>
        <v>0</v>
      </c>
      <c r="BX169" s="141">
        <f>IF(AND(病床状況確認表!BW169="コロナ",病床状況確認表!BX169="コロナ"),BW169+1,0)</f>
        <v>0</v>
      </c>
      <c r="BY169" s="141">
        <f>IF(AND(病床状況確認表!BX169="コロナ",病床状況確認表!BY169="コロナ"),BX169+1,0)</f>
        <v>0</v>
      </c>
      <c r="BZ169" s="141">
        <f>IF(AND(病床状況確認表!BY169="コロナ",病床状況確認表!BZ169="コロナ"),BY169+1,0)</f>
        <v>0</v>
      </c>
      <c r="CA169" s="141">
        <f>IF(AND(病床状況確認表!BZ169="コロナ",病床状況確認表!CA169="コロナ"),BZ169+1,0)</f>
        <v>0</v>
      </c>
      <c r="CB169" s="141">
        <f>IF(AND(病床状況確認表!CA169="コロナ",病床状況確認表!CB169="コロナ"),CA169+1,0)</f>
        <v>0</v>
      </c>
      <c r="CC169" s="141">
        <f>IF(AND(病床状況確認表!CB169="コロナ",病床状況確認表!CC169="コロナ"),CB169+1,0)</f>
        <v>0</v>
      </c>
      <c r="CD169" s="141">
        <f>IF(AND(病床状況確認表!CC169="コロナ",病床状況確認表!CD169="コロナ"),CC169+1,0)</f>
        <v>0</v>
      </c>
      <c r="CE169" s="141">
        <f>IF(AND(病床状況確認表!CD169="コロナ",病床状況確認表!CE169="コロナ"),CD169+1,0)</f>
        <v>0</v>
      </c>
      <c r="CF169" s="141">
        <f>IF(AND(病床状況確認表!CE169="コロナ",病床状況確認表!CF169="コロナ"),CE169+1,0)</f>
        <v>0</v>
      </c>
      <c r="CG169" s="141">
        <f>IF(AND(病床状況確認表!CF169="コロナ",病床状況確認表!CG169="コロナ"),CF169+1,0)</f>
        <v>0</v>
      </c>
      <c r="CH169" s="141">
        <f>IF(AND(病床状況確認表!CG169="コロナ",病床状況確認表!CH169="コロナ"),CG169+1,0)</f>
        <v>0</v>
      </c>
      <c r="CI169" s="141">
        <f>IF(AND(病床状況確認表!CH169="コロナ",病床状況確認表!CI169="コロナ"),CH169+1,0)</f>
        <v>0</v>
      </c>
      <c r="CJ169" s="141">
        <f>IF(AND(病床状況確認表!CI169="コロナ",病床状況確認表!CJ169="コロナ"),CI169+1,0)</f>
        <v>0</v>
      </c>
      <c r="CK169" s="141">
        <f>IF(AND(病床状況確認表!CJ169="コロナ",病床状況確認表!CK169="コロナ"),CJ169+1,0)</f>
        <v>0</v>
      </c>
      <c r="CL169" s="141">
        <f>IF(AND(病床状況確認表!CK169="コロナ",病床状況確認表!CL169="コロナ"),CK169+1,0)</f>
        <v>0</v>
      </c>
      <c r="CM169" s="141">
        <f>IF(AND(病床状況確認表!CL169="コロナ",病床状況確認表!CM169="コロナ"),CL169+1,0)</f>
        <v>0</v>
      </c>
      <c r="CN169" s="141">
        <f>IF(AND(病床状況確認表!CM169="コロナ",病床状況確認表!CN169="コロナ"),CM169+1,0)</f>
        <v>0</v>
      </c>
      <c r="CO169" s="141">
        <f>IF(AND(病床状況確認表!CN169="コロナ",病床状況確認表!CO169="コロナ"),CN169+1,0)</f>
        <v>0</v>
      </c>
      <c r="CP169" s="141">
        <f>IF(AND(病床状況確認表!CO169="コロナ",病床状況確認表!CP169="コロナ"),CO169+1,0)</f>
        <v>0</v>
      </c>
      <c r="CQ169" s="141">
        <f>IF(AND(病床状況確認表!CP169="コロナ",病床状況確認表!CQ169="コロナ"),CP169+1,0)</f>
        <v>0</v>
      </c>
      <c r="CR169" s="141">
        <f>IF(AND(病床状況確認表!CQ169="コロナ",病床状況確認表!CR169="コロナ"),CQ169+1,0)</f>
        <v>0</v>
      </c>
      <c r="CS169" s="141">
        <f>IF(AND(病床状況確認表!CR169="コロナ",病床状況確認表!CS169="コロナ"),CR169+1,0)</f>
        <v>0</v>
      </c>
      <c r="CT169" s="141">
        <f>IF(AND(病床状況確認表!CS169="コロナ",病床状況確認表!CT169="コロナ"),CS169+1,0)</f>
        <v>0</v>
      </c>
      <c r="CU169" s="141">
        <f>IF(AND(病床状況確認表!CT169="コロナ",病床状況確認表!CU169="コロナ"),CT169+1,0)</f>
        <v>0</v>
      </c>
      <c r="CV169" s="141">
        <f>IF(AND(病床状況確認表!CU169="コロナ",病床状況確認表!CV169="コロナ"),CU169+1,0)</f>
        <v>0</v>
      </c>
      <c r="CW169" s="141">
        <f>IF(AND(病床状況確認表!CV169="コロナ",病床状況確認表!CW169="コロナ"),CV169+1,0)</f>
        <v>0</v>
      </c>
      <c r="CX169" s="141">
        <f>IF(AND(病床状況確認表!CW169="コロナ",病床状況確認表!CX169="コロナ"),CW169+1,0)</f>
        <v>0</v>
      </c>
      <c r="CY169" s="141">
        <f>IF(AND(病床状況確認表!CX169="コロナ",病床状況確認表!CY169="コロナ"),CX169+1,0)</f>
        <v>0</v>
      </c>
      <c r="CZ169" s="141">
        <f>IF(AND(病床状況確認表!CY169="コロナ",病床状況確認表!CZ169="コロナ"),CY169+1,0)</f>
        <v>0</v>
      </c>
      <c r="DA169" s="141">
        <f>IF(AND(病床状況確認表!CZ169="コロナ",病床状況確認表!DA169="コロナ"),CZ169+1,0)</f>
        <v>0</v>
      </c>
      <c r="DB169" s="141">
        <f>IF(AND(病床状況確認表!DA169="コロナ",病床状況確認表!DB169="コロナ"),DA169+1,0)</f>
        <v>0</v>
      </c>
      <c r="DC169" s="141">
        <f>IF(AND(病床状況確認表!DB169="コロナ",病床状況確認表!DC169="コロナ"),DB169+1,0)</f>
        <v>0</v>
      </c>
      <c r="DD169" s="141">
        <f>IF(AND(病床状況確認表!DC169="コロナ",病床状況確認表!DD169="コロナ"),DC169+1,0)</f>
        <v>0</v>
      </c>
      <c r="DE169" s="141">
        <f>IF(AND(病床状況確認表!DD169="コロナ",病床状況確認表!DE169="コロナ"),DD169+1,0)</f>
        <v>0</v>
      </c>
      <c r="DF169" s="141">
        <f>IF(AND(病床状況確認表!DE169="コロナ",病床状況確認表!DF169="コロナ"),DE169+1,0)</f>
        <v>0</v>
      </c>
      <c r="DG169" s="141">
        <f>IF(AND(病床状況確認表!DF169="コロナ",病床状況確認表!DG169="コロナ"),DF169+1,0)</f>
        <v>0</v>
      </c>
      <c r="DH169" s="141">
        <f>IF(AND(病床状況確認表!DG169="コロナ",病床状況確認表!DH169="コロナ"),DG169+1,0)</f>
        <v>0</v>
      </c>
      <c r="DI169" s="141">
        <f>IF(AND(病床状況確認表!DH169="コロナ",病床状況確認表!DI169="コロナ"),DH169+1,0)</f>
        <v>0</v>
      </c>
      <c r="DJ169" s="141">
        <f>IF(AND(病床状況確認表!DI169="コロナ",病床状況確認表!DJ169="コロナ"),DI169+1,0)</f>
        <v>0</v>
      </c>
      <c r="DK169" s="141">
        <f>IF(AND(病床状況確認表!DJ169="コロナ",病床状況確認表!DK169="コロナ"),DJ169+1,0)</f>
        <v>0</v>
      </c>
      <c r="DL169" s="141">
        <f>IF(AND(病床状況確認表!DK169="コロナ",病床状況確認表!DL169="コロナ"),DK169+1,0)</f>
        <v>0</v>
      </c>
      <c r="DM169" s="141">
        <f>IF(AND(病床状況確認表!DL169="コロナ",病床状況確認表!DM169="コロナ"),DL169+1,0)</f>
        <v>0</v>
      </c>
      <c r="DN169" s="141">
        <f>IF(AND(病床状況確認表!DM169="コロナ",病床状況確認表!DN169="コロナ"),DM169+1,0)</f>
        <v>0</v>
      </c>
      <c r="DO169" s="141">
        <f>IF(AND(病床状況確認表!DN169="コロナ",病床状況確認表!DO169="コロナ"),DN169+1,0)</f>
        <v>0</v>
      </c>
      <c r="DP169" s="141">
        <f>IF(AND(病床状況確認表!DO169="コロナ",病床状況確認表!DP169="コロナ"),DO169+1,0)</f>
        <v>0</v>
      </c>
      <c r="DQ169" s="141">
        <f>IF(AND(病床状況確認表!DP169="コロナ",病床状況確認表!DQ169="コロナ"),DP169+1,0)</f>
        <v>0</v>
      </c>
      <c r="DR169" s="141">
        <f>IF(AND(病床状況確認表!DQ169="コロナ",病床状況確認表!DR169="コロナ"),DQ169+1,0)</f>
        <v>0</v>
      </c>
      <c r="DS169" s="141">
        <f>IF(AND(病床状況確認表!DR169="コロナ",病床状況確認表!DS169="コロナ"),DR169+1,0)</f>
        <v>0</v>
      </c>
      <c r="DT169" s="141">
        <f>IF(AND(病床状況確認表!DS169="コロナ",病床状況確認表!DT169="コロナ"),DS169+1,0)</f>
        <v>0</v>
      </c>
      <c r="DU169" s="141">
        <f>IF(AND(病床状況確認表!DT169="コロナ",病床状況確認表!DU169="コロナ"),DT169+1,0)</f>
        <v>0</v>
      </c>
      <c r="DV169" s="141">
        <f>IF(AND(病床状況確認表!DU169="コロナ",病床状況確認表!DV169="コロナ"),DU169+1,0)</f>
        <v>0</v>
      </c>
      <c r="DW169" s="141">
        <f>IF(AND(病床状況確認表!DV169="コロナ",病床状況確認表!DW169="コロナ"),DV169+1,0)</f>
        <v>0</v>
      </c>
      <c r="DX169" s="141">
        <f>IF(AND(病床状況確認表!DW169="コロナ",病床状況確認表!DX169="コロナ"),DW169+1,0)</f>
        <v>0</v>
      </c>
      <c r="DY169" s="141">
        <f>IF(AND(病床状況確認表!DX169="コロナ",病床状況確認表!DY169="コロナ"),DX169+1,0)</f>
        <v>0</v>
      </c>
      <c r="DZ169" s="141">
        <f>IF(AND(病床状況確認表!DY169="コロナ",病床状況確認表!DZ169="コロナ"),DY169+1,0)</f>
        <v>0</v>
      </c>
      <c r="EA169" s="141">
        <f>IF(AND(病床状況確認表!DZ169="コロナ",病床状況確認表!EA169="コロナ"),DZ169+1,0)</f>
        <v>0</v>
      </c>
      <c r="EB169" s="141">
        <f>IF(AND(病床状況確認表!EA169="コロナ",病床状況確認表!EB169="コロナ"),EA169+1,0)</f>
        <v>0</v>
      </c>
      <c r="EC169" s="141">
        <f>IF(AND(病床状況確認表!EB169="コロナ",病床状況確認表!EC169="コロナ"),EB169+1,0)</f>
        <v>0</v>
      </c>
      <c r="ED169" s="141">
        <f>IF(AND(病床状況確認表!EC169="コロナ",病床状況確認表!ED169="コロナ"),EC169+1,0)</f>
        <v>0</v>
      </c>
      <c r="EE169" s="141">
        <f>IF(AND(病床状況確認表!ED169="コロナ",病床状況確認表!EE169="コロナ"),ED169+1,0)</f>
        <v>0</v>
      </c>
      <c r="EF169" s="141">
        <f>IF(AND(病床状況確認表!EE169="コロナ",病床状況確認表!EF169="コロナ"),EE169+1,0)</f>
        <v>0</v>
      </c>
      <c r="EG169" s="141">
        <f>IF(AND(病床状況確認表!EF169="コロナ",病床状況確認表!EG169="コロナ"),EF169+1,0)</f>
        <v>0</v>
      </c>
      <c r="EH169" s="141">
        <f>IF(AND(病床状況確認表!EG169="コロナ",病床状況確認表!EH169="コロナ"),EG169+1,0)</f>
        <v>0</v>
      </c>
      <c r="EI169" s="141">
        <f>IF(AND(病床状況確認表!EH169="コロナ",病床状況確認表!EI169="コロナ"),EH169+1,0)</f>
        <v>0</v>
      </c>
      <c r="EJ169" s="141">
        <f>IF(AND(病床状況確認表!EI169="コロナ",病床状況確認表!EJ169="コロナ"),EI169+1,0)</f>
        <v>0</v>
      </c>
      <c r="EK169" s="141">
        <f>IF(AND(病床状況確認表!EJ169="コロナ",病床状況確認表!EK169="コロナ"),EJ169+1,0)</f>
        <v>0</v>
      </c>
      <c r="EL169" s="141">
        <f>IF(AND(病床状況確認表!EK169="コロナ",病床状況確認表!EL169="コロナ"),EK169+1,0)</f>
        <v>0</v>
      </c>
      <c r="EM169" s="141">
        <f>IF(AND(病床状況確認表!EL169="コロナ",病床状況確認表!EM169="コロナ"),EL169+1,0)</f>
        <v>0</v>
      </c>
      <c r="EN169" s="141">
        <f>IF(AND(病床状況確認表!EM169="コロナ",病床状況確認表!EN169="コロナ"),EM169+1,0)</f>
        <v>0</v>
      </c>
      <c r="EO169" s="141">
        <f>IF(AND(病床状況確認表!EN169="コロナ",病床状況確認表!EO169="コロナ"),EN169+1,0)</f>
        <v>0</v>
      </c>
      <c r="EP169" s="141">
        <f>IF(AND(病床状況確認表!EO169="コロナ",病床状況確認表!EP169="コロナ"),EO169+1,0)</f>
        <v>0</v>
      </c>
      <c r="EQ169" s="141">
        <f>IF(AND(病床状況確認表!EP169="コロナ",病床状況確認表!EQ169="コロナ"),EP169+1,0)</f>
        <v>0</v>
      </c>
      <c r="ER169" s="141">
        <f>IF(AND(病床状況確認表!EQ169="コロナ",病床状況確認表!ER169="コロナ"),EQ169+1,0)</f>
        <v>0</v>
      </c>
      <c r="ES169" s="141">
        <f>IF(AND(病床状況確認表!ER169="コロナ",病床状況確認表!ES169="コロナ"),ER169+1,0)</f>
        <v>0</v>
      </c>
      <c r="ET169" s="141">
        <f>IF(AND(病床状況確認表!ES169="コロナ",病床状況確認表!ET169="コロナ"),ES169+1,0)</f>
        <v>0</v>
      </c>
      <c r="EU169" s="141">
        <f>IF(AND(病床状況確認表!ET169="コロナ",病床状況確認表!EU169="コロナ"),ET169+1,0)</f>
        <v>0</v>
      </c>
      <c r="EV169" s="141">
        <f>IF(AND(病床状況確認表!EU169="コロナ",病床状況確認表!EV169="コロナ"),EU169+1,0)</f>
        <v>0</v>
      </c>
      <c r="EW169" s="141">
        <f>IF(AND(病床状況確認表!EV169="コロナ",病床状況確認表!EW169="コロナ"),EV169+1,0)</f>
        <v>0</v>
      </c>
      <c r="EX169" s="141">
        <f>IF(AND(病床状況確認表!EW169="コロナ",病床状況確認表!EX169="コロナ"),EW169+1,0)</f>
        <v>0</v>
      </c>
      <c r="EY169" s="141">
        <f>IF(AND(病床状況確認表!EX169="コロナ",病床状況確認表!EY169="コロナ"),EX169+1,0)</f>
        <v>0</v>
      </c>
      <c r="EZ169" s="141">
        <f>IF(AND(病床状況確認表!EY169="コロナ",病床状況確認表!EZ169="コロナ"),EY169+1,0)</f>
        <v>0</v>
      </c>
      <c r="FA169" s="141">
        <f>IF(AND(病床状況確認表!EZ169="コロナ",病床状況確認表!FA169="コロナ"),EZ169+1,0)</f>
        <v>0</v>
      </c>
      <c r="FB169" s="141">
        <f>IF(AND(病床状況確認表!FA169="コロナ",病床状況確認表!FB169="コロナ"),FA169+1,0)</f>
        <v>0</v>
      </c>
      <c r="FC169" s="141">
        <f>IF(AND(病床状況確認表!FB169="コロナ",病床状況確認表!FC169="コロナ"),FB169+1,0)</f>
        <v>0</v>
      </c>
      <c r="FD169" s="141">
        <f>IF(AND(病床状況確認表!FC169="コロナ",病床状況確認表!FD169="コロナ"),FC169+1,0)</f>
        <v>0</v>
      </c>
      <c r="FE169" s="141">
        <f>IF(AND(病床状況確認表!FD169="コロナ",病床状況確認表!FE169="コロナ"),FD169+1,0)</f>
        <v>0</v>
      </c>
      <c r="FF169" s="141">
        <f>IF(AND(病床状況確認表!FE169="コロナ",病床状況確認表!FF169="コロナ"),FE169+1,0)</f>
        <v>0</v>
      </c>
      <c r="FG169" s="141">
        <f>IF(AND(病床状況確認表!FF169="コロナ",病床状況確認表!FG169="コロナ"),FF169+1,0)</f>
        <v>0</v>
      </c>
      <c r="FH169" s="141">
        <f>IF(AND(病床状況確認表!FG169="コロナ",病床状況確認表!FH169="コロナ"),FG169+1,0)</f>
        <v>0</v>
      </c>
      <c r="FI169" s="141">
        <f>IF(AND(病床状況確認表!FH169="コロナ",病床状況確認表!FI169="コロナ"),FH169+1,0)</f>
        <v>0</v>
      </c>
      <c r="FJ169" s="141">
        <f>IF(AND(病床状況確認表!FI169="コロナ",病床状況確認表!FJ169="コロナ"),FI169+1,0)</f>
        <v>0</v>
      </c>
      <c r="FK169" s="141">
        <f>IF(AND(病床状況確認表!FJ169="コロナ",病床状況確認表!FK169="コロナ"),FJ169+1,0)</f>
        <v>0</v>
      </c>
      <c r="FL169" s="141">
        <f>IF(AND(病床状況確認表!FK169="コロナ",病床状況確認表!FL169="コロナ"),FK169+1,0)</f>
        <v>0</v>
      </c>
      <c r="FM169" s="141">
        <f>IF(AND(病床状況確認表!FL169="コロナ",病床状況確認表!FM169="コロナ"),FL169+1,0)</f>
        <v>0</v>
      </c>
      <c r="FN169" s="141">
        <f>IF(AND(病床状況確認表!FM169="コロナ",病床状況確認表!FN169="コロナ"),FM169+1,0)</f>
        <v>0</v>
      </c>
      <c r="FO169" s="141">
        <f>IF(AND(病床状況確認表!FN169="コロナ",病床状況確認表!FO169="コロナ"),FN169+1,0)</f>
        <v>0</v>
      </c>
      <c r="FP169" s="141">
        <f>IF(AND(病床状況確認表!FO169="コロナ",病床状況確認表!FP169="コロナ"),FO169+1,0)</f>
        <v>0</v>
      </c>
      <c r="FQ169" s="141">
        <f>IF(AND(病床状況確認表!FP169="コロナ",病床状況確認表!FQ169="コロナ"),FP169+1,0)</f>
        <v>0</v>
      </c>
      <c r="FR169" s="141">
        <f>IF(AND(病床状況確認表!FQ169="コロナ",病床状況確認表!FR169="コロナ"),FQ169+1,0)</f>
        <v>0</v>
      </c>
      <c r="FS169" s="141">
        <f>IF(AND(病床状況確認表!FR169="コロナ",病床状況確認表!FS169="コロナ"),FR169+1,0)</f>
        <v>0</v>
      </c>
      <c r="FT169" s="141">
        <f>IF(AND(病床状況確認表!FS169="コロナ",病床状況確認表!FT169="コロナ"),FS169+1,0)</f>
        <v>0</v>
      </c>
      <c r="FU169" s="141">
        <f>IF(AND(病床状況確認表!FT169="コロナ",病床状況確認表!FU169="コロナ"),FT169+1,0)</f>
        <v>0</v>
      </c>
      <c r="FV169" s="141">
        <f>IF(AND(病床状況確認表!FU169="コロナ",病床状況確認表!FV169="コロナ"),FU169+1,0)</f>
        <v>0</v>
      </c>
      <c r="FW169" s="141">
        <f>IF(AND(病床状況確認表!FV169="コロナ",病床状況確認表!FW169="コロナ"),FV169+1,0)</f>
        <v>0</v>
      </c>
      <c r="FX169" s="141">
        <f>IF(AND(病床状況確認表!FW169="コロナ",病床状況確認表!FX169="コロナ"),FW169+1,0)</f>
        <v>0</v>
      </c>
      <c r="FY169" s="141">
        <f>IF(AND(病床状況確認表!FX169="コロナ",病床状況確認表!FY169="コロナ"),FX169+1,0)</f>
        <v>0</v>
      </c>
      <c r="FZ169" s="141">
        <f>IF(AND(病床状況確認表!FY169="コロナ",病床状況確認表!FZ169="コロナ"),FY169+1,0)</f>
        <v>0</v>
      </c>
      <c r="GA169" s="141">
        <f>IF(AND(病床状況確認表!FZ169="コロナ",病床状況確認表!GA169="コロナ"),FZ169+1,0)</f>
        <v>0</v>
      </c>
      <c r="GB169" s="141">
        <f>IF(AND(病床状況確認表!GA169="コロナ",病床状況確認表!GB169="コロナ"),GA169+1,0)</f>
        <v>0</v>
      </c>
      <c r="GC169" s="141">
        <f>IF(AND(病床状況確認表!GB169="コロナ",病床状況確認表!GC169="コロナ"),GB169+1,0)</f>
        <v>0</v>
      </c>
      <c r="GD169" s="141">
        <f>IF(AND(病床状況確認表!GC169="コロナ",病床状況確認表!GD169="コロナ"),GC169+1,0)</f>
        <v>0</v>
      </c>
      <c r="GE169" s="142">
        <f>IF(AND(病床状況確認表!GD169="コロナ",病床状況確認表!GE169="コロナ"),GD169+1,0)</f>
        <v>0</v>
      </c>
      <c r="GF169" s="27" t="str">
        <f t="shared" si="15"/>
        <v/>
      </c>
      <c r="GG169" s="12">
        <f t="shared" si="18"/>
        <v>0</v>
      </c>
      <c r="GH169" s="12">
        <f t="shared" si="21"/>
        <v>0</v>
      </c>
      <c r="GI169" s="45">
        <f>IFERROR(VLOOKUP(O$17&amp;C169&amp;D169,データ!D:E,2,0),0)</f>
        <v>0</v>
      </c>
      <c r="GJ169" s="45">
        <f t="shared" si="19"/>
        <v>0</v>
      </c>
      <c r="GK169" s="1">
        <f t="shared" si="16"/>
        <v>0</v>
      </c>
      <c r="GL169" s="1" t="str">
        <f t="shared" si="22"/>
        <v/>
      </c>
      <c r="GM169" s="85">
        <f>MIN('病床状況確認表 (2)'!$E155:$GE155)</f>
        <v>0</v>
      </c>
      <c r="GN169" s="85">
        <f>MAX('病床状況確認表 (2)'!$E155:$GE155)</f>
        <v>0</v>
      </c>
      <c r="GO169" s="162"/>
      <c r="GP169" s="163"/>
      <c r="GQ169" s="163"/>
      <c r="GR169" s="163"/>
      <c r="GS169" s="164"/>
      <c r="GT169" s="108"/>
      <c r="GU169" s="106"/>
      <c r="GV169" s="106"/>
      <c r="GW169" s="106"/>
      <c r="GX169" s="106"/>
      <c r="GY169" s="106"/>
      <c r="GZ169" s="106"/>
      <c r="HA169" s="109"/>
      <c r="HB169" s="1">
        <f t="shared" si="23"/>
        <v>0</v>
      </c>
    </row>
    <row r="170" spans="1:210">
      <c r="A170" s="1" t="str">
        <f>IF(GL170="","",MAX($A$20:A169)+1)</f>
        <v/>
      </c>
      <c r="B170" s="27"/>
      <c r="C170" s="6"/>
      <c r="D170" s="6"/>
      <c r="E170" s="140" t="str">
        <f>IF(病床状況確認表!E170="コロナ",1,"")</f>
        <v/>
      </c>
      <c r="F170" s="141">
        <f>IF(AND(病床状況確認表!E170="コロナ",病床状況確認表!F170="コロナ"),E170+1,0)</f>
        <v>0</v>
      </c>
      <c r="G170" s="141">
        <f>IF(AND(病床状況確認表!F170="コロナ",病床状況確認表!G170="コロナ"),F170+1,0)</f>
        <v>0</v>
      </c>
      <c r="H170" s="141">
        <f>IF(AND(病床状況確認表!G170="コロナ",病床状況確認表!H170="コロナ"),G170+1,0)</f>
        <v>0</v>
      </c>
      <c r="I170" s="141">
        <f>IF(AND(病床状況確認表!H170="コロナ",病床状況確認表!I170="コロナ"),H170+1,0)</f>
        <v>0</v>
      </c>
      <c r="J170" s="141">
        <f>IF(AND(病床状況確認表!I170="コロナ",病床状況確認表!J170="コロナ"),I170+1,0)</f>
        <v>0</v>
      </c>
      <c r="K170" s="141">
        <f>IF(AND(病床状況確認表!J170="コロナ",病床状況確認表!K170="コロナ"),J170+1,0)</f>
        <v>0</v>
      </c>
      <c r="L170" s="141">
        <f>IF(AND(病床状況確認表!K170="コロナ",病床状況確認表!L170="コロナ"),K170+1,0)</f>
        <v>0</v>
      </c>
      <c r="M170" s="141">
        <f>IF(AND(病床状況確認表!L170="コロナ",病床状況確認表!M170="コロナ"),L170+1,0)</f>
        <v>0</v>
      </c>
      <c r="N170" s="141">
        <f>IF(AND(病床状況確認表!M170="コロナ",病床状況確認表!N170="コロナ"),M170+1,0)</f>
        <v>0</v>
      </c>
      <c r="O170" s="141">
        <f>IF(AND(病床状況確認表!N170="コロナ",病床状況確認表!O170="コロナ"),N170+1,0)</f>
        <v>0</v>
      </c>
      <c r="P170" s="141">
        <f>IF(AND(病床状況確認表!O170="コロナ",病床状況確認表!P170="コロナ"),O170+1,0)</f>
        <v>0</v>
      </c>
      <c r="Q170" s="141">
        <f>IF(AND(病床状況確認表!P170="コロナ",病床状況確認表!Q170="コロナ"),P170+1,0)</f>
        <v>0</v>
      </c>
      <c r="R170" s="141">
        <f>IF(AND(病床状況確認表!Q170="コロナ",病床状況確認表!R170="コロナ"),Q170+1,0)</f>
        <v>0</v>
      </c>
      <c r="S170" s="141">
        <f>IF(AND(病床状況確認表!R170="コロナ",病床状況確認表!S170="コロナ"),R170+1,0)</f>
        <v>0</v>
      </c>
      <c r="T170" s="141">
        <f>IF(AND(病床状況確認表!S170="コロナ",病床状況確認表!T170="コロナ"),S170+1,0)</f>
        <v>0</v>
      </c>
      <c r="U170" s="141">
        <f>IF(AND(病床状況確認表!T170="コロナ",病床状況確認表!U170="コロナ"),T170+1,0)</f>
        <v>0</v>
      </c>
      <c r="V170" s="141">
        <f>IF(AND(病床状況確認表!U170="コロナ",病床状況確認表!V170="コロナ"),U170+1,0)</f>
        <v>0</v>
      </c>
      <c r="W170" s="141">
        <f>IF(AND(病床状況確認表!V170="コロナ",病床状況確認表!W170="コロナ"),V170+1,0)</f>
        <v>0</v>
      </c>
      <c r="X170" s="141">
        <f>IF(AND(病床状況確認表!W170="コロナ",病床状況確認表!X170="コロナ"),W170+1,0)</f>
        <v>0</v>
      </c>
      <c r="Y170" s="141">
        <f>IF(AND(病床状況確認表!X170="コロナ",病床状況確認表!Y170="コロナ"),X170+1,0)</f>
        <v>0</v>
      </c>
      <c r="Z170" s="141">
        <f>IF(AND(病床状況確認表!Y170="コロナ",病床状況確認表!Z170="コロナ"),Y170+1,0)</f>
        <v>0</v>
      </c>
      <c r="AA170" s="141">
        <f>IF(AND(病床状況確認表!Z170="コロナ",病床状況確認表!AA170="コロナ"),Z170+1,0)</f>
        <v>0</v>
      </c>
      <c r="AB170" s="141">
        <f>IF(AND(病床状況確認表!AA170="コロナ",病床状況確認表!AB170="コロナ"),AA170+1,0)</f>
        <v>0</v>
      </c>
      <c r="AC170" s="141">
        <f>IF(AND(病床状況確認表!AB170="コロナ",病床状況確認表!AC170="コロナ"),AB170+1,0)</f>
        <v>0</v>
      </c>
      <c r="AD170" s="141">
        <f>IF(AND(病床状況確認表!AC170="コロナ",病床状況確認表!AD170="コロナ"),AC170+1,0)</f>
        <v>0</v>
      </c>
      <c r="AE170" s="141">
        <f>IF(AND(病床状況確認表!AD170="コロナ",病床状況確認表!AE170="コロナ"),AD170+1,0)</f>
        <v>0</v>
      </c>
      <c r="AF170" s="141">
        <f>IF(AND(病床状況確認表!AE170="コロナ",病床状況確認表!AF170="コロナ"),AE170+1,0)</f>
        <v>0</v>
      </c>
      <c r="AG170" s="141">
        <f>IF(AND(病床状況確認表!AF170="コロナ",病床状況確認表!AG170="コロナ"),AF170+1,0)</f>
        <v>0</v>
      </c>
      <c r="AH170" s="141">
        <f>IF(AND(病床状況確認表!AG170="コロナ",病床状況確認表!AH170="コロナ"),AG170+1,0)</f>
        <v>0</v>
      </c>
      <c r="AI170" s="142">
        <f>IF(AND(病床状況確認表!AH170="コロナ",病床状況確認表!AI170="コロナ"),AH170+1,0)</f>
        <v>0</v>
      </c>
      <c r="AJ170" s="140">
        <f>IF(AND(病床状況確認表!AI170="コロナ",病床状況確認表!AJ170="コロナ"),AI170+1,0)</f>
        <v>0</v>
      </c>
      <c r="AK170" s="141">
        <f>IF(AND(病床状況確認表!AJ170="コロナ",病床状況確認表!AK170="コロナ"),AJ170+1,0)</f>
        <v>0</v>
      </c>
      <c r="AL170" s="141">
        <f>IF(AND(病床状況確認表!AK170="コロナ",病床状況確認表!AL170="コロナ"),AK170+1,0)</f>
        <v>0</v>
      </c>
      <c r="AM170" s="141">
        <f>IF(AND(病床状況確認表!AL170="コロナ",病床状況確認表!AM170="コロナ"),AL170+1,0)</f>
        <v>0</v>
      </c>
      <c r="AN170" s="141">
        <f>IF(AND(病床状況確認表!AM170="コロナ",病床状況確認表!AN170="コロナ"),AM170+1,0)</f>
        <v>0</v>
      </c>
      <c r="AO170" s="141">
        <f>IF(AND(病床状況確認表!AN170="コロナ",病床状況確認表!AO170="コロナ"),AN170+1,0)</f>
        <v>0</v>
      </c>
      <c r="AP170" s="141">
        <f>IF(AND(病床状況確認表!AO170="コロナ",病床状況確認表!AP170="コロナ"),AO170+1,0)</f>
        <v>0</v>
      </c>
      <c r="AQ170" s="141">
        <f>IF(AND(病床状況確認表!AP170="コロナ",病床状況確認表!AQ170="コロナ"),AP170+1,0)</f>
        <v>0</v>
      </c>
      <c r="AR170" s="141">
        <f>IF(AND(病床状況確認表!AQ170="コロナ",病床状況確認表!AR170="コロナ"),AQ170+1,0)</f>
        <v>0</v>
      </c>
      <c r="AS170" s="141">
        <f>IF(AND(病床状況確認表!AR170="コロナ",病床状況確認表!AS170="コロナ"),AR170+1,0)</f>
        <v>0</v>
      </c>
      <c r="AT170" s="141">
        <f>IF(AND(病床状況確認表!AS170="コロナ",病床状況確認表!AT170="コロナ"),AS170+1,0)</f>
        <v>0</v>
      </c>
      <c r="AU170" s="141">
        <f>IF(AND(病床状況確認表!AT170="コロナ",病床状況確認表!AU170="コロナ"),AT170+1,0)</f>
        <v>0</v>
      </c>
      <c r="AV170" s="141">
        <f>IF(AND(病床状況確認表!AU170="コロナ",病床状況確認表!AV170="コロナ"),AU170+1,0)</f>
        <v>0</v>
      </c>
      <c r="AW170" s="141">
        <f>IF(AND(病床状況確認表!AV170="コロナ",病床状況確認表!AW170="コロナ"),AV170+1,0)</f>
        <v>0</v>
      </c>
      <c r="AX170" s="141">
        <f>IF(AND(病床状況確認表!AW170="コロナ",病床状況確認表!AX170="コロナ"),AW170+1,0)</f>
        <v>0</v>
      </c>
      <c r="AY170" s="141">
        <f>IF(AND(病床状況確認表!AX170="コロナ",病床状況確認表!AY170="コロナ"),AX170+1,0)</f>
        <v>0</v>
      </c>
      <c r="AZ170" s="141">
        <f>IF(AND(病床状況確認表!AY170="コロナ",病床状況確認表!AZ170="コロナ"),AY170+1,0)</f>
        <v>0</v>
      </c>
      <c r="BA170" s="141">
        <f>IF(AND(病床状況確認表!AZ170="コロナ",病床状況確認表!BA170="コロナ"),AZ170+1,0)</f>
        <v>0</v>
      </c>
      <c r="BB170" s="141">
        <f>IF(AND(病床状況確認表!BA170="コロナ",病床状況確認表!BB170="コロナ"),BA170+1,0)</f>
        <v>0</v>
      </c>
      <c r="BC170" s="141">
        <f>IF(AND(病床状況確認表!BB170="コロナ",病床状況確認表!BC170="コロナ"),BB170+1,0)</f>
        <v>0</v>
      </c>
      <c r="BD170" s="141">
        <f>IF(AND(病床状況確認表!BC170="コロナ",病床状況確認表!BD170="コロナ"),BC170+1,0)</f>
        <v>0</v>
      </c>
      <c r="BE170" s="141">
        <f>IF(AND(病床状況確認表!BD170="コロナ",病床状況確認表!BE170="コロナ"),BD170+1,0)</f>
        <v>0</v>
      </c>
      <c r="BF170" s="141">
        <f>IF(AND(病床状況確認表!BE170="コロナ",病床状況確認表!BF170="コロナ"),BE170+1,0)</f>
        <v>0</v>
      </c>
      <c r="BG170" s="141">
        <f>IF(AND(病床状況確認表!BF170="コロナ",病床状況確認表!BG170="コロナ"),BF170+1,0)</f>
        <v>0</v>
      </c>
      <c r="BH170" s="141">
        <f>IF(AND(病床状況確認表!BG170="コロナ",病床状況確認表!BH170="コロナ"),BG170+1,0)</f>
        <v>0</v>
      </c>
      <c r="BI170" s="141">
        <f>IF(AND(病床状況確認表!BH170="コロナ",病床状況確認表!BI170="コロナ"),BH170+1,0)</f>
        <v>0</v>
      </c>
      <c r="BJ170" s="141">
        <f>IF(AND(病床状況確認表!BI170="コロナ",病床状況確認表!BJ170="コロナ"),BI170+1,0)</f>
        <v>0</v>
      </c>
      <c r="BK170" s="141">
        <f>IF(AND(病床状況確認表!BJ170="コロナ",病床状況確認表!BK170="コロナ"),BJ170+1,0)</f>
        <v>0</v>
      </c>
      <c r="BL170" s="141">
        <f>IF(AND(病床状況確認表!BK170="コロナ",病床状況確認表!BL170="コロナ"),BK170+1,0)</f>
        <v>0</v>
      </c>
      <c r="BM170" s="142">
        <f>IF(AND(病床状況確認表!BL170="コロナ",病床状況確認表!BM170="コロナ"),BL170+1,0)</f>
        <v>0</v>
      </c>
      <c r="BN170" s="143">
        <f>IF(AND(病床状況確認表!BM170="コロナ",病床状況確認表!BN170="コロナ"),BM170+1,0)</f>
        <v>0</v>
      </c>
      <c r="BO170" s="141">
        <f>IF(AND(病床状況確認表!BN170="コロナ",病床状況確認表!BO170="コロナ"),BN170+1,0)</f>
        <v>0</v>
      </c>
      <c r="BP170" s="141">
        <f>IF(AND(病床状況確認表!BO170="コロナ",病床状況確認表!BP170="コロナ"),BO170+1,0)</f>
        <v>0</v>
      </c>
      <c r="BQ170" s="141">
        <f>IF(AND(病床状況確認表!BP170="コロナ",病床状況確認表!BQ170="コロナ"),BP170+1,0)</f>
        <v>0</v>
      </c>
      <c r="BR170" s="141">
        <f>IF(AND(病床状況確認表!BQ170="コロナ",病床状況確認表!BR170="コロナ"),BQ170+1,0)</f>
        <v>0</v>
      </c>
      <c r="BS170" s="141">
        <f>IF(AND(病床状況確認表!BR170="コロナ",病床状況確認表!BS170="コロナ"),BR170+1,0)</f>
        <v>0</v>
      </c>
      <c r="BT170" s="141">
        <f>IF(AND(病床状況確認表!BS170="コロナ",病床状況確認表!BT170="コロナ"),BS170+1,0)</f>
        <v>0</v>
      </c>
      <c r="BU170" s="141">
        <f>IF(AND(病床状況確認表!BT170="コロナ",病床状況確認表!BU170="コロナ"),BT170+1,0)</f>
        <v>0</v>
      </c>
      <c r="BV170" s="141">
        <f>IF(AND(病床状況確認表!BU170="コロナ",病床状況確認表!BV170="コロナ"),BU170+1,0)</f>
        <v>0</v>
      </c>
      <c r="BW170" s="141">
        <f>IF(AND(病床状況確認表!BV170="コロナ",病床状況確認表!BW170="コロナ"),BV170+1,0)</f>
        <v>0</v>
      </c>
      <c r="BX170" s="141">
        <f>IF(AND(病床状況確認表!BW170="コロナ",病床状況確認表!BX170="コロナ"),BW170+1,0)</f>
        <v>0</v>
      </c>
      <c r="BY170" s="141">
        <f>IF(AND(病床状況確認表!BX170="コロナ",病床状況確認表!BY170="コロナ"),BX170+1,0)</f>
        <v>0</v>
      </c>
      <c r="BZ170" s="141">
        <f>IF(AND(病床状況確認表!BY170="コロナ",病床状況確認表!BZ170="コロナ"),BY170+1,0)</f>
        <v>0</v>
      </c>
      <c r="CA170" s="141">
        <f>IF(AND(病床状況確認表!BZ170="コロナ",病床状況確認表!CA170="コロナ"),BZ170+1,0)</f>
        <v>0</v>
      </c>
      <c r="CB170" s="141">
        <f>IF(AND(病床状況確認表!CA170="コロナ",病床状況確認表!CB170="コロナ"),CA170+1,0)</f>
        <v>0</v>
      </c>
      <c r="CC170" s="141">
        <f>IF(AND(病床状況確認表!CB170="コロナ",病床状況確認表!CC170="コロナ"),CB170+1,0)</f>
        <v>0</v>
      </c>
      <c r="CD170" s="141">
        <f>IF(AND(病床状況確認表!CC170="コロナ",病床状況確認表!CD170="コロナ"),CC170+1,0)</f>
        <v>0</v>
      </c>
      <c r="CE170" s="141">
        <f>IF(AND(病床状況確認表!CD170="コロナ",病床状況確認表!CE170="コロナ"),CD170+1,0)</f>
        <v>0</v>
      </c>
      <c r="CF170" s="141">
        <f>IF(AND(病床状況確認表!CE170="コロナ",病床状況確認表!CF170="コロナ"),CE170+1,0)</f>
        <v>0</v>
      </c>
      <c r="CG170" s="141">
        <f>IF(AND(病床状況確認表!CF170="コロナ",病床状況確認表!CG170="コロナ"),CF170+1,0)</f>
        <v>0</v>
      </c>
      <c r="CH170" s="141">
        <f>IF(AND(病床状況確認表!CG170="コロナ",病床状況確認表!CH170="コロナ"),CG170+1,0)</f>
        <v>0</v>
      </c>
      <c r="CI170" s="141">
        <f>IF(AND(病床状況確認表!CH170="コロナ",病床状況確認表!CI170="コロナ"),CH170+1,0)</f>
        <v>0</v>
      </c>
      <c r="CJ170" s="141">
        <f>IF(AND(病床状況確認表!CI170="コロナ",病床状況確認表!CJ170="コロナ"),CI170+1,0)</f>
        <v>0</v>
      </c>
      <c r="CK170" s="141">
        <f>IF(AND(病床状況確認表!CJ170="コロナ",病床状況確認表!CK170="コロナ"),CJ170+1,0)</f>
        <v>0</v>
      </c>
      <c r="CL170" s="141">
        <f>IF(AND(病床状況確認表!CK170="コロナ",病床状況確認表!CL170="コロナ"),CK170+1,0)</f>
        <v>0</v>
      </c>
      <c r="CM170" s="141">
        <f>IF(AND(病床状況確認表!CL170="コロナ",病床状況確認表!CM170="コロナ"),CL170+1,0)</f>
        <v>0</v>
      </c>
      <c r="CN170" s="141">
        <f>IF(AND(病床状況確認表!CM170="コロナ",病床状況確認表!CN170="コロナ"),CM170+1,0)</f>
        <v>0</v>
      </c>
      <c r="CO170" s="141">
        <f>IF(AND(病床状況確認表!CN170="コロナ",病床状況確認表!CO170="コロナ"),CN170+1,0)</f>
        <v>0</v>
      </c>
      <c r="CP170" s="141">
        <f>IF(AND(病床状況確認表!CO170="コロナ",病床状況確認表!CP170="コロナ"),CO170+1,0)</f>
        <v>0</v>
      </c>
      <c r="CQ170" s="141">
        <f>IF(AND(病床状況確認表!CP170="コロナ",病床状況確認表!CQ170="コロナ"),CP170+1,0)</f>
        <v>0</v>
      </c>
      <c r="CR170" s="141">
        <f>IF(AND(病床状況確認表!CQ170="コロナ",病床状況確認表!CR170="コロナ"),CQ170+1,0)</f>
        <v>0</v>
      </c>
      <c r="CS170" s="141">
        <f>IF(AND(病床状況確認表!CR170="コロナ",病床状況確認表!CS170="コロナ"),CR170+1,0)</f>
        <v>0</v>
      </c>
      <c r="CT170" s="141">
        <f>IF(AND(病床状況確認表!CS170="コロナ",病床状況確認表!CT170="コロナ"),CS170+1,0)</f>
        <v>0</v>
      </c>
      <c r="CU170" s="141">
        <f>IF(AND(病床状況確認表!CT170="コロナ",病床状況確認表!CU170="コロナ"),CT170+1,0)</f>
        <v>0</v>
      </c>
      <c r="CV170" s="141">
        <f>IF(AND(病床状況確認表!CU170="コロナ",病床状況確認表!CV170="コロナ"),CU170+1,0)</f>
        <v>0</v>
      </c>
      <c r="CW170" s="141">
        <f>IF(AND(病床状況確認表!CV170="コロナ",病床状況確認表!CW170="コロナ"),CV170+1,0)</f>
        <v>0</v>
      </c>
      <c r="CX170" s="141">
        <f>IF(AND(病床状況確認表!CW170="コロナ",病床状況確認表!CX170="コロナ"),CW170+1,0)</f>
        <v>0</v>
      </c>
      <c r="CY170" s="141">
        <f>IF(AND(病床状況確認表!CX170="コロナ",病床状況確認表!CY170="コロナ"),CX170+1,0)</f>
        <v>0</v>
      </c>
      <c r="CZ170" s="141">
        <f>IF(AND(病床状況確認表!CY170="コロナ",病床状況確認表!CZ170="コロナ"),CY170+1,0)</f>
        <v>0</v>
      </c>
      <c r="DA170" s="141">
        <f>IF(AND(病床状況確認表!CZ170="コロナ",病床状況確認表!DA170="コロナ"),CZ170+1,0)</f>
        <v>0</v>
      </c>
      <c r="DB170" s="141">
        <f>IF(AND(病床状況確認表!DA170="コロナ",病床状況確認表!DB170="コロナ"),DA170+1,0)</f>
        <v>0</v>
      </c>
      <c r="DC170" s="141">
        <f>IF(AND(病床状況確認表!DB170="コロナ",病床状況確認表!DC170="コロナ"),DB170+1,0)</f>
        <v>0</v>
      </c>
      <c r="DD170" s="141">
        <f>IF(AND(病床状況確認表!DC170="コロナ",病床状況確認表!DD170="コロナ"),DC170+1,0)</f>
        <v>0</v>
      </c>
      <c r="DE170" s="141">
        <f>IF(AND(病床状況確認表!DD170="コロナ",病床状況確認表!DE170="コロナ"),DD170+1,0)</f>
        <v>0</v>
      </c>
      <c r="DF170" s="141">
        <f>IF(AND(病床状況確認表!DE170="コロナ",病床状況確認表!DF170="コロナ"),DE170+1,0)</f>
        <v>0</v>
      </c>
      <c r="DG170" s="141">
        <f>IF(AND(病床状況確認表!DF170="コロナ",病床状況確認表!DG170="コロナ"),DF170+1,0)</f>
        <v>0</v>
      </c>
      <c r="DH170" s="141">
        <f>IF(AND(病床状況確認表!DG170="コロナ",病床状況確認表!DH170="コロナ"),DG170+1,0)</f>
        <v>0</v>
      </c>
      <c r="DI170" s="141">
        <f>IF(AND(病床状況確認表!DH170="コロナ",病床状況確認表!DI170="コロナ"),DH170+1,0)</f>
        <v>0</v>
      </c>
      <c r="DJ170" s="141">
        <f>IF(AND(病床状況確認表!DI170="コロナ",病床状況確認表!DJ170="コロナ"),DI170+1,0)</f>
        <v>0</v>
      </c>
      <c r="DK170" s="141">
        <f>IF(AND(病床状況確認表!DJ170="コロナ",病床状況確認表!DK170="コロナ"),DJ170+1,0)</f>
        <v>0</v>
      </c>
      <c r="DL170" s="141">
        <f>IF(AND(病床状況確認表!DK170="コロナ",病床状況確認表!DL170="コロナ"),DK170+1,0)</f>
        <v>0</v>
      </c>
      <c r="DM170" s="141">
        <f>IF(AND(病床状況確認表!DL170="コロナ",病床状況確認表!DM170="コロナ"),DL170+1,0)</f>
        <v>0</v>
      </c>
      <c r="DN170" s="141">
        <f>IF(AND(病床状況確認表!DM170="コロナ",病床状況確認表!DN170="コロナ"),DM170+1,0)</f>
        <v>0</v>
      </c>
      <c r="DO170" s="141">
        <f>IF(AND(病床状況確認表!DN170="コロナ",病床状況確認表!DO170="コロナ"),DN170+1,0)</f>
        <v>0</v>
      </c>
      <c r="DP170" s="141">
        <f>IF(AND(病床状況確認表!DO170="コロナ",病床状況確認表!DP170="コロナ"),DO170+1,0)</f>
        <v>0</v>
      </c>
      <c r="DQ170" s="141">
        <f>IF(AND(病床状況確認表!DP170="コロナ",病床状況確認表!DQ170="コロナ"),DP170+1,0)</f>
        <v>0</v>
      </c>
      <c r="DR170" s="141">
        <f>IF(AND(病床状況確認表!DQ170="コロナ",病床状況確認表!DR170="コロナ"),DQ170+1,0)</f>
        <v>0</v>
      </c>
      <c r="DS170" s="141">
        <f>IF(AND(病床状況確認表!DR170="コロナ",病床状況確認表!DS170="コロナ"),DR170+1,0)</f>
        <v>0</v>
      </c>
      <c r="DT170" s="141">
        <f>IF(AND(病床状況確認表!DS170="コロナ",病床状況確認表!DT170="コロナ"),DS170+1,0)</f>
        <v>0</v>
      </c>
      <c r="DU170" s="141">
        <f>IF(AND(病床状況確認表!DT170="コロナ",病床状況確認表!DU170="コロナ"),DT170+1,0)</f>
        <v>0</v>
      </c>
      <c r="DV170" s="141">
        <f>IF(AND(病床状況確認表!DU170="コロナ",病床状況確認表!DV170="コロナ"),DU170+1,0)</f>
        <v>0</v>
      </c>
      <c r="DW170" s="141">
        <f>IF(AND(病床状況確認表!DV170="コロナ",病床状況確認表!DW170="コロナ"),DV170+1,0)</f>
        <v>0</v>
      </c>
      <c r="DX170" s="141">
        <f>IF(AND(病床状況確認表!DW170="コロナ",病床状況確認表!DX170="コロナ"),DW170+1,0)</f>
        <v>0</v>
      </c>
      <c r="DY170" s="141">
        <f>IF(AND(病床状況確認表!DX170="コロナ",病床状況確認表!DY170="コロナ"),DX170+1,0)</f>
        <v>0</v>
      </c>
      <c r="DZ170" s="141">
        <f>IF(AND(病床状況確認表!DY170="コロナ",病床状況確認表!DZ170="コロナ"),DY170+1,0)</f>
        <v>0</v>
      </c>
      <c r="EA170" s="141">
        <f>IF(AND(病床状況確認表!DZ170="コロナ",病床状況確認表!EA170="コロナ"),DZ170+1,0)</f>
        <v>0</v>
      </c>
      <c r="EB170" s="141">
        <f>IF(AND(病床状況確認表!EA170="コロナ",病床状況確認表!EB170="コロナ"),EA170+1,0)</f>
        <v>0</v>
      </c>
      <c r="EC170" s="141">
        <f>IF(AND(病床状況確認表!EB170="コロナ",病床状況確認表!EC170="コロナ"),EB170+1,0)</f>
        <v>0</v>
      </c>
      <c r="ED170" s="141">
        <f>IF(AND(病床状況確認表!EC170="コロナ",病床状況確認表!ED170="コロナ"),EC170+1,0)</f>
        <v>0</v>
      </c>
      <c r="EE170" s="141">
        <f>IF(AND(病床状況確認表!ED170="コロナ",病床状況確認表!EE170="コロナ"),ED170+1,0)</f>
        <v>0</v>
      </c>
      <c r="EF170" s="141">
        <f>IF(AND(病床状況確認表!EE170="コロナ",病床状況確認表!EF170="コロナ"),EE170+1,0)</f>
        <v>0</v>
      </c>
      <c r="EG170" s="141">
        <f>IF(AND(病床状況確認表!EF170="コロナ",病床状況確認表!EG170="コロナ"),EF170+1,0)</f>
        <v>0</v>
      </c>
      <c r="EH170" s="141">
        <f>IF(AND(病床状況確認表!EG170="コロナ",病床状況確認表!EH170="コロナ"),EG170+1,0)</f>
        <v>0</v>
      </c>
      <c r="EI170" s="141">
        <f>IF(AND(病床状況確認表!EH170="コロナ",病床状況確認表!EI170="コロナ"),EH170+1,0)</f>
        <v>0</v>
      </c>
      <c r="EJ170" s="141">
        <f>IF(AND(病床状況確認表!EI170="コロナ",病床状況確認表!EJ170="コロナ"),EI170+1,0)</f>
        <v>0</v>
      </c>
      <c r="EK170" s="141">
        <f>IF(AND(病床状況確認表!EJ170="コロナ",病床状況確認表!EK170="コロナ"),EJ170+1,0)</f>
        <v>0</v>
      </c>
      <c r="EL170" s="141">
        <f>IF(AND(病床状況確認表!EK170="コロナ",病床状況確認表!EL170="コロナ"),EK170+1,0)</f>
        <v>0</v>
      </c>
      <c r="EM170" s="141">
        <f>IF(AND(病床状況確認表!EL170="コロナ",病床状況確認表!EM170="コロナ"),EL170+1,0)</f>
        <v>0</v>
      </c>
      <c r="EN170" s="141">
        <f>IF(AND(病床状況確認表!EM170="コロナ",病床状況確認表!EN170="コロナ"),EM170+1,0)</f>
        <v>0</v>
      </c>
      <c r="EO170" s="141">
        <f>IF(AND(病床状況確認表!EN170="コロナ",病床状況確認表!EO170="コロナ"),EN170+1,0)</f>
        <v>0</v>
      </c>
      <c r="EP170" s="141">
        <f>IF(AND(病床状況確認表!EO170="コロナ",病床状況確認表!EP170="コロナ"),EO170+1,0)</f>
        <v>0</v>
      </c>
      <c r="EQ170" s="141">
        <f>IF(AND(病床状況確認表!EP170="コロナ",病床状況確認表!EQ170="コロナ"),EP170+1,0)</f>
        <v>0</v>
      </c>
      <c r="ER170" s="141">
        <f>IF(AND(病床状況確認表!EQ170="コロナ",病床状況確認表!ER170="コロナ"),EQ170+1,0)</f>
        <v>0</v>
      </c>
      <c r="ES170" s="141">
        <f>IF(AND(病床状況確認表!ER170="コロナ",病床状況確認表!ES170="コロナ"),ER170+1,0)</f>
        <v>0</v>
      </c>
      <c r="ET170" s="141">
        <f>IF(AND(病床状況確認表!ES170="コロナ",病床状況確認表!ET170="コロナ"),ES170+1,0)</f>
        <v>0</v>
      </c>
      <c r="EU170" s="141">
        <f>IF(AND(病床状況確認表!ET170="コロナ",病床状況確認表!EU170="コロナ"),ET170+1,0)</f>
        <v>0</v>
      </c>
      <c r="EV170" s="141">
        <f>IF(AND(病床状況確認表!EU170="コロナ",病床状況確認表!EV170="コロナ"),EU170+1,0)</f>
        <v>0</v>
      </c>
      <c r="EW170" s="141">
        <f>IF(AND(病床状況確認表!EV170="コロナ",病床状況確認表!EW170="コロナ"),EV170+1,0)</f>
        <v>0</v>
      </c>
      <c r="EX170" s="141">
        <f>IF(AND(病床状況確認表!EW170="コロナ",病床状況確認表!EX170="コロナ"),EW170+1,0)</f>
        <v>0</v>
      </c>
      <c r="EY170" s="141">
        <f>IF(AND(病床状況確認表!EX170="コロナ",病床状況確認表!EY170="コロナ"),EX170+1,0)</f>
        <v>0</v>
      </c>
      <c r="EZ170" s="141">
        <f>IF(AND(病床状況確認表!EY170="コロナ",病床状況確認表!EZ170="コロナ"),EY170+1,0)</f>
        <v>0</v>
      </c>
      <c r="FA170" s="141">
        <f>IF(AND(病床状況確認表!EZ170="コロナ",病床状況確認表!FA170="コロナ"),EZ170+1,0)</f>
        <v>0</v>
      </c>
      <c r="FB170" s="141">
        <f>IF(AND(病床状況確認表!FA170="コロナ",病床状況確認表!FB170="コロナ"),FA170+1,0)</f>
        <v>0</v>
      </c>
      <c r="FC170" s="141">
        <f>IF(AND(病床状況確認表!FB170="コロナ",病床状況確認表!FC170="コロナ"),FB170+1,0)</f>
        <v>0</v>
      </c>
      <c r="FD170" s="141">
        <f>IF(AND(病床状況確認表!FC170="コロナ",病床状況確認表!FD170="コロナ"),FC170+1,0)</f>
        <v>0</v>
      </c>
      <c r="FE170" s="141">
        <f>IF(AND(病床状況確認表!FD170="コロナ",病床状況確認表!FE170="コロナ"),FD170+1,0)</f>
        <v>0</v>
      </c>
      <c r="FF170" s="141">
        <f>IF(AND(病床状況確認表!FE170="コロナ",病床状況確認表!FF170="コロナ"),FE170+1,0)</f>
        <v>0</v>
      </c>
      <c r="FG170" s="141">
        <f>IF(AND(病床状況確認表!FF170="コロナ",病床状況確認表!FG170="コロナ"),FF170+1,0)</f>
        <v>0</v>
      </c>
      <c r="FH170" s="141">
        <f>IF(AND(病床状況確認表!FG170="コロナ",病床状況確認表!FH170="コロナ"),FG170+1,0)</f>
        <v>0</v>
      </c>
      <c r="FI170" s="141">
        <f>IF(AND(病床状況確認表!FH170="コロナ",病床状況確認表!FI170="コロナ"),FH170+1,0)</f>
        <v>0</v>
      </c>
      <c r="FJ170" s="141">
        <f>IF(AND(病床状況確認表!FI170="コロナ",病床状況確認表!FJ170="コロナ"),FI170+1,0)</f>
        <v>0</v>
      </c>
      <c r="FK170" s="141">
        <f>IF(AND(病床状況確認表!FJ170="コロナ",病床状況確認表!FK170="コロナ"),FJ170+1,0)</f>
        <v>0</v>
      </c>
      <c r="FL170" s="141">
        <f>IF(AND(病床状況確認表!FK170="コロナ",病床状況確認表!FL170="コロナ"),FK170+1,0)</f>
        <v>0</v>
      </c>
      <c r="FM170" s="141">
        <f>IF(AND(病床状況確認表!FL170="コロナ",病床状況確認表!FM170="コロナ"),FL170+1,0)</f>
        <v>0</v>
      </c>
      <c r="FN170" s="141">
        <f>IF(AND(病床状況確認表!FM170="コロナ",病床状況確認表!FN170="コロナ"),FM170+1,0)</f>
        <v>0</v>
      </c>
      <c r="FO170" s="141">
        <f>IF(AND(病床状況確認表!FN170="コロナ",病床状況確認表!FO170="コロナ"),FN170+1,0)</f>
        <v>0</v>
      </c>
      <c r="FP170" s="141">
        <f>IF(AND(病床状況確認表!FO170="コロナ",病床状況確認表!FP170="コロナ"),FO170+1,0)</f>
        <v>0</v>
      </c>
      <c r="FQ170" s="141">
        <f>IF(AND(病床状況確認表!FP170="コロナ",病床状況確認表!FQ170="コロナ"),FP170+1,0)</f>
        <v>0</v>
      </c>
      <c r="FR170" s="141">
        <f>IF(AND(病床状況確認表!FQ170="コロナ",病床状況確認表!FR170="コロナ"),FQ170+1,0)</f>
        <v>0</v>
      </c>
      <c r="FS170" s="141">
        <f>IF(AND(病床状況確認表!FR170="コロナ",病床状況確認表!FS170="コロナ"),FR170+1,0)</f>
        <v>0</v>
      </c>
      <c r="FT170" s="141">
        <f>IF(AND(病床状況確認表!FS170="コロナ",病床状況確認表!FT170="コロナ"),FS170+1,0)</f>
        <v>0</v>
      </c>
      <c r="FU170" s="141">
        <f>IF(AND(病床状況確認表!FT170="コロナ",病床状況確認表!FU170="コロナ"),FT170+1,0)</f>
        <v>0</v>
      </c>
      <c r="FV170" s="141">
        <f>IF(AND(病床状況確認表!FU170="コロナ",病床状況確認表!FV170="コロナ"),FU170+1,0)</f>
        <v>0</v>
      </c>
      <c r="FW170" s="141">
        <f>IF(AND(病床状況確認表!FV170="コロナ",病床状況確認表!FW170="コロナ"),FV170+1,0)</f>
        <v>0</v>
      </c>
      <c r="FX170" s="141">
        <f>IF(AND(病床状況確認表!FW170="コロナ",病床状況確認表!FX170="コロナ"),FW170+1,0)</f>
        <v>0</v>
      </c>
      <c r="FY170" s="141">
        <f>IF(AND(病床状況確認表!FX170="コロナ",病床状況確認表!FY170="コロナ"),FX170+1,0)</f>
        <v>0</v>
      </c>
      <c r="FZ170" s="141">
        <f>IF(AND(病床状況確認表!FY170="コロナ",病床状況確認表!FZ170="コロナ"),FY170+1,0)</f>
        <v>0</v>
      </c>
      <c r="GA170" s="141">
        <f>IF(AND(病床状況確認表!FZ170="コロナ",病床状況確認表!GA170="コロナ"),FZ170+1,0)</f>
        <v>0</v>
      </c>
      <c r="GB170" s="141">
        <f>IF(AND(病床状況確認表!GA170="コロナ",病床状況確認表!GB170="コロナ"),GA170+1,0)</f>
        <v>0</v>
      </c>
      <c r="GC170" s="141">
        <f>IF(AND(病床状況確認表!GB170="コロナ",病床状況確認表!GC170="コロナ"),GB170+1,0)</f>
        <v>0</v>
      </c>
      <c r="GD170" s="141">
        <f>IF(AND(病床状況確認表!GC170="コロナ",病床状況確認表!GD170="コロナ"),GC170+1,0)</f>
        <v>0</v>
      </c>
      <c r="GE170" s="142">
        <f>IF(AND(病床状況確認表!GD170="コロナ",病床状況確認表!GE170="コロナ"),GD170+1,0)</f>
        <v>0</v>
      </c>
      <c r="GF170" s="27" t="str">
        <f t="shared" si="15"/>
        <v/>
      </c>
      <c r="GG170" s="12">
        <f t="shared" si="18"/>
        <v>0</v>
      </c>
      <c r="GH170" s="12">
        <f t="shared" si="21"/>
        <v>0</v>
      </c>
      <c r="GI170" s="45">
        <f>IFERROR(VLOOKUP(O$17&amp;C170&amp;D170,データ!D:E,2,0),0)</f>
        <v>0</v>
      </c>
      <c r="GJ170" s="45">
        <f t="shared" si="19"/>
        <v>0</v>
      </c>
      <c r="GK170" s="1">
        <f t="shared" si="16"/>
        <v>0</v>
      </c>
      <c r="GL170" s="1" t="str">
        <f t="shared" si="22"/>
        <v/>
      </c>
      <c r="GM170" s="85">
        <f>MIN('病床状況確認表 (2)'!$E156:$GE156)</f>
        <v>0</v>
      </c>
      <c r="GN170" s="85">
        <f>MAX('病床状況確認表 (2)'!$E156:$GE156)</f>
        <v>0</v>
      </c>
      <c r="GO170" s="162"/>
      <c r="GP170" s="163"/>
      <c r="GQ170" s="163"/>
      <c r="GR170" s="163"/>
      <c r="GS170" s="164"/>
      <c r="GT170" s="108"/>
      <c r="GU170" s="106"/>
      <c r="GV170" s="106"/>
      <c r="GW170" s="106"/>
      <c r="GX170" s="106"/>
      <c r="GY170" s="106"/>
      <c r="GZ170" s="106"/>
      <c r="HA170" s="109"/>
      <c r="HB170" s="1">
        <f t="shared" si="23"/>
        <v>0</v>
      </c>
    </row>
    <row r="171" spans="1:210">
      <c r="A171" s="1" t="str">
        <f>IF(GL171="","",MAX($A$20:A170)+1)</f>
        <v/>
      </c>
      <c r="B171" s="27"/>
      <c r="C171" s="6"/>
      <c r="D171" s="6"/>
      <c r="E171" s="140" t="str">
        <f>IF(病床状況確認表!E171="コロナ",1,"")</f>
        <v/>
      </c>
      <c r="F171" s="141">
        <f>IF(AND(病床状況確認表!E171="コロナ",病床状況確認表!F171="コロナ"),E171+1,0)</f>
        <v>0</v>
      </c>
      <c r="G171" s="141">
        <f>IF(AND(病床状況確認表!F171="コロナ",病床状況確認表!G171="コロナ"),F171+1,0)</f>
        <v>0</v>
      </c>
      <c r="H171" s="141">
        <f>IF(AND(病床状況確認表!G171="コロナ",病床状況確認表!H171="コロナ"),G171+1,0)</f>
        <v>0</v>
      </c>
      <c r="I171" s="141">
        <f>IF(AND(病床状況確認表!H171="コロナ",病床状況確認表!I171="コロナ"),H171+1,0)</f>
        <v>0</v>
      </c>
      <c r="J171" s="141">
        <f>IF(AND(病床状況確認表!I171="コロナ",病床状況確認表!J171="コロナ"),I171+1,0)</f>
        <v>0</v>
      </c>
      <c r="K171" s="141">
        <f>IF(AND(病床状況確認表!J171="コロナ",病床状況確認表!K171="コロナ"),J171+1,0)</f>
        <v>0</v>
      </c>
      <c r="L171" s="141">
        <f>IF(AND(病床状況確認表!K171="コロナ",病床状況確認表!L171="コロナ"),K171+1,0)</f>
        <v>0</v>
      </c>
      <c r="M171" s="141">
        <f>IF(AND(病床状況確認表!L171="コロナ",病床状況確認表!M171="コロナ"),L171+1,0)</f>
        <v>0</v>
      </c>
      <c r="N171" s="141">
        <f>IF(AND(病床状況確認表!M171="コロナ",病床状況確認表!N171="コロナ"),M171+1,0)</f>
        <v>0</v>
      </c>
      <c r="O171" s="141">
        <f>IF(AND(病床状況確認表!N171="コロナ",病床状況確認表!O171="コロナ"),N171+1,0)</f>
        <v>0</v>
      </c>
      <c r="P171" s="141">
        <f>IF(AND(病床状況確認表!O171="コロナ",病床状況確認表!P171="コロナ"),O171+1,0)</f>
        <v>0</v>
      </c>
      <c r="Q171" s="141">
        <f>IF(AND(病床状況確認表!P171="コロナ",病床状況確認表!Q171="コロナ"),P171+1,0)</f>
        <v>0</v>
      </c>
      <c r="R171" s="141">
        <f>IF(AND(病床状況確認表!Q171="コロナ",病床状況確認表!R171="コロナ"),Q171+1,0)</f>
        <v>0</v>
      </c>
      <c r="S171" s="141">
        <f>IF(AND(病床状況確認表!R171="コロナ",病床状況確認表!S171="コロナ"),R171+1,0)</f>
        <v>0</v>
      </c>
      <c r="T171" s="141">
        <f>IF(AND(病床状況確認表!S171="コロナ",病床状況確認表!T171="コロナ"),S171+1,0)</f>
        <v>0</v>
      </c>
      <c r="U171" s="141">
        <f>IF(AND(病床状況確認表!T171="コロナ",病床状況確認表!U171="コロナ"),T171+1,0)</f>
        <v>0</v>
      </c>
      <c r="V171" s="141">
        <f>IF(AND(病床状況確認表!U171="コロナ",病床状況確認表!V171="コロナ"),U171+1,0)</f>
        <v>0</v>
      </c>
      <c r="W171" s="141">
        <f>IF(AND(病床状況確認表!V171="コロナ",病床状況確認表!W171="コロナ"),V171+1,0)</f>
        <v>0</v>
      </c>
      <c r="X171" s="141">
        <f>IF(AND(病床状況確認表!W171="コロナ",病床状況確認表!X171="コロナ"),W171+1,0)</f>
        <v>0</v>
      </c>
      <c r="Y171" s="141">
        <f>IF(AND(病床状況確認表!X171="コロナ",病床状況確認表!Y171="コロナ"),X171+1,0)</f>
        <v>0</v>
      </c>
      <c r="Z171" s="141">
        <f>IF(AND(病床状況確認表!Y171="コロナ",病床状況確認表!Z171="コロナ"),Y171+1,0)</f>
        <v>0</v>
      </c>
      <c r="AA171" s="141">
        <f>IF(AND(病床状況確認表!Z171="コロナ",病床状況確認表!AA171="コロナ"),Z171+1,0)</f>
        <v>0</v>
      </c>
      <c r="AB171" s="141">
        <f>IF(AND(病床状況確認表!AA171="コロナ",病床状況確認表!AB171="コロナ"),AA171+1,0)</f>
        <v>0</v>
      </c>
      <c r="AC171" s="141">
        <f>IF(AND(病床状況確認表!AB171="コロナ",病床状況確認表!AC171="コロナ"),AB171+1,0)</f>
        <v>0</v>
      </c>
      <c r="AD171" s="141">
        <f>IF(AND(病床状況確認表!AC171="コロナ",病床状況確認表!AD171="コロナ"),AC171+1,0)</f>
        <v>0</v>
      </c>
      <c r="AE171" s="141">
        <f>IF(AND(病床状況確認表!AD171="コロナ",病床状況確認表!AE171="コロナ"),AD171+1,0)</f>
        <v>0</v>
      </c>
      <c r="AF171" s="141">
        <f>IF(AND(病床状況確認表!AE171="コロナ",病床状況確認表!AF171="コロナ"),AE171+1,0)</f>
        <v>0</v>
      </c>
      <c r="AG171" s="141">
        <f>IF(AND(病床状況確認表!AF171="コロナ",病床状況確認表!AG171="コロナ"),AF171+1,0)</f>
        <v>0</v>
      </c>
      <c r="AH171" s="141">
        <f>IF(AND(病床状況確認表!AG171="コロナ",病床状況確認表!AH171="コロナ"),AG171+1,0)</f>
        <v>0</v>
      </c>
      <c r="AI171" s="142">
        <f>IF(AND(病床状況確認表!AH171="コロナ",病床状況確認表!AI171="コロナ"),AH171+1,0)</f>
        <v>0</v>
      </c>
      <c r="AJ171" s="140">
        <f>IF(AND(病床状況確認表!AI171="コロナ",病床状況確認表!AJ171="コロナ"),AI171+1,0)</f>
        <v>0</v>
      </c>
      <c r="AK171" s="141">
        <f>IF(AND(病床状況確認表!AJ171="コロナ",病床状況確認表!AK171="コロナ"),AJ171+1,0)</f>
        <v>0</v>
      </c>
      <c r="AL171" s="141">
        <f>IF(AND(病床状況確認表!AK171="コロナ",病床状況確認表!AL171="コロナ"),AK171+1,0)</f>
        <v>0</v>
      </c>
      <c r="AM171" s="141">
        <f>IF(AND(病床状況確認表!AL171="コロナ",病床状況確認表!AM171="コロナ"),AL171+1,0)</f>
        <v>0</v>
      </c>
      <c r="AN171" s="141">
        <f>IF(AND(病床状況確認表!AM171="コロナ",病床状況確認表!AN171="コロナ"),AM171+1,0)</f>
        <v>0</v>
      </c>
      <c r="AO171" s="141">
        <f>IF(AND(病床状況確認表!AN171="コロナ",病床状況確認表!AO171="コロナ"),AN171+1,0)</f>
        <v>0</v>
      </c>
      <c r="AP171" s="141">
        <f>IF(AND(病床状況確認表!AO171="コロナ",病床状況確認表!AP171="コロナ"),AO171+1,0)</f>
        <v>0</v>
      </c>
      <c r="AQ171" s="141">
        <f>IF(AND(病床状況確認表!AP171="コロナ",病床状況確認表!AQ171="コロナ"),AP171+1,0)</f>
        <v>0</v>
      </c>
      <c r="AR171" s="141">
        <f>IF(AND(病床状況確認表!AQ171="コロナ",病床状況確認表!AR171="コロナ"),AQ171+1,0)</f>
        <v>0</v>
      </c>
      <c r="AS171" s="141">
        <f>IF(AND(病床状況確認表!AR171="コロナ",病床状況確認表!AS171="コロナ"),AR171+1,0)</f>
        <v>0</v>
      </c>
      <c r="AT171" s="141">
        <f>IF(AND(病床状況確認表!AS171="コロナ",病床状況確認表!AT171="コロナ"),AS171+1,0)</f>
        <v>0</v>
      </c>
      <c r="AU171" s="141">
        <f>IF(AND(病床状況確認表!AT171="コロナ",病床状況確認表!AU171="コロナ"),AT171+1,0)</f>
        <v>0</v>
      </c>
      <c r="AV171" s="141">
        <f>IF(AND(病床状況確認表!AU171="コロナ",病床状況確認表!AV171="コロナ"),AU171+1,0)</f>
        <v>0</v>
      </c>
      <c r="AW171" s="141">
        <f>IF(AND(病床状況確認表!AV171="コロナ",病床状況確認表!AW171="コロナ"),AV171+1,0)</f>
        <v>0</v>
      </c>
      <c r="AX171" s="141">
        <f>IF(AND(病床状況確認表!AW171="コロナ",病床状況確認表!AX171="コロナ"),AW171+1,0)</f>
        <v>0</v>
      </c>
      <c r="AY171" s="141">
        <f>IF(AND(病床状況確認表!AX171="コロナ",病床状況確認表!AY171="コロナ"),AX171+1,0)</f>
        <v>0</v>
      </c>
      <c r="AZ171" s="141">
        <f>IF(AND(病床状況確認表!AY171="コロナ",病床状況確認表!AZ171="コロナ"),AY171+1,0)</f>
        <v>0</v>
      </c>
      <c r="BA171" s="141">
        <f>IF(AND(病床状況確認表!AZ171="コロナ",病床状況確認表!BA171="コロナ"),AZ171+1,0)</f>
        <v>0</v>
      </c>
      <c r="BB171" s="141">
        <f>IF(AND(病床状況確認表!BA171="コロナ",病床状況確認表!BB171="コロナ"),BA171+1,0)</f>
        <v>0</v>
      </c>
      <c r="BC171" s="141">
        <f>IF(AND(病床状況確認表!BB171="コロナ",病床状況確認表!BC171="コロナ"),BB171+1,0)</f>
        <v>0</v>
      </c>
      <c r="BD171" s="141">
        <f>IF(AND(病床状況確認表!BC171="コロナ",病床状況確認表!BD171="コロナ"),BC171+1,0)</f>
        <v>0</v>
      </c>
      <c r="BE171" s="141">
        <f>IF(AND(病床状況確認表!BD171="コロナ",病床状況確認表!BE171="コロナ"),BD171+1,0)</f>
        <v>0</v>
      </c>
      <c r="BF171" s="141">
        <f>IF(AND(病床状況確認表!BE171="コロナ",病床状況確認表!BF171="コロナ"),BE171+1,0)</f>
        <v>0</v>
      </c>
      <c r="BG171" s="141">
        <f>IF(AND(病床状況確認表!BF171="コロナ",病床状況確認表!BG171="コロナ"),BF171+1,0)</f>
        <v>0</v>
      </c>
      <c r="BH171" s="141">
        <f>IF(AND(病床状況確認表!BG171="コロナ",病床状況確認表!BH171="コロナ"),BG171+1,0)</f>
        <v>0</v>
      </c>
      <c r="BI171" s="141">
        <f>IF(AND(病床状況確認表!BH171="コロナ",病床状況確認表!BI171="コロナ"),BH171+1,0)</f>
        <v>0</v>
      </c>
      <c r="BJ171" s="141">
        <f>IF(AND(病床状況確認表!BI171="コロナ",病床状況確認表!BJ171="コロナ"),BI171+1,0)</f>
        <v>0</v>
      </c>
      <c r="BK171" s="141">
        <f>IF(AND(病床状況確認表!BJ171="コロナ",病床状況確認表!BK171="コロナ"),BJ171+1,0)</f>
        <v>0</v>
      </c>
      <c r="BL171" s="141">
        <f>IF(AND(病床状況確認表!BK171="コロナ",病床状況確認表!BL171="コロナ"),BK171+1,0)</f>
        <v>0</v>
      </c>
      <c r="BM171" s="142">
        <f>IF(AND(病床状況確認表!BL171="コロナ",病床状況確認表!BM171="コロナ"),BL171+1,0)</f>
        <v>0</v>
      </c>
      <c r="BN171" s="143">
        <f>IF(AND(病床状況確認表!BM171="コロナ",病床状況確認表!BN171="コロナ"),BM171+1,0)</f>
        <v>0</v>
      </c>
      <c r="BO171" s="141">
        <f>IF(AND(病床状況確認表!BN171="コロナ",病床状況確認表!BO171="コロナ"),BN171+1,0)</f>
        <v>0</v>
      </c>
      <c r="BP171" s="141">
        <f>IF(AND(病床状況確認表!BO171="コロナ",病床状況確認表!BP171="コロナ"),BO171+1,0)</f>
        <v>0</v>
      </c>
      <c r="BQ171" s="141">
        <f>IF(AND(病床状況確認表!BP171="コロナ",病床状況確認表!BQ171="コロナ"),BP171+1,0)</f>
        <v>0</v>
      </c>
      <c r="BR171" s="141">
        <f>IF(AND(病床状況確認表!BQ171="コロナ",病床状況確認表!BR171="コロナ"),BQ171+1,0)</f>
        <v>0</v>
      </c>
      <c r="BS171" s="141">
        <f>IF(AND(病床状況確認表!BR171="コロナ",病床状況確認表!BS171="コロナ"),BR171+1,0)</f>
        <v>0</v>
      </c>
      <c r="BT171" s="141">
        <f>IF(AND(病床状況確認表!BS171="コロナ",病床状況確認表!BT171="コロナ"),BS171+1,0)</f>
        <v>0</v>
      </c>
      <c r="BU171" s="141">
        <f>IF(AND(病床状況確認表!BT171="コロナ",病床状況確認表!BU171="コロナ"),BT171+1,0)</f>
        <v>0</v>
      </c>
      <c r="BV171" s="141">
        <f>IF(AND(病床状況確認表!BU171="コロナ",病床状況確認表!BV171="コロナ"),BU171+1,0)</f>
        <v>0</v>
      </c>
      <c r="BW171" s="141">
        <f>IF(AND(病床状況確認表!BV171="コロナ",病床状況確認表!BW171="コロナ"),BV171+1,0)</f>
        <v>0</v>
      </c>
      <c r="BX171" s="141">
        <f>IF(AND(病床状況確認表!BW171="コロナ",病床状況確認表!BX171="コロナ"),BW171+1,0)</f>
        <v>0</v>
      </c>
      <c r="BY171" s="141">
        <f>IF(AND(病床状況確認表!BX171="コロナ",病床状況確認表!BY171="コロナ"),BX171+1,0)</f>
        <v>0</v>
      </c>
      <c r="BZ171" s="141">
        <f>IF(AND(病床状況確認表!BY171="コロナ",病床状況確認表!BZ171="コロナ"),BY171+1,0)</f>
        <v>0</v>
      </c>
      <c r="CA171" s="141">
        <f>IF(AND(病床状況確認表!BZ171="コロナ",病床状況確認表!CA171="コロナ"),BZ171+1,0)</f>
        <v>0</v>
      </c>
      <c r="CB171" s="141">
        <f>IF(AND(病床状況確認表!CA171="コロナ",病床状況確認表!CB171="コロナ"),CA171+1,0)</f>
        <v>0</v>
      </c>
      <c r="CC171" s="141">
        <f>IF(AND(病床状況確認表!CB171="コロナ",病床状況確認表!CC171="コロナ"),CB171+1,0)</f>
        <v>0</v>
      </c>
      <c r="CD171" s="141">
        <f>IF(AND(病床状況確認表!CC171="コロナ",病床状況確認表!CD171="コロナ"),CC171+1,0)</f>
        <v>0</v>
      </c>
      <c r="CE171" s="141">
        <f>IF(AND(病床状況確認表!CD171="コロナ",病床状況確認表!CE171="コロナ"),CD171+1,0)</f>
        <v>0</v>
      </c>
      <c r="CF171" s="141">
        <f>IF(AND(病床状況確認表!CE171="コロナ",病床状況確認表!CF171="コロナ"),CE171+1,0)</f>
        <v>0</v>
      </c>
      <c r="CG171" s="141">
        <f>IF(AND(病床状況確認表!CF171="コロナ",病床状況確認表!CG171="コロナ"),CF171+1,0)</f>
        <v>0</v>
      </c>
      <c r="CH171" s="141">
        <f>IF(AND(病床状況確認表!CG171="コロナ",病床状況確認表!CH171="コロナ"),CG171+1,0)</f>
        <v>0</v>
      </c>
      <c r="CI171" s="141">
        <f>IF(AND(病床状況確認表!CH171="コロナ",病床状況確認表!CI171="コロナ"),CH171+1,0)</f>
        <v>0</v>
      </c>
      <c r="CJ171" s="141">
        <f>IF(AND(病床状況確認表!CI171="コロナ",病床状況確認表!CJ171="コロナ"),CI171+1,0)</f>
        <v>0</v>
      </c>
      <c r="CK171" s="141">
        <f>IF(AND(病床状況確認表!CJ171="コロナ",病床状況確認表!CK171="コロナ"),CJ171+1,0)</f>
        <v>0</v>
      </c>
      <c r="CL171" s="141">
        <f>IF(AND(病床状況確認表!CK171="コロナ",病床状況確認表!CL171="コロナ"),CK171+1,0)</f>
        <v>0</v>
      </c>
      <c r="CM171" s="141">
        <f>IF(AND(病床状況確認表!CL171="コロナ",病床状況確認表!CM171="コロナ"),CL171+1,0)</f>
        <v>0</v>
      </c>
      <c r="CN171" s="141">
        <f>IF(AND(病床状況確認表!CM171="コロナ",病床状況確認表!CN171="コロナ"),CM171+1,0)</f>
        <v>0</v>
      </c>
      <c r="CO171" s="141">
        <f>IF(AND(病床状況確認表!CN171="コロナ",病床状況確認表!CO171="コロナ"),CN171+1,0)</f>
        <v>0</v>
      </c>
      <c r="CP171" s="141">
        <f>IF(AND(病床状況確認表!CO171="コロナ",病床状況確認表!CP171="コロナ"),CO171+1,0)</f>
        <v>0</v>
      </c>
      <c r="CQ171" s="141">
        <f>IF(AND(病床状況確認表!CP171="コロナ",病床状況確認表!CQ171="コロナ"),CP171+1,0)</f>
        <v>0</v>
      </c>
      <c r="CR171" s="141">
        <f>IF(AND(病床状況確認表!CQ171="コロナ",病床状況確認表!CR171="コロナ"),CQ171+1,0)</f>
        <v>0</v>
      </c>
      <c r="CS171" s="141">
        <f>IF(AND(病床状況確認表!CR171="コロナ",病床状況確認表!CS171="コロナ"),CR171+1,0)</f>
        <v>0</v>
      </c>
      <c r="CT171" s="141">
        <f>IF(AND(病床状況確認表!CS171="コロナ",病床状況確認表!CT171="コロナ"),CS171+1,0)</f>
        <v>0</v>
      </c>
      <c r="CU171" s="141">
        <f>IF(AND(病床状況確認表!CT171="コロナ",病床状況確認表!CU171="コロナ"),CT171+1,0)</f>
        <v>0</v>
      </c>
      <c r="CV171" s="141">
        <f>IF(AND(病床状況確認表!CU171="コロナ",病床状況確認表!CV171="コロナ"),CU171+1,0)</f>
        <v>0</v>
      </c>
      <c r="CW171" s="141">
        <f>IF(AND(病床状況確認表!CV171="コロナ",病床状況確認表!CW171="コロナ"),CV171+1,0)</f>
        <v>0</v>
      </c>
      <c r="CX171" s="141">
        <f>IF(AND(病床状況確認表!CW171="コロナ",病床状況確認表!CX171="コロナ"),CW171+1,0)</f>
        <v>0</v>
      </c>
      <c r="CY171" s="141">
        <f>IF(AND(病床状況確認表!CX171="コロナ",病床状況確認表!CY171="コロナ"),CX171+1,0)</f>
        <v>0</v>
      </c>
      <c r="CZ171" s="141">
        <f>IF(AND(病床状況確認表!CY171="コロナ",病床状況確認表!CZ171="コロナ"),CY171+1,0)</f>
        <v>0</v>
      </c>
      <c r="DA171" s="141">
        <f>IF(AND(病床状況確認表!CZ171="コロナ",病床状況確認表!DA171="コロナ"),CZ171+1,0)</f>
        <v>0</v>
      </c>
      <c r="DB171" s="141">
        <f>IF(AND(病床状況確認表!DA171="コロナ",病床状況確認表!DB171="コロナ"),DA171+1,0)</f>
        <v>0</v>
      </c>
      <c r="DC171" s="141">
        <f>IF(AND(病床状況確認表!DB171="コロナ",病床状況確認表!DC171="コロナ"),DB171+1,0)</f>
        <v>0</v>
      </c>
      <c r="DD171" s="141">
        <f>IF(AND(病床状況確認表!DC171="コロナ",病床状況確認表!DD171="コロナ"),DC171+1,0)</f>
        <v>0</v>
      </c>
      <c r="DE171" s="141">
        <f>IF(AND(病床状況確認表!DD171="コロナ",病床状況確認表!DE171="コロナ"),DD171+1,0)</f>
        <v>0</v>
      </c>
      <c r="DF171" s="141">
        <f>IF(AND(病床状況確認表!DE171="コロナ",病床状況確認表!DF171="コロナ"),DE171+1,0)</f>
        <v>0</v>
      </c>
      <c r="DG171" s="141">
        <f>IF(AND(病床状況確認表!DF171="コロナ",病床状況確認表!DG171="コロナ"),DF171+1,0)</f>
        <v>0</v>
      </c>
      <c r="DH171" s="141">
        <f>IF(AND(病床状況確認表!DG171="コロナ",病床状況確認表!DH171="コロナ"),DG171+1,0)</f>
        <v>0</v>
      </c>
      <c r="DI171" s="141">
        <f>IF(AND(病床状況確認表!DH171="コロナ",病床状況確認表!DI171="コロナ"),DH171+1,0)</f>
        <v>0</v>
      </c>
      <c r="DJ171" s="141">
        <f>IF(AND(病床状況確認表!DI171="コロナ",病床状況確認表!DJ171="コロナ"),DI171+1,0)</f>
        <v>0</v>
      </c>
      <c r="DK171" s="141">
        <f>IF(AND(病床状況確認表!DJ171="コロナ",病床状況確認表!DK171="コロナ"),DJ171+1,0)</f>
        <v>0</v>
      </c>
      <c r="DL171" s="141">
        <f>IF(AND(病床状況確認表!DK171="コロナ",病床状況確認表!DL171="コロナ"),DK171+1,0)</f>
        <v>0</v>
      </c>
      <c r="DM171" s="141">
        <f>IF(AND(病床状況確認表!DL171="コロナ",病床状況確認表!DM171="コロナ"),DL171+1,0)</f>
        <v>0</v>
      </c>
      <c r="DN171" s="141">
        <f>IF(AND(病床状況確認表!DM171="コロナ",病床状況確認表!DN171="コロナ"),DM171+1,0)</f>
        <v>0</v>
      </c>
      <c r="DO171" s="141">
        <f>IF(AND(病床状況確認表!DN171="コロナ",病床状況確認表!DO171="コロナ"),DN171+1,0)</f>
        <v>0</v>
      </c>
      <c r="DP171" s="141">
        <f>IF(AND(病床状況確認表!DO171="コロナ",病床状況確認表!DP171="コロナ"),DO171+1,0)</f>
        <v>0</v>
      </c>
      <c r="DQ171" s="141">
        <f>IF(AND(病床状況確認表!DP171="コロナ",病床状況確認表!DQ171="コロナ"),DP171+1,0)</f>
        <v>0</v>
      </c>
      <c r="DR171" s="141">
        <f>IF(AND(病床状況確認表!DQ171="コロナ",病床状況確認表!DR171="コロナ"),DQ171+1,0)</f>
        <v>0</v>
      </c>
      <c r="DS171" s="141">
        <f>IF(AND(病床状況確認表!DR171="コロナ",病床状況確認表!DS171="コロナ"),DR171+1,0)</f>
        <v>0</v>
      </c>
      <c r="DT171" s="141">
        <f>IF(AND(病床状況確認表!DS171="コロナ",病床状況確認表!DT171="コロナ"),DS171+1,0)</f>
        <v>0</v>
      </c>
      <c r="DU171" s="141">
        <f>IF(AND(病床状況確認表!DT171="コロナ",病床状況確認表!DU171="コロナ"),DT171+1,0)</f>
        <v>0</v>
      </c>
      <c r="DV171" s="141">
        <f>IF(AND(病床状況確認表!DU171="コロナ",病床状況確認表!DV171="コロナ"),DU171+1,0)</f>
        <v>0</v>
      </c>
      <c r="DW171" s="141">
        <f>IF(AND(病床状況確認表!DV171="コロナ",病床状況確認表!DW171="コロナ"),DV171+1,0)</f>
        <v>0</v>
      </c>
      <c r="DX171" s="141">
        <f>IF(AND(病床状況確認表!DW171="コロナ",病床状況確認表!DX171="コロナ"),DW171+1,0)</f>
        <v>0</v>
      </c>
      <c r="DY171" s="141">
        <f>IF(AND(病床状況確認表!DX171="コロナ",病床状況確認表!DY171="コロナ"),DX171+1,0)</f>
        <v>0</v>
      </c>
      <c r="DZ171" s="141">
        <f>IF(AND(病床状況確認表!DY171="コロナ",病床状況確認表!DZ171="コロナ"),DY171+1,0)</f>
        <v>0</v>
      </c>
      <c r="EA171" s="141">
        <f>IF(AND(病床状況確認表!DZ171="コロナ",病床状況確認表!EA171="コロナ"),DZ171+1,0)</f>
        <v>0</v>
      </c>
      <c r="EB171" s="141">
        <f>IF(AND(病床状況確認表!EA171="コロナ",病床状況確認表!EB171="コロナ"),EA171+1,0)</f>
        <v>0</v>
      </c>
      <c r="EC171" s="141">
        <f>IF(AND(病床状況確認表!EB171="コロナ",病床状況確認表!EC171="コロナ"),EB171+1,0)</f>
        <v>0</v>
      </c>
      <c r="ED171" s="141">
        <f>IF(AND(病床状況確認表!EC171="コロナ",病床状況確認表!ED171="コロナ"),EC171+1,0)</f>
        <v>0</v>
      </c>
      <c r="EE171" s="141">
        <f>IF(AND(病床状況確認表!ED171="コロナ",病床状況確認表!EE171="コロナ"),ED171+1,0)</f>
        <v>0</v>
      </c>
      <c r="EF171" s="141">
        <f>IF(AND(病床状況確認表!EE171="コロナ",病床状況確認表!EF171="コロナ"),EE171+1,0)</f>
        <v>0</v>
      </c>
      <c r="EG171" s="141">
        <f>IF(AND(病床状況確認表!EF171="コロナ",病床状況確認表!EG171="コロナ"),EF171+1,0)</f>
        <v>0</v>
      </c>
      <c r="EH171" s="141">
        <f>IF(AND(病床状況確認表!EG171="コロナ",病床状況確認表!EH171="コロナ"),EG171+1,0)</f>
        <v>0</v>
      </c>
      <c r="EI171" s="141">
        <f>IF(AND(病床状況確認表!EH171="コロナ",病床状況確認表!EI171="コロナ"),EH171+1,0)</f>
        <v>0</v>
      </c>
      <c r="EJ171" s="141">
        <f>IF(AND(病床状況確認表!EI171="コロナ",病床状況確認表!EJ171="コロナ"),EI171+1,0)</f>
        <v>0</v>
      </c>
      <c r="EK171" s="141">
        <f>IF(AND(病床状況確認表!EJ171="コロナ",病床状況確認表!EK171="コロナ"),EJ171+1,0)</f>
        <v>0</v>
      </c>
      <c r="EL171" s="141">
        <f>IF(AND(病床状況確認表!EK171="コロナ",病床状況確認表!EL171="コロナ"),EK171+1,0)</f>
        <v>0</v>
      </c>
      <c r="EM171" s="141">
        <f>IF(AND(病床状況確認表!EL171="コロナ",病床状況確認表!EM171="コロナ"),EL171+1,0)</f>
        <v>0</v>
      </c>
      <c r="EN171" s="141">
        <f>IF(AND(病床状況確認表!EM171="コロナ",病床状況確認表!EN171="コロナ"),EM171+1,0)</f>
        <v>0</v>
      </c>
      <c r="EO171" s="141">
        <f>IF(AND(病床状況確認表!EN171="コロナ",病床状況確認表!EO171="コロナ"),EN171+1,0)</f>
        <v>0</v>
      </c>
      <c r="EP171" s="141">
        <f>IF(AND(病床状況確認表!EO171="コロナ",病床状況確認表!EP171="コロナ"),EO171+1,0)</f>
        <v>0</v>
      </c>
      <c r="EQ171" s="141">
        <f>IF(AND(病床状況確認表!EP171="コロナ",病床状況確認表!EQ171="コロナ"),EP171+1,0)</f>
        <v>0</v>
      </c>
      <c r="ER171" s="141">
        <f>IF(AND(病床状況確認表!EQ171="コロナ",病床状況確認表!ER171="コロナ"),EQ171+1,0)</f>
        <v>0</v>
      </c>
      <c r="ES171" s="141">
        <f>IF(AND(病床状況確認表!ER171="コロナ",病床状況確認表!ES171="コロナ"),ER171+1,0)</f>
        <v>0</v>
      </c>
      <c r="ET171" s="141">
        <f>IF(AND(病床状況確認表!ES171="コロナ",病床状況確認表!ET171="コロナ"),ES171+1,0)</f>
        <v>0</v>
      </c>
      <c r="EU171" s="141">
        <f>IF(AND(病床状況確認表!ET171="コロナ",病床状況確認表!EU171="コロナ"),ET171+1,0)</f>
        <v>0</v>
      </c>
      <c r="EV171" s="141">
        <f>IF(AND(病床状況確認表!EU171="コロナ",病床状況確認表!EV171="コロナ"),EU171+1,0)</f>
        <v>0</v>
      </c>
      <c r="EW171" s="141">
        <f>IF(AND(病床状況確認表!EV171="コロナ",病床状況確認表!EW171="コロナ"),EV171+1,0)</f>
        <v>0</v>
      </c>
      <c r="EX171" s="141">
        <f>IF(AND(病床状況確認表!EW171="コロナ",病床状況確認表!EX171="コロナ"),EW171+1,0)</f>
        <v>0</v>
      </c>
      <c r="EY171" s="141">
        <f>IF(AND(病床状況確認表!EX171="コロナ",病床状況確認表!EY171="コロナ"),EX171+1,0)</f>
        <v>0</v>
      </c>
      <c r="EZ171" s="141">
        <f>IF(AND(病床状況確認表!EY171="コロナ",病床状況確認表!EZ171="コロナ"),EY171+1,0)</f>
        <v>0</v>
      </c>
      <c r="FA171" s="141">
        <f>IF(AND(病床状況確認表!EZ171="コロナ",病床状況確認表!FA171="コロナ"),EZ171+1,0)</f>
        <v>0</v>
      </c>
      <c r="FB171" s="141">
        <f>IF(AND(病床状況確認表!FA171="コロナ",病床状況確認表!FB171="コロナ"),FA171+1,0)</f>
        <v>0</v>
      </c>
      <c r="FC171" s="141">
        <f>IF(AND(病床状況確認表!FB171="コロナ",病床状況確認表!FC171="コロナ"),FB171+1,0)</f>
        <v>0</v>
      </c>
      <c r="FD171" s="141">
        <f>IF(AND(病床状況確認表!FC171="コロナ",病床状況確認表!FD171="コロナ"),FC171+1,0)</f>
        <v>0</v>
      </c>
      <c r="FE171" s="141">
        <f>IF(AND(病床状況確認表!FD171="コロナ",病床状況確認表!FE171="コロナ"),FD171+1,0)</f>
        <v>0</v>
      </c>
      <c r="FF171" s="141">
        <f>IF(AND(病床状況確認表!FE171="コロナ",病床状況確認表!FF171="コロナ"),FE171+1,0)</f>
        <v>0</v>
      </c>
      <c r="FG171" s="141">
        <f>IF(AND(病床状況確認表!FF171="コロナ",病床状況確認表!FG171="コロナ"),FF171+1,0)</f>
        <v>0</v>
      </c>
      <c r="FH171" s="141">
        <f>IF(AND(病床状況確認表!FG171="コロナ",病床状況確認表!FH171="コロナ"),FG171+1,0)</f>
        <v>0</v>
      </c>
      <c r="FI171" s="141">
        <f>IF(AND(病床状況確認表!FH171="コロナ",病床状況確認表!FI171="コロナ"),FH171+1,0)</f>
        <v>0</v>
      </c>
      <c r="FJ171" s="141">
        <f>IF(AND(病床状況確認表!FI171="コロナ",病床状況確認表!FJ171="コロナ"),FI171+1,0)</f>
        <v>0</v>
      </c>
      <c r="FK171" s="141">
        <f>IF(AND(病床状況確認表!FJ171="コロナ",病床状況確認表!FK171="コロナ"),FJ171+1,0)</f>
        <v>0</v>
      </c>
      <c r="FL171" s="141">
        <f>IF(AND(病床状況確認表!FK171="コロナ",病床状況確認表!FL171="コロナ"),FK171+1,0)</f>
        <v>0</v>
      </c>
      <c r="FM171" s="141">
        <f>IF(AND(病床状況確認表!FL171="コロナ",病床状況確認表!FM171="コロナ"),FL171+1,0)</f>
        <v>0</v>
      </c>
      <c r="FN171" s="141">
        <f>IF(AND(病床状況確認表!FM171="コロナ",病床状況確認表!FN171="コロナ"),FM171+1,0)</f>
        <v>0</v>
      </c>
      <c r="FO171" s="141">
        <f>IF(AND(病床状況確認表!FN171="コロナ",病床状況確認表!FO171="コロナ"),FN171+1,0)</f>
        <v>0</v>
      </c>
      <c r="FP171" s="141">
        <f>IF(AND(病床状況確認表!FO171="コロナ",病床状況確認表!FP171="コロナ"),FO171+1,0)</f>
        <v>0</v>
      </c>
      <c r="FQ171" s="141">
        <f>IF(AND(病床状況確認表!FP171="コロナ",病床状況確認表!FQ171="コロナ"),FP171+1,0)</f>
        <v>0</v>
      </c>
      <c r="FR171" s="141">
        <f>IF(AND(病床状況確認表!FQ171="コロナ",病床状況確認表!FR171="コロナ"),FQ171+1,0)</f>
        <v>0</v>
      </c>
      <c r="FS171" s="141">
        <f>IF(AND(病床状況確認表!FR171="コロナ",病床状況確認表!FS171="コロナ"),FR171+1,0)</f>
        <v>0</v>
      </c>
      <c r="FT171" s="141">
        <f>IF(AND(病床状況確認表!FS171="コロナ",病床状況確認表!FT171="コロナ"),FS171+1,0)</f>
        <v>0</v>
      </c>
      <c r="FU171" s="141">
        <f>IF(AND(病床状況確認表!FT171="コロナ",病床状況確認表!FU171="コロナ"),FT171+1,0)</f>
        <v>0</v>
      </c>
      <c r="FV171" s="141">
        <f>IF(AND(病床状況確認表!FU171="コロナ",病床状況確認表!FV171="コロナ"),FU171+1,0)</f>
        <v>0</v>
      </c>
      <c r="FW171" s="141">
        <f>IF(AND(病床状況確認表!FV171="コロナ",病床状況確認表!FW171="コロナ"),FV171+1,0)</f>
        <v>0</v>
      </c>
      <c r="FX171" s="141">
        <f>IF(AND(病床状況確認表!FW171="コロナ",病床状況確認表!FX171="コロナ"),FW171+1,0)</f>
        <v>0</v>
      </c>
      <c r="FY171" s="141">
        <f>IF(AND(病床状況確認表!FX171="コロナ",病床状況確認表!FY171="コロナ"),FX171+1,0)</f>
        <v>0</v>
      </c>
      <c r="FZ171" s="141">
        <f>IF(AND(病床状況確認表!FY171="コロナ",病床状況確認表!FZ171="コロナ"),FY171+1,0)</f>
        <v>0</v>
      </c>
      <c r="GA171" s="141">
        <f>IF(AND(病床状況確認表!FZ171="コロナ",病床状況確認表!GA171="コロナ"),FZ171+1,0)</f>
        <v>0</v>
      </c>
      <c r="GB171" s="141">
        <f>IF(AND(病床状況確認表!GA171="コロナ",病床状況確認表!GB171="コロナ"),GA171+1,0)</f>
        <v>0</v>
      </c>
      <c r="GC171" s="141">
        <f>IF(AND(病床状況確認表!GB171="コロナ",病床状況確認表!GC171="コロナ"),GB171+1,0)</f>
        <v>0</v>
      </c>
      <c r="GD171" s="141">
        <f>IF(AND(病床状況確認表!GC171="コロナ",病床状況確認表!GD171="コロナ"),GC171+1,0)</f>
        <v>0</v>
      </c>
      <c r="GE171" s="142">
        <f>IF(AND(病床状況確認表!GD171="コロナ",病床状況確認表!GE171="コロナ"),GD171+1,0)</f>
        <v>0</v>
      </c>
      <c r="GF171" s="27" t="str">
        <f t="shared" si="15"/>
        <v/>
      </c>
      <c r="GG171" s="12">
        <f t="shared" si="18"/>
        <v>0</v>
      </c>
      <c r="GH171" s="12">
        <f t="shared" si="21"/>
        <v>0</v>
      </c>
      <c r="GI171" s="45">
        <f>IFERROR(VLOOKUP(O$17&amp;C171&amp;D171,データ!D:E,2,0),0)</f>
        <v>0</v>
      </c>
      <c r="GJ171" s="45">
        <f t="shared" si="19"/>
        <v>0</v>
      </c>
      <c r="GK171" s="1">
        <f t="shared" si="16"/>
        <v>0</v>
      </c>
      <c r="GL171" s="1" t="str">
        <f t="shared" si="22"/>
        <v/>
      </c>
      <c r="GM171" s="85">
        <f>MIN('病床状況確認表 (2)'!$E157:$GE157)</f>
        <v>0</v>
      </c>
      <c r="GN171" s="85">
        <f>MAX('病床状況確認表 (2)'!$E157:$GE157)</f>
        <v>0</v>
      </c>
      <c r="GO171" s="162"/>
      <c r="GP171" s="163"/>
      <c r="GQ171" s="163"/>
      <c r="GR171" s="163"/>
      <c r="GS171" s="164"/>
      <c r="GT171" s="108"/>
      <c r="GU171" s="106"/>
      <c r="GV171" s="106"/>
      <c r="GW171" s="106"/>
      <c r="GX171" s="106"/>
      <c r="GY171" s="106"/>
      <c r="GZ171" s="106"/>
      <c r="HA171" s="109"/>
      <c r="HB171" s="1">
        <f t="shared" si="23"/>
        <v>0</v>
      </c>
    </row>
    <row r="172" spans="1:210">
      <c r="A172" s="1" t="str">
        <f>IF(GL172="","",MAX($A$20:A171)+1)</f>
        <v/>
      </c>
      <c r="B172" s="27"/>
      <c r="C172" s="6"/>
      <c r="D172" s="6"/>
      <c r="E172" s="140" t="str">
        <f>IF(病床状況確認表!E172="コロナ",1,"")</f>
        <v/>
      </c>
      <c r="F172" s="141">
        <f>IF(AND(病床状況確認表!E172="コロナ",病床状況確認表!F172="コロナ"),E172+1,0)</f>
        <v>0</v>
      </c>
      <c r="G172" s="141">
        <f>IF(AND(病床状況確認表!F172="コロナ",病床状況確認表!G172="コロナ"),F172+1,0)</f>
        <v>0</v>
      </c>
      <c r="H172" s="141">
        <f>IF(AND(病床状況確認表!G172="コロナ",病床状況確認表!H172="コロナ"),G172+1,0)</f>
        <v>0</v>
      </c>
      <c r="I172" s="141">
        <f>IF(AND(病床状況確認表!H172="コロナ",病床状況確認表!I172="コロナ"),H172+1,0)</f>
        <v>0</v>
      </c>
      <c r="J172" s="141">
        <f>IF(AND(病床状況確認表!I172="コロナ",病床状況確認表!J172="コロナ"),I172+1,0)</f>
        <v>0</v>
      </c>
      <c r="K172" s="141">
        <f>IF(AND(病床状況確認表!J172="コロナ",病床状況確認表!K172="コロナ"),J172+1,0)</f>
        <v>0</v>
      </c>
      <c r="L172" s="141">
        <f>IF(AND(病床状況確認表!K172="コロナ",病床状況確認表!L172="コロナ"),K172+1,0)</f>
        <v>0</v>
      </c>
      <c r="M172" s="141">
        <f>IF(AND(病床状況確認表!L172="コロナ",病床状況確認表!M172="コロナ"),L172+1,0)</f>
        <v>0</v>
      </c>
      <c r="N172" s="141">
        <f>IF(AND(病床状況確認表!M172="コロナ",病床状況確認表!N172="コロナ"),M172+1,0)</f>
        <v>0</v>
      </c>
      <c r="O172" s="141">
        <f>IF(AND(病床状況確認表!N172="コロナ",病床状況確認表!O172="コロナ"),N172+1,0)</f>
        <v>0</v>
      </c>
      <c r="P172" s="141">
        <f>IF(AND(病床状況確認表!O172="コロナ",病床状況確認表!P172="コロナ"),O172+1,0)</f>
        <v>0</v>
      </c>
      <c r="Q172" s="141">
        <f>IF(AND(病床状況確認表!P172="コロナ",病床状況確認表!Q172="コロナ"),P172+1,0)</f>
        <v>0</v>
      </c>
      <c r="R172" s="141">
        <f>IF(AND(病床状況確認表!Q172="コロナ",病床状況確認表!R172="コロナ"),Q172+1,0)</f>
        <v>0</v>
      </c>
      <c r="S172" s="141">
        <f>IF(AND(病床状況確認表!R172="コロナ",病床状況確認表!S172="コロナ"),R172+1,0)</f>
        <v>0</v>
      </c>
      <c r="T172" s="141">
        <f>IF(AND(病床状況確認表!S172="コロナ",病床状況確認表!T172="コロナ"),S172+1,0)</f>
        <v>0</v>
      </c>
      <c r="U172" s="141">
        <f>IF(AND(病床状況確認表!T172="コロナ",病床状況確認表!U172="コロナ"),T172+1,0)</f>
        <v>0</v>
      </c>
      <c r="V172" s="141">
        <f>IF(AND(病床状況確認表!U172="コロナ",病床状況確認表!V172="コロナ"),U172+1,0)</f>
        <v>0</v>
      </c>
      <c r="W172" s="141">
        <f>IF(AND(病床状況確認表!V172="コロナ",病床状況確認表!W172="コロナ"),V172+1,0)</f>
        <v>0</v>
      </c>
      <c r="X172" s="141">
        <f>IF(AND(病床状況確認表!W172="コロナ",病床状況確認表!X172="コロナ"),W172+1,0)</f>
        <v>0</v>
      </c>
      <c r="Y172" s="141">
        <f>IF(AND(病床状況確認表!X172="コロナ",病床状況確認表!Y172="コロナ"),X172+1,0)</f>
        <v>0</v>
      </c>
      <c r="Z172" s="141">
        <f>IF(AND(病床状況確認表!Y172="コロナ",病床状況確認表!Z172="コロナ"),Y172+1,0)</f>
        <v>0</v>
      </c>
      <c r="AA172" s="141">
        <f>IF(AND(病床状況確認表!Z172="コロナ",病床状況確認表!AA172="コロナ"),Z172+1,0)</f>
        <v>0</v>
      </c>
      <c r="AB172" s="141">
        <f>IF(AND(病床状況確認表!AA172="コロナ",病床状況確認表!AB172="コロナ"),AA172+1,0)</f>
        <v>0</v>
      </c>
      <c r="AC172" s="141">
        <f>IF(AND(病床状況確認表!AB172="コロナ",病床状況確認表!AC172="コロナ"),AB172+1,0)</f>
        <v>0</v>
      </c>
      <c r="AD172" s="141">
        <f>IF(AND(病床状況確認表!AC172="コロナ",病床状況確認表!AD172="コロナ"),AC172+1,0)</f>
        <v>0</v>
      </c>
      <c r="AE172" s="141">
        <f>IF(AND(病床状況確認表!AD172="コロナ",病床状況確認表!AE172="コロナ"),AD172+1,0)</f>
        <v>0</v>
      </c>
      <c r="AF172" s="141">
        <f>IF(AND(病床状況確認表!AE172="コロナ",病床状況確認表!AF172="コロナ"),AE172+1,0)</f>
        <v>0</v>
      </c>
      <c r="AG172" s="141">
        <f>IF(AND(病床状況確認表!AF172="コロナ",病床状況確認表!AG172="コロナ"),AF172+1,0)</f>
        <v>0</v>
      </c>
      <c r="AH172" s="141">
        <f>IF(AND(病床状況確認表!AG172="コロナ",病床状況確認表!AH172="コロナ"),AG172+1,0)</f>
        <v>0</v>
      </c>
      <c r="AI172" s="142">
        <f>IF(AND(病床状況確認表!AH172="コロナ",病床状況確認表!AI172="コロナ"),AH172+1,0)</f>
        <v>0</v>
      </c>
      <c r="AJ172" s="140">
        <f>IF(AND(病床状況確認表!AI172="コロナ",病床状況確認表!AJ172="コロナ"),AI172+1,0)</f>
        <v>0</v>
      </c>
      <c r="AK172" s="141">
        <f>IF(AND(病床状況確認表!AJ172="コロナ",病床状況確認表!AK172="コロナ"),AJ172+1,0)</f>
        <v>0</v>
      </c>
      <c r="AL172" s="141">
        <f>IF(AND(病床状況確認表!AK172="コロナ",病床状況確認表!AL172="コロナ"),AK172+1,0)</f>
        <v>0</v>
      </c>
      <c r="AM172" s="141">
        <f>IF(AND(病床状況確認表!AL172="コロナ",病床状況確認表!AM172="コロナ"),AL172+1,0)</f>
        <v>0</v>
      </c>
      <c r="AN172" s="141">
        <f>IF(AND(病床状況確認表!AM172="コロナ",病床状況確認表!AN172="コロナ"),AM172+1,0)</f>
        <v>0</v>
      </c>
      <c r="AO172" s="141">
        <f>IF(AND(病床状況確認表!AN172="コロナ",病床状況確認表!AO172="コロナ"),AN172+1,0)</f>
        <v>0</v>
      </c>
      <c r="AP172" s="141">
        <f>IF(AND(病床状況確認表!AO172="コロナ",病床状況確認表!AP172="コロナ"),AO172+1,0)</f>
        <v>0</v>
      </c>
      <c r="AQ172" s="141">
        <f>IF(AND(病床状況確認表!AP172="コロナ",病床状況確認表!AQ172="コロナ"),AP172+1,0)</f>
        <v>0</v>
      </c>
      <c r="AR172" s="141">
        <f>IF(AND(病床状況確認表!AQ172="コロナ",病床状況確認表!AR172="コロナ"),AQ172+1,0)</f>
        <v>0</v>
      </c>
      <c r="AS172" s="141">
        <f>IF(AND(病床状況確認表!AR172="コロナ",病床状況確認表!AS172="コロナ"),AR172+1,0)</f>
        <v>0</v>
      </c>
      <c r="AT172" s="141">
        <f>IF(AND(病床状況確認表!AS172="コロナ",病床状況確認表!AT172="コロナ"),AS172+1,0)</f>
        <v>0</v>
      </c>
      <c r="AU172" s="141">
        <f>IF(AND(病床状況確認表!AT172="コロナ",病床状況確認表!AU172="コロナ"),AT172+1,0)</f>
        <v>0</v>
      </c>
      <c r="AV172" s="141">
        <f>IF(AND(病床状況確認表!AU172="コロナ",病床状況確認表!AV172="コロナ"),AU172+1,0)</f>
        <v>0</v>
      </c>
      <c r="AW172" s="141">
        <f>IF(AND(病床状況確認表!AV172="コロナ",病床状況確認表!AW172="コロナ"),AV172+1,0)</f>
        <v>0</v>
      </c>
      <c r="AX172" s="141">
        <f>IF(AND(病床状況確認表!AW172="コロナ",病床状況確認表!AX172="コロナ"),AW172+1,0)</f>
        <v>0</v>
      </c>
      <c r="AY172" s="141">
        <f>IF(AND(病床状況確認表!AX172="コロナ",病床状況確認表!AY172="コロナ"),AX172+1,0)</f>
        <v>0</v>
      </c>
      <c r="AZ172" s="141">
        <f>IF(AND(病床状況確認表!AY172="コロナ",病床状況確認表!AZ172="コロナ"),AY172+1,0)</f>
        <v>0</v>
      </c>
      <c r="BA172" s="141">
        <f>IF(AND(病床状況確認表!AZ172="コロナ",病床状況確認表!BA172="コロナ"),AZ172+1,0)</f>
        <v>0</v>
      </c>
      <c r="BB172" s="141">
        <f>IF(AND(病床状況確認表!BA172="コロナ",病床状況確認表!BB172="コロナ"),BA172+1,0)</f>
        <v>0</v>
      </c>
      <c r="BC172" s="141">
        <f>IF(AND(病床状況確認表!BB172="コロナ",病床状況確認表!BC172="コロナ"),BB172+1,0)</f>
        <v>0</v>
      </c>
      <c r="BD172" s="141">
        <f>IF(AND(病床状況確認表!BC172="コロナ",病床状況確認表!BD172="コロナ"),BC172+1,0)</f>
        <v>0</v>
      </c>
      <c r="BE172" s="141">
        <f>IF(AND(病床状況確認表!BD172="コロナ",病床状況確認表!BE172="コロナ"),BD172+1,0)</f>
        <v>0</v>
      </c>
      <c r="BF172" s="141">
        <f>IF(AND(病床状況確認表!BE172="コロナ",病床状況確認表!BF172="コロナ"),BE172+1,0)</f>
        <v>0</v>
      </c>
      <c r="BG172" s="141">
        <f>IF(AND(病床状況確認表!BF172="コロナ",病床状況確認表!BG172="コロナ"),BF172+1,0)</f>
        <v>0</v>
      </c>
      <c r="BH172" s="141">
        <f>IF(AND(病床状況確認表!BG172="コロナ",病床状況確認表!BH172="コロナ"),BG172+1,0)</f>
        <v>0</v>
      </c>
      <c r="BI172" s="141">
        <f>IF(AND(病床状況確認表!BH172="コロナ",病床状況確認表!BI172="コロナ"),BH172+1,0)</f>
        <v>0</v>
      </c>
      <c r="BJ172" s="141">
        <f>IF(AND(病床状況確認表!BI172="コロナ",病床状況確認表!BJ172="コロナ"),BI172+1,0)</f>
        <v>0</v>
      </c>
      <c r="BK172" s="141">
        <f>IF(AND(病床状況確認表!BJ172="コロナ",病床状況確認表!BK172="コロナ"),BJ172+1,0)</f>
        <v>0</v>
      </c>
      <c r="BL172" s="141">
        <f>IF(AND(病床状況確認表!BK172="コロナ",病床状況確認表!BL172="コロナ"),BK172+1,0)</f>
        <v>0</v>
      </c>
      <c r="BM172" s="142">
        <f>IF(AND(病床状況確認表!BL172="コロナ",病床状況確認表!BM172="コロナ"),BL172+1,0)</f>
        <v>0</v>
      </c>
      <c r="BN172" s="143">
        <f>IF(AND(病床状況確認表!BM172="コロナ",病床状況確認表!BN172="コロナ"),BM172+1,0)</f>
        <v>0</v>
      </c>
      <c r="BO172" s="141">
        <f>IF(AND(病床状況確認表!BN172="コロナ",病床状況確認表!BO172="コロナ"),BN172+1,0)</f>
        <v>0</v>
      </c>
      <c r="BP172" s="141">
        <f>IF(AND(病床状況確認表!BO172="コロナ",病床状況確認表!BP172="コロナ"),BO172+1,0)</f>
        <v>0</v>
      </c>
      <c r="BQ172" s="141">
        <f>IF(AND(病床状況確認表!BP172="コロナ",病床状況確認表!BQ172="コロナ"),BP172+1,0)</f>
        <v>0</v>
      </c>
      <c r="BR172" s="141">
        <f>IF(AND(病床状況確認表!BQ172="コロナ",病床状況確認表!BR172="コロナ"),BQ172+1,0)</f>
        <v>0</v>
      </c>
      <c r="BS172" s="141">
        <f>IF(AND(病床状況確認表!BR172="コロナ",病床状況確認表!BS172="コロナ"),BR172+1,0)</f>
        <v>0</v>
      </c>
      <c r="BT172" s="141">
        <f>IF(AND(病床状況確認表!BS172="コロナ",病床状況確認表!BT172="コロナ"),BS172+1,0)</f>
        <v>0</v>
      </c>
      <c r="BU172" s="141">
        <f>IF(AND(病床状況確認表!BT172="コロナ",病床状況確認表!BU172="コロナ"),BT172+1,0)</f>
        <v>0</v>
      </c>
      <c r="BV172" s="141">
        <f>IF(AND(病床状況確認表!BU172="コロナ",病床状況確認表!BV172="コロナ"),BU172+1,0)</f>
        <v>0</v>
      </c>
      <c r="BW172" s="141">
        <f>IF(AND(病床状況確認表!BV172="コロナ",病床状況確認表!BW172="コロナ"),BV172+1,0)</f>
        <v>0</v>
      </c>
      <c r="BX172" s="141">
        <f>IF(AND(病床状況確認表!BW172="コロナ",病床状況確認表!BX172="コロナ"),BW172+1,0)</f>
        <v>0</v>
      </c>
      <c r="BY172" s="141">
        <f>IF(AND(病床状況確認表!BX172="コロナ",病床状況確認表!BY172="コロナ"),BX172+1,0)</f>
        <v>0</v>
      </c>
      <c r="BZ172" s="141">
        <f>IF(AND(病床状況確認表!BY172="コロナ",病床状況確認表!BZ172="コロナ"),BY172+1,0)</f>
        <v>0</v>
      </c>
      <c r="CA172" s="141">
        <f>IF(AND(病床状況確認表!BZ172="コロナ",病床状況確認表!CA172="コロナ"),BZ172+1,0)</f>
        <v>0</v>
      </c>
      <c r="CB172" s="141">
        <f>IF(AND(病床状況確認表!CA172="コロナ",病床状況確認表!CB172="コロナ"),CA172+1,0)</f>
        <v>0</v>
      </c>
      <c r="CC172" s="141">
        <f>IF(AND(病床状況確認表!CB172="コロナ",病床状況確認表!CC172="コロナ"),CB172+1,0)</f>
        <v>0</v>
      </c>
      <c r="CD172" s="141">
        <f>IF(AND(病床状況確認表!CC172="コロナ",病床状況確認表!CD172="コロナ"),CC172+1,0)</f>
        <v>0</v>
      </c>
      <c r="CE172" s="141">
        <f>IF(AND(病床状況確認表!CD172="コロナ",病床状況確認表!CE172="コロナ"),CD172+1,0)</f>
        <v>0</v>
      </c>
      <c r="CF172" s="141">
        <f>IF(AND(病床状況確認表!CE172="コロナ",病床状況確認表!CF172="コロナ"),CE172+1,0)</f>
        <v>0</v>
      </c>
      <c r="CG172" s="141">
        <f>IF(AND(病床状況確認表!CF172="コロナ",病床状況確認表!CG172="コロナ"),CF172+1,0)</f>
        <v>0</v>
      </c>
      <c r="CH172" s="141">
        <f>IF(AND(病床状況確認表!CG172="コロナ",病床状況確認表!CH172="コロナ"),CG172+1,0)</f>
        <v>0</v>
      </c>
      <c r="CI172" s="141">
        <f>IF(AND(病床状況確認表!CH172="コロナ",病床状況確認表!CI172="コロナ"),CH172+1,0)</f>
        <v>0</v>
      </c>
      <c r="CJ172" s="141">
        <f>IF(AND(病床状況確認表!CI172="コロナ",病床状況確認表!CJ172="コロナ"),CI172+1,0)</f>
        <v>0</v>
      </c>
      <c r="CK172" s="141">
        <f>IF(AND(病床状況確認表!CJ172="コロナ",病床状況確認表!CK172="コロナ"),CJ172+1,0)</f>
        <v>0</v>
      </c>
      <c r="CL172" s="141">
        <f>IF(AND(病床状況確認表!CK172="コロナ",病床状況確認表!CL172="コロナ"),CK172+1,0)</f>
        <v>0</v>
      </c>
      <c r="CM172" s="141">
        <f>IF(AND(病床状況確認表!CL172="コロナ",病床状況確認表!CM172="コロナ"),CL172+1,0)</f>
        <v>0</v>
      </c>
      <c r="CN172" s="141">
        <f>IF(AND(病床状況確認表!CM172="コロナ",病床状況確認表!CN172="コロナ"),CM172+1,0)</f>
        <v>0</v>
      </c>
      <c r="CO172" s="141">
        <f>IF(AND(病床状況確認表!CN172="コロナ",病床状況確認表!CO172="コロナ"),CN172+1,0)</f>
        <v>0</v>
      </c>
      <c r="CP172" s="141">
        <f>IF(AND(病床状況確認表!CO172="コロナ",病床状況確認表!CP172="コロナ"),CO172+1,0)</f>
        <v>0</v>
      </c>
      <c r="CQ172" s="141">
        <f>IF(AND(病床状況確認表!CP172="コロナ",病床状況確認表!CQ172="コロナ"),CP172+1,0)</f>
        <v>0</v>
      </c>
      <c r="CR172" s="141">
        <f>IF(AND(病床状況確認表!CQ172="コロナ",病床状況確認表!CR172="コロナ"),CQ172+1,0)</f>
        <v>0</v>
      </c>
      <c r="CS172" s="141">
        <f>IF(AND(病床状況確認表!CR172="コロナ",病床状況確認表!CS172="コロナ"),CR172+1,0)</f>
        <v>0</v>
      </c>
      <c r="CT172" s="141">
        <f>IF(AND(病床状況確認表!CS172="コロナ",病床状況確認表!CT172="コロナ"),CS172+1,0)</f>
        <v>0</v>
      </c>
      <c r="CU172" s="141">
        <f>IF(AND(病床状況確認表!CT172="コロナ",病床状況確認表!CU172="コロナ"),CT172+1,0)</f>
        <v>0</v>
      </c>
      <c r="CV172" s="141">
        <f>IF(AND(病床状況確認表!CU172="コロナ",病床状況確認表!CV172="コロナ"),CU172+1,0)</f>
        <v>0</v>
      </c>
      <c r="CW172" s="141">
        <f>IF(AND(病床状況確認表!CV172="コロナ",病床状況確認表!CW172="コロナ"),CV172+1,0)</f>
        <v>0</v>
      </c>
      <c r="CX172" s="141">
        <f>IF(AND(病床状況確認表!CW172="コロナ",病床状況確認表!CX172="コロナ"),CW172+1,0)</f>
        <v>0</v>
      </c>
      <c r="CY172" s="141">
        <f>IF(AND(病床状況確認表!CX172="コロナ",病床状況確認表!CY172="コロナ"),CX172+1,0)</f>
        <v>0</v>
      </c>
      <c r="CZ172" s="141">
        <f>IF(AND(病床状況確認表!CY172="コロナ",病床状況確認表!CZ172="コロナ"),CY172+1,0)</f>
        <v>0</v>
      </c>
      <c r="DA172" s="141">
        <f>IF(AND(病床状況確認表!CZ172="コロナ",病床状況確認表!DA172="コロナ"),CZ172+1,0)</f>
        <v>0</v>
      </c>
      <c r="DB172" s="141">
        <f>IF(AND(病床状況確認表!DA172="コロナ",病床状況確認表!DB172="コロナ"),DA172+1,0)</f>
        <v>0</v>
      </c>
      <c r="DC172" s="141">
        <f>IF(AND(病床状況確認表!DB172="コロナ",病床状況確認表!DC172="コロナ"),DB172+1,0)</f>
        <v>0</v>
      </c>
      <c r="DD172" s="141">
        <f>IF(AND(病床状況確認表!DC172="コロナ",病床状況確認表!DD172="コロナ"),DC172+1,0)</f>
        <v>0</v>
      </c>
      <c r="DE172" s="141">
        <f>IF(AND(病床状況確認表!DD172="コロナ",病床状況確認表!DE172="コロナ"),DD172+1,0)</f>
        <v>0</v>
      </c>
      <c r="DF172" s="141">
        <f>IF(AND(病床状況確認表!DE172="コロナ",病床状況確認表!DF172="コロナ"),DE172+1,0)</f>
        <v>0</v>
      </c>
      <c r="DG172" s="141">
        <f>IF(AND(病床状況確認表!DF172="コロナ",病床状況確認表!DG172="コロナ"),DF172+1,0)</f>
        <v>0</v>
      </c>
      <c r="DH172" s="141">
        <f>IF(AND(病床状況確認表!DG172="コロナ",病床状況確認表!DH172="コロナ"),DG172+1,0)</f>
        <v>0</v>
      </c>
      <c r="DI172" s="141">
        <f>IF(AND(病床状況確認表!DH172="コロナ",病床状況確認表!DI172="コロナ"),DH172+1,0)</f>
        <v>0</v>
      </c>
      <c r="DJ172" s="141">
        <f>IF(AND(病床状況確認表!DI172="コロナ",病床状況確認表!DJ172="コロナ"),DI172+1,0)</f>
        <v>0</v>
      </c>
      <c r="DK172" s="141">
        <f>IF(AND(病床状況確認表!DJ172="コロナ",病床状況確認表!DK172="コロナ"),DJ172+1,0)</f>
        <v>0</v>
      </c>
      <c r="DL172" s="141">
        <f>IF(AND(病床状況確認表!DK172="コロナ",病床状況確認表!DL172="コロナ"),DK172+1,0)</f>
        <v>0</v>
      </c>
      <c r="DM172" s="141">
        <f>IF(AND(病床状況確認表!DL172="コロナ",病床状況確認表!DM172="コロナ"),DL172+1,0)</f>
        <v>0</v>
      </c>
      <c r="DN172" s="141">
        <f>IF(AND(病床状況確認表!DM172="コロナ",病床状況確認表!DN172="コロナ"),DM172+1,0)</f>
        <v>0</v>
      </c>
      <c r="DO172" s="141">
        <f>IF(AND(病床状況確認表!DN172="コロナ",病床状況確認表!DO172="コロナ"),DN172+1,0)</f>
        <v>0</v>
      </c>
      <c r="DP172" s="141">
        <f>IF(AND(病床状況確認表!DO172="コロナ",病床状況確認表!DP172="コロナ"),DO172+1,0)</f>
        <v>0</v>
      </c>
      <c r="DQ172" s="141">
        <f>IF(AND(病床状況確認表!DP172="コロナ",病床状況確認表!DQ172="コロナ"),DP172+1,0)</f>
        <v>0</v>
      </c>
      <c r="DR172" s="141">
        <f>IF(AND(病床状況確認表!DQ172="コロナ",病床状況確認表!DR172="コロナ"),DQ172+1,0)</f>
        <v>0</v>
      </c>
      <c r="DS172" s="141">
        <f>IF(AND(病床状況確認表!DR172="コロナ",病床状況確認表!DS172="コロナ"),DR172+1,0)</f>
        <v>0</v>
      </c>
      <c r="DT172" s="141">
        <f>IF(AND(病床状況確認表!DS172="コロナ",病床状況確認表!DT172="コロナ"),DS172+1,0)</f>
        <v>0</v>
      </c>
      <c r="DU172" s="141">
        <f>IF(AND(病床状況確認表!DT172="コロナ",病床状況確認表!DU172="コロナ"),DT172+1,0)</f>
        <v>0</v>
      </c>
      <c r="DV172" s="141">
        <f>IF(AND(病床状況確認表!DU172="コロナ",病床状況確認表!DV172="コロナ"),DU172+1,0)</f>
        <v>0</v>
      </c>
      <c r="DW172" s="141">
        <f>IF(AND(病床状況確認表!DV172="コロナ",病床状況確認表!DW172="コロナ"),DV172+1,0)</f>
        <v>0</v>
      </c>
      <c r="DX172" s="141">
        <f>IF(AND(病床状況確認表!DW172="コロナ",病床状況確認表!DX172="コロナ"),DW172+1,0)</f>
        <v>0</v>
      </c>
      <c r="DY172" s="141">
        <f>IF(AND(病床状況確認表!DX172="コロナ",病床状況確認表!DY172="コロナ"),DX172+1,0)</f>
        <v>0</v>
      </c>
      <c r="DZ172" s="141">
        <f>IF(AND(病床状況確認表!DY172="コロナ",病床状況確認表!DZ172="コロナ"),DY172+1,0)</f>
        <v>0</v>
      </c>
      <c r="EA172" s="141">
        <f>IF(AND(病床状況確認表!DZ172="コロナ",病床状況確認表!EA172="コロナ"),DZ172+1,0)</f>
        <v>0</v>
      </c>
      <c r="EB172" s="141">
        <f>IF(AND(病床状況確認表!EA172="コロナ",病床状況確認表!EB172="コロナ"),EA172+1,0)</f>
        <v>0</v>
      </c>
      <c r="EC172" s="141">
        <f>IF(AND(病床状況確認表!EB172="コロナ",病床状況確認表!EC172="コロナ"),EB172+1,0)</f>
        <v>0</v>
      </c>
      <c r="ED172" s="141">
        <f>IF(AND(病床状況確認表!EC172="コロナ",病床状況確認表!ED172="コロナ"),EC172+1,0)</f>
        <v>0</v>
      </c>
      <c r="EE172" s="141">
        <f>IF(AND(病床状況確認表!ED172="コロナ",病床状況確認表!EE172="コロナ"),ED172+1,0)</f>
        <v>0</v>
      </c>
      <c r="EF172" s="141">
        <f>IF(AND(病床状況確認表!EE172="コロナ",病床状況確認表!EF172="コロナ"),EE172+1,0)</f>
        <v>0</v>
      </c>
      <c r="EG172" s="141">
        <f>IF(AND(病床状況確認表!EF172="コロナ",病床状況確認表!EG172="コロナ"),EF172+1,0)</f>
        <v>0</v>
      </c>
      <c r="EH172" s="141">
        <f>IF(AND(病床状況確認表!EG172="コロナ",病床状況確認表!EH172="コロナ"),EG172+1,0)</f>
        <v>0</v>
      </c>
      <c r="EI172" s="141">
        <f>IF(AND(病床状況確認表!EH172="コロナ",病床状況確認表!EI172="コロナ"),EH172+1,0)</f>
        <v>0</v>
      </c>
      <c r="EJ172" s="141">
        <f>IF(AND(病床状況確認表!EI172="コロナ",病床状況確認表!EJ172="コロナ"),EI172+1,0)</f>
        <v>0</v>
      </c>
      <c r="EK172" s="141">
        <f>IF(AND(病床状況確認表!EJ172="コロナ",病床状況確認表!EK172="コロナ"),EJ172+1,0)</f>
        <v>0</v>
      </c>
      <c r="EL172" s="141">
        <f>IF(AND(病床状況確認表!EK172="コロナ",病床状況確認表!EL172="コロナ"),EK172+1,0)</f>
        <v>0</v>
      </c>
      <c r="EM172" s="141">
        <f>IF(AND(病床状況確認表!EL172="コロナ",病床状況確認表!EM172="コロナ"),EL172+1,0)</f>
        <v>0</v>
      </c>
      <c r="EN172" s="141">
        <f>IF(AND(病床状況確認表!EM172="コロナ",病床状況確認表!EN172="コロナ"),EM172+1,0)</f>
        <v>0</v>
      </c>
      <c r="EO172" s="141">
        <f>IF(AND(病床状況確認表!EN172="コロナ",病床状況確認表!EO172="コロナ"),EN172+1,0)</f>
        <v>0</v>
      </c>
      <c r="EP172" s="141">
        <f>IF(AND(病床状況確認表!EO172="コロナ",病床状況確認表!EP172="コロナ"),EO172+1,0)</f>
        <v>0</v>
      </c>
      <c r="EQ172" s="141">
        <f>IF(AND(病床状況確認表!EP172="コロナ",病床状況確認表!EQ172="コロナ"),EP172+1,0)</f>
        <v>0</v>
      </c>
      <c r="ER172" s="141">
        <f>IF(AND(病床状況確認表!EQ172="コロナ",病床状況確認表!ER172="コロナ"),EQ172+1,0)</f>
        <v>0</v>
      </c>
      <c r="ES172" s="141">
        <f>IF(AND(病床状況確認表!ER172="コロナ",病床状況確認表!ES172="コロナ"),ER172+1,0)</f>
        <v>0</v>
      </c>
      <c r="ET172" s="141">
        <f>IF(AND(病床状況確認表!ES172="コロナ",病床状況確認表!ET172="コロナ"),ES172+1,0)</f>
        <v>0</v>
      </c>
      <c r="EU172" s="141">
        <f>IF(AND(病床状況確認表!ET172="コロナ",病床状況確認表!EU172="コロナ"),ET172+1,0)</f>
        <v>0</v>
      </c>
      <c r="EV172" s="141">
        <f>IF(AND(病床状況確認表!EU172="コロナ",病床状況確認表!EV172="コロナ"),EU172+1,0)</f>
        <v>0</v>
      </c>
      <c r="EW172" s="141">
        <f>IF(AND(病床状況確認表!EV172="コロナ",病床状況確認表!EW172="コロナ"),EV172+1,0)</f>
        <v>0</v>
      </c>
      <c r="EX172" s="141">
        <f>IF(AND(病床状況確認表!EW172="コロナ",病床状況確認表!EX172="コロナ"),EW172+1,0)</f>
        <v>0</v>
      </c>
      <c r="EY172" s="141">
        <f>IF(AND(病床状況確認表!EX172="コロナ",病床状況確認表!EY172="コロナ"),EX172+1,0)</f>
        <v>0</v>
      </c>
      <c r="EZ172" s="141">
        <f>IF(AND(病床状況確認表!EY172="コロナ",病床状況確認表!EZ172="コロナ"),EY172+1,0)</f>
        <v>0</v>
      </c>
      <c r="FA172" s="141">
        <f>IF(AND(病床状況確認表!EZ172="コロナ",病床状況確認表!FA172="コロナ"),EZ172+1,0)</f>
        <v>0</v>
      </c>
      <c r="FB172" s="141">
        <f>IF(AND(病床状況確認表!FA172="コロナ",病床状況確認表!FB172="コロナ"),FA172+1,0)</f>
        <v>0</v>
      </c>
      <c r="FC172" s="141">
        <f>IF(AND(病床状況確認表!FB172="コロナ",病床状況確認表!FC172="コロナ"),FB172+1,0)</f>
        <v>0</v>
      </c>
      <c r="FD172" s="141">
        <f>IF(AND(病床状況確認表!FC172="コロナ",病床状況確認表!FD172="コロナ"),FC172+1,0)</f>
        <v>0</v>
      </c>
      <c r="FE172" s="141">
        <f>IF(AND(病床状況確認表!FD172="コロナ",病床状況確認表!FE172="コロナ"),FD172+1,0)</f>
        <v>0</v>
      </c>
      <c r="FF172" s="141">
        <f>IF(AND(病床状況確認表!FE172="コロナ",病床状況確認表!FF172="コロナ"),FE172+1,0)</f>
        <v>0</v>
      </c>
      <c r="FG172" s="141">
        <f>IF(AND(病床状況確認表!FF172="コロナ",病床状況確認表!FG172="コロナ"),FF172+1,0)</f>
        <v>0</v>
      </c>
      <c r="FH172" s="141">
        <f>IF(AND(病床状況確認表!FG172="コロナ",病床状況確認表!FH172="コロナ"),FG172+1,0)</f>
        <v>0</v>
      </c>
      <c r="FI172" s="141">
        <f>IF(AND(病床状況確認表!FH172="コロナ",病床状況確認表!FI172="コロナ"),FH172+1,0)</f>
        <v>0</v>
      </c>
      <c r="FJ172" s="141">
        <f>IF(AND(病床状況確認表!FI172="コロナ",病床状況確認表!FJ172="コロナ"),FI172+1,0)</f>
        <v>0</v>
      </c>
      <c r="FK172" s="141">
        <f>IF(AND(病床状況確認表!FJ172="コロナ",病床状況確認表!FK172="コロナ"),FJ172+1,0)</f>
        <v>0</v>
      </c>
      <c r="FL172" s="141">
        <f>IF(AND(病床状況確認表!FK172="コロナ",病床状況確認表!FL172="コロナ"),FK172+1,0)</f>
        <v>0</v>
      </c>
      <c r="FM172" s="141">
        <f>IF(AND(病床状況確認表!FL172="コロナ",病床状況確認表!FM172="コロナ"),FL172+1,0)</f>
        <v>0</v>
      </c>
      <c r="FN172" s="141">
        <f>IF(AND(病床状況確認表!FM172="コロナ",病床状況確認表!FN172="コロナ"),FM172+1,0)</f>
        <v>0</v>
      </c>
      <c r="FO172" s="141">
        <f>IF(AND(病床状況確認表!FN172="コロナ",病床状況確認表!FO172="コロナ"),FN172+1,0)</f>
        <v>0</v>
      </c>
      <c r="FP172" s="141">
        <f>IF(AND(病床状況確認表!FO172="コロナ",病床状況確認表!FP172="コロナ"),FO172+1,0)</f>
        <v>0</v>
      </c>
      <c r="FQ172" s="141">
        <f>IF(AND(病床状況確認表!FP172="コロナ",病床状況確認表!FQ172="コロナ"),FP172+1,0)</f>
        <v>0</v>
      </c>
      <c r="FR172" s="141">
        <f>IF(AND(病床状況確認表!FQ172="コロナ",病床状況確認表!FR172="コロナ"),FQ172+1,0)</f>
        <v>0</v>
      </c>
      <c r="FS172" s="141">
        <f>IF(AND(病床状況確認表!FR172="コロナ",病床状況確認表!FS172="コロナ"),FR172+1,0)</f>
        <v>0</v>
      </c>
      <c r="FT172" s="141">
        <f>IF(AND(病床状況確認表!FS172="コロナ",病床状況確認表!FT172="コロナ"),FS172+1,0)</f>
        <v>0</v>
      </c>
      <c r="FU172" s="141">
        <f>IF(AND(病床状況確認表!FT172="コロナ",病床状況確認表!FU172="コロナ"),FT172+1,0)</f>
        <v>0</v>
      </c>
      <c r="FV172" s="141">
        <f>IF(AND(病床状況確認表!FU172="コロナ",病床状況確認表!FV172="コロナ"),FU172+1,0)</f>
        <v>0</v>
      </c>
      <c r="FW172" s="141">
        <f>IF(AND(病床状況確認表!FV172="コロナ",病床状況確認表!FW172="コロナ"),FV172+1,0)</f>
        <v>0</v>
      </c>
      <c r="FX172" s="141">
        <f>IF(AND(病床状況確認表!FW172="コロナ",病床状況確認表!FX172="コロナ"),FW172+1,0)</f>
        <v>0</v>
      </c>
      <c r="FY172" s="141">
        <f>IF(AND(病床状況確認表!FX172="コロナ",病床状況確認表!FY172="コロナ"),FX172+1,0)</f>
        <v>0</v>
      </c>
      <c r="FZ172" s="141">
        <f>IF(AND(病床状況確認表!FY172="コロナ",病床状況確認表!FZ172="コロナ"),FY172+1,0)</f>
        <v>0</v>
      </c>
      <c r="GA172" s="141">
        <f>IF(AND(病床状況確認表!FZ172="コロナ",病床状況確認表!GA172="コロナ"),FZ172+1,0)</f>
        <v>0</v>
      </c>
      <c r="GB172" s="141">
        <f>IF(AND(病床状況確認表!GA172="コロナ",病床状況確認表!GB172="コロナ"),GA172+1,0)</f>
        <v>0</v>
      </c>
      <c r="GC172" s="141">
        <f>IF(AND(病床状況確認表!GB172="コロナ",病床状況確認表!GC172="コロナ"),GB172+1,0)</f>
        <v>0</v>
      </c>
      <c r="GD172" s="141">
        <f>IF(AND(病床状況確認表!GC172="コロナ",病床状況確認表!GD172="コロナ"),GC172+1,0)</f>
        <v>0</v>
      </c>
      <c r="GE172" s="142">
        <f>IF(AND(病床状況確認表!GD172="コロナ",病床状況確認表!GE172="コロナ"),GD172+1,0)</f>
        <v>0</v>
      </c>
      <c r="GF172" s="27" t="str">
        <f t="shared" si="15"/>
        <v/>
      </c>
      <c r="GG172" s="12">
        <f t="shared" si="18"/>
        <v>0</v>
      </c>
      <c r="GH172" s="12">
        <f t="shared" si="21"/>
        <v>0</v>
      </c>
      <c r="GI172" s="45">
        <f>IFERROR(VLOOKUP(O$17&amp;C172&amp;D172,データ!D:E,2,0),0)</f>
        <v>0</v>
      </c>
      <c r="GJ172" s="45">
        <f t="shared" si="19"/>
        <v>0</v>
      </c>
      <c r="GK172" s="1">
        <f t="shared" si="16"/>
        <v>0</v>
      </c>
      <c r="GL172" s="1" t="str">
        <f t="shared" si="22"/>
        <v/>
      </c>
      <c r="GM172" s="85">
        <f>MIN('病床状況確認表 (2)'!$E158:$GE158)</f>
        <v>0</v>
      </c>
      <c r="GN172" s="85">
        <f>MAX('病床状況確認表 (2)'!$E158:$GE158)</f>
        <v>0</v>
      </c>
      <c r="GO172" s="162"/>
      <c r="GP172" s="163"/>
      <c r="GQ172" s="163"/>
      <c r="GR172" s="163"/>
      <c r="GS172" s="164"/>
      <c r="GT172" s="108"/>
      <c r="GU172" s="106"/>
      <c r="GV172" s="106"/>
      <c r="GW172" s="106"/>
      <c r="GX172" s="106"/>
      <c r="GY172" s="106"/>
      <c r="GZ172" s="106"/>
      <c r="HA172" s="109"/>
      <c r="HB172" s="1">
        <f t="shared" si="23"/>
        <v>0</v>
      </c>
    </row>
    <row r="173" spans="1:210">
      <c r="A173" s="1" t="str">
        <f>IF(GL173="","",MAX($A$20:A172)+1)</f>
        <v/>
      </c>
      <c r="B173" s="27"/>
      <c r="C173" s="6"/>
      <c r="D173" s="6"/>
      <c r="E173" s="140" t="str">
        <f>IF(病床状況確認表!E173="コロナ",1,"")</f>
        <v/>
      </c>
      <c r="F173" s="141">
        <f>IF(AND(病床状況確認表!E173="コロナ",病床状況確認表!F173="コロナ"),E173+1,0)</f>
        <v>0</v>
      </c>
      <c r="G173" s="141">
        <f>IF(AND(病床状況確認表!F173="コロナ",病床状況確認表!G173="コロナ"),F173+1,0)</f>
        <v>0</v>
      </c>
      <c r="H173" s="141">
        <f>IF(AND(病床状況確認表!G173="コロナ",病床状況確認表!H173="コロナ"),G173+1,0)</f>
        <v>0</v>
      </c>
      <c r="I173" s="141">
        <f>IF(AND(病床状況確認表!H173="コロナ",病床状況確認表!I173="コロナ"),H173+1,0)</f>
        <v>0</v>
      </c>
      <c r="J173" s="141">
        <f>IF(AND(病床状況確認表!I173="コロナ",病床状況確認表!J173="コロナ"),I173+1,0)</f>
        <v>0</v>
      </c>
      <c r="K173" s="141">
        <f>IF(AND(病床状況確認表!J173="コロナ",病床状況確認表!K173="コロナ"),J173+1,0)</f>
        <v>0</v>
      </c>
      <c r="L173" s="141">
        <f>IF(AND(病床状況確認表!K173="コロナ",病床状況確認表!L173="コロナ"),K173+1,0)</f>
        <v>0</v>
      </c>
      <c r="M173" s="141">
        <f>IF(AND(病床状況確認表!L173="コロナ",病床状況確認表!M173="コロナ"),L173+1,0)</f>
        <v>0</v>
      </c>
      <c r="N173" s="141">
        <f>IF(AND(病床状況確認表!M173="コロナ",病床状況確認表!N173="コロナ"),M173+1,0)</f>
        <v>0</v>
      </c>
      <c r="O173" s="141">
        <f>IF(AND(病床状況確認表!N173="コロナ",病床状況確認表!O173="コロナ"),N173+1,0)</f>
        <v>0</v>
      </c>
      <c r="P173" s="141">
        <f>IF(AND(病床状況確認表!O173="コロナ",病床状況確認表!P173="コロナ"),O173+1,0)</f>
        <v>0</v>
      </c>
      <c r="Q173" s="141">
        <f>IF(AND(病床状況確認表!P173="コロナ",病床状況確認表!Q173="コロナ"),P173+1,0)</f>
        <v>0</v>
      </c>
      <c r="R173" s="141">
        <f>IF(AND(病床状況確認表!Q173="コロナ",病床状況確認表!R173="コロナ"),Q173+1,0)</f>
        <v>0</v>
      </c>
      <c r="S173" s="141">
        <f>IF(AND(病床状況確認表!R173="コロナ",病床状況確認表!S173="コロナ"),R173+1,0)</f>
        <v>0</v>
      </c>
      <c r="T173" s="141">
        <f>IF(AND(病床状況確認表!S173="コロナ",病床状況確認表!T173="コロナ"),S173+1,0)</f>
        <v>0</v>
      </c>
      <c r="U173" s="141">
        <f>IF(AND(病床状況確認表!T173="コロナ",病床状況確認表!U173="コロナ"),T173+1,0)</f>
        <v>0</v>
      </c>
      <c r="V173" s="141">
        <f>IF(AND(病床状況確認表!U173="コロナ",病床状況確認表!V173="コロナ"),U173+1,0)</f>
        <v>0</v>
      </c>
      <c r="W173" s="141">
        <f>IF(AND(病床状況確認表!V173="コロナ",病床状況確認表!W173="コロナ"),V173+1,0)</f>
        <v>0</v>
      </c>
      <c r="X173" s="141">
        <f>IF(AND(病床状況確認表!W173="コロナ",病床状況確認表!X173="コロナ"),W173+1,0)</f>
        <v>0</v>
      </c>
      <c r="Y173" s="141">
        <f>IF(AND(病床状況確認表!X173="コロナ",病床状況確認表!Y173="コロナ"),X173+1,0)</f>
        <v>0</v>
      </c>
      <c r="Z173" s="141">
        <f>IF(AND(病床状況確認表!Y173="コロナ",病床状況確認表!Z173="コロナ"),Y173+1,0)</f>
        <v>0</v>
      </c>
      <c r="AA173" s="141">
        <f>IF(AND(病床状況確認表!Z173="コロナ",病床状況確認表!AA173="コロナ"),Z173+1,0)</f>
        <v>0</v>
      </c>
      <c r="AB173" s="141">
        <f>IF(AND(病床状況確認表!AA173="コロナ",病床状況確認表!AB173="コロナ"),AA173+1,0)</f>
        <v>0</v>
      </c>
      <c r="AC173" s="141">
        <f>IF(AND(病床状況確認表!AB173="コロナ",病床状況確認表!AC173="コロナ"),AB173+1,0)</f>
        <v>0</v>
      </c>
      <c r="AD173" s="141">
        <f>IF(AND(病床状況確認表!AC173="コロナ",病床状況確認表!AD173="コロナ"),AC173+1,0)</f>
        <v>0</v>
      </c>
      <c r="AE173" s="141">
        <f>IF(AND(病床状況確認表!AD173="コロナ",病床状況確認表!AE173="コロナ"),AD173+1,0)</f>
        <v>0</v>
      </c>
      <c r="AF173" s="141">
        <f>IF(AND(病床状況確認表!AE173="コロナ",病床状況確認表!AF173="コロナ"),AE173+1,0)</f>
        <v>0</v>
      </c>
      <c r="AG173" s="141">
        <f>IF(AND(病床状況確認表!AF173="コロナ",病床状況確認表!AG173="コロナ"),AF173+1,0)</f>
        <v>0</v>
      </c>
      <c r="AH173" s="141">
        <f>IF(AND(病床状況確認表!AG173="コロナ",病床状況確認表!AH173="コロナ"),AG173+1,0)</f>
        <v>0</v>
      </c>
      <c r="AI173" s="142">
        <f>IF(AND(病床状況確認表!AH173="コロナ",病床状況確認表!AI173="コロナ"),AH173+1,0)</f>
        <v>0</v>
      </c>
      <c r="AJ173" s="140">
        <f>IF(AND(病床状況確認表!AI173="コロナ",病床状況確認表!AJ173="コロナ"),AI173+1,0)</f>
        <v>0</v>
      </c>
      <c r="AK173" s="141">
        <f>IF(AND(病床状況確認表!AJ173="コロナ",病床状況確認表!AK173="コロナ"),AJ173+1,0)</f>
        <v>0</v>
      </c>
      <c r="AL173" s="141">
        <f>IF(AND(病床状況確認表!AK173="コロナ",病床状況確認表!AL173="コロナ"),AK173+1,0)</f>
        <v>0</v>
      </c>
      <c r="AM173" s="141">
        <f>IF(AND(病床状況確認表!AL173="コロナ",病床状況確認表!AM173="コロナ"),AL173+1,0)</f>
        <v>0</v>
      </c>
      <c r="AN173" s="141">
        <f>IF(AND(病床状況確認表!AM173="コロナ",病床状況確認表!AN173="コロナ"),AM173+1,0)</f>
        <v>0</v>
      </c>
      <c r="AO173" s="141">
        <f>IF(AND(病床状況確認表!AN173="コロナ",病床状況確認表!AO173="コロナ"),AN173+1,0)</f>
        <v>0</v>
      </c>
      <c r="AP173" s="141">
        <f>IF(AND(病床状況確認表!AO173="コロナ",病床状況確認表!AP173="コロナ"),AO173+1,0)</f>
        <v>0</v>
      </c>
      <c r="AQ173" s="141">
        <f>IF(AND(病床状況確認表!AP173="コロナ",病床状況確認表!AQ173="コロナ"),AP173+1,0)</f>
        <v>0</v>
      </c>
      <c r="AR173" s="141">
        <f>IF(AND(病床状況確認表!AQ173="コロナ",病床状況確認表!AR173="コロナ"),AQ173+1,0)</f>
        <v>0</v>
      </c>
      <c r="AS173" s="141">
        <f>IF(AND(病床状況確認表!AR173="コロナ",病床状況確認表!AS173="コロナ"),AR173+1,0)</f>
        <v>0</v>
      </c>
      <c r="AT173" s="141">
        <f>IF(AND(病床状況確認表!AS173="コロナ",病床状況確認表!AT173="コロナ"),AS173+1,0)</f>
        <v>0</v>
      </c>
      <c r="AU173" s="141">
        <f>IF(AND(病床状況確認表!AT173="コロナ",病床状況確認表!AU173="コロナ"),AT173+1,0)</f>
        <v>0</v>
      </c>
      <c r="AV173" s="141">
        <f>IF(AND(病床状況確認表!AU173="コロナ",病床状況確認表!AV173="コロナ"),AU173+1,0)</f>
        <v>0</v>
      </c>
      <c r="AW173" s="141">
        <f>IF(AND(病床状況確認表!AV173="コロナ",病床状況確認表!AW173="コロナ"),AV173+1,0)</f>
        <v>0</v>
      </c>
      <c r="AX173" s="141">
        <f>IF(AND(病床状況確認表!AW173="コロナ",病床状況確認表!AX173="コロナ"),AW173+1,0)</f>
        <v>0</v>
      </c>
      <c r="AY173" s="141">
        <f>IF(AND(病床状況確認表!AX173="コロナ",病床状況確認表!AY173="コロナ"),AX173+1,0)</f>
        <v>0</v>
      </c>
      <c r="AZ173" s="141">
        <f>IF(AND(病床状況確認表!AY173="コロナ",病床状況確認表!AZ173="コロナ"),AY173+1,0)</f>
        <v>0</v>
      </c>
      <c r="BA173" s="141">
        <f>IF(AND(病床状況確認表!AZ173="コロナ",病床状況確認表!BA173="コロナ"),AZ173+1,0)</f>
        <v>0</v>
      </c>
      <c r="BB173" s="141">
        <f>IF(AND(病床状況確認表!BA173="コロナ",病床状況確認表!BB173="コロナ"),BA173+1,0)</f>
        <v>0</v>
      </c>
      <c r="BC173" s="141">
        <f>IF(AND(病床状況確認表!BB173="コロナ",病床状況確認表!BC173="コロナ"),BB173+1,0)</f>
        <v>0</v>
      </c>
      <c r="BD173" s="141">
        <f>IF(AND(病床状況確認表!BC173="コロナ",病床状況確認表!BD173="コロナ"),BC173+1,0)</f>
        <v>0</v>
      </c>
      <c r="BE173" s="141">
        <f>IF(AND(病床状況確認表!BD173="コロナ",病床状況確認表!BE173="コロナ"),BD173+1,0)</f>
        <v>0</v>
      </c>
      <c r="BF173" s="141">
        <f>IF(AND(病床状況確認表!BE173="コロナ",病床状況確認表!BF173="コロナ"),BE173+1,0)</f>
        <v>0</v>
      </c>
      <c r="BG173" s="141">
        <f>IF(AND(病床状況確認表!BF173="コロナ",病床状況確認表!BG173="コロナ"),BF173+1,0)</f>
        <v>0</v>
      </c>
      <c r="BH173" s="141">
        <f>IF(AND(病床状況確認表!BG173="コロナ",病床状況確認表!BH173="コロナ"),BG173+1,0)</f>
        <v>0</v>
      </c>
      <c r="BI173" s="141">
        <f>IF(AND(病床状況確認表!BH173="コロナ",病床状況確認表!BI173="コロナ"),BH173+1,0)</f>
        <v>0</v>
      </c>
      <c r="BJ173" s="141">
        <f>IF(AND(病床状況確認表!BI173="コロナ",病床状況確認表!BJ173="コロナ"),BI173+1,0)</f>
        <v>0</v>
      </c>
      <c r="BK173" s="141">
        <f>IF(AND(病床状況確認表!BJ173="コロナ",病床状況確認表!BK173="コロナ"),BJ173+1,0)</f>
        <v>0</v>
      </c>
      <c r="BL173" s="141">
        <f>IF(AND(病床状況確認表!BK173="コロナ",病床状況確認表!BL173="コロナ"),BK173+1,0)</f>
        <v>0</v>
      </c>
      <c r="BM173" s="142">
        <f>IF(AND(病床状況確認表!BL173="コロナ",病床状況確認表!BM173="コロナ"),BL173+1,0)</f>
        <v>0</v>
      </c>
      <c r="BN173" s="143">
        <f>IF(AND(病床状況確認表!BM173="コロナ",病床状況確認表!BN173="コロナ"),BM173+1,0)</f>
        <v>0</v>
      </c>
      <c r="BO173" s="141">
        <f>IF(AND(病床状況確認表!BN173="コロナ",病床状況確認表!BO173="コロナ"),BN173+1,0)</f>
        <v>0</v>
      </c>
      <c r="BP173" s="141">
        <f>IF(AND(病床状況確認表!BO173="コロナ",病床状況確認表!BP173="コロナ"),BO173+1,0)</f>
        <v>0</v>
      </c>
      <c r="BQ173" s="141">
        <f>IF(AND(病床状況確認表!BP173="コロナ",病床状況確認表!BQ173="コロナ"),BP173+1,0)</f>
        <v>0</v>
      </c>
      <c r="BR173" s="141">
        <f>IF(AND(病床状況確認表!BQ173="コロナ",病床状況確認表!BR173="コロナ"),BQ173+1,0)</f>
        <v>0</v>
      </c>
      <c r="BS173" s="141">
        <f>IF(AND(病床状況確認表!BR173="コロナ",病床状況確認表!BS173="コロナ"),BR173+1,0)</f>
        <v>0</v>
      </c>
      <c r="BT173" s="141">
        <f>IF(AND(病床状況確認表!BS173="コロナ",病床状況確認表!BT173="コロナ"),BS173+1,0)</f>
        <v>0</v>
      </c>
      <c r="BU173" s="141">
        <f>IF(AND(病床状況確認表!BT173="コロナ",病床状況確認表!BU173="コロナ"),BT173+1,0)</f>
        <v>0</v>
      </c>
      <c r="BV173" s="141">
        <f>IF(AND(病床状況確認表!BU173="コロナ",病床状況確認表!BV173="コロナ"),BU173+1,0)</f>
        <v>0</v>
      </c>
      <c r="BW173" s="141">
        <f>IF(AND(病床状況確認表!BV173="コロナ",病床状況確認表!BW173="コロナ"),BV173+1,0)</f>
        <v>0</v>
      </c>
      <c r="BX173" s="141">
        <f>IF(AND(病床状況確認表!BW173="コロナ",病床状況確認表!BX173="コロナ"),BW173+1,0)</f>
        <v>0</v>
      </c>
      <c r="BY173" s="141">
        <f>IF(AND(病床状況確認表!BX173="コロナ",病床状況確認表!BY173="コロナ"),BX173+1,0)</f>
        <v>0</v>
      </c>
      <c r="BZ173" s="141">
        <f>IF(AND(病床状況確認表!BY173="コロナ",病床状況確認表!BZ173="コロナ"),BY173+1,0)</f>
        <v>0</v>
      </c>
      <c r="CA173" s="141">
        <f>IF(AND(病床状況確認表!BZ173="コロナ",病床状況確認表!CA173="コロナ"),BZ173+1,0)</f>
        <v>0</v>
      </c>
      <c r="CB173" s="141">
        <f>IF(AND(病床状況確認表!CA173="コロナ",病床状況確認表!CB173="コロナ"),CA173+1,0)</f>
        <v>0</v>
      </c>
      <c r="CC173" s="141">
        <f>IF(AND(病床状況確認表!CB173="コロナ",病床状況確認表!CC173="コロナ"),CB173+1,0)</f>
        <v>0</v>
      </c>
      <c r="CD173" s="141">
        <f>IF(AND(病床状況確認表!CC173="コロナ",病床状況確認表!CD173="コロナ"),CC173+1,0)</f>
        <v>0</v>
      </c>
      <c r="CE173" s="141">
        <f>IF(AND(病床状況確認表!CD173="コロナ",病床状況確認表!CE173="コロナ"),CD173+1,0)</f>
        <v>0</v>
      </c>
      <c r="CF173" s="141">
        <f>IF(AND(病床状況確認表!CE173="コロナ",病床状況確認表!CF173="コロナ"),CE173+1,0)</f>
        <v>0</v>
      </c>
      <c r="CG173" s="141">
        <f>IF(AND(病床状況確認表!CF173="コロナ",病床状況確認表!CG173="コロナ"),CF173+1,0)</f>
        <v>0</v>
      </c>
      <c r="CH173" s="141">
        <f>IF(AND(病床状況確認表!CG173="コロナ",病床状況確認表!CH173="コロナ"),CG173+1,0)</f>
        <v>0</v>
      </c>
      <c r="CI173" s="141">
        <f>IF(AND(病床状況確認表!CH173="コロナ",病床状況確認表!CI173="コロナ"),CH173+1,0)</f>
        <v>0</v>
      </c>
      <c r="CJ173" s="141">
        <f>IF(AND(病床状況確認表!CI173="コロナ",病床状況確認表!CJ173="コロナ"),CI173+1,0)</f>
        <v>0</v>
      </c>
      <c r="CK173" s="141">
        <f>IF(AND(病床状況確認表!CJ173="コロナ",病床状況確認表!CK173="コロナ"),CJ173+1,0)</f>
        <v>0</v>
      </c>
      <c r="CL173" s="141">
        <f>IF(AND(病床状況確認表!CK173="コロナ",病床状況確認表!CL173="コロナ"),CK173+1,0)</f>
        <v>0</v>
      </c>
      <c r="CM173" s="141">
        <f>IF(AND(病床状況確認表!CL173="コロナ",病床状況確認表!CM173="コロナ"),CL173+1,0)</f>
        <v>0</v>
      </c>
      <c r="CN173" s="141">
        <f>IF(AND(病床状況確認表!CM173="コロナ",病床状況確認表!CN173="コロナ"),CM173+1,0)</f>
        <v>0</v>
      </c>
      <c r="CO173" s="141">
        <f>IF(AND(病床状況確認表!CN173="コロナ",病床状況確認表!CO173="コロナ"),CN173+1,0)</f>
        <v>0</v>
      </c>
      <c r="CP173" s="141">
        <f>IF(AND(病床状況確認表!CO173="コロナ",病床状況確認表!CP173="コロナ"),CO173+1,0)</f>
        <v>0</v>
      </c>
      <c r="CQ173" s="141">
        <f>IF(AND(病床状況確認表!CP173="コロナ",病床状況確認表!CQ173="コロナ"),CP173+1,0)</f>
        <v>0</v>
      </c>
      <c r="CR173" s="141">
        <f>IF(AND(病床状況確認表!CQ173="コロナ",病床状況確認表!CR173="コロナ"),CQ173+1,0)</f>
        <v>0</v>
      </c>
      <c r="CS173" s="141">
        <f>IF(AND(病床状況確認表!CR173="コロナ",病床状況確認表!CS173="コロナ"),CR173+1,0)</f>
        <v>0</v>
      </c>
      <c r="CT173" s="141">
        <f>IF(AND(病床状況確認表!CS173="コロナ",病床状況確認表!CT173="コロナ"),CS173+1,0)</f>
        <v>0</v>
      </c>
      <c r="CU173" s="141">
        <f>IF(AND(病床状況確認表!CT173="コロナ",病床状況確認表!CU173="コロナ"),CT173+1,0)</f>
        <v>0</v>
      </c>
      <c r="CV173" s="141">
        <f>IF(AND(病床状況確認表!CU173="コロナ",病床状況確認表!CV173="コロナ"),CU173+1,0)</f>
        <v>0</v>
      </c>
      <c r="CW173" s="141">
        <f>IF(AND(病床状況確認表!CV173="コロナ",病床状況確認表!CW173="コロナ"),CV173+1,0)</f>
        <v>0</v>
      </c>
      <c r="CX173" s="141">
        <f>IF(AND(病床状況確認表!CW173="コロナ",病床状況確認表!CX173="コロナ"),CW173+1,0)</f>
        <v>0</v>
      </c>
      <c r="CY173" s="141">
        <f>IF(AND(病床状況確認表!CX173="コロナ",病床状況確認表!CY173="コロナ"),CX173+1,0)</f>
        <v>0</v>
      </c>
      <c r="CZ173" s="141">
        <f>IF(AND(病床状況確認表!CY173="コロナ",病床状況確認表!CZ173="コロナ"),CY173+1,0)</f>
        <v>0</v>
      </c>
      <c r="DA173" s="141">
        <f>IF(AND(病床状況確認表!CZ173="コロナ",病床状況確認表!DA173="コロナ"),CZ173+1,0)</f>
        <v>0</v>
      </c>
      <c r="DB173" s="141">
        <f>IF(AND(病床状況確認表!DA173="コロナ",病床状況確認表!DB173="コロナ"),DA173+1,0)</f>
        <v>0</v>
      </c>
      <c r="DC173" s="141">
        <f>IF(AND(病床状況確認表!DB173="コロナ",病床状況確認表!DC173="コロナ"),DB173+1,0)</f>
        <v>0</v>
      </c>
      <c r="DD173" s="141">
        <f>IF(AND(病床状況確認表!DC173="コロナ",病床状況確認表!DD173="コロナ"),DC173+1,0)</f>
        <v>0</v>
      </c>
      <c r="DE173" s="141">
        <f>IF(AND(病床状況確認表!DD173="コロナ",病床状況確認表!DE173="コロナ"),DD173+1,0)</f>
        <v>0</v>
      </c>
      <c r="DF173" s="141">
        <f>IF(AND(病床状況確認表!DE173="コロナ",病床状況確認表!DF173="コロナ"),DE173+1,0)</f>
        <v>0</v>
      </c>
      <c r="DG173" s="141">
        <f>IF(AND(病床状況確認表!DF173="コロナ",病床状況確認表!DG173="コロナ"),DF173+1,0)</f>
        <v>0</v>
      </c>
      <c r="DH173" s="141">
        <f>IF(AND(病床状況確認表!DG173="コロナ",病床状況確認表!DH173="コロナ"),DG173+1,0)</f>
        <v>0</v>
      </c>
      <c r="DI173" s="141">
        <f>IF(AND(病床状況確認表!DH173="コロナ",病床状況確認表!DI173="コロナ"),DH173+1,0)</f>
        <v>0</v>
      </c>
      <c r="DJ173" s="141">
        <f>IF(AND(病床状況確認表!DI173="コロナ",病床状況確認表!DJ173="コロナ"),DI173+1,0)</f>
        <v>0</v>
      </c>
      <c r="DK173" s="141">
        <f>IF(AND(病床状況確認表!DJ173="コロナ",病床状況確認表!DK173="コロナ"),DJ173+1,0)</f>
        <v>0</v>
      </c>
      <c r="DL173" s="141">
        <f>IF(AND(病床状況確認表!DK173="コロナ",病床状況確認表!DL173="コロナ"),DK173+1,0)</f>
        <v>0</v>
      </c>
      <c r="DM173" s="141">
        <f>IF(AND(病床状況確認表!DL173="コロナ",病床状況確認表!DM173="コロナ"),DL173+1,0)</f>
        <v>0</v>
      </c>
      <c r="DN173" s="141">
        <f>IF(AND(病床状況確認表!DM173="コロナ",病床状況確認表!DN173="コロナ"),DM173+1,0)</f>
        <v>0</v>
      </c>
      <c r="DO173" s="141">
        <f>IF(AND(病床状況確認表!DN173="コロナ",病床状況確認表!DO173="コロナ"),DN173+1,0)</f>
        <v>0</v>
      </c>
      <c r="DP173" s="141">
        <f>IF(AND(病床状況確認表!DO173="コロナ",病床状況確認表!DP173="コロナ"),DO173+1,0)</f>
        <v>0</v>
      </c>
      <c r="DQ173" s="141">
        <f>IF(AND(病床状況確認表!DP173="コロナ",病床状況確認表!DQ173="コロナ"),DP173+1,0)</f>
        <v>0</v>
      </c>
      <c r="DR173" s="141">
        <f>IF(AND(病床状況確認表!DQ173="コロナ",病床状況確認表!DR173="コロナ"),DQ173+1,0)</f>
        <v>0</v>
      </c>
      <c r="DS173" s="141">
        <f>IF(AND(病床状況確認表!DR173="コロナ",病床状況確認表!DS173="コロナ"),DR173+1,0)</f>
        <v>0</v>
      </c>
      <c r="DT173" s="141">
        <f>IF(AND(病床状況確認表!DS173="コロナ",病床状況確認表!DT173="コロナ"),DS173+1,0)</f>
        <v>0</v>
      </c>
      <c r="DU173" s="141">
        <f>IF(AND(病床状況確認表!DT173="コロナ",病床状況確認表!DU173="コロナ"),DT173+1,0)</f>
        <v>0</v>
      </c>
      <c r="DV173" s="141">
        <f>IF(AND(病床状況確認表!DU173="コロナ",病床状況確認表!DV173="コロナ"),DU173+1,0)</f>
        <v>0</v>
      </c>
      <c r="DW173" s="141">
        <f>IF(AND(病床状況確認表!DV173="コロナ",病床状況確認表!DW173="コロナ"),DV173+1,0)</f>
        <v>0</v>
      </c>
      <c r="DX173" s="141">
        <f>IF(AND(病床状況確認表!DW173="コロナ",病床状況確認表!DX173="コロナ"),DW173+1,0)</f>
        <v>0</v>
      </c>
      <c r="DY173" s="141">
        <f>IF(AND(病床状況確認表!DX173="コロナ",病床状況確認表!DY173="コロナ"),DX173+1,0)</f>
        <v>0</v>
      </c>
      <c r="DZ173" s="141">
        <f>IF(AND(病床状況確認表!DY173="コロナ",病床状況確認表!DZ173="コロナ"),DY173+1,0)</f>
        <v>0</v>
      </c>
      <c r="EA173" s="141">
        <f>IF(AND(病床状況確認表!DZ173="コロナ",病床状況確認表!EA173="コロナ"),DZ173+1,0)</f>
        <v>0</v>
      </c>
      <c r="EB173" s="141">
        <f>IF(AND(病床状況確認表!EA173="コロナ",病床状況確認表!EB173="コロナ"),EA173+1,0)</f>
        <v>0</v>
      </c>
      <c r="EC173" s="141">
        <f>IF(AND(病床状況確認表!EB173="コロナ",病床状況確認表!EC173="コロナ"),EB173+1,0)</f>
        <v>0</v>
      </c>
      <c r="ED173" s="141">
        <f>IF(AND(病床状況確認表!EC173="コロナ",病床状況確認表!ED173="コロナ"),EC173+1,0)</f>
        <v>0</v>
      </c>
      <c r="EE173" s="141">
        <f>IF(AND(病床状況確認表!ED173="コロナ",病床状況確認表!EE173="コロナ"),ED173+1,0)</f>
        <v>0</v>
      </c>
      <c r="EF173" s="141">
        <f>IF(AND(病床状況確認表!EE173="コロナ",病床状況確認表!EF173="コロナ"),EE173+1,0)</f>
        <v>0</v>
      </c>
      <c r="EG173" s="141">
        <f>IF(AND(病床状況確認表!EF173="コロナ",病床状況確認表!EG173="コロナ"),EF173+1,0)</f>
        <v>0</v>
      </c>
      <c r="EH173" s="141">
        <f>IF(AND(病床状況確認表!EG173="コロナ",病床状況確認表!EH173="コロナ"),EG173+1,0)</f>
        <v>0</v>
      </c>
      <c r="EI173" s="141">
        <f>IF(AND(病床状況確認表!EH173="コロナ",病床状況確認表!EI173="コロナ"),EH173+1,0)</f>
        <v>0</v>
      </c>
      <c r="EJ173" s="141">
        <f>IF(AND(病床状況確認表!EI173="コロナ",病床状況確認表!EJ173="コロナ"),EI173+1,0)</f>
        <v>0</v>
      </c>
      <c r="EK173" s="141">
        <f>IF(AND(病床状況確認表!EJ173="コロナ",病床状況確認表!EK173="コロナ"),EJ173+1,0)</f>
        <v>0</v>
      </c>
      <c r="EL173" s="141">
        <f>IF(AND(病床状況確認表!EK173="コロナ",病床状況確認表!EL173="コロナ"),EK173+1,0)</f>
        <v>0</v>
      </c>
      <c r="EM173" s="141">
        <f>IF(AND(病床状況確認表!EL173="コロナ",病床状況確認表!EM173="コロナ"),EL173+1,0)</f>
        <v>0</v>
      </c>
      <c r="EN173" s="141">
        <f>IF(AND(病床状況確認表!EM173="コロナ",病床状況確認表!EN173="コロナ"),EM173+1,0)</f>
        <v>0</v>
      </c>
      <c r="EO173" s="141">
        <f>IF(AND(病床状況確認表!EN173="コロナ",病床状況確認表!EO173="コロナ"),EN173+1,0)</f>
        <v>0</v>
      </c>
      <c r="EP173" s="141">
        <f>IF(AND(病床状況確認表!EO173="コロナ",病床状況確認表!EP173="コロナ"),EO173+1,0)</f>
        <v>0</v>
      </c>
      <c r="EQ173" s="141">
        <f>IF(AND(病床状況確認表!EP173="コロナ",病床状況確認表!EQ173="コロナ"),EP173+1,0)</f>
        <v>0</v>
      </c>
      <c r="ER173" s="141">
        <f>IF(AND(病床状況確認表!EQ173="コロナ",病床状況確認表!ER173="コロナ"),EQ173+1,0)</f>
        <v>0</v>
      </c>
      <c r="ES173" s="141">
        <f>IF(AND(病床状況確認表!ER173="コロナ",病床状況確認表!ES173="コロナ"),ER173+1,0)</f>
        <v>0</v>
      </c>
      <c r="ET173" s="141">
        <f>IF(AND(病床状況確認表!ES173="コロナ",病床状況確認表!ET173="コロナ"),ES173+1,0)</f>
        <v>0</v>
      </c>
      <c r="EU173" s="141">
        <f>IF(AND(病床状況確認表!ET173="コロナ",病床状況確認表!EU173="コロナ"),ET173+1,0)</f>
        <v>0</v>
      </c>
      <c r="EV173" s="141">
        <f>IF(AND(病床状況確認表!EU173="コロナ",病床状況確認表!EV173="コロナ"),EU173+1,0)</f>
        <v>0</v>
      </c>
      <c r="EW173" s="141">
        <f>IF(AND(病床状況確認表!EV173="コロナ",病床状況確認表!EW173="コロナ"),EV173+1,0)</f>
        <v>0</v>
      </c>
      <c r="EX173" s="141">
        <f>IF(AND(病床状況確認表!EW173="コロナ",病床状況確認表!EX173="コロナ"),EW173+1,0)</f>
        <v>0</v>
      </c>
      <c r="EY173" s="141">
        <f>IF(AND(病床状況確認表!EX173="コロナ",病床状況確認表!EY173="コロナ"),EX173+1,0)</f>
        <v>0</v>
      </c>
      <c r="EZ173" s="141">
        <f>IF(AND(病床状況確認表!EY173="コロナ",病床状況確認表!EZ173="コロナ"),EY173+1,0)</f>
        <v>0</v>
      </c>
      <c r="FA173" s="141">
        <f>IF(AND(病床状況確認表!EZ173="コロナ",病床状況確認表!FA173="コロナ"),EZ173+1,0)</f>
        <v>0</v>
      </c>
      <c r="FB173" s="141">
        <f>IF(AND(病床状況確認表!FA173="コロナ",病床状況確認表!FB173="コロナ"),FA173+1,0)</f>
        <v>0</v>
      </c>
      <c r="FC173" s="141">
        <f>IF(AND(病床状況確認表!FB173="コロナ",病床状況確認表!FC173="コロナ"),FB173+1,0)</f>
        <v>0</v>
      </c>
      <c r="FD173" s="141">
        <f>IF(AND(病床状況確認表!FC173="コロナ",病床状況確認表!FD173="コロナ"),FC173+1,0)</f>
        <v>0</v>
      </c>
      <c r="FE173" s="141">
        <f>IF(AND(病床状況確認表!FD173="コロナ",病床状況確認表!FE173="コロナ"),FD173+1,0)</f>
        <v>0</v>
      </c>
      <c r="FF173" s="141">
        <f>IF(AND(病床状況確認表!FE173="コロナ",病床状況確認表!FF173="コロナ"),FE173+1,0)</f>
        <v>0</v>
      </c>
      <c r="FG173" s="141">
        <f>IF(AND(病床状況確認表!FF173="コロナ",病床状況確認表!FG173="コロナ"),FF173+1,0)</f>
        <v>0</v>
      </c>
      <c r="FH173" s="141">
        <f>IF(AND(病床状況確認表!FG173="コロナ",病床状況確認表!FH173="コロナ"),FG173+1,0)</f>
        <v>0</v>
      </c>
      <c r="FI173" s="141">
        <f>IF(AND(病床状況確認表!FH173="コロナ",病床状況確認表!FI173="コロナ"),FH173+1,0)</f>
        <v>0</v>
      </c>
      <c r="FJ173" s="141">
        <f>IF(AND(病床状況確認表!FI173="コロナ",病床状況確認表!FJ173="コロナ"),FI173+1,0)</f>
        <v>0</v>
      </c>
      <c r="FK173" s="141">
        <f>IF(AND(病床状況確認表!FJ173="コロナ",病床状況確認表!FK173="コロナ"),FJ173+1,0)</f>
        <v>0</v>
      </c>
      <c r="FL173" s="141">
        <f>IF(AND(病床状況確認表!FK173="コロナ",病床状況確認表!FL173="コロナ"),FK173+1,0)</f>
        <v>0</v>
      </c>
      <c r="FM173" s="141">
        <f>IF(AND(病床状況確認表!FL173="コロナ",病床状況確認表!FM173="コロナ"),FL173+1,0)</f>
        <v>0</v>
      </c>
      <c r="FN173" s="141">
        <f>IF(AND(病床状況確認表!FM173="コロナ",病床状況確認表!FN173="コロナ"),FM173+1,0)</f>
        <v>0</v>
      </c>
      <c r="FO173" s="141">
        <f>IF(AND(病床状況確認表!FN173="コロナ",病床状況確認表!FO173="コロナ"),FN173+1,0)</f>
        <v>0</v>
      </c>
      <c r="FP173" s="141">
        <f>IF(AND(病床状況確認表!FO173="コロナ",病床状況確認表!FP173="コロナ"),FO173+1,0)</f>
        <v>0</v>
      </c>
      <c r="FQ173" s="141">
        <f>IF(AND(病床状況確認表!FP173="コロナ",病床状況確認表!FQ173="コロナ"),FP173+1,0)</f>
        <v>0</v>
      </c>
      <c r="FR173" s="141">
        <f>IF(AND(病床状況確認表!FQ173="コロナ",病床状況確認表!FR173="コロナ"),FQ173+1,0)</f>
        <v>0</v>
      </c>
      <c r="FS173" s="141">
        <f>IF(AND(病床状況確認表!FR173="コロナ",病床状況確認表!FS173="コロナ"),FR173+1,0)</f>
        <v>0</v>
      </c>
      <c r="FT173" s="141">
        <f>IF(AND(病床状況確認表!FS173="コロナ",病床状況確認表!FT173="コロナ"),FS173+1,0)</f>
        <v>0</v>
      </c>
      <c r="FU173" s="141">
        <f>IF(AND(病床状況確認表!FT173="コロナ",病床状況確認表!FU173="コロナ"),FT173+1,0)</f>
        <v>0</v>
      </c>
      <c r="FV173" s="141">
        <f>IF(AND(病床状況確認表!FU173="コロナ",病床状況確認表!FV173="コロナ"),FU173+1,0)</f>
        <v>0</v>
      </c>
      <c r="FW173" s="141">
        <f>IF(AND(病床状況確認表!FV173="コロナ",病床状況確認表!FW173="コロナ"),FV173+1,0)</f>
        <v>0</v>
      </c>
      <c r="FX173" s="141">
        <f>IF(AND(病床状況確認表!FW173="コロナ",病床状況確認表!FX173="コロナ"),FW173+1,0)</f>
        <v>0</v>
      </c>
      <c r="FY173" s="141">
        <f>IF(AND(病床状況確認表!FX173="コロナ",病床状況確認表!FY173="コロナ"),FX173+1,0)</f>
        <v>0</v>
      </c>
      <c r="FZ173" s="141">
        <f>IF(AND(病床状況確認表!FY173="コロナ",病床状況確認表!FZ173="コロナ"),FY173+1,0)</f>
        <v>0</v>
      </c>
      <c r="GA173" s="141">
        <f>IF(AND(病床状況確認表!FZ173="コロナ",病床状況確認表!GA173="コロナ"),FZ173+1,0)</f>
        <v>0</v>
      </c>
      <c r="GB173" s="141">
        <f>IF(AND(病床状況確認表!GA173="コロナ",病床状況確認表!GB173="コロナ"),GA173+1,0)</f>
        <v>0</v>
      </c>
      <c r="GC173" s="141">
        <f>IF(AND(病床状況確認表!GB173="コロナ",病床状況確認表!GC173="コロナ"),GB173+1,0)</f>
        <v>0</v>
      </c>
      <c r="GD173" s="141">
        <f>IF(AND(病床状況確認表!GC173="コロナ",病床状況確認表!GD173="コロナ"),GC173+1,0)</f>
        <v>0</v>
      </c>
      <c r="GE173" s="142">
        <f>IF(AND(病床状況確認表!GD173="コロナ",病床状況確認表!GE173="コロナ"),GD173+1,0)</f>
        <v>0</v>
      </c>
      <c r="GF173" s="27" t="str">
        <f t="shared" si="15"/>
        <v/>
      </c>
      <c r="GG173" s="12">
        <f t="shared" si="18"/>
        <v>0</v>
      </c>
      <c r="GH173" s="12">
        <f t="shared" si="21"/>
        <v>0</v>
      </c>
      <c r="GI173" s="45">
        <f>IFERROR(VLOOKUP(O$17&amp;C173&amp;D173,データ!D:E,2,0),0)</f>
        <v>0</v>
      </c>
      <c r="GJ173" s="45">
        <f t="shared" si="19"/>
        <v>0</v>
      </c>
      <c r="GK173" s="1">
        <f t="shared" si="16"/>
        <v>0</v>
      </c>
      <c r="GL173" s="1" t="str">
        <f t="shared" si="22"/>
        <v/>
      </c>
      <c r="GM173" s="85">
        <f>MIN('病床状況確認表 (2)'!$E159:$GE159)</f>
        <v>0</v>
      </c>
      <c r="GN173" s="85">
        <f>MAX('病床状況確認表 (2)'!$E159:$GE159)</f>
        <v>0</v>
      </c>
      <c r="GO173" s="162"/>
      <c r="GP173" s="163"/>
      <c r="GQ173" s="163"/>
      <c r="GR173" s="163"/>
      <c r="GS173" s="164"/>
      <c r="GT173" s="108"/>
      <c r="GU173" s="106"/>
      <c r="GV173" s="106"/>
      <c r="GW173" s="106"/>
      <c r="GX173" s="106"/>
      <c r="GY173" s="106"/>
      <c r="GZ173" s="106"/>
      <c r="HA173" s="109"/>
      <c r="HB173" s="1">
        <f t="shared" si="23"/>
        <v>0</v>
      </c>
    </row>
    <row r="174" spans="1:210">
      <c r="A174" s="1" t="str">
        <f>IF(GL174="","",MAX($A$20:A173)+1)</f>
        <v/>
      </c>
      <c r="B174" s="27"/>
      <c r="C174" s="6"/>
      <c r="D174" s="6"/>
      <c r="E174" s="140" t="str">
        <f>IF(病床状況確認表!E174="コロナ",1,"")</f>
        <v/>
      </c>
      <c r="F174" s="141">
        <f>IF(AND(病床状況確認表!E174="コロナ",病床状況確認表!F174="コロナ"),E174+1,0)</f>
        <v>0</v>
      </c>
      <c r="G174" s="141">
        <f>IF(AND(病床状況確認表!F174="コロナ",病床状況確認表!G174="コロナ"),F174+1,0)</f>
        <v>0</v>
      </c>
      <c r="H174" s="141">
        <f>IF(AND(病床状況確認表!G174="コロナ",病床状況確認表!H174="コロナ"),G174+1,0)</f>
        <v>0</v>
      </c>
      <c r="I174" s="141">
        <f>IF(AND(病床状況確認表!H174="コロナ",病床状況確認表!I174="コロナ"),H174+1,0)</f>
        <v>0</v>
      </c>
      <c r="J174" s="141">
        <f>IF(AND(病床状況確認表!I174="コロナ",病床状況確認表!J174="コロナ"),I174+1,0)</f>
        <v>0</v>
      </c>
      <c r="K174" s="141">
        <f>IF(AND(病床状況確認表!J174="コロナ",病床状況確認表!K174="コロナ"),J174+1,0)</f>
        <v>0</v>
      </c>
      <c r="L174" s="141">
        <f>IF(AND(病床状況確認表!K174="コロナ",病床状況確認表!L174="コロナ"),K174+1,0)</f>
        <v>0</v>
      </c>
      <c r="M174" s="141">
        <f>IF(AND(病床状況確認表!L174="コロナ",病床状況確認表!M174="コロナ"),L174+1,0)</f>
        <v>0</v>
      </c>
      <c r="N174" s="141">
        <f>IF(AND(病床状況確認表!M174="コロナ",病床状況確認表!N174="コロナ"),M174+1,0)</f>
        <v>0</v>
      </c>
      <c r="O174" s="141">
        <f>IF(AND(病床状況確認表!N174="コロナ",病床状況確認表!O174="コロナ"),N174+1,0)</f>
        <v>0</v>
      </c>
      <c r="P174" s="141">
        <f>IF(AND(病床状況確認表!O174="コロナ",病床状況確認表!P174="コロナ"),O174+1,0)</f>
        <v>0</v>
      </c>
      <c r="Q174" s="141">
        <f>IF(AND(病床状況確認表!P174="コロナ",病床状況確認表!Q174="コロナ"),P174+1,0)</f>
        <v>0</v>
      </c>
      <c r="R174" s="141">
        <f>IF(AND(病床状況確認表!Q174="コロナ",病床状況確認表!R174="コロナ"),Q174+1,0)</f>
        <v>0</v>
      </c>
      <c r="S174" s="141">
        <f>IF(AND(病床状況確認表!R174="コロナ",病床状況確認表!S174="コロナ"),R174+1,0)</f>
        <v>0</v>
      </c>
      <c r="T174" s="141">
        <f>IF(AND(病床状況確認表!S174="コロナ",病床状況確認表!T174="コロナ"),S174+1,0)</f>
        <v>0</v>
      </c>
      <c r="U174" s="141">
        <f>IF(AND(病床状況確認表!T174="コロナ",病床状況確認表!U174="コロナ"),T174+1,0)</f>
        <v>0</v>
      </c>
      <c r="V174" s="141">
        <f>IF(AND(病床状況確認表!U174="コロナ",病床状況確認表!V174="コロナ"),U174+1,0)</f>
        <v>0</v>
      </c>
      <c r="W174" s="141">
        <f>IF(AND(病床状況確認表!V174="コロナ",病床状況確認表!W174="コロナ"),V174+1,0)</f>
        <v>0</v>
      </c>
      <c r="X174" s="141">
        <f>IF(AND(病床状況確認表!W174="コロナ",病床状況確認表!X174="コロナ"),W174+1,0)</f>
        <v>0</v>
      </c>
      <c r="Y174" s="141">
        <f>IF(AND(病床状況確認表!X174="コロナ",病床状況確認表!Y174="コロナ"),X174+1,0)</f>
        <v>0</v>
      </c>
      <c r="Z174" s="141">
        <f>IF(AND(病床状況確認表!Y174="コロナ",病床状況確認表!Z174="コロナ"),Y174+1,0)</f>
        <v>0</v>
      </c>
      <c r="AA174" s="141">
        <f>IF(AND(病床状況確認表!Z174="コロナ",病床状況確認表!AA174="コロナ"),Z174+1,0)</f>
        <v>0</v>
      </c>
      <c r="AB174" s="141">
        <f>IF(AND(病床状況確認表!AA174="コロナ",病床状況確認表!AB174="コロナ"),AA174+1,0)</f>
        <v>0</v>
      </c>
      <c r="AC174" s="141">
        <f>IF(AND(病床状況確認表!AB174="コロナ",病床状況確認表!AC174="コロナ"),AB174+1,0)</f>
        <v>0</v>
      </c>
      <c r="AD174" s="141">
        <f>IF(AND(病床状況確認表!AC174="コロナ",病床状況確認表!AD174="コロナ"),AC174+1,0)</f>
        <v>0</v>
      </c>
      <c r="AE174" s="141">
        <f>IF(AND(病床状況確認表!AD174="コロナ",病床状況確認表!AE174="コロナ"),AD174+1,0)</f>
        <v>0</v>
      </c>
      <c r="AF174" s="141">
        <f>IF(AND(病床状況確認表!AE174="コロナ",病床状況確認表!AF174="コロナ"),AE174+1,0)</f>
        <v>0</v>
      </c>
      <c r="AG174" s="141">
        <f>IF(AND(病床状況確認表!AF174="コロナ",病床状況確認表!AG174="コロナ"),AF174+1,0)</f>
        <v>0</v>
      </c>
      <c r="AH174" s="141">
        <f>IF(AND(病床状況確認表!AG174="コロナ",病床状況確認表!AH174="コロナ"),AG174+1,0)</f>
        <v>0</v>
      </c>
      <c r="AI174" s="142">
        <f>IF(AND(病床状況確認表!AH174="コロナ",病床状況確認表!AI174="コロナ"),AH174+1,0)</f>
        <v>0</v>
      </c>
      <c r="AJ174" s="140">
        <f>IF(AND(病床状況確認表!AI174="コロナ",病床状況確認表!AJ174="コロナ"),AI174+1,0)</f>
        <v>0</v>
      </c>
      <c r="AK174" s="141">
        <f>IF(AND(病床状況確認表!AJ174="コロナ",病床状況確認表!AK174="コロナ"),AJ174+1,0)</f>
        <v>0</v>
      </c>
      <c r="AL174" s="141">
        <f>IF(AND(病床状況確認表!AK174="コロナ",病床状況確認表!AL174="コロナ"),AK174+1,0)</f>
        <v>0</v>
      </c>
      <c r="AM174" s="141">
        <f>IF(AND(病床状況確認表!AL174="コロナ",病床状況確認表!AM174="コロナ"),AL174+1,0)</f>
        <v>0</v>
      </c>
      <c r="AN174" s="141">
        <f>IF(AND(病床状況確認表!AM174="コロナ",病床状況確認表!AN174="コロナ"),AM174+1,0)</f>
        <v>0</v>
      </c>
      <c r="AO174" s="141">
        <f>IF(AND(病床状況確認表!AN174="コロナ",病床状況確認表!AO174="コロナ"),AN174+1,0)</f>
        <v>0</v>
      </c>
      <c r="AP174" s="141">
        <f>IF(AND(病床状況確認表!AO174="コロナ",病床状況確認表!AP174="コロナ"),AO174+1,0)</f>
        <v>0</v>
      </c>
      <c r="AQ174" s="141">
        <f>IF(AND(病床状況確認表!AP174="コロナ",病床状況確認表!AQ174="コロナ"),AP174+1,0)</f>
        <v>0</v>
      </c>
      <c r="AR174" s="141">
        <f>IF(AND(病床状況確認表!AQ174="コロナ",病床状況確認表!AR174="コロナ"),AQ174+1,0)</f>
        <v>0</v>
      </c>
      <c r="AS174" s="141">
        <f>IF(AND(病床状況確認表!AR174="コロナ",病床状況確認表!AS174="コロナ"),AR174+1,0)</f>
        <v>0</v>
      </c>
      <c r="AT174" s="141">
        <f>IF(AND(病床状況確認表!AS174="コロナ",病床状況確認表!AT174="コロナ"),AS174+1,0)</f>
        <v>0</v>
      </c>
      <c r="AU174" s="141">
        <f>IF(AND(病床状況確認表!AT174="コロナ",病床状況確認表!AU174="コロナ"),AT174+1,0)</f>
        <v>0</v>
      </c>
      <c r="AV174" s="141">
        <f>IF(AND(病床状況確認表!AU174="コロナ",病床状況確認表!AV174="コロナ"),AU174+1,0)</f>
        <v>0</v>
      </c>
      <c r="AW174" s="141">
        <f>IF(AND(病床状況確認表!AV174="コロナ",病床状況確認表!AW174="コロナ"),AV174+1,0)</f>
        <v>0</v>
      </c>
      <c r="AX174" s="141">
        <f>IF(AND(病床状況確認表!AW174="コロナ",病床状況確認表!AX174="コロナ"),AW174+1,0)</f>
        <v>0</v>
      </c>
      <c r="AY174" s="141">
        <f>IF(AND(病床状況確認表!AX174="コロナ",病床状況確認表!AY174="コロナ"),AX174+1,0)</f>
        <v>0</v>
      </c>
      <c r="AZ174" s="141">
        <f>IF(AND(病床状況確認表!AY174="コロナ",病床状況確認表!AZ174="コロナ"),AY174+1,0)</f>
        <v>0</v>
      </c>
      <c r="BA174" s="141">
        <f>IF(AND(病床状況確認表!AZ174="コロナ",病床状況確認表!BA174="コロナ"),AZ174+1,0)</f>
        <v>0</v>
      </c>
      <c r="BB174" s="141">
        <f>IF(AND(病床状況確認表!BA174="コロナ",病床状況確認表!BB174="コロナ"),BA174+1,0)</f>
        <v>0</v>
      </c>
      <c r="BC174" s="141">
        <f>IF(AND(病床状況確認表!BB174="コロナ",病床状況確認表!BC174="コロナ"),BB174+1,0)</f>
        <v>0</v>
      </c>
      <c r="BD174" s="141">
        <f>IF(AND(病床状況確認表!BC174="コロナ",病床状況確認表!BD174="コロナ"),BC174+1,0)</f>
        <v>0</v>
      </c>
      <c r="BE174" s="141">
        <f>IF(AND(病床状況確認表!BD174="コロナ",病床状況確認表!BE174="コロナ"),BD174+1,0)</f>
        <v>0</v>
      </c>
      <c r="BF174" s="141">
        <f>IF(AND(病床状況確認表!BE174="コロナ",病床状況確認表!BF174="コロナ"),BE174+1,0)</f>
        <v>0</v>
      </c>
      <c r="BG174" s="141">
        <f>IF(AND(病床状況確認表!BF174="コロナ",病床状況確認表!BG174="コロナ"),BF174+1,0)</f>
        <v>0</v>
      </c>
      <c r="BH174" s="141">
        <f>IF(AND(病床状況確認表!BG174="コロナ",病床状況確認表!BH174="コロナ"),BG174+1,0)</f>
        <v>0</v>
      </c>
      <c r="BI174" s="141">
        <f>IF(AND(病床状況確認表!BH174="コロナ",病床状況確認表!BI174="コロナ"),BH174+1,0)</f>
        <v>0</v>
      </c>
      <c r="BJ174" s="141">
        <f>IF(AND(病床状況確認表!BI174="コロナ",病床状況確認表!BJ174="コロナ"),BI174+1,0)</f>
        <v>0</v>
      </c>
      <c r="BK174" s="141">
        <f>IF(AND(病床状況確認表!BJ174="コロナ",病床状況確認表!BK174="コロナ"),BJ174+1,0)</f>
        <v>0</v>
      </c>
      <c r="BL174" s="141">
        <f>IF(AND(病床状況確認表!BK174="コロナ",病床状況確認表!BL174="コロナ"),BK174+1,0)</f>
        <v>0</v>
      </c>
      <c r="BM174" s="142">
        <f>IF(AND(病床状況確認表!BL174="コロナ",病床状況確認表!BM174="コロナ"),BL174+1,0)</f>
        <v>0</v>
      </c>
      <c r="BN174" s="143">
        <f>IF(AND(病床状況確認表!BM174="コロナ",病床状況確認表!BN174="コロナ"),BM174+1,0)</f>
        <v>0</v>
      </c>
      <c r="BO174" s="141">
        <f>IF(AND(病床状況確認表!BN174="コロナ",病床状況確認表!BO174="コロナ"),BN174+1,0)</f>
        <v>0</v>
      </c>
      <c r="BP174" s="141">
        <f>IF(AND(病床状況確認表!BO174="コロナ",病床状況確認表!BP174="コロナ"),BO174+1,0)</f>
        <v>0</v>
      </c>
      <c r="BQ174" s="141">
        <f>IF(AND(病床状況確認表!BP174="コロナ",病床状況確認表!BQ174="コロナ"),BP174+1,0)</f>
        <v>0</v>
      </c>
      <c r="BR174" s="141">
        <f>IF(AND(病床状況確認表!BQ174="コロナ",病床状況確認表!BR174="コロナ"),BQ174+1,0)</f>
        <v>0</v>
      </c>
      <c r="BS174" s="141">
        <f>IF(AND(病床状況確認表!BR174="コロナ",病床状況確認表!BS174="コロナ"),BR174+1,0)</f>
        <v>0</v>
      </c>
      <c r="BT174" s="141">
        <f>IF(AND(病床状況確認表!BS174="コロナ",病床状況確認表!BT174="コロナ"),BS174+1,0)</f>
        <v>0</v>
      </c>
      <c r="BU174" s="141">
        <f>IF(AND(病床状況確認表!BT174="コロナ",病床状況確認表!BU174="コロナ"),BT174+1,0)</f>
        <v>0</v>
      </c>
      <c r="BV174" s="141">
        <f>IF(AND(病床状況確認表!BU174="コロナ",病床状況確認表!BV174="コロナ"),BU174+1,0)</f>
        <v>0</v>
      </c>
      <c r="BW174" s="141">
        <f>IF(AND(病床状況確認表!BV174="コロナ",病床状況確認表!BW174="コロナ"),BV174+1,0)</f>
        <v>0</v>
      </c>
      <c r="BX174" s="141">
        <f>IF(AND(病床状況確認表!BW174="コロナ",病床状況確認表!BX174="コロナ"),BW174+1,0)</f>
        <v>0</v>
      </c>
      <c r="BY174" s="141">
        <f>IF(AND(病床状況確認表!BX174="コロナ",病床状況確認表!BY174="コロナ"),BX174+1,0)</f>
        <v>0</v>
      </c>
      <c r="BZ174" s="141">
        <f>IF(AND(病床状況確認表!BY174="コロナ",病床状況確認表!BZ174="コロナ"),BY174+1,0)</f>
        <v>0</v>
      </c>
      <c r="CA174" s="141">
        <f>IF(AND(病床状況確認表!BZ174="コロナ",病床状況確認表!CA174="コロナ"),BZ174+1,0)</f>
        <v>0</v>
      </c>
      <c r="CB174" s="141">
        <f>IF(AND(病床状況確認表!CA174="コロナ",病床状況確認表!CB174="コロナ"),CA174+1,0)</f>
        <v>0</v>
      </c>
      <c r="CC174" s="141">
        <f>IF(AND(病床状況確認表!CB174="コロナ",病床状況確認表!CC174="コロナ"),CB174+1,0)</f>
        <v>0</v>
      </c>
      <c r="CD174" s="141">
        <f>IF(AND(病床状況確認表!CC174="コロナ",病床状況確認表!CD174="コロナ"),CC174+1,0)</f>
        <v>0</v>
      </c>
      <c r="CE174" s="141">
        <f>IF(AND(病床状況確認表!CD174="コロナ",病床状況確認表!CE174="コロナ"),CD174+1,0)</f>
        <v>0</v>
      </c>
      <c r="CF174" s="141">
        <f>IF(AND(病床状況確認表!CE174="コロナ",病床状況確認表!CF174="コロナ"),CE174+1,0)</f>
        <v>0</v>
      </c>
      <c r="CG174" s="141">
        <f>IF(AND(病床状況確認表!CF174="コロナ",病床状況確認表!CG174="コロナ"),CF174+1,0)</f>
        <v>0</v>
      </c>
      <c r="CH174" s="141">
        <f>IF(AND(病床状況確認表!CG174="コロナ",病床状況確認表!CH174="コロナ"),CG174+1,0)</f>
        <v>0</v>
      </c>
      <c r="CI174" s="141">
        <f>IF(AND(病床状況確認表!CH174="コロナ",病床状況確認表!CI174="コロナ"),CH174+1,0)</f>
        <v>0</v>
      </c>
      <c r="CJ174" s="141">
        <f>IF(AND(病床状況確認表!CI174="コロナ",病床状況確認表!CJ174="コロナ"),CI174+1,0)</f>
        <v>0</v>
      </c>
      <c r="CK174" s="141">
        <f>IF(AND(病床状況確認表!CJ174="コロナ",病床状況確認表!CK174="コロナ"),CJ174+1,0)</f>
        <v>0</v>
      </c>
      <c r="CL174" s="141">
        <f>IF(AND(病床状況確認表!CK174="コロナ",病床状況確認表!CL174="コロナ"),CK174+1,0)</f>
        <v>0</v>
      </c>
      <c r="CM174" s="141">
        <f>IF(AND(病床状況確認表!CL174="コロナ",病床状況確認表!CM174="コロナ"),CL174+1,0)</f>
        <v>0</v>
      </c>
      <c r="CN174" s="141">
        <f>IF(AND(病床状況確認表!CM174="コロナ",病床状況確認表!CN174="コロナ"),CM174+1,0)</f>
        <v>0</v>
      </c>
      <c r="CO174" s="141">
        <f>IF(AND(病床状況確認表!CN174="コロナ",病床状況確認表!CO174="コロナ"),CN174+1,0)</f>
        <v>0</v>
      </c>
      <c r="CP174" s="141">
        <f>IF(AND(病床状況確認表!CO174="コロナ",病床状況確認表!CP174="コロナ"),CO174+1,0)</f>
        <v>0</v>
      </c>
      <c r="CQ174" s="141">
        <f>IF(AND(病床状況確認表!CP174="コロナ",病床状況確認表!CQ174="コロナ"),CP174+1,0)</f>
        <v>0</v>
      </c>
      <c r="CR174" s="141">
        <f>IF(AND(病床状況確認表!CQ174="コロナ",病床状況確認表!CR174="コロナ"),CQ174+1,0)</f>
        <v>0</v>
      </c>
      <c r="CS174" s="141">
        <f>IF(AND(病床状況確認表!CR174="コロナ",病床状況確認表!CS174="コロナ"),CR174+1,0)</f>
        <v>0</v>
      </c>
      <c r="CT174" s="141">
        <f>IF(AND(病床状況確認表!CS174="コロナ",病床状況確認表!CT174="コロナ"),CS174+1,0)</f>
        <v>0</v>
      </c>
      <c r="CU174" s="141">
        <f>IF(AND(病床状況確認表!CT174="コロナ",病床状況確認表!CU174="コロナ"),CT174+1,0)</f>
        <v>0</v>
      </c>
      <c r="CV174" s="141">
        <f>IF(AND(病床状況確認表!CU174="コロナ",病床状況確認表!CV174="コロナ"),CU174+1,0)</f>
        <v>0</v>
      </c>
      <c r="CW174" s="141">
        <f>IF(AND(病床状況確認表!CV174="コロナ",病床状況確認表!CW174="コロナ"),CV174+1,0)</f>
        <v>0</v>
      </c>
      <c r="CX174" s="141">
        <f>IF(AND(病床状況確認表!CW174="コロナ",病床状況確認表!CX174="コロナ"),CW174+1,0)</f>
        <v>0</v>
      </c>
      <c r="CY174" s="141">
        <f>IF(AND(病床状況確認表!CX174="コロナ",病床状況確認表!CY174="コロナ"),CX174+1,0)</f>
        <v>0</v>
      </c>
      <c r="CZ174" s="141">
        <f>IF(AND(病床状況確認表!CY174="コロナ",病床状況確認表!CZ174="コロナ"),CY174+1,0)</f>
        <v>0</v>
      </c>
      <c r="DA174" s="141">
        <f>IF(AND(病床状況確認表!CZ174="コロナ",病床状況確認表!DA174="コロナ"),CZ174+1,0)</f>
        <v>0</v>
      </c>
      <c r="DB174" s="141">
        <f>IF(AND(病床状況確認表!DA174="コロナ",病床状況確認表!DB174="コロナ"),DA174+1,0)</f>
        <v>0</v>
      </c>
      <c r="DC174" s="141">
        <f>IF(AND(病床状況確認表!DB174="コロナ",病床状況確認表!DC174="コロナ"),DB174+1,0)</f>
        <v>0</v>
      </c>
      <c r="DD174" s="141">
        <f>IF(AND(病床状況確認表!DC174="コロナ",病床状況確認表!DD174="コロナ"),DC174+1,0)</f>
        <v>0</v>
      </c>
      <c r="DE174" s="141">
        <f>IF(AND(病床状況確認表!DD174="コロナ",病床状況確認表!DE174="コロナ"),DD174+1,0)</f>
        <v>0</v>
      </c>
      <c r="DF174" s="141">
        <f>IF(AND(病床状況確認表!DE174="コロナ",病床状況確認表!DF174="コロナ"),DE174+1,0)</f>
        <v>0</v>
      </c>
      <c r="DG174" s="141">
        <f>IF(AND(病床状況確認表!DF174="コロナ",病床状況確認表!DG174="コロナ"),DF174+1,0)</f>
        <v>0</v>
      </c>
      <c r="DH174" s="141">
        <f>IF(AND(病床状況確認表!DG174="コロナ",病床状況確認表!DH174="コロナ"),DG174+1,0)</f>
        <v>0</v>
      </c>
      <c r="DI174" s="141">
        <f>IF(AND(病床状況確認表!DH174="コロナ",病床状況確認表!DI174="コロナ"),DH174+1,0)</f>
        <v>0</v>
      </c>
      <c r="DJ174" s="141">
        <f>IF(AND(病床状況確認表!DI174="コロナ",病床状況確認表!DJ174="コロナ"),DI174+1,0)</f>
        <v>0</v>
      </c>
      <c r="DK174" s="141">
        <f>IF(AND(病床状況確認表!DJ174="コロナ",病床状況確認表!DK174="コロナ"),DJ174+1,0)</f>
        <v>0</v>
      </c>
      <c r="DL174" s="141">
        <f>IF(AND(病床状況確認表!DK174="コロナ",病床状況確認表!DL174="コロナ"),DK174+1,0)</f>
        <v>0</v>
      </c>
      <c r="DM174" s="141">
        <f>IF(AND(病床状況確認表!DL174="コロナ",病床状況確認表!DM174="コロナ"),DL174+1,0)</f>
        <v>0</v>
      </c>
      <c r="DN174" s="141">
        <f>IF(AND(病床状況確認表!DM174="コロナ",病床状況確認表!DN174="コロナ"),DM174+1,0)</f>
        <v>0</v>
      </c>
      <c r="DO174" s="141">
        <f>IF(AND(病床状況確認表!DN174="コロナ",病床状況確認表!DO174="コロナ"),DN174+1,0)</f>
        <v>0</v>
      </c>
      <c r="DP174" s="141">
        <f>IF(AND(病床状況確認表!DO174="コロナ",病床状況確認表!DP174="コロナ"),DO174+1,0)</f>
        <v>0</v>
      </c>
      <c r="DQ174" s="141">
        <f>IF(AND(病床状況確認表!DP174="コロナ",病床状況確認表!DQ174="コロナ"),DP174+1,0)</f>
        <v>0</v>
      </c>
      <c r="DR174" s="141">
        <f>IF(AND(病床状況確認表!DQ174="コロナ",病床状況確認表!DR174="コロナ"),DQ174+1,0)</f>
        <v>0</v>
      </c>
      <c r="DS174" s="141">
        <f>IF(AND(病床状況確認表!DR174="コロナ",病床状況確認表!DS174="コロナ"),DR174+1,0)</f>
        <v>0</v>
      </c>
      <c r="DT174" s="141">
        <f>IF(AND(病床状況確認表!DS174="コロナ",病床状況確認表!DT174="コロナ"),DS174+1,0)</f>
        <v>0</v>
      </c>
      <c r="DU174" s="141">
        <f>IF(AND(病床状況確認表!DT174="コロナ",病床状況確認表!DU174="コロナ"),DT174+1,0)</f>
        <v>0</v>
      </c>
      <c r="DV174" s="141">
        <f>IF(AND(病床状況確認表!DU174="コロナ",病床状況確認表!DV174="コロナ"),DU174+1,0)</f>
        <v>0</v>
      </c>
      <c r="DW174" s="141">
        <f>IF(AND(病床状況確認表!DV174="コロナ",病床状況確認表!DW174="コロナ"),DV174+1,0)</f>
        <v>0</v>
      </c>
      <c r="DX174" s="141">
        <f>IF(AND(病床状況確認表!DW174="コロナ",病床状況確認表!DX174="コロナ"),DW174+1,0)</f>
        <v>0</v>
      </c>
      <c r="DY174" s="141">
        <f>IF(AND(病床状況確認表!DX174="コロナ",病床状況確認表!DY174="コロナ"),DX174+1,0)</f>
        <v>0</v>
      </c>
      <c r="DZ174" s="141">
        <f>IF(AND(病床状況確認表!DY174="コロナ",病床状況確認表!DZ174="コロナ"),DY174+1,0)</f>
        <v>0</v>
      </c>
      <c r="EA174" s="141">
        <f>IF(AND(病床状況確認表!DZ174="コロナ",病床状況確認表!EA174="コロナ"),DZ174+1,0)</f>
        <v>0</v>
      </c>
      <c r="EB174" s="141">
        <f>IF(AND(病床状況確認表!EA174="コロナ",病床状況確認表!EB174="コロナ"),EA174+1,0)</f>
        <v>0</v>
      </c>
      <c r="EC174" s="141">
        <f>IF(AND(病床状況確認表!EB174="コロナ",病床状況確認表!EC174="コロナ"),EB174+1,0)</f>
        <v>0</v>
      </c>
      <c r="ED174" s="141">
        <f>IF(AND(病床状況確認表!EC174="コロナ",病床状況確認表!ED174="コロナ"),EC174+1,0)</f>
        <v>0</v>
      </c>
      <c r="EE174" s="141">
        <f>IF(AND(病床状況確認表!ED174="コロナ",病床状況確認表!EE174="コロナ"),ED174+1,0)</f>
        <v>0</v>
      </c>
      <c r="EF174" s="141">
        <f>IF(AND(病床状況確認表!EE174="コロナ",病床状況確認表!EF174="コロナ"),EE174+1,0)</f>
        <v>0</v>
      </c>
      <c r="EG174" s="141">
        <f>IF(AND(病床状況確認表!EF174="コロナ",病床状況確認表!EG174="コロナ"),EF174+1,0)</f>
        <v>0</v>
      </c>
      <c r="EH174" s="141">
        <f>IF(AND(病床状況確認表!EG174="コロナ",病床状況確認表!EH174="コロナ"),EG174+1,0)</f>
        <v>0</v>
      </c>
      <c r="EI174" s="141">
        <f>IF(AND(病床状況確認表!EH174="コロナ",病床状況確認表!EI174="コロナ"),EH174+1,0)</f>
        <v>0</v>
      </c>
      <c r="EJ174" s="141">
        <f>IF(AND(病床状況確認表!EI174="コロナ",病床状況確認表!EJ174="コロナ"),EI174+1,0)</f>
        <v>0</v>
      </c>
      <c r="EK174" s="141">
        <f>IF(AND(病床状況確認表!EJ174="コロナ",病床状況確認表!EK174="コロナ"),EJ174+1,0)</f>
        <v>0</v>
      </c>
      <c r="EL174" s="141">
        <f>IF(AND(病床状況確認表!EK174="コロナ",病床状況確認表!EL174="コロナ"),EK174+1,0)</f>
        <v>0</v>
      </c>
      <c r="EM174" s="141">
        <f>IF(AND(病床状況確認表!EL174="コロナ",病床状況確認表!EM174="コロナ"),EL174+1,0)</f>
        <v>0</v>
      </c>
      <c r="EN174" s="141">
        <f>IF(AND(病床状況確認表!EM174="コロナ",病床状況確認表!EN174="コロナ"),EM174+1,0)</f>
        <v>0</v>
      </c>
      <c r="EO174" s="141">
        <f>IF(AND(病床状況確認表!EN174="コロナ",病床状況確認表!EO174="コロナ"),EN174+1,0)</f>
        <v>0</v>
      </c>
      <c r="EP174" s="141">
        <f>IF(AND(病床状況確認表!EO174="コロナ",病床状況確認表!EP174="コロナ"),EO174+1,0)</f>
        <v>0</v>
      </c>
      <c r="EQ174" s="141">
        <f>IF(AND(病床状況確認表!EP174="コロナ",病床状況確認表!EQ174="コロナ"),EP174+1,0)</f>
        <v>0</v>
      </c>
      <c r="ER174" s="141">
        <f>IF(AND(病床状況確認表!EQ174="コロナ",病床状況確認表!ER174="コロナ"),EQ174+1,0)</f>
        <v>0</v>
      </c>
      <c r="ES174" s="141">
        <f>IF(AND(病床状況確認表!ER174="コロナ",病床状況確認表!ES174="コロナ"),ER174+1,0)</f>
        <v>0</v>
      </c>
      <c r="ET174" s="141">
        <f>IF(AND(病床状況確認表!ES174="コロナ",病床状況確認表!ET174="コロナ"),ES174+1,0)</f>
        <v>0</v>
      </c>
      <c r="EU174" s="141">
        <f>IF(AND(病床状況確認表!ET174="コロナ",病床状況確認表!EU174="コロナ"),ET174+1,0)</f>
        <v>0</v>
      </c>
      <c r="EV174" s="141">
        <f>IF(AND(病床状況確認表!EU174="コロナ",病床状況確認表!EV174="コロナ"),EU174+1,0)</f>
        <v>0</v>
      </c>
      <c r="EW174" s="141">
        <f>IF(AND(病床状況確認表!EV174="コロナ",病床状況確認表!EW174="コロナ"),EV174+1,0)</f>
        <v>0</v>
      </c>
      <c r="EX174" s="141">
        <f>IF(AND(病床状況確認表!EW174="コロナ",病床状況確認表!EX174="コロナ"),EW174+1,0)</f>
        <v>0</v>
      </c>
      <c r="EY174" s="141">
        <f>IF(AND(病床状況確認表!EX174="コロナ",病床状況確認表!EY174="コロナ"),EX174+1,0)</f>
        <v>0</v>
      </c>
      <c r="EZ174" s="141">
        <f>IF(AND(病床状況確認表!EY174="コロナ",病床状況確認表!EZ174="コロナ"),EY174+1,0)</f>
        <v>0</v>
      </c>
      <c r="FA174" s="141">
        <f>IF(AND(病床状況確認表!EZ174="コロナ",病床状況確認表!FA174="コロナ"),EZ174+1,0)</f>
        <v>0</v>
      </c>
      <c r="FB174" s="141">
        <f>IF(AND(病床状況確認表!FA174="コロナ",病床状況確認表!FB174="コロナ"),FA174+1,0)</f>
        <v>0</v>
      </c>
      <c r="FC174" s="141">
        <f>IF(AND(病床状況確認表!FB174="コロナ",病床状況確認表!FC174="コロナ"),FB174+1,0)</f>
        <v>0</v>
      </c>
      <c r="FD174" s="141">
        <f>IF(AND(病床状況確認表!FC174="コロナ",病床状況確認表!FD174="コロナ"),FC174+1,0)</f>
        <v>0</v>
      </c>
      <c r="FE174" s="141">
        <f>IF(AND(病床状況確認表!FD174="コロナ",病床状況確認表!FE174="コロナ"),FD174+1,0)</f>
        <v>0</v>
      </c>
      <c r="FF174" s="141">
        <f>IF(AND(病床状況確認表!FE174="コロナ",病床状況確認表!FF174="コロナ"),FE174+1,0)</f>
        <v>0</v>
      </c>
      <c r="FG174" s="141">
        <f>IF(AND(病床状況確認表!FF174="コロナ",病床状況確認表!FG174="コロナ"),FF174+1,0)</f>
        <v>0</v>
      </c>
      <c r="FH174" s="141">
        <f>IF(AND(病床状況確認表!FG174="コロナ",病床状況確認表!FH174="コロナ"),FG174+1,0)</f>
        <v>0</v>
      </c>
      <c r="FI174" s="141">
        <f>IF(AND(病床状況確認表!FH174="コロナ",病床状況確認表!FI174="コロナ"),FH174+1,0)</f>
        <v>0</v>
      </c>
      <c r="FJ174" s="141">
        <f>IF(AND(病床状況確認表!FI174="コロナ",病床状況確認表!FJ174="コロナ"),FI174+1,0)</f>
        <v>0</v>
      </c>
      <c r="FK174" s="141">
        <f>IF(AND(病床状況確認表!FJ174="コロナ",病床状況確認表!FK174="コロナ"),FJ174+1,0)</f>
        <v>0</v>
      </c>
      <c r="FL174" s="141">
        <f>IF(AND(病床状況確認表!FK174="コロナ",病床状況確認表!FL174="コロナ"),FK174+1,0)</f>
        <v>0</v>
      </c>
      <c r="FM174" s="141">
        <f>IF(AND(病床状況確認表!FL174="コロナ",病床状況確認表!FM174="コロナ"),FL174+1,0)</f>
        <v>0</v>
      </c>
      <c r="FN174" s="141">
        <f>IF(AND(病床状況確認表!FM174="コロナ",病床状況確認表!FN174="コロナ"),FM174+1,0)</f>
        <v>0</v>
      </c>
      <c r="FO174" s="141">
        <f>IF(AND(病床状況確認表!FN174="コロナ",病床状況確認表!FO174="コロナ"),FN174+1,0)</f>
        <v>0</v>
      </c>
      <c r="FP174" s="141">
        <f>IF(AND(病床状況確認表!FO174="コロナ",病床状況確認表!FP174="コロナ"),FO174+1,0)</f>
        <v>0</v>
      </c>
      <c r="FQ174" s="141">
        <f>IF(AND(病床状況確認表!FP174="コロナ",病床状況確認表!FQ174="コロナ"),FP174+1,0)</f>
        <v>0</v>
      </c>
      <c r="FR174" s="141">
        <f>IF(AND(病床状況確認表!FQ174="コロナ",病床状況確認表!FR174="コロナ"),FQ174+1,0)</f>
        <v>0</v>
      </c>
      <c r="FS174" s="141">
        <f>IF(AND(病床状況確認表!FR174="コロナ",病床状況確認表!FS174="コロナ"),FR174+1,0)</f>
        <v>0</v>
      </c>
      <c r="FT174" s="141">
        <f>IF(AND(病床状況確認表!FS174="コロナ",病床状況確認表!FT174="コロナ"),FS174+1,0)</f>
        <v>0</v>
      </c>
      <c r="FU174" s="141">
        <f>IF(AND(病床状況確認表!FT174="コロナ",病床状況確認表!FU174="コロナ"),FT174+1,0)</f>
        <v>0</v>
      </c>
      <c r="FV174" s="141">
        <f>IF(AND(病床状況確認表!FU174="コロナ",病床状況確認表!FV174="コロナ"),FU174+1,0)</f>
        <v>0</v>
      </c>
      <c r="FW174" s="141">
        <f>IF(AND(病床状況確認表!FV174="コロナ",病床状況確認表!FW174="コロナ"),FV174+1,0)</f>
        <v>0</v>
      </c>
      <c r="FX174" s="141">
        <f>IF(AND(病床状況確認表!FW174="コロナ",病床状況確認表!FX174="コロナ"),FW174+1,0)</f>
        <v>0</v>
      </c>
      <c r="FY174" s="141">
        <f>IF(AND(病床状況確認表!FX174="コロナ",病床状況確認表!FY174="コロナ"),FX174+1,0)</f>
        <v>0</v>
      </c>
      <c r="FZ174" s="141">
        <f>IF(AND(病床状況確認表!FY174="コロナ",病床状況確認表!FZ174="コロナ"),FY174+1,0)</f>
        <v>0</v>
      </c>
      <c r="GA174" s="141">
        <f>IF(AND(病床状況確認表!FZ174="コロナ",病床状況確認表!GA174="コロナ"),FZ174+1,0)</f>
        <v>0</v>
      </c>
      <c r="GB174" s="141">
        <f>IF(AND(病床状況確認表!GA174="コロナ",病床状況確認表!GB174="コロナ"),GA174+1,0)</f>
        <v>0</v>
      </c>
      <c r="GC174" s="141">
        <f>IF(AND(病床状況確認表!GB174="コロナ",病床状況確認表!GC174="コロナ"),GB174+1,0)</f>
        <v>0</v>
      </c>
      <c r="GD174" s="141">
        <f>IF(AND(病床状況確認表!GC174="コロナ",病床状況確認表!GD174="コロナ"),GC174+1,0)</f>
        <v>0</v>
      </c>
      <c r="GE174" s="142">
        <f>IF(AND(病床状況確認表!GD174="コロナ",病床状況確認表!GE174="コロナ"),GD174+1,0)</f>
        <v>0</v>
      </c>
      <c r="GF174" s="27" t="str">
        <f t="shared" si="15"/>
        <v/>
      </c>
      <c r="GG174" s="12">
        <f t="shared" si="18"/>
        <v>0</v>
      </c>
      <c r="GH174" s="12">
        <f t="shared" si="21"/>
        <v>0</v>
      </c>
      <c r="GI174" s="45">
        <f>IFERROR(VLOOKUP(O$17&amp;C174&amp;D174,データ!D:E,2,0),0)</f>
        <v>0</v>
      </c>
      <c r="GJ174" s="45">
        <f t="shared" si="19"/>
        <v>0</v>
      </c>
      <c r="GK174" s="1">
        <f t="shared" si="16"/>
        <v>0</v>
      </c>
      <c r="GL174" s="1" t="str">
        <f t="shared" si="22"/>
        <v/>
      </c>
      <c r="GM174" s="85">
        <f>MIN('病床状況確認表 (2)'!$E160:$GE160)</f>
        <v>0</v>
      </c>
      <c r="GN174" s="85">
        <f>MAX('病床状況確認表 (2)'!$E160:$GE160)</f>
        <v>0</v>
      </c>
      <c r="GO174" s="162"/>
      <c r="GP174" s="163"/>
      <c r="GQ174" s="163"/>
      <c r="GR174" s="163"/>
      <c r="GS174" s="164"/>
      <c r="GT174" s="108"/>
      <c r="GU174" s="106"/>
      <c r="GV174" s="106"/>
      <c r="GW174" s="106"/>
      <c r="GX174" s="106"/>
      <c r="GY174" s="106"/>
      <c r="GZ174" s="106"/>
      <c r="HA174" s="109"/>
      <c r="HB174" s="1">
        <f t="shared" si="23"/>
        <v>0</v>
      </c>
    </row>
    <row r="175" spans="1:210">
      <c r="A175" s="1" t="str">
        <f>IF(GL175="","",MAX($A$20:A174)+1)</f>
        <v/>
      </c>
      <c r="B175" s="27"/>
      <c r="C175" s="6"/>
      <c r="D175" s="6"/>
      <c r="E175" s="140" t="str">
        <f>IF(病床状況確認表!E175="コロナ",1,"")</f>
        <v/>
      </c>
      <c r="F175" s="141">
        <f>IF(AND(病床状況確認表!E175="コロナ",病床状況確認表!F175="コロナ"),E175+1,0)</f>
        <v>0</v>
      </c>
      <c r="G175" s="141">
        <f>IF(AND(病床状況確認表!F175="コロナ",病床状況確認表!G175="コロナ"),F175+1,0)</f>
        <v>0</v>
      </c>
      <c r="H175" s="141">
        <f>IF(AND(病床状況確認表!G175="コロナ",病床状況確認表!H175="コロナ"),G175+1,0)</f>
        <v>0</v>
      </c>
      <c r="I175" s="141">
        <f>IF(AND(病床状況確認表!H175="コロナ",病床状況確認表!I175="コロナ"),H175+1,0)</f>
        <v>0</v>
      </c>
      <c r="J175" s="141">
        <f>IF(AND(病床状況確認表!I175="コロナ",病床状況確認表!J175="コロナ"),I175+1,0)</f>
        <v>0</v>
      </c>
      <c r="K175" s="141">
        <f>IF(AND(病床状況確認表!J175="コロナ",病床状況確認表!K175="コロナ"),J175+1,0)</f>
        <v>0</v>
      </c>
      <c r="L175" s="141">
        <f>IF(AND(病床状況確認表!K175="コロナ",病床状況確認表!L175="コロナ"),K175+1,0)</f>
        <v>0</v>
      </c>
      <c r="M175" s="141">
        <f>IF(AND(病床状況確認表!L175="コロナ",病床状況確認表!M175="コロナ"),L175+1,0)</f>
        <v>0</v>
      </c>
      <c r="N175" s="141">
        <f>IF(AND(病床状況確認表!M175="コロナ",病床状況確認表!N175="コロナ"),M175+1,0)</f>
        <v>0</v>
      </c>
      <c r="O175" s="141">
        <f>IF(AND(病床状況確認表!N175="コロナ",病床状況確認表!O175="コロナ"),N175+1,0)</f>
        <v>0</v>
      </c>
      <c r="P175" s="141">
        <f>IF(AND(病床状況確認表!O175="コロナ",病床状況確認表!P175="コロナ"),O175+1,0)</f>
        <v>0</v>
      </c>
      <c r="Q175" s="141">
        <f>IF(AND(病床状況確認表!P175="コロナ",病床状況確認表!Q175="コロナ"),P175+1,0)</f>
        <v>0</v>
      </c>
      <c r="R175" s="141">
        <f>IF(AND(病床状況確認表!Q175="コロナ",病床状況確認表!R175="コロナ"),Q175+1,0)</f>
        <v>0</v>
      </c>
      <c r="S175" s="141">
        <f>IF(AND(病床状況確認表!R175="コロナ",病床状況確認表!S175="コロナ"),R175+1,0)</f>
        <v>0</v>
      </c>
      <c r="T175" s="141">
        <f>IF(AND(病床状況確認表!S175="コロナ",病床状況確認表!T175="コロナ"),S175+1,0)</f>
        <v>0</v>
      </c>
      <c r="U175" s="141">
        <f>IF(AND(病床状況確認表!T175="コロナ",病床状況確認表!U175="コロナ"),T175+1,0)</f>
        <v>0</v>
      </c>
      <c r="V175" s="141">
        <f>IF(AND(病床状況確認表!U175="コロナ",病床状況確認表!V175="コロナ"),U175+1,0)</f>
        <v>0</v>
      </c>
      <c r="W175" s="141">
        <f>IF(AND(病床状況確認表!V175="コロナ",病床状況確認表!W175="コロナ"),V175+1,0)</f>
        <v>0</v>
      </c>
      <c r="X175" s="141">
        <f>IF(AND(病床状況確認表!W175="コロナ",病床状況確認表!X175="コロナ"),W175+1,0)</f>
        <v>0</v>
      </c>
      <c r="Y175" s="141">
        <f>IF(AND(病床状況確認表!X175="コロナ",病床状況確認表!Y175="コロナ"),X175+1,0)</f>
        <v>0</v>
      </c>
      <c r="Z175" s="141">
        <f>IF(AND(病床状況確認表!Y175="コロナ",病床状況確認表!Z175="コロナ"),Y175+1,0)</f>
        <v>0</v>
      </c>
      <c r="AA175" s="141">
        <f>IF(AND(病床状況確認表!Z175="コロナ",病床状況確認表!AA175="コロナ"),Z175+1,0)</f>
        <v>0</v>
      </c>
      <c r="AB175" s="141">
        <f>IF(AND(病床状況確認表!AA175="コロナ",病床状況確認表!AB175="コロナ"),AA175+1,0)</f>
        <v>0</v>
      </c>
      <c r="AC175" s="141">
        <f>IF(AND(病床状況確認表!AB175="コロナ",病床状況確認表!AC175="コロナ"),AB175+1,0)</f>
        <v>0</v>
      </c>
      <c r="AD175" s="141">
        <f>IF(AND(病床状況確認表!AC175="コロナ",病床状況確認表!AD175="コロナ"),AC175+1,0)</f>
        <v>0</v>
      </c>
      <c r="AE175" s="141">
        <f>IF(AND(病床状況確認表!AD175="コロナ",病床状況確認表!AE175="コロナ"),AD175+1,0)</f>
        <v>0</v>
      </c>
      <c r="AF175" s="141">
        <f>IF(AND(病床状況確認表!AE175="コロナ",病床状況確認表!AF175="コロナ"),AE175+1,0)</f>
        <v>0</v>
      </c>
      <c r="AG175" s="141">
        <f>IF(AND(病床状況確認表!AF175="コロナ",病床状況確認表!AG175="コロナ"),AF175+1,0)</f>
        <v>0</v>
      </c>
      <c r="AH175" s="141">
        <f>IF(AND(病床状況確認表!AG175="コロナ",病床状況確認表!AH175="コロナ"),AG175+1,0)</f>
        <v>0</v>
      </c>
      <c r="AI175" s="142">
        <f>IF(AND(病床状況確認表!AH175="コロナ",病床状況確認表!AI175="コロナ"),AH175+1,0)</f>
        <v>0</v>
      </c>
      <c r="AJ175" s="140">
        <f>IF(AND(病床状況確認表!AI175="コロナ",病床状況確認表!AJ175="コロナ"),AI175+1,0)</f>
        <v>0</v>
      </c>
      <c r="AK175" s="141">
        <f>IF(AND(病床状況確認表!AJ175="コロナ",病床状況確認表!AK175="コロナ"),AJ175+1,0)</f>
        <v>0</v>
      </c>
      <c r="AL175" s="141">
        <f>IF(AND(病床状況確認表!AK175="コロナ",病床状況確認表!AL175="コロナ"),AK175+1,0)</f>
        <v>0</v>
      </c>
      <c r="AM175" s="141">
        <f>IF(AND(病床状況確認表!AL175="コロナ",病床状況確認表!AM175="コロナ"),AL175+1,0)</f>
        <v>0</v>
      </c>
      <c r="AN175" s="141">
        <f>IF(AND(病床状況確認表!AM175="コロナ",病床状況確認表!AN175="コロナ"),AM175+1,0)</f>
        <v>0</v>
      </c>
      <c r="AO175" s="141">
        <f>IF(AND(病床状況確認表!AN175="コロナ",病床状況確認表!AO175="コロナ"),AN175+1,0)</f>
        <v>0</v>
      </c>
      <c r="AP175" s="141">
        <f>IF(AND(病床状況確認表!AO175="コロナ",病床状況確認表!AP175="コロナ"),AO175+1,0)</f>
        <v>0</v>
      </c>
      <c r="AQ175" s="141">
        <f>IF(AND(病床状況確認表!AP175="コロナ",病床状況確認表!AQ175="コロナ"),AP175+1,0)</f>
        <v>0</v>
      </c>
      <c r="AR175" s="141">
        <f>IF(AND(病床状況確認表!AQ175="コロナ",病床状況確認表!AR175="コロナ"),AQ175+1,0)</f>
        <v>0</v>
      </c>
      <c r="AS175" s="141">
        <f>IF(AND(病床状況確認表!AR175="コロナ",病床状況確認表!AS175="コロナ"),AR175+1,0)</f>
        <v>0</v>
      </c>
      <c r="AT175" s="141">
        <f>IF(AND(病床状況確認表!AS175="コロナ",病床状況確認表!AT175="コロナ"),AS175+1,0)</f>
        <v>0</v>
      </c>
      <c r="AU175" s="141">
        <f>IF(AND(病床状況確認表!AT175="コロナ",病床状況確認表!AU175="コロナ"),AT175+1,0)</f>
        <v>0</v>
      </c>
      <c r="AV175" s="141">
        <f>IF(AND(病床状況確認表!AU175="コロナ",病床状況確認表!AV175="コロナ"),AU175+1,0)</f>
        <v>0</v>
      </c>
      <c r="AW175" s="141">
        <f>IF(AND(病床状況確認表!AV175="コロナ",病床状況確認表!AW175="コロナ"),AV175+1,0)</f>
        <v>0</v>
      </c>
      <c r="AX175" s="141">
        <f>IF(AND(病床状況確認表!AW175="コロナ",病床状況確認表!AX175="コロナ"),AW175+1,0)</f>
        <v>0</v>
      </c>
      <c r="AY175" s="141">
        <f>IF(AND(病床状況確認表!AX175="コロナ",病床状況確認表!AY175="コロナ"),AX175+1,0)</f>
        <v>0</v>
      </c>
      <c r="AZ175" s="141">
        <f>IF(AND(病床状況確認表!AY175="コロナ",病床状況確認表!AZ175="コロナ"),AY175+1,0)</f>
        <v>0</v>
      </c>
      <c r="BA175" s="141">
        <f>IF(AND(病床状況確認表!AZ175="コロナ",病床状況確認表!BA175="コロナ"),AZ175+1,0)</f>
        <v>0</v>
      </c>
      <c r="BB175" s="141">
        <f>IF(AND(病床状況確認表!BA175="コロナ",病床状況確認表!BB175="コロナ"),BA175+1,0)</f>
        <v>0</v>
      </c>
      <c r="BC175" s="141">
        <f>IF(AND(病床状況確認表!BB175="コロナ",病床状況確認表!BC175="コロナ"),BB175+1,0)</f>
        <v>0</v>
      </c>
      <c r="BD175" s="141">
        <f>IF(AND(病床状況確認表!BC175="コロナ",病床状況確認表!BD175="コロナ"),BC175+1,0)</f>
        <v>0</v>
      </c>
      <c r="BE175" s="141">
        <f>IF(AND(病床状況確認表!BD175="コロナ",病床状況確認表!BE175="コロナ"),BD175+1,0)</f>
        <v>0</v>
      </c>
      <c r="BF175" s="141">
        <f>IF(AND(病床状況確認表!BE175="コロナ",病床状況確認表!BF175="コロナ"),BE175+1,0)</f>
        <v>0</v>
      </c>
      <c r="BG175" s="141">
        <f>IF(AND(病床状況確認表!BF175="コロナ",病床状況確認表!BG175="コロナ"),BF175+1,0)</f>
        <v>0</v>
      </c>
      <c r="BH175" s="141">
        <f>IF(AND(病床状況確認表!BG175="コロナ",病床状況確認表!BH175="コロナ"),BG175+1,0)</f>
        <v>0</v>
      </c>
      <c r="BI175" s="141">
        <f>IF(AND(病床状況確認表!BH175="コロナ",病床状況確認表!BI175="コロナ"),BH175+1,0)</f>
        <v>0</v>
      </c>
      <c r="BJ175" s="141">
        <f>IF(AND(病床状況確認表!BI175="コロナ",病床状況確認表!BJ175="コロナ"),BI175+1,0)</f>
        <v>0</v>
      </c>
      <c r="BK175" s="141">
        <f>IF(AND(病床状況確認表!BJ175="コロナ",病床状況確認表!BK175="コロナ"),BJ175+1,0)</f>
        <v>0</v>
      </c>
      <c r="BL175" s="141">
        <f>IF(AND(病床状況確認表!BK175="コロナ",病床状況確認表!BL175="コロナ"),BK175+1,0)</f>
        <v>0</v>
      </c>
      <c r="BM175" s="142">
        <f>IF(AND(病床状況確認表!BL175="コロナ",病床状況確認表!BM175="コロナ"),BL175+1,0)</f>
        <v>0</v>
      </c>
      <c r="BN175" s="143">
        <f>IF(AND(病床状況確認表!BM175="コロナ",病床状況確認表!BN175="コロナ"),BM175+1,0)</f>
        <v>0</v>
      </c>
      <c r="BO175" s="141">
        <f>IF(AND(病床状況確認表!BN175="コロナ",病床状況確認表!BO175="コロナ"),BN175+1,0)</f>
        <v>0</v>
      </c>
      <c r="BP175" s="141">
        <f>IF(AND(病床状況確認表!BO175="コロナ",病床状況確認表!BP175="コロナ"),BO175+1,0)</f>
        <v>0</v>
      </c>
      <c r="BQ175" s="141">
        <f>IF(AND(病床状況確認表!BP175="コロナ",病床状況確認表!BQ175="コロナ"),BP175+1,0)</f>
        <v>0</v>
      </c>
      <c r="BR175" s="141">
        <f>IF(AND(病床状況確認表!BQ175="コロナ",病床状況確認表!BR175="コロナ"),BQ175+1,0)</f>
        <v>0</v>
      </c>
      <c r="BS175" s="141">
        <f>IF(AND(病床状況確認表!BR175="コロナ",病床状況確認表!BS175="コロナ"),BR175+1,0)</f>
        <v>0</v>
      </c>
      <c r="BT175" s="141">
        <f>IF(AND(病床状況確認表!BS175="コロナ",病床状況確認表!BT175="コロナ"),BS175+1,0)</f>
        <v>0</v>
      </c>
      <c r="BU175" s="141">
        <f>IF(AND(病床状況確認表!BT175="コロナ",病床状況確認表!BU175="コロナ"),BT175+1,0)</f>
        <v>0</v>
      </c>
      <c r="BV175" s="141">
        <f>IF(AND(病床状況確認表!BU175="コロナ",病床状況確認表!BV175="コロナ"),BU175+1,0)</f>
        <v>0</v>
      </c>
      <c r="BW175" s="141">
        <f>IF(AND(病床状況確認表!BV175="コロナ",病床状況確認表!BW175="コロナ"),BV175+1,0)</f>
        <v>0</v>
      </c>
      <c r="BX175" s="141">
        <f>IF(AND(病床状況確認表!BW175="コロナ",病床状況確認表!BX175="コロナ"),BW175+1,0)</f>
        <v>0</v>
      </c>
      <c r="BY175" s="141">
        <f>IF(AND(病床状況確認表!BX175="コロナ",病床状況確認表!BY175="コロナ"),BX175+1,0)</f>
        <v>0</v>
      </c>
      <c r="BZ175" s="141">
        <f>IF(AND(病床状況確認表!BY175="コロナ",病床状況確認表!BZ175="コロナ"),BY175+1,0)</f>
        <v>0</v>
      </c>
      <c r="CA175" s="141">
        <f>IF(AND(病床状況確認表!BZ175="コロナ",病床状況確認表!CA175="コロナ"),BZ175+1,0)</f>
        <v>0</v>
      </c>
      <c r="CB175" s="141">
        <f>IF(AND(病床状況確認表!CA175="コロナ",病床状況確認表!CB175="コロナ"),CA175+1,0)</f>
        <v>0</v>
      </c>
      <c r="CC175" s="141">
        <f>IF(AND(病床状況確認表!CB175="コロナ",病床状況確認表!CC175="コロナ"),CB175+1,0)</f>
        <v>0</v>
      </c>
      <c r="CD175" s="141">
        <f>IF(AND(病床状況確認表!CC175="コロナ",病床状況確認表!CD175="コロナ"),CC175+1,0)</f>
        <v>0</v>
      </c>
      <c r="CE175" s="141">
        <f>IF(AND(病床状況確認表!CD175="コロナ",病床状況確認表!CE175="コロナ"),CD175+1,0)</f>
        <v>0</v>
      </c>
      <c r="CF175" s="141">
        <f>IF(AND(病床状況確認表!CE175="コロナ",病床状況確認表!CF175="コロナ"),CE175+1,0)</f>
        <v>0</v>
      </c>
      <c r="CG175" s="141">
        <f>IF(AND(病床状況確認表!CF175="コロナ",病床状況確認表!CG175="コロナ"),CF175+1,0)</f>
        <v>0</v>
      </c>
      <c r="CH175" s="141">
        <f>IF(AND(病床状況確認表!CG175="コロナ",病床状況確認表!CH175="コロナ"),CG175+1,0)</f>
        <v>0</v>
      </c>
      <c r="CI175" s="141">
        <f>IF(AND(病床状況確認表!CH175="コロナ",病床状況確認表!CI175="コロナ"),CH175+1,0)</f>
        <v>0</v>
      </c>
      <c r="CJ175" s="141">
        <f>IF(AND(病床状況確認表!CI175="コロナ",病床状況確認表!CJ175="コロナ"),CI175+1,0)</f>
        <v>0</v>
      </c>
      <c r="CK175" s="141">
        <f>IF(AND(病床状況確認表!CJ175="コロナ",病床状況確認表!CK175="コロナ"),CJ175+1,0)</f>
        <v>0</v>
      </c>
      <c r="CL175" s="141">
        <f>IF(AND(病床状況確認表!CK175="コロナ",病床状況確認表!CL175="コロナ"),CK175+1,0)</f>
        <v>0</v>
      </c>
      <c r="CM175" s="141">
        <f>IF(AND(病床状況確認表!CL175="コロナ",病床状況確認表!CM175="コロナ"),CL175+1,0)</f>
        <v>0</v>
      </c>
      <c r="CN175" s="141">
        <f>IF(AND(病床状況確認表!CM175="コロナ",病床状況確認表!CN175="コロナ"),CM175+1,0)</f>
        <v>0</v>
      </c>
      <c r="CO175" s="141">
        <f>IF(AND(病床状況確認表!CN175="コロナ",病床状況確認表!CO175="コロナ"),CN175+1,0)</f>
        <v>0</v>
      </c>
      <c r="CP175" s="141">
        <f>IF(AND(病床状況確認表!CO175="コロナ",病床状況確認表!CP175="コロナ"),CO175+1,0)</f>
        <v>0</v>
      </c>
      <c r="CQ175" s="141">
        <f>IF(AND(病床状況確認表!CP175="コロナ",病床状況確認表!CQ175="コロナ"),CP175+1,0)</f>
        <v>0</v>
      </c>
      <c r="CR175" s="141">
        <f>IF(AND(病床状況確認表!CQ175="コロナ",病床状況確認表!CR175="コロナ"),CQ175+1,0)</f>
        <v>0</v>
      </c>
      <c r="CS175" s="141">
        <f>IF(AND(病床状況確認表!CR175="コロナ",病床状況確認表!CS175="コロナ"),CR175+1,0)</f>
        <v>0</v>
      </c>
      <c r="CT175" s="141">
        <f>IF(AND(病床状況確認表!CS175="コロナ",病床状況確認表!CT175="コロナ"),CS175+1,0)</f>
        <v>0</v>
      </c>
      <c r="CU175" s="141">
        <f>IF(AND(病床状況確認表!CT175="コロナ",病床状況確認表!CU175="コロナ"),CT175+1,0)</f>
        <v>0</v>
      </c>
      <c r="CV175" s="141">
        <f>IF(AND(病床状況確認表!CU175="コロナ",病床状況確認表!CV175="コロナ"),CU175+1,0)</f>
        <v>0</v>
      </c>
      <c r="CW175" s="141">
        <f>IF(AND(病床状況確認表!CV175="コロナ",病床状況確認表!CW175="コロナ"),CV175+1,0)</f>
        <v>0</v>
      </c>
      <c r="CX175" s="141">
        <f>IF(AND(病床状況確認表!CW175="コロナ",病床状況確認表!CX175="コロナ"),CW175+1,0)</f>
        <v>0</v>
      </c>
      <c r="CY175" s="141">
        <f>IF(AND(病床状況確認表!CX175="コロナ",病床状況確認表!CY175="コロナ"),CX175+1,0)</f>
        <v>0</v>
      </c>
      <c r="CZ175" s="141">
        <f>IF(AND(病床状況確認表!CY175="コロナ",病床状況確認表!CZ175="コロナ"),CY175+1,0)</f>
        <v>0</v>
      </c>
      <c r="DA175" s="141">
        <f>IF(AND(病床状況確認表!CZ175="コロナ",病床状況確認表!DA175="コロナ"),CZ175+1,0)</f>
        <v>0</v>
      </c>
      <c r="DB175" s="141">
        <f>IF(AND(病床状況確認表!DA175="コロナ",病床状況確認表!DB175="コロナ"),DA175+1,0)</f>
        <v>0</v>
      </c>
      <c r="DC175" s="141">
        <f>IF(AND(病床状況確認表!DB175="コロナ",病床状況確認表!DC175="コロナ"),DB175+1,0)</f>
        <v>0</v>
      </c>
      <c r="DD175" s="141">
        <f>IF(AND(病床状況確認表!DC175="コロナ",病床状況確認表!DD175="コロナ"),DC175+1,0)</f>
        <v>0</v>
      </c>
      <c r="DE175" s="141">
        <f>IF(AND(病床状況確認表!DD175="コロナ",病床状況確認表!DE175="コロナ"),DD175+1,0)</f>
        <v>0</v>
      </c>
      <c r="DF175" s="141">
        <f>IF(AND(病床状況確認表!DE175="コロナ",病床状況確認表!DF175="コロナ"),DE175+1,0)</f>
        <v>0</v>
      </c>
      <c r="DG175" s="141">
        <f>IF(AND(病床状況確認表!DF175="コロナ",病床状況確認表!DG175="コロナ"),DF175+1,0)</f>
        <v>0</v>
      </c>
      <c r="DH175" s="141">
        <f>IF(AND(病床状況確認表!DG175="コロナ",病床状況確認表!DH175="コロナ"),DG175+1,0)</f>
        <v>0</v>
      </c>
      <c r="DI175" s="141">
        <f>IF(AND(病床状況確認表!DH175="コロナ",病床状況確認表!DI175="コロナ"),DH175+1,0)</f>
        <v>0</v>
      </c>
      <c r="DJ175" s="141">
        <f>IF(AND(病床状況確認表!DI175="コロナ",病床状況確認表!DJ175="コロナ"),DI175+1,0)</f>
        <v>0</v>
      </c>
      <c r="DK175" s="141">
        <f>IF(AND(病床状況確認表!DJ175="コロナ",病床状況確認表!DK175="コロナ"),DJ175+1,0)</f>
        <v>0</v>
      </c>
      <c r="DL175" s="141">
        <f>IF(AND(病床状況確認表!DK175="コロナ",病床状況確認表!DL175="コロナ"),DK175+1,0)</f>
        <v>0</v>
      </c>
      <c r="DM175" s="141">
        <f>IF(AND(病床状況確認表!DL175="コロナ",病床状況確認表!DM175="コロナ"),DL175+1,0)</f>
        <v>0</v>
      </c>
      <c r="DN175" s="141">
        <f>IF(AND(病床状況確認表!DM175="コロナ",病床状況確認表!DN175="コロナ"),DM175+1,0)</f>
        <v>0</v>
      </c>
      <c r="DO175" s="141">
        <f>IF(AND(病床状況確認表!DN175="コロナ",病床状況確認表!DO175="コロナ"),DN175+1,0)</f>
        <v>0</v>
      </c>
      <c r="DP175" s="141">
        <f>IF(AND(病床状況確認表!DO175="コロナ",病床状況確認表!DP175="コロナ"),DO175+1,0)</f>
        <v>0</v>
      </c>
      <c r="DQ175" s="141">
        <f>IF(AND(病床状況確認表!DP175="コロナ",病床状況確認表!DQ175="コロナ"),DP175+1,0)</f>
        <v>0</v>
      </c>
      <c r="DR175" s="141">
        <f>IF(AND(病床状況確認表!DQ175="コロナ",病床状況確認表!DR175="コロナ"),DQ175+1,0)</f>
        <v>0</v>
      </c>
      <c r="DS175" s="141">
        <f>IF(AND(病床状況確認表!DR175="コロナ",病床状況確認表!DS175="コロナ"),DR175+1,0)</f>
        <v>0</v>
      </c>
      <c r="DT175" s="141">
        <f>IF(AND(病床状況確認表!DS175="コロナ",病床状況確認表!DT175="コロナ"),DS175+1,0)</f>
        <v>0</v>
      </c>
      <c r="DU175" s="141">
        <f>IF(AND(病床状況確認表!DT175="コロナ",病床状況確認表!DU175="コロナ"),DT175+1,0)</f>
        <v>0</v>
      </c>
      <c r="DV175" s="141">
        <f>IF(AND(病床状況確認表!DU175="コロナ",病床状況確認表!DV175="コロナ"),DU175+1,0)</f>
        <v>0</v>
      </c>
      <c r="DW175" s="141">
        <f>IF(AND(病床状況確認表!DV175="コロナ",病床状況確認表!DW175="コロナ"),DV175+1,0)</f>
        <v>0</v>
      </c>
      <c r="DX175" s="141">
        <f>IF(AND(病床状況確認表!DW175="コロナ",病床状況確認表!DX175="コロナ"),DW175+1,0)</f>
        <v>0</v>
      </c>
      <c r="DY175" s="141">
        <f>IF(AND(病床状況確認表!DX175="コロナ",病床状況確認表!DY175="コロナ"),DX175+1,0)</f>
        <v>0</v>
      </c>
      <c r="DZ175" s="141">
        <f>IF(AND(病床状況確認表!DY175="コロナ",病床状況確認表!DZ175="コロナ"),DY175+1,0)</f>
        <v>0</v>
      </c>
      <c r="EA175" s="141">
        <f>IF(AND(病床状況確認表!DZ175="コロナ",病床状況確認表!EA175="コロナ"),DZ175+1,0)</f>
        <v>0</v>
      </c>
      <c r="EB175" s="141">
        <f>IF(AND(病床状況確認表!EA175="コロナ",病床状況確認表!EB175="コロナ"),EA175+1,0)</f>
        <v>0</v>
      </c>
      <c r="EC175" s="141">
        <f>IF(AND(病床状況確認表!EB175="コロナ",病床状況確認表!EC175="コロナ"),EB175+1,0)</f>
        <v>0</v>
      </c>
      <c r="ED175" s="141">
        <f>IF(AND(病床状況確認表!EC175="コロナ",病床状況確認表!ED175="コロナ"),EC175+1,0)</f>
        <v>0</v>
      </c>
      <c r="EE175" s="141">
        <f>IF(AND(病床状況確認表!ED175="コロナ",病床状況確認表!EE175="コロナ"),ED175+1,0)</f>
        <v>0</v>
      </c>
      <c r="EF175" s="141">
        <f>IF(AND(病床状況確認表!EE175="コロナ",病床状況確認表!EF175="コロナ"),EE175+1,0)</f>
        <v>0</v>
      </c>
      <c r="EG175" s="141">
        <f>IF(AND(病床状況確認表!EF175="コロナ",病床状況確認表!EG175="コロナ"),EF175+1,0)</f>
        <v>0</v>
      </c>
      <c r="EH175" s="141">
        <f>IF(AND(病床状況確認表!EG175="コロナ",病床状況確認表!EH175="コロナ"),EG175+1,0)</f>
        <v>0</v>
      </c>
      <c r="EI175" s="141">
        <f>IF(AND(病床状況確認表!EH175="コロナ",病床状況確認表!EI175="コロナ"),EH175+1,0)</f>
        <v>0</v>
      </c>
      <c r="EJ175" s="141">
        <f>IF(AND(病床状況確認表!EI175="コロナ",病床状況確認表!EJ175="コロナ"),EI175+1,0)</f>
        <v>0</v>
      </c>
      <c r="EK175" s="141">
        <f>IF(AND(病床状況確認表!EJ175="コロナ",病床状況確認表!EK175="コロナ"),EJ175+1,0)</f>
        <v>0</v>
      </c>
      <c r="EL175" s="141">
        <f>IF(AND(病床状況確認表!EK175="コロナ",病床状況確認表!EL175="コロナ"),EK175+1,0)</f>
        <v>0</v>
      </c>
      <c r="EM175" s="141">
        <f>IF(AND(病床状況確認表!EL175="コロナ",病床状況確認表!EM175="コロナ"),EL175+1,0)</f>
        <v>0</v>
      </c>
      <c r="EN175" s="141">
        <f>IF(AND(病床状況確認表!EM175="コロナ",病床状況確認表!EN175="コロナ"),EM175+1,0)</f>
        <v>0</v>
      </c>
      <c r="EO175" s="141">
        <f>IF(AND(病床状況確認表!EN175="コロナ",病床状況確認表!EO175="コロナ"),EN175+1,0)</f>
        <v>0</v>
      </c>
      <c r="EP175" s="141">
        <f>IF(AND(病床状況確認表!EO175="コロナ",病床状況確認表!EP175="コロナ"),EO175+1,0)</f>
        <v>0</v>
      </c>
      <c r="EQ175" s="141">
        <f>IF(AND(病床状況確認表!EP175="コロナ",病床状況確認表!EQ175="コロナ"),EP175+1,0)</f>
        <v>0</v>
      </c>
      <c r="ER175" s="141">
        <f>IF(AND(病床状況確認表!EQ175="コロナ",病床状況確認表!ER175="コロナ"),EQ175+1,0)</f>
        <v>0</v>
      </c>
      <c r="ES175" s="141">
        <f>IF(AND(病床状況確認表!ER175="コロナ",病床状況確認表!ES175="コロナ"),ER175+1,0)</f>
        <v>0</v>
      </c>
      <c r="ET175" s="141">
        <f>IF(AND(病床状況確認表!ES175="コロナ",病床状況確認表!ET175="コロナ"),ES175+1,0)</f>
        <v>0</v>
      </c>
      <c r="EU175" s="141">
        <f>IF(AND(病床状況確認表!ET175="コロナ",病床状況確認表!EU175="コロナ"),ET175+1,0)</f>
        <v>0</v>
      </c>
      <c r="EV175" s="141">
        <f>IF(AND(病床状況確認表!EU175="コロナ",病床状況確認表!EV175="コロナ"),EU175+1,0)</f>
        <v>0</v>
      </c>
      <c r="EW175" s="141">
        <f>IF(AND(病床状況確認表!EV175="コロナ",病床状況確認表!EW175="コロナ"),EV175+1,0)</f>
        <v>0</v>
      </c>
      <c r="EX175" s="141">
        <f>IF(AND(病床状況確認表!EW175="コロナ",病床状況確認表!EX175="コロナ"),EW175+1,0)</f>
        <v>0</v>
      </c>
      <c r="EY175" s="141">
        <f>IF(AND(病床状況確認表!EX175="コロナ",病床状況確認表!EY175="コロナ"),EX175+1,0)</f>
        <v>0</v>
      </c>
      <c r="EZ175" s="141">
        <f>IF(AND(病床状況確認表!EY175="コロナ",病床状況確認表!EZ175="コロナ"),EY175+1,0)</f>
        <v>0</v>
      </c>
      <c r="FA175" s="141">
        <f>IF(AND(病床状況確認表!EZ175="コロナ",病床状況確認表!FA175="コロナ"),EZ175+1,0)</f>
        <v>0</v>
      </c>
      <c r="FB175" s="141">
        <f>IF(AND(病床状況確認表!FA175="コロナ",病床状況確認表!FB175="コロナ"),FA175+1,0)</f>
        <v>0</v>
      </c>
      <c r="FC175" s="141">
        <f>IF(AND(病床状況確認表!FB175="コロナ",病床状況確認表!FC175="コロナ"),FB175+1,0)</f>
        <v>0</v>
      </c>
      <c r="FD175" s="141">
        <f>IF(AND(病床状況確認表!FC175="コロナ",病床状況確認表!FD175="コロナ"),FC175+1,0)</f>
        <v>0</v>
      </c>
      <c r="FE175" s="141">
        <f>IF(AND(病床状況確認表!FD175="コロナ",病床状況確認表!FE175="コロナ"),FD175+1,0)</f>
        <v>0</v>
      </c>
      <c r="FF175" s="141">
        <f>IF(AND(病床状況確認表!FE175="コロナ",病床状況確認表!FF175="コロナ"),FE175+1,0)</f>
        <v>0</v>
      </c>
      <c r="FG175" s="141">
        <f>IF(AND(病床状況確認表!FF175="コロナ",病床状況確認表!FG175="コロナ"),FF175+1,0)</f>
        <v>0</v>
      </c>
      <c r="FH175" s="141">
        <f>IF(AND(病床状況確認表!FG175="コロナ",病床状況確認表!FH175="コロナ"),FG175+1,0)</f>
        <v>0</v>
      </c>
      <c r="FI175" s="141">
        <f>IF(AND(病床状況確認表!FH175="コロナ",病床状況確認表!FI175="コロナ"),FH175+1,0)</f>
        <v>0</v>
      </c>
      <c r="FJ175" s="141">
        <f>IF(AND(病床状況確認表!FI175="コロナ",病床状況確認表!FJ175="コロナ"),FI175+1,0)</f>
        <v>0</v>
      </c>
      <c r="FK175" s="141">
        <f>IF(AND(病床状況確認表!FJ175="コロナ",病床状況確認表!FK175="コロナ"),FJ175+1,0)</f>
        <v>0</v>
      </c>
      <c r="FL175" s="141">
        <f>IF(AND(病床状況確認表!FK175="コロナ",病床状況確認表!FL175="コロナ"),FK175+1,0)</f>
        <v>0</v>
      </c>
      <c r="FM175" s="141">
        <f>IF(AND(病床状況確認表!FL175="コロナ",病床状況確認表!FM175="コロナ"),FL175+1,0)</f>
        <v>0</v>
      </c>
      <c r="FN175" s="141">
        <f>IF(AND(病床状況確認表!FM175="コロナ",病床状況確認表!FN175="コロナ"),FM175+1,0)</f>
        <v>0</v>
      </c>
      <c r="FO175" s="141">
        <f>IF(AND(病床状況確認表!FN175="コロナ",病床状況確認表!FO175="コロナ"),FN175+1,0)</f>
        <v>0</v>
      </c>
      <c r="FP175" s="141">
        <f>IF(AND(病床状況確認表!FO175="コロナ",病床状況確認表!FP175="コロナ"),FO175+1,0)</f>
        <v>0</v>
      </c>
      <c r="FQ175" s="141">
        <f>IF(AND(病床状況確認表!FP175="コロナ",病床状況確認表!FQ175="コロナ"),FP175+1,0)</f>
        <v>0</v>
      </c>
      <c r="FR175" s="141">
        <f>IF(AND(病床状況確認表!FQ175="コロナ",病床状況確認表!FR175="コロナ"),FQ175+1,0)</f>
        <v>0</v>
      </c>
      <c r="FS175" s="141">
        <f>IF(AND(病床状況確認表!FR175="コロナ",病床状況確認表!FS175="コロナ"),FR175+1,0)</f>
        <v>0</v>
      </c>
      <c r="FT175" s="141">
        <f>IF(AND(病床状況確認表!FS175="コロナ",病床状況確認表!FT175="コロナ"),FS175+1,0)</f>
        <v>0</v>
      </c>
      <c r="FU175" s="141">
        <f>IF(AND(病床状況確認表!FT175="コロナ",病床状況確認表!FU175="コロナ"),FT175+1,0)</f>
        <v>0</v>
      </c>
      <c r="FV175" s="141">
        <f>IF(AND(病床状況確認表!FU175="コロナ",病床状況確認表!FV175="コロナ"),FU175+1,0)</f>
        <v>0</v>
      </c>
      <c r="FW175" s="141">
        <f>IF(AND(病床状況確認表!FV175="コロナ",病床状況確認表!FW175="コロナ"),FV175+1,0)</f>
        <v>0</v>
      </c>
      <c r="FX175" s="141">
        <f>IF(AND(病床状況確認表!FW175="コロナ",病床状況確認表!FX175="コロナ"),FW175+1,0)</f>
        <v>0</v>
      </c>
      <c r="FY175" s="141">
        <f>IF(AND(病床状況確認表!FX175="コロナ",病床状況確認表!FY175="コロナ"),FX175+1,0)</f>
        <v>0</v>
      </c>
      <c r="FZ175" s="141">
        <f>IF(AND(病床状況確認表!FY175="コロナ",病床状況確認表!FZ175="コロナ"),FY175+1,0)</f>
        <v>0</v>
      </c>
      <c r="GA175" s="141">
        <f>IF(AND(病床状況確認表!FZ175="コロナ",病床状況確認表!GA175="コロナ"),FZ175+1,0)</f>
        <v>0</v>
      </c>
      <c r="GB175" s="141">
        <f>IF(AND(病床状況確認表!GA175="コロナ",病床状況確認表!GB175="コロナ"),GA175+1,0)</f>
        <v>0</v>
      </c>
      <c r="GC175" s="141">
        <f>IF(AND(病床状況確認表!GB175="コロナ",病床状況確認表!GC175="コロナ"),GB175+1,0)</f>
        <v>0</v>
      </c>
      <c r="GD175" s="141">
        <f>IF(AND(病床状況確認表!GC175="コロナ",病床状況確認表!GD175="コロナ"),GC175+1,0)</f>
        <v>0</v>
      </c>
      <c r="GE175" s="142">
        <f>IF(AND(病床状況確認表!GD175="コロナ",病床状況確認表!GE175="コロナ"),GD175+1,0)</f>
        <v>0</v>
      </c>
      <c r="GF175" s="27" t="str">
        <f t="shared" si="15"/>
        <v/>
      </c>
      <c r="GG175" s="12">
        <f t="shared" si="18"/>
        <v>0</v>
      </c>
      <c r="GH175" s="12">
        <f t="shared" si="21"/>
        <v>0</v>
      </c>
      <c r="GI175" s="45">
        <f>IFERROR(VLOOKUP(O$17&amp;C175&amp;D175,データ!D:E,2,0),0)</f>
        <v>0</v>
      </c>
      <c r="GJ175" s="45">
        <f t="shared" si="19"/>
        <v>0</v>
      </c>
      <c r="GK175" s="1">
        <f t="shared" si="16"/>
        <v>0</v>
      </c>
      <c r="GL175" s="1" t="str">
        <f t="shared" si="22"/>
        <v/>
      </c>
      <c r="GM175" s="85">
        <f>MIN('病床状況確認表 (2)'!$E161:$GE161)</f>
        <v>0</v>
      </c>
      <c r="GN175" s="85">
        <f>MAX('病床状況確認表 (2)'!$E161:$GE161)</f>
        <v>0</v>
      </c>
      <c r="GO175" s="162"/>
      <c r="GP175" s="163"/>
      <c r="GQ175" s="163"/>
      <c r="GR175" s="163"/>
      <c r="GS175" s="164"/>
      <c r="GT175" s="108"/>
      <c r="GU175" s="106"/>
      <c r="GV175" s="106"/>
      <c r="GW175" s="106"/>
      <c r="GX175" s="106"/>
      <c r="GY175" s="106"/>
      <c r="GZ175" s="106"/>
      <c r="HA175" s="109"/>
      <c r="HB175" s="1">
        <f t="shared" si="23"/>
        <v>0</v>
      </c>
    </row>
    <row r="176" spans="1:210">
      <c r="A176" s="1" t="str">
        <f>IF(GL176="","",MAX($A$20:A175)+1)</f>
        <v/>
      </c>
      <c r="B176" s="27"/>
      <c r="C176" s="6"/>
      <c r="D176" s="6"/>
      <c r="E176" s="140" t="str">
        <f>IF(病床状況確認表!E176="コロナ",1,"")</f>
        <v/>
      </c>
      <c r="F176" s="141">
        <f>IF(AND(病床状況確認表!E176="コロナ",病床状況確認表!F176="コロナ"),E176+1,0)</f>
        <v>0</v>
      </c>
      <c r="G176" s="141">
        <f>IF(AND(病床状況確認表!F176="コロナ",病床状況確認表!G176="コロナ"),F176+1,0)</f>
        <v>0</v>
      </c>
      <c r="H176" s="141">
        <f>IF(AND(病床状況確認表!G176="コロナ",病床状況確認表!H176="コロナ"),G176+1,0)</f>
        <v>0</v>
      </c>
      <c r="I176" s="141">
        <f>IF(AND(病床状況確認表!H176="コロナ",病床状況確認表!I176="コロナ"),H176+1,0)</f>
        <v>0</v>
      </c>
      <c r="J176" s="141">
        <f>IF(AND(病床状況確認表!I176="コロナ",病床状況確認表!J176="コロナ"),I176+1,0)</f>
        <v>0</v>
      </c>
      <c r="K176" s="141">
        <f>IF(AND(病床状況確認表!J176="コロナ",病床状況確認表!K176="コロナ"),J176+1,0)</f>
        <v>0</v>
      </c>
      <c r="L176" s="141">
        <f>IF(AND(病床状況確認表!K176="コロナ",病床状況確認表!L176="コロナ"),K176+1,0)</f>
        <v>0</v>
      </c>
      <c r="M176" s="141">
        <f>IF(AND(病床状況確認表!L176="コロナ",病床状況確認表!M176="コロナ"),L176+1,0)</f>
        <v>0</v>
      </c>
      <c r="N176" s="141">
        <f>IF(AND(病床状況確認表!M176="コロナ",病床状況確認表!N176="コロナ"),M176+1,0)</f>
        <v>0</v>
      </c>
      <c r="O176" s="141">
        <f>IF(AND(病床状況確認表!N176="コロナ",病床状況確認表!O176="コロナ"),N176+1,0)</f>
        <v>0</v>
      </c>
      <c r="P176" s="141">
        <f>IF(AND(病床状況確認表!O176="コロナ",病床状況確認表!P176="コロナ"),O176+1,0)</f>
        <v>0</v>
      </c>
      <c r="Q176" s="141">
        <f>IF(AND(病床状況確認表!P176="コロナ",病床状況確認表!Q176="コロナ"),P176+1,0)</f>
        <v>0</v>
      </c>
      <c r="R176" s="141">
        <f>IF(AND(病床状況確認表!Q176="コロナ",病床状況確認表!R176="コロナ"),Q176+1,0)</f>
        <v>0</v>
      </c>
      <c r="S176" s="141">
        <f>IF(AND(病床状況確認表!R176="コロナ",病床状況確認表!S176="コロナ"),R176+1,0)</f>
        <v>0</v>
      </c>
      <c r="T176" s="141">
        <f>IF(AND(病床状況確認表!S176="コロナ",病床状況確認表!T176="コロナ"),S176+1,0)</f>
        <v>0</v>
      </c>
      <c r="U176" s="141">
        <f>IF(AND(病床状況確認表!T176="コロナ",病床状況確認表!U176="コロナ"),T176+1,0)</f>
        <v>0</v>
      </c>
      <c r="V176" s="141">
        <f>IF(AND(病床状況確認表!U176="コロナ",病床状況確認表!V176="コロナ"),U176+1,0)</f>
        <v>0</v>
      </c>
      <c r="W176" s="141">
        <f>IF(AND(病床状況確認表!V176="コロナ",病床状況確認表!W176="コロナ"),V176+1,0)</f>
        <v>0</v>
      </c>
      <c r="X176" s="141">
        <f>IF(AND(病床状況確認表!W176="コロナ",病床状況確認表!X176="コロナ"),W176+1,0)</f>
        <v>0</v>
      </c>
      <c r="Y176" s="141">
        <f>IF(AND(病床状況確認表!X176="コロナ",病床状況確認表!Y176="コロナ"),X176+1,0)</f>
        <v>0</v>
      </c>
      <c r="Z176" s="141">
        <f>IF(AND(病床状況確認表!Y176="コロナ",病床状況確認表!Z176="コロナ"),Y176+1,0)</f>
        <v>0</v>
      </c>
      <c r="AA176" s="141">
        <f>IF(AND(病床状況確認表!Z176="コロナ",病床状況確認表!AA176="コロナ"),Z176+1,0)</f>
        <v>0</v>
      </c>
      <c r="AB176" s="141">
        <f>IF(AND(病床状況確認表!AA176="コロナ",病床状況確認表!AB176="コロナ"),AA176+1,0)</f>
        <v>0</v>
      </c>
      <c r="AC176" s="141">
        <f>IF(AND(病床状況確認表!AB176="コロナ",病床状況確認表!AC176="コロナ"),AB176+1,0)</f>
        <v>0</v>
      </c>
      <c r="AD176" s="141">
        <f>IF(AND(病床状況確認表!AC176="コロナ",病床状況確認表!AD176="コロナ"),AC176+1,0)</f>
        <v>0</v>
      </c>
      <c r="AE176" s="141">
        <f>IF(AND(病床状況確認表!AD176="コロナ",病床状況確認表!AE176="コロナ"),AD176+1,0)</f>
        <v>0</v>
      </c>
      <c r="AF176" s="141">
        <f>IF(AND(病床状況確認表!AE176="コロナ",病床状況確認表!AF176="コロナ"),AE176+1,0)</f>
        <v>0</v>
      </c>
      <c r="AG176" s="141">
        <f>IF(AND(病床状況確認表!AF176="コロナ",病床状況確認表!AG176="コロナ"),AF176+1,0)</f>
        <v>0</v>
      </c>
      <c r="AH176" s="141">
        <f>IF(AND(病床状況確認表!AG176="コロナ",病床状況確認表!AH176="コロナ"),AG176+1,0)</f>
        <v>0</v>
      </c>
      <c r="AI176" s="142">
        <f>IF(AND(病床状況確認表!AH176="コロナ",病床状況確認表!AI176="コロナ"),AH176+1,0)</f>
        <v>0</v>
      </c>
      <c r="AJ176" s="140">
        <f>IF(AND(病床状況確認表!AI176="コロナ",病床状況確認表!AJ176="コロナ"),AI176+1,0)</f>
        <v>0</v>
      </c>
      <c r="AK176" s="141">
        <f>IF(AND(病床状況確認表!AJ176="コロナ",病床状況確認表!AK176="コロナ"),AJ176+1,0)</f>
        <v>0</v>
      </c>
      <c r="AL176" s="141">
        <f>IF(AND(病床状況確認表!AK176="コロナ",病床状況確認表!AL176="コロナ"),AK176+1,0)</f>
        <v>0</v>
      </c>
      <c r="AM176" s="141">
        <f>IF(AND(病床状況確認表!AL176="コロナ",病床状況確認表!AM176="コロナ"),AL176+1,0)</f>
        <v>0</v>
      </c>
      <c r="AN176" s="141">
        <f>IF(AND(病床状況確認表!AM176="コロナ",病床状況確認表!AN176="コロナ"),AM176+1,0)</f>
        <v>0</v>
      </c>
      <c r="AO176" s="141">
        <f>IF(AND(病床状況確認表!AN176="コロナ",病床状況確認表!AO176="コロナ"),AN176+1,0)</f>
        <v>0</v>
      </c>
      <c r="AP176" s="141">
        <f>IF(AND(病床状況確認表!AO176="コロナ",病床状況確認表!AP176="コロナ"),AO176+1,0)</f>
        <v>0</v>
      </c>
      <c r="AQ176" s="141">
        <f>IF(AND(病床状況確認表!AP176="コロナ",病床状況確認表!AQ176="コロナ"),AP176+1,0)</f>
        <v>0</v>
      </c>
      <c r="AR176" s="141">
        <f>IF(AND(病床状況確認表!AQ176="コロナ",病床状況確認表!AR176="コロナ"),AQ176+1,0)</f>
        <v>0</v>
      </c>
      <c r="AS176" s="141">
        <f>IF(AND(病床状況確認表!AR176="コロナ",病床状況確認表!AS176="コロナ"),AR176+1,0)</f>
        <v>0</v>
      </c>
      <c r="AT176" s="141">
        <f>IF(AND(病床状況確認表!AS176="コロナ",病床状況確認表!AT176="コロナ"),AS176+1,0)</f>
        <v>0</v>
      </c>
      <c r="AU176" s="141">
        <f>IF(AND(病床状況確認表!AT176="コロナ",病床状況確認表!AU176="コロナ"),AT176+1,0)</f>
        <v>0</v>
      </c>
      <c r="AV176" s="141">
        <f>IF(AND(病床状況確認表!AU176="コロナ",病床状況確認表!AV176="コロナ"),AU176+1,0)</f>
        <v>0</v>
      </c>
      <c r="AW176" s="141">
        <f>IF(AND(病床状況確認表!AV176="コロナ",病床状況確認表!AW176="コロナ"),AV176+1,0)</f>
        <v>0</v>
      </c>
      <c r="AX176" s="141">
        <f>IF(AND(病床状況確認表!AW176="コロナ",病床状況確認表!AX176="コロナ"),AW176+1,0)</f>
        <v>0</v>
      </c>
      <c r="AY176" s="141">
        <f>IF(AND(病床状況確認表!AX176="コロナ",病床状況確認表!AY176="コロナ"),AX176+1,0)</f>
        <v>0</v>
      </c>
      <c r="AZ176" s="141">
        <f>IF(AND(病床状況確認表!AY176="コロナ",病床状況確認表!AZ176="コロナ"),AY176+1,0)</f>
        <v>0</v>
      </c>
      <c r="BA176" s="141">
        <f>IF(AND(病床状況確認表!AZ176="コロナ",病床状況確認表!BA176="コロナ"),AZ176+1,0)</f>
        <v>0</v>
      </c>
      <c r="BB176" s="141">
        <f>IF(AND(病床状況確認表!BA176="コロナ",病床状況確認表!BB176="コロナ"),BA176+1,0)</f>
        <v>0</v>
      </c>
      <c r="BC176" s="141">
        <f>IF(AND(病床状況確認表!BB176="コロナ",病床状況確認表!BC176="コロナ"),BB176+1,0)</f>
        <v>0</v>
      </c>
      <c r="BD176" s="141">
        <f>IF(AND(病床状況確認表!BC176="コロナ",病床状況確認表!BD176="コロナ"),BC176+1,0)</f>
        <v>0</v>
      </c>
      <c r="BE176" s="141">
        <f>IF(AND(病床状況確認表!BD176="コロナ",病床状況確認表!BE176="コロナ"),BD176+1,0)</f>
        <v>0</v>
      </c>
      <c r="BF176" s="141">
        <f>IF(AND(病床状況確認表!BE176="コロナ",病床状況確認表!BF176="コロナ"),BE176+1,0)</f>
        <v>0</v>
      </c>
      <c r="BG176" s="141">
        <f>IF(AND(病床状況確認表!BF176="コロナ",病床状況確認表!BG176="コロナ"),BF176+1,0)</f>
        <v>0</v>
      </c>
      <c r="BH176" s="141">
        <f>IF(AND(病床状況確認表!BG176="コロナ",病床状況確認表!BH176="コロナ"),BG176+1,0)</f>
        <v>0</v>
      </c>
      <c r="BI176" s="141">
        <f>IF(AND(病床状況確認表!BH176="コロナ",病床状況確認表!BI176="コロナ"),BH176+1,0)</f>
        <v>0</v>
      </c>
      <c r="BJ176" s="141">
        <f>IF(AND(病床状況確認表!BI176="コロナ",病床状況確認表!BJ176="コロナ"),BI176+1,0)</f>
        <v>0</v>
      </c>
      <c r="BK176" s="141">
        <f>IF(AND(病床状況確認表!BJ176="コロナ",病床状況確認表!BK176="コロナ"),BJ176+1,0)</f>
        <v>0</v>
      </c>
      <c r="BL176" s="141">
        <f>IF(AND(病床状況確認表!BK176="コロナ",病床状況確認表!BL176="コロナ"),BK176+1,0)</f>
        <v>0</v>
      </c>
      <c r="BM176" s="142">
        <f>IF(AND(病床状況確認表!BL176="コロナ",病床状況確認表!BM176="コロナ"),BL176+1,0)</f>
        <v>0</v>
      </c>
      <c r="BN176" s="143">
        <f>IF(AND(病床状況確認表!BM176="コロナ",病床状況確認表!BN176="コロナ"),BM176+1,0)</f>
        <v>0</v>
      </c>
      <c r="BO176" s="141">
        <f>IF(AND(病床状況確認表!BN176="コロナ",病床状況確認表!BO176="コロナ"),BN176+1,0)</f>
        <v>0</v>
      </c>
      <c r="BP176" s="141">
        <f>IF(AND(病床状況確認表!BO176="コロナ",病床状況確認表!BP176="コロナ"),BO176+1,0)</f>
        <v>0</v>
      </c>
      <c r="BQ176" s="141">
        <f>IF(AND(病床状況確認表!BP176="コロナ",病床状況確認表!BQ176="コロナ"),BP176+1,0)</f>
        <v>0</v>
      </c>
      <c r="BR176" s="141">
        <f>IF(AND(病床状況確認表!BQ176="コロナ",病床状況確認表!BR176="コロナ"),BQ176+1,0)</f>
        <v>0</v>
      </c>
      <c r="BS176" s="141">
        <f>IF(AND(病床状況確認表!BR176="コロナ",病床状況確認表!BS176="コロナ"),BR176+1,0)</f>
        <v>0</v>
      </c>
      <c r="BT176" s="141">
        <f>IF(AND(病床状況確認表!BS176="コロナ",病床状況確認表!BT176="コロナ"),BS176+1,0)</f>
        <v>0</v>
      </c>
      <c r="BU176" s="141">
        <f>IF(AND(病床状況確認表!BT176="コロナ",病床状況確認表!BU176="コロナ"),BT176+1,0)</f>
        <v>0</v>
      </c>
      <c r="BV176" s="141">
        <f>IF(AND(病床状況確認表!BU176="コロナ",病床状況確認表!BV176="コロナ"),BU176+1,0)</f>
        <v>0</v>
      </c>
      <c r="BW176" s="141">
        <f>IF(AND(病床状況確認表!BV176="コロナ",病床状況確認表!BW176="コロナ"),BV176+1,0)</f>
        <v>0</v>
      </c>
      <c r="BX176" s="141">
        <f>IF(AND(病床状況確認表!BW176="コロナ",病床状況確認表!BX176="コロナ"),BW176+1,0)</f>
        <v>0</v>
      </c>
      <c r="BY176" s="141">
        <f>IF(AND(病床状況確認表!BX176="コロナ",病床状況確認表!BY176="コロナ"),BX176+1,0)</f>
        <v>0</v>
      </c>
      <c r="BZ176" s="141">
        <f>IF(AND(病床状況確認表!BY176="コロナ",病床状況確認表!BZ176="コロナ"),BY176+1,0)</f>
        <v>0</v>
      </c>
      <c r="CA176" s="141">
        <f>IF(AND(病床状況確認表!BZ176="コロナ",病床状況確認表!CA176="コロナ"),BZ176+1,0)</f>
        <v>0</v>
      </c>
      <c r="CB176" s="141">
        <f>IF(AND(病床状況確認表!CA176="コロナ",病床状況確認表!CB176="コロナ"),CA176+1,0)</f>
        <v>0</v>
      </c>
      <c r="CC176" s="141">
        <f>IF(AND(病床状況確認表!CB176="コロナ",病床状況確認表!CC176="コロナ"),CB176+1,0)</f>
        <v>0</v>
      </c>
      <c r="CD176" s="141">
        <f>IF(AND(病床状況確認表!CC176="コロナ",病床状況確認表!CD176="コロナ"),CC176+1,0)</f>
        <v>0</v>
      </c>
      <c r="CE176" s="141">
        <f>IF(AND(病床状況確認表!CD176="コロナ",病床状況確認表!CE176="コロナ"),CD176+1,0)</f>
        <v>0</v>
      </c>
      <c r="CF176" s="141">
        <f>IF(AND(病床状況確認表!CE176="コロナ",病床状況確認表!CF176="コロナ"),CE176+1,0)</f>
        <v>0</v>
      </c>
      <c r="CG176" s="141">
        <f>IF(AND(病床状況確認表!CF176="コロナ",病床状況確認表!CG176="コロナ"),CF176+1,0)</f>
        <v>0</v>
      </c>
      <c r="CH176" s="141">
        <f>IF(AND(病床状況確認表!CG176="コロナ",病床状況確認表!CH176="コロナ"),CG176+1,0)</f>
        <v>0</v>
      </c>
      <c r="CI176" s="141">
        <f>IF(AND(病床状況確認表!CH176="コロナ",病床状況確認表!CI176="コロナ"),CH176+1,0)</f>
        <v>0</v>
      </c>
      <c r="CJ176" s="141">
        <f>IF(AND(病床状況確認表!CI176="コロナ",病床状況確認表!CJ176="コロナ"),CI176+1,0)</f>
        <v>0</v>
      </c>
      <c r="CK176" s="141">
        <f>IF(AND(病床状況確認表!CJ176="コロナ",病床状況確認表!CK176="コロナ"),CJ176+1,0)</f>
        <v>0</v>
      </c>
      <c r="CL176" s="141">
        <f>IF(AND(病床状況確認表!CK176="コロナ",病床状況確認表!CL176="コロナ"),CK176+1,0)</f>
        <v>0</v>
      </c>
      <c r="CM176" s="141">
        <f>IF(AND(病床状況確認表!CL176="コロナ",病床状況確認表!CM176="コロナ"),CL176+1,0)</f>
        <v>0</v>
      </c>
      <c r="CN176" s="141">
        <f>IF(AND(病床状況確認表!CM176="コロナ",病床状況確認表!CN176="コロナ"),CM176+1,0)</f>
        <v>0</v>
      </c>
      <c r="CO176" s="141">
        <f>IF(AND(病床状況確認表!CN176="コロナ",病床状況確認表!CO176="コロナ"),CN176+1,0)</f>
        <v>0</v>
      </c>
      <c r="CP176" s="141">
        <f>IF(AND(病床状況確認表!CO176="コロナ",病床状況確認表!CP176="コロナ"),CO176+1,0)</f>
        <v>0</v>
      </c>
      <c r="CQ176" s="141">
        <f>IF(AND(病床状況確認表!CP176="コロナ",病床状況確認表!CQ176="コロナ"),CP176+1,0)</f>
        <v>0</v>
      </c>
      <c r="CR176" s="141">
        <f>IF(AND(病床状況確認表!CQ176="コロナ",病床状況確認表!CR176="コロナ"),CQ176+1,0)</f>
        <v>0</v>
      </c>
      <c r="CS176" s="141">
        <f>IF(AND(病床状況確認表!CR176="コロナ",病床状況確認表!CS176="コロナ"),CR176+1,0)</f>
        <v>0</v>
      </c>
      <c r="CT176" s="141">
        <f>IF(AND(病床状況確認表!CS176="コロナ",病床状況確認表!CT176="コロナ"),CS176+1,0)</f>
        <v>0</v>
      </c>
      <c r="CU176" s="141">
        <f>IF(AND(病床状況確認表!CT176="コロナ",病床状況確認表!CU176="コロナ"),CT176+1,0)</f>
        <v>0</v>
      </c>
      <c r="CV176" s="141">
        <f>IF(AND(病床状況確認表!CU176="コロナ",病床状況確認表!CV176="コロナ"),CU176+1,0)</f>
        <v>0</v>
      </c>
      <c r="CW176" s="141">
        <f>IF(AND(病床状況確認表!CV176="コロナ",病床状況確認表!CW176="コロナ"),CV176+1,0)</f>
        <v>0</v>
      </c>
      <c r="CX176" s="141">
        <f>IF(AND(病床状況確認表!CW176="コロナ",病床状況確認表!CX176="コロナ"),CW176+1,0)</f>
        <v>0</v>
      </c>
      <c r="CY176" s="141">
        <f>IF(AND(病床状況確認表!CX176="コロナ",病床状況確認表!CY176="コロナ"),CX176+1,0)</f>
        <v>0</v>
      </c>
      <c r="CZ176" s="141">
        <f>IF(AND(病床状況確認表!CY176="コロナ",病床状況確認表!CZ176="コロナ"),CY176+1,0)</f>
        <v>0</v>
      </c>
      <c r="DA176" s="141">
        <f>IF(AND(病床状況確認表!CZ176="コロナ",病床状況確認表!DA176="コロナ"),CZ176+1,0)</f>
        <v>0</v>
      </c>
      <c r="DB176" s="141">
        <f>IF(AND(病床状況確認表!DA176="コロナ",病床状況確認表!DB176="コロナ"),DA176+1,0)</f>
        <v>0</v>
      </c>
      <c r="DC176" s="141">
        <f>IF(AND(病床状況確認表!DB176="コロナ",病床状況確認表!DC176="コロナ"),DB176+1,0)</f>
        <v>0</v>
      </c>
      <c r="DD176" s="141">
        <f>IF(AND(病床状況確認表!DC176="コロナ",病床状況確認表!DD176="コロナ"),DC176+1,0)</f>
        <v>0</v>
      </c>
      <c r="DE176" s="141">
        <f>IF(AND(病床状況確認表!DD176="コロナ",病床状況確認表!DE176="コロナ"),DD176+1,0)</f>
        <v>0</v>
      </c>
      <c r="DF176" s="141">
        <f>IF(AND(病床状況確認表!DE176="コロナ",病床状況確認表!DF176="コロナ"),DE176+1,0)</f>
        <v>0</v>
      </c>
      <c r="DG176" s="141">
        <f>IF(AND(病床状況確認表!DF176="コロナ",病床状況確認表!DG176="コロナ"),DF176+1,0)</f>
        <v>0</v>
      </c>
      <c r="DH176" s="141">
        <f>IF(AND(病床状況確認表!DG176="コロナ",病床状況確認表!DH176="コロナ"),DG176+1,0)</f>
        <v>0</v>
      </c>
      <c r="DI176" s="141">
        <f>IF(AND(病床状況確認表!DH176="コロナ",病床状況確認表!DI176="コロナ"),DH176+1,0)</f>
        <v>0</v>
      </c>
      <c r="DJ176" s="141">
        <f>IF(AND(病床状況確認表!DI176="コロナ",病床状況確認表!DJ176="コロナ"),DI176+1,0)</f>
        <v>0</v>
      </c>
      <c r="DK176" s="141">
        <f>IF(AND(病床状況確認表!DJ176="コロナ",病床状況確認表!DK176="コロナ"),DJ176+1,0)</f>
        <v>0</v>
      </c>
      <c r="DL176" s="141">
        <f>IF(AND(病床状況確認表!DK176="コロナ",病床状況確認表!DL176="コロナ"),DK176+1,0)</f>
        <v>0</v>
      </c>
      <c r="DM176" s="141">
        <f>IF(AND(病床状況確認表!DL176="コロナ",病床状況確認表!DM176="コロナ"),DL176+1,0)</f>
        <v>0</v>
      </c>
      <c r="DN176" s="141">
        <f>IF(AND(病床状況確認表!DM176="コロナ",病床状況確認表!DN176="コロナ"),DM176+1,0)</f>
        <v>0</v>
      </c>
      <c r="DO176" s="141">
        <f>IF(AND(病床状況確認表!DN176="コロナ",病床状況確認表!DO176="コロナ"),DN176+1,0)</f>
        <v>0</v>
      </c>
      <c r="DP176" s="141">
        <f>IF(AND(病床状況確認表!DO176="コロナ",病床状況確認表!DP176="コロナ"),DO176+1,0)</f>
        <v>0</v>
      </c>
      <c r="DQ176" s="141">
        <f>IF(AND(病床状況確認表!DP176="コロナ",病床状況確認表!DQ176="コロナ"),DP176+1,0)</f>
        <v>0</v>
      </c>
      <c r="DR176" s="141">
        <f>IF(AND(病床状況確認表!DQ176="コロナ",病床状況確認表!DR176="コロナ"),DQ176+1,0)</f>
        <v>0</v>
      </c>
      <c r="DS176" s="141">
        <f>IF(AND(病床状況確認表!DR176="コロナ",病床状況確認表!DS176="コロナ"),DR176+1,0)</f>
        <v>0</v>
      </c>
      <c r="DT176" s="141">
        <f>IF(AND(病床状況確認表!DS176="コロナ",病床状況確認表!DT176="コロナ"),DS176+1,0)</f>
        <v>0</v>
      </c>
      <c r="DU176" s="141">
        <f>IF(AND(病床状況確認表!DT176="コロナ",病床状況確認表!DU176="コロナ"),DT176+1,0)</f>
        <v>0</v>
      </c>
      <c r="DV176" s="141">
        <f>IF(AND(病床状況確認表!DU176="コロナ",病床状況確認表!DV176="コロナ"),DU176+1,0)</f>
        <v>0</v>
      </c>
      <c r="DW176" s="141">
        <f>IF(AND(病床状況確認表!DV176="コロナ",病床状況確認表!DW176="コロナ"),DV176+1,0)</f>
        <v>0</v>
      </c>
      <c r="DX176" s="141">
        <f>IF(AND(病床状況確認表!DW176="コロナ",病床状況確認表!DX176="コロナ"),DW176+1,0)</f>
        <v>0</v>
      </c>
      <c r="DY176" s="141">
        <f>IF(AND(病床状況確認表!DX176="コロナ",病床状況確認表!DY176="コロナ"),DX176+1,0)</f>
        <v>0</v>
      </c>
      <c r="DZ176" s="141">
        <f>IF(AND(病床状況確認表!DY176="コロナ",病床状況確認表!DZ176="コロナ"),DY176+1,0)</f>
        <v>0</v>
      </c>
      <c r="EA176" s="141">
        <f>IF(AND(病床状況確認表!DZ176="コロナ",病床状況確認表!EA176="コロナ"),DZ176+1,0)</f>
        <v>0</v>
      </c>
      <c r="EB176" s="141">
        <f>IF(AND(病床状況確認表!EA176="コロナ",病床状況確認表!EB176="コロナ"),EA176+1,0)</f>
        <v>0</v>
      </c>
      <c r="EC176" s="141">
        <f>IF(AND(病床状況確認表!EB176="コロナ",病床状況確認表!EC176="コロナ"),EB176+1,0)</f>
        <v>0</v>
      </c>
      <c r="ED176" s="141">
        <f>IF(AND(病床状況確認表!EC176="コロナ",病床状況確認表!ED176="コロナ"),EC176+1,0)</f>
        <v>0</v>
      </c>
      <c r="EE176" s="141">
        <f>IF(AND(病床状況確認表!ED176="コロナ",病床状況確認表!EE176="コロナ"),ED176+1,0)</f>
        <v>0</v>
      </c>
      <c r="EF176" s="141">
        <f>IF(AND(病床状況確認表!EE176="コロナ",病床状況確認表!EF176="コロナ"),EE176+1,0)</f>
        <v>0</v>
      </c>
      <c r="EG176" s="141">
        <f>IF(AND(病床状況確認表!EF176="コロナ",病床状況確認表!EG176="コロナ"),EF176+1,0)</f>
        <v>0</v>
      </c>
      <c r="EH176" s="141">
        <f>IF(AND(病床状況確認表!EG176="コロナ",病床状況確認表!EH176="コロナ"),EG176+1,0)</f>
        <v>0</v>
      </c>
      <c r="EI176" s="141">
        <f>IF(AND(病床状況確認表!EH176="コロナ",病床状況確認表!EI176="コロナ"),EH176+1,0)</f>
        <v>0</v>
      </c>
      <c r="EJ176" s="141">
        <f>IF(AND(病床状況確認表!EI176="コロナ",病床状況確認表!EJ176="コロナ"),EI176+1,0)</f>
        <v>0</v>
      </c>
      <c r="EK176" s="141">
        <f>IF(AND(病床状況確認表!EJ176="コロナ",病床状況確認表!EK176="コロナ"),EJ176+1,0)</f>
        <v>0</v>
      </c>
      <c r="EL176" s="141">
        <f>IF(AND(病床状況確認表!EK176="コロナ",病床状況確認表!EL176="コロナ"),EK176+1,0)</f>
        <v>0</v>
      </c>
      <c r="EM176" s="141">
        <f>IF(AND(病床状況確認表!EL176="コロナ",病床状況確認表!EM176="コロナ"),EL176+1,0)</f>
        <v>0</v>
      </c>
      <c r="EN176" s="141">
        <f>IF(AND(病床状況確認表!EM176="コロナ",病床状況確認表!EN176="コロナ"),EM176+1,0)</f>
        <v>0</v>
      </c>
      <c r="EO176" s="141">
        <f>IF(AND(病床状況確認表!EN176="コロナ",病床状況確認表!EO176="コロナ"),EN176+1,0)</f>
        <v>0</v>
      </c>
      <c r="EP176" s="141">
        <f>IF(AND(病床状況確認表!EO176="コロナ",病床状況確認表!EP176="コロナ"),EO176+1,0)</f>
        <v>0</v>
      </c>
      <c r="EQ176" s="141">
        <f>IF(AND(病床状況確認表!EP176="コロナ",病床状況確認表!EQ176="コロナ"),EP176+1,0)</f>
        <v>0</v>
      </c>
      <c r="ER176" s="141">
        <f>IF(AND(病床状況確認表!EQ176="コロナ",病床状況確認表!ER176="コロナ"),EQ176+1,0)</f>
        <v>0</v>
      </c>
      <c r="ES176" s="141">
        <f>IF(AND(病床状況確認表!ER176="コロナ",病床状況確認表!ES176="コロナ"),ER176+1,0)</f>
        <v>0</v>
      </c>
      <c r="ET176" s="141">
        <f>IF(AND(病床状況確認表!ES176="コロナ",病床状況確認表!ET176="コロナ"),ES176+1,0)</f>
        <v>0</v>
      </c>
      <c r="EU176" s="141">
        <f>IF(AND(病床状況確認表!ET176="コロナ",病床状況確認表!EU176="コロナ"),ET176+1,0)</f>
        <v>0</v>
      </c>
      <c r="EV176" s="141">
        <f>IF(AND(病床状況確認表!EU176="コロナ",病床状況確認表!EV176="コロナ"),EU176+1,0)</f>
        <v>0</v>
      </c>
      <c r="EW176" s="141">
        <f>IF(AND(病床状況確認表!EV176="コロナ",病床状況確認表!EW176="コロナ"),EV176+1,0)</f>
        <v>0</v>
      </c>
      <c r="EX176" s="141">
        <f>IF(AND(病床状況確認表!EW176="コロナ",病床状況確認表!EX176="コロナ"),EW176+1,0)</f>
        <v>0</v>
      </c>
      <c r="EY176" s="141">
        <f>IF(AND(病床状況確認表!EX176="コロナ",病床状況確認表!EY176="コロナ"),EX176+1,0)</f>
        <v>0</v>
      </c>
      <c r="EZ176" s="141">
        <f>IF(AND(病床状況確認表!EY176="コロナ",病床状況確認表!EZ176="コロナ"),EY176+1,0)</f>
        <v>0</v>
      </c>
      <c r="FA176" s="141">
        <f>IF(AND(病床状況確認表!EZ176="コロナ",病床状況確認表!FA176="コロナ"),EZ176+1,0)</f>
        <v>0</v>
      </c>
      <c r="FB176" s="141">
        <f>IF(AND(病床状況確認表!FA176="コロナ",病床状況確認表!FB176="コロナ"),FA176+1,0)</f>
        <v>0</v>
      </c>
      <c r="FC176" s="141">
        <f>IF(AND(病床状況確認表!FB176="コロナ",病床状況確認表!FC176="コロナ"),FB176+1,0)</f>
        <v>0</v>
      </c>
      <c r="FD176" s="141">
        <f>IF(AND(病床状況確認表!FC176="コロナ",病床状況確認表!FD176="コロナ"),FC176+1,0)</f>
        <v>0</v>
      </c>
      <c r="FE176" s="141">
        <f>IF(AND(病床状況確認表!FD176="コロナ",病床状況確認表!FE176="コロナ"),FD176+1,0)</f>
        <v>0</v>
      </c>
      <c r="FF176" s="141">
        <f>IF(AND(病床状況確認表!FE176="コロナ",病床状況確認表!FF176="コロナ"),FE176+1,0)</f>
        <v>0</v>
      </c>
      <c r="FG176" s="141">
        <f>IF(AND(病床状況確認表!FF176="コロナ",病床状況確認表!FG176="コロナ"),FF176+1,0)</f>
        <v>0</v>
      </c>
      <c r="FH176" s="141">
        <f>IF(AND(病床状況確認表!FG176="コロナ",病床状況確認表!FH176="コロナ"),FG176+1,0)</f>
        <v>0</v>
      </c>
      <c r="FI176" s="141">
        <f>IF(AND(病床状況確認表!FH176="コロナ",病床状況確認表!FI176="コロナ"),FH176+1,0)</f>
        <v>0</v>
      </c>
      <c r="FJ176" s="141">
        <f>IF(AND(病床状況確認表!FI176="コロナ",病床状況確認表!FJ176="コロナ"),FI176+1,0)</f>
        <v>0</v>
      </c>
      <c r="FK176" s="141">
        <f>IF(AND(病床状況確認表!FJ176="コロナ",病床状況確認表!FK176="コロナ"),FJ176+1,0)</f>
        <v>0</v>
      </c>
      <c r="FL176" s="141">
        <f>IF(AND(病床状況確認表!FK176="コロナ",病床状況確認表!FL176="コロナ"),FK176+1,0)</f>
        <v>0</v>
      </c>
      <c r="FM176" s="141">
        <f>IF(AND(病床状況確認表!FL176="コロナ",病床状況確認表!FM176="コロナ"),FL176+1,0)</f>
        <v>0</v>
      </c>
      <c r="FN176" s="141">
        <f>IF(AND(病床状況確認表!FM176="コロナ",病床状況確認表!FN176="コロナ"),FM176+1,0)</f>
        <v>0</v>
      </c>
      <c r="FO176" s="141">
        <f>IF(AND(病床状況確認表!FN176="コロナ",病床状況確認表!FO176="コロナ"),FN176+1,0)</f>
        <v>0</v>
      </c>
      <c r="FP176" s="141">
        <f>IF(AND(病床状況確認表!FO176="コロナ",病床状況確認表!FP176="コロナ"),FO176+1,0)</f>
        <v>0</v>
      </c>
      <c r="FQ176" s="141">
        <f>IF(AND(病床状況確認表!FP176="コロナ",病床状況確認表!FQ176="コロナ"),FP176+1,0)</f>
        <v>0</v>
      </c>
      <c r="FR176" s="141">
        <f>IF(AND(病床状況確認表!FQ176="コロナ",病床状況確認表!FR176="コロナ"),FQ176+1,0)</f>
        <v>0</v>
      </c>
      <c r="FS176" s="141">
        <f>IF(AND(病床状況確認表!FR176="コロナ",病床状況確認表!FS176="コロナ"),FR176+1,0)</f>
        <v>0</v>
      </c>
      <c r="FT176" s="141">
        <f>IF(AND(病床状況確認表!FS176="コロナ",病床状況確認表!FT176="コロナ"),FS176+1,0)</f>
        <v>0</v>
      </c>
      <c r="FU176" s="141">
        <f>IF(AND(病床状況確認表!FT176="コロナ",病床状況確認表!FU176="コロナ"),FT176+1,0)</f>
        <v>0</v>
      </c>
      <c r="FV176" s="141">
        <f>IF(AND(病床状況確認表!FU176="コロナ",病床状況確認表!FV176="コロナ"),FU176+1,0)</f>
        <v>0</v>
      </c>
      <c r="FW176" s="141">
        <f>IF(AND(病床状況確認表!FV176="コロナ",病床状況確認表!FW176="コロナ"),FV176+1,0)</f>
        <v>0</v>
      </c>
      <c r="FX176" s="141">
        <f>IF(AND(病床状況確認表!FW176="コロナ",病床状況確認表!FX176="コロナ"),FW176+1,0)</f>
        <v>0</v>
      </c>
      <c r="FY176" s="141">
        <f>IF(AND(病床状況確認表!FX176="コロナ",病床状況確認表!FY176="コロナ"),FX176+1,0)</f>
        <v>0</v>
      </c>
      <c r="FZ176" s="141">
        <f>IF(AND(病床状況確認表!FY176="コロナ",病床状況確認表!FZ176="コロナ"),FY176+1,0)</f>
        <v>0</v>
      </c>
      <c r="GA176" s="141">
        <f>IF(AND(病床状況確認表!FZ176="コロナ",病床状況確認表!GA176="コロナ"),FZ176+1,0)</f>
        <v>0</v>
      </c>
      <c r="GB176" s="141">
        <f>IF(AND(病床状況確認表!GA176="コロナ",病床状況確認表!GB176="コロナ"),GA176+1,0)</f>
        <v>0</v>
      </c>
      <c r="GC176" s="141">
        <f>IF(AND(病床状況確認表!GB176="コロナ",病床状況確認表!GC176="コロナ"),GB176+1,0)</f>
        <v>0</v>
      </c>
      <c r="GD176" s="141">
        <f>IF(AND(病床状況確認表!GC176="コロナ",病床状況確認表!GD176="コロナ"),GC176+1,0)</f>
        <v>0</v>
      </c>
      <c r="GE176" s="142">
        <f>IF(AND(病床状況確認表!GD176="コロナ",病床状況確認表!GE176="コロナ"),GD176+1,0)</f>
        <v>0</v>
      </c>
      <c r="GF176" s="27" t="str">
        <f t="shared" si="15"/>
        <v/>
      </c>
      <c r="GG176" s="12">
        <f t="shared" si="18"/>
        <v>0</v>
      </c>
      <c r="GH176" s="12">
        <f t="shared" si="21"/>
        <v>0</v>
      </c>
      <c r="GI176" s="45">
        <f>IFERROR(VLOOKUP(O$17&amp;C176&amp;D176,データ!D:E,2,0),0)</f>
        <v>0</v>
      </c>
      <c r="GJ176" s="45">
        <f t="shared" si="19"/>
        <v>0</v>
      </c>
      <c r="GK176" s="1">
        <f t="shared" si="16"/>
        <v>0</v>
      </c>
      <c r="GL176" s="1" t="str">
        <f t="shared" si="22"/>
        <v/>
      </c>
      <c r="GM176" s="85">
        <f>MIN('病床状況確認表 (2)'!$E162:$GE162)</f>
        <v>0</v>
      </c>
      <c r="GN176" s="85">
        <f>MAX('病床状況確認表 (2)'!$E162:$GE162)</f>
        <v>0</v>
      </c>
      <c r="GO176" s="162"/>
      <c r="GP176" s="163"/>
      <c r="GQ176" s="163"/>
      <c r="GR176" s="163"/>
      <c r="GS176" s="164"/>
      <c r="GT176" s="108"/>
      <c r="GU176" s="106"/>
      <c r="GV176" s="106"/>
      <c r="GW176" s="106"/>
      <c r="GX176" s="106"/>
      <c r="GY176" s="106"/>
      <c r="GZ176" s="106"/>
      <c r="HA176" s="109"/>
      <c r="HB176" s="1">
        <f t="shared" si="23"/>
        <v>0</v>
      </c>
    </row>
    <row r="177" spans="1:210">
      <c r="A177" s="1" t="str">
        <f>IF(GL177="","",MAX($A$20:A176)+1)</f>
        <v/>
      </c>
      <c r="B177" s="27"/>
      <c r="C177" s="6"/>
      <c r="D177" s="6"/>
      <c r="E177" s="140" t="str">
        <f>IF(病床状況確認表!E177="コロナ",1,"")</f>
        <v/>
      </c>
      <c r="F177" s="141">
        <f>IF(AND(病床状況確認表!E177="コロナ",病床状況確認表!F177="コロナ"),E177+1,0)</f>
        <v>0</v>
      </c>
      <c r="G177" s="141">
        <f>IF(AND(病床状況確認表!F177="コロナ",病床状況確認表!G177="コロナ"),F177+1,0)</f>
        <v>0</v>
      </c>
      <c r="H177" s="141">
        <f>IF(AND(病床状況確認表!G177="コロナ",病床状況確認表!H177="コロナ"),G177+1,0)</f>
        <v>0</v>
      </c>
      <c r="I177" s="141">
        <f>IF(AND(病床状況確認表!H177="コロナ",病床状況確認表!I177="コロナ"),H177+1,0)</f>
        <v>0</v>
      </c>
      <c r="J177" s="141">
        <f>IF(AND(病床状況確認表!I177="コロナ",病床状況確認表!J177="コロナ"),I177+1,0)</f>
        <v>0</v>
      </c>
      <c r="K177" s="141">
        <f>IF(AND(病床状況確認表!J177="コロナ",病床状況確認表!K177="コロナ"),J177+1,0)</f>
        <v>0</v>
      </c>
      <c r="L177" s="141">
        <f>IF(AND(病床状況確認表!K177="コロナ",病床状況確認表!L177="コロナ"),K177+1,0)</f>
        <v>0</v>
      </c>
      <c r="M177" s="141">
        <f>IF(AND(病床状況確認表!L177="コロナ",病床状況確認表!M177="コロナ"),L177+1,0)</f>
        <v>0</v>
      </c>
      <c r="N177" s="141">
        <f>IF(AND(病床状況確認表!M177="コロナ",病床状況確認表!N177="コロナ"),M177+1,0)</f>
        <v>0</v>
      </c>
      <c r="O177" s="141">
        <f>IF(AND(病床状況確認表!N177="コロナ",病床状況確認表!O177="コロナ"),N177+1,0)</f>
        <v>0</v>
      </c>
      <c r="P177" s="141">
        <f>IF(AND(病床状況確認表!O177="コロナ",病床状況確認表!P177="コロナ"),O177+1,0)</f>
        <v>0</v>
      </c>
      <c r="Q177" s="141">
        <f>IF(AND(病床状況確認表!P177="コロナ",病床状況確認表!Q177="コロナ"),P177+1,0)</f>
        <v>0</v>
      </c>
      <c r="R177" s="141">
        <f>IF(AND(病床状況確認表!Q177="コロナ",病床状況確認表!R177="コロナ"),Q177+1,0)</f>
        <v>0</v>
      </c>
      <c r="S177" s="141">
        <f>IF(AND(病床状況確認表!R177="コロナ",病床状況確認表!S177="コロナ"),R177+1,0)</f>
        <v>0</v>
      </c>
      <c r="T177" s="141">
        <f>IF(AND(病床状況確認表!S177="コロナ",病床状況確認表!T177="コロナ"),S177+1,0)</f>
        <v>0</v>
      </c>
      <c r="U177" s="141">
        <f>IF(AND(病床状況確認表!T177="コロナ",病床状況確認表!U177="コロナ"),T177+1,0)</f>
        <v>0</v>
      </c>
      <c r="V177" s="141">
        <f>IF(AND(病床状況確認表!U177="コロナ",病床状況確認表!V177="コロナ"),U177+1,0)</f>
        <v>0</v>
      </c>
      <c r="W177" s="141">
        <f>IF(AND(病床状況確認表!V177="コロナ",病床状況確認表!W177="コロナ"),V177+1,0)</f>
        <v>0</v>
      </c>
      <c r="X177" s="141">
        <f>IF(AND(病床状況確認表!W177="コロナ",病床状況確認表!X177="コロナ"),W177+1,0)</f>
        <v>0</v>
      </c>
      <c r="Y177" s="141">
        <f>IF(AND(病床状況確認表!X177="コロナ",病床状況確認表!Y177="コロナ"),X177+1,0)</f>
        <v>0</v>
      </c>
      <c r="Z177" s="141">
        <f>IF(AND(病床状況確認表!Y177="コロナ",病床状況確認表!Z177="コロナ"),Y177+1,0)</f>
        <v>0</v>
      </c>
      <c r="AA177" s="141">
        <f>IF(AND(病床状況確認表!Z177="コロナ",病床状況確認表!AA177="コロナ"),Z177+1,0)</f>
        <v>0</v>
      </c>
      <c r="AB177" s="141">
        <f>IF(AND(病床状況確認表!AA177="コロナ",病床状況確認表!AB177="コロナ"),AA177+1,0)</f>
        <v>0</v>
      </c>
      <c r="AC177" s="141">
        <f>IF(AND(病床状況確認表!AB177="コロナ",病床状況確認表!AC177="コロナ"),AB177+1,0)</f>
        <v>0</v>
      </c>
      <c r="AD177" s="141">
        <f>IF(AND(病床状況確認表!AC177="コロナ",病床状況確認表!AD177="コロナ"),AC177+1,0)</f>
        <v>0</v>
      </c>
      <c r="AE177" s="141">
        <f>IF(AND(病床状況確認表!AD177="コロナ",病床状況確認表!AE177="コロナ"),AD177+1,0)</f>
        <v>0</v>
      </c>
      <c r="AF177" s="141">
        <f>IF(AND(病床状況確認表!AE177="コロナ",病床状況確認表!AF177="コロナ"),AE177+1,0)</f>
        <v>0</v>
      </c>
      <c r="AG177" s="141">
        <f>IF(AND(病床状況確認表!AF177="コロナ",病床状況確認表!AG177="コロナ"),AF177+1,0)</f>
        <v>0</v>
      </c>
      <c r="AH177" s="141">
        <f>IF(AND(病床状況確認表!AG177="コロナ",病床状況確認表!AH177="コロナ"),AG177+1,0)</f>
        <v>0</v>
      </c>
      <c r="AI177" s="142">
        <f>IF(AND(病床状況確認表!AH177="コロナ",病床状況確認表!AI177="コロナ"),AH177+1,0)</f>
        <v>0</v>
      </c>
      <c r="AJ177" s="140">
        <f>IF(AND(病床状況確認表!AI177="コロナ",病床状況確認表!AJ177="コロナ"),AI177+1,0)</f>
        <v>0</v>
      </c>
      <c r="AK177" s="141">
        <f>IF(AND(病床状況確認表!AJ177="コロナ",病床状況確認表!AK177="コロナ"),AJ177+1,0)</f>
        <v>0</v>
      </c>
      <c r="AL177" s="141">
        <f>IF(AND(病床状況確認表!AK177="コロナ",病床状況確認表!AL177="コロナ"),AK177+1,0)</f>
        <v>0</v>
      </c>
      <c r="AM177" s="141">
        <f>IF(AND(病床状況確認表!AL177="コロナ",病床状況確認表!AM177="コロナ"),AL177+1,0)</f>
        <v>0</v>
      </c>
      <c r="AN177" s="141">
        <f>IF(AND(病床状況確認表!AM177="コロナ",病床状況確認表!AN177="コロナ"),AM177+1,0)</f>
        <v>0</v>
      </c>
      <c r="AO177" s="141">
        <f>IF(AND(病床状況確認表!AN177="コロナ",病床状況確認表!AO177="コロナ"),AN177+1,0)</f>
        <v>0</v>
      </c>
      <c r="AP177" s="141">
        <f>IF(AND(病床状況確認表!AO177="コロナ",病床状況確認表!AP177="コロナ"),AO177+1,0)</f>
        <v>0</v>
      </c>
      <c r="AQ177" s="141">
        <f>IF(AND(病床状況確認表!AP177="コロナ",病床状況確認表!AQ177="コロナ"),AP177+1,0)</f>
        <v>0</v>
      </c>
      <c r="AR177" s="141">
        <f>IF(AND(病床状況確認表!AQ177="コロナ",病床状況確認表!AR177="コロナ"),AQ177+1,0)</f>
        <v>0</v>
      </c>
      <c r="AS177" s="141">
        <f>IF(AND(病床状況確認表!AR177="コロナ",病床状況確認表!AS177="コロナ"),AR177+1,0)</f>
        <v>0</v>
      </c>
      <c r="AT177" s="141">
        <f>IF(AND(病床状況確認表!AS177="コロナ",病床状況確認表!AT177="コロナ"),AS177+1,0)</f>
        <v>0</v>
      </c>
      <c r="AU177" s="141">
        <f>IF(AND(病床状況確認表!AT177="コロナ",病床状況確認表!AU177="コロナ"),AT177+1,0)</f>
        <v>0</v>
      </c>
      <c r="AV177" s="141">
        <f>IF(AND(病床状況確認表!AU177="コロナ",病床状況確認表!AV177="コロナ"),AU177+1,0)</f>
        <v>0</v>
      </c>
      <c r="AW177" s="141">
        <f>IF(AND(病床状況確認表!AV177="コロナ",病床状況確認表!AW177="コロナ"),AV177+1,0)</f>
        <v>0</v>
      </c>
      <c r="AX177" s="141">
        <f>IF(AND(病床状況確認表!AW177="コロナ",病床状況確認表!AX177="コロナ"),AW177+1,0)</f>
        <v>0</v>
      </c>
      <c r="AY177" s="141">
        <f>IF(AND(病床状況確認表!AX177="コロナ",病床状況確認表!AY177="コロナ"),AX177+1,0)</f>
        <v>0</v>
      </c>
      <c r="AZ177" s="141">
        <f>IF(AND(病床状況確認表!AY177="コロナ",病床状況確認表!AZ177="コロナ"),AY177+1,0)</f>
        <v>0</v>
      </c>
      <c r="BA177" s="141">
        <f>IF(AND(病床状況確認表!AZ177="コロナ",病床状況確認表!BA177="コロナ"),AZ177+1,0)</f>
        <v>0</v>
      </c>
      <c r="BB177" s="141">
        <f>IF(AND(病床状況確認表!BA177="コロナ",病床状況確認表!BB177="コロナ"),BA177+1,0)</f>
        <v>0</v>
      </c>
      <c r="BC177" s="141">
        <f>IF(AND(病床状況確認表!BB177="コロナ",病床状況確認表!BC177="コロナ"),BB177+1,0)</f>
        <v>0</v>
      </c>
      <c r="BD177" s="141">
        <f>IF(AND(病床状況確認表!BC177="コロナ",病床状況確認表!BD177="コロナ"),BC177+1,0)</f>
        <v>0</v>
      </c>
      <c r="BE177" s="141">
        <f>IF(AND(病床状況確認表!BD177="コロナ",病床状況確認表!BE177="コロナ"),BD177+1,0)</f>
        <v>0</v>
      </c>
      <c r="BF177" s="141">
        <f>IF(AND(病床状況確認表!BE177="コロナ",病床状況確認表!BF177="コロナ"),BE177+1,0)</f>
        <v>0</v>
      </c>
      <c r="BG177" s="141">
        <f>IF(AND(病床状況確認表!BF177="コロナ",病床状況確認表!BG177="コロナ"),BF177+1,0)</f>
        <v>0</v>
      </c>
      <c r="BH177" s="141">
        <f>IF(AND(病床状況確認表!BG177="コロナ",病床状況確認表!BH177="コロナ"),BG177+1,0)</f>
        <v>0</v>
      </c>
      <c r="BI177" s="141">
        <f>IF(AND(病床状況確認表!BH177="コロナ",病床状況確認表!BI177="コロナ"),BH177+1,0)</f>
        <v>0</v>
      </c>
      <c r="BJ177" s="141">
        <f>IF(AND(病床状況確認表!BI177="コロナ",病床状況確認表!BJ177="コロナ"),BI177+1,0)</f>
        <v>0</v>
      </c>
      <c r="BK177" s="141">
        <f>IF(AND(病床状況確認表!BJ177="コロナ",病床状況確認表!BK177="コロナ"),BJ177+1,0)</f>
        <v>0</v>
      </c>
      <c r="BL177" s="141">
        <f>IF(AND(病床状況確認表!BK177="コロナ",病床状況確認表!BL177="コロナ"),BK177+1,0)</f>
        <v>0</v>
      </c>
      <c r="BM177" s="142">
        <f>IF(AND(病床状況確認表!BL177="コロナ",病床状況確認表!BM177="コロナ"),BL177+1,0)</f>
        <v>0</v>
      </c>
      <c r="BN177" s="143">
        <f>IF(AND(病床状況確認表!BM177="コロナ",病床状況確認表!BN177="コロナ"),BM177+1,0)</f>
        <v>0</v>
      </c>
      <c r="BO177" s="141">
        <f>IF(AND(病床状況確認表!BN177="コロナ",病床状況確認表!BO177="コロナ"),BN177+1,0)</f>
        <v>0</v>
      </c>
      <c r="BP177" s="141">
        <f>IF(AND(病床状況確認表!BO177="コロナ",病床状況確認表!BP177="コロナ"),BO177+1,0)</f>
        <v>0</v>
      </c>
      <c r="BQ177" s="141">
        <f>IF(AND(病床状況確認表!BP177="コロナ",病床状況確認表!BQ177="コロナ"),BP177+1,0)</f>
        <v>0</v>
      </c>
      <c r="BR177" s="141">
        <f>IF(AND(病床状況確認表!BQ177="コロナ",病床状況確認表!BR177="コロナ"),BQ177+1,0)</f>
        <v>0</v>
      </c>
      <c r="BS177" s="141">
        <f>IF(AND(病床状況確認表!BR177="コロナ",病床状況確認表!BS177="コロナ"),BR177+1,0)</f>
        <v>0</v>
      </c>
      <c r="BT177" s="141">
        <f>IF(AND(病床状況確認表!BS177="コロナ",病床状況確認表!BT177="コロナ"),BS177+1,0)</f>
        <v>0</v>
      </c>
      <c r="BU177" s="141">
        <f>IF(AND(病床状況確認表!BT177="コロナ",病床状況確認表!BU177="コロナ"),BT177+1,0)</f>
        <v>0</v>
      </c>
      <c r="BV177" s="141">
        <f>IF(AND(病床状況確認表!BU177="コロナ",病床状況確認表!BV177="コロナ"),BU177+1,0)</f>
        <v>0</v>
      </c>
      <c r="BW177" s="141">
        <f>IF(AND(病床状況確認表!BV177="コロナ",病床状況確認表!BW177="コロナ"),BV177+1,0)</f>
        <v>0</v>
      </c>
      <c r="BX177" s="141">
        <f>IF(AND(病床状況確認表!BW177="コロナ",病床状況確認表!BX177="コロナ"),BW177+1,0)</f>
        <v>0</v>
      </c>
      <c r="BY177" s="141">
        <f>IF(AND(病床状況確認表!BX177="コロナ",病床状況確認表!BY177="コロナ"),BX177+1,0)</f>
        <v>0</v>
      </c>
      <c r="BZ177" s="141">
        <f>IF(AND(病床状況確認表!BY177="コロナ",病床状況確認表!BZ177="コロナ"),BY177+1,0)</f>
        <v>0</v>
      </c>
      <c r="CA177" s="141">
        <f>IF(AND(病床状況確認表!BZ177="コロナ",病床状況確認表!CA177="コロナ"),BZ177+1,0)</f>
        <v>0</v>
      </c>
      <c r="CB177" s="141">
        <f>IF(AND(病床状況確認表!CA177="コロナ",病床状況確認表!CB177="コロナ"),CA177+1,0)</f>
        <v>0</v>
      </c>
      <c r="CC177" s="141">
        <f>IF(AND(病床状況確認表!CB177="コロナ",病床状況確認表!CC177="コロナ"),CB177+1,0)</f>
        <v>0</v>
      </c>
      <c r="CD177" s="141">
        <f>IF(AND(病床状況確認表!CC177="コロナ",病床状況確認表!CD177="コロナ"),CC177+1,0)</f>
        <v>0</v>
      </c>
      <c r="CE177" s="141">
        <f>IF(AND(病床状況確認表!CD177="コロナ",病床状況確認表!CE177="コロナ"),CD177+1,0)</f>
        <v>0</v>
      </c>
      <c r="CF177" s="141">
        <f>IF(AND(病床状況確認表!CE177="コロナ",病床状況確認表!CF177="コロナ"),CE177+1,0)</f>
        <v>0</v>
      </c>
      <c r="CG177" s="141">
        <f>IF(AND(病床状況確認表!CF177="コロナ",病床状況確認表!CG177="コロナ"),CF177+1,0)</f>
        <v>0</v>
      </c>
      <c r="CH177" s="141">
        <f>IF(AND(病床状況確認表!CG177="コロナ",病床状況確認表!CH177="コロナ"),CG177+1,0)</f>
        <v>0</v>
      </c>
      <c r="CI177" s="141">
        <f>IF(AND(病床状況確認表!CH177="コロナ",病床状況確認表!CI177="コロナ"),CH177+1,0)</f>
        <v>0</v>
      </c>
      <c r="CJ177" s="141">
        <f>IF(AND(病床状況確認表!CI177="コロナ",病床状況確認表!CJ177="コロナ"),CI177+1,0)</f>
        <v>0</v>
      </c>
      <c r="CK177" s="141">
        <f>IF(AND(病床状況確認表!CJ177="コロナ",病床状況確認表!CK177="コロナ"),CJ177+1,0)</f>
        <v>0</v>
      </c>
      <c r="CL177" s="141">
        <f>IF(AND(病床状況確認表!CK177="コロナ",病床状況確認表!CL177="コロナ"),CK177+1,0)</f>
        <v>0</v>
      </c>
      <c r="CM177" s="141">
        <f>IF(AND(病床状況確認表!CL177="コロナ",病床状況確認表!CM177="コロナ"),CL177+1,0)</f>
        <v>0</v>
      </c>
      <c r="CN177" s="141">
        <f>IF(AND(病床状況確認表!CM177="コロナ",病床状況確認表!CN177="コロナ"),CM177+1,0)</f>
        <v>0</v>
      </c>
      <c r="CO177" s="141">
        <f>IF(AND(病床状況確認表!CN177="コロナ",病床状況確認表!CO177="コロナ"),CN177+1,0)</f>
        <v>0</v>
      </c>
      <c r="CP177" s="141">
        <f>IF(AND(病床状況確認表!CO177="コロナ",病床状況確認表!CP177="コロナ"),CO177+1,0)</f>
        <v>0</v>
      </c>
      <c r="CQ177" s="141">
        <f>IF(AND(病床状況確認表!CP177="コロナ",病床状況確認表!CQ177="コロナ"),CP177+1,0)</f>
        <v>0</v>
      </c>
      <c r="CR177" s="141">
        <f>IF(AND(病床状況確認表!CQ177="コロナ",病床状況確認表!CR177="コロナ"),CQ177+1,0)</f>
        <v>0</v>
      </c>
      <c r="CS177" s="141">
        <f>IF(AND(病床状況確認表!CR177="コロナ",病床状況確認表!CS177="コロナ"),CR177+1,0)</f>
        <v>0</v>
      </c>
      <c r="CT177" s="141">
        <f>IF(AND(病床状況確認表!CS177="コロナ",病床状況確認表!CT177="コロナ"),CS177+1,0)</f>
        <v>0</v>
      </c>
      <c r="CU177" s="141">
        <f>IF(AND(病床状況確認表!CT177="コロナ",病床状況確認表!CU177="コロナ"),CT177+1,0)</f>
        <v>0</v>
      </c>
      <c r="CV177" s="141">
        <f>IF(AND(病床状況確認表!CU177="コロナ",病床状況確認表!CV177="コロナ"),CU177+1,0)</f>
        <v>0</v>
      </c>
      <c r="CW177" s="141">
        <f>IF(AND(病床状況確認表!CV177="コロナ",病床状況確認表!CW177="コロナ"),CV177+1,0)</f>
        <v>0</v>
      </c>
      <c r="CX177" s="141">
        <f>IF(AND(病床状況確認表!CW177="コロナ",病床状況確認表!CX177="コロナ"),CW177+1,0)</f>
        <v>0</v>
      </c>
      <c r="CY177" s="141">
        <f>IF(AND(病床状況確認表!CX177="コロナ",病床状況確認表!CY177="コロナ"),CX177+1,0)</f>
        <v>0</v>
      </c>
      <c r="CZ177" s="141">
        <f>IF(AND(病床状況確認表!CY177="コロナ",病床状況確認表!CZ177="コロナ"),CY177+1,0)</f>
        <v>0</v>
      </c>
      <c r="DA177" s="141">
        <f>IF(AND(病床状況確認表!CZ177="コロナ",病床状況確認表!DA177="コロナ"),CZ177+1,0)</f>
        <v>0</v>
      </c>
      <c r="DB177" s="141">
        <f>IF(AND(病床状況確認表!DA177="コロナ",病床状況確認表!DB177="コロナ"),DA177+1,0)</f>
        <v>0</v>
      </c>
      <c r="DC177" s="141">
        <f>IF(AND(病床状況確認表!DB177="コロナ",病床状況確認表!DC177="コロナ"),DB177+1,0)</f>
        <v>0</v>
      </c>
      <c r="DD177" s="141">
        <f>IF(AND(病床状況確認表!DC177="コロナ",病床状況確認表!DD177="コロナ"),DC177+1,0)</f>
        <v>0</v>
      </c>
      <c r="DE177" s="141">
        <f>IF(AND(病床状況確認表!DD177="コロナ",病床状況確認表!DE177="コロナ"),DD177+1,0)</f>
        <v>0</v>
      </c>
      <c r="DF177" s="141">
        <f>IF(AND(病床状況確認表!DE177="コロナ",病床状況確認表!DF177="コロナ"),DE177+1,0)</f>
        <v>0</v>
      </c>
      <c r="DG177" s="141">
        <f>IF(AND(病床状況確認表!DF177="コロナ",病床状況確認表!DG177="コロナ"),DF177+1,0)</f>
        <v>0</v>
      </c>
      <c r="DH177" s="141">
        <f>IF(AND(病床状況確認表!DG177="コロナ",病床状況確認表!DH177="コロナ"),DG177+1,0)</f>
        <v>0</v>
      </c>
      <c r="DI177" s="141">
        <f>IF(AND(病床状況確認表!DH177="コロナ",病床状況確認表!DI177="コロナ"),DH177+1,0)</f>
        <v>0</v>
      </c>
      <c r="DJ177" s="141">
        <f>IF(AND(病床状況確認表!DI177="コロナ",病床状況確認表!DJ177="コロナ"),DI177+1,0)</f>
        <v>0</v>
      </c>
      <c r="DK177" s="141">
        <f>IF(AND(病床状況確認表!DJ177="コロナ",病床状況確認表!DK177="コロナ"),DJ177+1,0)</f>
        <v>0</v>
      </c>
      <c r="DL177" s="141">
        <f>IF(AND(病床状況確認表!DK177="コロナ",病床状況確認表!DL177="コロナ"),DK177+1,0)</f>
        <v>0</v>
      </c>
      <c r="DM177" s="141">
        <f>IF(AND(病床状況確認表!DL177="コロナ",病床状況確認表!DM177="コロナ"),DL177+1,0)</f>
        <v>0</v>
      </c>
      <c r="DN177" s="141">
        <f>IF(AND(病床状況確認表!DM177="コロナ",病床状況確認表!DN177="コロナ"),DM177+1,0)</f>
        <v>0</v>
      </c>
      <c r="DO177" s="141">
        <f>IF(AND(病床状況確認表!DN177="コロナ",病床状況確認表!DO177="コロナ"),DN177+1,0)</f>
        <v>0</v>
      </c>
      <c r="DP177" s="141">
        <f>IF(AND(病床状況確認表!DO177="コロナ",病床状況確認表!DP177="コロナ"),DO177+1,0)</f>
        <v>0</v>
      </c>
      <c r="DQ177" s="141">
        <f>IF(AND(病床状況確認表!DP177="コロナ",病床状況確認表!DQ177="コロナ"),DP177+1,0)</f>
        <v>0</v>
      </c>
      <c r="DR177" s="141">
        <f>IF(AND(病床状況確認表!DQ177="コロナ",病床状況確認表!DR177="コロナ"),DQ177+1,0)</f>
        <v>0</v>
      </c>
      <c r="DS177" s="141">
        <f>IF(AND(病床状況確認表!DR177="コロナ",病床状況確認表!DS177="コロナ"),DR177+1,0)</f>
        <v>0</v>
      </c>
      <c r="DT177" s="141">
        <f>IF(AND(病床状況確認表!DS177="コロナ",病床状況確認表!DT177="コロナ"),DS177+1,0)</f>
        <v>0</v>
      </c>
      <c r="DU177" s="141">
        <f>IF(AND(病床状況確認表!DT177="コロナ",病床状況確認表!DU177="コロナ"),DT177+1,0)</f>
        <v>0</v>
      </c>
      <c r="DV177" s="141">
        <f>IF(AND(病床状況確認表!DU177="コロナ",病床状況確認表!DV177="コロナ"),DU177+1,0)</f>
        <v>0</v>
      </c>
      <c r="DW177" s="141">
        <f>IF(AND(病床状況確認表!DV177="コロナ",病床状況確認表!DW177="コロナ"),DV177+1,0)</f>
        <v>0</v>
      </c>
      <c r="DX177" s="141">
        <f>IF(AND(病床状況確認表!DW177="コロナ",病床状況確認表!DX177="コロナ"),DW177+1,0)</f>
        <v>0</v>
      </c>
      <c r="DY177" s="141">
        <f>IF(AND(病床状況確認表!DX177="コロナ",病床状況確認表!DY177="コロナ"),DX177+1,0)</f>
        <v>0</v>
      </c>
      <c r="DZ177" s="141">
        <f>IF(AND(病床状況確認表!DY177="コロナ",病床状況確認表!DZ177="コロナ"),DY177+1,0)</f>
        <v>0</v>
      </c>
      <c r="EA177" s="141">
        <f>IF(AND(病床状況確認表!DZ177="コロナ",病床状況確認表!EA177="コロナ"),DZ177+1,0)</f>
        <v>0</v>
      </c>
      <c r="EB177" s="141">
        <f>IF(AND(病床状況確認表!EA177="コロナ",病床状況確認表!EB177="コロナ"),EA177+1,0)</f>
        <v>0</v>
      </c>
      <c r="EC177" s="141">
        <f>IF(AND(病床状況確認表!EB177="コロナ",病床状況確認表!EC177="コロナ"),EB177+1,0)</f>
        <v>0</v>
      </c>
      <c r="ED177" s="141">
        <f>IF(AND(病床状況確認表!EC177="コロナ",病床状況確認表!ED177="コロナ"),EC177+1,0)</f>
        <v>0</v>
      </c>
      <c r="EE177" s="141">
        <f>IF(AND(病床状況確認表!ED177="コロナ",病床状況確認表!EE177="コロナ"),ED177+1,0)</f>
        <v>0</v>
      </c>
      <c r="EF177" s="141">
        <f>IF(AND(病床状況確認表!EE177="コロナ",病床状況確認表!EF177="コロナ"),EE177+1,0)</f>
        <v>0</v>
      </c>
      <c r="EG177" s="141">
        <f>IF(AND(病床状況確認表!EF177="コロナ",病床状況確認表!EG177="コロナ"),EF177+1,0)</f>
        <v>0</v>
      </c>
      <c r="EH177" s="141">
        <f>IF(AND(病床状況確認表!EG177="コロナ",病床状況確認表!EH177="コロナ"),EG177+1,0)</f>
        <v>0</v>
      </c>
      <c r="EI177" s="141">
        <f>IF(AND(病床状況確認表!EH177="コロナ",病床状況確認表!EI177="コロナ"),EH177+1,0)</f>
        <v>0</v>
      </c>
      <c r="EJ177" s="141">
        <f>IF(AND(病床状況確認表!EI177="コロナ",病床状況確認表!EJ177="コロナ"),EI177+1,0)</f>
        <v>0</v>
      </c>
      <c r="EK177" s="141">
        <f>IF(AND(病床状況確認表!EJ177="コロナ",病床状況確認表!EK177="コロナ"),EJ177+1,0)</f>
        <v>0</v>
      </c>
      <c r="EL177" s="141">
        <f>IF(AND(病床状況確認表!EK177="コロナ",病床状況確認表!EL177="コロナ"),EK177+1,0)</f>
        <v>0</v>
      </c>
      <c r="EM177" s="141">
        <f>IF(AND(病床状況確認表!EL177="コロナ",病床状況確認表!EM177="コロナ"),EL177+1,0)</f>
        <v>0</v>
      </c>
      <c r="EN177" s="141">
        <f>IF(AND(病床状況確認表!EM177="コロナ",病床状況確認表!EN177="コロナ"),EM177+1,0)</f>
        <v>0</v>
      </c>
      <c r="EO177" s="141">
        <f>IF(AND(病床状況確認表!EN177="コロナ",病床状況確認表!EO177="コロナ"),EN177+1,0)</f>
        <v>0</v>
      </c>
      <c r="EP177" s="141">
        <f>IF(AND(病床状況確認表!EO177="コロナ",病床状況確認表!EP177="コロナ"),EO177+1,0)</f>
        <v>0</v>
      </c>
      <c r="EQ177" s="141">
        <f>IF(AND(病床状況確認表!EP177="コロナ",病床状況確認表!EQ177="コロナ"),EP177+1,0)</f>
        <v>0</v>
      </c>
      <c r="ER177" s="141">
        <f>IF(AND(病床状況確認表!EQ177="コロナ",病床状況確認表!ER177="コロナ"),EQ177+1,0)</f>
        <v>0</v>
      </c>
      <c r="ES177" s="141">
        <f>IF(AND(病床状況確認表!ER177="コロナ",病床状況確認表!ES177="コロナ"),ER177+1,0)</f>
        <v>0</v>
      </c>
      <c r="ET177" s="141">
        <f>IF(AND(病床状況確認表!ES177="コロナ",病床状況確認表!ET177="コロナ"),ES177+1,0)</f>
        <v>0</v>
      </c>
      <c r="EU177" s="141">
        <f>IF(AND(病床状況確認表!ET177="コロナ",病床状況確認表!EU177="コロナ"),ET177+1,0)</f>
        <v>0</v>
      </c>
      <c r="EV177" s="141">
        <f>IF(AND(病床状況確認表!EU177="コロナ",病床状況確認表!EV177="コロナ"),EU177+1,0)</f>
        <v>0</v>
      </c>
      <c r="EW177" s="141">
        <f>IF(AND(病床状況確認表!EV177="コロナ",病床状況確認表!EW177="コロナ"),EV177+1,0)</f>
        <v>0</v>
      </c>
      <c r="EX177" s="141">
        <f>IF(AND(病床状況確認表!EW177="コロナ",病床状況確認表!EX177="コロナ"),EW177+1,0)</f>
        <v>0</v>
      </c>
      <c r="EY177" s="141">
        <f>IF(AND(病床状況確認表!EX177="コロナ",病床状況確認表!EY177="コロナ"),EX177+1,0)</f>
        <v>0</v>
      </c>
      <c r="EZ177" s="141">
        <f>IF(AND(病床状況確認表!EY177="コロナ",病床状況確認表!EZ177="コロナ"),EY177+1,0)</f>
        <v>0</v>
      </c>
      <c r="FA177" s="141">
        <f>IF(AND(病床状況確認表!EZ177="コロナ",病床状況確認表!FA177="コロナ"),EZ177+1,0)</f>
        <v>0</v>
      </c>
      <c r="FB177" s="141">
        <f>IF(AND(病床状況確認表!FA177="コロナ",病床状況確認表!FB177="コロナ"),FA177+1,0)</f>
        <v>0</v>
      </c>
      <c r="FC177" s="141">
        <f>IF(AND(病床状況確認表!FB177="コロナ",病床状況確認表!FC177="コロナ"),FB177+1,0)</f>
        <v>0</v>
      </c>
      <c r="FD177" s="141">
        <f>IF(AND(病床状況確認表!FC177="コロナ",病床状況確認表!FD177="コロナ"),FC177+1,0)</f>
        <v>0</v>
      </c>
      <c r="FE177" s="141">
        <f>IF(AND(病床状況確認表!FD177="コロナ",病床状況確認表!FE177="コロナ"),FD177+1,0)</f>
        <v>0</v>
      </c>
      <c r="FF177" s="141">
        <f>IF(AND(病床状況確認表!FE177="コロナ",病床状況確認表!FF177="コロナ"),FE177+1,0)</f>
        <v>0</v>
      </c>
      <c r="FG177" s="141">
        <f>IF(AND(病床状況確認表!FF177="コロナ",病床状況確認表!FG177="コロナ"),FF177+1,0)</f>
        <v>0</v>
      </c>
      <c r="FH177" s="141">
        <f>IF(AND(病床状況確認表!FG177="コロナ",病床状況確認表!FH177="コロナ"),FG177+1,0)</f>
        <v>0</v>
      </c>
      <c r="FI177" s="141">
        <f>IF(AND(病床状況確認表!FH177="コロナ",病床状況確認表!FI177="コロナ"),FH177+1,0)</f>
        <v>0</v>
      </c>
      <c r="FJ177" s="141">
        <f>IF(AND(病床状況確認表!FI177="コロナ",病床状況確認表!FJ177="コロナ"),FI177+1,0)</f>
        <v>0</v>
      </c>
      <c r="FK177" s="141">
        <f>IF(AND(病床状況確認表!FJ177="コロナ",病床状況確認表!FK177="コロナ"),FJ177+1,0)</f>
        <v>0</v>
      </c>
      <c r="FL177" s="141">
        <f>IF(AND(病床状況確認表!FK177="コロナ",病床状況確認表!FL177="コロナ"),FK177+1,0)</f>
        <v>0</v>
      </c>
      <c r="FM177" s="141">
        <f>IF(AND(病床状況確認表!FL177="コロナ",病床状況確認表!FM177="コロナ"),FL177+1,0)</f>
        <v>0</v>
      </c>
      <c r="FN177" s="141">
        <f>IF(AND(病床状況確認表!FM177="コロナ",病床状況確認表!FN177="コロナ"),FM177+1,0)</f>
        <v>0</v>
      </c>
      <c r="FO177" s="141">
        <f>IF(AND(病床状況確認表!FN177="コロナ",病床状況確認表!FO177="コロナ"),FN177+1,0)</f>
        <v>0</v>
      </c>
      <c r="FP177" s="141">
        <f>IF(AND(病床状況確認表!FO177="コロナ",病床状況確認表!FP177="コロナ"),FO177+1,0)</f>
        <v>0</v>
      </c>
      <c r="FQ177" s="141">
        <f>IF(AND(病床状況確認表!FP177="コロナ",病床状況確認表!FQ177="コロナ"),FP177+1,0)</f>
        <v>0</v>
      </c>
      <c r="FR177" s="141">
        <f>IF(AND(病床状況確認表!FQ177="コロナ",病床状況確認表!FR177="コロナ"),FQ177+1,0)</f>
        <v>0</v>
      </c>
      <c r="FS177" s="141">
        <f>IF(AND(病床状況確認表!FR177="コロナ",病床状況確認表!FS177="コロナ"),FR177+1,0)</f>
        <v>0</v>
      </c>
      <c r="FT177" s="141">
        <f>IF(AND(病床状況確認表!FS177="コロナ",病床状況確認表!FT177="コロナ"),FS177+1,0)</f>
        <v>0</v>
      </c>
      <c r="FU177" s="141">
        <f>IF(AND(病床状況確認表!FT177="コロナ",病床状況確認表!FU177="コロナ"),FT177+1,0)</f>
        <v>0</v>
      </c>
      <c r="FV177" s="141">
        <f>IF(AND(病床状況確認表!FU177="コロナ",病床状況確認表!FV177="コロナ"),FU177+1,0)</f>
        <v>0</v>
      </c>
      <c r="FW177" s="141">
        <f>IF(AND(病床状況確認表!FV177="コロナ",病床状況確認表!FW177="コロナ"),FV177+1,0)</f>
        <v>0</v>
      </c>
      <c r="FX177" s="141">
        <f>IF(AND(病床状況確認表!FW177="コロナ",病床状況確認表!FX177="コロナ"),FW177+1,0)</f>
        <v>0</v>
      </c>
      <c r="FY177" s="141">
        <f>IF(AND(病床状況確認表!FX177="コロナ",病床状況確認表!FY177="コロナ"),FX177+1,0)</f>
        <v>0</v>
      </c>
      <c r="FZ177" s="141">
        <f>IF(AND(病床状況確認表!FY177="コロナ",病床状況確認表!FZ177="コロナ"),FY177+1,0)</f>
        <v>0</v>
      </c>
      <c r="GA177" s="141">
        <f>IF(AND(病床状況確認表!FZ177="コロナ",病床状況確認表!GA177="コロナ"),FZ177+1,0)</f>
        <v>0</v>
      </c>
      <c r="GB177" s="141">
        <f>IF(AND(病床状況確認表!GA177="コロナ",病床状況確認表!GB177="コロナ"),GA177+1,0)</f>
        <v>0</v>
      </c>
      <c r="GC177" s="141">
        <f>IF(AND(病床状況確認表!GB177="コロナ",病床状況確認表!GC177="コロナ"),GB177+1,0)</f>
        <v>0</v>
      </c>
      <c r="GD177" s="141">
        <f>IF(AND(病床状況確認表!GC177="コロナ",病床状況確認表!GD177="コロナ"),GC177+1,0)</f>
        <v>0</v>
      </c>
      <c r="GE177" s="142">
        <f>IF(AND(病床状況確認表!GD177="コロナ",病床状況確認表!GE177="コロナ"),GD177+1,0)</f>
        <v>0</v>
      </c>
      <c r="GF177" s="27" t="str">
        <f t="shared" si="15"/>
        <v/>
      </c>
      <c r="GG177" s="12">
        <f t="shared" si="18"/>
        <v>0</v>
      </c>
      <c r="GH177" s="12">
        <f t="shared" si="21"/>
        <v>0</v>
      </c>
      <c r="GI177" s="45">
        <f>IFERROR(VLOOKUP(O$17&amp;C177&amp;D177,データ!D:E,2,0),0)</f>
        <v>0</v>
      </c>
      <c r="GJ177" s="45">
        <f t="shared" si="19"/>
        <v>0</v>
      </c>
      <c r="GK177" s="1">
        <f t="shared" si="16"/>
        <v>0</v>
      </c>
      <c r="GL177" s="1" t="str">
        <f t="shared" si="22"/>
        <v/>
      </c>
      <c r="GM177" s="85">
        <f>MIN('病床状況確認表 (2)'!$E163:$GE163)</f>
        <v>0</v>
      </c>
      <c r="GN177" s="85">
        <f>MAX('病床状況確認表 (2)'!$E163:$GE163)</f>
        <v>0</v>
      </c>
      <c r="GO177" s="162"/>
      <c r="GP177" s="163"/>
      <c r="GQ177" s="163"/>
      <c r="GR177" s="163"/>
      <c r="GS177" s="164"/>
      <c r="GT177" s="108"/>
      <c r="GU177" s="106"/>
      <c r="GV177" s="106"/>
      <c r="GW177" s="106"/>
      <c r="GX177" s="106"/>
      <c r="GY177" s="106"/>
      <c r="GZ177" s="106"/>
      <c r="HA177" s="109"/>
      <c r="HB177" s="1">
        <f t="shared" si="23"/>
        <v>0</v>
      </c>
    </row>
    <row r="178" spans="1:210">
      <c r="A178" s="1" t="str">
        <f>IF(GL178="","",MAX($A$20:A177)+1)</f>
        <v/>
      </c>
      <c r="B178" s="27"/>
      <c r="C178" s="6"/>
      <c r="D178" s="6"/>
      <c r="E178" s="140" t="str">
        <f>IF(病床状況確認表!E178="コロナ",1,"")</f>
        <v/>
      </c>
      <c r="F178" s="141">
        <f>IF(AND(病床状況確認表!E178="コロナ",病床状況確認表!F178="コロナ"),E178+1,0)</f>
        <v>0</v>
      </c>
      <c r="G178" s="141">
        <f>IF(AND(病床状況確認表!F178="コロナ",病床状況確認表!G178="コロナ"),F178+1,0)</f>
        <v>0</v>
      </c>
      <c r="H178" s="141">
        <f>IF(AND(病床状況確認表!G178="コロナ",病床状況確認表!H178="コロナ"),G178+1,0)</f>
        <v>0</v>
      </c>
      <c r="I178" s="141">
        <f>IF(AND(病床状況確認表!H178="コロナ",病床状況確認表!I178="コロナ"),H178+1,0)</f>
        <v>0</v>
      </c>
      <c r="J178" s="141">
        <f>IF(AND(病床状況確認表!I178="コロナ",病床状況確認表!J178="コロナ"),I178+1,0)</f>
        <v>0</v>
      </c>
      <c r="K178" s="141">
        <f>IF(AND(病床状況確認表!J178="コロナ",病床状況確認表!K178="コロナ"),J178+1,0)</f>
        <v>0</v>
      </c>
      <c r="L178" s="141">
        <f>IF(AND(病床状況確認表!K178="コロナ",病床状況確認表!L178="コロナ"),K178+1,0)</f>
        <v>0</v>
      </c>
      <c r="M178" s="141">
        <f>IF(AND(病床状況確認表!L178="コロナ",病床状況確認表!M178="コロナ"),L178+1,0)</f>
        <v>0</v>
      </c>
      <c r="N178" s="141">
        <f>IF(AND(病床状況確認表!M178="コロナ",病床状況確認表!N178="コロナ"),M178+1,0)</f>
        <v>0</v>
      </c>
      <c r="O178" s="141">
        <f>IF(AND(病床状況確認表!N178="コロナ",病床状況確認表!O178="コロナ"),N178+1,0)</f>
        <v>0</v>
      </c>
      <c r="P178" s="141">
        <f>IF(AND(病床状況確認表!O178="コロナ",病床状況確認表!P178="コロナ"),O178+1,0)</f>
        <v>0</v>
      </c>
      <c r="Q178" s="141">
        <f>IF(AND(病床状況確認表!P178="コロナ",病床状況確認表!Q178="コロナ"),P178+1,0)</f>
        <v>0</v>
      </c>
      <c r="R178" s="141">
        <f>IF(AND(病床状況確認表!Q178="コロナ",病床状況確認表!R178="コロナ"),Q178+1,0)</f>
        <v>0</v>
      </c>
      <c r="S178" s="141">
        <f>IF(AND(病床状況確認表!R178="コロナ",病床状況確認表!S178="コロナ"),R178+1,0)</f>
        <v>0</v>
      </c>
      <c r="T178" s="141">
        <f>IF(AND(病床状況確認表!S178="コロナ",病床状況確認表!T178="コロナ"),S178+1,0)</f>
        <v>0</v>
      </c>
      <c r="U178" s="141">
        <f>IF(AND(病床状況確認表!T178="コロナ",病床状況確認表!U178="コロナ"),T178+1,0)</f>
        <v>0</v>
      </c>
      <c r="V178" s="141">
        <f>IF(AND(病床状況確認表!U178="コロナ",病床状況確認表!V178="コロナ"),U178+1,0)</f>
        <v>0</v>
      </c>
      <c r="W178" s="141">
        <f>IF(AND(病床状況確認表!V178="コロナ",病床状況確認表!W178="コロナ"),V178+1,0)</f>
        <v>0</v>
      </c>
      <c r="X178" s="141">
        <f>IF(AND(病床状況確認表!W178="コロナ",病床状況確認表!X178="コロナ"),W178+1,0)</f>
        <v>0</v>
      </c>
      <c r="Y178" s="141">
        <f>IF(AND(病床状況確認表!X178="コロナ",病床状況確認表!Y178="コロナ"),X178+1,0)</f>
        <v>0</v>
      </c>
      <c r="Z178" s="141">
        <f>IF(AND(病床状況確認表!Y178="コロナ",病床状況確認表!Z178="コロナ"),Y178+1,0)</f>
        <v>0</v>
      </c>
      <c r="AA178" s="141">
        <f>IF(AND(病床状況確認表!Z178="コロナ",病床状況確認表!AA178="コロナ"),Z178+1,0)</f>
        <v>0</v>
      </c>
      <c r="AB178" s="141">
        <f>IF(AND(病床状況確認表!AA178="コロナ",病床状況確認表!AB178="コロナ"),AA178+1,0)</f>
        <v>0</v>
      </c>
      <c r="AC178" s="141">
        <f>IF(AND(病床状況確認表!AB178="コロナ",病床状況確認表!AC178="コロナ"),AB178+1,0)</f>
        <v>0</v>
      </c>
      <c r="AD178" s="141">
        <f>IF(AND(病床状況確認表!AC178="コロナ",病床状況確認表!AD178="コロナ"),AC178+1,0)</f>
        <v>0</v>
      </c>
      <c r="AE178" s="141">
        <f>IF(AND(病床状況確認表!AD178="コロナ",病床状況確認表!AE178="コロナ"),AD178+1,0)</f>
        <v>0</v>
      </c>
      <c r="AF178" s="141">
        <f>IF(AND(病床状況確認表!AE178="コロナ",病床状況確認表!AF178="コロナ"),AE178+1,0)</f>
        <v>0</v>
      </c>
      <c r="AG178" s="141">
        <f>IF(AND(病床状況確認表!AF178="コロナ",病床状況確認表!AG178="コロナ"),AF178+1,0)</f>
        <v>0</v>
      </c>
      <c r="AH178" s="141">
        <f>IF(AND(病床状況確認表!AG178="コロナ",病床状況確認表!AH178="コロナ"),AG178+1,0)</f>
        <v>0</v>
      </c>
      <c r="AI178" s="142">
        <f>IF(AND(病床状況確認表!AH178="コロナ",病床状況確認表!AI178="コロナ"),AH178+1,0)</f>
        <v>0</v>
      </c>
      <c r="AJ178" s="140">
        <f>IF(AND(病床状況確認表!AI178="コロナ",病床状況確認表!AJ178="コロナ"),AI178+1,0)</f>
        <v>0</v>
      </c>
      <c r="AK178" s="141">
        <f>IF(AND(病床状況確認表!AJ178="コロナ",病床状況確認表!AK178="コロナ"),AJ178+1,0)</f>
        <v>0</v>
      </c>
      <c r="AL178" s="141">
        <f>IF(AND(病床状況確認表!AK178="コロナ",病床状況確認表!AL178="コロナ"),AK178+1,0)</f>
        <v>0</v>
      </c>
      <c r="AM178" s="141">
        <f>IF(AND(病床状況確認表!AL178="コロナ",病床状況確認表!AM178="コロナ"),AL178+1,0)</f>
        <v>0</v>
      </c>
      <c r="AN178" s="141">
        <f>IF(AND(病床状況確認表!AM178="コロナ",病床状況確認表!AN178="コロナ"),AM178+1,0)</f>
        <v>0</v>
      </c>
      <c r="AO178" s="141">
        <f>IF(AND(病床状況確認表!AN178="コロナ",病床状況確認表!AO178="コロナ"),AN178+1,0)</f>
        <v>0</v>
      </c>
      <c r="AP178" s="141">
        <f>IF(AND(病床状況確認表!AO178="コロナ",病床状況確認表!AP178="コロナ"),AO178+1,0)</f>
        <v>0</v>
      </c>
      <c r="AQ178" s="141">
        <f>IF(AND(病床状況確認表!AP178="コロナ",病床状況確認表!AQ178="コロナ"),AP178+1,0)</f>
        <v>0</v>
      </c>
      <c r="AR178" s="141">
        <f>IF(AND(病床状況確認表!AQ178="コロナ",病床状況確認表!AR178="コロナ"),AQ178+1,0)</f>
        <v>0</v>
      </c>
      <c r="AS178" s="141">
        <f>IF(AND(病床状況確認表!AR178="コロナ",病床状況確認表!AS178="コロナ"),AR178+1,0)</f>
        <v>0</v>
      </c>
      <c r="AT178" s="141">
        <f>IF(AND(病床状況確認表!AS178="コロナ",病床状況確認表!AT178="コロナ"),AS178+1,0)</f>
        <v>0</v>
      </c>
      <c r="AU178" s="141">
        <f>IF(AND(病床状況確認表!AT178="コロナ",病床状況確認表!AU178="コロナ"),AT178+1,0)</f>
        <v>0</v>
      </c>
      <c r="AV178" s="141">
        <f>IF(AND(病床状況確認表!AU178="コロナ",病床状況確認表!AV178="コロナ"),AU178+1,0)</f>
        <v>0</v>
      </c>
      <c r="AW178" s="141">
        <f>IF(AND(病床状況確認表!AV178="コロナ",病床状況確認表!AW178="コロナ"),AV178+1,0)</f>
        <v>0</v>
      </c>
      <c r="AX178" s="141">
        <f>IF(AND(病床状況確認表!AW178="コロナ",病床状況確認表!AX178="コロナ"),AW178+1,0)</f>
        <v>0</v>
      </c>
      <c r="AY178" s="141">
        <f>IF(AND(病床状況確認表!AX178="コロナ",病床状況確認表!AY178="コロナ"),AX178+1,0)</f>
        <v>0</v>
      </c>
      <c r="AZ178" s="141">
        <f>IF(AND(病床状況確認表!AY178="コロナ",病床状況確認表!AZ178="コロナ"),AY178+1,0)</f>
        <v>0</v>
      </c>
      <c r="BA178" s="141">
        <f>IF(AND(病床状況確認表!AZ178="コロナ",病床状況確認表!BA178="コロナ"),AZ178+1,0)</f>
        <v>0</v>
      </c>
      <c r="BB178" s="141">
        <f>IF(AND(病床状況確認表!BA178="コロナ",病床状況確認表!BB178="コロナ"),BA178+1,0)</f>
        <v>0</v>
      </c>
      <c r="BC178" s="141">
        <f>IF(AND(病床状況確認表!BB178="コロナ",病床状況確認表!BC178="コロナ"),BB178+1,0)</f>
        <v>0</v>
      </c>
      <c r="BD178" s="141">
        <f>IF(AND(病床状況確認表!BC178="コロナ",病床状況確認表!BD178="コロナ"),BC178+1,0)</f>
        <v>0</v>
      </c>
      <c r="BE178" s="141">
        <f>IF(AND(病床状況確認表!BD178="コロナ",病床状況確認表!BE178="コロナ"),BD178+1,0)</f>
        <v>0</v>
      </c>
      <c r="BF178" s="141">
        <f>IF(AND(病床状況確認表!BE178="コロナ",病床状況確認表!BF178="コロナ"),BE178+1,0)</f>
        <v>0</v>
      </c>
      <c r="BG178" s="141">
        <f>IF(AND(病床状況確認表!BF178="コロナ",病床状況確認表!BG178="コロナ"),BF178+1,0)</f>
        <v>0</v>
      </c>
      <c r="BH178" s="141">
        <f>IF(AND(病床状況確認表!BG178="コロナ",病床状況確認表!BH178="コロナ"),BG178+1,0)</f>
        <v>0</v>
      </c>
      <c r="BI178" s="141">
        <f>IF(AND(病床状況確認表!BH178="コロナ",病床状況確認表!BI178="コロナ"),BH178+1,0)</f>
        <v>0</v>
      </c>
      <c r="BJ178" s="141">
        <f>IF(AND(病床状況確認表!BI178="コロナ",病床状況確認表!BJ178="コロナ"),BI178+1,0)</f>
        <v>0</v>
      </c>
      <c r="BK178" s="141">
        <f>IF(AND(病床状況確認表!BJ178="コロナ",病床状況確認表!BK178="コロナ"),BJ178+1,0)</f>
        <v>0</v>
      </c>
      <c r="BL178" s="141">
        <f>IF(AND(病床状況確認表!BK178="コロナ",病床状況確認表!BL178="コロナ"),BK178+1,0)</f>
        <v>0</v>
      </c>
      <c r="BM178" s="142">
        <f>IF(AND(病床状況確認表!BL178="コロナ",病床状況確認表!BM178="コロナ"),BL178+1,0)</f>
        <v>0</v>
      </c>
      <c r="BN178" s="143">
        <f>IF(AND(病床状況確認表!BM178="コロナ",病床状況確認表!BN178="コロナ"),BM178+1,0)</f>
        <v>0</v>
      </c>
      <c r="BO178" s="141">
        <f>IF(AND(病床状況確認表!BN178="コロナ",病床状況確認表!BO178="コロナ"),BN178+1,0)</f>
        <v>0</v>
      </c>
      <c r="BP178" s="141">
        <f>IF(AND(病床状況確認表!BO178="コロナ",病床状況確認表!BP178="コロナ"),BO178+1,0)</f>
        <v>0</v>
      </c>
      <c r="BQ178" s="141">
        <f>IF(AND(病床状況確認表!BP178="コロナ",病床状況確認表!BQ178="コロナ"),BP178+1,0)</f>
        <v>0</v>
      </c>
      <c r="BR178" s="141">
        <f>IF(AND(病床状況確認表!BQ178="コロナ",病床状況確認表!BR178="コロナ"),BQ178+1,0)</f>
        <v>0</v>
      </c>
      <c r="BS178" s="141">
        <f>IF(AND(病床状況確認表!BR178="コロナ",病床状況確認表!BS178="コロナ"),BR178+1,0)</f>
        <v>0</v>
      </c>
      <c r="BT178" s="141">
        <f>IF(AND(病床状況確認表!BS178="コロナ",病床状況確認表!BT178="コロナ"),BS178+1,0)</f>
        <v>0</v>
      </c>
      <c r="BU178" s="141">
        <f>IF(AND(病床状況確認表!BT178="コロナ",病床状況確認表!BU178="コロナ"),BT178+1,0)</f>
        <v>0</v>
      </c>
      <c r="BV178" s="141">
        <f>IF(AND(病床状況確認表!BU178="コロナ",病床状況確認表!BV178="コロナ"),BU178+1,0)</f>
        <v>0</v>
      </c>
      <c r="BW178" s="141">
        <f>IF(AND(病床状況確認表!BV178="コロナ",病床状況確認表!BW178="コロナ"),BV178+1,0)</f>
        <v>0</v>
      </c>
      <c r="BX178" s="141">
        <f>IF(AND(病床状況確認表!BW178="コロナ",病床状況確認表!BX178="コロナ"),BW178+1,0)</f>
        <v>0</v>
      </c>
      <c r="BY178" s="141">
        <f>IF(AND(病床状況確認表!BX178="コロナ",病床状況確認表!BY178="コロナ"),BX178+1,0)</f>
        <v>0</v>
      </c>
      <c r="BZ178" s="141">
        <f>IF(AND(病床状況確認表!BY178="コロナ",病床状況確認表!BZ178="コロナ"),BY178+1,0)</f>
        <v>0</v>
      </c>
      <c r="CA178" s="141">
        <f>IF(AND(病床状況確認表!BZ178="コロナ",病床状況確認表!CA178="コロナ"),BZ178+1,0)</f>
        <v>0</v>
      </c>
      <c r="CB178" s="141">
        <f>IF(AND(病床状況確認表!CA178="コロナ",病床状況確認表!CB178="コロナ"),CA178+1,0)</f>
        <v>0</v>
      </c>
      <c r="CC178" s="141">
        <f>IF(AND(病床状況確認表!CB178="コロナ",病床状況確認表!CC178="コロナ"),CB178+1,0)</f>
        <v>0</v>
      </c>
      <c r="CD178" s="141">
        <f>IF(AND(病床状況確認表!CC178="コロナ",病床状況確認表!CD178="コロナ"),CC178+1,0)</f>
        <v>0</v>
      </c>
      <c r="CE178" s="141">
        <f>IF(AND(病床状況確認表!CD178="コロナ",病床状況確認表!CE178="コロナ"),CD178+1,0)</f>
        <v>0</v>
      </c>
      <c r="CF178" s="141">
        <f>IF(AND(病床状況確認表!CE178="コロナ",病床状況確認表!CF178="コロナ"),CE178+1,0)</f>
        <v>0</v>
      </c>
      <c r="CG178" s="141">
        <f>IF(AND(病床状況確認表!CF178="コロナ",病床状況確認表!CG178="コロナ"),CF178+1,0)</f>
        <v>0</v>
      </c>
      <c r="CH178" s="141">
        <f>IF(AND(病床状況確認表!CG178="コロナ",病床状況確認表!CH178="コロナ"),CG178+1,0)</f>
        <v>0</v>
      </c>
      <c r="CI178" s="141">
        <f>IF(AND(病床状況確認表!CH178="コロナ",病床状況確認表!CI178="コロナ"),CH178+1,0)</f>
        <v>0</v>
      </c>
      <c r="CJ178" s="141">
        <f>IF(AND(病床状況確認表!CI178="コロナ",病床状況確認表!CJ178="コロナ"),CI178+1,0)</f>
        <v>0</v>
      </c>
      <c r="CK178" s="141">
        <f>IF(AND(病床状況確認表!CJ178="コロナ",病床状況確認表!CK178="コロナ"),CJ178+1,0)</f>
        <v>0</v>
      </c>
      <c r="CL178" s="141">
        <f>IF(AND(病床状況確認表!CK178="コロナ",病床状況確認表!CL178="コロナ"),CK178+1,0)</f>
        <v>0</v>
      </c>
      <c r="CM178" s="141">
        <f>IF(AND(病床状況確認表!CL178="コロナ",病床状況確認表!CM178="コロナ"),CL178+1,0)</f>
        <v>0</v>
      </c>
      <c r="CN178" s="141">
        <f>IF(AND(病床状況確認表!CM178="コロナ",病床状況確認表!CN178="コロナ"),CM178+1,0)</f>
        <v>0</v>
      </c>
      <c r="CO178" s="141">
        <f>IF(AND(病床状況確認表!CN178="コロナ",病床状況確認表!CO178="コロナ"),CN178+1,0)</f>
        <v>0</v>
      </c>
      <c r="CP178" s="141">
        <f>IF(AND(病床状況確認表!CO178="コロナ",病床状況確認表!CP178="コロナ"),CO178+1,0)</f>
        <v>0</v>
      </c>
      <c r="CQ178" s="141">
        <f>IF(AND(病床状況確認表!CP178="コロナ",病床状況確認表!CQ178="コロナ"),CP178+1,0)</f>
        <v>0</v>
      </c>
      <c r="CR178" s="141">
        <f>IF(AND(病床状況確認表!CQ178="コロナ",病床状況確認表!CR178="コロナ"),CQ178+1,0)</f>
        <v>0</v>
      </c>
      <c r="CS178" s="141">
        <f>IF(AND(病床状況確認表!CR178="コロナ",病床状況確認表!CS178="コロナ"),CR178+1,0)</f>
        <v>0</v>
      </c>
      <c r="CT178" s="141">
        <f>IF(AND(病床状況確認表!CS178="コロナ",病床状況確認表!CT178="コロナ"),CS178+1,0)</f>
        <v>0</v>
      </c>
      <c r="CU178" s="141">
        <f>IF(AND(病床状況確認表!CT178="コロナ",病床状況確認表!CU178="コロナ"),CT178+1,0)</f>
        <v>0</v>
      </c>
      <c r="CV178" s="141">
        <f>IF(AND(病床状況確認表!CU178="コロナ",病床状況確認表!CV178="コロナ"),CU178+1,0)</f>
        <v>0</v>
      </c>
      <c r="CW178" s="141">
        <f>IF(AND(病床状況確認表!CV178="コロナ",病床状況確認表!CW178="コロナ"),CV178+1,0)</f>
        <v>0</v>
      </c>
      <c r="CX178" s="141">
        <f>IF(AND(病床状況確認表!CW178="コロナ",病床状況確認表!CX178="コロナ"),CW178+1,0)</f>
        <v>0</v>
      </c>
      <c r="CY178" s="141">
        <f>IF(AND(病床状況確認表!CX178="コロナ",病床状況確認表!CY178="コロナ"),CX178+1,0)</f>
        <v>0</v>
      </c>
      <c r="CZ178" s="141">
        <f>IF(AND(病床状況確認表!CY178="コロナ",病床状況確認表!CZ178="コロナ"),CY178+1,0)</f>
        <v>0</v>
      </c>
      <c r="DA178" s="141">
        <f>IF(AND(病床状況確認表!CZ178="コロナ",病床状況確認表!DA178="コロナ"),CZ178+1,0)</f>
        <v>0</v>
      </c>
      <c r="DB178" s="141">
        <f>IF(AND(病床状況確認表!DA178="コロナ",病床状況確認表!DB178="コロナ"),DA178+1,0)</f>
        <v>0</v>
      </c>
      <c r="DC178" s="141">
        <f>IF(AND(病床状況確認表!DB178="コロナ",病床状況確認表!DC178="コロナ"),DB178+1,0)</f>
        <v>0</v>
      </c>
      <c r="DD178" s="141">
        <f>IF(AND(病床状況確認表!DC178="コロナ",病床状況確認表!DD178="コロナ"),DC178+1,0)</f>
        <v>0</v>
      </c>
      <c r="DE178" s="141">
        <f>IF(AND(病床状況確認表!DD178="コロナ",病床状況確認表!DE178="コロナ"),DD178+1,0)</f>
        <v>0</v>
      </c>
      <c r="DF178" s="141">
        <f>IF(AND(病床状況確認表!DE178="コロナ",病床状況確認表!DF178="コロナ"),DE178+1,0)</f>
        <v>0</v>
      </c>
      <c r="DG178" s="141">
        <f>IF(AND(病床状況確認表!DF178="コロナ",病床状況確認表!DG178="コロナ"),DF178+1,0)</f>
        <v>0</v>
      </c>
      <c r="DH178" s="141">
        <f>IF(AND(病床状況確認表!DG178="コロナ",病床状況確認表!DH178="コロナ"),DG178+1,0)</f>
        <v>0</v>
      </c>
      <c r="DI178" s="141">
        <f>IF(AND(病床状況確認表!DH178="コロナ",病床状況確認表!DI178="コロナ"),DH178+1,0)</f>
        <v>0</v>
      </c>
      <c r="DJ178" s="141">
        <f>IF(AND(病床状況確認表!DI178="コロナ",病床状況確認表!DJ178="コロナ"),DI178+1,0)</f>
        <v>0</v>
      </c>
      <c r="DK178" s="141">
        <f>IF(AND(病床状況確認表!DJ178="コロナ",病床状況確認表!DK178="コロナ"),DJ178+1,0)</f>
        <v>0</v>
      </c>
      <c r="DL178" s="141">
        <f>IF(AND(病床状況確認表!DK178="コロナ",病床状況確認表!DL178="コロナ"),DK178+1,0)</f>
        <v>0</v>
      </c>
      <c r="DM178" s="141">
        <f>IF(AND(病床状況確認表!DL178="コロナ",病床状況確認表!DM178="コロナ"),DL178+1,0)</f>
        <v>0</v>
      </c>
      <c r="DN178" s="141">
        <f>IF(AND(病床状況確認表!DM178="コロナ",病床状況確認表!DN178="コロナ"),DM178+1,0)</f>
        <v>0</v>
      </c>
      <c r="DO178" s="141">
        <f>IF(AND(病床状況確認表!DN178="コロナ",病床状況確認表!DO178="コロナ"),DN178+1,0)</f>
        <v>0</v>
      </c>
      <c r="DP178" s="141">
        <f>IF(AND(病床状況確認表!DO178="コロナ",病床状況確認表!DP178="コロナ"),DO178+1,0)</f>
        <v>0</v>
      </c>
      <c r="DQ178" s="141">
        <f>IF(AND(病床状況確認表!DP178="コロナ",病床状況確認表!DQ178="コロナ"),DP178+1,0)</f>
        <v>0</v>
      </c>
      <c r="DR178" s="141">
        <f>IF(AND(病床状況確認表!DQ178="コロナ",病床状況確認表!DR178="コロナ"),DQ178+1,0)</f>
        <v>0</v>
      </c>
      <c r="DS178" s="141">
        <f>IF(AND(病床状況確認表!DR178="コロナ",病床状況確認表!DS178="コロナ"),DR178+1,0)</f>
        <v>0</v>
      </c>
      <c r="DT178" s="141">
        <f>IF(AND(病床状況確認表!DS178="コロナ",病床状況確認表!DT178="コロナ"),DS178+1,0)</f>
        <v>0</v>
      </c>
      <c r="DU178" s="141">
        <f>IF(AND(病床状況確認表!DT178="コロナ",病床状況確認表!DU178="コロナ"),DT178+1,0)</f>
        <v>0</v>
      </c>
      <c r="DV178" s="141">
        <f>IF(AND(病床状況確認表!DU178="コロナ",病床状況確認表!DV178="コロナ"),DU178+1,0)</f>
        <v>0</v>
      </c>
      <c r="DW178" s="141">
        <f>IF(AND(病床状況確認表!DV178="コロナ",病床状況確認表!DW178="コロナ"),DV178+1,0)</f>
        <v>0</v>
      </c>
      <c r="DX178" s="141">
        <f>IF(AND(病床状況確認表!DW178="コロナ",病床状況確認表!DX178="コロナ"),DW178+1,0)</f>
        <v>0</v>
      </c>
      <c r="DY178" s="141">
        <f>IF(AND(病床状況確認表!DX178="コロナ",病床状況確認表!DY178="コロナ"),DX178+1,0)</f>
        <v>0</v>
      </c>
      <c r="DZ178" s="141">
        <f>IF(AND(病床状況確認表!DY178="コロナ",病床状況確認表!DZ178="コロナ"),DY178+1,0)</f>
        <v>0</v>
      </c>
      <c r="EA178" s="141">
        <f>IF(AND(病床状況確認表!DZ178="コロナ",病床状況確認表!EA178="コロナ"),DZ178+1,0)</f>
        <v>0</v>
      </c>
      <c r="EB178" s="141">
        <f>IF(AND(病床状況確認表!EA178="コロナ",病床状況確認表!EB178="コロナ"),EA178+1,0)</f>
        <v>0</v>
      </c>
      <c r="EC178" s="141">
        <f>IF(AND(病床状況確認表!EB178="コロナ",病床状況確認表!EC178="コロナ"),EB178+1,0)</f>
        <v>0</v>
      </c>
      <c r="ED178" s="141">
        <f>IF(AND(病床状況確認表!EC178="コロナ",病床状況確認表!ED178="コロナ"),EC178+1,0)</f>
        <v>0</v>
      </c>
      <c r="EE178" s="141">
        <f>IF(AND(病床状況確認表!ED178="コロナ",病床状況確認表!EE178="コロナ"),ED178+1,0)</f>
        <v>0</v>
      </c>
      <c r="EF178" s="141">
        <f>IF(AND(病床状況確認表!EE178="コロナ",病床状況確認表!EF178="コロナ"),EE178+1,0)</f>
        <v>0</v>
      </c>
      <c r="EG178" s="141">
        <f>IF(AND(病床状況確認表!EF178="コロナ",病床状況確認表!EG178="コロナ"),EF178+1,0)</f>
        <v>0</v>
      </c>
      <c r="EH178" s="141">
        <f>IF(AND(病床状況確認表!EG178="コロナ",病床状況確認表!EH178="コロナ"),EG178+1,0)</f>
        <v>0</v>
      </c>
      <c r="EI178" s="141">
        <f>IF(AND(病床状況確認表!EH178="コロナ",病床状況確認表!EI178="コロナ"),EH178+1,0)</f>
        <v>0</v>
      </c>
      <c r="EJ178" s="141">
        <f>IF(AND(病床状況確認表!EI178="コロナ",病床状況確認表!EJ178="コロナ"),EI178+1,0)</f>
        <v>0</v>
      </c>
      <c r="EK178" s="141">
        <f>IF(AND(病床状況確認表!EJ178="コロナ",病床状況確認表!EK178="コロナ"),EJ178+1,0)</f>
        <v>0</v>
      </c>
      <c r="EL178" s="141">
        <f>IF(AND(病床状況確認表!EK178="コロナ",病床状況確認表!EL178="コロナ"),EK178+1,0)</f>
        <v>0</v>
      </c>
      <c r="EM178" s="141">
        <f>IF(AND(病床状況確認表!EL178="コロナ",病床状況確認表!EM178="コロナ"),EL178+1,0)</f>
        <v>0</v>
      </c>
      <c r="EN178" s="141">
        <f>IF(AND(病床状況確認表!EM178="コロナ",病床状況確認表!EN178="コロナ"),EM178+1,0)</f>
        <v>0</v>
      </c>
      <c r="EO178" s="141">
        <f>IF(AND(病床状況確認表!EN178="コロナ",病床状況確認表!EO178="コロナ"),EN178+1,0)</f>
        <v>0</v>
      </c>
      <c r="EP178" s="141">
        <f>IF(AND(病床状況確認表!EO178="コロナ",病床状況確認表!EP178="コロナ"),EO178+1,0)</f>
        <v>0</v>
      </c>
      <c r="EQ178" s="141">
        <f>IF(AND(病床状況確認表!EP178="コロナ",病床状況確認表!EQ178="コロナ"),EP178+1,0)</f>
        <v>0</v>
      </c>
      <c r="ER178" s="141">
        <f>IF(AND(病床状況確認表!EQ178="コロナ",病床状況確認表!ER178="コロナ"),EQ178+1,0)</f>
        <v>0</v>
      </c>
      <c r="ES178" s="141">
        <f>IF(AND(病床状況確認表!ER178="コロナ",病床状況確認表!ES178="コロナ"),ER178+1,0)</f>
        <v>0</v>
      </c>
      <c r="ET178" s="141">
        <f>IF(AND(病床状況確認表!ES178="コロナ",病床状況確認表!ET178="コロナ"),ES178+1,0)</f>
        <v>0</v>
      </c>
      <c r="EU178" s="141">
        <f>IF(AND(病床状況確認表!ET178="コロナ",病床状況確認表!EU178="コロナ"),ET178+1,0)</f>
        <v>0</v>
      </c>
      <c r="EV178" s="141">
        <f>IF(AND(病床状況確認表!EU178="コロナ",病床状況確認表!EV178="コロナ"),EU178+1,0)</f>
        <v>0</v>
      </c>
      <c r="EW178" s="141">
        <f>IF(AND(病床状況確認表!EV178="コロナ",病床状況確認表!EW178="コロナ"),EV178+1,0)</f>
        <v>0</v>
      </c>
      <c r="EX178" s="141">
        <f>IF(AND(病床状況確認表!EW178="コロナ",病床状況確認表!EX178="コロナ"),EW178+1,0)</f>
        <v>0</v>
      </c>
      <c r="EY178" s="141">
        <f>IF(AND(病床状況確認表!EX178="コロナ",病床状況確認表!EY178="コロナ"),EX178+1,0)</f>
        <v>0</v>
      </c>
      <c r="EZ178" s="141">
        <f>IF(AND(病床状況確認表!EY178="コロナ",病床状況確認表!EZ178="コロナ"),EY178+1,0)</f>
        <v>0</v>
      </c>
      <c r="FA178" s="141">
        <f>IF(AND(病床状況確認表!EZ178="コロナ",病床状況確認表!FA178="コロナ"),EZ178+1,0)</f>
        <v>0</v>
      </c>
      <c r="FB178" s="141">
        <f>IF(AND(病床状況確認表!FA178="コロナ",病床状況確認表!FB178="コロナ"),FA178+1,0)</f>
        <v>0</v>
      </c>
      <c r="FC178" s="141">
        <f>IF(AND(病床状況確認表!FB178="コロナ",病床状況確認表!FC178="コロナ"),FB178+1,0)</f>
        <v>0</v>
      </c>
      <c r="FD178" s="141">
        <f>IF(AND(病床状況確認表!FC178="コロナ",病床状況確認表!FD178="コロナ"),FC178+1,0)</f>
        <v>0</v>
      </c>
      <c r="FE178" s="141">
        <f>IF(AND(病床状況確認表!FD178="コロナ",病床状況確認表!FE178="コロナ"),FD178+1,0)</f>
        <v>0</v>
      </c>
      <c r="FF178" s="141">
        <f>IF(AND(病床状況確認表!FE178="コロナ",病床状況確認表!FF178="コロナ"),FE178+1,0)</f>
        <v>0</v>
      </c>
      <c r="FG178" s="141">
        <f>IF(AND(病床状況確認表!FF178="コロナ",病床状況確認表!FG178="コロナ"),FF178+1,0)</f>
        <v>0</v>
      </c>
      <c r="FH178" s="141">
        <f>IF(AND(病床状況確認表!FG178="コロナ",病床状況確認表!FH178="コロナ"),FG178+1,0)</f>
        <v>0</v>
      </c>
      <c r="FI178" s="141">
        <f>IF(AND(病床状況確認表!FH178="コロナ",病床状況確認表!FI178="コロナ"),FH178+1,0)</f>
        <v>0</v>
      </c>
      <c r="FJ178" s="141">
        <f>IF(AND(病床状況確認表!FI178="コロナ",病床状況確認表!FJ178="コロナ"),FI178+1,0)</f>
        <v>0</v>
      </c>
      <c r="FK178" s="141">
        <f>IF(AND(病床状況確認表!FJ178="コロナ",病床状況確認表!FK178="コロナ"),FJ178+1,0)</f>
        <v>0</v>
      </c>
      <c r="FL178" s="141">
        <f>IF(AND(病床状況確認表!FK178="コロナ",病床状況確認表!FL178="コロナ"),FK178+1,0)</f>
        <v>0</v>
      </c>
      <c r="FM178" s="141">
        <f>IF(AND(病床状況確認表!FL178="コロナ",病床状況確認表!FM178="コロナ"),FL178+1,0)</f>
        <v>0</v>
      </c>
      <c r="FN178" s="141">
        <f>IF(AND(病床状況確認表!FM178="コロナ",病床状況確認表!FN178="コロナ"),FM178+1,0)</f>
        <v>0</v>
      </c>
      <c r="FO178" s="141">
        <f>IF(AND(病床状況確認表!FN178="コロナ",病床状況確認表!FO178="コロナ"),FN178+1,0)</f>
        <v>0</v>
      </c>
      <c r="FP178" s="141">
        <f>IF(AND(病床状況確認表!FO178="コロナ",病床状況確認表!FP178="コロナ"),FO178+1,0)</f>
        <v>0</v>
      </c>
      <c r="FQ178" s="141">
        <f>IF(AND(病床状況確認表!FP178="コロナ",病床状況確認表!FQ178="コロナ"),FP178+1,0)</f>
        <v>0</v>
      </c>
      <c r="FR178" s="141">
        <f>IF(AND(病床状況確認表!FQ178="コロナ",病床状況確認表!FR178="コロナ"),FQ178+1,0)</f>
        <v>0</v>
      </c>
      <c r="FS178" s="141">
        <f>IF(AND(病床状況確認表!FR178="コロナ",病床状況確認表!FS178="コロナ"),FR178+1,0)</f>
        <v>0</v>
      </c>
      <c r="FT178" s="141">
        <f>IF(AND(病床状況確認表!FS178="コロナ",病床状況確認表!FT178="コロナ"),FS178+1,0)</f>
        <v>0</v>
      </c>
      <c r="FU178" s="141">
        <f>IF(AND(病床状況確認表!FT178="コロナ",病床状況確認表!FU178="コロナ"),FT178+1,0)</f>
        <v>0</v>
      </c>
      <c r="FV178" s="141">
        <f>IF(AND(病床状況確認表!FU178="コロナ",病床状況確認表!FV178="コロナ"),FU178+1,0)</f>
        <v>0</v>
      </c>
      <c r="FW178" s="141">
        <f>IF(AND(病床状況確認表!FV178="コロナ",病床状況確認表!FW178="コロナ"),FV178+1,0)</f>
        <v>0</v>
      </c>
      <c r="FX178" s="141">
        <f>IF(AND(病床状況確認表!FW178="コロナ",病床状況確認表!FX178="コロナ"),FW178+1,0)</f>
        <v>0</v>
      </c>
      <c r="FY178" s="141">
        <f>IF(AND(病床状況確認表!FX178="コロナ",病床状況確認表!FY178="コロナ"),FX178+1,0)</f>
        <v>0</v>
      </c>
      <c r="FZ178" s="141">
        <f>IF(AND(病床状況確認表!FY178="コロナ",病床状況確認表!FZ178="コロナ"),FY178+1,0)</f>
        <v>0</v>
      </c>
      <c r="GA178" s="141">
        <f>IF(AND(病床状況確認表!FZ178="コロナ",病床状況確認表!GA178="コロナ"),FZ178+1,0)</f>
        <v>0</v>
      </c>
      <c r="GB178" s="141">
        <f>IF(AND(病床状況確認表!GA178="コロナ",病床状況確認表!GB178="コロナ"),GA178+1,0)</f>
        <v>0</v>
      </c>
      <c r="GC178" s="141">
        <f>IF(AND(病床状況確認表!GB178="コロナ",病床状況確認表!GC178="コロナ"),GB178+1,0)</f>
        <v>0</v>
      </c>
      <c r="GD178" s="141">
        <f>IF(AND(病床状況確認表!GC178="コロナ",病床状況確認表!GD178="コロナ"),GC178+1,0)</f>
        <v>0</v>
      </c>
      <c r="GE178" s="142">
        <f>IF(AND(病床状況確認表!GD178="コロナ",病床状況確認表!GE178="コロナ"),GD178+1,0)</f>
        <v>0</v>
      </c>
      <c r="GF178" s="27" t="str">
        <f t="shared" si="15"/>
        <v/>
      </c>
      <c r="GG178" s="12">
        <f t="shared" si="18"/>
        <v>0</v>
      </c>
      <c r="GH178" s="12">
        <f t="shared" si="21"/>
        <v>0</v>
      </c>
      <c r="GI178" s="45">
        <f>IFERROR(VLOOKUP(O$17&amp;C178&amp;D178,データ!D:E,2,0),0)</f>
        <v>0</v>
      </c>
      <c r="GJ178" s="45">
        <f t="shared" si="19"/>
        <v>0</v>
      </c>
      <c r="GK178" s="1">
        <f t="shared" si="16"/>
        <v>0</v>
      </c>
      <c r="GL178" s="1" t="str">
        <f t="shared" si="22"/>
        <v/>
      </c>
      <c r="GM178" s="85">
        <f>MIN('病床状況確認表 (2)'!$E164:$GE164)</f>
        <v>0</v>
      </c>
      <c r="GN178" s="85">
        <f>MAX('病床状況確認表 (2)'!$E164:$GE164)</f>
        <v>0</v>
      </c>
      <c r="GO178" s="162"/>
      <c r="GP178" s="163"/>
      <c r="GQ178" s="163"/>
      <c r="GR178" s="163"/>
      <c r="GS178" s="164"/>
      <c r="GT178" s="108"/>
      <c r="GU178" s="106"/>
      <c r="GV178" s="106"/>
      <c r="GW178" s="106"/>
      <c r="GX178" s="106"/>
      <c r="GY178" s="106"/>
      <c r="GZ178" s="106"/>
      <c r="HA178" s="109"/>
      <c r="HB178" s="1">
        <f t="shared" si="23"/>
        <v>0</v>
      </c>
    </row>
    <row r="179" spans="1:210">
      <c r="A179" s="1" t="str">
        <f>IF(GL179="","",MAX($A$20:A178)+1)</f>
        <v/>
      </c>
      <c r="B179" s="27"/>
      <c r="C179" s="6"/>
      <c r="D179" s="6"/>
      <c r="E179" s="140" t="str">
        <f>IF(病床状況確認表!E179="コロナ",1,"")</f>
        <v/>
      </c>
      <c r="F179" s="141">
        <f>IF(AND(病床状況確認表!E179="コロナ",病床状況確認表!F179="コロナ"),E179+1,0)</f>
        <v>0</v>
      </c>
      <c r="G179" s="141">
        <f>IF(AND(病床状況確認表!F179="コロナ",病床状況確認表!G179="コロナ"),F179+1,0)</f>
        <v>0</v>
      </c>
      <c r="H179" s="141">
        <f>IF(AND(病床状況確認表!G179="コロナ",病床状況確認表!H179="コロナ"),G179+1,0)</f>
        <v>0</v>
      </c>
      <c r="I179" s="141">
        <f>IF(AND(病床状況確認表!H179="コロナ",病床状況確認表!I179="コロナ"),H179+1,0)</f>
        <v>0</v>
      </c>
      <c r="J179" s="141">
        <f>IF(AND(病床状況確認表!I179="コロナ",病床状況確認表!J179="コロナ"),I179+1,0)</f>
        <v>0</v>
      </c>
      <c r="K179" s="141">
        <f>IF(AND(病床状況確認表!J179="コロナ",病床状況確認表!K179="コロナ"),J179+1,0)</f>
        <v>0</v>
      </c>
      <c r="L179" s="141">
        <f>IF(AND(病床状況確認表!K179="コロナ",病床状況確認表!L179="コロナ"),K179+1,0)</f>
        <v>0</v>
      </c>
      <c r="M179" s="141">
        <f>IF(AND(病床状況確認表!L179="コロナ",病床状況確認表!M179="コロナ"),L179+1,0)</f>
        <v>0</v>
      </c>
      <c r="N179" s="141">
        <f>IF(AND(病床状況確認表!M179="コロナ",病床状況確認表!N179="コロナ"),M179+1,0)</f>
        <v>0</v>
      </c>
      <c r="O179" s="141">
        <f>IF(AND(病床状況確認表!N179="コロナ",病床状況確認表!O179="コロナ"),N179+1,0)</f>
        <v>0</v>
      </c>
      <c r="P179" s="141">
        <f>IF(AND(病床状況確認表!O179="コロナ",病床状況確認表!P179="コロナ"),O179+1,0)</f>
        <v>0</v>
      </c>
      <c r="Q179" s="141">
        <f>IF(AND(病床状況確認表!P179="コロナ",病床状況確認表!Q179="コロナ"),P179+1,0)</f>
        <v>0</v>
      </c>
      <c r="R179" s="141">
        <f>IF(AND(病床状況確認表!Q179="コロナ",病床状況確認表!R179="コロナ"),Q179+1,0)</f>
        <v>0</v>
      </c>
      <c r="S179" s="141">
        <f>IF(AND(病床状況確認表!R179="コロナ",病床状況確認表!S179="コロナ"),R179+1,0)</f>
        <v>0</v>
      </c>
      <c r="T179" s="141">
        <f>IF(AND(病床状況確認表!S179="コロナ",病床状況確認表!T179="コロナ"),S179+1,0)</f>
        <v>0</v>
      </c>
      <c r="U179" s="141">
        <f>IF(AND(病床状況確認表!T179="コロナ",病床状況確認表!U179="コロナ"),T179+1,0)</f>
        <v>0</v>
      </c>
      <c r="V179" s="141">
        <f>IF(AND(病床状況確認表!U179="コロナ",病床状況確認表!V179="コロナ"),U179+1,0)</f>
        <v>0</v>
      </c>
      <c r="W179" s="141">
        <f>IF(AND(病床状況確認表!V179="コロナ",病床状況確認表!W179="コロナ"),V179+1,0)</f>
        <v>0</v>
      </c>
      <c r="X179" s="141">
        <f>IF(AND(病床状況確認表!W179="コロナ",病床状況確認表!X179="コロナ"),W179+1,0)</f>
        <v>0</v>
      </c>
      <c r="Y179" s="141">
        <f>IF(AND(病床状況確認表!X179="コロナ",病床状況確認表!Y179="コロナ"),X179+1,0)</f>
        <v>0</v>
      </c>
      <c r="Z179" s="141">
        <f>IF(AND(病床状況確認表!Y179="コロナ",病床状況確認表!Z179="コロナ"),Y179+1,0)</f>
        <v>0</v>
      </c>
      <c r="AA179" s="141">
        <f>IF(AND(病床状況確認表!Z179="コロナ",病床状況確認表!AA179="コロナ"),Z179+1,0)</f>
        <v>0</v>
      </c>
      <c r="AB179" s="141">
        <f>IF(AND(病床状況確認表!AA179="コロナ",病床状況確認表!AB179="コロナ"),AA179+1,0)</f>
        <v>0</v>
      </c>
      <c r="AC179" s="141">
        <f>IF(AND(病床状況確認表!AB179="コロナ",病床状況確認表!AC179="コロナ"),AB179+1,0)</f>
        <v>0</v>
      </c>
      <c r="AD179" s="141">
        <f>IF(AND(病床状況確認表!AC179="コロナ",病床状況確認表!AD179="コロナ"),AC179+1,0)</f>
        <v>0</v>
      </c>
      <c r="AE179" s="141">
        <f>IF(AND(病床状況確認表!AD179="コロナ",病床状況確認表!AE179="コロナ"),AD179+1,0)</f>
        <v>0</v>
      </c>
      <c r="AF179" s="141">
        <f>IF(AND(病床状況確認表!AE179="コロナ",病床状況確認表!AF179="コロナ"),AE179+1,0)</f>
        <v>0</v>
      </c>
      <c r="AG179" s="141">
        <f>IF(AND(病床状況確認表!AF179="コロナ",病床状況確認表!AG179="コロナ"),AF179+1,0)</f>
        <v>0</v>
      </c>
      <c r="AH179" s="141">
        <f>IF(AND(病床状況確認表!AG179="コロナ",病床状況確認表!AH179="コロナ"),AG179+1,0)</f>
        <v>0</v>
      </c>
      <c r="AI179" s="142">
        <f>IF(AND(病床状況確認表!AH179="コロナ",病床状況確認表!AI179="コロナ"),AH179+1,0)</f>
        <v>0</v>
      </c>
      <c r="AJ179" s="140">
        <f>IF(AND(病床状況確認表!AI179="コロナ",病床状況確認表!AJ179="コロナ"),AI179+1,0)</f>
        <v>0</v>
      </c>
      <c r="AK179" s="141">
        <f>IF(AND(病床状況確認表!AJ179="コロナ",病床状況確認表!AK179="コロナ"),AJ179+1,0)</f>
        <v>0</v>
      </c>
      <c r="AL179" s="141">
        <f>IF(AND(病床状況確認表!AK179="コロナ",病床状況確認表!AL179="コロナ"),AK179+1,0)</f>
        <v>0</v>
      </c>
      <c r="AM179" s="141">
        <f>IF(AND(病床状況確認表!AL179="コロナ",病床状況確認表!AM179="コロナ"),AL179+1,0)</f>
        <v>0</v>
      </c>
      <c r="AN179" s="141">
        <f>IF(AND(病床状況確認表!AM179="コロナ",病床状況確認表!AN179="コロナ"),AM179+1,0)</f>
        <v>0</v>
      </c>
      <c r="AO179" s="141">
        <f>IF(AND(病床状況確認表!AN179="コロナ",病床状況確認表!AO179="コロナ"),AN179+1,0)</f>
        <v>0</v>
      </c>
      <c r="AP179" s="141">
        <f>IF(AND(病床状況確認表!AO179="コロナ",病床状況確認表!AP179="コロナ"),AO179+1,0)</f>
        <v>0</v>
      </c>
      <c r="AQ179" s="141">
        <f>IF(AND(病床状況確認表!AP179="コロナ",病床状況確認表!AQ179="コロナ"),AP179+1,0)</f>
        <v>0</v>
      </c>
      <c r="AR179" s="141">
        <f>IF(AND(病床状況確認表!AQ179="コロナ",病床状況確認表!AR179="コロナ"),AQ179+1,0)</f>
        <v>0</v>
      </c>
      <c r="AS179" s="141">
        <f>IF(AND(病床状況確認表!AR179="コロナ",病床状況確認表!AS179="コロナ"),AR179+1,0)</f>
        <v>0</v>
      </c>
      <c r="AT179" s="141">
        <f>IF(AND(病床状況確認表!AS179="コロナ",病床状況確認表!AT179="コロナ"),AS179+1,0)</f>
        <v>0</v>
      </c>
      <c r="AU179" s="141">
        <f>IF(AND(病床状況確認表!AT179="コロナ",病床状況確認表!AU179="コロナ"),AT179+1,0)</f>
        <v>0</v>
      </c>
      <c r="AV179" s="141">
        <f>IF(AND(病床状況確認表!AU179="コロナ",病床状況確認表!AV179="コロナ"),AU179+1,0)</f>
        <v>0</v>
      </c>
      <c r="AW179" s="141">
        <f>IF(AND(病床状況確認表!AV179="コロナ",病床状況確認表!AW179="コロナ"),AV179+1,0)</f>
        <v>0</v>
      </c>
      <c r="AX179" s="141">
        <f>IF(AND(病床状況確認表!AW179="コロナ",病床状況確認表!AX179="コロナ"),AW179+1,0)</f>
        <v>0</v>
      </c>
      <c r="AY179" s="141">
        <f>IF(AND(病床状況確認表!AX179="コロナ",病床状況確認表!AY179="コロナ"),AX179+1,0)</f>
        <v>0</v>
      </c>
      <c r="AZ179" s="141">
        <f>IF(AND(病床状況確認表!AY179="コロナ",病床状況確認表!AZ179="コロナ"),AY179+1,0)</f>
        <v>0</v>
      </c>
      <c r="BA179" s="141">
        <f>IF(AND(病床状況確認表!AZ179="コロナ",病床状況確認表!BA179="コロナ"),AZ179+1,0)</f>
        <v>0</v>
      </c>
      <c r="BB179" s="141">
        <f>IF(AND(病床状況確認表!BA179="コロナ",病床状況確認表!BB179="コロナ"),BA179+1,0)</f>
        <v>0</v>
      </c>
      <c r="BC179" s="141">
        <f>IF(AND(病床状況確認表!BB179="コロナ",病床状況確認表!BC179="コロナ"),BB179+1,0)</f>
        <v>0</v>
      </c>
      <c r="BD179" s="141">
        <f>IF(AND(病床状況確認表!BC179="コロナ",病床状況確認表!BD179="コロナ"),BC179+1,0)</f>
        <v>0</v>
      </c>
      <c r="BE179" s="141">
        <f>IF(AND(病床状況確認表!BD179="コロナ",病床状況確認表!BE179="コロナ"),BD179+1,0)</f>
        <v>0</v>
      </c>
      <c r="BF179" s="141">
        <f>IF(AND(病床状況確認表!BE179="コロナ",病床状況確認表!BF179="コロナ"),BE179+1,0)</f>
        <v>0</v>
      </c>
      <c r="BG179" s="141">
        <f>IF(AND(病床状況確認表!BF179="コロナ",病床状況確認表!BG179="コロナ"),BF179+1,0)</f>
        <v>0</v>
      </c>
      <c r="BH179" s="141">
        <f>IF(AND(病床状況確認表!BG179="コロナ",病床状況確認表!BH179="コロナ"),BG179+1,0)</f>
        <v>0</v>
      </c>
      <c r="BI179" s="141">
        <f>IF(AND(病床状況確認表!BH179="コロナ",病床状況確認表!BI179="コロナ"),BH179+1,0)</f>
        <v>0</v>
      </c>
      <c r="BJ179" s="141">
        <f>IF(AND(病床状況確認表!BI179="コロナ",病床状況確認表!BJ179="コロナ"),BI179+1,0)</f>
        <v>0</v>
      </c>
      <c r="BK179" s="141">
        <f>IF(AND(病床状況確認表!BJ179="コロナ",病床状況確認表!BK179="コロナ"),BJ179+1,0)</f>
        <v>0</v>
      </c>
      <c r="BL179" s="141">
        <f>IF(AND(病床状況確認表!BK179="コロナ",病床状況確認表!BL179="コロナ"),BK179+1,0)</f>
        <v>0</v>
      </c>
      <c r="BM179" s="142">
        <f>IF(AND(病床状況確認表!BL179="コロナ",病床状況確認表!BM179="コロナ"),BL179+1,0)</f>
        <v>0</v>
      </c>
      <c r="BN179" s="143">
        <f>IF(AND(病床状況確認表!BM179="コロナ",病床状況確認表!BN179="コロナ"),BM179+1,0)</f>
        <v>0</v>
      </c>
      <c r="BO179" s="141">
        <f>IF(AND(病床状況確認表!BN179="コロナ",病床状況確認表!BO179="コロナ"),BN179+1,0)</f>
        <v>0</v>
      </c>
      <c r="BP179" s="141">
        <f>IF(AND(病床状況確認表!BO179="コロナ",病床状況確認表!BP179="コロナ"),BO179+1,0)</f>
        <v>0</v>
      </c>
      <c r="BQ179" s="141">
        <f>IF(AND(病床状況確認表!BP179="コロナ",病床状況確認表!BQ179="コロナ"),BP179+1,0)</f>
        <v>0</v>
      </c>
      <c r="BR179" s="141">
        <f>IF(AND(病床状況確認表!BQ179="コロナ",病床状況確認表!BR179="コロナ"),BQ179+1,0)</f>
        <v>0</v>
      </c>
      <c r="BS179" s="141">
        <f>IF(AND(病床状況確認表!BR179="コロナ",病床状況確認表!BS179="コロナ"),BR179+1,0)</f>
        <v>0</v>
      </c>
      <c r="BT179" s="141">
        <f>IF(AND(病床状況確認表!BS179="コロナ",病床状況確認表!BT179="コロナ"),BS179+1,0)</f>
        <v>0</v>
      </c>
      <c r="BU179" s="141">
        <f>IF(AND(病床状況確認表!BT179="コロナ",病床状況確認表!BU179="コロナ"),BT179+1,0)</f>
        <v>0</v>
      </c>
      <c r="BV179" s="141">
        <f>IF(AND(病床状況確認表!BU179="コロナ",病床状況確認表!BV179="コロナ"),BU179+1,0)</f>
        <v>0</v>
      </c>
      <c r="BW179" s="141">
        <f>IF(AND(病床状況確認表!BV179="コロナ",病床状況確認表!BW179="コロナ"),BV179+1,0)</f>
        <v>0</v>
      </c>
      <c r="BX179" s="141">
        <f>IF(AND(病床状況確認表!BW179="コロナ",病床状況確認表!BX179="コロナ"),BW179+1,0)</f>
        <v>0</v>
      </c>
      <c r="BY179" s="141">
        <f>IF(AND(病床状況確認表!BX179="コロナ",病床状況確認表!BY179="コロナ"),BX179+1,0)</f>
        <v>0</v>
      </c>
      <c r="BZ179" s="141">
        <f>IF(AND(病床状況確認表!BY179="コロナ",病床状況確認表!BZ179="コロナ"),BY179+1,0)</f>
        <v>0</v>
      </c>
      <c r="CA179" s="141">
        <f>IF(AND(病床状況確認表!BZ179="コロナ",病床状況確認表!CA179="コロナ"),BZ179+1,0)</f>
        <v>0</v>
      </c>
      <c r="CB179" s="141">
        <f>IF(AND(病床状況確認表!CA179="コロナ",病床状況確認表!CB179="コロナ"),CA179+1,0)</f>
        <v>0</v>
      </c>
      <c r="CC179" s="141">
        <f>IF(AND(病床状況確認表!CB179="コロナ",病床状況確認表!CC179="コロナ"),CB179+1,0)</f>
        <v>0</v>
      </c>
      <c r="CD179" s="141">
        <f>IF(AND(病床状況確認表!CC179="コロナ",病床状況確認表!CD179="コロナ"),CC179+1,0)</f>
        <v>0</v>
      </c>
      <c r="CE179" s="141">
        <f>IF(AND(病床状況確認表!CD179="コロナ",病床状況確認表!CE179="コロナ"),CD179+1,0)</f>
        <v>0</v>
      </c>
      <c r="CF179" s="141">
        <f>IF(AND(病床状況確認表!CE179="コロナ",病床状況確認表!CF179="コロナ"),CE179+1,0)</f>
        <v>0</v>
      </c>
      <c r="CG179" s="141">
        <f>IF(AND(病床状況確認表!CF179="コロナ",病床状況確認表!CG179="コロナ"),CF179+1,0)</f>
        <v>0</v>
      </c>
      <c r="CH179" s="141">
        <f>IF(AND(病床状況確認表!CG179="コロナ",病床状況確認表!CH179="コロナ"),CG179+1,0)</f>
        <v>0</v>
      </c>
      <c r="CI179" s="141">
        <f>IF(AND(病床状況確認表!CH179="コロナ",病床状況確認表!CI179="コロナ"),CH179+1,0)</f>
        <v>0</v>
      </c>
      <c r="CJ179" s="141">
        <f>IF(AND(病床状況確認表!CI179="コロナ",病床状況確認表!CJ179="コロナ"),CI179+1,0)</f>
        <v>0</v>
      </c>
      <c r="CK179" s="141">
        <f>IF(AND(病床状況確認表!CJ179="コロナ",病床状況確認表!CK179="コロナ"),CJ179+1,0)</f>
        <v>0</v>
      </c>
      <c r="CL179" s="141">
        <f>IF(AND(病床状況確認表!CK179="コロナ",病床状況確認表!CL179="コロナ"),CK179+1,0)</f>
        <v>0</v>
      </c>
      <c r="CM179" s="141">
        <f>IF(AND(病床状況確認表!CL179="コロナ",病床状況確認表!CM179="コロナ"),CL179+1,0)</f>
        <v>0</v>
      </c>
      <c r="CN179" s="141">
        <f>IF(AND(病床状況確認表!CM179="コロナ",病床状況確認表!CN179="コロナ"),CM179+1,0)</f>
        <v>0</v>
      </c>
      <c r="CO179" s="141">
        <f>IF(AND(病床状況確認表!CN179="コロナ",病床状況確認表!CO179="コロナ"),CN179+1,0)</f>
        <v>0</v>
      </c>
      <c r="CP179" s="141">
        <f>IF(AND(病床状況確認表!CO179="コロナ",病床状況確認表!CP179="コロナ"),CO179+1,0)</f>
        <v>0</v>
      </c>
      <c r="CQ179" s="141">
        <f>IF(AND(病床状況確認表!CP179="コロナ",病床状況確認表!CQ179="コロナ"),CP179+1,0)</f>
        <v>0</v>
      </c>
      <c r="CR179" s="141">
        <f>IF(AND(病床状況確認表!CQ179="コロナ",病床状況確認表!CR179="コロナ"),CQ179+1,0)</f>
        <v>0</v>
      </c>
      <c r="CS179" s="141">
        <f>IF(AND(病床状況確認表!CR179="コロナ",病床状況確認表!CS179="コロナ"),CR179+1,0)</f>
        <v>0</v>
      </c>
      <c r="CT179" s="141">
        <f>IF(AND(病床状況確認表!CS179="コロナ",病床状況確認表!CT179="コロナ"),CS179+1,0)</f>
        <v>0</v>
      </c>
      <c r="CU179" s="141">
        <f>IF(AND(病床状況確認表!CT179="コロナ",病床状況確認表!CU179="コロナ"),CT179+1,0)</f>
        <v>0</v>
      </c>
      <c r="CV179" s="141">
        <f>IF(AND(病床状況確認表!CU179="コロナ",病床状況確認表!CV179="コロナ"),CU179+1,0)</f>
        <v>0</v>
      </c>
      <c r="CW179" s="141">
        <f>IF(AND(病床状況確認表!CV179="コロナ",病床状況確認表!CW179="コロナ"),CV179+1,0)</f>
        <v>0</v>
      </c>
      <c r="CX179" s="141">
        <f>IF(AND(病床状況確認表!CW179="コロナ",病床状況確認表!CX179="コロナ"),CW179+1,0)</f>
        <v>0</v>
      </c>
      <c r="CY179" s="141">
        <f>IF(AND(病床状況確認表!CX179="コロナ",病床状況確認表!CY179="コロナ"),CX179+1,0)</f>
        <v>0</v>
      </c>
      <c r="CZ179" s="141">
        <f>IF(AND(病床状況確認表!CY179="コロナ",病床状況確認表!CZ179="コロナ"),CY179+1,0)</f>
        <v>0</v>
      </c>
      <c r="DA179" s="141">
        <f>IF(AND(病床状況確認表!CZ179="コロナ",病床状況確認表!DA179="コロナ"),CZ179+1,0)</f>
        <v>0</v>
      </c>
      <c r="DB179" s="141">
        <f>IF(AND(病床状況確認表!DA179="コロナ",病床状況確認表!DB179="コロナ"),DA179+1,0)</f>
        <v>0</v>
      </c>
      <c r="DC179" s="141">
        <f>IF(AND(病床状況確認表!DB179="コロナ",病床状況確認表!DC179="コロナ"),DB179+1,0)</f>
        <v>0</v>
      </c>
      <c r="DD179" s="141">
        <f>IF(AND(病床状況確認表!DC179="コロナ",病床状況確認表!DD179="コロナ"),DC179+1,0)</f>
        <v>0</v>
      </c>
      <c r="DE179" s="141">
        <f>IF(AND(病床状況確認表!DD179="コロナ",病床状況確認表!DE179="コロナ"),DD179+1,0)</f>
        <v>0</v>
      </c>
      <c r="DF179" s="141">
        <f>IF(AND(病床状況確認表!DE179="コロナ",病床状況確認表!DF179="コロナ"),DE179+1,0)</f>
        <v>0</v>
      </c>
      <c r="DG179" s="141">
        <f>IF(AND(病床状況確認表!DF179="コロナ",病床状況確認表!DG179="コロナ"),DF179+1,0)</f>
        <v>0</v>
      </c>
      <c r="DH179" s="141">
        <f>IF(AND(病床状況確認表!DG179="コロナ",病床状況確認表!DH179="コロナ"),DG179+1,0)</f>
        <v>0</v>
      </c>
      <c r="DI179" s="141">
        <f>IF(AND(病床状況確認表!DH179="コロナ",病床状況確認表!DI179="コロナ"),DH179+1,0)</f>
        <v>0</v>
      </c>
      <c r="DJ179" s="141">
        <f>IF(AND(病床状況確認表!DI179="コロナ",病床状況確認表!DJ179="コロナ"),DI179+1,0)</f>
        <v>0</v>
      </c>
      <c r="DK179" s="141">
        <f>IF(AND(病床状況確認表!DJ179="コロナ",病床状況確認表!DK179="コロナ"),DJ179+1,0)</f>
        <v>0</v>
      </c>
      <c r="DL179" s="141">
        <f>IF(AND(病床状況確認表!DK179="コロナ",病床状況確認表!DL179="コロナ"),DK179+1,0)</f>
        <v>0</v>
      </c>
      <c r="DM179" s="141">
        <f>IF(AND(病床状況確認表!DL179="コロナ",病床状況確認表!DM179="コロナ"),DL179+1,0)</f>
        <v>0</v>
      </c>
      <c r="DN179" s="141">
        <f>IF(AND(病床状況確認表!DM179="コロナ",病床状況確認表!DN179="コロナ"),DM179+1,0)</f>
        <v>0</v>
      </c>
      <c r="DO179" s="141">
        <f>IF(AND(病床状況確認表!DN179="コロナ",病床状況確認表!DO179="コロナ"),DN179+1,0)</f>
        <v>0</v>
      </c>
      <c r="DP179" s="141">
        <f>IF(AND(病床状況確認表!DO179="コロナ",病床状況確認表!DP179="コロナ"),DO179+1,0)</f>
        <v>0</v>
      </c>
      <c r="DQ179" s="141">
        <f>IF(AND(病床状況確認表!DP179="コロナ",病床状況確認表!DQ179="コロナ"),DP179+1,0)</f>
        <v>0</v>
      </c>
      <c r="DR179" s="141">
        <f>IF(AND(病床状況確認表!DQ179="コロナ",病床状況確認表!DR179="コロナ"),DQ179+1,0)</f>
        <v>0</v>
      </c>
      <c r="DS179" s="141">
        <f>IF(AND(病床状況確認表!DR179="コロナ",病床状況確認表!DS179="コロナ"),DR179+1,0)</f>
        <v>0</v>
      </c>
      <c r="DT179" s="141">
        <f>IF(AND(病床状況確認表!DS179="コロナ",病床状況確認表!DT179="コロナ"),DS179+1,0)</f>
        <v>0</v>
      </c>
      <c r="DU179" s="141">
        <f>IF(AND(病床状況確認表!DT179="コロナ",病床状況確認表!DU179="コロナ"),DT179+1,0)</f>
        <v>0</v>
      </c>
      <c r="DV179" s="141">
        <f>IF(AND(病床状況確認表!DU179="コロナ",病床状況確認表!DV179="コロナ"),DU179+1,0)</f>
        <v>0</v>
      </c>
      <c r="DW179" s="141">
        <f>IF(AND(病床状況確認表!DV179="コロナ",病床状況確認表!DW179="コロナ"),DV179+1,0)</f>
        <v>0</v>
      </c>
      <c r="DX179" s="141">
        <f>IF(AND(病床状況確認表!DW179="コロナ",病床状況確認表!DX179="コロナ"),DW179+1,0)</f>
        <v>0</v>
      </c>
      <c r="DY179" s="141">
        <f>IF(AND(病床状況確認表!DX179="コロナ",病床状況確認表!DY179="コロナ"),DX179+1,0)</f>
        <v>0</v>
      </c>
      <c r="DZ179" s="141">
        <f>IF(AND(病床状況確認表!DY179="コロナ",病床状況確認表!DZ179="コロナ"),DY179+1,0)</f>
        <v>0</v>
      </c>
      <c r="EA179" s="141">
        <f>IF(AND(病床状況確認表!DZ179="コロナ",病床状況確認表!EA179="コロナ"),DZ179+1,0)</f>
        <v>0</v>
      </c>
      <c r="EB179" s="141">
        <f>IF(AND(病床状況確認表!EA179="コロナ",病床状況確認表!EB179="コロナ"),EA179+1,0)</f>
        <v>0</v>
      </c>
      <c r="EC179" s="141">
        <f>IF(AND(病床状況確認表!EB179="コロナ",病床状況確認表!EC179="コロナ"),EB179+1,0)</f>
        <v>0</v>
      </c>
      <c r="ED179" s="141">
        <f>IF(AND(病床状況確認表!EC179="コロナ",病床状況確認表!ED179="コロナ"),EC179+1,0)</f>
        <v>0</v>
      </c>
      <c r="EE179" s="141">
        <f>IF(AND(病床状況確認表!ED179="コロナ",病床状況確認表!EE179="コロナ"),ED179+1,0)</f>
        <v>0</v>
      </c>
      <c r="EF179" s="141">
        <f>IF(AND(病床状況確認表!EE179="コロナ",病床状況確認表!EF179="コロナ"),EE179+1,0)</f>
        <v>0</v>
      </c>
      <c r="EG179" s="141">
        <f>IF(AND(病床状況確認表!EF179="コロナ",病床状況確認表!EG179="コロナ"),EF179+1,0)</f>
        <v>0</v>
      </c>
      <c r="EH179" s="141">
        <f>IF(AND(病床状況確認表!EG179="コロナ",病床状況確認表!EH179="コロナ"),EG179+1,0)</f>
        <v>0</v>
      </c>
      <c r="EI179" s="141">
        <f>IF(AND(病床状況確認表!EH179="コロナ",病床状況確認表!EI179="コロナ"),EH179+1,0)</f>
        <v>0</v>
      </c>
      <c r="EJ179" s="141">
        <f>IF(AND(病床状況確認表!EI179="コロナ",病床状況確認表!EJ179="コロナ"),EI179+1,0)</f>
        <v>0</v>
      </c>
      <c r="EK179" s="141">
        <f>IF(AND(病床状況確認表!EJ179="コロナ",病床状況確認表!EK179="コロナ"),EJ179+1,0)</f>
        <v>0</v>
      </c>
      <c r="EL179" s="141">
        <f>IF(AND(病床状況確認表!EK179="コロナ",病床状況確認表!EL179="コロナ"),EK179+1,0)</f>
        <v>0</v>
      </c>
      <c r="EM179" s="141">
        <f>IF(AND(病床状況確認表!EL179="コロナ",病床状況確認表!EM179="コロナ"),EL179+1,0)</f>
        <v>0</v>
      </c>
      <c r="EN179" s="141">
        <f>IF(AND(病床状況確認表!EM179="コロナ",病床状況確認表!EN179="コロナ"),EM179+1,0)</f>
        <v>0</v>
      </c>
      <c r="EO179" s="141">
        <f>IF(AND(病床状況確認表!EN179="コロナ",病床状況確認表!EO179="コロナ"),EN179+1,0)</f>
        <v>0</v>
      </c>
      <c r="EP179" s="141">
        <f>IF(AND(病床状況確認表!EO179="コロナ",病床状況確認表!EP179="コロナ"),EO179+1,0)</f>
        <v>0</v>
      </c>
      <c r="EQ179" s="141">
        <f>IF(AND(病床状況確認表!EP179="コロナ",病床状況確認表!EQ179="コロナ"),EP179+1,0)</f>
        <v>0</v>
      </c>
      <c r="ER179" s="141">
        <f>IF(AND(病床状況確認表!EQ179="コロナ",病床状況確認表!ER179="コロナ"),EQ179+1,0)</f>
        <v>0</v>
      </c>
      <c r="ES179" s="141">
        <f>IF(AND(病床状況確認表!ER179="コロナ",病床状況確認表!ES179="コロナ"),ER179+1,0)</f>
        <v>0</v>
      </c>
      <c r="ET179" s="141">
        <f>IF(AND(病床状況確認表!ES179="コロナ",病床状況確認表!ET179="コロナ"),ES179+1,0)</f>
        <v>0</v>
      </c>
      <c r="EU179" s="141">
        <f>IF(AND(病床状況確認表!ET179="コロナ",病床状況確認表!EU179="コロナ"),ET179+1,0)</f>
        <v>0</v>
      </c>
      <c r="EV179" s="141">
        <f>IF(AND(病床状況確認表!EU179="コロナ",病床状況確認表!EV179="コロナ"),EU179+1,0)</f>
        <v>0</v>
      </c>
      <c r="EW179" s="141">
        <f>IF(AND(病床状況確認表!EV179="コロナ",病床状況確認表!EW179="コロナ"),EV179+1,0)</f>
        <v>0</v>
      </c>
      <c r="EX179" s="141">
        <f>IF(AND(病床状況確認表!EW179="コロナ",病床状況確認表!EX179="コロナ"),EW179+1,0)</f>
        <v>0</v>
      </c>
      <c r="EY179" s="141">
        <f>IF(AND(病床状況確認表!EX179="コロナ",病床状況確認表!EY179="コロナ"),EX179+1,0)</f>
        <v>0</v>
      </c>
      <c r="EZ179" s="141">
        <f>IF(AND(病床状況確認表!EY179="コロナ",病床状況確認表!EZ179="コロナ"),EY179+1,0)</f>
        <v>0</v>
      </c>
      <c r="FA179" s="141">
        <f>IF(AND(病床状況確認表!EZ179="コロナ",病床状況確認表!FA179="コロナ"),EZ179+1,0)</f>
        <v>0</v>
      </c>
      <c r="FB179" s="141">
        <f>IF(AND(病床状況確認表!FA179="コロナ",病床状況確認表!FB179="コロナ"),FA179+1,0)</f>
        <v>0</v>
      </c>
      <c r="FC179" s="141">
        <f>IF(AND(病床状況確認表!FB179="コロナ",病床状況確認表!FC179="コロナ"),FB179+1,0)</f>
        <v>0</v>
      </c>
      <c r="FD179" s="141">
        <f>IF(AND(病床状況確認表!FC179="コロナ",病床状況確認表!FD179="コロナ"),FC179+1,0)</f>
        <v>0</v>
      </c>
      <c r="FE179" s="141">
        <f>IF(AND(病床状況確認表!FD179="コロナ",病床状況確認表!FE179="コロナ"),FD179+1,0)</f>
        <v>0</v>
      </c>
      <c r="FF179" s="141">
        <f>IF(AND(病床状況確認表!FE179="コロナ",病床状況確認表!FF179="コロナ"),FE179+1,0)</f>
        <v>0</v>
      </c>
      <c r="FG179" s="141">
        <f>IF(AND(病床状況確認表!FF179="コロナ",病床状況確認表!FG179="コロナ"),FF179+1,0)</f>
        <v>0</v>
      </c>
      <c r="FH179" s="141">
        <f>IF(AND(病床状況確認表!FG179="コロナ",病床状況確認表!FH179="コロナ"),FG179+1,0)</f>
        <v>0</v>
      </c>
      <c r="FI179" s="141">
        <f>IF(AND(病床状況確認表!FH179="コロナ",病床状況確認表!FI179="コロナ"),FH179+1,0)</f>
        <v>0</v>
      </c>
      <c r="FJ179" s="141">
        <f>IF(AND(病床状況確認表!FI179="コロナ",病床状況確認表!FJ179="コロナ"),FI179+1,0)</f>
        <v>0</v>
      </c>
      <c r="FK179" s="141">
        <f>IF(AND(病床状況確認表!FJ179="コロナ",病床状況確認表!FK179="コロナ"),FJ179+1,0)</f>
        <v>0</v>
      </c>
      <c r="FL179" s="141">
        <f>IF(AND(病床状況確認表!FK179="コロナ",病床状況確認表!FL179="コロナ"),FK179+1,0)</f>
        <v>0</v>
      </c>
      <c r="FM179" s="141">
        <f>IF(AND(病床状況確認表!FL179="コロナ",病床状況確認表!FM179="コロナ"),FL179+1,0)</f>
        <v>0</v>
      </c>
      <c r="FN179" s="141">
        <f>IF(AND(病床状況確認表!FM179="コロナ",病床状況確認表!FN179="コロナ"),FM179+1,0)</f>
        <v>0</v>
      </c>
      <c r="FO179" s="141">
        <f>IF(AND(病床状況確認表!FN179="コロナ",病床状況確認表!FO179="コロナ"),FN179+1,0)</f>
        <v>0</v>
      </c>
      <c r="FP179" s="141">
        <f>IF(AND(病床状況確認表!FO179="コロナ",病床状況確認表!FP179="コロナ"),FO179+1,0)</f>
        <v>0</v>
      </c>
      <c r="FQ179" s="141">
        <f>IF(AND(病床状況確認表!FP179="コロナ",病床状況確認表!FQ179="コロナ"),FP179+1,0)</f>
        <v>0</v>
      </c>
      <c r="FR179" s="141">
        <f>IF(AND(病床状況確認表!FQ179="コロナ",病床状況確認表!FR179="コロナ"),FQ179+1,0)</f>
        <v>0</v>
      </c>
      <c r="FS179" s="141">
        <f>IF(AND(病床状況確認表!FR179="コロナ",病床状況確認表!FS179="コロナ"),FR179+1,0)</f>
        <v>0</v>
      </c>
      <c r="FT179" s="141">
        <f>IF(AND(病床状況確認表!FS179="コロナ",病床状況確認表!FT179="コロナ"),FS179+1,0)</f>
        <v>0</v>
      </c>
      <c r="FU179" s="141">
        <f>IF(AND(病床状況確認表!FT179="コロナ",病床状況確認表!FU179="コロナ"),FT179+1,0)</f>
        <v>0</v>
      </c>
      <c r="FV179" s="141">
        <f>IF(AND(病床状況確認表!FU179="コロナ",病床状況確認表!FV179="コロナ"),FU179+1,0)</f>
        <v>0</v>
      </c>
      <c r="FW179" s="141">
        <f>IF(AND(病床状況確認表!FV179="コロナ",病床状況確認表!FW179="コロナ"),FV179+1,0)</f>
        <v>0</v>
      </c>
      <c r="FX179" s="141">
        <f>IF(AND(病床状況確認表!FW179="コロナ",病床状況確認表!FX179="コロナ"),FW179+1,0)</f>
        <v>0</v>
      </c>
      <c r="FY179" s="141">
        <f>IF(AND(病床状況確認表!FX179="コロナ",病床状況確認表!FY179="コロナ"),FX179+1,0)</f>
        <v>0</v>
      </c>
      <c r="FZ179" s="141">
        <f>IF(AND(病床状況確認表!FY179="コロナ",病床状況確認表!FZ179="コロナ"),FY179+1,0)</f>
        <v>0</v>
      </c>
      <c r="GA179" s="141">
        <f>IF(AND(病床状況確認表!FZ179="コロナ",病床状況確認表!GA179="コロナ"),FZ179+1,0)</f>
        <v>0</v>
      </c>
      <c r="GB179" s="141">
        <f>IF(AND(病床状況確認表!GA179="コロナ",病床状況確認表!GB179="コロナ"),GA179+1,0)</f>
        <v>0</v>
      </c>
      <c r="GC179" s="141">
        <f>IF(AND(病床状況確認表!GB179="コロナ",病床状況確認表!GC179="コロナ"),GB179+1,0)</f>
        <v>0</v>
      </c>
      <c r="GD179" s="141">
        <f>IF(AND(病床状況確認表!GC179="コロナ",病床状況確認表!GD179="コロナ"),GC179+1,0)</f>
        <v>0</v>
      </c>
      <c r="GE179" s="142">
        <f>IF(AND(病床状況確認表!GD179="コロナ",病床状況確認表!GE179="コロナ"),GD179+1,0)</f>
        <v>0</v>
      </c>
      <c r="GF179" s="27" t="str">
        <f t="shared" si="15"/>
        <v/>
      </c>
      <c r="GG179" s="12">
        <f t="shared" si="18"/>
        <v>0</v>
      </c>
      <c r="GH179" s="12">
        <f t="shared" si="21"/>
        <v>0</v>
      </c>
      <c r="GI179" s="45">
        <f>IFERROR(VLOOKUP(O$17&amp;C179&amp;D179,データ!D:E,2,0),0)</f>
        <v>0</v>
      </c>
      <c r="GJ179" s="45">
        <f t="shared" si="19"/>
        <v>0</v>
      </c>
      <c r="GK179" s="1">
        <f t="shared" si="16"/>
        <v>0</v>
      </c>
      <c r="GL179" s="1" t="str">
        <f t="shared" si="22"/>
        <v/>
      </c>
      <c r="GM179" s="85">
        <f>MIN('病床状況確認表 (2)'!$E165:$GE165)</f>
        <v>0</v>
      </c>
      <c r="GN179" s="85">
        <f>MAX('病床状況確認表 (2)'!$E165:$GE165)</f>
        <v>0</v>
      </c>
      <c r="GO179" s="162"/>
      <c r="GP179" s="163"/>
      <c r="GQ179" s="163"/>
      <c r="GR179" s="163"/>
      <c r="GS179" s="164"/>
      <c r="GT179" s="108"/>
      <c r="GU179" s="106"/>
      <c r="GV179" s="106"/>
      <c r="GW179" s="106"/>
      <c r="GX179" s="106"/>
      <c r="GY179" s="106"/>
      <c r="GZ179" s="106"/>
      <c r="HA179" s="109"/>
      <c r="HB179" s="1">
        <f t="shared" si="23"/>
        <v>0</v>
      </c>
    </row>
    <row r="180" spans="1:210">
      <c r="A180" s="1" t="str">
        <f>IF(GL180="","",MAX($A$20:A179)+1)</f>
        <v/>
      </c>
      <c r="B180" s="27"/>
      <c r="C180" s="6"/>
      <c r="D180" s="6"/>
      <c r="E180" s="140" t="str">
        <f>IF(病床状況確認表!E180="コロナ",1,"")</f>
        <v/>
      </c>
      <c r="F180" s="141">
        <f>IF(AND(病床状況確認表!E180="コロナ",病床状況確認表!F180="コロナ"),E180+1,0)</f>
        <v>0</v>
      </c>
      <c r="G180" s="141">
        <f>IF(AND(病床状況確認表!F180="コロナ",病床状況確認表!G180="コロナ"),F180+1,0)</f>
        <v>0</v>
      </c>
      <c r="H180" s="141">
        <f>IF(AND(病床状況確認表!G180="コロナ",病床状況確認表!H180="コロナ"),G180+1,0)</f>
        <v>0</v>
      </c>
      <c r="I180" s="141">
        <f>IF(AND(病床状況確認表!H180="コロナ",病床状況確認表!I180="コロナ"),H180+1,0)</f>
        <v>0</v>
      </c>
      <c r="J180" s="141">
        <f>IF(AND(病床状況確認表!I180="コロナ",病床状況確認表!J180="コロナ"),I180+1,0)</f>
        <v>0</v>
      </c>
      <c r="K180" s="141">
        <f>IF(AND(病床状況確認表!J180="コロナ",病床状況確認表!K180="コロナ"),J180+1,0)</f>
        <v>0</v>
      </c>
      <c r="L180" s="141">
        <f>IF(AND(病床状況確認表!K180="コロナ",病床状況確認表!L180="コロナ"),K180+1,0)</f>
        <v>0</v>
      </c>
      <c r="M180" s="141">
        <f>IF(AND(病床状況確認表!L180="コロナ",病床状況確認表!M180="コロナ"),L180+1,0)</f>
        <v>0</v>
      </c>
      <c r="N180" s="141">
        <f>IF(AND(病床状況確認表!M180="コロナ",病床状況確認表!N180="コロナ"),M180+1,0)</f>
        <v>0</v>
      </c>
      <c r="O180" s="141">
        <f>IF(AND(病床状況確認表!N180="コロナ",病床状況確認表!O180="コロナ"),N180+1,0)</f>
        <v>0</v>
      </c>
      <c r="P180" s="141">
        <f>IF(AND(病床状況確認表!O180="コロナ",病床状況確認表!P180="コロナ"),O180+1,0)</f>
        <v>0</v>
      </c>
      <c r="Q180" s="141">
        <f>IF(AND(病床状況確認表!P180="コロナ",病床状況確認表!Q180="コロナ"),P180+1,0)</f>
        <v>0</v>
      </c>
      <c r="R180" s="141">
        <f>IF(AND(病床状況確認表!Q180="コロナ",病床状況確認表!R180="コロナ"),Q180+1,0)</f>
        <v>0</v>
      </c>
      <c r="S180" s="141">
        <f>IF(AND(病床状況確認表!R180="コロナ",病床状況確認表!S180="コロナ"),R180+1,0)</f>
        <v>0</v>
      </c>
      <c r="T180" s="141">
        <f>IF(AND(病床状況確認表!S180="コロナ",病床状況確認表!T180="コロナ"),S180+1,0)</f>
        <v>0</v>
      </c>
      <c r="U180" s="141">
        <f>IF(AND(病床状況確認表!T180="コロナ",病床状況確認表!U180="コロナ"),T180+1,0)</f>
        <v>0</v>
      </c>
      <c r="V180" s="141">
        <f>IF(AND(病床状況確認表!U180="コロナ",病床状況確認表!V180="コロナ"),U180+1,0)</f>
        <v>0</v>
      </c>
      <c r="W180" s="141">
        <f>IF(AND(病床状況確認表!V180="コロナ",病床状況確認表!W180="コロナ"),V180+1,0)</f>
        <v>0</v>
      </c>
      <c r="X180" s="141">
        <f>IF(AND(病床状況確認表!W180="コロナ",病床状況確認表!X180="コロナ"),W180+1,0)</f>
        <v>0</v>
      </c>
      <c r="Y180" s="141">
        <f>IF(AND(病床状況確認表!X180="コロナ",病床状況確認表!Y180="コロナ"),X180+1,0)</f>
        <v>0</v>
      </c>
      <c r="Z180" s="141">
        <f>IF(AND(病床状況確認表!Y180="コロナ",病床状況確認表!Z180="コロナ"),Y180+1,0)</f>
        <v>0</v>
      </c>
      <c r="AA180" s="141">
        <f>IF(AND(病床状況確認表!Z180="コロナ",病床状況確認表!AA180="コロナ"),Z180+1,0)</f>
        <v>0</v>
      </c>
      <c r="AB180" s="141">
        <f>IF(AND(病床状況確認表!AA180="コロナ",病床状況確認表!AB180="コロナ"),AA180+1,0)</f>
        <v>0</v>
      </c>
      <c r="AC180" s="141">
        <f>IF(AND(病床状況確認表!AB180="コロナ",病床状況確認表!AC180="コロナ"),AB180+1,0)</f>
        <v>0</v>
      </c>
      <c r="AD180" s="141">
        <f>IF(AND(病床状況確認表!AC180="コロナ",病床状況確認表!AD180="コロナ"),AC180+1,0)</f>
        <v>0</v>
      </c>
      <c r="AE180" s="141">
        <f>IF(AND(病床状況確認表!AD180="コロナ",病床状況確認表!AE180="コロナ"),AD180+1,0)</f>
        <v>0</v>
      </c>
      <c r="AF180" s="141">
        <f>IF(AND(病床状況確認表!AE180="コロナ",病床状況確認表!AF180="コロナ"),AE180+1,0)</f>
        <v>0</v>
      </c>
      <c r="AG180" s="141">
        <f>IF(AND(病床状況確認表!AF180="コロナ",病床状況確認表!AG180="コロナ"),AF180+1,0)</f>
        <v>0</v>
      </c>
      <c r="AH180" s="141">
        <f>IF(AND(病床状況確認表!AG180="コロナ",病床状況確認表!AH180="コロナ"),AG180+1,0)</f>
        <v>0</v>
      </c>
      <c r="AI180" s="142">
        <f>IF(AND(病床状況確認表!AH180="コロナ",病床状況確認表!AI180="コロナ"),AH180+1,0)</f>
        <v>0</v>
      </c>
      <c r="AJ180" s="140">
        <f>IF(AND(病床状況確認表!AI180="コロナ",病床状況確認表!AJ180="コロナ"),AI180+1,0)</f>
        <v>0</v>
      </c>
      <c r="AK180" s="141">
        <f>IF(AND(病床状況確認表!AJ180="コロナ",病床状況確認表!AK180="コロナ"),AJ180+1,0)</f>
        <v>0</v>
      </c>
      <c r="AL180" s="141">
        <f>IF(AND(病床状況確認表!AK180="コロナ",病床状況確認表!AL180="コロナ"),AK180+1,0)</f>
        <v>0</v>
      </c>
      <c r="AM180" s="141">
        <f>IF(AND(病床状況確認表!AL180="コロナ",病床状況確認表!AM180="コロナ"),AL180+1,0)</f>
        <v>0</v>
      </c>
      <c r="AN180" s="141">
        <f>IF(AND(病床状況確認表!AM180="コロナ",病床状況確認表!AN180="コロナ"),AM180+1,0)</f>
        <v>0</v>
      </c>
      <c r="AO180" s="141">
        <f>IF(AND(病床状況確認表!AN180="コロナ",病床状況確認表!AO180="コロナ"),AN180+1,0)</f>
        <v>0</v>
      </c>
      <c r="AP180" s="141">
        <f>IF(AND(病床状況確認表!AO180="コロナ",病床状況確認表!AP180="コロナ"),AO180+1,0)</f>
        <v>0</v>
      </c>
      <c r="AQ180" s="141">
        <f>IF(AND(病床状況確認表!AP180="コロナ",病床状況確認表!AQ180="コロナ"),AP180+1,0)</f>
        <v>0</v>
      </c>
      <c r="AR180" s="141">
        <f>IF(AND(病床状況確認表!AQ180="コロナ",病床状況確認表!AR180="コロナ"),AQ180+1,0)</f>
        <v>0</v>
      </c>
      <c r="AS180" s="141">
        <f>IF(AND(病床状況確認表!AR180="コロナ",病床状況確認表!AS180="コロナ"),AR180+1,0)</f>
        <v>0</v>
      </c>
      <c r="AT180" s="141">
        <f>IF(AND(病床状況確認表!AS180="コロナ",病床状況確認表!AT180="コロナ"),AS180+1,0)</f>
        <v>0</v>
      </c>
      <c r="AU180" s="141">
        <f>IF(AND(病床状況確認表!AT180="コロナ",病床状況確認表!AU180="コロナ"),AT180+1,0)</f>
        <v>0</v>
      </c>
      <c r="AV180" s="141">
        <f>IF(AND(病床状況確認表!AU180="コロナ",病床状況確認表!AV180="コロナ"),AU180+1,0)</f>
        <v>0</v>
      </c>
      <c r="AW180" s="141">
        <f>IF(AND(病床状況確認表!AV180="コロナ",病床状況確認表!AW180="コロナ"),AV180+1,0)</f>
        <v>0</v>
      </c>
      <c r="AX180" s="141">
        <f>IF(AND(病床状況確認表!AW180="コロナ",病床状況確認表!AX180="コロナ"),AW180+1,0)</f>
        <v>0</v>
      </c>
      <c r="AY180" s="141">
        <f>IF(AND(病床状況確認表!AX180="コロナ",病床状況確認表!AY180="コロナ"),AX180+1,0)</f>
        <v>0</v>
      </c>
      <c r="AZ180" s="141">
        <f>IF(AND(病床状況確認表!AY180="コロナ",病床状況確認表!AZ180="コロナ"),AY180+1,0)</f>
        <v>0</v>
      </c>
      <c r="BA180" s="141">
        <f>IF(AND(病床状況確認表!AZ180="コロナ",病床状況確認表!BA180="コロナ"),AZ180+1,0)</f>
        <v>0</v>
      </c>
      <c r="BB180" s="141">
        <f>IF(AND(病床状況確認表!BA180="コロナ",病床状況確認表!BB180="コロナ"),BA180+1,0)</f>
        <v>0</v>
      </c>
      <c r="BC180" s="141">
        <f>IF(AND(病床状況確認表!BB180="コロナ",病床状況確認表!BC180="コロナ"),BB180+1,0)</f>
        <v>0</v>
      </c>
      <c r="BD180" s="141">
        <f>IF(AND(病床状況確認表!BC180="コロナ",病床状況確認表!BD180="コロナ"),BC180+1,0)</f>
        <v>0</v>
      </c>
      <c r="BE180" s="141">
        <f>IF(AND(病床状況確認表!BD180="コロナ",病床状況確認表!BE180="コロナ"),BD180+1,0)</f>
        <v>0</v>
      </c>
      <c r="BF180" s="141">
        <f>IF(AND(病床状況確認表!BE180="コロナ",病床状況確認表!BF180="コロナ"),BE180+1,0)</f>
        <v>0</v>
      </c>
      <c r="BG180" s="141">
        <f>IF(AND(病床状況確認表!BF180="コロナ",病床状況確認表!BG180="コロナ"),BF180+1,0)</f>
        <v>0</v>
      </c>
      <c r="BH180" s="141">
        <f>IF(AND(病床状況確認表!BG180="コロナ",病床状況確認表!BH180="コロナ"),BG180+1,0)</f>
        <v>0</v>
      </c>
      <c r="BI180" s="141">
        <f>IF(AND(病床状況確認表!BH180="コロナ",病床状況確認表!BI180="コロナ"),BH180+1,0)</f>
        <v>0</v>
      </c>
      <c r="BJ180" s="141">
        <f>IF(AND(病床状況確認表!BI180="コロナ",病床状況確認表!BJ180="コロナ"),BI180+1,0)</f>
        <v>0</v>
      </c>
      <c r="BK180" s="141">
        <f>IF(AND(病床状況確認表!BJ180="コロナ",病床状況確認表!BK180="コロナ"),BJ180+1,0)</f>
        <v>0</v>
      </c>
      <c r="BL180" s="141">
        <f>IF(AND(病床状況確認表!BK180="コロナ",病床状況確認表!BL180="コロナ"),BK180+1,0)</f>
        <v>0</v>
      </c>
      <c r="BM180" s="142">
        <f>IF(AND(病床状況確認表!BL180="コロナ",病床状況確認表!BM180="コロナ"),BL180+1,0)</f>
        <v>0</v>
      </c>
      <c r="BN180" s="143">
        <f>IF(AND(病床状況確認表!BM180="コロナ",病床状況確認表!BN180="コロナ"),BM180+1,0)</f>
        <v>0</v>
      </c>
      <c r="BO180" s="141">
        <f>IF(AND(病床状況確認表!BN180="コロナ",病床状況確認表!BO180="コロナ"),BN180+1,0)</f>
        <v>0</v>
      </c>
      <c r="BP180" s="141">
        <f>IF(AND(病床状況確認表!BO180="コロナ",病床状況確認表!BP180="コロナ"),BO180+1,0)</f>
        <v>0</v>
      </c>
      <c r="BQ180" s="141">
        <f>IF(AND(病床状況確認表!BP180="コロナ",病床状況確認表!BQ180="コロナ"),BP180+1,0)</f>
        <v>0</v>
      </c>
      <c r="BR180" s="141">
        <f>IF(AND(病床状況確認表!BQ180="コロナ",病床状況確認表!BR180="コロナ"),BQ180+1,0)</f>
        <v>0</v>
      </c>
      <c r="BS180" s="141">
        <f>IF(AND(病床状況確認表!BR180="コロナ",病床状況確認表!BS180="コロナ"),BR180+1,0)</f>
        <v>0</v>
      </c>
      <c r="BT180" s="141">
        <f>IF(AND(病床状況確認表!BS180="コロナ",病床状況確認表!BT180="コロナ"),BS180+1,0)</f>
        <v>0</v>
      </c>
      <c r="BU180" s="141">
        <f>IF(AND(病床状況確認表!BT180="コロナ",病床状況確認表!BU180="コロナ"),BT180+1,0)</f>
        <v>0</v>
      </c>
      <c r="BV180" s="141">
        <f>IF(AND(病床状況確認表!BU180="コロナ",病床状況確認表!BV180="コロナ"),BU180+1,0)</f>
        <v>0</v>
      </c>
      <c r="BW180" s="141">
        <f>IF(AND(病床状況確認表!BV180="コロナ",病床状況確認表!BW180="コロナ"),BV180+1,0)</f>
        <v>0</v>
      </c>
      <c r="BX180" s="141">
        <f>IF(AND(病床状況確認表!BW180="コロナ",病床状況確認表!BX180="コロナ"),BW180+1,0)</f>
        <v>0</v>
      </c>
      <c r="BY180" s="141">
        <f>IF(AND(病床状況確認表!BX180="コロナ",病床状況確認表!BY180="コロナ"),BX180+1,0)</f>
        <v>0</v>
      </c>
      <c r="BZ180" s="141">
        <f>IF(AND(病床状況確認表!BY180="コロナ",病床状況確認表!BZ180="コロナ"),BY180+1,0)</f>
        <v>0</v>
      </c>
      <c r="CA180" s="141">
        <f>IF(AND(病床状況確認表!BZ180="コロナ",病床状況確認表!CA180="コロナ"),BZ180+1,0)</f>
        <v>0</v>
      </c>
      <c r="CB180" s="141">
        <f>IF(AND(病床状況確認表!CA180="コロナ",病床状況確認表!CB180="コロナ"),CA180+1,0)</f>
        <v>0</v>
      </c>
      <c r="CC180" s="141">
        <f>IF(AND(病床状況確認表!CB180="コロナ",病床状況確認表!CC180="コロナ"),CB180+1,0)</f>
        <v>0</v>
      </c>
      <c r="CD180" s="141">
        <f>IF(AND(病床状況確認表!CC180="コロナ",病床状況確認表!CD180="コロナ"),CC180+1,0)</f>
        <v>0</v>
      </c>
      <c r="CE180" s="141">
        <f>IF(AND(病床状況確認表!CD180="コロナ",病床状況確認表!CE180="コロナ"),CD180+1,0)</f>
        <v>0</v>
      </c>
      <c r="CF180" s="141">
        <f>IF(AND(病床状況確認表!CE180="コロナ",病床状況確認表!CF180="コロナ"),CE180+1,0)</f>
        <v>0</v>
      </c>
      <c r="CG180" s="141">
        <f>IF(AND(病床状況確認表!CF180="コロナ",病床状況確認表!CG180="コロナ"),CF180+1,0)</f>
        <v>0</v>
      </c>
      <c r="CH180" s="141">
        <f>IF(AND(病床状況確認表!CG180="コロナ",病床状況確認表!CH180="コロナ"),CG180+1,0)</f>
        <v>0</v>
      </c>
      <c r="CI180" s="141">
        <f>IF(AND(病床状況確認表!CH180="コロナ",病床状況確認表!CI180="コロナ"),CH180+1,0)</f>
        <v>0</v>
      </c>
      <c r="CJ180" s="141">
        <f>IF(AND(病床状況確認表!CI180="コロナ",病床状況確認表!CJ180="コロナ"),CI180+1,0)</f>
        <v>0</v>
      </c>
      <c r="CK180" s="141">
        <f>IF(AND(病床状況確認表!CJ180="コロナ",病床状況確認表!CK180="コロナ"),CJ180+1,0)</f>
        <v>0</v>
      </c>
      <c r="CL180" s="141">
        <f>IF(AND(病床状況確認表!CK180="コロナ",病床状況確認表!CL180="コロナ"),CK180+1,0)</f>
        <v>0</v>
      </c>
      <c r="CM180" s="141">
        <f>IF(AND(病床状況確認表!CL180="コロナ",病床状況確認表!CM180="コロナ"),CL180+1,0)</f>
        <v>0</v>
      </c>
      <c r="CN180" s="141">
        <f>IF(AND(病床状況確認表!CM180="コロナ",病床状況確認表!CN180="コロナ"),CM180+1,0)</f>
        <v>0</v>
      </c>
      <c r="CO180" s="141">
        <f>IF(AND(病床状況確認表!CN180="コロナ",病床状況確認表!CO180="コロナ"),CN180+1,0)</f>
        <v>0</v>
      </c>
      <c r="CP180" s="141">
        <f>IF(AND(病床状況確認表!CO180="コロナ",病床状況確認表!CP180="コロナ"),CO180+1,0)</f>
        <v>0</v>
      </c>
      <c r="CQ180" s="141">
        <f>IF(AND(病床状況確認表!CP180="コロナ",病床状況確認表!CQ180="コロナ"),CP180+1,0)</f>
        <v>0</v>
      </c>
      <c r="CR180" s="141">
        <f>IF(AND(病床状況確認表!CQ180="コロナ",病床状況確認表!CR180="コロナ"),CQ180+1,0)</f>
        <v>0</v>
      </c>
      <c r="CS180" s="141">
        <f>IF(AND(病床状況確認表!CR180="コロナ",病床状況確認表!CS180="コロナ"),CR180+1,0)</f>
        <v>0</v>
      </c>
      <c r="CT180" s="141">
        <f>IF(AND(病床状況確認表!CS180="コロナ",病床状況確認表!CT180="コロナ"),CS180+1,0)</f>
        <v>0</v>
      </c>
      <c r="CU180" s="141">
        <f>IF(AND(病床状況確認表!CT180="コロナ",病床状況確認表!CU180="コロナ"),CT180+1,0)</f>
        <v>0</v>
      </c>
      <c r="CV180" s="141">
        <f>IF(AND(病床状況確認表!CU180="コロナ",病床状況確認表!CV180="コロナ"),CU180+1,0)</f>
        <v>0</v>
      </c>
      <c r="CW180" s="141">
        <f>IF(AND(病床状況確認表!CV180="コロナ",病床状況確認表!CW180="コロナ"),CV180+1,0)</f>
        <v>0</v>
      </c>
      <c r="CX180" s="141">
        <f>IF(AND(病床状況確認表!CW180="コロナ",病床状況確認表!CX180="コロナ"),CW180+1,0)</f>
        <v>0</v>
      </c>
      <c r="CY180" s="141">
        <f>IF(AND(病床状況確認表!CX180="コロナ",病床状況確認表!CY180="コロナ"),CX180+1,0)</f>
        <v>0</v>
      </c>
      <c r="CZ180" s="141">
        <f>IF(AND(病床状況確認表!CY180="コロナ",病床状況確認表!CZ180="コロナ"),CY180+1,0)</f>
        <v>0</v>
      </c>
      <c r="DA180" s="141">
        <f>IF(AND(病床状況確認表!CZ180="コロナ",病床状況確認表!DA180="コロナ"),CZ180+1,0)</f>
        <v>0</v>
      </c>
      <c r="DB180" s="141">
        <f>IF(AND(病床状況確認表!DA180="コロナ",病床状況確認表!DB180="コロナ"),DA180+1,0)</f>
        <v>0</v>
      </c>
      <c r="DC180" s="141">
        <f>IF(AND(病床状況確認表!DB180="コロナ",病床状況確認表!DC180="コロナ"),DB180+1,0)</f>
        <v>0</v>
      </c>
      <c r="DD180" s="141">
        <f>IF(AND(病床状況確認表!DC180="コロナ",病床状況確認表!DD180="コロナ"),DC180+1,0)</f>
        <v>0</v>
      </c>
      <c r="DE180" s="141">
        <f>IF(AND(病床状況確認表!DD180="コロナ",病床状況確認表!DE180="コロナ"),DD180+1,0)</f>
        <v>0</v>
      </c>
      <c r="DF180" s="141">
        <f>IF(AND(病床状況確認表!DE180="コロナ",病床状況確認表!DF180="コロナ"),DE180+1,0)</f>
        <v>0</v>
      </c>
      <c r="DG180" s="141">
        <f>IF(AND(病床状況確認表!DF180="コロナ",病床状況確認表!DG180="コロナ"),DF180+1,0)</f>
        <v>0</v>
      </c>
      <c r="DH180" s="141">
        <f>IF(AND(病床状況確認表!DG180="コロナ",病床状況確認表!DH180="コロナ"),DG180+1,0)</f>
        <v>0</v>
      </c>
      <c r="DI180" s="141">
        <f>IF(AND(病床状況確認表!DH180="コロナ",病床状況確認表!DI180="コロナ"),DH180+1,0)</f>
        <v>0</v>
      </c>
      <c r="DJ180" s="141">
        <f>IF(AND(病床状況確認表!DI180="コロナ",病床状況確認表!DJ180="コロナ"),DI180+1,0)</f>
        <v>0</v>
      </c>
      <c r="DK180" s="141">
        <f>IF(AND(病床状況確認表!DJ180="コロナ",病床状況確認表!DK180="コロナ"),DJ180+1,0)</f>
        <v>0</v>
      </c>
      <c r="DL180" s="141">
        <f>IF(AND(病床状況確認表!DK180="コロナ",病床状況確認表!DL180="コロナ"),DK180+1,0)</f>
        <v>0</v>
      </c>
      <c r="DM180" s="141">
        <f>IF(AND(病床状況確認表!DL180="コロナ",病床状況確認表!DM180="コロナ"),DL180+1,0)</f>
        <v>0</v>
      </c>
      <c r="DN180" s="141">
        <f>IF(AND(病床状況確認表!DM180="コロナ",病床状況確認表!DN180="コロナ"),DM180+1,0)</f>
        <v>0</v>
      </c>
      <c r="DO180" s="141">
        <f>IF(AND(病床状況確認表!DN180="コロナ",病床状況確認表!DO180="コロナ"),DN180+1,0)</f>
        <v>0</v>
      </c>
      <c r="DP180" s="141">
        <f>IF(AND(病床状況確認表!DO180="コロナ",病床状況確認表!DP180="コロナ"),DO180+1,0)</f>
        <v>0</v>
      </c>
      <c r="DQ180" s="141">
        <f>IF(AND(病床状況確認表!DP180="コロナ",病床状況確認表!DQ180="コロナ"),DP180+1,0)</f>
        <v>0</v>
      </c>
      <c r="DR180" s="141">
        <f>IF(AND(病床状況確認表!DQ180="コロナ",病床状況確認表!DR180="コロナ"),DQ180+1,0)</f>
        <v>0</v>
      </c>
      <c r="DS180" s="141">
        <f>IF(AND(病床状況確認表!DR180="コロナ",病床状況確認表!DS180="コロナ"),DR180+1,0)</f>
        <v>0</v>
      </c>
      <c r="DT180" s="141">
        <f>IF(AND(病床状況確認表!DS180="コロナ",病床状況確認表!DT180="コロナ"),DS180+1,0)</f>
        <v>0</v>
      </c>
      <c r="DU180" s="141">
        <f>IF(AND(病床状況確認表!DT180="コロナ",病床状況確認表!DU180="コロナ"),DT180+1,0)</f>
        <v>0</v>
      </c>
      <c r="DV180" s="141">
        <f>IF(AND(病床状況確認表!DU180="コロナ",病床状況確認表!DV180="コロナ"),DU180+1,0)</f>
        <v>0</v>
      </c>
      <c r="DW180" s="141">
        <f>IF(AND(病床状況確認表!DV180="コロナ",病床状況確認表!DW180="コロナ"),DV180+1,0)</f>
        <v>0</v>
      </c>
      <c r="DX180" s="141">
        <f>IF(AND(病床状況確認表!DW180="コロナ",病床状況確認表!DX180="コロナ"),DW180+1,0)</f>
        <v>0</v>
      </c>
      <c r="DY180" s="141">
        <f>IF(AND(病床状況確認表!DX180="コロナ",病床状況確認表!DY180="コロナ"),DX180+1,0)</f>
        <v>0</v>
      </c>
      <c r="DZ180" s="141">
        <f>IF(AND(病床状況確認表!DY180="コロナ",病床状況確認表!DZ180="コロナ"),DY180+1,0)</f>
        <v>0</v>
      </c>
      <c r="EA180" s="141">
        <f>IF(AND(病床状況確認表!DZ180="コロナ",病床状況確認表!EA180="コロナ"),DZ180+1,0)</f>
        <v>0</v>
      </c>
      <c r="EB180" s="141">
        <f>IF(AND(病床状況確認表!EA180="コロナ",病床状況確認表!EB180="コロナ"),EA180+1,0)</f>
        <v>0</v>
      </c>
      <c r="EC180" s="141">
        <f>IF(AND(病床状況確認表!EB180="コロナ",病床状況確認表!EC180="コロナ"),EB180+1,0)</f>
        <v>0</v>
      </c>
      <c r="ED180" s="141">
        <f>IF(AND(病床状況確認表!EC180="コロナ",病床状況確認表!ED180="コロナ"),EC180+1,0)</f>
        <v>0</v>
      </c>
      <c r="EE180" s="141">
        <f>IF(AND(病床状況確認表!ED180="コロナ",病床状況確認表!EE180="コロナ"),ED180+1,0)</f>
        <v>0</v>
      </c>
      <c r="EF180" s="141">
        <f>IF(AND(病床状況確認表!EE180="コロナ",病床状況確認表!EF180="コロナ"),EE180+1,0)</f>
        <v>0</v>
      </c>
      <c r="EG180" s="141">
        <f>IF(AND(病床状況確認表!EF180="コロナ",病床状況確認表!EG180="コロナ"),EF180+1,0)</f>
        <v>0</v>
      </c>
      <c r="EH180" s="141">
        <f>IF(AND(病床状況確認表!EG180="コロナ",病床状況確認表!EH180="コロナ"),EG180+1,0)</f>
        <v>0</v>
      </c>
      <c r="EI180" s="141">
        <f>IF(AND(病床状況確認表!EH180="コロナ",病床状況確認表!EI180="コロナ"),EH180+1,0)</f>
        <v>0</v>
      </c>
      <c r="EJ180" s="141">
        <f>IF(AND(病床状況確認表!EI180="コロナ",病床状況確認表!EJ180="コロナ"),EI180+1,0)</f>
        <v>0</v>
      </c>
      <c r="EK180" s="141">
        <f>IF(AND(病床状況確認表!EJ180="コロナ",病床状況確認表!EK180="コロナ"),EJ180+1,0)</f>
        <v>0</v>
      </c>
      <c r="EL180" s="141">
        <f>IF(AND(病床状況確認表!EK180="コロナ",病床状況確認表!EL180="コロナ"),EK180+1,0)</f>
        <v>0</v>
      </c>
      <c r="EM180" s="141">
        <f>IF(AND(病床状況確認表!EL180="コロナ",病床状況確認表!EM180="コロナ"),EL180+1,0)</f>
        <v>0</v>
      </c>
      <c r="EN180" s="141">
        <f>IF(AND(病床状況確認表!EM180="コロナ",病床状況確認表!EN180="コロナ"),EM180+1,0)</f>
        <v>0</v>
      </c>
      <c r="EO180" s="141">
        <f>IF(AND(病床状況確認表!EN180="コロナ",病床状況確認表!EO180="コロナ"),EN180+1,0)</f>
        <v>0</v>
      </c>
      <c r="EP180" s="141">
        <f>IF(AND(病床状況確認表!EO180="コロナ",病床状況確認表!EP180="コロナ"),EO180+1,0)</f>
        <v>0</v>
      </c>
      <c r="EQ180" s="141">
        <f>IF(AND(病床状況確認表!EP180="コロナ",病床状況確認表!EQ180="コロナ"),EP180+1,0)</f>
        <v>0</v>
      </c>
      <c r="ER180" s="141">
        <f>IF(AND(病床状況確認表!EQ180="コロナ",病床状況確認表!ER180="コロナ"),EQ180+1,0)</f>
        <v>0</v>
      </c>
      <c r="ES180" s="141">
        <f>IF(AND(病床状況確認表!ER180="コロナ",病床状況確認表!ES180="コロナ"),ER180+1,0)</f>
        <v>0</v>
      </c>
      <c r="ET180" s="141">
        <f>IF(AND(病床状況確認表!ES180="コロナ",病床状況確認表!ET180="コロナ"),ES180+1,0)</f>
        <v>0</v>
      </c>
      <c r="EU180" s="141">
        <f>IF(AND(病床状況確認表!ET180="コロナ",病床状況確認表!EU180="コロナ"),ET180+1,0)</f>
        <v>0</v>
      </c>
      <c r="EV180" s="141">
        <f>IF(AND(病床状況確認表!EU180="コロナ",病床状況確認表!EV180="コロナ"),EU180+1,0)</f>
        <v>0</v>
      </c>
      <c r="EW180" s="141">
        <f>IF(AND(病床状況確認表!EV180="コロナ",病床状況確認表!EW180="コロナ"),EV180+1,0)</f>
        <v>0</v>
      </c>
      <c r="EX180" s="141">
        <f>IF(AND(病床状況確認表!EW180="コロナ",病床状況確認表!EX180="コロナ"),EW180+1,0)</f>
        <v>0</v>
      </c>
      <c r="EY180" s="141">
        <f>IF(AND(病床状況確認表!EX180="コロナ",病床状況確認表!EY180="コロナ"),EX180+1,0)</f>
        <v>0</v>
      </c>
      <c r="EZ180" s="141">
        <f>IF(AND(病床状況確認表!EY180="コロナ",病床状況確認表!EZ180="コロナ"),EY180+1,0)</f>
        <v>0</v>
      </c>
      <c r="FA180" s="141">
        <f>IF(AND(病床状況確認表!EZ180="コロナ",病床状況確認表!FA180="コロナ"),EZ180+1,0)</f>
        <v>0</v>
      </c>
      <c r="FB180" s="141">
        <f>IF(AND(病床状況確認表!FA180="コロナ",病床状況確認表!FB180="コロナ"),FA180+1,0)</f>
        <v>0</v>
      </c>
      <c r="FC180" s="141">
        <f>IF(AND(病床状況確認表!FB180="コロナ",病床状況確認表!FC180="コロナ"),FB180+1,0)</f>
        <v>0</v>
      </c>
      <c r="FD180" s="141">
        <f>IF(AND(病床状況確認表!FC180="コロナ",病床状況確認表!FD180="コロナ"),FC180+1,0)</f>
        <v>0</v>
      </c>
      <c r="FE180" s="141">
        <f>IF(AND(病床状況確認表!FD180="コロナ",病床状況確認表!FE180="コロナ"),FD180+1,0)</f>
        <v>0</v>
      </c>
      <c r="FF180" s="141">
        <f>IF(AND(病床状況確認表!FE180="コロナ",病床状況確認表!FF180="コロナ"),FE180+1,0)</f>
        <v>0</v>
      </c>
      <c r="FG180" s="141">
        <f>IF(AND(病床状況確認表!FF180="コロナ",病床状況確認表!FG180="コロナ"),FF180+1,0)</f>
        <v>0</v>
      </c>
      <c r="FH180" s="141">
        <f>IF(AND(病床状況確認表!FG180="コロナ",病床状況確認表!FH180="コロナ"),FG180+1,0)</f>
        <v>0</v>
      </c>
      <c r="FI180" s="141">
        <f>IF(AND(病床状況確認表!FH180="コロナ",病床状況確認表!FI180="コロナ"),FH180+1,0)</f>
        <v>0</v>
      </c>
      <c r="FJ180" s="141">
        <f>IF(AND(病床状況確認表!FI180="コロナ",病床状況確認表!FJ180="コロナ"),FI180+1,0)</f>
        <v>0</v>
      </c>
      <c r="FK180" s="141">
        <f>IF(AND(病床状況確認表!FJ180="コロナ",病床状況確認表!FK180="コロナ"),FJ180+1,0)</f>
        <v>0</v>
      </c>
      <c r="FL180" s="141">
        <f>IF(AND(病床状況確認表!FK180="コロナ",病床状況確認表!FL180="コロナ"),FK180+1,0)</f>
        <v>0</v>
      </c>
      <c r="FM180" s="141">
        <f>IF(AND(病床状況確認表!FL180="コロナ",病床状況確認表!FM180="コロナ"),FL180+1,0)</f>
        <v>0</v>
      </c>
      <c r="FN180" s="141">
        <f>IF(AND(病床状況確認表!FM180="コロナ",病床状況確認表!FN180="コロナ"),FM180+1,0)</f>
        <v>0</v>
      </c>
      <c r="FO180" s="141">
        <f>IF(AND(病床状況確認表!FN180="コロナ",病床状況確認表!FO180="コロナ"),FN180+1,0)</f>
        <v>0</v>
      </c>
      <c r="FP180" s="141">
        <f>IF(AND(病床状況確認表!FO180="コロナ",病床状況確認表!FP180="コロナ"),FO180+1,0)</f>
        <v>0</v>
      </c>
      <c r="FQ180" s="141">
        <f>IF(AND(病床状況確認表!FP180="コロナ",病床状況確認表!FQ180="コロナ"),FP180+1,0)</f>
        <v>0</v>
      </c>
      <c r="FR180" s="141">
        <f>IF(AND(病床状況確認表!FQ180="コロナ",病床状況確認表!FR180="コロナ"),FQ180+1,0)</f>
        <v>0</v>
      </c>
      <c r="FS180" s="141">
        <f>IF(AND(病床状況確認表!FR180="コロナ",病床状況確認表!FS180="コロナ"),FR180+1,0)</f>
        <v>0</v>
      </c>
      <c r="FT180" s="141">
        <f>IF(AND(病床状況確認表!FS180="コロナ",病床状況確認表!FT180="コロナ"),FS180+1,0)</f>
        <v>0</v>
      </c>
      <c r="FU180" s="141">
        <f>IF(AND(病床状況確認表!FT180="コロナ",病床状況確認表!FU180="コロナ"),FT180+1,0)</f>
        <v>0</v>
      </c>
      <c r="FV180" s="141">
        <f>IF(AND(病床状況確認表!FU180="コロナ",病床状況確認表!FV180="コロナ"),FU180+1,0)</f>
        <v>0</v>
      </c>
      <c r="FW180" s="141">
        <f>IF(AND(病床状況確認表!FV180="コロナ",病床状況確認表!FW180="コロナ"),FV180+1,0)</f>
        <v>0</v>
      </c>
      <c r="FX180" s="141">
        <f>IF(AND(病床状況確認表!FW180="コロナ",病床状況確認表!FX180="コロナ"),FW180+1,0)</f>
        <v>0</v>
      </c>
      <c r="FY180" s="141">
        <f>IF(AND(病床状況確認表!FX180="コロナ",病床状況確認表!FY180="コロナ"),FX180+1,0)</f>
        <v>0</v>
      </c>
      <c r="FZ180" s="141">
        <f>IF(AND(病床状況確認表!FY180="コロナ",病床状況確認表!FZ180="コロナ"),FY180+1,0)</f>
        <v>0</v>
      </c>
      <c r="GA180" s="141">
        <f>IF(AND(病床状況確認表!FZ180="コロナ",病床状況確認表!GA180="コロナ"),FZ180+1,0)</f>
        <v>0</v>
      </c>
      <c r="GB180" s="141">
        <f>IF(AND(病床状況確認表!GA180="コロナ",病床状況確認表!GB180="コロナ"),GA180+1,0)</f>
        <v>0</v>
      </c>
      <c r="GC180" s="141">
        <f>IF(AND(病床状況確認表!GB180="コロナ",病床状況確認表!GC180="コロナ"),GB180+1,0)</f>
        <v>0</v>
      </c>
      <c r="GD180" s="141">
        <f>IF(AND(病床状況確認表!GC180="コロナ",病床状況確認表!GD180="コロナ"),GC180+1,0)</f>
        <v>0</v>
      </c>
      <c r="GE180" s="142">
        <f>IF(AND(病床状況確認表!GD180="コロナ",病床状況確認表!GE180="コロナ"),GD180+1,0)</f>
        <v>0</v>
      </c>
      <c r="GF180" s="27" t="str">
        <f t="shared" si="15"/>
        <v/>
      </c>
      <c r="GG180" s="12">
        <f t="shared" si="18"/>
        <v>0</v>
      </c>
      <c r="GH180" s="12">
        <f t="shared" si="21"/>
        <v>0</v>
      </c>
      <c r="GI180" s="45">
        <f>IFERROR(VLOOKUP(O$17&amp;C180&amp;D180,データ!D:E,2,0),0)</f>
        <v>0</v>
      </c>
      <c r="GJ180" s="45">
        <f t="shared" si="19"/>
        <v>0</v>
      </c>
      <c r="GK180" s="1">
        <f t="shared" si="16"/>
        <v>0</v>
      </c>
      <c r="GL180" s="1" t="str">
        <f t="shared" si="22"/>
        <v/>
      </c>
      <c r="GM180" s="85">
        <f>MIN('病床状況確認表 (2)'!$E166:$GE166)</f>
        <v>0</v>
      </c>
      <c r="GN180" s="85">
        <f>MAX('病床状況確認表 (2)'!$E166:$GE166)</f>
        <v>0</v>
      </c>
      <c r="GO180" s="162"/>
      <c r="GP180" s="163"/>
      <c r="GQ180" s="163"/>
      <c r="GR180" s="163"/>
      <c r="GS180" s="164"/>
      <c r="GT180" s="108"/>
      <c r="GU180" s="106"/>
      <c r="GV180" s="106"/>
      <c r="GW180" s="106"/>
      <c r="GX180" s="106"/>
      <c r="GY180" s="106"/>
      <c r="GZ180" s="106"/>
      <c r="HA180" s="109"/>
      <c r="HB180" s="1">
        <f t="shared" si="23"/>
        <v>0</v>
      </c>
    </row>
    <row r="181" spans="1:210">
      <c r="A181" s="1" t="str">
        <f>IF(GL181="","",MAX($A$20:A180)+1)</f>
        <v/>
      </c>
      <c r="B181" s="27"/>
      <c r="C181" s="6"/>
      <c r="D181" s="6"/>
      <c r="E181" s="140" t="str">
        <f>IF(病床状況確認表!E181="コロナ",1,"")</f>
        <v/>
      </c>
      <c r="F181" s="141">
        <f>IF(AND(病床状況確認表!E181="コロナ",病床状況確認表!F181="コロナ"),E181+1,0)</f>
        <v>0</v>
      </c>
      <c r="G181" s="141">
        <f>IF(AND(病床状況確認表!F181="コロナ",病床状況確認表!G181="コロナ"),F181+1,0)</f>
        <v>0</v>
      </c>
      <c r="H181" s="141">
        <f>IF(AND(病床状況確認表!G181="コロナ",病床状況確認表!H181="コロナ"),G181+1,0)</f>
        <v>0</v>
      </c>
      <c r="I181" s="141">
        <f>IF(AND(病床状況確認表!H181="コロナ",病床状況確認表!I181="コロナ"),H181+1,0)</f>
        <v>0</v>
      </c>
      <c r="J181" s="141">
        <f>IF(AND(病床状況確認表!I181="コロナ",病床状況確認表!J181="コロナ"),I181+1,0)</f>
        <v>0</v>
      </c>
      <c r="K181" s="141">
        <f>IF(AND(病床状況確認表!J181="コロナ",病床状況確認表!K181="コロナ"),J181+1,0)</f>
        <v>0</v>
      </c>
      <c r="L181" s="141">
        <f>IF(AND(病床状況確認表!K181="コロナ",病床状況確認表!L181="コロナ"),K181+1,0)</f>
        <v>0</v>
      </c>
      <c r="M181" s="141">
        <f>IF(AND(病床状況確認表!L181="コロナ",病床状況確認表!M181="コロナ"),L181+1,0)</f>
        <v>0</v>
      </c>
      <c r="N181" s="141">
        <f>IF(AND(病床状況確認表!M181="コロナ",病床状況確認表!N181="コロナ"),M181+1,0)</f>
        <v>0</v>
      </c>
      <c r="O181" s="141">
        <f>IF(AND(病床状況確認表!N181="コロナ",病床状況確認表!O181="コロナ"),N181+1,0)</f>
        <v>0</v>
      </c>
      <c r="P181" s="141">
        <f>IF(AND(病床状況確認表!O181="コロナ",病床状況確認表!P181="コロナ"),O181+1,0)</f>
        <v>0</v>
      </c>
      <c r="Q181" s="141">
        <f>IF(AND(病床状況確認表!P181="コロナ",病床状況確認表!Q181="コロナ"),P181+1,0)</f>
        <v>0</v>
      </c>
      <c r="R181" s="141">
        <f>IF(AND(病床状況確認表!Q181="コロナ",病床状況確認表!R181="コロナ"),Q181+1,0)</f>
        <v>0</v>
      </c>
      <c r="S181" s="141">
        <f>IF(AND(病床状況確認表!R181="コロナ",病床状況確認表!S181="コロナ"),R181+1,0)</f>
        <v>0</v>
      </c>
      <c r="T181" s="141">
        <f>IF(AND(病床状況確認表!S181="コロナ",病床状況確認表!T181="コロナ"),S181+1,0)</f>
        <v>0</v>
      </c>
      <c r="U181" s="141">
        <f>IF(AND(病床状況確認表!T181="コロナ",病床状況確認表!U181="コロナ"),T181+1,0)</f>
        <v>0</v>
      </c>
      <c r="V181" s="141">
        <f>IF(AND(病床状況確認表!U181="コロナ",病床状況確認表!V181="コロナ"),U181+1,0)</f>
        <v>0</v>
      </c>
      <c r="W181" s="141">
        <f>IF(AND(病床状況確認表!V181="コロナ",病床状況確認表!W181="コロナ"),V181+1,0)</f>
        <v>0</v>
      </c>
      <c r="X181" s="141">
        <f>IF(AND(病床状況確認表!W181="コロナ",病床状況確認表!X181="コロナ"),W181+1,0)</f>
        <v>0</v>
      </c>
      <c r="Y181" s="141">
        <f>IF(AND(病床状況確認表!X181="コロナ",病床状況確認表!Y181="コロナ"),X181+1,0)</f>
        <v>0</v>
      </c>
      <c r="Z181" s="141">
        <f>IF(AND(病床状況確認表!Y181="コロナ",病床状況確認表!Z181="コロナ"),Y181+1,0)</f>
        <v>0</v>
      </c>
      <c r="AA181" s="141">
        <f>IF(AND(病床状況確認表!Z181="コロナ",病床状況確認表!AA181="コロナ"),Z181+1,0)</f>
        <v>0</v>
      </c>
      <c r="AB181" s="141">
        <f>IF(AND(病床状況確認表!AA181="コロナ",病床状況確認表!AB181="コロナ"),AA181+1,0)</f>
        <v>0</v>
      </c>
      <c r="AC181" s="141">
        <f>IF(AND(病床状況確認表!AB181="コロナ",病床状況確認表!AC181="コロナ"),AB181+1,0)</f>
        <v>0</v>
      </c>
      <c r="AD181" s="141">
        <f>IF(AND(病床状況確認表!AC181="コロナ",病床状況確認表!AD181="コロナ"),AC181+1,0)</f>
        <v>0</v>
      </c>
      <c r="AE181" s="141">
        <f>IF(AND(病床状況確認表!AD181="コロナ",病床状況確認表!AE181="コロナ"),AD181+1,0)</f>
        <v>0</v>
      </c>
      <c r="AF181" s="141">
        <f>IF(AND(病床状況確認表!AE181="コロナ",病床状況確認表!AF181="コロナ"),AE181+1,0)</f>
        <v>0</v>
      </c>
      <c r="AG181" s="141">
        <f>IF(AND(病床状況確認表!AF181="コロナ",病床状況確認表!AG181="コロナ"),AF181+1,0)</f>
        <v>0</v>
      </c>
      <c r="AH181" s="141">
        <f>IF(AND(病床状況確認表!AG181="コロナ",病床状況確認表!AH181="コロナ"),AG181+1,0)</f>
        <v>0</v>
      </c>
      <c r="AI181" s="142">
        <f>IF(AND(病床状況確認表!AH181="コロナ",病床状況確認表!AI181="コロナ"),AH181+1,0)</f>
        <v>0</v>
      </c>
      <c r="AJ181" s="140">
        <f>IF(AND(病床状況確認表!AI181="コロナ",病床状況確認表!AJ181="コロナ"),AI181+1,0)</f>
        <v>0</v>
      </c>
      <c r="AK181" s="141">
        <f>IF(AND(病床状況確認表!AJ181="コロナ",病床状況確認表!AK181="コロナ"),AJ181+1,0)</f>
        <v>0</v>
      </c>
      <c r="AL181" s="141">
        <f>IF(AND(病床状況確認表!AK181="コロナ",病床状況確認表!AL181="コロナ"),AK181+1,0)</f>
        <v>0</v>
      </c>
      <c r="AM181" s="141">
        <f>IF(AND(病床状況確認表!AL181="コロナ",病床状況確認表!AM181="コロナ"),AL181+1,0)</f>
        <v>0</v>
      </c>
      <c r="AN181" s="141">
        <f>IF(AND(病床状況確認表!AM181="コロナ",病床状況確認表!AN181="コロナ"),AM181+1,0)</f>
        <v>0</v>
      </c>
      <c r="AO181" s="141">
        <f>IF(AND(病床状況確認表!AN181="コロナ",病床状況確認表!AO181="コロナ"),AN181+1,0)</f>
        <v>0</v>
      </c>
      <c r="AP181" s="141">
        <f>IF(AND(病床状況確認表!AO181="コロナ",病床状況確認表!AP181="コロナ"),AO181+1,0)</f>
        <v>0</v>
      </c>
      <c r="AQ181" s="141">
        <f>IF(AND(病床状況確認表!AP181="コロナ",病床状況確認表!AQ181="コロナ"),AP181+1,0)</f>
        <v>0</v>
      </c>
      <c r="AR181" s="141">
        <f>IF(AND(病床状況確認表!AQ181="コロナ",病床状況確認表!AR181="コロナ"),AQ181+1,0)</f>
        <v>0</v>
      </c>
      <c r="AS181" s="141">
        <f>IF(AND(病床状況確認表!AR181="コロナ",病床状況確認表!AS181="コロナ"),AR181+1,0)</f>
        <v>0</v>
      </c>
      <c r="AT181" s="141">
        <f>IF(AND(病床状況確認表!AS181="コロナ",病床状況確認表!AT181="コロナ"),AS181+1,0)</f>
        <v>0</v>
      </c>
      <c r="AU181" s="141">
        <f>IF(AND(病床状況確認表!AT181="コロナ",病床状況確認表!AU181="コロナ"),AT181+1,0)</f>
        <v>0</v>
      </c>
      <c r="AV181" s="141">
        <f>IF(AND(病床状況確認表!AU181="コロナ",病床状況確認表!AV181="コロナ"),AU181+1,0)</f>
        <v>0</v>
      </c>
      <c r="AW181" s="141">
        <f>IF(AND(病床状況確認表!AV181="コロナ",病床状況確認表!AW181="コロナ"),AV181+1,0)</f>
        <v>0</v>
      </c>
      <c r="AX181" s="141">
        <f>IF(AND(病床状況確認表!AW181="コロナ",病床状況確認表!AX181="コロナ"),AW181+1,0)</f>
        <v>0</v>
      </c>
      <c r="AY181" s="141">
        <f>IF(AND(病床状況確認表!AX181="コロナ",病床状況確認表!AY181="コロナ"),AX181+1,0)</f>
        <v>0</v>
      </c>
      <c r="AZ181" s="141">
        <f>IF(AND(病床状況確認表!AY181="コロナ",病床状況確認表!AZ181="コロナ"),AY181+1,0)</f>
        <v>0</v>
      </c>
      <c r="BA181" s="141">
        <f>IF(AND(病床状況確認表!AZ181="コロナ",病床状況確認表!BA181="コロナ"),AZ181+1,0)</f>
        <v>0</v>
      </c>
      <c r="BB181" s="141">
        <f>IF(AND(病床状況確認表!BA181="コロナ",病床状況確認表!BB181="コロナ"),BA181+1,0)</f>
        <v>0</v>
      </c>
      <c r="BC181" s="141">
        <f>IF(AND(病床状況確認表!BB181="コロナ",病床状況確認表!BC181="コロナ"),BB181+1,0)</f>
        <v>0</v>
      </c>
      <c r="BD181" s="141">
        <f>IF(AND(病床状況確認表!BC181="コロナ",病床状況確認表!BD181="コロナ"),BC181+1,0)</f>
        <v>0</v>
      </c>
      <c r="BE181" s="141">
        <f>IF(AND(病床状況確認表!BD181="コロナ",病床状況確認表!BE181="コロナ"),BD181+1,0)</f>
        <v>0</v>
      </c>
      <c r="BF181" s="141">
        <f>IF(AND(病床状況確認表!BE181="コロナ",病床状況確認表!BF181="コロナ"),BE181+1,0)</f>
        <v>0</v>
      </c>
      <c r="BG181" s="141">
        <f>IF(AND(病床状況確認表!BF181="コロナ",病床状況確認表!BG181="コロナ"),BF181+1,0)</f>
        <v>0</v>
      </c>
      <c r="BH181" s="141">
        <f>IF(AND(病床状況確認表!BG181="コロナ",病床状況確認表!BH181="コロナ"),BG181+1,0)</f>
        <v>0</v>
      </c>
      <c r="BI181" s="141">
        <f>IF(AND(病床状況確認表!BH181="コロナ",病床状況確認表!BI181="コロナ"),BH181+1,0)</f>
        <v>0</v>
      </c>
      <c r="BJ181" s="141">
        <f>IF(AND(病床状況確認表!BI181="コロナ",病床状況確認表!BJ181="コロナ"),BI181+1,0)</f>
        <v>0</v>
      </c>
      <c r="BK181" s="141">
        <f>IF(AND(病床状況確認表!BJ181="コロナ",病床状況確認表!BK181="コロナ"),BJ181+1,0)</f>
        <v>0</v>
      </c>
      <c r="BL181" s="141">
        <f>IF(AND(病床状況確認表!BK181="コロナ",病床状況確認表!BL181="コロナ"),BK181+1,0)</f>
        <v>0</v>
      </c>
      <c r="BM181" s="142">
        <f>IF(AND(病床状況確認表!BL181="コロナ",病床状況確認表!BM181="コロナ"),BL181+1,0)</f>
        <v>0</v>
      </c>
      <c r="BN181" s="143">
        <f>IF(AND(病床状況確認表!BM181="コロナ",病床状況確認表!BN181="コロナ"),BM181+1,0)</f>
        <v>0</v>
      </c>
      <c r="BO181" s="141">
        <f>IF(AND(病床状況確認表!BN181="コロナ",病床状況確認表!BO181="コロナ"),BN181+1,0)</f>
        <v>0</v>
      </c>
      <c r="BP181" s="141">
        <f>IF(AND(病床状況確認表!BO181="コロナ",病床状況確認表!BP181="コロナ"),BO181+1,0)</f>
        <v>0</v>
      </c>
      <c r="BQ181" s="141">
        <f>IF(AND(病床状況確認表!BP181="コロナ",病床状況確認表!BQ181="コロナ"),BP181+1,0)</f>
        <v>0</v>
      </c>
      <c r="BR181" s="141">
        <f>IF(AND(病床状況確認表!BQ181="コロナ",病床状況確認表!BR181="コロナ"),BQ181+1,0)</f>
        <v>0</v>
      </c>
      <c r="BS181" s="141">
        <f>IF(AND(病床状況確認表!BR181="コロナ",病床状況確認表!BS181="コロナ"),BR181+1,0)</f>
        <v>0</v>
      </c>
      <c r="BT181" s="141">
        <f>IF(AND(病床状況確認表!BS181="コロナ",病床状況確認表!BT181="コロナ"),BS181+1,0)</f>
        <v>0</v>
      </c>
      <c r="BU181" s="141">
        <f>IF(AND(病床状況確認表!BT181="コロナ",病床状況確認表!BU181="コロナ"),BT181+1,0)</f>
        <v>0</v>
      </c>
      <c r="BV181" s="141">
        <f>IF(AND(病床状況確認表!BU181="コロナ",病床状況確認表!BV181="コロナ"),BU181+1,0)</f>
        <v>0</v>
      </c>
      <c r="BW181" s="141">
        <f>IF(AND(病床状況確認表!BV181="コロナ",病床状況確認表!BW181="コロナ"),BV181+1,0)</f>
        <v>0</v>
      </c>
      <c r="BX181" s="141">
        <f>IF(AND(病床状況確認表!BW181="コロナ",病床状況確認表!BX181="コロナ"),BW181+1,0)</f>
        <v>0</v>
      </c>
      <c r="BY181" s="141">
        <f>IF(AND(病床状況確認表!BX181="コロナ",病床状況確認表!BY181="コロナ"),BX181+1,0)</f>
        <v>0</v>
      </c>
      <c r="BZ181" s="141">
        <f>IF(AND(病床状況確認表!BY181="コロナ",病床状況確認表!BZ181="コロナ"),BY181+1,0)</f>
        <v>0</v>
      </c>
      <c r="CA181" s="141">
        <f>IF(AND(病床状況確認表!BZ181="コロナ",病床状況確認表!CA181="コロナ"),BZ181+1,0)</f>
        <v>0</v>
      </c>
      <c r="CB181" s="141">
        <f>IF(AND(病床状況確認表!CA181="コロナ",病床状況確認表!CB181="コロナ"),CA181+1,0)</f>
        <v>0</v>
      </c>
      <c r="CC181" s="141">
        <f>IF(AND(病床状況確認表!CB181="コロナ",病床状況確認表!CC181="コロナ"),CB181+1,0)</f>
        <v>0</v>
      </c>
      <c r="CD181" s="141">
        <f>IF(AND(病床状況確認表!CC181="コロナ",病床状況確認表!CD181="コロナ"),CC181+1,0)</f>
        <v>0</v>
      </c>
      <c r="CE181" s="141">
        <f>IF(AND(病床状況確認表!CD181="コロナ",病床状況確認表!CE181="コロナ"),CD181+1,0)</f>
        <v>0</v>
      </c>
      <c r="CF181" s="141">
        <f>IF(AND(病床状況確認表!CE181="コロナ",病床状況確認表!CF181="コロナ"),CE181+1,0)</f>
        <v>0</v>
      </c>
      <c r="CG181" s="141">
        <f>IF(AND(病床状況確認表!CF181="コロナ",病床状況確認表!CG181="コロナ"),CF181+1,0)</f>
        <v>0</v>
      </c>
      <c r="CH181" s="141">
        <f>IF(AND(病床状況確認表!CG181="コロナ",病床状況確認表!CH181="コロナ"),CG181+1,0)</f>
        <v>0</v>
      </c>
      <c r="CI181" s="141">
        <f>IF(AND(病床状況確認表!CH181="コロナ",病床状況確認表!CI181="コロナ"),CH181+1,0)</f>
        <v>0</v>
      </c>
      <c r="CJ181" s="141">
        <f>IF(AND(病床状況確認表!CI181="コロナ",病床状況確認表!CJ181="コロナ"),CI181+1,0)</f>
        <v>0</v>
      </c>
      <c r="CK181" s="141">
        <f>IF(AND(病床状況確認表!CJ181="コロナ",病床状況確認表!CK181="コロナ"),CJ181+1,0)</f>
        <v>0</v>
      </c>
      <c r="CL181" s="141">
        <f>IF(AND(病床状況確認表!CK181="コロナ",病床状況確認表!CL181="コロナ"),CK181+1,0)</f>
        <v>0</v>
      </c>
      <c r="CM181" s="141">
        <f>IF(AND(病床状況確認表!CL181="コロナ",病床状況確認表!CM181="コロナ"),CL181+1,0)</f>
        <v>0</v>
      </c>
      <c r="CN181" s="141">
        <f>IF(AND(病床状況確認表!CM181="コロナ",病床状況確認表!CN181="コロナ"),CM181+1,0)</f>
        <v>0</v>
      </c>
      <c r="CO181" s="141">
        <f>IF(AND(病床状況確認表!CN181="コロナ",病床状況確認表!CO181="コロナ"),CN181+1,0)</f>
        <v>0</v>
      </c>
      <c r="CP181" s="141">
        <f>IF(AND(病床状況確認表!CO181="コロナ",病床状況確認表!CP181="コロナ"),CO181+1,0)</f>
        <v>0</v>
      </c>
      <c r="CQ181" s="141">
        <f>IF(AND(病床状況確認表!CP181="コロナ",病床状況確認表!CQ181="コロナ"),CP181+1,0)</f>
        <v>0</v>
      </c>
      <c r="CR181" s="141">
        <f>IF(AND(病床状況確認表!CQ181="コロナ",病床状況確認表!CR181="コロナ"),CQ181+1,0)</f>
        <v>0</v>
      </c>
      <c r="CS181" s="141">
        <f>IF(AND(病床状況確認表!CR181="コロナ",病床状況確認表!CS181="コロナ"),CR181+1,0)</f>
        <v>0</v>
      </c>
      <c r="CT181" s="141">
        <f>IF(AND(病床状況確認表!CS181="コロナ",病床状況確認表!CT181="コロナ"),CS181+1,0)</f>
        <v>0</v>
      </c>
      <c r="CU181" s="141">
        <f>IF(AND(病床状況確認表!CT181="コロナ",病床状況確認表!CU181="コロナ"),CT181+1,0)</f>
        <v>0</v>
      </c>
      <c r="CV181" s="141">
        <f>IF(AND(病床状況確認表!CU181="コロナ",病床状況確認表!CV181="コロナ"),CU181+1,0)</f>
        <v>0</v>
      </c>
      <c r="CW181" s="141">
        <f>IF(AND(病床状況確認表!CV181="コロナ",病床状況確認表!CW181="コロナ"),CV181+1,0)</f>
        <v>0</v>
      </c>
      <c r="CX181" s="141">
        <f>IF(AND(病床状況確認表!CW181="コロナ",病床状況確認表!CX181="コロナ"),CW181+1,0)</f>
        <v>0</v>
      </c>
      <c r="CY181" s="141">
        <f>IF(AND(病床状況確認表!CX181="コロナ",病床状況確認表!CY181="コロナ"),CX181+1,0)</f>
        <v>0</v>
      </c>
      <c r="CZ181" s="141">
        <f>IF(AND(病床状況確認表!CY181="コロナ",病床状況確認表!CZ181="コロナ"),CY181+1,0)</f>
        <v>0</v>
      </c>
      <c r="DA181" s="141">
        <f>IF(AND(病床状況確認表!CZ181="コロナ",病床状況確認表!DA181="コロナ"),CZ181+1,0)</f>
        <v>0</v>
      </c>
      <c r="DB181" s="141">
        <f>IF(AND(病床状況確認表!DA181="コロナ",病床状況確認表!DB181="コロナ"),DA181+1,0)</f>
        <v>0</v>
      </c>
      <c r="DC181" s="141">
        <f>IF(AND(病床状況確認表!DB181="コロナ",病床状況確認表!DC181="コロナ"),DB181+1,0)</f>
        <v>0</v>
      </c>
      <c r="DD181" s="141">
        <f>IF(AND(病床状況確認表!DC181="コロナ",病床状況確認表!DD181="コロナ"),DC181+1,0)</f>
        <v>0</v>
      </c>
      <c r="DE181" s="141">
        <f>IF(AND(病床状況確認表!DD181="コロナ",病床状況確認表!DE181="コロナ"),DD181+1,0)</f>
        <v>0</v>
      </c>
      <c r="DF181" s="141">
        <f>IF(AND(病床状況確認表!DE181="コロナ",病床状況確認表!DF181="コロナ"),DE181+1,0)</f>
        <v>0</v>
      </c>
      <c r="DG181" s="141">
        <f>IF(AND(病床状況確認表!DF181="コロナ",病床状況確認表!DG181="コロナ"),DF181+1,0)</f>
        <v>0</v>
      </c>
      <c r="DH181" s="141">
        <f>IF(AND(病床状況確認表!DG181="コロナ",病床状況確認表!DH181="コロナ"),DG181+1,0)</f>
        <v>0</v>
      </c>
      <c r="DI181" s="141">
        <f>IF(AND(病床状況確認表!DH181="コロナ",病床状況確認表!DI181="コロナ"),DH181+1,0)</f>
        <v>0</v>
      </c>
      <c r="DJ181" s="141">
        <f>IF(AND(病床状況確認表!DI181="コロナ",病床状況確認表!DJ181="コロナ"),DI181+1,0)</f>
        <v>0</v>
      </c>
      <c r="DK181" s="141">
        <f>IF(AND(病床状況確認表!DJ181="コロナ",病床状況確認表!DK181="コロナ"),DJ181+1,0)</f>
        <v>0</v>
      </c>
      <c r="DL181" s="141">
        <f>IF(AND(病床状況確認表!DK181="コロナ",病床状況確認表!DL181="コロナ"),DK181+1,0)</f>
        <v>0</v>
      </c>
      <c r="DM181" s="141">
        <f>IF(AND(病床状況確認表!DL181="コロナ",病床状況確認表!DM181="コロナ"),DL181+1,0)</f>
        <v>0</v>
      </c>
      <c r="DN181" s="141">
        <f>IF(AND(病床状況確認表!DM181="コロナ",病床状況確認表!DN181="コロナ"),DM181+1,0)</f>
        <v>0</v>
      </c>
      <c r="DO181" s="141">
        <f>IF(AND(病床状況確認表!DN181="コロナ",病床状況確認表!DO181="コロナ"),DN181+1,0)</f>
        <v>0</v>
      </c>
      <c r="DP181" s="141">
        <f>IF(AND(病床状況確認表!DO181="コロナ",病床状況確認表!DP181="コロナ"),DO181+1,0)</f>
        <v>0</v>
      </c>
      <c r="DQ181" s="141">
        <f>IF(AND(病床状況確認表!DP181="コロナ",病床状況確認表!DQ181="コロナ"),DP181+1,0)</f>
        <v>0</v>
      </c>
      <c r="DR181" s="141">
        <f>IF(AND(病床状況確認表!DQ181="コロナ",病床状況確認表!DR181="コロナ"),DQ181+1,0)</f>
        <v>0</v>
      </c>
      <c r="DS181" s="141">
        <f>IF(AND(病床状況確認表!DR181="コロナ",病床状況確認表!DS181="コロナ"),DR181+1,0)</f>
        <v>0</v>
      </c>
      <c r="DT181" s="141">
        <f>IF(AND(病床状況確認表!DS181="コロナ",病床状況確認表!DT181="コロナ"),DS181+1,0)</f>
        <v>0</v>
      </c>
      <c r="DU181" s="141">
        <f>IF(AND(病床状況確認表!DT181="コロナ",病床状況確認表!DU181="コロナ"),DT181+1,0)</f>
        <v>0</v>
      </c>
      <c r="DV181" s="141">
        <f>IF(AND(病床状況確認表!DU181="コロナ",病床状況確認表!DV181="コロナ"),DU181+1,0)</f>
        <v>0</v>
      </c>
      <c r="DW181" s="141">
        <f>IF(AND(病床状況確認表!DV181="コロナ",病床状況確認表!DW181="コロナ"),DV181+1,0)</f>
        <v>0</v>
      </c>
      <c r="DX181" s="141">
        <f>IF(AND(病床状況確認表!DW181="コロナ",病床状況確認表!DX181="コロナ"),DW181+1,0)</f>
        <v>0</v>
      </c>
      <c r="DY181" s="141">
        <f>IF(AND(病床状況確認表!DX181="コロナ",病床状況確認表!DY181="コロナ"),DX181+1,0)</f>
        <v>0</v>
      </c>
      <c r="DZ181" s="141">
        <f>IF(AND(病床状況確認表!DY181="コロナ",病床状況確認表!DZ181="コロナ"),DY181+1,0)</f>
        <v>0</v>
      </c>
      <c r="EA181" s="141">
        <f>IF(AND(病床状況確認表!DZ181="コロナ",病床状況確認表!EA181="コロナ"),DZ181+1,0)</f>
        <v>0</v>
      </c>
      <c r="EB181" s="141">
        <f>IF(AND(病床状況確認表!EA181="コロナ",病床状況確認表!EB181="コロナ"),EA181+1,0)</f>
        <v>0</v>
      </c>
      <c r="EC181" s="141">
        <f>IF(AND(病床状況確認表!EB181="コロナ",病床状況確認表!EC181="コロナ"),EB181+1,0)</f>
        <v>0</v>
      </c>
      <c r="ED181" s="141">
        <f>IF(AND(病床状況確認表!EC181="コロナ",病床状況確認表!ED181="コロナ"),EC181+1,0)</f>
        <v>0</v>
      </c>
      <c r="EE181" s="141">
        <f>IF(AND(病床状況確認表!ED181="コロナ",病床状況確認表!EE181="コロナ"),ED181+1,0)</f>
        <v>0</v>
      </c>
      <c r="EF181" s="141">
        <f>IF(AND(病床状況確認表!EE181="コロナ",病床状況確認表!EF181="コロナ"),EE181+1,0)</f>
        <v>0</v>
      </c>
      <c r="EG181" s="141">
        <f>IF(AND(病床状況確認表!EF181="コロナ",病床状況確認表!EG181="コロナ"),EF181+1,0)</f>
        <v>0</v>
      </c>
      <c r="EH181" s="141">
        <f>IF(AND(病床状況確認表!EG181="コロナ",病床状況確認表!EH181="コロナ"),EG181+1,0)</f>
        <v>0</v>
      </c>
      <c r="EI181" s="141">
        <f>IF(AND(病床状況確認表!EH181="コロナ",病床状況確認表!EI181="コロナ"),EH181+1,0)</f>
        <v>0</v>
      </c>
      <c r="EJ181" s="141">
        <f>IF(AND(病床状況確認表!EI181="コロナ",病床状況確認表!EJ181="コロナ"),EI181+1,0)</f>
        <v>0</v>
      </c>
      <c r="EK181" s="141">
        <f>IF(AND(病床状況確認表!EJ181="コロナ",病床状況確認表!EK181="コロナ"),EJ181+1,0)</f>
        <v>0</v>
      </c>
      <c r="EL181" s="141">
        <f>IF(AND(病床状況確認表!EK181="コロナ",病床状況確認表!EL181="コロナ"),EK181+1,0)</f>
        <v>0</v>
      </c>
      <c r="EM181" s="141">
        <f>IF(AND(病床状況確認表!EL181="コロナ",病床状況確認表!EM181="コロナ"),EL181+1,0)</f>
        <v>0</v>
      </c>
      <c r="EN181" s="141">
        <f>IF(AND(病床状況確認表!EM181="コロナ",病床状況確認表!EN181="コロナ"),EM181+1,0)</f>
        <v>0</v>
      </c>
      <c r="EO181" s="141">
        <f>IF(AND(病床状況確認表!EN181="コロナ",病床状況確認表!EO181="コロナ"),EN181+1,0)</f>
        <v>0</v>
      </c>
      <c r="EP181" s="141">
        <f>IF(AND(病床状況確認表!EO181="コロナ",病床状況確認表!EP181="コロナ"),EO181+1,0)</f>
        <v>0</v>
      </c>
      <c r="EQ181" s="141">
        <f>IF(AND(病床状況確認表!EP181="コロナ",病床状況確認表!EQ181="コロナ"),EP181+1,0)</f>
        <v>0</v>
      </c>
      <c r="ER181" s="141">
        <f>IF(AND(病床状況確認表!EQ181="コロナ",病床状況確認表!ER181="コロナ"),EQ181+1,0)</f>
        <v>0</v>
      </c>
      <c r="ES181" s="141">
        <f>IF(AND(病床状況確認表!ER181="コロナ",病床状況確認表!ES181="コロナ"),ER181+1,0)</f>
        <v>0</v>
      </c>
      <c r="ET181" s="141">
        <f>IF(AND(病床状況確認表!ES181="コロナ",病床状況確認表!ET181="コロナ"),ES181+1,0)</f>
        <v>0</v>
      </c>
      <c r="EU181" s="141">
        <f>IF(AND(病床状況確認表!ET181="コロナ",病床状況確認表!EU181="コロナ"),ET181+1,0)</f>
        <v>0</v>
      </c>
      <c r="EV181" s="141">
        <f>IF(AND(病床状況確認表!EU181="コロナ",病床状況確認表!EV181="コロナ"),EU181+1,0)</f>
        <v>0</v>
      </c>
      <c r="EW181" s="141">
        <f>IF(AND(病床状況確認表!EV181="コロナ",病床状況確認表!EW181="コロナ"),EV181+1,0)</f>
        <v>0</v>
      </c>
      <c r="EX181" s="141">
        <f>IF(AND(病床状況確認表!EW181="コロナ",病床状況確認表!EX181="コロナ"),EW181+1,0)</f>
        <v>0</v>
      </c>
      <c r="EY181" s="141">
        <f>IF(AND(病床状況確認表!EX181="コロナ",病床状況確認表!EY181="コロナ"),EX181+1,0)</f>
        <v>0</v>
      </c>
      <c r="EZ181" s="141">
        <f>IF(AND(病床状況確認表!EY181="コロナ",病床状況確認表!EZ181="コロナ"),EY181+1,0)</f>
        <v>0</v>
      </c>
      <c r="FA181" s="141">
        <f>IF(AND(病床状況確認表!EZ181="コロナ",病床状況確認表!FA181="コロナ"),EZ181+1,0)</f>
        <v>0</v>
      </c>
      <c r="FB181" s="141">
        <f>IF(AND(病床状況確認表!FA181="コロナ",病床状況確認表!FB181="コロナ"),FA181+1,0)</f>
        <v>0</v>
      </c>
      <c r="FC181" s="141">
        <f>IF(AND(病床状況確認表!FB181="コロナ",病床状況確認表!FC181="コロナ"),FB181+1,0)</f>
        <v>0</v>
      </c>
      <c r="FD181" s="141">
        <f>IF(AND(病床状況確認表!FC181="コロナ",病床状況確認表!FD181="コロナ"),FC181+1,0)</f>
        <v>0</v>
      </c>
      <c r="FE181" s="141">
        <f>IF(AND(病床状況確認表!FD181="コロナ",病床状況確認表!FE181="コロナ"),FD181+1,0)</f>
        <v>0</v>
      </c>
      <c r="FF181" s="141">
        <f>IF(AND(病床状況確認表!FE181="コロナ",病床状況確認表!FF181="コロナ"),FE181+1,0)</f>
        <v>0</v>
      </c>
      <c r="FG181" s="141">
        <f>IF(AND(病床状況確認表!FF181="コロナ",病床状況確認表!FG181="コロナ"),FF181+1,0)</f>
        <v>0</v>
      </c>
      <c r="FH181" s="141">
        <f>IF(AND(病床状況確認表!FG181="コロナ",病床状況確認表!FH181="コロナ"),FG181+1,0)</f>
        <v>0</v>
      </c>
      <c r="FI181" s="141">
        <f>IF(AND(病床状況確認表!FH181="コロナ",病床状況確認表!FI181="コロナ"),FH181+1,0)</f>
        <v>0</v>
      </c>
      <c r="FJ181" s="141">
        <f>IF(AND(病床状況確認表!FI181="コロナ",病床状況確認表!FJ181="コロナ"),FI181+1,0)</f>
        <v>0</v>
      </c>
      <c r="FK181" s="141">
        <f>IF(AND(病床状況確認表!FJ181="コロナ",病床状況確認表!FK181="コロナ"),FJ181+1,0)</f>
        <v>0</v>
      </c>
      <c r="FL181" s="141">
        <f>IF(AND(病床状況確認表!FK181="コロナ",病床状況確認表!FL181="コロナ"),FK181+1,0)</f>
        <v>0</v>
      </c>
      <c r="FM181" s="141">
        <f>IF(AND(病床状況確認表!FL181="コロナ",病床状況確認表!FM181="コロナ"),FL181+1,0)</f>
        <v>0</v>
      </c>
      <c r="FN181" s="141">
        <f>IF(AND(病床状況確認表!FM181="コロナ",病床状況確認表!FN181="コロナ"),FM181+1,0)</f>
        <v>0</v>
      </c>
      <c r="FO181" s="141">
        <f>IF(AND(病床状況確認表!FN181="コロナ",病床状況確認表!FO181="コロナ"),FN181+1,0)</f>
        <v>0</v>
      </c>
      <c r="FP181" s="141">
        <f>IF(AND(病床状況確認表!FO181="コロナ",病床状況確認表!FP181="コロナ"),FO181+1,0)</f>
        <v>0</v>
      </c>
      <c r="FQ181" s="141">
        <f>IF(AND(病床状況確認表!FP181="コロナ",病床状況確認表!FQ181="コロナ"),FP181+1,0)</f>
        <v>0</v>
      </c>
      <c r="FR181" s="141">
        <f>IF(AND(病床状況確認表!FQ181="コロナ",病床状況確認表!FR181="コロナ"),FQ181+1,0)</f>
        <v>0</v>
      </c>
      <c r="FS181" s="141">
        <f>IF(AND(病床状況確認表!FR181="コロナ",病床状況確認表!FS181="コロナ"),FR181+1,0)</f>
        <v>0</v>
      </c>
      <c r="FT181" s="141">
        <f>IF(AND(病床状況確認表!FS181="コロナ",病床状況確認表!FT181="コロナ"),FS181+1,0)</f>
        <v>0</v>
      </c>
      <c r="FU181" s="141">
        <f>IF(AND(病床状況確認表!FT181="コロナ",病床状況確認表!FU181="コロナ"),FT181+1,0)</f>
        <v>0</v>
      </c>
      <c r="FV181" s="141">
        <f>IF(AND(病床状況確認表!FU181="コロナ",病床状況確認表!FV181="コロナ"),FU181+1,0)</f>
        <v>0</v>
      </c>
      <c r="FW181" s="141">
        <f>IF(AND(病床状況確認表!FV181="コロナ",病床状況確認表!FW181="コロナ"),FV181+1,0)</f>
        <v>0</v>
      </c>
      <c r="FX181" s="141">
        <f>IF(AND(病床状況確認表!FW181="コロナ",病床状況確認表!FX181="コロナ"),FW181+1,0)</f>
        <v>0</v>
      </c>
      <c r="FY181" s="141">
        <f>IF(AND(病床状況確認表!FX181="コロナ",病床状況確認表!FY181="コロナ"),FX181+1,0)</f>
        <v>0</v>
      </c>
      <c r="FZ181" s="141">
        <f>IF(AND(病床状況確認表!FY181="コロナ",病床状況確認表!FZ181="コロナ"),FY181+1,0)</f>
        <v>0</v>
      </c>
      <c r="GA181" s="141">
        <f>IF(AND(病床状況確認表!FZ181="コロナ",病床状況確認表!GA181="コロナ"),FZ181+1,0)</f>
        <v>0</v>
      </c>
      <c r="GB181" s="141">
        <f>IF(AND(病床状況確認表!GA181="コロナ",病床状況確認表!GB181="コロナ"),GA181+1,0)</f>
        <v>0</v>
      </c>
      <c r="GC181" s="141">
        <f>IF(AND(病床状況確認表!GB181="コロナ",病床状況確認表!GC181="コロナ"),GB181+1,0)</f>
        <v>0</v>
      </c>
      <c r="GD181" s="141">
        <f>IF(AND(病床状況確認表!GC181="コロナ",病床状況確認表!GD181="コロナ"),GC181+1,0)</f>
        <v>0</v>
      </c>
      <c r="GE181" s="142">
        <f>IF(AND(病床状況確認表!GD181="コロナ",病床状況確認表!GE181="コロナ"),GD181+1,0)</f>
        <v>0</v>
      </c>
      <c r="GF181" s="27" t="str">
        <f t="shared" si="15"/>
        <v/>
      </c>
      <c r="GG181" s="12">
        <f t="shared" si="18"/>
        <v>0</v>
      </c>
      <c r="GH181" s="12">
        <f t="shared" si="21"/>
        <v>0</v>
      </c>
      <c r="GI181" s="45">
        <f>IFERROR(VLOOKUP(O$17&amp;C181&amp;D181,データ!D:E,2,0),0)</f>
        <v>0</v>
      </c>
      <c r="GJ181" s="45">
        <f t="shared" si="19"/>
        <v>0</v>
      </c>
      <c r="GK181" s="1">
        <f t="shared" si="16"/>
        <v>0</v>
      </c>
      <c r="GL181" s="1" t="str">
        <f t="shared" si="22"/>
        <v/>
      </c>
      <c r="GM181" s="85">
        <f>MIN('病床状況確認表 (2)'!$E167:$GE167)</f>
        <v>0</v>
      </c>
      <c r="GN181" s="85">
        <f>MAX('病床状況確認表 (2)'!$E167:$GE167)</f>
        <v>0</v>
      </c>
      <c r="GO181" s="162"/>
      <c r="GP181" s="163"/>
      <c r="GQ181" s="163"/>
      <c r="GR181" s="163"/>
      <c r="GS181" s="164"/>
      <c r="GT181" s="108"/>
      <c r="GU181" s="106"/>
      <c r="GV181" s="106"/>
      <c r="GW181" s="106"/>
      <c r="GX181" s="106"/>
      <c r="GY181" s="106"/>
      <c r="GZ181" s="106"/>
      <c r="HA181" s="109"/>
      <c r="HB181" s="1">
        <f t="shared" si="23"/>
        <v>0</v>
      </c>
    </row>
    <row r="182" spans="1:210">
      <c r="A182" s="1" t="str">
        <f>IF(GL182="","",MAX($A$20:A181)+1)</f>
        <v/>
      </c>
      <c r="B182" s="27"/>
      <c r="C182" s="6"/>
      <c r="D182" s="6"/>
      <c r="E182" s="140" t="str">
        <f>IF(病床状況確認表!E182="コロナ",1,"")</f>
        <v/>
      </c>
      <c r="F182" s="141">
        <f>IF(AND(病床状況確認表!E182="コロナ",病床状況確認表!F182="コロナ"),E182+1,0)</f>
        <v>0</v>
      </c>
      <c r="G182" s="141">
        <f>IF(AND(病床状況確認表!F182="コロナ",病床状況確認表!G182="コロナ"),F182+1,0)</f>
        <v>0</v>
      </c>
      <c r="H182" s="141">
        <f>IF(AND(病床状況確認表!G182="コロナ",病床状況確認表!H182="コロナ"),G182+1,0)</f>
        <v>0</v>
      </c>
      <c r="I182" s="141">
        <f>IF(AND(病床状況確認表!H182="コロナ",病床状況確認表!I182="コロナ"),H182+1,0)</f>
        <v>0</v>
      </c>
      <c r="J182" s="141">
        <f>IF(AND(病床状況確認表!I182="コロナ",病床状況確認表!J182="コロナ"),I182+1,0)</f>
        <v>0</v>
      </c>
      <c r="K182" s="141">
        <f>IF(AND(病床状況確認表!J182="コロナ",病床状況確認表!K182="コロナ"),J182+1,0)</f>
        <v>0</v>
      </c>
      <c r="L182" s="141">
        <f>IF(AND(病床状況確認表!K182="コロナ",病床状況確認表!L182="コロナ"),K182+1,0)</f>
        <v>0</v>
      </c>
      <c r="M182" s="141">
        <f>IF(AND(病床状況確認表!L182="コロナ",病床状況確認表!M182="コロナ"),L182+1,0)</f>
        <v>0</v>
      </c>
      <c r="N182" s="141">
        <f>IF(AND(病床状況確認表!M182="コロナ",病床状況確認表!N182="コロナ"),M182+1,0)</f>
        <v>0</v>
      </c>
      <c r="O182" s="141">
        <f>IF(AND(病床状況確認表!N182="コロナ",病床状況確認表!O182="コロナ"),N182+1,0)</f>
        <v>0</v>
      </c>
      <c r="P182" s="141">
        <f>IF(AND(病床状況確認表!O182="コロナ",病床状況確認表!P182="コロナ"),O182+1,0)</f>
        <v>0</v>
      </c>
      <c r="Q182" s="141">
        <f>IF(AND(病床状況確認表!P182="コロナ",病床状況確認表!Q182="コロナ"),P182+1,0)</f>
        <v>0</v>
      </c>
      <c r="R182" s="141">
        <f>IF(AND(病床状況確認表!Q182="コロナ",病床状況確認表!R182="コロナ"),Q182+1,0)</f>
        <v>0</v>
      </c>
      <c r="S182" s="141">
        <f>IF(AND(病床状況確認表!R182="コロナ",病床状況確認表!S182="コロナ"),R182+1,0)</f>
        <v>0</v>
      </c>
      <c r="T182" s="141">
        <f>IF(AND(病床状況確認表!S182="コロナ",病床状況確認表!T182="コロナ"),S182+1,0)</f>
        <v>0</v>
      </c>
      <c r="U182" s="141">
        <f>IF(AND(病床状況確認表!T182="コロナ",病床状況確認表!U182="コロナ"),T182+1,0)</f>
        <v>0</v>
      </c>
      <c r="V182" s="141">
        <f>IF(AND(病床状況確認表!U182="コロナ",病床状況確認表!V182="コロナ"),U182+1,0)</f>
        <v>0</v>
      </c>
      <c r="W182" s="141">
        <f>IF(AND(病床状況確認表!V182="コロナ",病床状況確認表!W182="コロナ"),V182+1,0)</f>
        <v>0</v>
      </c>
      <c r="X182" s="141">
        <f>IF(AND(病床状況確認表!W182="コロナ",病床状況確認表!X182="コロナ"),W182+1,0)</f>
        <v>0</v>
      </c>
      <c r="Y182" s="141">
        <f>IF(AND(病床状況確認表!X182="コロナ",病床状況確認表!Y182="コロナ"),X182+1,0)</f>
        <v>0</v>
      </c>
      <c r="Z182" s="141">
        <f>IF(AND(病床状況確認表!Y182="コロナ",病床状況確認表!Z182="コロナ"),Y182+1,0)</f>
        <v>0</v>
      </c>
      <c r="AA182" s="141">
        <f>IF(AND(病床状況確認表!Z182="コロナ",病床状況確認表!AA182="コロナ"),Z182+1,0)</f>
        <v>0</v>
      </c>
      <c r="AB182" s="141">
        <f>IF(AND(病床状況確認表!AA182="コロナ",病床状況確認表!AB182="コロナ"),AA182+1,0)</f>
        <v>0</v>
      </c>
      <c r="AC182" s="141">
        <f>IF(AND(病床状況確認表!AB182="コロナ",病床状況確認表!AC182="コロナ"),AB182+1,0)</f>
        <v>0</v>
      </c>
      <c r="AD182" s="141">
        <f>IF(AND(病床状況確認表!AC182="コロナ",病床状況確認表!AD182="コロナ"),AC182+1,0)</f>
        <v>0</v>
      </c>
      <c r="AE182" s="141">
        <f>IF(AND(病床状況確認表!AD182="コロナ",病床状況確認表!AE182="コロナ"),AD182+1,0)</f>
        <v>0</v>
      </c>
      <c r="AF182" s="141">
        <f>IF(AND(病床状況確認表!AE182="コロナ",病床状況確認表!AF182="コロナ"),AE182+1,0)</f>
        <v>0</v>
      </c>
      <c r="AG182" s="141">
        <f>IF(AND(病床状況確認表!AF182="コロナ",病床状況確認表!AG182="コロナ"),AF182+1,0)</f>
        <v>0</v>
      </c>
      <c r="AH182" s="141">
        <f>IF(AND(病床状況確認表!AG182="コロナ",病床状況確認表!AH182="コロナ"),AG182+1,0)</f>
        <v>0</v>
      </c>
      <c r="AI182" s="142">
        <f>IF(AND(病床状況確認表!AH182="コロナ",病床状況確認表!AI182="コロナ"),AH182+1,0)</f>
        <v>0</v>
      </c>
      <c r="AJ182" s="140">
        <f>IF(AND(病床状況確認表!AI182="コロナ",病床状況確認表!AJ182="コロナ"),AI182+1,0)</f>
        <v>0</v>
      </c>
      <c r="AK182" s="141">
        <f>IF(AND(病床状況確認表!AJ182="コロナ",病床状況確認表!AK182="コロナ"),AJ182+1,0)</f>
        <v>0</v>
      </c>
      <c r="AL182" s="141">
        <f>IF(AND(病床状況確認表!AK182="コロナ",病床状況確認表!AL182="コロナ"),AK182+1,0)</f>
        <v>0</v>
      </c>
      <c r="AM182" s="141">
        <f>IF(AND(病床状況確認表!AL182="コロナ",病床状況確認表!AM182="コロナ"),AL182+1,0)</f>
        <v>0</v>
      </c>
      <c r="AN182" s="141">
        <f>IF(AND(病床状況確認表!AM182="コロナ",病床状況確認表!AN182="コロナ"),AM182+1,0)</f>
        <v>0</v>
      </c>
      <c r="AO182" s="141">
        <f>IF(AND(病床状況確認表!AN182="コロナ",病床状況確認表!AO182="コロナ"),AN182+1,0)</f>
        <v>0</v>
      </c>
      <c r="AP182" s="141">
        <f>IF(AND(病床状況確認表!AO182="コロナ",病床状況確認表!AP182="コロナ"),AO182+1,0)</f>
        <v>0</v>
      </c>
      <c r="AQ182" s="141">
        <f>IF(AND(病床状況確認表!AP182="コロナ",病床状況確認表!AQ182="コロナ"),AP182+1,0)</f>
        <v>0</v>
      </c>
      <c r="AR182" s="141">
        <f>IF(AND(病床状況確認表!AQ182="コロナ",病床状況確認表!AR182="コロナ"),AQ182+1,0)</f>
        <v>0</v>
      </c>
      <c r="AS182" s="141">
        <f>IF(AND(病床状況確認表!AR182="コロナ",病床状況確認表!AS182="コロナ"),AR182+1,0)</f>
        <v>0</v>
      </c>
      <c r="AT182" s="141">
        <f>IF(AND(病床状況確認表!AS182="コロナ",病床状況確認表!AT182="コロナ"),AS182+1,0)</f>
        <v>0</v>
      </c>
      <c r="AU182" s="141">
        <f>IF(AND(病床状況確認表!AT182="コロナ",病床状況確認表!AU182="コロナ"),AT182+1,0)</f>
        <v>0</v>
      </c>
      <c r="AV182" s="141">
        <f>IF(AND(病床状況確認表!AU182="コロナ",病床状況確認表!AV182="コロナ"),AU182+1,0)</f>
        <v>0</v>
      </c>
      <c r="AW182" s="141">
        <f>IF(AND(病床状況確認表!AV182="コロナ",病床状況確認表!AW182="コロナ"),AV182+1,0)</f>
        <v>0</v>
      </c>
      <c r="AX182" s="141">
        <f>IF(AND(病床状況確認表!AW182="コロナ",病床状況確認表!AX182="コロナ"),AW182+1,0)</f>
        <v>0</v>
      </c>
      <c r="AY182" s="141">
        <f>IF(AND(病床状況確認表!AX182="コロナ",病床状況確認表!AY182="コロナ"),AX182+1,0)</f>
        <v>0</v>
      </c>
      <c r="AZ182" s="141">
        <f>IF(AND(病床状況確認表!AY182="コロナ",病床状況確認表!AZ182="コロナ"),AY182+1,0)</f>
        <v>0</v>
      </c>
      <c r="BA182" s="141">
        <f>IF(AND(病床状況確認表!AZ182="コロナ",病床状況確認表!BA182="コロナ"),AZ182+1,0)</f>
        <v>0</v>
      </c>
      <c r="BB182" s="141">
        <f>IF(AND(病床状況確認表!BA182="コロナ",病床状況確認表!BB182="コロナ"),BA182+1,0)</f>
        <v>0</v>
      </c>
      <c r="BC182" s="141">
        <f>IF(AND(病床状況確認表!BB182="コロナ",病床状況確認表!BC182="コロナ"),BB182+1,0)</f>
        <v>0</v>
      </c>
      <c r="BD182" s="141">
        <f>IF(AND(病床状況確認表!BC182="コロナ",病床状況確認表!BD182="コロナ"),BC182+1,0)</f>
        <v>0</v>
      </c>
      <c r="BE182" s="141">
        <f>IF(AND(病床状況確認表!BD182="コロナ",病床状況確認表!BE182="コロナ"),BD182+1,0)</f>
        <v>0</v>
      </c>
      <c r="BF182" s="141">
        <f>IF(AND(病床状況確認表!BE182="コロナ",病床状況確認表!BF182="コロナ"),BE182+1,0)</f>
        <v>0</v>
      </c>
      <c r="BG182" s="141">
        <f>IF(AND(病床状況確認表!BF182="コロナ",病床状況確認表!BG182="コロナ"),BF182+1,0)</f>
        <v>0</v>
      </c>
      <c r="BH182" s="141">
        <f>IF(AND(病床状況確認表!BG182="コロナ",病床状況確認表!BH182="コロナ"),BG182+1,0)</f>
        <v>0</v>
      </c>
      <c r="BI182" s="141">
        <f>IF(AND(病床状況確認表!BH182="コロナ",病床状況確認表!BI182="コロナ"),BH182+1,0)</f>
        <v>0</v>
      </c>
      <c r="BJ182" s="141">
        <f>IF(AND(病床状況確認表!BI182="コロナ",病床状況確認表!BJ182="コロナ"),BI182+1,0)</f>
        <v>0</v>
      </c>
      <c r="BK182" s="141">
        <f>IF(AND(病床状況確認表!BJ182="コロナ",病床状況確認表!BK182="コロナ"),BJ182+1,0)</f>
        <v>0</v>
      </c>
      <c r="BL182" s="141">
        <f>IF(AND(病床状況確認表!BK182="コロナ",病床状況確認表!BL182="コロナ"),BK182+1,0)</f>
        <v>0</v>
      </c>
      <c r="BM182" s="142">
        <f>IF(AND(病床状況確認表!BL182="コロナ",病床状況確認表!BM182="コロナ"),BL182+1,0)</f>
        <v>0</v>
      </c>
      <c r="BN182" s="143">
        <f>IF(AND(病床状況確認表!BM182="コロナ",病床状況確認表!BN182="コロナ"),BM182+1,0)</f>
        <v>0</v>
      </c>
      <c r="BO182" s="141">
        <f>IF(AND(病床状況確認表!BN182="コロナ",病床状況確認表!BO182="コロナ"),BN182+1,0)</f>
        <v>0</v>
      </c>
      <c r="BP182" s="141">
        <f>IF(AND(病床状況確認表!BO182="コロナ",病床状況確認表!BP182="コロナ"),BO182+1,0)</f>
        <v>0</v>
      </c>
      <c r="BQ182" s="141">
        <f>IF(AND(病床状況確認表!BP182="コロナ",病床状況確認表!BQ182="コロナ"),BP182+1,0)</f>
        <v>0</v>
      </c>
      <c r="BR182" s="141">
        <f>IF(AND(病床状況確認表!BQ182="コロナ",病床状況確認表!BR182="コロナ"),BQ182+1,0)</f>
        <v>0</v>
      </c>
      <c r="BS182" s="141">
        <f>IF(AND(病床状況確認表!BR182="コロナ",病床状況確認表!BS182="コロナ"),BR182+1,0)</f>
        <v>0</v>
      </c>
      <c r="BT182" s="141">
        <f>IF(AND(病床状況確認表!BS182="コロナ",病床状況確認表!BT182="コロナ"),BS182+1,0)</f>
        <v>0</v>
      </c>
      <c r="BU182" s="141">
        <f>IF(AND(病床状況確認表!BT182="コロナ",病床状況確認表!BU182="コロナ"),BT182+1,0)</f>
        <v>0</v>
      </c>
      <c r="BV182" s="141">
        <f>IF(AND(病床状況確認表!BU182="コロナ",病床状況確認表!BV182="コロナ"),BU182+1,0)</f>
        <v>0</v>
      </c>
      <c r="BW182" s="141">
        <f>IF(AND(病床状況確認表!BV182="コロナ",病床状況確認表!BW182="コロナ"),BV182+1,0)</f>
        <v>0</v>
      </c>
      <c r="BX182" s="141">
        <f>IF(AND(病床状況確認表!BW182="コロナ",病床状況確認表!BX182="コロナ"),BW182+1,0)</f>
        <v>0</v>
      </c>
      <c r="BY182" s="141">
        <f>IF(AND(病床状況確認表!BX182="コロナ",病床状況確認表!BY182="コロナ"),BX182+1,0)</f>
        <v>0</v>
      </c>
      <c r="BZ182" s="141">
        <f>IF(AND(病床状況確認表!BY182="コロナ",病床状況確認表!BZ182="コロナ"),BY182+1,0)</f>
        <v>0</v>
      </c>
      <c r="CA182" s="141">
        <f>IF(AND(病床状況確認表!BZ182="コロナ",病床状況確認表!CA182="コロナ"),BZ182+1,0)</f>
        <v>0</v>
      </c>
      <c r="CB182" s="141">
        <f>IF(AND(病床状況確認表!CA182="コロナ",病床状況確認表!CB182="コロナ"),CA182+1,0)</f>
        <v>0</v>
      </c>
      <c r="CC182" s="141">
        <f>IF(AND(病床状況確認表!CB182="コロナ",病床状況確認表!CC182="コロナ"),CB182+1,0)</f>
        <v>0</v>
      </c>
      <c r="CD182" s="141">
        <f>IF(AND(病床状況確認表!CC182="コロナ",病床状況確認表!CD182="コロナ"),CC182+1,0)</f>
        <v>0</v>
      </c>
      <c r="CE182" s="141">
        <f>IF(AND(病床状況確認表!CD182="コロナ",病床状況確認表!CE182="コロナ"),CD182+1,0)</f>
        <v>0</v>
      </c>
      <c r="CF182" s="141">
        <f>IF(AND(病床状況確認表!CE182="コロナ",病床状況確認表!CF182="コロナ"),CE182+1,0)</f>
        <v>0</v>
      </c>
      <c r="CG182" s="141">
        <f>IF(AND(病床状況確認表!CF182="コロナ",病床状況確認表!CG182="コロナ"),CF182+1,0)</f>
        <v>0</v>
      </c>
      <c r="CH182" s="141">
        <f>IF(AND(病床状況確認表!CG182="コロナ",病床状況確認表!CH182="コロナ"),CG182+1,0)</f>
        <v>0</v>
      </c>
      <c r="CI182" s="141">
        <f>IF(AND(病床状況確認表!CH182="コロナ",病床状況確認表!CI182="コロナ"),CH182+1,0)</f>
        <v>0</v>
      </c>
      <c r="CJ182" s="141">
        <f>IF(AND(病床状況確認表!CI182="コロナ",病床状況確認表!CJ182="コロナ"),CI182+1,0)</f>
        <v>0</v>
      </c>
      <c r="CK182" s="141">
        <f>IF(AND(病床状況確認表!CJ182="コロナ",病床状況確認表!CK182="コロナ"),CJ182+1,0)</f>
        <v>0</v>
      </c>
      <c r="CL182" s="141">
        <f>IF(AND(病床状況確認表!CK182="コロナ",病床状況確認表!CL182="コロナ"),CK182+1,0)</f>
        <v>0</v>
      </c>
      <c r="CM182" s="141">
        <f>IF(AND(病床状況確認表!CL182="コロナ",病床状況確認表!CM182="コロナ"),CL182+1,0)</f>
        <v>0</v>
      </c>
      <c r="CN182" s="141">
        <f>IF(AND(病床状況確認表!CM182="コロナ",病床状況確認表!CN182="コロナ"),CM182+1,0)</f>
        <v>0</v>
      </c>
      <c r="CO182" s="141">
        <f>IF(AND(病床状況確認表!CN182="コロナ",病床状況確認表!CO182="コロナ"),CN182+1,0)</f>
        <v>0</v>
      </c>
      <c r="CP182" s="141">
        <f>IF(AND(病床状況確認表!CO182="コロナ",病床状況確認表!CP182="コロナ"),CO182+1,0)</f>
        <v>0</v>
      </c>
      <c r="CQ182" s="141">
        <f>IF(AND(病床状況確認表!CP182="コロナ",病床状況確認表!CQ182="コロナ"),CP182+1,0)</f>
        <v>0</v>
      </c>
      <c r="CR182" s="141">
        <f>IF(AND(病床状況確認表!CQ182="コロナ",病床状況確認表!CR182="コロナ"),CQ182+1,0)</f>
        <v>0</v>
      </c>
      <c r="CS182" s="141">
        <f>IF(AND(病床状況確認表!CR182="コロナ",病床状況確認表!CS182="コロナ"),CR182+1,0)</f>
        <v>0</v>
      </c>
      <c r="CT182" s="141">
        <f>IF(AND(病床状況確認表!CS182="コロナ",病床状況確認表!CT182="コロナ"),CS182+1,0)</f>
        <v>0</v>
      </c>
      <c r="CU182" s="141">
        <f>IF(AND(病床状況確認表!CT182="コロナ",病床状況確認表!CU182="コロナ"),CT182+1,0)</f>
        <v>0</v>
      </c>
      <c r="CV182" s="141">
        <f>IF(AND(病床状況確認表!CU182="コロナ",病床状況確認表!CV182="コロナ"),CU182+1,0)</f>
        <v>0</v>
      </c>
      <c r="CW182" s="141">
        <f>IF(AND(病床状況確認表!CV182="コロナ",病床状況確認表!CW182="コロナ"),CV182+1,0)</f>
        <v>0</v>
      </c>
      <c r="CX182" s="141">
        <f>IF(AND(病床状況確認表!CW182="コロナ",病床状況確認表!CX182="コロナ"),CW182+1,0)</f>
        <v>0</v>
      </c>
      <c r="CY182" s="141">
        <f>IF(AND(病床状況確認表!CX182="コロナ",病床状況確認表!CY182="コロナ"),CX182+1,0)</f>
        <v>0</v>
      </c>
      <c r="CZ182" s="141">
        <f>IF(AND(病床状況確認表!CY182="コロナ",病床状況確認表!CZ182="コロナ"),CY182+1,0)</f>
        <v>0</v>
      </c>
      <c r="DA182" s="141">
        <f>IF(AND(病床状況確認表!CZ182="コロナ",病床状況確認表!DA182="コロナ"),CZ182+1,0)</f>
        <v>0</v>
      </c>
      <c r="DB182" s="141">
        <f>IF(AND(病床状況確認表!DA182="コロナ",病床状況確認表!DB182="コロナ"),DA182+1,0)</f>
        <v>0</v>
      </c>
      <c r="DC182" s="141">
        <f>IF(AND(病床状況確認表!DB182="コロナ",病床状況確認表!DC182="コロナ"),DB182+1,0)</f>
        <v>0</v>
      </c>
      <c r="DD182" s="141">
        <f>IF(AND(病床状況確認表!DC182="コロナ",病床状況確認表!DD182="コロナ"),DC182+1,0)</f>
        <v>0</v>
      </c>
      <c r="DE182" s="141">
        <f>IF(AND(病床状況確認表!DD182="コロナ",病床状況確認表!DE182="コロナ"),DD182+1,0)</f>
        <v>0</v>
      </c>
      <c r="DF182" s="141">
        <f>IF(AND(病床状況確認表!DE182="コロナ",病床状況確認表!DF182="コロナ"),DE182+1,0)</f>
        <v>0</v>
      </c>
      <c r="DG182" s="141">
        <f>IF(AND(病床状況確認表!DF182="コロナ",病床状況確認表!DG182="コロナ"),DF182+1,0)</f>
        <v>0</v>
      </c>
      <c r="DH182" s="141">
        <f>IF(AND(病床状況確認表!DG182="コロナ",病床状況確認表!DH182="コロナ"),DG182+1,0)</f>
        <v>0</v>
      </c>
      <c r="DI182" s="141">
        <f>IF(AND(病床状況確認表!DH182="コロナ",病床状況確認表!DI182="コロナ"),DH182+1,0)</f>
        <v>0</v>
      </c>
      <c r="DJ182" s="141">
        <f>IF(AND(病床状況確認表!DI182="コロナ",病床状況確認表!DJ182="コロナ"),DI182+1,0)</f>
        <v>0</v>
      </c>
      <c r="DK182" s="141">
        <f>IF(AND(病床状況確認表!DJ182="コロナ",病床状況確認表!DK182="コロナ"),DJ182+1,0)</f>
        <v>0</v>
      </c>
      <c r="DL182" s="141">
        <f>IF(AND(病床状況確認表!DK182="コロナ",病床状況確認表!DL182="コロナ"),DK182+1,0)</f>
        <v>0</v>
      </c>
      <c r="DM182" s="141">
        <f>IF(AND(病床状況確認表!DL182="コロナ",病床状況確認表!DM182="コロナ"),DL182+1,0)</f>
        <v>0</v>
      </c>
      <c r="DN182" s="141">
        <f>IF(AND(病床状況確認表!DM182="コロナ",病床状況確認表!DN182="コロナ"),DM182+1,0)</f>
        <v>0</v>
      </c>
      <c r="DO182" s="141">
        <f>IF(AND(病床状況確認表!DN182="コロナ",病床状況確認表!DO182="コロナ"),DN182+1,0)</f>
        <v>0</v>
      </c>
      <c r="DP182" s="141">
        <f>IF(AND(病床状況確認表!DO182="コロナ",病床状況確認表!DP182="コロナ"),DO182+1,0)</f>
        <v>0</v>
      </c>
      <c r="DQ182" s="141">
        <f>IF(AND(病床状況確認表!DP182="コロナ",病床状況確認表!DQ182="コロナ"),DP182+1,0)</f>
        <v>0</v>
      </c>
      <c r="DR182" s="141">
        <f>IF(AND(病床状況確認表!DQ182="コロナ",病床状況確認表!DR182="コロナ"),DQ182+1,0)</f>
        <v>0</v>
      </c>
      <c r="DS182" s="141">
        <f>IF(AND(病床状況確認表!DR182="コロナ",病床状況確認表!DS182="コロナ"),DR182+1,0)</f>
        <v>0</v>
      </c>
      <c r="DT182" s="141">
        <f>IF(AND(病床状況確認表!DS182="コロナ",病床状況確認表!DT182="コロナ"),DS182+1,0)</f>
        <v>0</v>
      </c>
      <c r="DU182" s="141">
        <f>IF(AND(病床状況確認表!DT182="コロナ",病床状況確認表!DU182="コロナ"),DT182+1,0)</f>
        <v>0</v>
      </c>
      <c r="DV182" s="141">
        <f>IF(AND(病床状況確認表!DU182="コロナ",病床状況確認表!DV182="コロナ"),DU182+1,0)</f>
        <v>0</v>
      </c>
      <c r="DW182" s="141">
        <f>IF(AND(病床状況確認表!DV182="コロナ",病床状況確認表!DW182="コロナ"),DV182+1,0)</f>
        <v>0</v>
      </c>
      <c r="DX182" s="141">
        <f>IF(AND(病床状況確認表!DW182="コロナ",病床状況確認表!DX182="コロナ"),DW182+1,0)</f>
        <v>0</v>
      </c>
      <c r="DY182" s="141">
        <f>IF(AND(病床状況確認表!DX182="コロナ",病床状況確認表!DY182="コロナ"),DX182+1,0)</f>
        <v>0</v>
      </c>
      <c r="DZ182" s="141">
        <f>IF(AND(病床状況確認表!DY182="コロナ",病床状況確認表!DZ182="コロナ"),DY182+1,0)</f>
        <v>0</v>
      </c>
      <c r="EA182" s="141">
        <f>IF(AND(病床状況確認表!DZ182="コロナ",病床状況確認表!EA182="コロナ"),DZ182+1,0)</f>
        <v>0</v>
      </c>
      <c r="EB182" s="141">
        <f>IF(AND(病床状況確認表!EA182="コロナ",病床状況確認表!EB182="コロナ"),EA182+1,0)</f>
        <v>0</v>
      </c>
      <c r="EC182" s="141">
        <f>IF(AND(病床状況確認表!EB182="コロナ",病床状況確認表!EC182="コロナ"),EB182+1,0)</f>
        <v>0</v>
      </c>
      <c r="ED182" s="141">
        <f>IF(AND(病床状況確認表!EC182="コロナ",病床状況確認表!ED182="コロナ"),EC182+1,0)</f>
        <v>0</v>
      </c>
      <c r="EE182" s="141">
        <f>IF(AND(病床状況確認表!ED182="コロナ",病床状況確認表!EE182="コロナ"),ED182+1,0)</f>
        <v>0</v>
      </c>
      <c r="EF182" s="141">
        <f>IF(AND(病床状況確認表!EE182="コロナ",病床状況確認表!EF182="コロナ"),EE182+1,0)</f>
        <v>0</v>
      </c>
      <c r="EG182" s="141">
        <f>IF(AND(病床状況確認表!EF182="コロナ",病床状況確認表!EG182="コロナ"),EF182+1,0)</f>
        <v>0</v>
      </c>
      <c r="EH182" s="141">
        <f>IF(AND(病床状況確認表!EG182="コロナ",病床状況確認表!EH182="コロナ"),EG182+1,0)</f>
        <v>0</v>
      </c>
      <c r="EI182" s="141">
        <f>IF(AND(病床状況確認表!EH182="コロナ",病床状況確認表!EI182="コロナ"),EH182+1,0)</f>
        <v>0</v>
      </c>
      <c r="EJ182" s="141">
        <f>IF(AND(病床状況確認表!EI182="コロナ",病床状況確認表!EJ182="コロナ"),EI182+1,0)</f>
        <v>0</v>
      </c>
      <c r="EK182" s="141">
        <f>IF(AND(病床状況確認表!EJ182="コロナ",病床状況確認表!EK182="コロナ"),EJ182+1,0)</f>
        <v>0</v>
      </c>
      <c r="EL182" s="141">
        <f>IF(AND(病床状況確認表!EK182="コロナ",病床状況確認表!EL182="コロナ"),EK182+1,0)</f>
        <v>0</v>
      </c>
      <c r="EM182" s="141">
        <f>IF(AND(病床状況確認表!EL182="コロナ",病床状況確認表!EM182="コロナ"),EL182+1,0)</f>
        <v>0</v>
      </c>
      <c r="EN182" s="141">
        <f>IF(AND(病床状況確認表!EM182="コロナ",病床状況確認表!EN182="コロナ"),EM182+1,0)</f>
        <v>0</v>
      </c>
      <c r="EO182" s="141">
        <f>IF(AND(病床状況確認表!EN182="コロナ",病床状況確認表!EO182="コロナ"),EN182+1,0)</f>
        <v>0</v>
      </c>
      <c r="EP182" s="141">
        <f>IF(AND(病床状況確認表!EO182="コロナ",病床状況確認表!EP182="コロナ"),EO182+1,0)</f>
        <v>0</v>
      </c>
      <c r="EQ182" s="141">
        <f>IF(AND(病床状況確認表!EP182="コロナ",病床状況確認表!EQ182="コロナ"),EP182+1,0)</f>
        <v>0</v>
      </c>
      <c r="ER182" s="141">
        <f>IF(AND(病床状況確認表!EQ182="コロナ",病床状況確認表!ER182="コロナ"),EQ182+1,0)</f>
        <v>0</v>
      </c>
      <c r="ES182" s="141">
        <f>IF(AND(病床状況確認表!ER182="コロナ",病床状況確認表!ES182="コロナ"),ER182+1,0)</f>
        <v>0</v>
      </c>
      <c r="ET182" s="141">
        <f>IF(AND(病床状況確認表!ES182="コロナ",病床状況確認表!ET182="コロナ"),ES182+1,0)</f>
        <v>0</v>
      </c>
      <c r="EU182" s="141">
        <f>IF(AND(病床状況確認表!ET182="コロナ",病床状況確認表!EU182="コロナ"),ET182+1,0)</f>
        <v>0</v>
      </c>
      <c r="EV182" s="141">
        <f>IF(AND(病床状況確認表!EU182="コロナ",病床状況確認表!EV182="コロナ"),EU182+1,0)</f>
        <v>0</v>
      </c>
      <c r="EW182" s="141">
        <f>IF(AND(病床状況確認表!EV182="コロナ",病床状況確認表!EW182="コロナ"),EV182+1,0)</f>
        <v>0</v>
      </c>
      <c r="EX182" s="141">
        <f>IF(AND(病床状況確認表!EW182="コロナ",病床状況確認表!EX182="コロナ"),EW182+1,0)</f>
        <v>0</v>
      </c>
      <c r="EY182" s="141">
        <f>IF(AND(病床状況確認表!EX182="コロナ",病床状況確認表!EY182="コロナ"),EX182+1,0)</f>
        <v>0</v>
      </c>
      <c r="EZ182" s="141">
        <f>IF(AND(病床状況確認表!EY182="コロナ",病床状況確認表!EZ182="コロナ"),EY182+1,0)</f>
        <v>0</v>
      </c>
      <c r="FA182" s="141">
        <f>IF(AND(病床状況確認表!EZ182="コロナ",病床状況確認表!FA182="コロナ"),EZ182+1,0)</f>
        <v>0</v>
      </c>
      <c r="FB182" s="141">
        <f>IF(AND(病床状況確認表!FA182="コロナ",病床状況確認表!FB182="コロナ"),FA182+1,0)</f>
        <v>0</v>
      </c>
      <c r="FC182" s="141">
        <f>IF(AND(病床状況確認表!FB182="コロナ",病床状況確認表!FC182="コロナ"),FB182+1,0)</f>
        <v>0</v>
      </c>
      <c r="FD182" s="141">
        <f>IF(AND(病床状況確認表!FC182="コロナ",病床状況確認表!FD182="コロナ"),FC182+1,0)</f>
        <v>0</v>
      </c>
      <c r="FE182" s="141">
        <f>IF(AND(病床状況確認表!FD182="コロナ",病床状況確認表!FE182="コロナ"),FD182+1,0)</f>
        <v>0</v>
      </c>
      <c r="FF182" s="141">
        <f>IF(AND(病床状況確認表!FE182="コロナ",病床状況確認表!FF182="コロナ"),FE182+1,0)</f>
        <v>0</v>
      </c>
      <c r="FG182" s="141">
        <f>IF(AND(病床状況確認表!FF182="コロナ",病床状況確認表!FG182="コロナ"),FF182+1,0)</f>
        <v>0</v>
      </c>
      <c r="FH182" s="141">
        <f>IF(AND(病床状況確認表!FG182="コロナ",病床状況確認表!FH182="コロナ"),FG182+1,0)</f>
        <v>0</v>
      </c>
      <c r="FI182" s="141">
        <f>IF(AND(病床状況確認表!FH182="コロナ",病床状況確認表!FI182="コロナ"),FH182+1,0)</f>
        <v>0</v>
      </c>
      <c r="FJ182" s="141">
        <f>IF(AND(病床状況確認表!FI182="コロナ",病床状況確認表!FJ182="コロナ"),FI182+1,0)</f>
        <v>0</v>
      </c>
      <c r="FK182" s="141">
        <f>IF(AND(病床状況確認表!FJ182="コロナ",病床状況確認表!FK182="コロナ"),FJ182+1,0)</f>
        <v>0</v>
      </c>
      <c r="FL182" s="141">
        <f>IF(AND(病床状況確認表!FK182="コロナ",病床状況確認表!FL182="コロナ"),FK182+1,0)</f>
        <v>0</v>
      </c>
      <c r="FM182" s="141">
        <f>IF(AND(病床状況確認表!FL182="コロナ",病床状況確認表!FM182="コロナ"),FL182+1,0)</f>
        <v>0</v>
      </c>
      <c r="FN182" s="141">
        <f>IF(AND(病床状況確認表!FM182="コロナ",病床状況確認表!FN182="コロナ"),FM182+1,0)</f>
        <v>0</v>
      </c>
      <c r="FO182" s="141">
        <f>IF(AND(病床状況確認表!FN182="コロナ",病床状況確認表!FO182="コロナ"),FN182+1,0)</f>
        <v>0</v>
      </c>
      <c r="FP182" s="141">
        <f>IF(AND(病床状況確認表!FO182="コロナ",病床状況確認表!FP182="コロナ"),FO182+1,0)</f>
        <v>0</v>
      </c>
      <c r="FQ182" s="141">
        <f>IF(AND(病床状況確認表!FP182="コロナ",病床状況確認表!FQ182="コロナ"),FP182+1,0)</f>
        <v>0</v>
      </c>
      <c r="FR182" s="141">
        <f>IF(AND(病床状況確認表!FQ182="コロナ",病床状況確認表!FR182="コロナ"),FQ182+1,0)</f>
        <v>0</v>
      </c>
      <c r="FS182" s="141">
        <f>IF(AND(病床状況確認表!FR182="コロナ",病床状況確認表!FS182="コロナ"),FR182+1,0)</f>
        <v>0</v>
      </c>
      <c r="FT182" s="141">
        <f>IF(AND(病床状況確認表!FS182="コロナ",病床状況確認表!FT182="コロナ"),FS182+1,0)</f>
        <v>0</v>
      </c>
      <c r="FU182" s="141">
        <f>IF(AND(病床状況確認表!FT182="コロナ",病床状況確認表!FU182="コロナ"),FT182+1,0)</f>
        <v>0</v>
      </c>
      <c r="FV182" s="141">
        <f>IF(AND(病床状況確認表!FU182="コロナ",病床状況確認表!FV182="コロナ"),FU182+1,0)</f>
        <v>0</v>
      </c>
      <c r="FW182" s="141">
        <f>IF(AND(病床状況確認表!FV182="コロナ",病床状況確認表!FW182="コロナ"),FV182+1,0)</f>
        <v>0</v>
      </c>
      <c r="FX182" s="141">
        <f>IF(AND(病床状況確認表!FW182="コロナ",病床状況確認表!FX182="コロナ"),FW182+1,0)</f>
        <v>0</v>
      </c>
      <c r="FY182" s="141">
        <f>IF(AND(病床状況確認表!FX182="コロナ",病床状況確認表!FY182="コロナ"),FX182+1,0)</f>
        <v>0</v>
      </c>
      <c r="FZ182" s="141">
        <f>IF(AND(病床状況確認表!FY182="コロナ",病床状況確認表!FZ182="コロナ"),FY182+1,0)</f>
        <v>0</v>
      </c>
      <c r="GA182" s="141">
        <f>IF(AND(病床状況確認表!FZ182="コロナ",病床状況確認表!GA182="コロナ"),FZ182+1,0)</f>
        <v>0</v>
      </c>
      <c r="GB182" s="141">
        <f>IF(AND(病床状況確認表!GA182="コロナ",病床状況確認表!GB182="コロナ"),GA182+1,0)</f>
        <v>0</v>
      </c>
      <c r="GC182" s="141">
        <f>IF(AND(病床状況確認表!GB182="コロナ",病床状況確認表!GC182="コロナ"),GB182+1,0)</f>
        <v>0</v>
      </c>
      <c r="GD182" s="141">
        <f>IF(AND(病床状況確認表!GC182="コロナ",病床状況確認表!GD182="コロナ"),GC182+1,0)</f>
        <v>0</v>
      </c>
      <c r="GE182" s="142">
        <f>IF(AND(病床状況確認表!GD182="コロナ",病床状況確認表!GE182="コロナ"),GD182+1,0)</f>
        <v>0</v>
      </c>
      <c r="GF182" s="27" t="str">
        <f t="shared" si="15"/>
        <v/>
      </c>
      <c r="GG182" s="12">
        <f t="shared" si="18"/>
        <v>0</v>
      </c>
      <c r="GH182" s="12">
        <f t="shared" si="21"/>
        <v>0</v>
      </c>
      <c r="GI182" s="45">
        <f>IFERROR(VLOOKUP(O$17&amp;C182&amp;D182,データ!D:E,2,0),0)</f>
        <v>0</v>
      </c>
      <c r="GJ182" s="45">
        <f t="shared" si="19"/>
        <v>0</v>
      </c>
      <c r="GK182" s="1">
        <f t="shared" si="16"/>
        <v>0</v>
      </c>
      <c r="GL182" s="1" t="str">
        <f t="shared" si="22"/>
        <v/>
      </c>
      <c r="GM182" s="85">
        <f>MIN('病床状況確認表 (2)'!$E168:$GE168)</f>
        <v>0</v>
      </c>
      <c r="GN182" s="85">
        <f>MAX('病床状況確認表 (2)'!$E168:$GE168)</f>
        <v>0</v>
      </c>
      <c r="GO182" s="162"/>
      <c r="GP182" s="163"/>
      <c r="GQ182" s="163"/>
      <c r="GR182" s="163"/>
      <c r="GS182" s="164"/>
      <c r="GT182" s="108"/>
      <c r="GU182" s="106"/>
      <c r="GV182" s="106"/>
      <c r="GW182" s="106"/>
      <c r="GX182" s="106"/>
      <c r="GY182" s="106"/>
      <c r="GZ182" s="106"/>
      <c r="HA182" s="109"/>
      <c r="HB182" s="1">
        <f t="shared" si="23"/>
        <v>0</v>
      </c>
    </row>
    <row r="183" spans="1:210">
      <c r="A183" s="1" t="str">
        <f>IF(GL183="","",MAX($A$20:A182)+1)</f>
        <v/>
      </c>
      <c r="B183" s="27"/>
      <c r="C183" s="6"/>
      <c r="D183" s="6"/>
      <c r="E183" s="140" t="str">
        <f>IF(病床状況確認表!E183="コロナ",1,"")</f>
        <v/>
      </c>
      <c r="F183" s="141">
        <f>IF(AND(病床状況確認表!E183="コロナ",病床状況確認表!F183="コロナ"),E183+1,0)</f>
        <v>0</v>
      </c>
      <c r="G183" s="141">
        <f>IF(AND(病床状況確認表!F183="コロナ",病床状況確認表!G183="コロナ"),F183+1,0)</f>
        <v>0</v>
      </c>
      <c r="H183" s="141">
        <f>IF(AND(病床状況確認表!G183="コロナ",病床状況確認表!H183="コロナ"),G183+1,0)</f>
        <v>0</v>
      </c>
      <c r="I183" s="141">
        <f>IF(AND(病床状況確認表!H183="コロナ",病床状況確認表!I183="コロナ"),H183+1,0)</f>
        <v>0</v>
      </c>
      <c r="J183" s="141">
        <f>IF(AND(病床状況確認表!I183="コロナ",病床状況確認表!J183="コロナ"),I183+1,0)</f>
        <v>0</v>
      </c>
      <c r="K183" s="141">
        <f>IF(AND(病床状況確認表!J183="コロナ",病床状況確認表!K183="コロナ"),J183+1,0)</f>
        <v>0</v>
      </c>
      <c r="L183" s="141">
        <f>IF(AND(病床状況確認表!K183="コロナ",病床状況確認表!L183="コロナ"),K183+1,0)</f>
        <v>0</v>
      </c>
      <c r="M183" s="141">
        <f>IF(AND(病床状況確認表!L183="コロナ",病床状況確認表!M183="コロナ"),L183+1,0)</f>
        <v>0</v>
      </c>
      <c r="N183" s="141">
        <f>IF(AND(病床状況確認表!M183="コロナ",病床状況確認表!N183="コロナ"),M183+1,0)</f>
        <v>0</v>
      </c>
      <c r="O183" s="141">
        <f>IF(AND(病床状況確認表!N183="コロナ",病床状況確認表!O183="コロナ"),N183+1,0)</f>
        <v>0</v>
      </c>
      <c r="P183" s="141">
        <f>IF(AND(病床状況確認表!O183="コロナ",病床状況確認表!P183="コロナ"),O183+1,0)</f>
        <v>0</v>
      </c>
      <c r="Q183" s="141">
        <f>IF(AND(病床状況確認表!P183="コロナ",病床状況確認表!Q183="コロナ"),P183+1,0)</f>
        <v>0</v>
      </c>
      <c r="R183" s="141">
        <f>IF(AND(病床状況確認表!Q183="コロナ",病床状況確認表!R183="コロナ"),Q183+1,0)</f>
        <v>0</v>
      </c>
      <c r="S183" s="141">
        <f>IF(AND(病床状況確認表!R183="コロナ",病床状況確認表!S183="コロナ"),R183+1,0)</f>
        <v>0</v>
      </c>
      <c r="T183" s="141">
        <f>IF(AND(病床状況確認表!S183="コロナ",病床状況確認表!T183="コロナ"),S183+1,0)</f>
        <v>0</v>
      </c>
      <c r="U183" s="141">
        <f>IF(AND(病床状況確認表!T183="コロナ",病床状況確認表!U183="コロナ"),T183+1,0)</f>
        <v>0</v>
      </c>
      <c r="V183" s="141">
        <f>IF(AND(病床状況確認表!U183="コロナ",病床状況確認表!V183="コロナ"),U183+1,0)</f>
        <v>0</v>
      </c>
      <c r="W183" s="141">
        <f>IF(AND(病床状況確認表!V183="コロナ",病床状況確認表!W183="コロナ"),V183+1,0)</f>
        <v>0</v>
      </c>
      <c r="X183" s="141">
        <f>IF(AND(病床状況確認表!W183="コロナ",病床状況確認表!X183="コロナ"),W183+1,0)</f>
        <v>0</v>
      </c>
      <c r="Y183" s="141">
        <f>IF(AND(病床状況確認表!X183="コロナ",病床状況確認表!Y183="コロナ"),X183+1,0)</f>
        <v>0</v>
      </c>
      <c r="Z183" s="141">
        <f>IF(AND(病床状況確認表!Y183="コロナ",病床状況確認表!Z183="コロナ"),Y183+1,0)</f>
        <v>0</v>
      </c>
      <c r="AA183" s="141">
        <f>IF(AND(病床状況確認表!Z183="コロナ",病床状況確認表!AA183="コロナ"),Z183+1,0)</f>
        <v>0</v>
      </c>
      <c r="AB183" s="141">
        <f>IF(AND(病床状況確認表!AA183="コロナ",病床状況確認表!AB183="コロナ"),AA183+1,0)</f>
        <v>0</v>
      </c>
      <c r="AC183" s="141">
        <f>IF(AND(病床状況確認表!AB183="コロナ",病床状況確認表!AC183="コロナ"),AB183+1,0)</f>
        <v>0</v>
      </c>
      <c r="AD183" s="141">
        <f>IF(AND(病床状況確認表!AC183="コロナ",病床状況確認表!AD183="コロナ"),AC183+1,0)</f>
        <v>0</v>
      </c>
      <c r="AE183" s="141">
        <f>IF(AND(病床状況確認表!AD183="コロナ",病床状況確認表!AE183="コロナ"),AD183+1,0)</f>
        <v>0</v>
      </c>
      <c r="AF183" s="141">
        <f>IF(AND(病床状況確認表!AE183="コロナ",病床状況確認表!AF183="コロナ"),AE183+1,0)</f>
        <v>0</v>
      </c>
      <c r="AG183" s="141">
        <f>IF(AND(病床状況確認表!AF183="コロナ",病床状況確認表!AG183="コロナ"),AF183+1,0)</f>
        <v>0</v>
      </c>
      <c r="AH183" s="141">
        <f>IF(AND(病床状況確認表!AG183="コロナ",病床状況確認表!AH183="コロナ"),AG183+1,0)</f>
        <v>0</v>
      </c>
      <c r="AI183" s="142">
        <f>IF(AND(病床状況確認表!AH183="コロナ",病床状況確認表!AI183="コロナ"),AH183+1,0)</f>
        <v>0</v>
      </c>
      <c r="AJ183" s="140">
        <f>IF(AND(病床状況確認表!AI183="コロナ",病床状況確認表!AJ183="コロナ"),AI183+1,0)</f>
        <v>0</v>
      </c>
      <c r="AK183" s="141">
        <f>IF(AND(病床状況確認表!AJ183="コロナ",病床状況確認表!AK183="コロナ"),AJ183+1,0)</f>
        <v>0</v>
      </c>
      <c r="AL183" s="141">
        <f>IF(AND(病床状況確認表!AK183="コロナ",病床状況確認表!AL183="コロナ"),AK183+1,0)</f>
        <v>0</v>
      </c>
      <c r="AM183" s="141">
        <f>IF(AND(病床状況確認表!AL183="コロナ",病床状況確認表!AM183="コロナ"),AL183+1,0)</f>
        <v>0</v>
      </c>
      <c r="AN183" s="141">
        <f>IF(AND(病床状況確認表!AM183="コロナ",病床状況確認表!AN183="コロナ"),AM183+1,0)</f>
        <v>0</v>
      </c>
      <c r="AO183" s="141">
        <f>IF(AND(病床状況確認表!AN183="コロナ",病床状況確認表!AO183="コロナ"),AN183+1,0)</f>
        <v>0</v>
      </c>
      <c r="AP183" s="141">
        <f>IF(AND(病床状況確認表!AO183="コロナ",病床状況確認表!AP183="コロナ"),AO183+1,0)</f>
        <v>0</v>
      </c>
      <c r="AQ183" s="141">
        <f>IF(AND(病床状況確認表!AP183="コロナ",病床状況確認表!AQ183="コロナ"),AP183+1,0)</f>
        <v>0</v>
      </c>
      <c r="AR183" s="141">
        <f>IF(AND(病床状況確認表!AQ183="コロナ",病床状況確認表!AR183="コロナ"),AQ183+1,0)</f>
        <v>0</v>
      </c>
      <c r="AS183" s="141">
        <f>IF(AND(病床状況確認表!AR183="コロナ",病床状況確認表!AS183="コロナ"),AR183+1,0)</f>
        <v>0</v>
      </c>
      <c r="AT183" s="141">
        <f>IF(AND(病床状況確認表!AS183="コロナ",病床状況確認表!AT183="コロナ"),AS183+1,0)</f>
        <v>0</v>
      </c>
      <c r="AU183" s="141">
        <f>IF(AND(病床状況確認表!AT183="コロナ",病床状況確認表!AU183="コロナ"),AT183+1,0)</f>
        <v>0</v>
      </c>
      <c r="AV183" s="141">
        <f>IF(AND(病床状況確認表!AU183="コロナ",病床状況確認表!AV183="コロナ"),AU183+1,0)</f>
        <v>0</v>
      </c>
      <c r="AW183" s="141">
        <f>IF(AND(病床状況確認表!AV183="コロナ",病床状況確認表!AW183="コロナ"),AV183+1,0)</f>
        <v>0</v>
      </c>
      <c r="AX183" s="141">
        <f>IF(AND(病床状況確認表!AW183="コロナ",病床状況確認表!AX183="コロナ"),AW183+1,0)</f>
        <v>0</v>
      </c>
      <c r="AY183" s="141">
        <f>IF(AND(病床状況確認表!AX183="コロナ",病床状況確認表!AY183="コロナ"),AX183+1,0)</f>
        <v>0</v>
      </c>
      <c r="AZ183" s="141">
        <f>IF(AND(病床状況確認表!AY183="コロナ",病床状況確認表!AZ183="コロナ"),AY183+1,0)</f>
        <v>0</v>
      </c>
      <c r="BA183" s="141">
        <f>IF(AND(病床状況確認表!AZ183="コロナ",病床状況確認表!BA183="コロナ"),AZ183+1,0)</f>
        <v>0</v>
      </c>
      <c r="BB183" s="141">
        <f>IF(AND(病床状況確認表!BA183="コロナ",病床状況確認表!BB183="コロナ"),BA183+1,0)</f>
        <v>0</v>
      </c>
      <c r="BC183" s="141">
        <f>IF(AND(病床状況確認表!BB183="コロナ",病床状況確認表!BC183="コロナ"),BB183+1,0)</f>
        <v>0</v>
      </c>
      <c r="BD183" s="141">
        <f>IF(AND(病床状況確認表!BC183="コロナ",病床状況確認表!BD183="コロナ"),BC183+1,0)</f>
        <v>0</v>
      </c>
      <c r="BE183" s="141">
        <f>IF(AND(病床状況確認表!BD183="コロナ",病床状況確認表!BE183="コロナ"),BD183+1,0)</f>
        <v>0</v>
      </c>
      <c r="BF183" s="141">
        <f>IF(AND(病床状況確認表!BE183="コロナ",病床状況確認表!BF183="コロナ"),BE183+1,0)</f>
        <v>0</v>
      </c>
      <c r="BG183" s="141">
        <f>IF(AND(病床状況確認表!BF183="コロナ",病床状況確認表!BG183="コロナ"),BF183+1,0)</f>
        <v>0</v>
      </c>
      <c r="BH183" s="141">
        <f>IF(AND(病床状況確認表!BG183="コロナ",病床状況確認表!BH183="コロナ"),BG183+1,0)</f>
        <v>0</v>
      </c>
      <c r="BI183" s="141">
        <f>IF(AND(病床状況確認表!BH183="コロナ",病床状況確認表!BI183="コロナ"),BH183+1,0)</f>
        <v>0</v>
      </c>
      <c r="BJ183" s="141">
        <f>IF(AND(病床状況確認表!BI183="コロナ",病床状況確認表!BJ183="コロナ"),BI183+1,0)</f>
        <v>0</v>
      </c>
      <c r="BK183" s="141">
        <f>IF(AND(病床状況確認表!BJ183="コロナ",病床状況確認表!BK183="コロナ"),BJ183+1,0)</f>
        <v>0</v>
      </c>
      <c r="BL183" s="141">
        <f>IF(AND(病床状況確認表!BK183="コロナ",病床状況確認表!BL183="コロナ"),BK183+1,0)</f>
        <v>0</v>
      </c>
      <c r="BM183" s="142">
        <f>IF(AND(病床状況確認表!BL183="コロナ",病床状況確認表!BM183="コロナ"),BL183+1,0)</f>
        <v>0</v>
      </c>
      <c r="BN183" s="143">
        <f>IF(AND(病床状況確認表!BM183="コロナ",病床状況確認表!BN183="コロナ"),BM183+1,0)</f>
        <v>0</v>
      </c>
      <c r="BO183" s="141">
        <f>IF(AND(病床状況確認表!BN183="コロナ",病床状況確認表!BO183="コロナ"),BN183+1,0)</f>
        <v>0</v>
      </c>
      <c r="BP183" s="141">
        <f>IF(AND(病床状況確認表!BO183="コロナ",病床状況確認表!BP183="コロナ"),BO183+1,0)</f>
        <v>0</v>
      </c>
      <c r="BQ183" s="141">
        <f>IF(AND(病床状況確認表!BP183="コロナ",病床状況確認表!BQ183="コロナ"),BP183+1,0)</f>
        <v>0</v>
      </c>
      <c r="BR183" s="141">
        <f>IF(AND(病床状況確認表!BQ183="コロナ",病床状況確認表!BR183="コロナ"),BQ183+1,0)</f>
        <v>0</v>
      </c>
      <c r="BS183" s="141">
        <f>IF(AND(病床状況確認表!BR183="コロナ",病床状況確認表!BS183="コロナ"),BR183+1,0)</f>
        <v>0</v>
      </c>
      <c r="BT183" s="141">
        <f>IF(AND(病床状況確認表!BS183="コロナ",病床状況確認表!BT183="コロナ"),BS183+1,0)</f>
        <v>0</v>
      </c>
      <c r="BU183" s="141">
        <f>IF(AND(病床状況確認表!BT183="コロナ",病床状況確認表!BU183="コロナ"),BT183+1,0)</f>
        <v>0</v>
      </c>
      <c r="BV183" s="141">
        <f>IF(AND(病床状況確認表!BU183="コロナ",病床状況確認表!BV183="コロナ"),BU183+1,0)</f>
        <v>0</v>
      </c>
      <c r="BW183" s="141">
        <f>IF(AND(病床状況確認表!BV183="コロナ",病床状況確認表!BW183="コロナ"),BV183+1,0)</f>
        <v>0</v>
      </c>
      <c r="BX183" s="141">
        <f>IF(AND(病床状況確認表!BW183="コロナ",病床状況確認表!BX183="コロナ"),BW183+1,0)</f>
        <v>0</v>
      </c>
      <c r="BY183" s="141">
        <f>IF(AND(病床状況確認表!BX183="コロナ",病床状況確認表!BY183="コロナ"),BX183+1,0)</f>
        <v>0</v>
      </c>
      <c r="BZ183" s="141">
        <f>IF(AND(病床状況確認表!BY183="コロナ",病床状況確認表!BZ183="コロナ"),BY183+1,0)</f>
        <v>0</v>
      </c>
      <c r="CA183" s="141">
        <f>IF(AND(病床状況確認表!BZ183="コロナ",病床状況確認表!CA183="コロナ"),BZ183+1,0)</f>
        <v>0</v>
      </c>
      <c r="CB183" s="141">
        <f>IF(AND(病床状況確認表!CA183="コロナ",病床状況確認表!CB183="コロナ"),CA183+1,0)</f>
        <v>0</v>
      </c>
      <c r="CC183" s="141">
        <f>IF(AND(病床状況確認表!CB183="コロナ",病床状況確認表!CC183="コロナ"),CB183+1,0)</f>
        <v>0</v>
      </c>
      <c r="CD183" s="141">
        <f>IF(AND(病床状況確認表!CC183="コロナ",病床状況確認表!CD183="コロナ"),CC183+1,0)</f>
        <v>0</v>
      </c>
      <c r="CE183" s="141">
        <f>IF(AND(病床状況確認表!CD183="コロナ",病床状況確認表!CE183="コロナ"),CD183+1,0)</f>
        <v>0</v>
      </c>
      <c r="CF183" s="141">
        <f>IF(AND(病床状況確認表!CE183="コロナ",病床状況確認表!CF183="コロナ"),CE183+1,0)</f>
        <v>0</v>
      </c>
      <c r="CG183" s="141">
        <f>IF(AND(病床状況確認表!CF183="コロナ",病床状況確認表!CG183="コロナ"),CF183+1,0)</f>
        <v>0</v>
      </c>
      <c r="CH183" s="141">
        <f>IF(AND(病床状況確認表!CG183="コロナ",病床状況確認表!CH183="コロナ"),CG183+1,0)</f>
        <v>0</v>
      </c>
      <c r="CI183" s="141">
        <f>IF(AND(病床状況確認表!CH183="コロナ",病床状況確認表!CI183="コロナ"),CH183+1,0)</f>
        <v>0</v>
      </c>
      <c r="CJ183" s="141">
        <f>IF(AND(病床状況確認表!CI183="コロナ",病床状況確認表!CJ183="コロナ"),CI183+1,0)</f>
        <v>0</v>
      </c>
      <c r="CK183" s="141">
        <f>IF(AND(病床状況確認表!CJ183="コロナ",病床状況確認表!CK183="コロナ"),CJ183+1,0)</f>
        <v>0</v>
      </c>
      <c r="CL183" s="141">
        <f>IF(AND(病床状況確認表!CK183="コロナ",病床状況確認表!CL183="コロナ"),CK183+1,0)</f>
        <v>0</v>
      </c>
      <c r="CM183" s="141">
        <f>IF(AND(病床状況確認表!CL183="コロナ",病床状況確認表!CM183="コロナ"),CL183+1,0)</f>
        <v>0</v>
      </c>
      <c r="CN183" s="141">
        <f>IF(AND(病床状況確認表!CM183="コロナ",病床状況確認表!CN183="コロナ"),CM183+1,0)</f>
        <v>0</v>
      </c>
      <c r="CO183" s="141">
        <f>IF(AND(病床状況確認表!CN183="コロナ",病床状況確認表!CO183="コロナ"),CN183+1,0)</f>
        <v>0</v>
      </c>
      <c r="CP183" s="141">
        <f>IF(AND(病床状況確認表!CO183="コロナ",病床状況確認表!CP183="コロナ"),CO183+1,0)</f>
        <v>0</v>
      </c>
      <c r="CQ183" s="141">
        <f>IF(AND(病床状況確認表!CP183="コロナ",病床状況確認表!CQ183="コロナ"),CP183+1,0)</f>
        <v>0</v>
      </c>
      <c r="CR183" s="141">
        <f>IF(AND(病床状況確認表!CQ183="コロナ",病床状況確認表!CR183="コロナ"),CQ183+1,0)</f>
        <v>0</v>
      </c>
      <c r="CS183" s="141">
        <f>IF(AND(病床状況確認表!CR183="コロナ",病床状況確認表!CS183="コロナ"),CR183+1,0)</f>
        <v>0</v>
      </c>
      <c r="CT183" s="141">
        <f>IF(AND(病床状況確認表!CS183="コロナ",病床状況確認表!CT183="コロナ"),CS183+1,0)</f>
        <v>0</v>
      </c>
      <c r="CU183" s="141">
        <f>IF(AND(病床状況確認表!CT183="コロナ",病床状況確認表!CU183="コロナ"),CT183+1,0)</f>
        <v>0</v>
      </c>
      <c r="CV183" s="141">
        <f>IF(AND(病床状況確認表!CU183="コロナ",病床状況確認表!CV183="コロナ"),CU183+1,0)</f>
        <v>0</v>
      </c>
      <c r="CW183" s="141">
        <f>IF(AND(病床状況確認表!CV183="コロナ",病床状況確認表!CW183="コロナ"),CV183+1,0)</f>
        <v>0</v>
      </c>
      <c r="CX183" s="141">
        <f>IF(AND(病床状況確認表!CW183="コロナ",病床状況確認表!CX183="コロナ"),CW183+1,0)</f>
        <v>0</v>
      </c>
      <c r="CY183" s="141">
        <f>IF(AND(病床状況確認表!CX183="コロナ",病床状況確認表!CY183="コロナ"),CX183+1,0)</f>
        <v>0</v>
      </c>
      <c r="CZ183" s="141">
        <f>IF(AND(病床状況確認表!CY183="コロナ",病床状況確認表!CZ183="コロナ"),CY183+1,0)</f>
        <v>0</v>
      </c>
      <c r="DA183" s="141">
        <f>IF(AND(病床状況確認表!CZ183="コロナ",病床状況確認表!DA183="コロナ"),CZ183+1,0)</f>
        <v>0</v>
      </c>
      <c r="DB183" s="141">
        <f>IF(AND(病床状況確認表!DA183="コロナ",病床状況確認表!DB183="コロナ"),DA183+1,0)</f>
        <v>0</v>
      </c>
      <c r="DC183" s="141">
        <f>IF(AND(病床状況確認表!DB183="コロナ",病床状況確認表!DC183="コロナ"),DB183+1,0)</f>
        <v>0</v>
      </c>
      <c r="DD183" s="141">
        <f>IF(AND(病床状況確認表!DC183="コロナ",病床状況確認表!DD183="コロナ"),DC183+1,0)</f>
        <v>0</v>
      </c>
      <c r="DE183" s="141">
        <f>IF(AND(病床状況確認表!DD183="コロナ",病床状況確認表!DE183="コロナ"),DD183+1,0)</f>
        <v>0</v>
      </c>
      <c r="DF183" s="141">
        <f>IF(AND(病床状況確認表!DE183="コロナ",病床状況確認表!DF183="コロナ"),DE183+1,0)</f>
        <v>0</v>
      </c>
      <c r="DG183" s="141">
        <f>IF(AND(病床状況確認表!DF183="コロナ",病床状況確認表!DG183="コロナ"),DF183+1,0)</f>
        <v>0</v>
      </c>
      <c r="DH183" s="141">
        <f>IF(AND(病床状況確認表!DG183="コロナ",病床状況確認表!DH183="コロナ"),DG183+1,0)</f>
        <v>0</v>
      </c>
      <c r="DI183" s="141">
        <f>IF(AND(病床状況確認表!DH183="コロナ",病床状況確認表!DI183="コロナ"),DH183+1,0)</f>
        <v>0</v>
      </c>
      <c r="DJ183" s="141">
        <f>IF(AND(病床状況確認表!DI183="コロナ",病床状況確認表!DJ183="コロナ"),DI183+1,0)</f>
        <v>0</v>
      </c>
      <c r="DK183" s="141">
        <f>IF(AND(病床状況確認表!DJ183="コロナ",病床状況確認表!DK183="コロナ"),DJ183+1,0)</f>
        <v>0</v>
      </c>
      <c r="DL183" s="141">
        <f>IF(AND(病床状況確認表!DK183="コロナ",病床状況確認表!DL183="コロナ"),DK183+1,0)</f>
        <v>0</v>
      </c>
      <c r="DM183" s="141">
        <f>IF(AND(病床状況確認表!DL183="コロナ",病床状況確認表!DM183="コロナ"),DL183+1,0)</f>
        <v>0</v>
      </c>
      <c r="DN183" s="141">
        <f>IF(AND(病床状況確認表!DM183="コロナ",病床状況確認表!DN183="コロナ"),DM183+1,0)</f>
        <v>0</v>
      </c>
      <c r="DO183" s="141">
        <f>IF(AND(病床状況確認表!DN183="コロナ",病床状況確認表!DO183="コロナ"),DN183+1,0)</f>
        <v>0</v>
      </c>
      <c r="DP183" s="141">
        <f>IF(AND(病床状況確認表!DO183="コロナ",病床状況確認表!DP183="コロナ"),DO183+1,0)</f>
        <v>0</v>
      </c>
      <c r="DQ183" s="141">
        <f>IF(AND(病床状況確認表!DP183="コロナ",病床状況確認表!DQ183="コロナ"),DP183+1,0)</f>
        <v>0</v>
      </c>
      <c r="DR183" s="141">
        <f>IF(AND(病床状況確認表!DQ183="コロナ",病床状況確認表!DR183="コロナ"),DQ183+1,0)</f>
        <v>0</v>
      </c>
      <c r="DS183" s="141">
        <f>IF(AND(病床状況確認表!DR183="コロナ",病床状況確認表!DS183="コロナ"),DR183+1,0)</f>
        <v>0</v>
      </c>
      <c r="DT183" s="141">
        <f>IF(AND(病床状況確認表!DS183="コロナ",病床状況確認表!DT183="コロナ"),DS183+1,0)</f>
        <v>0</v>
      </c>
      <c r="DU183" s="141">
        <f>IF(AND(病床状況確認表!DT183="コロナ",病床状況確認表!DU183="コロナ"),DT183+1,0)</f>
        <v>0</v>
      </c>
      <c r="DV183" s="141">
        <f>IF(AND(病床状況確認表!DU183="コロナ",病床状況確認表!DV183="コロナ"),DU183+1,0)</f>
        <v>0</v>
      </c>
      <c r="DW183" s="141">
        <f>IF(AND(病床状況確認表!DV183="コロナ",病床状況確認表!DW183="コロナ"),DV183+1,0)</f>
        <v>0</v>
      </c>
      <c r="DX183" s="141">
        <f>IF(AND(病床状況確認表!DW183="コロナ",病床状況確認表!DX183="コロナ"),DW183+1,0)</f>
        <v>0</v>
      </c>
      <c r="DY183" s="141">
        <f>IF(AND(病床状況確認表!DX183="コロナ",病床状況確認表!DY183="コロナ"),DX183+1,0)</f>
        <v>0</v>
      </c>
      <c r="DZ183" s="141">
        <f>IF(AND(病床状況確認表!DY183="コロナ",病床状況確認表!DZ183="コロナ"),DY183+1,0)</f>
        <v>0</v>
      </c>
      <c r="EA183" s="141">
        <f>IF(AND(病床状況確認表!DZ183="コロナ",病床状況確認表!EA183="コロナ"),DZ183+1,0)</f>
        <v>0</v>
      </c>
      <c r="EB183" s="141">
        <f>IF(AND(病床状況確認表!EA183="コロナ",病床状況確認表!EB183="コロナ"),EA183+1,0)</f>
        <v>0</v>
      </c>
      <c r="EC183" s="141">
        <f>IF(AND(病床状況確認表!EB183="コロナ",病床状況確認表!EC183="コロナ"),EB183+1,0)</f>
        <v>0</v>
      </c>
      <c r="ED183" s="141">
        <f>IF(AND(病床状況確認表!EC183="コロナ",病床状況確認表!ED183="コロナ"),EC183+1,0)</f>
        <v>0</v>
      </c>
      <c r="EE183" s="141">
        <f>IF(AND(病床状況確認表!ED183="コロナ",病床状況確認表!EE183="コロナ"),ED183+1,0)</f>
        <v>0</v>
      </c>
      <c r="EF183" s="141">
        <f>IF(AND(病床状況確認表!EE183="コロナ",病床状況確認表!EF183="コロナ"),EE183+1,0)</f>
        <v>0</v>
      </c>
      <c r="EG183" s="141">
        <f>IF(AND(病床状況確認表!EF183="コロナ",病床状況確認表!EG183="コロナ"),EF183+1,0)</f>
        <v>0</v>
      </c>
      <c r="EH183" s="141">
        <f>IF(AND(病床状況確認表!EG183="コロナ",病床状況確認表!EH183="コロナ"),EG183+1,0)</f>
        <v>0</v>
      </c>
      <c r="EI183" s="141">
        <f>IF(AND(病床状況確認表!EH183="コロナ",病床状況確認表!EI183="コロナ"),EH183+1,0)</f>
        <v>0</v>
      </c>
      <c r="EJ183" s="141">
        <f>IF(AND(病床状況確認表!EI183="コロナ",病床状況確認表!EJ183="コロナ"),EI183+1,0)</f>
        <v>0</v>
      </c>
      <c r="EK183" s="141">
        <f>IF(AND(病床状況確認表!EJ183="コロナ",病床状況確認表!EK183="コロナ"),EJ183+1,0)</f>
        <v>0</v>
      </c>
      <c r="EL183" s="141">
        <f>IF(AND(病床状況確認表!EK183="コロナ",病床状況確認表!EL183="コロナ"),EK183+1,0)</f>
        <v>0</v>
      </c>
      <c r="EM183" s="141">
        <f>IF(AND(病床状況確認表!EL183="コロナ",病床状況確認表!EM183="コロナ"),EL183+1,0)</f>
        <v>0</v>
      </c>
      <c r="EN183" s="141">
        <f>IF(AND(病床状況確認表!EM183="コロナ",病床状況確認表!EN183="コロナ"),EM183+1,0)</f>
        <v>0</v>
      </c>
      <c r="EO183" s="141">
        <f>IF(AND(病床状況確認表!EN183="コロナ",病床状況確認表!EO183="コロナ"),EN183+1,0)</f>
        <v>0</v>
      </c>
      <c r="EP183" s="141">
        <f>IF(AND(病床状況確認表!EO183="コロナ",病床状況確認表!EP183="コロナ"),EO183+1,0)</f>
        <v>0</v>
      </c>
      <c r="EQ183" s="141">
        <f>IF(AND(病床状況確認表!EP183="コロナ",病床状況確認表!EQ183="コロナ"),EP183+1,0)</f>
        <v>0</v>
      </c>
      <c r="ER183" s="141">
        <f>IF(AND(病床状況確認表!EQ183="コロナ",病床状況確認表!ER183="コロナ"),EQ183+1,0)</f>
        <v>0</v>
      </c>
      <c r="ES183" s="141">
        <f>IF(AND(病床状況確認表!ER183="コロナ",病床状況確認表!ES183="コロナ"),ER183+1,0)</f>
        <v>0</v>
      </c>
      <c r="ET183" s="141">
        <f>IF(AND(病床状況確認表!ES183="コロナ",病床状況確認表!ET183="コロナ"),ES183+1,0)</f>
        <v>0</v>
      </c>
      <c r="EU183" s="141">
        <f>IF(AND(病床状況確認表!ET183="コロナ",病床状況確認表!EU183="コロナ"),ET183+1,0)</f>
        <v>0</v>
      </c>
      <c r="EV183" s="141">
        <f>IF(AND(病床状況確認表!EU183="コロナ",病床状況確認表!EV183="コロナ"),EU183+1,0)</f>
        <v>0</v>
      </c>
      <c r="EW183" s="141">
        <f>IF(AND(病床状況確認表!EV183="コロナ",病床状況確認表!EW183="コロナ"),EV183+1,0)</f>
        <v>0</v>
      </c>
      <c r="EX183" s="141">
        <f>IF(AND(病床状況確認表!EW183="コロナ",病床状況確認表!EX183="コロナ"),EW183+1,0)</f>
        <v>0</v>
      </c>
      <c r="EY183" s="141">
        <f>IF(AND(病床状況確認表!EX183="コロナ",病床状況確認表!EY183="コロナ"),EX183+1,0)</f>
        <v>0</v>
      </c>
      <c r="EZ183" s="141">
        <f>IF(AND(病床状況確認表!EY183="コロナ",病床状況確認表!EZ183="コロナ"),EY183+1,0)</f>
        <v>0</v>
      </c>
      <c r="FA183" s="141">
        <f>IF(AND(病床状況確認表!EZ183="コロナ",病床状況確認表!FA183="コロナ"),EZ183+1,0)</f>
        <v>0</v>
      </c>
      <c r="FB183" s="141">
        <f>IF(AND(病床状況確認表!FA183="コロナ",病床状況確認表!FB183="コロナ"),FA183+1,0)</f>
        <v>0</v>
      </c>
      <c r="FC183" s="141">
        <f>IF(AND(病床状況確認表!FB183="コロナ",病床状況確認表!FC183="コロナ"),FB183+1,0)</f>
        <v>0</v>
      </c>
      <c r="FD183" s="141">
        <f>IF(AND(病床状況確認表!FC183="コロナ",病床状況確認表!FD183="コロナ"),FC183+1,0)</f>
        <v>0</v>
      </c>
      <c r="FE183" s="141">
        <f>IF(AND(病床状況確認表!FD183="コロナ",病床状況確認表!FE183="コロナ"),FD183+1,0)</f>
        <v>0</v>
      </c>
      <c r="FF183" s="141">
        <f>IF(AND(病床状況確認表!FE183="コロナ",病床状況確認表!FF183="コロナ"),FE183+1,0)</f>
        <v>0</v>
      </c>
      <c r="FG183" s="141">
        <f>IF(AND(病床状況確認表!FF183="コロナ",病床状況確認表!FG183="コロナ"),FF183+1,0)</f>
        <v>0</v>
      </c>
      <c r="FH183" s="141">
        <f>IF(AND(病床状況確認表!FG183="コロナ",病床状況確認表!FH183="コロナ"),FG183+1,0)</f>
        <v>0</v>
      </c>
      <c r="FI183" s="141">
        <f>IF(AND(病床状況確認表!FH183="コロナ",病床状況確認表!FI183="コロナ"),FH183+1,0)</f>
        <v>0</v>
      </c>
      <c r="FJ183" s="141">
        <f>IF(AND(病床状況確認表!FI183="コロナ",病床状況確認表!FJ183="コロナ"),FI183+1,0)</f>
        <v>0</v>
      </c>
      <c r="FK183" s="141">
        <f>IF(AND(病床状況確認表!FJ183="コロナ",病床状況確認表!FK183="コロナ"),FJ183+1,0)</f>
        <v>0</v>
      </c>
      <c r="FL183" s="141">
        <f>IF(AND(病床状況確認表!FK183="コロナ",病床状況確認表!FL183="コロナ"),FK183+1,0)</f>
        <v>0</v>
      </c>
      <c r="FM183" s="141">
        <f>IF(AND(病床状況確認表!FL183="コロナ",病床状況確認表!FM183="コロナ"),FL183+1,0)</f>
        <v>0</v>
      </c>
      <c r="FN183" s="141">
        <f>IF(AND(病床状況確認表!FM183="コロナ",病床状況確認表!FN183="コロナ"),FM183+1,0)</f>
        <v>0</v>
      </c>
      <c r="FO183" s="141">
        <f>IF(AND(病床状況確認表!FN183="コロナ",病床状況確認表!FO183="コロナ"),FN183+1,0)</f>
        <v>0</v>
      </c>
      <c r="FP183" s="141">
        <f>IF(AND(病床状況確認表!FO183="コロナ",病床状況確認表!FP183="コロナ"),FO183+1,0)</f>
        <v>0</v>
      </c>
      <c r="FQ183" s="141">
        <f>IF(AND(病床状況確認表!FP183="コロナ",病床状況確認表!FQ183="コロナ"),FP183+1,0)</f>
        <v>0</v>
      </c>
      <c r="FR183" s="141">
        <f>IF(AND(病床状況確認表!FQ183="コロナ",病床状況確認表!FR183="コロナ"),FQ183+1,0)</f>
        <v>0</v>
      </c>
      <c r="FS183" s="141">
        <f>IF(AND(病床状況確認表!FR183="コロナ",病床状況確認表!FS183="コロナ"),FR183+1,0)</f>
        <v>0</v>
      </c>
      <c r="FT183" s="141">
        <f>IF(AND(病床状況確認表!FS183="コロナ",病床状況確認表!FT183="コロナ"),FS183+1,0)</f>
        <v>0</v>
      </c>
      <c r="FU183" s="141">
        <f>IF(AND(病床状況確認表!FT183="コロナ",病床状況確認表!FU183="コロナ"),FT183+1,0)</f>
        <v>0</v>
      </c>
      <c r="FV183" s="141">
        <f>IF(AND(病床状況確認表!FU183="コロナ",病床状況確認表!FV183="コロナ"),FU183+1,0)</f>
        <v>0</v>
      </c>
      <c r="FW183" s="141">
        <f>IF(AND(病床状況確認表!FV183="コロナ",病床状況確認表!FW183="コロナ"),FV183+1,0)</f>
        <v>0</v>
      </c>
      <c r="FX183" s="141">
        <f>IF(AND(病床状況確認表!FW183="コロナ",病床状況確認表!FX183="コロナ"),FW183+1,0)</f>
        <v>0</v>
      </c>
      <c r="FY183" s="141">
        <f>IF(AND(病床状況確認表!FX183="コロナ",病床状況確認表!FY183="コロナ"),FX183+1,0)</f>
        <v>0</v>
      </c>
      <c r="FZ183" s="141">
        <f>IF(AND(病床状況確認表!FY183="コロナ",病床状況確認表!FZ183="コロナ"),FY183+1,0)</f>
        <v>0</v>
      </c>
      <c r="GA183" s="141">
        <f>IF(AND(病床状況確認表!FZ183="コロナ",病床状況確認表!GA183="コロナ"),FZ183+1,0)</f>
        <v>0</v>
      </c>
      <c r="GB183" s="141">
        <f>IF(AND(病床状況確認表!GA183="コロナ",病床状況確認表!GB183="コロナ"),GA183+1,0)</f>
        <v>0</v>
      </c>
      <c r="GC183" s="141">
        <f>IF(AND(病床状況確認表!GB183="コロナ",病床状況確認表!GC183="コロナ"),GB183+1,0)</f>
        <v>0</v>
      </c>
      <c r="GD183" s="141">
        <f>IF(AND(病床状況確認表!GC183="コロナ",病床状況確認表!GD183="コロナ"),GC183+1,0)</f>
        <v>0</v>
      </c>
      <c r="GE183" s="142">
        <f>IF(AND(病床状況確認表!GD183="コロナ",病床状況確認表!GE183="コロナ"),GD183+1,0)</f>
        <v>0</v>
      </c>
      <c r="GF183" s="27" t="str">
        <f t="shared" si="15"/>
        <v/>
      </c>
      <c r="GG183" s="12">
        <f t="shared" si="18"/>
        <v>0</v>
      </c>
      <c r="GH183" s="12">
        <f t="shared" si="21"/>
        <v>0</v>
      </c>
      <c r="GI183" s="45">
        <f>IFERROR(VLOOKUP(O$17&amp;C183&amp;D183,データ!D:E,2,0),0)</f>
        <v>0</v>
      </c>
      <c r="GJ183" s="45">
        <f t="shared" si="19"/>
        <v>0</v>
      </c>
      <c r="GK183" s="1">
        <f t="shared" si="16"/>
        <v>0</v>
      </c>
      <c r="GL183" s="1" t="str">
        <f t="shared" si="22"/>
        <v/>
      </c>
      <c r="GM183" s="85">
        <f>MIN('病床状況確認表 (2)'!$E169:$GE169)</f>
        <v>0</v>
      </c>
      <c r="GN183" s="85">
        <f>MAX('病床状況確認表 (2)'!$E169:$GE169)</f>
        <v>0</v>
      </c>
      <c r="GO183" s="162"/>
      <c r="GP183" s="163"/>
      <c r="GQ183" s="163"/>
      <c r="GR183" s="163"/>
      <c r="GS183" s="164"/>
      <c r="GT183" s="108"/>
      <c r="GU183" s="106"/>
      <c r="GV183" s="106"/>
      <c r="GW183" s="106"/>
      <c r="GX183" s="106"/>
      <c r="GY183" s="106"/>
      <c r="GZ183" s="106"/>
      <c r="HA183" s="109"/>
      <c r="HB183" s="1">
        <f t="shared" si="23"/>
        <v>0</v>
      </c>
    </row>
    <row r="184" spans="1:210">
      <c r="A184" s="1" t="str">
        <f>IF(GL184="","",MAX($A$20:A183)+1)</f>
        <v/>
      </c>
      <c r="B184" s="27"/>
      <c r="C184" s="6"/>
      <c r="D184" s="6"/>
      <c r="E184" s="140" t="str">
        <f>IF(病床状況確認表!E184="コロナ",1,"")</f>
        <v/>
      </c>
      <c r="F184" s="141">
        <f>IF(AND(病床状況確認表!E184="コロナ",病床状況確認表!F184="コロナ"),E184+1,0)</f>
        <v>0</v>
      </c>
      <c r="G184" s="141">
        <f>IF(AND(病床状況確認表!F184="コロナ",病床状況確認表!G184="コロナ"),F184+1,0)</f>
        <v>0</v>
      </c>
      <c r="H184" s="141">
        <f>IF(AND(病床状況確認表!G184="コロナ",病床状況確認表!H184="コロナ"),G184+1,0)</f>
        <v>0</v>
      </c>
      <c r="I184" s="141">
        <f>IF(AND(病床状況確認表!H184="コロナ",病床状況確認表!I184="コロナ"),H184+1,0)</f>
        <v>0</v>
      </c>
      <c r="J184" s="141">
        <f>IF(AND(病床状況確認表!I184="コロナ",病床状況確認表!J184="コロナ"),I184+1,0)</f>
        <v>0</v>
      </c>
      <c r="K184" s="141">
        <f>IF(AND(病床状況確認表!J184="コロナ",病床状況確認表!K184="コロナ"),J184+1,0)</f>
        <v>0</v>
      </c>
      <c r="L184" s="141">
        <f>IF(AND(病床状況確認表!K184="コロナ",病床状況確認表!L184="コロナ"),K184+1,0)</f>
        <v>0</v>
      </c>
      <c r="M184" s="141">
        <f>IF(AND(病床状況確認表!L184="コロナ",病床状況確認表!M184="コロナ"),L184+1,0)</f>
        <v>0</v>
      </c>
      <c r="N184" s="141">
        <f>IF(AND(病床状況確認表!M184="コロナ",病床状況確認表!N184="コロナ"),M184+1,0)</f>
        <v>0</v>
      </c>
      <c r="O184" s="141">
        <f>IF(AND(病床状況確認表!N184="コロナ",病床状況確認表!O184="コロナ"),N184+1,0)</f>
        <v>0</v>
      </c>
      <c r="P184" s="141">
        <f>IF(AND(病床状況確認表!O184="コロナ",病床状況確認表!P184="コロナ"),O184+1,0)</f>
        <v>0</v>
      </c>
      <c r="Q184" s="141">
        <f>IF(AND(病床状況確認表!P184="コロナ",病床状況確認表!Q184="コロナ"),P184+1,0)</f>
        <v>0</v>
      </c>
      <c r="R184" s="141">
        <f>IF(AND(病床状況確認表!Q184="コロナ",病床状況確認表!R184="コロナ"),Q184+1,0)</f>
        <v>0</v>
      </c>
      <c r="S184" s="141">
        <f>IF(AND(病床状況確認表!R184="コロナ",病床状況確認表!S184="コロナ"),R184+1,0)</f>
        <v>0</v>
      </c>
      <c r="T184" s="141">
        <f>IF(AND(病床状況確認表!S184="コロナ",病床状況確認表!T184="コロナ"),S184+1,0)</f>
        <v>0</v>
      </c>
      <c r="U184" s="141">
        <f>IF(AND(病床状況確認表!T184="コロナ",病床状況確認表!U184="コロナ"),T184+1,0)</f>
        <v>0</v>
      </c>
      <c r="V184" s="141">
        <f>IF(AND(病床状況確認表!U184="コロナ",病床状況確認表!V184="コロナ"),U184+1,0)</f>
        <v>0</v>
      </c>
      <c r="W184" s="141">
        <f>IF(AND(病床状況確認表!V184="コロナ",病床状況確認表!W184="コロナ"),V184+1,0)</f>
        <v>0</v>
      </c>
      <c r="X184" s="141">
        <f>IF(AND(病床状況確認表!W184="コロナ",病床状況確認表!X184="コロナ"),W184+1,0)</f>
        <v>0</v>
      </c>
      <c r="Y184" s="141">
        <f>IF(AND(病床状況確認表!X184="コロナ",病床状況確認表!Y184="コロナ"),X184+1,0)</f>
        <v>0</v>
      </c>
      <c r="Z184" s="141">
        <f>IF(AND(病床状況確認表!Y184="コロナ",病床状況確認表!Z184="コロナ"),Y184+1,0)</f>
        <v>0</v>
      </c>
      <c r="AA184" s="141">
        <f>IF(AND(病床状況確認表!Z184="コロナ",病床状況確認表!AA184="コロナ"),Z184+1,0)</f>
        <v>0</v>
      </c>
      <c r="AB184" s="141">
        <f>IF(AND(病床状況確認表!AA184="コロナ",病床状況確認表!AB184="コロナ"),AA184+1,0)</f>
        <v>0</v>
      </c>
      <c r="AC184" s="141">
        <f>IF(AND(病床状況確認表!AB184="コロナ",病床状況確認表!AC184="コロナ"),AB184+1,0)</f>
        <v>0</v>
      </c>
      <c r="AD184" s="141">
        <f>IF(AND(病床状況確認表!AC184="コロナ",病床状況確認表!AD184="コロナ"),AC184+1,0)</f>
        <v>0</v>
      </c>
      <c r="AE184" s="141">
        <f>IF(AND(病床状況確認表!AD184="コロナ",病床状況確認表!AE184="コロナ"),AD184+1,0)</f>
        <v>0</v>
      </c>
      <c r="AF184" s="141">
        <f>IF(AND(病床状況確認表!AE184="コロナ",病床状況確認表!AF184="コロナ"),AE184+1,0)</f>
        <v>0</v>
      </c>
      <c r="AG184" s="141">
        <f>IF(AND(病床状況確認表!AF184="コロナ",病床状況確認表!AG184="コロナ"),AF184+1,0)</f>
        <v>0</v>
      </c>
      <c r="AH184" s="141">
        <f>IF(AND(病床状況確認表!AG184="コロナ",病床状況確認表!AH184="コロナ"),AG184+1,0)</f>
        <v>0</v>
      </c>
      <c r="AI184" s="142">
        <f>IF(AND(病床状況確認表!AH184="コロナ",病床状況確認表!AI184="コロナ"),AH184+1,0)</f>
        <v>0</v>
      </c>
      <c r="AJ184" s="140">
        <f>IF(AND(病床状況確認表!AI184="コロナ",病床状況確認表!AJ184="コロナ"),AI184+1,0)</f>
        <v>0</v>
      </c>
      <c r="AK184" s="141">
        <f>IF(AND(病床状況確認表!AJ184="コロナ",病床状況確認表!AK184="コロナ"),AJ184+1,0)</f>
        <v>0</v>
      </c>
      <c r="AL184" s="141">
        <f>IF(AND(病床状況確認表!AK184="コロナ",病床状況確認表!AL184="コロナ"),AK184+1,0)</f>
        <v>0</v>
      </c>
      <c r="AM184" s="141">
        <f>IF(AND(病床状況確認表!AL184="コロナ",病床状況確認表!AM184="コロナ"),AL184+1,0)</f>
        <v>0</v>
      </c>
      <c r="AN184" s="141">
        <f>IF(AND(病床状況確認表!AM184="コロナ",病床状況確認表!AN184="コロナ"),AM184+1,0)</f>
        <v>0</v>
      </c>
      <c r="AO184" s="141">
        <f>IF(AND(病床状況確認表!AN184="コロナ",病床状況確認表!AO184="コロナ"),AN184+1,0)</f>
        <v>0</v>
      </c>
      <c r="AP184" s="141">
        <f>IF(AND(病床状況確認表!AO184="コロナ",病床状況確認表!AP184="コロナ"),AO184+1,0)</f>
        <v>0</v>
      </c>
      <c r="AQ184" s="141">
        <f>IF(AND(病床状況確認表!AP184="コロナ",病床状況確認表!AQ184="コロナ"),AP184+1,0)</f>
        <v>0</v>
      </c>
      <c r="AR184" s="141">
        <f>IF(AND(病床状況確認表!AQ184="コロナ",病床状況確認表!AR184="コロナ"),AQ184+1,0)</f>
        <v>0</v>
      </c>
      <c r="AS184" s="141">
        <f>IF(AND(病床状況確認表!AR184="コロナ",病床状況確認表!AS184="コロナ"),AR184+1,0)</f>
        <v>0</v>
      </c>
      <c r="AT184" s="141">
        <f>IF(AND(病床状況確認表!AS184="コロナ",病床状況確認表!AT184="コロナ"),AS184+1,0)</f>
        <v>0</v>
      </c>
      <c r="AU184" s="141">
        <f>IF(AND(病床状況確認表!AT184="コロナ",病床状況確認表!AU184="コロナ"),AT184+1,0)</f>
        <v>0</v>
      </c>
      <c r="AV184" s="141">
        <f>IF(AND(病床状況確認表!AU184="コロナ",病床状況確認表!AV184="コロナ"),AU184+1,0)</f>
        <v>0</v>
      </c>
      <c r="AW184" s="141">
        <f>IF(AND(病床状況確認表!AV184="コロナ",病床状況確認表!AW184="コロナ"),AV184+1,0)</f>
        <v>0</v>
      </c>
      <c r="AX184" s="141">
        <f>IF(AND(病床状況確認表!AW184="コロナ",病床状況確認表!AX184="コロナ"),AW184+1,0)</f>
        <v>0</v>
      </c>
      <c r="AY184" s="141">
        <f>IF(AND(病床状況確認表!AX184="コロナ",病床状況確認表!AY184="コロナ"),AX184+1,0)</f>
        <v>0</v>
      </c>
      <c r="AZ184" s="141">
        <f>IF(AND(病床状況確認表!AY184="コロナ",病床状況確認表!AZ184="コロナ"),AY184+1,0)</f>
        <v>0</v>
      </c>
      <c r="BA184" s="141">
        <f>IF(AND(病床状況確認表!AZ184="コロナ",病床状況確認表!BA184="コロナ"),AZ184+1,0)</f>
        <v>0</v>
      </c>
      <c r="BB184" s="141">
        <f>IF(AND(病床状況確認表!BA184="コロナ",病床状況確認表!BB184="コロナ"),BA184+1,0)</f>
        <v>0</v>
      </c>
      <c r="BC184" s="141">
        <f>IF(AND(病床状況確認表!BB184="コロナ",病床状況確認表!BC184="コロナ"),BB184+1,0)</f>
        <v>0</v>
      </c>
      <c r="BD184" s="141">
        <f>IF(AND(病床状況確認表!BC184="コロナ",病床状況確認表!BD184="コロナ"),BC184+1,0)</f>
        <v>0</v>
      </c>
      <c r="BE184" s="141">
        <f>IF(AND(病床状況確認表!BD184="コロナ",病床状況確認表!BE184="コロナ"),BD184+1,0)</f>
        <v>0</v>
      </c>
      <c r="BF184" s="141">
        <f>IF(AND(病床状況確認表!BE184="コロナ",病床状況確認表!BF184="コロナ"),BE184+1,0)</f>
        <v>0</v>
      </c>
      <c r="BG184" s="141">
        <f>IF(AND(病床状況確認表!BF184="コロナ",病床状況確認表!BG184="コロナ"),BF184+1,0)</f>
        <v>0</v>
      </c>
      <c r="BH184" s="141">
        <f>IF(AND(病床状況確認表!BG184="コロナ",病床状況確認表!BH184="コロナ"),BG184+1,0)</f>
        <v>0</v>
      </c>
      <c r="BI184" s="141">
        <f>IF(AND(病床状況確認表!BH184="コロナ",病床状況確認表!BI184="コロナ"),BH184+1,0)</f>
        <v>0</v>
      </c>
      <c r="BJ184" s="141">
        <f>IF(AND(病床状況確認表!BI184="コロナ",病床状況確認表!BJ184="コロナ"),BI184+1,0)</f>
        <v>0</v>
      </c>
      <c r="BK184" s="141">
        <f>IF(AND(病床状況確認表!BJ184="コロナ",病床状況確認表!BK184="コロナ"),BJ184+1,0)</f>
        <v>0</v>
      </c>
      <c r="BL184" s="141">
        <f>IF(AND(病床状況確認表!BK184="コロナ",病床状況確認表!BL184="コロナ"),BK184+1,0)</f>
        <v>0</v>
      </c>
      <c r="BM184" s="142">
        <f>IF(AND(病床状況確認表!BL184="コロナ",病床状況確認表!BM184="コロナ"),BL184+1,0)</f>
        <v>0</v>
      </c>
      <c r="BN184" s="143">
        <f>IF(AND(病床状況確認表!BM184="コロナ",病床状況確認表!BN184="コロナ"),BM184+1,0)</f>
        <v>0</v>
      </c>
      <c r="BO184" s="141">
        <f>IF(AND(病床状況確認表!BN184="コロナ",病床状況確認表!BO184="コロナ"),BN184+1,0)</f>
        <v>0</v>
      </c>
      <c r="BP184" s="141">
        <f>IF(AND(病床状況確認表!BO184="コロナ",病床状況確認表!BP184="コロナ"),BO184+1,0)</f>
        <v>0</v>
      </c>
      <c r="BQ184" s="141">
        <f>IF(AND(病床状況確認表!BP184="コロナ",病床状況確認表!BQ184="コロナ"),BP184+1,0)</f>
        <v>0</v>
      </c>
      <c r="BR184" s="141">
        <f>IF(AND(病床状況確認表!BQ184="コロナ",病床状況確認表!BR184="コロナ"),BQ184+1,0)</f>
        <v>0</v>
      </c>
      <c r="BS184" s="141">
        <f>IF(AND(病床状況確認表!BR184="コロナ",病床状況確認表!BS184="コロナ"),BR184+1,0)</f>
        <v>0</v>
      </c>
      <c r="BT184" s="141">
        <f>IF(AND(病床状況確認表!BS184="コロナ",病床状況確認表!BT184="コロナ"),BS184+1,0)</f>
        <v>0</v>
      </c>
      <c r="BU184" s="141">
        <f>IF(AND(病床状況確認表!BT184="コロナ",病床状況確認表!BU184="コロナ"),BT184+1,0)</f>
        <v>0</v>
      </c>
      <c r="BV184" s="141">
        <f>IF(AND(病床状況確認表!BU184="コロナ",病床状況確認表!BV184="コロナ"),BU184+1,0)</f>
        <v>0</v>
      </c>
      <c r="BW184" s="141">
        <f>IF(AND(病床状況確認表!BV184="コロナ",病床状況確認表!BW184="コロナ"),BV184+1,0)</f>
        <v>0</v>
      </c>
      <c r="BX184" s="141">
        <f>IF(AND(病床状況確認表!BW184="コロナ",病床状況確認表!BX184="コロナ"),BW184+1,0)</f>
        <v>0</v>
      </c>
      <c r="BY184" s="141">
        <f>IF(AND(病床状況確認表!BX184="コロナ",病床状況確認表!BY184="コロナ"),BX184+1,0)</f>
        <v>0</v>
      </c>
      <c r="BZ184" s="141">
        <f>IF(AND(病床状況確認表!BY184="コロナ",病床状況確認表!BZ184="コロナ"),BY184+1,0)</f>
        <v>0</v>
      </c>
      <c r="CA184" s="141">
        <f>IF(AND(病床状況確認表!BZ184="コロナ",病床状況確認表!CA184="コロナ"),BZ184+1,0)</f>
        <v>0</v>
      </c>
      <c r="CB184" s="141">
        <f>IF(AND(病床状況確認表!CA184="コロナ",病床状況確認表!CB184="コロナ"),CA184+1,0)</f>
        <v>0</v>
      </c>
      <c r="CC184" s="141">
        <f>IF(AND(病床状況確認表!CB184="コロナ",病床状況確認表!CC184="コロナ"),CB184+1,0)</f>
        <v>0</v>
      </c>
      <c r="CD184" s="141">
        <f>IF(AND(病床状況確認表!CC184="コロナ",病床状況確認表!CD184="コロナ"),CC184+1,0)</f>
        <v>0</v>
      </c>
      <c r="CE184" s="141">
        <f>IF(AND(病床状況確認表!CD184="コロナ",病床状況確認表!CE184="コロナ"),CD184+1,0)</f>
        <v>0</v>
      </c>
      <c r="CF184" s="141">
        <f>IF(AND(病床状況確認表!CE184="コロナ",病床状況確認表!CF184="コロナ"),CE184+1,0)</f>
        <v>0</v>
      </c>
      <c r="CG184" s="141">
        <f>IF(AND(病床状況確認表!CF184="コロナ",病床状況確認表!CG184="コロナ"),CF184+1,0)</f>
        <v>0</v>
      </c>
      <c r="CH184" s="141">
        <f>IF(AND(病床状況確認表!CG184="コロナ",病床状況確認表!CH184="コロナ"),CG184+1,0)</f>
        <v>0</v>
      </c>
      <c r="CI184" s="141">
        <f>IF(AND(病床状況確認表!CH184="コロナ",病床状況確認表!CI184="コロナ"),CH184+1,0)</f>
        <v>0</v>
      </c>
      <c r="CJ184" s="141">
        <f>IF(AND(病床状況確認表!CI184="コロナ",病床状況確認表!CJ184="コロナ"),CI184+1,0)</f>
        <v>0</v>
      </c>
      <c r="CK184" s="141">
        <f>IF(AND(病床状況確認表!CJ184="コロナ",病床状況確認表!CK184="コロナ"),CJ184+1,0)</f>
        <v>0</v>
      </c>
      <c r="CL184" s="141">
        <f>IF(AND(病床状況確認表!CK184="コロナ",病床状況確認表!CL184="コロナ"),CK184+1,0)</f>
        <v>0</v>
      </c>
      <c r="CM184" s="141">
        <f>IF(AND(病床状況確認表!CL184="コロナ",病床状況確認表!CM184="コロナ"),CL184+1,0)</f>
        <v>0</v>
      </c>
      <c r="CN184" s="141">
        <f>IF(AND(病床状況確認表!CM184="コロナ",病床状況確認表!CN184="コロナ"),CM184+1,0)</f>
        <v>0</v>
      </c>
      <c r="CO184" s="141">
        <f>IF(AND(病床状況確認表!CN184="コロナ",病床状況確認表!CO184="コロナ"),CN184+1,0)</f>
        <v>0</v>
      </c>
      <c r="CP184" s="141">
        <f>IF(AND(病床状況確認表!CO184="コロナ",病床状況確認表!CP184="コロナ"),CO184+1,0)</f>
        <v>0</v>
      </c>
      <c r="CQ184" s="141">
        <f>IF(AND(病床状況確認表!CP184="コロナ",病床状況確認表!CQ184="コロナ"),CP184+1,0)</f>
        <v>0</v>
      </c>
      <c r="CR184" s="141">
        <f>IF(AND(病床状況確認表!CQ184="コロナ",病床状況確認表!CR184="コロナ"),CQ184+1,0)</f>
        <v>0</v>
      </c>
      <c r="CS184" s="141">
        <f>IF(AND(病床状況確認表!CR184="コロナ",病床状況確認表!CS184="コロナ"),CR184+1,0)</f>
        <v>0</v>
      </c>
      <c r="CT184" s="141">
        <f>IF(AND(病床状況確認表!CS184="コロナ",病床状況確認表!CT184="コロナ"),CS184+1,0)</f>
        <v>0</v>
      </c>
      <c r="CU184" s="141">
        <f>IF(AND(病床状況確認表!CT184="コロナ",病床状況確認表!CU184="コロナ"),CT184+1,0)</f>
        <v>0</v>
      </c>
      <c r="CV184" s="141">
        <f>IF(AND(病床状況確認表!CU184="コロナ",病床状況確認表!CV184="コロナ"),CU184+1,0)</f>
        <v>0</v>
      </c>
      <c r="CW184" s="141">
        <f>IF(AND(病床状況確認表!CV184="コロナ",病床状況確認表!CW184="コロナ"),CV184+1,0)</f>
        <v>0</v>
      </c>
      <c r="CX184" s="141">
        <f>IF(AND(病床状況確認表!CW184="コロナ",病床状況確認表!CX184="コロナ"),CW184+1,0)</f>
        <v>0</v>
      </c>
      <c r="CY184" s="141">
        <f>IF(AND(病床状況確認表!CX184="コロナ",病床状況確認表!CY184="コロナ"),CX184+1,0)</f>
        <v>0</v>
      </c>
      <c r="CZ184" s="141">
        <f>IF(AND(病床状況確認表!CY184="コロナ",病床状況確認表!CZ184="コロナ"),CY184+1,0)</f>
        <v>0</v>
      </c>
      <c r="DA184" s="141">
        <f>IF(AND(病床状況確認表!CZ184="コロナ",病床状況確認表!DA184="コロナ"),CZ184+1,0)</f>
        <v>0</v>
      </c>
      <c r="DB184" s="141">
        <f>IF(AND(病床状況確認表!DA184="コロナ",病床状況確認表!DB184="コロナ"),DA184+1,0)</f>
        <v>0</v>
      </c>
      <c r="DC184" s="141">
        <f>IF(AND(病床状況確認表!DB184="コロナ",病床状況確認表!DC184="コロナ"),DB184+1,0)</f>
        <v>0</v>
      </c>
      <c r="DD184" s="141">
        <f>IF(AND(病床状況確認表!DC184="コロナ",病床状況確認表!DD184="コロナ"),DC184+1,0)</f>
        <v>0</v>
      </c>
      <c r="DE184" s="141">
        <f>IF(AND(病床状況確認表!DD184="コロナ",病床状況確認表!DE184="コロナ"),DD184+1,0)</f>
        <v>0</v>
      </c>
      <c r="DF184" s="141">
        <f>IF(AND(病床状況確認表!DE184="コロナ",病床状況確認表!DF184="コロナ"),DE184+1,0)</f>
        <v>0</v>
      </c>
      <c r="DG184" s="141">
        <f>IF(AND(病床状況確認表!DF184="コロナ",病床状況確認表!DG184="コロナ"),DF184+1,0)</f>
        <v>0</v>
      </c>
      <c r="DH184" s="141">
        <f>IF(AND(病床状況確認表!DG184="コロナ",病床状況確認表!DH184="コロナ"),DG184+1,0)</f>
        <v>0</v>
      </c>
      <c r="DI184" s="141">
        <f>IF(AND(病床状況確認表!DH184="コロナ",病床状況確認表!DI184="コロナ"),DH184+1,0)</f>
        <v>0</v>
      </c>
      <c r="DJ184" s="141">
        <f>IF(AND(病床状況確認表!DI184="コロナ",病床状況確認表!DJ184="コロナ"),DI184+1,0)</f>
        <v>0</v>
      </c>
      <c r="DK184" s="141">
        <f>IF(AND(病床状況確認表!DJ184="コロナ",病床状況確認表!DK184="コロナ"),DJ184+1,0)</f>
        <v>0</v>
      </c>
      <c r="DL184" s="141">
        <f>IF(AND(病床状況確認表!DK184="コロナ",病床状況確認表!DL184="コロナ"),DK184+1,0)</f>
        <v>0</v>
      </c>
      <c r="DM184" s="141">
        <f>IF(AND(病床状況確認表!DL184="コロナ",病床状況確認表!DM184="コロナ"),DL184+1,0)</f>
        <v>0</v>
      </c>
      <c r="DN184" s="141">
        <f>IF(AND(病床状況確認表!DM184="コロナ",病床状況確認表!DN184="コロナ"),DM184+1,0)</f>
        <v>0</v>
      </c>
      <c r="DO184" s="141">
        <f>IF(AND(病床状況確認表!DN184="コロナ",病床状況確認表!DO184="コロナ"),DN184+1,0)</f>
        <v>0</v>
      </c>
      <c r="DP184" s="141">
        <f>IF(AND(病床状況確認表!DO184="コロナ",病床状況確認表!DP184="コロナ"),DO184+1,0)</f>
        <v>0</v>
      </c>
      <c r="DQ184" s="141">
        <f>IF(AND(病床状況確認表!DP184="コロナ",病床状況確認表!DQ184="コロナ"),DP184+1,0)</f>
        <v>0</v>
      </c>
      <c r="DR184" s="141">
        <f>IF(AND(病床状況確認表!DQ184="コロナ",病床状況確認表!DR184="コロナ"),DQ184+1,0)</f>
        <v>0</v>
      </c>
      <c r="DS184" s="141">
        <f>IF(AND(病床状況確認表!DR184="コロナ",病床状況確認表!DS184="コロナ"),DR184+1,0)</f>
        <v>0</v>
      </c>
      <c r="DT184" s="141">
        <f>IF(AND(病床状況確認表!DS184="コロナ",病床状況確認表!DT184="コロナ"),DS184+1,0)</f>
        <v>0</v>
      </c>
      <c r="DU184" s="141">
        <f>IF(AND(病床状況確認表!DT184="コロナ",病床状況確認表!DU184="コロナ"),DT184+1,0)</f>
        <v>0</v>
      </c>
      <c r="DV184" s="141">
        <f>IF(AND(病床状況確認表!DU184="コロナ",病床状況確認表!DV184="コロナ"),DU184+1,0)</f>
        <v>0</v>
      </c>
      <c r="DW184" s="141">
        <f>IF(AND(病床状況確認表!DV184="コロナ",病床状況確認表!DW184="コロナ"),DV184+1,0)</f>
        <v>0</v>
      </c>
      <c r="DX184" s="141">
        <f>IF(AND(病床状況確認表!DW184="コロナ",病床状況確認表!DX184="コロナ"),DW184+1,0)</f>
        <v>0</v>
      </c>
      <c r="DY184" s="141">
        <f>IF(AND(病床状況確認表!DX184="コロナ",病床状況確認表!DY184="コロナ"),DX184+1,0)</f>
        <v>0</v>
      </c>
      <c r="DZ184" s="141">
        <f>IF(AND(病床状況確認表!DY184="コロナ",病床状況確認表!DZ184="コロナ"),DY184+1,0)</f>
        <v>0</v>
      </c>
      <c r="EA184" s="141">
        <f>IF(AND(病床状況確認表!DZ184="コロナ",病床状況確認表!EA184="コロナ"),DZ184+1,0)</f>
        <v>0</v>
      </c>
      <c r="EB184" s="141">
        <f>IF(AND(病床状況確認表!EA184="コロナ",病床状況確認表!EB184="コロナ"),EA184+1,0)</f>
        <v>0</v>
      </c>
      <c r="EC184" s="141">
        <f>IF(AND(病床状況確認表!EB184="コロナ",病床状況確認表!EC184="コロナ"),EB184+1,0)</f>
        <v>0</v>
      </c>
      <c r="ED184" s="141">
        <f>IF(AND(病床状況確認表!EC184="コロナ",病床状況確認表!ED184="コロナ"),EC184+1,0)</f>
        <v>0</v>
      </c>
      <c r="EE184" s="141">
        <f>IF(AND(病床状況確認表!ED184="コロナ",病床状況確認表!EE184="コロナ"),ED184+1,0)</f>
        <v>0</v>
      </c>
      <c r="EF184" s="141">
        <f>IF(AND(病床状況確認表!EE184="コロナ",病床状況確認表!EF184="コロナ"),EE184+1,0)</f>
        <v>0</v>
      </c>
      <c r="EG184" s="141">
        <f>IF(AND(病床状況確認表!EF184="コロナ",病床状況確認表!EG184="コロナ"),EF184+1,0)</f>
        <v>0</v>
      </c>
      <c r="EH184" s="141">
        <f>IF(AND(病床状況確認表!EG184="コロナ",病床状況確認表!EH184="コロナ"),EG184+1,0)</f>
        <v>0</v>
      </c>
      <c r="EI184" s="141">
        <f>IF(AND(病床状況確認表!EH184="コロナ",病床状況確認表!EI184="コロナ"),EH184+1,0)</f>
        <v>0</v>
      </c>
      <c r="EJ184" s="141">
        <f>IF(AND(病床状況確認表!EI184="コロナ",病床状況確認表!EJ184="コロナ"),EI184+1,0)</f>
        <v>0</v>
      </c>
      <c r="EK184" s="141">
        <f>IF(AND(病床状況確認表!EJ184="コロナ",病床状況確認表!EK184="コロナ"),EJ184+1,0)</f>
        <v>0</v>
      </c>
      <c r="EL184" s="141">
        <f>IF(AND(病床状況確認表!EK184="コロナ",病床状況確認表!EL184="コロナ"),EK184+1,0)</f>
        <v>0</v>
      </c>
      <c r="EM184" s="141">
        <f>IF(AND(病床状況確認表!EL184="コロナ",病床状況確認表!EM184="コロナ"),EL184+1,0)</f>
        <v>0</v>
      </c>
      <c r="EN184" s="141">
        <f>IF(AND(病床状況確認表!EM184="コロナ",病床状況確認表!EN184="コロナ"),EM184+1,0)</f>
        <v>0</v>
      </c>
      <c r="EO184" s="141">
        <f>IF(AND(病床状況確認表!EN184="コロナ",病床状況確認表!EO184="コロナ"),EN184+1,0)</f>
        <v>0</v>
      </c>
      <c r="EP184" s="141">
        <f>IF(AND(病床状況確認表!EO184="コロナ",病床状況確認表!EP184="コロナ"),EO184+1,0)</f>
        <v>0</v>
      </c>
      <c r="EQ184" s="141">
        <f>IF(AND(病床状況確認表!EP184="コロナ",病床状況確認表!EQ184="コロナ"),EP184+1,0)</f>
        <v>0</v>
      </c>
      <c r="ER184" s="141">
        <f>IF(AND(病床状況確認表!EQ184="コロナ",病床状況確認表!ER184="コロナ"),EQ184+1,0)</f>
        <v>0</v>
      </c>
      <c r="ES184" s="141">
        <f>IF(AND(病床状況確認表!ER184="コロナ",病床状況確認表!ES184="コロナ"),ER184+1,0)</f>
        <v>0</v>
      </c>
      <c r="ET184" s="141">
        <f>IF(AND(病床状況確認表!ES184="コロナ",病床状況確認表!ET184="コロナ"),ES184+1,0)</f>
        <v>0</v>
      </c>
      <c r="EU184" s="141">
        <f>IF(AND(病床状況確認表!ET184="コロナ",病床状況確認表!EU184="コロナ"),ET184+1,0)</f>
        <v>0</v>
      </c>
      <c r="EV184" s="141">
        <f>IF(AND(病床状況確認表!EU184="コロナ",病床状況確認表!EV184="コロナ"),EU184+1,0)</f>
        <v>0</v>
      </c>
      <c r="EW184" s="141">
        <f>IF(AND(病床状況確認表!EV184="コロナ",病床状況確認表!EW184="コロナ"),EV184+1,0)</f>
        <v>0</v>
      </c>
      <c r="EX184" s="141">
        <f>IF(AND(病床状況確認表!EW184="コロナ",病床状況確認表!EX184="コロナ"),EW184+1,0)</f>
        <v>0</v>
      </c>
      <c r="EY184" s="141">
        <f>IF(AND(病床状況確認表!EX184="コロナ",病床状況確認表!EY184="コロナ"),EX184+1,0)</f>
        <v>0</v>
      </c>
      <c r="EZ184" s="141">
        <f>IF(AND(病床状況確認表!EY184="コロナ",病床状況確認表!EZ184="コロナ"),EY184+1,0)</f>
        <v>0</v>
      </c>
      <c r="FA184" s="141">
        <f>IF(AND(病床状況確認表!EZ184="コロナ",病床状況確認表!FA184="コロナ"),EZ184+1,0)</f>
        <v>0</v>
      </c>
      <c r="FB184" s="141">
        <f>IF(AND(病床状況確認表!FA184="コロナ",病床状況確認表!FB184="コロナ"),FA184+1,0)</f>
        <v>0</v>
      </c>
      <c r="FC184" s="141">
        <f>IF(AND(病床状況確認表!FB184="コロナ",病床状況確認表!FC184="コロナ"),FB184+1,0)</f>
        <v>0</v>
      </c>
      <c r="FD184" s="141">
        <f>IF(AND(病床状況確認表!FC184="コロナ",病床状況確認表!FD184="コロナ"),FC184+1,0)</f>
        <v>0</v>
      </c>
      <c r="FE184" s="141">
        <f>IF(AND(病床状況確認表!FD184="コロナ",病床状況確認表!FE184="コロナ"),FD184+1,0)</f>
        <v>0</v>
      </c>
      <c r="FF184" s="141">
        <f>IF(AND(病床状況確認表!FE184="コロナ",病床状況確認表!FF184="コロナ"),FE184+1,0)</f>
        <v>0</v>
      </c>
      <c r="FG184" s="141">
        <f>IF(AND(病床状況確認表!FF184="コロナ",病床状況確認表!FG184="コロナ"),FF184+1,0)</f>
        <v>0</v>
      </c>
      <c r="FH184" s="141">
        <f>IF(AND(病床状況確認表!FG184="コロナ",病床状況確認表!FH184="コロナ"),FG184+1,0)</f>
        <v>0</v>
      </c>
      <c r="FI184" s="141">
        <f>IF(AND(病床状況確認表!FH184="コロナ",病床状況確認表!FI184="コロナ"),FH184+1,0)</f>
        <v>0</v>
      </c>
      <c r="FJ184" s="141">
        <f>IF(AND(病床状況確認表!FI184="コロナ",病床状況確認表!FJ184="コロナ"),FI184+1,0)</f>
        <v>0</v>
      </c>
      <c r="FK184" s="141">
        <f>IF(AND(病床状況確認表!FJ184="コロナ",病床状況確認表!FK184="コロナ"),FJ184+1,0)</f>
        <v>0</v>
      </c>
      <c r="FL184" s="141">
        <f>IF(AND(病床状況確認表!FK184="コロナ",病床状況確認表!FL184="コロナ"),FK184+1,0)</f>
        <v>0</v>
      </c>
      <c r="FM184" s="141">
        <f>IF(AND(病床状況確認表!FL184="コロナ",病床状況確認表!FM184="コロナ"),FL184+1,0)</f>
        <v>0</v>
      </c>
      <c r="FN184" s="141">
        <f>IF(AND(病床状況確認表!FM184="コロナ",病床状況確認表!FN184="コロナ"),FM184+1,0)</f>
        <v>0</v>
      </c>
      <c r="FO184" s="141">
        <f>IF(AND(病床状況確認表!FN184="コロナ",病床状況確認表!FO184="コロナ"),FN184+1,0)</f>
        <v>0</v>
      </c>
      <c r="FP184" s="141">
        <f>IF(AND(病床状況確認表!FO184="コロナ",病床状況確認表!FP184="コロナ"),FO184+1,0)</f>
        <v>0</v>
      </c>
      <c r="FQ184" s="141">
        <f>IF(AND(病床状況確認表!FP184="コロナ",病床状況確認表!FQ184="コロナ"),FP184+1,0)</f>
        <v>0</v>
      </c>
      <c r="FR184" s="141">
        <f>IF(AND(病床状況確認表!FQ184="コロナ",病床状況確認表!FR184="コロナ"),FQ184+1,0)</f>
        <v>0</v>
      </c>
      <c r="FS184" s="141">
        <f>IF(AND(病床状況確認表!FR184="コロナ",病床状況確認表!FS184="コロナ"),FR184+1,0)</f>
        <v>0</v>
      </c>
      <c r="FT184" s="141">
        <f>IF(AND(病床状況確認表!FS184="コロナ",病床状況確認表!FT184="コロナ"),FS184+1,0)</f>
        <v>0</v>
      </c>
      <c r="FU184" s="141">
        <f>IF(AND(病床状況確認表!FT184="コロナ",病床状況確認表!FU184="コロナ"),FT184+1,0)</f>
        <v>0</v>
      </c>
      <c r="FV184" s="141">
        <f>IF(AND(病床状況確認表!FU184="コロナ",病床状況確認表!FV184="コロナ"),FU184+1,0)</f>
        <v>0</v>
      </c>
      <c r="FW184" s="141">
        <f>IF(AND(病床状況確認表!FV184="コロナ",病床状況確認表!FW184="コロナ"),FV184+1,0)</f>
        <v>0</v>
      </c>
      <c r="FX184" s="141">
        <f>IF(AND(病床状況確認表!FW184="コロナ",病床状況確認表!FX184="コロナ"),FW184+1,0)</f>
        <v>0</v>
      </c>
      <c r="FY184" s="141">
        <f>IF(AND(病床状況確認表!FX184="コロナ",病床状況確認表!FY184="コロナ"),FX184+1,0)</f>
        <v>0</v>
      </c>
      <c r="FZ184" s="141">
        <f>IF(AND(病床状況確認表!FY184="コロナ",病床状況確認表!FZ184="コロナ"),FY184+1,0)</f>
        <v>0</v>
      </c>
      <c r="GA184" s="141">
        <f>IF(AND(病床状況確認表!FZ184="コロナ",病床状況確認表!GA184="コロナ"),FZ184+1,0)</f>
        <v>0</v>
      </c>
      <c r="GB184" s="141">
        <f>IF(AND(病床状況確認表!GA184="コロナ",病床状況確認表!GB184="コロナ"),GA184+1,0)</f>
        <v>0</v>
      </c>
      <c r="GC184" s="141">
        <f>IF(AND(病床状況確認表!GB184="コロナ",病床状況確認表!GC184="コロナ"),GB184+1,0)</f>
        <v>0</v>
      </c>
      <c r="GD184" s="141">
        <f>IF(AND(病床状況確認表!GC184="コロナ",病床状況確認表!GD184="コロナ"),GC184+1,0)</f>
        <v>0</v>
      </c>
      <c r="GE184" s="142">
        <f>IF(AND(病床状況確認表!GD184="コロナ",病床状況確認表!GE184="コロナ"),GD184+1,0)</f>
        <v>0</v>
      </c>
      <c r="GF184" s="27" t="str">
        <f t="shared" si="15"/>
        <v/>
      </c>
      <c r="GG184" s="12">
        <f t="shared" si="18"/>
        <v>0</v>
      </c>
      <c r="GH184" s="12">
        <f t="shared" si="21"/>
        <v>0</v>
      </c>
      <c r="GI184" s="45">
        <f>IFERROR(VLOOKUP(O$17&amp;C184&amp;D184,データ!D:E,2,0),0)</f>
        <v>0</v>
      </c>
      <c r="GJ184" s="45">
        <f t="shared" si="19"/>
        <v>0</v>
      </c>
      <c r="GK184" s="1">
        <f t="shared" si="16"/>
        <v>0</v>
      </c>
      <c r="GL184" s="1" t="str">
        <f t="shared" si="22"/>
        <v/>
      </c>
      <c r="GM184" s="85">
        <f>MIN('病床状況確認表 (2)'!$E170:$GE170)</f>
        <v>0</v>
      </c>
      <c r="GN184" s="85">
        <f>MAX('病床状況確認表 (2)'!$E170:$GE170)</f>
        <v>0</v>
      </c>
      <c r="GO184" s="162"/>
      <c r="GP184" s="163"/>
      <c r="GQ184" s="163"/>
      <c r="GR184" s="163"/>
      <c r="GS184" s="164"/>
      <c r="GT184" s="108"/>
      <c r="GU184" s="106"/>
      <c r="GV184" s="106"/>
      <c r="GW184" s="106"/>
      <c r="GX184" s="106"/>
      <c r="GY184" s="106"/>
      <c r="GZ184" s="106"/>
      <c r="HA184" s="109"/>
      <c r="HB184" s="1">
        <f t="shared" si="23"/>
        <v>0</v>
      </c>
    </row>
    <row r="185" spans="1:210">
      <c r="A185" s="1" t="str">
        <f>IF(GL185="","",MAX($A$20:A184)+1)</f>
        <v/>
      </c>
      <c r="B185" s="27"/>
      <c r="C185" s="6"/>
      <c r="D185" s="6"/>
      <c r="E185" s="140" t="str">
        <f>IF(病床状況確認表!E185="コロナ",1,"")</f>
        <v/>
      </c>
      <c r="F185" s="141">
        <f>IF(AND(病床状況確認表!E185="コロナ",病床状況確認表!F185="コロナ"),E185+1,0)</f>
        <v>0</v>
      </c>
      <c r="G185" s="141">
        <f>IF(AND(病床状況確認表!F185="コロナ",病床状況確認表!G185="コロナ"),F185+1,0)</f>
        <v>0</v>
      </c>
      <c r="H185" s="141">
        <f>IF(AND(病床状況確認表!G185="コロナ",病床状況確認表!H185="コロナ"),G185+1,0)</f>
        <v>0</v>
      </c>
      <c r="I185" s="141">
        <f>IF(AND(病床状況確認表!H185="コロナ",病床状況確認表!I185="コロナ"),H185+1,0)</f>
        <v>0</v>
      </c>
      <c r="J185" s="141">
        <f>IF(AND(病床状況確認表!I185="コロナ",病床状況確認表!J185="コロナ"),I185+1,0)</f>
        <v>0</v>
      </c>
      <c r="K185" s="141">
        <f>IF(AND(病床状況確認表!J185="コロナ",病床状況確認表!K185="コロナ"),J185+1,0)</f>
        <v>0</v>
      </c>
      <c r="L185" s="141">
        <f>IF(AND(病床状況確認表!K185="コロナ",病床状況確認表!L185="コロナ"),K185+1,0)</f>
        <v>0</v>
      </c>
      <c r="M185" s="141">
        <f>IF(AND(病床状況確認表!L185="コロナ",病床状況確認表!M185="コロナ"),L185+1,0)</f>
        <v>0</v>
      </c>
      <c r="N185" s="141">
        <f>IF(AND(病床状況確認表!M185="コロナ",病床状況確認表!N185="コロナ"),M185+1,0)</f>
        <v>0</v>
      </c>
      <c r="O185" s="141">
        <f>IF(AND(病床状況確認表!N185="コロナ",病床状況確認表!O185="コロナ"),N185+1,0)</f>
        <v>0</v>
      </c>
      <c r="P185" s="141">
        <f>IF(AND(病床状況確認表!O185="コロナ",病床状況確認表!P185="コロナ"),O185+1,0)</f>
        <v>0</v>
      </c>
      <c r="Q185" s="141">
        <f>IF(AND(病床状況確認表!P185="コロナ",病床状況確認表!Q185="コロナ"),P185+1,0)</f>
        <v>0</v>
      </c>
      <c r="R185" s="141">
        <f>IF(AND(病床状況確認表!Q185="コロナ",病床状況確認表!R185="コロナ"),Q185+1,0)</f>
        <v>0</v>
      </c>
      <c r="S185" s="141">
        <f>IF(AND(病床状況確認表!R185="コロナ",病床状況確認表!S185="コロナ"),R185+1,0)</f>
        <v>0</v>
      </c>
      <c r="T185" s="141">
        <f>IF(AND(病床状況確認表!S185="コロナ",病床状況確認表!T185="コロナ"),S185+1,0)</f>
        <v>0</v>
      </c>
      <c r="U185" s="141">
        <f>IF(AND(病床状況確認表!T185="コロナ",病床状況確認表!U185="コロナ"),T185+1,0)</f>
        <v>0</v>
      </c>
      <c r="V185" s="141">
        <f>IF(AND(病床状況確認表!U185="コロナ",病床状況確認表!V185="コロナ"),U185+1,0)</f>
        <v>0</v>
      </c>
      <c r="W185" s="141">
        <f>IF(AND(病床状況確認表!V185="コロナ",病床状況確認表!W185="コロナ"),V185+1,0)</f>
        <v>0</v>
      </c>
      <c r="X185" s="141">
        <f>IF(AND(病床状況確認表!W185="コロナ",病床状況確認表!X185="コロナ"),W185+1,0)</f>
        <v>0</v>
      </c>
      <c r="Y185" s="141">
        <f>IF(AND(病床状況確認表!X185="コロナ",病床状況確認表!Y185="コロナ"),X185+1,0)</f>
        <v>0</v>
      </c>
      <c r="Z185" s="141">
        <f>IF(AND(病床状況確認表!Y185="コロナ",病床状況確認表!Z185="コロナ"),Y185+1,0)</f>
        <v>0</v>
      </c>
      <c r="AA185" s="141">
        <f>IF(AND(病床状況確認表!Z185="コロナ",病床状況確認表!AA185="コロナ"),Z185+1,0)</f>
        <v>0</v>
      </c>
      <c r="AB185" s="141">
        <f>IF(AND(病床状況確認表!AA185="コロナ",病床状況確認表!AB185="コロナ"),AA185+1,0)</f>
        <v>0</v>
      </c>
      <c r="AC185" s="141">
        <f>IF(AND(病床状況確認表!AB185="コロナ",病床状況確認表!AC185="コロナ"),AB185+1,0)</f>
        <v>0</v>
      </c>
      <c r="AD185" s="141">
        <f>IF(AND(病床状況確認表!AC185="コロナ",病床状況確認表!AD185="コロナ"),AC185+1,0)</f>
        <v>0</v>
      </c>
      <c r="AE185" s="141">
        <f>IF(AND(病床状況確認表!AD185="コロナ",病床状況確認表!AE185="コロナ"),AD185+1,0)</f>
        <v>0</v>
      </c>
      <c r="AF185" s="141">
        <f>IF(AND(病床状況確認表!AE185="コロナ",病床状況確認表!AF185="コロナ"),AE185+1,0)</f>
        <v>0</v>
      </c>
      <c r="AG185" s="141">
        <f>IF(AND(病床状況確認表!AF185="コロナ",病床状況確認表!AG185="コロナ"),AF185+1,0)</f>
        <v>0</v>
      </c>
      <c r="AH185" s="141">
        <f>IF(AND(病床状況確認表!AG185="コロナ",病床状況確認表!AH185="コロナ"),AG185+1,0)</f>
        <v>0</v>
      </c>
      <c r="AI185" s="142">
        <f>IF(AND(病床状況確認表!AH185="コロナ",病床状況確認表!AI185="コロナ"),AH185+1,0)</f>
        <v>0</v>
      </c>
      <c r="AJ185" s="140">
        <f>IF(AND(病床状況確認表!AI185="コロナ",病床状況確認表!AJ185="コロナ"),AI185+1,0)</f>
        <v>0</v>
      </c>
      <c r="AK185" s="141">
        <f>IF(AND(病床状況確認表!AJ185="コロナ",病床状況確認表!AK185="コロナ"),AJ185+1,0)</f>
        <v>0</v>
      </c>
      <c r="AL185" s="141">
        <f>IF(AND(病床状況確認表!AK185="コロナ",病床状況確認表!AL185="コロナ"),AK185+1,0)</f>
        <v>0</v>
      </c>
      <c r="AM185" s="141">
        <f>IF(AND(病床状況確認表!AL185="コロナ",病床状況確認表!AM185="コロナ"),AL185+1,0)</f>
        <v>0</v>
      </c>
      <c r="AN185" s="141">
        <f>IF(AND(病床状況確認表!AM185="コロナ",病床状況確認表!AN185="コロナ"),AM185+1,0)</f>
        <v>0</v>
      </c>
      <c r="AO185" s="141">
        <f>IF(AND(病床状況確認表!AN185="コロナ",病床状況確認表!AO185="コロナ"),AN185+1,0)</f>
        <v>0</v>
      </c>
      <c r="AP185" s="141">
        <f>IF(AND(病床状況確認表!AO185="コロナ",病床状況確認表!AP185="コロナ"),AO185+1,0)</f>
        <v>0</v>
      </c>
      <c r="AQ185" s="141">
        <f>IF(AND(病床状況確認表!AP185="コロナ",病床状況確認表!AQ185="コロナ"),AP185+1,0)</f>
        <v>0</v>
      </c>
      <c r="AR185" s="141">
        <f>IF(AND(病床状況確認表!AQ185="コロナ",病床状況確認表!AR185="コロナ"),AQ185+1,0)</f>
        <v>0</v>
      </c>
      <c r="AS185" s="141">
        <f>IF(AND(病床状況確認表!AR185="コロナ",病床状況確認表!AS185="コロナ"),AR185+1,0)</f>
        <v>0</v>
      </c>
      <c r="AT185" s="141">
        <f>IF(AND(病床状況確認表!AS185="コロナ",病床状況確認表!AT185="コロナ"),AS185+1,0)</f>
        <v>0</v>
      </c>
      <c r="AU185" s="141">
        <f>IF(AND(病床状況確認表!AT185="コロナ",病床状況確認表!AU185="コロナ"),AT185+1,0)</f>
        <v>0</v>
      </c>
      <c r="AV185" s="141">
        <f>IF(AND(病床状況確認表!AU185="コロナ",病床状況確認表!AV185="コロナ"),AU185+1,0)</f>
        <v>0</v>
      </c>
      <c r="AW185" s="141">
        <f>IF(AND(病床状況確認表!AV185="コロナ",病床状況確認表!AW185="コロナ"),AV185+1,0)</f>
        <v>0</v>
      </c>
      <c r="AX185" s="141">
        <f>IF(AND(病床状況確認表!AW185="コロナ",病床状況確認表!AX185="コロナ"),AW185+1,0)</f>
        <v>0</v>
      </c>
      <c r="AY185" s="141">
        <f>IF(AND(病床状況確認表!AX185="コロナ",病床状況確認表!AY185="コロナ"),AX185+1,0)</f>
        <v>0</v>
      </c>
      <c r="AZ185" s="141">
        <f>IF(AND(病床状況確認表!AY185="コロナ",病床状況確認表!AZ185="コロナ"),AY185+1,0)</f>
        <v>0</v>
      </c>
      <c r="BA185" s="141">
        <f>IF(AND(病床状況確認表!AZ185="コロナ",病床状況確認表!BA185="コロナ"),AZ185+1,0)</f>
        <v>0</v>
      </c>
      <c r="BB185" s="141">
        <f>IF(AND(病床状況確認表!BA185="コロナ",病床状況確認表!BB185="コロナ"),BA185+1,0)</f>
        <v>0</v>
      </c>
      <c r="BC185" s="141">
        <f>IF(AND(病床状況確認表!BB185="コロナ",病床状況確認表!BC185="コロナ"),BB185+1,0)</f>
        <v>0</v>
      </c>
      <c r="BD185" s="141">
        <f>IF(AND(病床状況確認表!BC185="コロナ",病床状況確認表!BD185="コロナ"),BC185+1,0)</f>
        <v>0</v>
      </c>
      <c r="BE185" s="141">
        <f>IF(AND(病床状況確認表!BD185="コロナ",病床状況確認表!BE185="コロナ"),BD185+1,0)</f>
        <v>0</v>
      </c>
      <c r="BF185" s="141">
        <f>IF(AND(病床状況確認表!BE185="コロナ",病床状況確認表!BF185="コロナ"),BE185+1,0)</f>
        <v>0</v>
      </c>
      <c r="BG185" s="141">
        <f>IF(AND(病床状況確認表!BF185="コロナ",病床状況確認表!BG185="コロナ"),BF185+1,0)</f>
        <v>0</v>
      </c>
      <c r="BH185" s="141">
        <f>IF(AND(病床状況確認表!BG185="コロナ",病床状況確認表!BH185="コロナ"),BG185+1,0)</f>
        <v>0</v>
      </c>
      <c r="BI185" s="141">
        <f>IF(AND(病床状況確認表!BH185="コロナ",病床状況確認表!BI185="コロナ"),BH185+1,0)</f>
        <v>0</v>
      </c>
      <c r="BJ185" s="141">
        <f>IF(AND(病床状況確認表!BI185="コロナ",病床状況確認表!BJ185="コロナ"),BI185+1,0)</f>
        <v>0</v>
      </c>
      <c r="BK185" s="141">
        <f>IF(AND(病床状況確認表!BJ185="コロナ",病床状況確認表!BK185="コロナ"),BJ185+1,0)</f>
        <v>0</v>
      </c>
      <c r="BL185" s="141">
        <f>IF(AND(病床状況確認表!BK185="コロナ",病床状況確認表!BL185="コロナ"),BK185+1,0)</f>
        <v>0</v>
      </c>
      <c r="BM185" s="142">
        <f>IF(AND(病床状況確認表!BL185="コロナ",病床状況確認表!BM185="コロナ"),BL185+1,0)</f>
        <v>0</v>
      </c>
      <c r="BN185" s="143">
        <f>IF(AND(病床状況確認表!BM185="コロナ",病床状況確認表!BN185="コロナ"),BM185+1,0)</f>
        <v>0</v>
      </c>
      <c r="BO185" s="141">
        <f>IF(AND(病床状況確認表!BN185="コロナ",病床状況確認表!BO185="コロナ"),BN185+1,0)</f>
        <v>0</v>
      </c>
      <c r="BP185" s="141">
        <f>IF(AND(病床状況確認表!BO185="コロナ",病床状況確認表!BP185="コロナ"),BO185+1,0)</f>
        <v>0</v>
      </c>
      <c r="BQ185" s="141">
        <f>IF(AND(病床状況確認表!BP185="コロナ",病床状況確認表!BQ185="コロナ"),BP185+1,0)</f>
        <v>0</v>
      </c>
      <c r="BR185" s="141">
        <f>IF(AND(病床状況確認表!BQ185="コロナ",病床状況確認表!BR185="コロナ"),BQ185+1,0)</f>
        <v>0</v>
      </c>
      <c r="BS185" s="141">
        <f>IF(AND(病床状況確認表!BR185="コロナ",病床状況確認表!BS185="コロナ"),BR185+1,0)</f>
        <v>0</v>
      </c>
      <c r="BT185" s="141">
        <f>IF(AND(病床状況確認表!BS185="コロナ",病床状況確認表!BT185="コロナ"),BS185+1,0)</f>
        <v>0</v>
      </c>
      <c r="BU185" s="141">
        <f>IF(AND(病床状況確認表!BT185="コロナ",病床状況確認表!BU185="コロナ"),BT185+1,0)</f>
        <v>0</v>
      </c>
      <c r="BV185" s="141">
        <f>IF(AND(病床状況確認表!BU185="コロナ",病床状況確認表!BV185="コロナ"),BU185+1,0)</f>
        <v>0</v>
      </c>
      <c r="BW185" s="141">
        <f>IF(AND(病床状況確認表!BV185="コロナ",病床状況確認表!BW185="コロナ"),BV185+1,0)</f>
        <v>0</v>
      </c>
      <c r="BX185" s="141">
        <f>IF(AND(病床状況確認表!BW185="コロナ",病床状況確認表!BX185="コロナ"),BW185+1,0)</f>
        <v>0</v>
      </c>
      <c r="BY185" s="141">
        <f>IF(AND(病床状況確認表!BX185="コロナ",病床状況確認表!BY185="コロナ"),BX185+1,0)</f>
        <v>0</v>
      </c>
      <c r="BZ185" s="141">
        <f>IF(AND(病床状況確認表!BY185="コロナ",病床状況確認表!BZ185="コロナ"),BY185+1,0)</f>
        <v>0</v>
      </c>
      <c r="CA185" s="141">
        <f>IF(AND(病床状況確認表!BZ185="コロナ",病床状況確認表!CA185="コロナ"),BZ185+1,0)</f>
        <v>0</v>
      </c>
      <c r="CB185" s="141">
        <f>IF(AND(病床状況確認表!CA185="コロナ",病床状況確認表!CB185="コロナ"),CA185+1,0)</f>
        <v>0</v>
      </c>
      <c r="CC185" s="141">
        <f>IF(AND(病床状況確認表!CB185="コロナ",病床状況確認表!CC185="コロナ"),CB185+1,0)</f>
        <v>0</v>
      </c>
      <c r="CD185" s="141">
        <f>IF(AND(病床状況確認表!CC185="コロナ",病床状況確認表!CD185="コロナ"),CC185+1,0)</f>
        <v>0</v>
      </c>
      <c r="CE185" s="141">
        <f>IF(AND(病床状況確認表!CD185="コロナ",病床状況確認表!CE185="コロナ"),CD185+1,0)</f>
        <v>0</v>
      </c>
      <c r="CF185" s="141">
        <f>IF(AND(病床状況確認表!CE185="コロナ",病床状況確認表!CF185="コロナ"),CE185+1,0)</f>
        <v>0</v>
      </c>
      <c r="CG185" s="141">
        <f>IF(AND(病床状況確認表!CF185="コロナ",病床状況確認表!CG185="コロナ"),CF185+1,0)</f>
        <v>0</v>
      </c>
      <c r="CH185" s="141">
        <f>IF(AND(病床状況確認表!CG185="コロナ",病床状況確認表!CH185="コロナ"),CG185+1,0)</f>
        <v>0</v>
      </c>
      <c r="CI185" s="141">
        <f>IF(AND(病床状況確認表!CH185="コロナ",病床状況確認表!CI185="コロナ"),CH185+1,0)</f>
        <v>0</v>
      </c>
      <c r="CJ185" s="141">
        <f>IF(AND(病床状況確認表!CI185="コロナ",病床状況確認表!CJ185="コロナ"),CI185+1,0)</f>
        <v>0</v>
      </c>
      <c r="CK185" s="141">
        <f>IF(AND(病床状況確認表!CJ185="コロナ",病床状況確認表!CK185="コロナ"),CJ185+1,0)</f>
        <v>0</v>
      </c>
      <c r="CL185" s="141">
        <f>IF(AND(病床状況確認表!CK185="コロナ",病床状況確認表!CL185="コロナ"),CK185+1,0)</f>
        <v>0</v>
      </c>
      <c r="CM185" s="141">
        <f>IF(AND(病床状況確認表!CL185="コロナ",病床状況確認表!CM185="コロナ"),CL185+1,0)</f>
        <v>0</v>
      </c>
      <c r="CN185" s="141">
        <f>IF(AND(病床状況確認表!CM185="コロナ",病床状況確認表!CN185="コロナ"),CM185+1,0)</f>
        <v>0</v>
      </c>
      <c r="CO185" s="141">
        <f>IF(AND(病床状況確認表!CN185="コロナ",病床状況確認表!CO185="コロナ"),CN185+1,0)</f>
        <v>0</v>
      </c>
      <c r="CP185" s="141">
        <f>IF(AND(病床状況確認表!CO185="コロナ",病床状況確認表!CP185="コロナ"),CO185+1,0)</f>
        <v>0</v>
      </c>
      <c r="CQ185" s="141">
        <f>IF(AND(病床状況確認表!CP185="コロナ",病床状況確認表!CQ185="コロナ"),CP185+1,0)</f>
        <v>0</v>
      </c>
      <c r="CR185" s="141">
        <f>IF(AND(病床状況確認表!CQ185="コロナ",病床状況確認表!CR185="コロナ"),CQ185+1,0)</f>
        <v>0</v>
      </c>
      <c r="CS185" s="141">
        <f>IF(AND(病床状況確認表!CR185="コロナ",病床状況確認表!CS185="コロナ"),CR185+1,0)</f>
        <v>0</v>
      </c>
      <c r="CT185" s="141">
        <f>IF(AND(病床状況確認表!CS185="コロナ",病床状況確認表!CT185="コロナ"),CS185+1,0)</f>
        <v>0</v>
      </c>
      <c r="CU185" s="141">
        <f>IF(AND(病床状況確認表!CT185="コロナ",病床状況確認表!CU185="コロナ"),CT185+1,0)</f>
        <v>0</v>
      </c>
      <c r="CV185" s="141">
        <f>IF(AND(病床状況確認表!CU185="コロナ",病床状況確認表!CV185="コロナ"),CU185+1,0)</f>
        <v>0</v>
      </c>
      <c r="CW185" s="141">
        <f>IF(AND(病床状況確認表!CV185="コロナ",病床状況確認表!CW185="コロナ"),CV185+1,0)</f>
        <v>0</v>
      </c>
      <c r="CX185" s="141">
        <f>IF(AND(病床状況確認表!CW185="コロナ",病床状況確認表!CX185="コロナ"),CW185+1,0)</f>
        <v>0</v>
      </c>
      <c r="CY185" s="141">
        <f>IF(AND(病床状況確認表!CX185="コロナ",病床状況確認表!CY185="コロナ"),CX185+1,0)</f>
        <v>0</v>
      </c>
      <c r="CZ185" s="141">
        <f>IF(AND(病床状況確認表!CY185="コロナ",病床状況確認表!CZ185="コロナ"),CY185+1,0)</f>
        <v>0</v>
      </c>
      <c r="DA185" s="141">
        <f>IF(AND(病床状況確認表!CZ185="コロナ",病床状況確認表!DA185="コロナ"),CZ185+1,0)</f>
        <v>0</v>
      </c>
      <c r="DB185" s="141">
        <f>IF(AND(病床状況確認表!DA185="コロナ",病床状況確認表!DB185="コロナ"),DA185+1,0)</f>
        <v>0</v>
      </c>
      <c r="DC185" s="141">
        <f>IF(AND(病床状況確認表!DB185="コロナ",病床状況確認表!DC185="コロナ"),DB185+1,0)</f>
        <v>0</v>
      </c>
      <c r="DD185" s="141">
        <f>IF(AND(病床状況確認表!DC185="コロナ",病床状況確認表!DD185="コロナ"),DC185+1,0)</f>
        <v>0</v>
      </c>
      <c r="DE185" s="141">
        <f>IF(AND(病床状況確認表!DD185="コロナ",病床状況確認表!DE185="コロナ"),DD185+1,0)</f>
        <v>0</v>
      </c>
      <c r="DF185" s="141">
        <f>IF(AND(病床状況確認表!DE185="コロナ",病床状況確認表!DF185="コロナ"),DE185+1,0)</f>
        <v>0</v>
      </c>
      <c r="DG185" s="141">
        <f>IF(AND(病床状況確認表!DF185="コロナ",病床状況確認表!DG185="コロナ"),DF185+1,0)</f>
        <v>0</v>
      </c>
      <c r="DH185" s="141">
        <f>IF(AND(病床状況確認表!DG185="コロナ",病床状況確認表!DH185="コロナ"),DG185+1,0)</f>
        <v>0</v>
      </c>
      <c r="DI185" s="141">
        <f>IF(AND(病床状況確認表!DH185="コロナ",病床状況確認表!DI185="コロナ"),DH185+1,0)</f>
        <v>0</v>
      </c>
      <c r="DJ185" s="141">
        <f>IF(AND(病床状況確認表!DI185="コロナ",病床状況確認表!DJ185="コロナ"),DI185+1,0)</f>
        <v>0</v>
      </c>
      <c r="DK185" s="141">
        <f>IF(AND(病床状況確認表!DJ185="コロナ",病床状況確認表!DK185="コロナ"),DJ185+1,0)</f>
        <v>0</v>
      </c>
      <c r="DL185" s="141">
        <f>IF(AND(病床状況確認表!DK185="コロナ",病床状況確認表!DL185="コロナ"),DK185+1,0)</f>
        <v>0</v>
      </c>
      <c r="DM185" s="141">
        <f>IF(AND(病床状況確認表!DL185="コロナ",病床状況確認表!DM185="コロナ"),DL185+1,0)</f>
        <v>0</v>
      </c>
      <c r="DN185" s="141">
        <f>IF(AND(病床状況確認表!DM185="コロナ",病床状況確認表!DN185="コロナ"),DM185+1,0)</f>
        <v>0</v>
      </c>
      <c r="DO185" s="141">
        <f>IF(AND(病床状況確認表!DN185="コロナ",病床状況確認表!DO185="コロナ"),DN185+1,0)</f>
        <v>0</v>
      </c>
      <c r="DP185" s="141">
        <f>IF(AND(病床状況確認表!DO185="コロナ",病床状況確認表!DP185="コロナ"),DO185+1,0)</f>
        <v>0</v>
      </c>
      <c r="DQ185" s="141">
        <f>IF(AND(病床状況確認表!DP185="コロナ",病床状況確認表!DQ185="コロナ"),DP185+1,0)</f>
        <v>0</v>
      </c>
      <c r="DR185" s="141">
        <f>IF(AND(病床状況確認表!DQ185="コロナ",病床状況確認表!DR185="コロナ"),DQ185+1,0)</f>
        <v>0</v>
      </c>
      <c r="DS185" s="141">
        <f>IF(AND(病床状況確認表!DR185="コロナ",病床状況確認表!DS185="コロナ"),DR185+1,0)</f>
        <v>0</v>
      </c>
      <c r="DT185" s="141">
        <f>IF(AND(病床状況確認表!DS185="コロナ",病床状況確認表!DT185="コロナ"),DS185+1,0)</f>
        <v>0</v>
      </c>
      <c r="DU185" s="141">
        <f>IF(AND(病床状況確認表!DT185="コロナ",病床状況確認表!DU185="コロナ"),DT185+1,0)</f>
        <v>0</v>
      </c>
      <c r="DV185" s="141">
        <f>IF(AND(病床状況確認表!DU185="コロナ",病床状況確認表!DV185="コロナ"),DU185+1,0)</f>
        <v>0</v>
      </c>
      <c r="DW185" s="141">
        <f>IF(AND(病床状況確認表!DV185="コロナ",病床状況確認表!DW185="コロナ"),DV185+1,0)</f>
        <v>0</v>
      </c>
      <c r="DX185" s="141">
        <f>IF(AND(病床状況確認表!DW185="コロナ",病床状況確認表!DX185="コロナ"),DW185+1,0)</f>
        <v>0</v>
      </c>
      <c r="DY185" s="141">
        <f>IF(AND(病床状況確認表!DX185="コロナ",病床状況確認表!DY185="コロナ"),DX185+1,0)</f>
        <v>0</v>
      </c>
      <c r="DZ185" s="141">
        <f>IF(AND(病床状況確認表!DY185="コロナ",病床状況確認表!DZ185="コロナ"),DY185+1,0)</f>
        <v>0</v>
      </c>
      <c r="EA185" s="141">
        <f>IF(AND(病床状況確認表!DZ185="コロナ",病床状況確認表!EA185="コロナ"),DZ185+1,0)</f>
        <v>0</v>
      </c>
      <c r="EB185" s="141">
        <f>IF(AND(病床状況確認表!EA185="コロナ",病床状況確認表!EB185="コロナ"),EA185+1,0)</f>
        <v>0</v>
      </c>
      <c r="EC185" s="141">
        <f>IF(AND(病床状況確認表!EB185="コロナ",病床状況確認表!EC185="コロナ"),EB185+1,0)</f>
        <v>0</v>
      </c>
      <c r="ED185" s="141">
        <f>IF(AND(病床状況確認表!EC185="コロナ",病床状況確認表!ED185="コロナ"),EC185+1,0)</f>
        <v>0</v>
      </c>
      <c r="EE185" s="141">
        <f>IF(AND(病床状況確認表!ED185="コロナ",病床状況確認表!EE185="コロナ"),ED185+1,0)</f>
        <v>0</v>
      </c>
      <c r="EF185" s="141">
        <f>IF(AND(病床状況確認表!EE185="コロナ",病床状況確認表!EF185="コロナ"),EE185+1,0)</f>
        <v>0</v>
      </c>
      <c r="EG185" s="141">
        <f>IF(AND(病床状況確認表!EF185="コロナ",病床状況確認表!EG185="コロナ"),EF185+1,0)</f>
        <v>0</v>
      </c>
      <c r="EH185" s="141">
        <f>IF(AND(病床状況確認表!EG185="コロナ",病床状況確認表!EH185="コロナ"),EG185+1,0)</f>
        <v>0</v>
      </c>
      <c r="EI185" s="141">
        <f>IF(AND(病床状況確認表!EH185="コロナ",病床状況確認表!EI185="コロナ"),EH185+1,0)</f>
        <v>0</v>
      </c>
      <c r="EJ185" s="141">
        <f>IF(AND(病床状況確認表!EI185="コロナ",病床状況確認表!EJ185="コロナ"),EI185+1,0)</f>
        <v>0</v>
      </c>
      <c r="EK185" s="141">
        <f>IF(AND(病床状況確認表!EJ185="コロナ",病床状況確認表!EK185="コロナ"),EJ185+1,0)</f>
        <v>0</v>
      </c>
      <c r="EL185" s="141">
        <f>IF(AND(病床状況確認表!EK185="コロナ",病床状況確認表!EL185="コロナ"),EK185+1,0)</f>
        <v>0</v>
      </c>
      <c r="EM185" s="141">
        <f>IF(AND(病床状況確認表!EL185="コロナ",病床状況確認表!EM185="コロナ"),EL185+1,0)</f>
        <v>0</v>
      </c>
      <c r="EN185" s="141">
        <f>IF(AND(病床状況確認表!EM185="コロナ",病床状況確認表!EN185="コロナ"),EM185+1,0)</f>
        <v>0</v>
      </c>
      <c r="EO185" s="141">
        <f>IF(AND(病床状況確認表!EN185="コロナ",病床状況確認表!EO185="コロナ"),EN185+1,0)</f>
        <v>0</v>
      </c>
      <c r="EP185" s="141">
        <f>IF(AND(病床状況確認表!EO185="コロナ",病床状況確認表!EP185="コロナ"),EO185+1,0)</f>
        <v>0</v>
      </c>
      <c r="EQ185" s="141">
        <f>IF(AND(病床状況確認表!EP185="コロナ",病床状況確認表!EQ185="コロナ"),EP185+1,0)</f>
        <v>0</v>
      </c>
      <c r="ER185" s="141">
        <f>IF(AND(病床状況確認表!EQ185="コロナ",病床状況確認表!ER185="コロナ"),EQ185+1,0)</f>
        <v>0</v>
      </c>
      <c r="ES185" s="141">
        <f>IF(AND(病床状況確認表!ER185="コロナ",病床状況確認表!ES185="コロナ"),ER185+1,0)</f>
        <v>0</v>
      </c>
      <c r="ET185" s="141">
        <f>IF(AND(病床状況確認表!ES185="コロナ",病床状況確認表!ET185="コロナ"),ES185+1,0)</f>
        <v>0</v>
      </c>
      <c r="EU185" s="141">
        <f>IF(AND(病床状況確認表!ET185="コロナ",病床状況確認表!EU185="コロナ"),ET185+1,0)</f>
        <v>0</v>
      </c>
      <c r="EV185" s="141">
        <f>IF(AND(病床状況確認表!EU185="コロナ",病床状況確認表!EV185="コロナ"),EU185+1,0)</f>
        <v>0</v>
      </c>
      <c r="EW185" s="141">
        <f>IF(AND(病床状況確認表!EV185="コロナ",病床状況確認表!EW185="コロナ"),EV185+1,0)</f>
        <v>0</v>
      </c>
      <c r="EX185" s="141">
        <f>IF(AND(病床状況確認表!EW185="コロナ",病床状況確認表!EX185="コロナ"),EW185+1,0)</f>
        <v>0</v>
      </c>
      <c r="EY185" s="141">
        <f>IF(AND(病床状況確認表!EX185="コロナ",病床状況確認表!EY185="コロナ"),EX185+1,0)</f>
        <v>0</v>
      </c>
      <c r="EZ185" s="141">
        <f>IF(AND(病床状況確認表!EY185="コロナ",病床状況確認表!EZ185="コロナ"),EY185+1,0)</f>
        <v>0</v>
      </c>
      <c r="FA185" s="141">
        <f>IF(AND(病床状況確認表!EZ185="コロナ",病床状況確認表!FA185="コロナ"),EZ185+1,0)</f>
        <v>0</v>
      </c>
      <c r="FB185" s="141">
        <f>IF(AND(病床状況確認表!FA185="コロナ",病床状況確認表!FB185="コロナ"),FA185+1,0)</f>
        <v>0</v>
      </c>
      <c r="FC185" s="141">
        <f>IF(AND(病床状況確認表!FB185="コロナ",病床状況確認表!FC185="コロナ"),FB185+1,0)</f>
        <v>0</v>
      </c>
      <c r="FD185" s="141">
        <f>IF(AND(病床状況確認表!FC185="コロナ",病床状況確認表!FD185="コロナ"),FC185+1,0)</f>
        <v>0</v>
      </c>
      <c r="FE185" s="141">
        <f>IF(AND(病床状況確認表!FD185="コロナ",病床状況確認表!FE185="コロナ"),FD185+1,0)</f>
        <v>0</v>
      </c>
      <c r="FF185" s="141">
        <f>IF(AND(病床状況確認表!FE185="コロナ",病床状況確認表!FF185="コロナ"),FE185+1,0)</f>
        <v>0</v>
      </c>
      <c r="FG185" s="141">
        <f>IF(AND(病床状況確認表!FF185="コロナ",病床状況確認表!FG185="コロナ"),FF185+1,0)</f>
        <v>0</v>
      </c>
      <c r="FH185" s="141">
        <f>IF(AND(病床状況確認表!FG185="コロナ",病床状況確認表!FH185="コロナ"),FG185+1,0)</f>
        <v>0</v>
      </c>
      <c r="FI185" s="141">
        <f>IF(AND(病床状況確認表!FH185="コロナ",病床状況確認表!FI185="コロナ"),FH185+1,0)</f>
        <v>0</v>
      </c>
      <c r="FJ185" s="141">
        <f>IF(AND(病床状況確認表!FI185="コロナ",病床状況確認表!FJ185="コロナ"),FI185+1,0)</f>
        <v>0</v>
      </c>
      <c r="FK185" s="141">
        <f>IF(AND(病床状況確認表!FJ185="コロナ",病床状況確認表!FK185="コロナ"),FJ185+1,0)</f>
        <v>0</v>
      </c>
      <c r="FL185" s="141">
        <f>IF(AND(病床状況確認表!FK185="コロナ",病床状況確認表!FL185="コロナ"),FK185+1,0)</f>
        <v>0</v>
      </c>
      <c r="FM185" s="141">
        <f>IF(AND(病床状況確認表!FL185="コロナ",病床状況確認表!FM185="コロナ"),FL185+1,0)</f>
        <v>0</v>
      </c>
      <c r="FN185" s="141">
        <f>IF(AND(病床状況確認表!FM185="コロナ",病床状況確認表!FN185="コロナ"),FM185+1,0)</f>
        <v>0</v>
      </c>
      <c r="FO185" s="141">
        <f>IF(AND(病床状況確認表!FN185="コロナ",病床状況確認表!FO185="コロナ"),FN185+1,0)</f>
        <v>0</v>
      </c>
      <c r="FP185" s="141">
        <f>IF(AND(病床状況確認表!FO185="コロナ",病床状況確認表!FP185="コロナ"),FO185+1,0)</f>
        <v>0</v>
      </c>
      <c r="FQ185" s="141">
        <f>IF(AND(病床状況確認表!FP185="コロナ",病床状況確認表!FQ185="コロナ"),FP185+1,0)</f>
        <v>0</v>
      </c>
      <c r="FR185" s="141">
        <f>IF(AND(病床状況確認表!FQ185="コロナ",病床状況確認表!FR185="コロナ"),FQ185+1,0)</f>
        <v>0</v>
      </c>
      <c r="FS185" s="141">
        <f>IF(AND(病床状況確認表!FR185="コロナ",病床状況確認表!FS185="コロナ"),FR185+1,0)</f>
        <v>0</v>
      </c>
      <c r="FT185" s="141">
        <f>IF(AND(病床状況確認表!FS185="コロナ",病床状況確認表!FT185="コロナ"),FS185+1,0)</f>
        <v>0</v>
      </c>
      <c r="FU185" s="141">
        <f>IF(AND(病床状況確認表!FT185="コロナ",病床状況確認表!FU185="コロナ"),FT185+1,0)</f>
        <v>0</v>
      </c>
      <c r="FV185" s="141">
        <f>IF(AND(病床状況確認表!FU185="コロナ",病床状況確認表!FV185="コロナ"),FU185+1,0)</f>
        <v>0</v>
      </c>
      <c r="FW185" s="141">
        <f>IF(AND(病床状況確認表!FV185="コロナ",病床状況確認表!FW185="コロナ"),FV185+1,0)</f>
        <v>0</v>
      </c>
      <c r="FX185" s="141">
        <f>IF(AND(病床状況確認表!FW185="コロナ",病床状況確認表!FX185="コロナ"),FW185+1,0)</f>
        <v>0</v>
      </c>
      <c r="FY185" s="141">
        <f>IF(AND(病床状況確認表!FX185="コロナ",病床状況確認表!FY185="コロナ"),FX185+1,0)</f>
        <v>0</v>
      </c>
      <c r="FZ185" s="141">
        <f>IF(AND(病床状況確認表!FY185="コロナ",病床状況確認表!FZ185="コロナ"),FY185+1,0)</f>
        <v>0</v>
      </c>
      <c r="GA185" s="141">
        <f>IF(AND(病床状況確認表!FZ185="コロナ",病床状況確認表!GA185="コロナ"),FZ185+1,0)</f>
        <v>0</v>
      </c>
      <c r="GB185" s="141">
        <f>IF(AND(病床状況確認表!GA185="コロナ",病床状況確認表!GB185="コロナ"),GA185+1,0)</f>
        <v>0</v>
      </c>
      <c r="GC185" s="141">
        <f>IF(AND(病床状況確認表!GB185="コロナ",病床状況確認表!GC185="コロナ"),GB185+1,0)</f>
        <v>0</v>
      </c>
      <c r="GD185" s="141">
        <f>IF(AND(病床状況確認表!GC185="コロナ",病床状況確認表!GD185="コロナ"),GC185+1,0)</f>
        <v>0</v>
      </c>
      <c r="GE185" s="142">
        <f>IF(AND(病床状況確認表!GD185="コロナ",病床状況確認表!GE185="コロナ"),GD185+1,0)</f>
        <v>0</v>
      </c>
      <c r="GF185" s="27" t="str">
        <f t="shared" si="15"/>
        <v/>
      </c>
      <c r="GG185" s="12">
        <f t="shared" si="18"/>
        <v>0</v>
      </c>
      <c r="GH185" s="12">
        <f t="shared" si="21"/>
        <v>0</v>
      </c>
      <c r="GI185" s="45">
        <f>IFERROR(VLOOKUP(O$17&amp;C185&amp;D185,データ!D:E,2,0),0)</f>
        <v>0</v>
      </c>
      <c r="GJ185" s="45">
        <f t="shared" si="19"/>
        <v>0</v>
      </c>
      <c r="GK185" s="1">
        <f t="shared" si="16"/>
        <v>0</v>
      </c>
      <c r="GL185" s="1" t="str">
        <f t="shared" si="22"/>
        <v/>
      </c>
      <c r="GM185" s="85">
        <f>MIN('病床状況確認表 (2)'!$E171:$GE171)</f>
        <v>0</v>
      </c>
      <c r="GN185" s="85">
        <f>MAX('病床状況確認表 (2)'!$E171:$GE171)</f>
        <v>0</v>
      </c>
      <c r="GO185" s="162"/>
      <c r="GP185" s="163"/>
      <c r="GQ185" s="163"/>
      <c r="GR185" s="163"/>
      <c r="GS185" s="164"/>
      <c r="GT185" s="108"/>
      <c r="GU185" s="106"/>
      <c r="GV185" s="106"/>
      <c r="GW185" s="106"/>
      <c r="GX185" s="106"/>
      <c r="GY185" s="106"/>
      <c r="GZ185" s="106"/>
      <c r="HA185" s="109"/>
      <c r="HB185" s="1">
        <f t="shared" si="23"/>
        <v>0</v>
      </c>
    </row>
    <row r="186" spans="1:210">
      <c r="A186" s="1" t="str">
        <f>IF(GL186="","",MAX($A$20:A185)+1)</f>
        <v/>
      </c>
      <c r="B186" s="27"/>
      <c r="C186" s="6"/>
      <c r="D186" s="6"/>
      <c r="E186" s="140" t="str">
        <f>IF(病床状況確認表!E186="コロナ",1,"")</f>
        <v/>
      </c>
      <c r="F186" s="141">
        <f>IF(AND(病床状況確認表!E186="コロナ",病床状況確認表!F186="コロナ"),E186+1,0)</f>
        <v>0</v>
      </c>
      <c r="G186" s="141">
        <f>IF(AND(病床状況確認表!F186="コロナ",病床状況確認表!G186="コロナ"),F186+1,0)</f>
        <v>0</v>
      </c>
      <c r="H186" s="141">
        <f>IF(AND(病床状況確認表!G186="コロナ",病床状況確認表!H186="コロナ"),G186+1,0)</f>
        <v>0</v>
      </c>
      <c r="I186" s="141">
        <f>IF(AND(病床状況確認表!H186="コロナ",病床状況確認表!I186="コロナ"),H186+1,0)</f>
        <v>0</v>
      </c>
      <c r="J186" s="141">
        <f>IF(AND(病床状況確認表!I186="コロナ",病床状況確認表!J186="コロナ"),I186+1,0)</f>
        <v>0</v>
      </c>
      <c r="K186" s="141">
        <f>IF(AND(病床状況確認表!J186="コロナ",病床状況確認表!K186="コロナ"),J186+1,0)</f>
        <v>0</v>
      </c>
      <c r="L186" s="141">
        <f>IF(AND(病床状況確認表!K186="コロナ",病床状況確認表!L186="コロナ"),K186+1,0)</f>
        <v>0</v>
      </c>
      <c r="M186" s="141">
        <f>IF(AND(病床状況確認表!L186="コロナ",病床状況確認表!M186="コロナ"),L186+1,0)</f>
        <v>0</v>
      </c>
      <c r="N186" s="141">
        <f>IF(AND(病床状況確認表!M186="コロナ",病床状況確認表!N186="コロナ"),M186+1,0)</f>
        <v>0</v>
      </c>
      <c r="O186" s="141">
        <f>IF(AND(病床状況確認表!N186="コロナ",病床状況確認表!O186="コロナ"),N186+1,0)</f>
        <v>0</v>
      </c>
      <c r="P186" s="141">
        <f>IF(AND(病床状況確認表!O186="コロナ",病床状況確認表!P186="コロナ"),O186+1,0)</f>
        <v>0</v>
      </c>
      <c r="Q186" s="141">
        <f>IF(AND(病床状況確認表!P186="コロナ",病床状況確認表!Q186="コロナ"),P186+1,0)</f>
        <v>0</v>
      </c>
      <c r="R186" s="141">
        <f>IF(AND(病床状況確認表!Q186="コロナ",病床状況確認表!R186="コロナ"),Q186+1,0)</f>
        <v>0</v>
      </c>
      <c r="S186" s="141">
        <f>IF(AND(病床状況確認表!R186="コロナ",病床状況確認表!S186="コロナ"),R186+1,0)</f>
        <v>0</v>
      </c>
      <c r="T186" s="141">
        <f>IF(AND(病床状況確認表!S186="コロナ",病床状況確認表!T186="コロナ"),S186+1,0)</f>
        <v>0</v>
      </c>
      <c r="U186" s="141">
        <f>IF(AND(病床状況確認表!T186="コロナ",病床状況確認表!U186="コロナ"),T186+1,0)</f>
        <v>0</v>
      </c>
      <c r="V186" s="141">
        <f>IF(AND(病床状況確認表!U186="コロナ",病床状況確認表!V186="コロナ"),U186+1,0)</f>
        <v>0</v>
      </c>
      <c r="W186" s="141">
        <f>IF(AND(病床状況確認表!V186="コロナ",病床状況確認表!W186="コロナ"),V186+1,0)</f>
        <v>0</v>
      </c>
      <c r="X186" s="141">
        <f>IF(AND(病床状況確認表!W186="コロナ",病床状況確認表!X186="コロナ"),W186+1,0)</f>
        <v>0</v>
      </c>
      <c r="Y186" s="141">
        <f>IF(AND(病床状況確認表!X186="コロナ",病床状況確認表!Y186="コロナ"),X186+1,0)</f>
        <v>0</v>
      </c>
      <c r="Z186" s="141">
        <f>IF(AND(病床状況確認表!Y186="コロナ",病床状況確認表!Z186="コロナ"),Y186+1,0)</f>
        <v>0</v>
      </c>
      <c r="AA186" s="141">
        <f>IF(AND(病床状況確認表!Z186="コロナ",病床状況確認表!AA186="コロナ"),Z186+1,0)</f>
        <v>0</v>
      </c>
      <c r="AB186" s="141">
        <f>IF(AND(病床状況確認表!AA186="コロナ",病床状況確認表!AB186="コロナ"),AA186+1,0)</f>
        <v>0</v>
      </c>
      <c r="AC186" s="141">
        <f>IF(AND(病床状況確認表!AB186="コロナ",病床状況確認表!AC186="コロナ"),AB186+1,0)</f>
        <v>0</v>
      </c>
      <c r="AD186" s="141">
        <f>IF(AND(病床状況確認表!AC186="コロナ",病床状況確認表!AD186="コロナ"),AC186+1,0)</f>
        <v>0</v>
      </c>
      <c r="AE186" s="141">
        <f>IF(AND(病床状況確認表!AD186="コロナ",病床状況確認表!AE186="コロナ"),AD186+1,0)</f>
        <v>0</v>
      </c>
      <c r="AF186" s="141">
        <f>IF(AND(病床状況確認表!AE186="コロナ",病床状況確認表!AF186="コロナ"),AE186+1,0)</f>
        <v>0</v>
      </c>
      <c r="AG186" s="141">
        <f>IF(AND(病床状況確認表!AF186="コロナ",病床状況確認表!AG186="コロナ"),AF186+1,0)</f>
        <v>0</v>
      </c>
      <c r="AH186" s="141">
        <f>IF(AND(病床状況確認表!AG186="コロナ",病床状況確認表!AH186="コロナ"),AG186+1,0)</f>
        <v>0</v>
      </c>
      <c r="AI186" s="142">
        <f>IF(AND(病床状況確認表!AH186="コロナ",病床状況確認表!AI186="コロナ"),AH186+1,0)</f>
        <v>0</v>
      </c>
      <c r="AJ186" s="140">
        <f>IF(AND(病床状況確認表!AI186="コロナ",病床状況確認表!AJ186="コロナ"),AI186+1,0)</f>
        <v>0</v>
      </c>
      <c r="AK186" s="141">
        <f>IF(AND(病床状況確認表!AJ186="コロナ",病床状況確認表!AK186="コロナ"),AJ186+1,0)</f>
        <v>0</v>
      </c>
      <c r="AL186" s="141">
        <f>IF(AND(病床状況確認表!AK186="コロナ",病床状況確認表!AL186="コロナ"),AK186+1,0)</f>
        <v>0</v>
      </c>
      <c r="AM186" s="141">
        <f>IF(AND(病床状況確認表!AL186="コロナ",病床状況確認表!AM186="コロナ"),AL186+1,0)</f>
        <v>0</v>
      </c>
      <c r="AN186" s="141">
        <f>IF(AND(病床状況確認表!AM186="コロナ",病床状況確認表!AN186="コロナ"),AM186+1,0)</f>
        <v>0</v>
      </c>
      <c r="AO186" s="141">
        <f>IF(AND(病床状況確認表!AN186="コロナ",病床状況確認表!AO186="コロナ"),AN186+1,0)</f>
        <v>0</v>
      </c>
      <c r="AP186" s="141">
        <f>IF(AND(病床状況確認表!AO186="コロナ",病床状況確認表!AP186="コロナ"),AO186+1,0)</f>
        <v>0</v>
      </c>
      <c r="AQ186" s="141">
        <f>IF(AND(病床状況確認表!AP186="コロナ",病床状況確認表!AQ186="コロナ"),AP186+1,0)</f>
        <v>0</v>
      </c>
      <c r="AR186" s="141">
        <f>IF(AND(病床状況確認表!AQ186="コロナ",病床状況確認表!AR186="コロナ"),AQ186+1,0)</f>
        <v>0</v>
      </c>
      <c r="AS186" s="141">
        <f>IF(AND(病床状況確認表!AR186="コロナ",病床状況確認表!AS186="コロナ"),AR186+1,0)</f>
        <v>0</v>
      </c>
      <c r="AT186" s="141">
        <f>IF(AND(病床状況確認表!AS186="コロナ",病床状況確認表!AT186="コロナ"),AS186+1,0)</f>
        <v>0</v>
      </c>
      <c r="AU186" s="141">
        <f>IF(AND(病床状況確認表!AT186="コロナ",病床状況確認表!AU186="コロナ"),AT186+1,0)</f>
        <v>0</v>
      </c>
      <c r="AV186" s="141">
        <f>IF(AND(病床状況確認表!AU186="コロナ",病床状況確認表!AV186="コロナ"),AU186+1,0)</f>
        <v>0</v>
      </c>
      <c r="AW186" s="141">
        <f>IF(AND(病床状況確認表!AV186="コロナ",病床状況確認表!AW186="コロナ"),AV186+1,0)</f>
        <v>0</v>
      </c>
      <c r="AX186" s="141">
        <f>IF(AND(病床状況確認表!AW186="コロナ",病床状況確認表!AX186="コロナ"),AW186+1,0)</f>
        <v>0</v>
      </c>
      <c r="AY186" s="141">
        <f>IF(AND(病床状況確認表!AX186="コロナ",病床状況確認表!AY186="コロナ"),AX186+1,0)</f>
        <v>0</v>
      </c>
      <c r="AZ186" s="141">
        <f>IF(AND(病床状況確認表!AY186="コロナ",病床状況確認表!AZ186="コロナ"),AY186+1,0)</f>
        <v>0</v>
      </c>
      <c r="BA186" s="141">
        <f>IF(AND(病床状況確認表!AZ186="コロナ",病床状況確認表!BA186="コロナ"),AZ186+1,0)</f>
        <v>0</v>
      </c>
      <c r="BB186" s="141">
        <f>IF(AND(病床状況確認表!BA186="コロナ",病床状況確認表!BB186="コロナ"),BA186+1,0)</f>
        <v>0</v>
      </c>
      <c r="BC186" s="141">
        <f>IF(AND(病床状況確認表!BB186="コロナ",病床状況確認表!BC186="コロナ"),BB186+1,0)</f>
        <v>0</v>
      </c>
      <c r="BD186" s="141">
        <f>IF(AND(病床状況確認表!BC186="コロナ",病床状況確認表!BD186="コロナ"),BC186+1,0)</f>
        <v>0</v>
      </c>
      <c r="BE186" s="141">
        <f>IF(AND(病床状況確認表!BD186="コロナ",病床状況確認表!BE186="コロナ"),BD186+1,0)</f>
        <v>0</v>
      </c>
      <c r="BF186" s="141">
        <f>IF(AND(病床状況確認表!BE186="コロナ",病床状況確認表!BF186="コロナ"),BE186+1,0)</f>
        <v>0</v>
      </c>
      <c r="BG186" s="141">
        <f>IF(AND(病床状況確認表!BF186="コロナ",病床状況確認表!BG186="コロナ"),BF186+1,0)</f>
        <v>0</v>
      </c>
      <c r="BH186" s="141">
        <f>IF(AND(病床状況確認表!BG186="コロナ",病床状況確認表!BH186="コロナ"),BG186+1,0)</f>
        <v>0</v>
      </c>
      <c r="BI186" s="141">
        <f>IF(AND(病床状況確認表!BH186="コロナ",病床状況確認表!BI186="コロナ"),BH186+1,0)</f>
        <v>0</v>
      </c>
      <c r="BJ186" s="141">
        <f>IF(AND(病床状況確認表!BI186="コロナ",病床状況確認表!BJ186="コロナ"),BI186+1,0)</f>
        <v>0</v>
      </c>
      <c r="BK186" s="141">
        <f>IF(AND(病床状況確認表!BJ186="コロナ",病床状況確認表!BK186="コロナ"),BJ186+1,0)</f>
        <v>0</v>
      </c>
      <c r="BL186" s="141">
        <f>IF(AND(病床状況確認表!BK186="コロナ",病床状況確認表!BL186="コロナ"),BK186+1,0)</f>
        <v>0</v>
      </c>
      <c r="BM186" s="142">
        <f>IF(AND(病床状況確認表!BL186="コロナ",病床状況確認表!BM186="コロナ"),BL186+1,0)</f>
        <v>0</v>
      </c>
      <c r="BN186" s="143">
        <f>IF(AND(病床状況確認表!BM186="コロナ",病床状況確認表!BN186="コロナ"),BM186+1,0)</f>
        <v>0</v>
      </c>
      <c r="BO186" s="141">
        <f>IF(AND(病床状況確認表!BN186="コロナ",病床状況確認表!BO186="コロナ"),BN186+1,0)</f>
        <v>0</v>
      </c>
      <c r="BP186" s="141">
        <f>IF(AND(病床状況確認表!BO186="コロナ",病床状況確認表!BP186="コロナ"),BO186+1,0)</f>
        <v>0</v>
      </c>
      <c r="BQ186" s="141">
        <f>IF(AND(病床状況確認表!BP186="コロナ",病床状況確認表!BQ186="コロナ"),BP186+1,0)</f>
        <v>0</v>
      </c>
      <c r="BR186" s="141">
        <f>IF(AND(病床状況確認表!BQ186="コロナ",病床状況確認表!BR186="コロナ"),BQ186+1,0)</f>
        <v>0</v>
      </c>
      <c r="BS186" s="141">
        <f>IF(AND(病床状況確認表!BR186="コロナ",病床状況確認表!BS186="コロナ"),BR186+1,0)</f>
        <v>0</v>
      </c>
      <c r="BT186" s="141">
        <f>IF(AND(病床状況確認表!BS186="コロナ",病床状況確認表!BT186="コロナ"),BS186+1,0)</f>
        <v>0</v>
      </c>
      <c r="BU186" s="141">
        <f>IF(AND(病床状況確認表!BT186="コロナ",病床状況確認表!BU186="コロナ"),BT186+1,0)</f>
        <v>0</v>
      </c>
      <c r="BV186" s="141">
        <f>IF(AND(病床状況確認表!BU186="コロナ",病床状況確認表!BV186="コロナ"),BU186+1,0)</f>
        <v>0</v>
      </c>
      <c r="BW186" s="141">
        <f>IF(AND(病床状況確認表!BV186="コロナ",病床状況確認表!BW186="コロナ"),BV186+1,0)</f>
        <v>0</v>
      </c>
      <c r="BX186" s="141">
        <f>IF(AND(病床状況確認表!BW186="コロナ",病床状況確認表!BX186="コロナ"),BW186+1,0)</f>
        <v>0</v>
      </c>
      <c r="BY186" s="141">
        <f>IF(AND(病床状況確認表!BX186="コロナ",病床状況確認表!BY186="コロナ"),BX186+1,0)</f>
        <v>0</v>
      </c>
      <c r="BZ186" s="141">
        <f>IF(AND(病床状況確認表!BY186="コロナ",病床状況確認表!BZ186="コロナ"),BY186+1,0)</f>
        <v>0</v>
      </c>
      <c r="CA186" s="141">
        <f>IF(AND(病床状況確認表!BZ186="コロナ",病床状況確認表!CA186="コロナ"),BZ186+1,0)</f>
        <v>0</v>
      </c>
      <c r="CB186" s="141">
        <f>IF(AND(病床状況確認表!CA186="コロナ",病床状況確認表!CB186="コロナ"),CA186+1,0)</f>
        <v>0</v>
      </c>
      <c r="CC186" s="141">
        <f>IF(AND(病床状況確認表!CB186="コロナ",病床状況確認表!CC186="コロナ"),CB186+1,0)</f>
        <v>0</v>
      </c>
      <c r="CD186" s="141">
        <f>IF(AND(病床状況確認表!CC186="コロナ",病床状況確認表!CD186="コロナ"),CC186+1,0)</f>
        <v>0</v>
      </c>
      <c r="CE186" s="141">
        <f>IF(AND(病床状況確認表!CD186="コロナ",病床状況確認表!CE186="コロナ"),CD186+1,0)</f>
        <v>0</v>
      </c>
      <c r="CF186" s="141">
        <f>IF(AND(病床状況確認表!CE186="コロナ",病床状況確認表!CF186="コロナ"),CE186+1,0)</f>
        <v>0</v>
      </c>
      <c r="CG186" s="141">
        <f>IF(AND(病床状況確認表!CF186="コロナ",病床状況確認表!CG186="コロナ"),CF186+1,0)</f>
        <v>0</v>
      </c>
      <c r="CH186" s="141">
        <f>IF(AND(病床状況確認表!CG186="コロナ",病床状況確認表!CH186="コロナ"),CG186+1,0)</f>
        <v>0</v>
      </c>
      <c r="CI186" s="141">
        <f>IF(AND(病床状況確認表!CH186="コロナ",病床状況確認表!CI186="コロナ"),CH186+1,0)</f>
        <v>0</v>
      </c>
      <c r="CJ186" s="141">
        <f>IF(AND(病床状況確認表!CI186="コロナ",病床状況確認表!CJ186="コロナ"),CI186+1,0)</f>
        <v>0</v>
      </c>
      <c r="CK186" s="141">
        <f>IF(AND(病床状況確認表!CJ186="コロナ",病床状況確認表!CK186="コロナ"),CJ186+1,0)</f>
        <v>0</v>
      </c>
      <c r="CL186" s="141">
        <f>IF(AND(病床状況確認表!CK186="コロナ",病床状況確認表!CL186="コロナ"),CK186+1,0)</f>
        <v>0</v>
      </c>
      <c r="CM186" s="141">
        <f>IF(AND(病床状況確認表!CL186="コロナ",病床状況確認表!CM186="コロナ"),CL186+1,0)</f>
        <v>0</v>
      </c>
      <c r="CN186" s="141">
        <f>IF(AND(病床状況確認表!CM186="コロナ",病床状況確認表!CN186="コロナ"),CM186+1,0)</f>
        <v>0</v>
      </c>
      <c r="CO186" s="141">
        <f>IF(AND(病床状況確認表!CN186="コロナ",病床状況確認表!CO186="コロナ"),CN186+1,0)</f>
        <v>0</v>
      </c>
      <c r="CP186" s="141">
        <f>IF(AND(病床状況確認表!CO186="コロナ",病床状況確認表!CP186="コロナ"),CO186+1,0)</f>
        <v>0</v>
      </c>
      <c r="CQ186" s="141">
        <f>IF(AND(病床状況確認表!CP186="コロナ",病床状況確認表!CQ186="コロナ"),CP186+1,0)</f>
        <v>0</v>
      </c>
      <c r="CR186" s="141">
        <f>IF(AND(病床状況確認表!CQ186="コロナ",病床状況確認表!CR186="コロナ"),CQ186+1,0)</f>
        <v>0</v>
      </c>
      <c r="CS186" s="141">
        <f>IF(AND(病床状況確認表!CR186="コロナ",病床状況確認表!CS186="コロナ"),CR186+1,0)</f>
        <v>0</v>
      </c>
      <c r="CT186" s="141">
        <f>IF(AND(病床状況確認表!CS186="コロナ",病床状況確認表!CT186="コロナ"),CS186+1,0)</f>
        <v>0</v>
      </c>
      <c r="CU186" s="141">
        <f>IF(AND(病床状況確認表!CT186="コロナ",病床状況確認表!CU186="コロナ"),CT186+1,0)</f>
        <v>0</v>
      </c>
      <c r="CV186" s="141">
        <f>IF(AND(病床状況確認表!CU186="コロナ",病床状況確認表!CV186="コロナ"),CU186+1,0)</f>
        <v>0</v>
      </c>
      <c r="CW186" s="141">
        <f>IF(AND(病床状況確認表!CV186="コロナ",病床状況確認表!CW186="コロナ"),CV186+1,0)</f>
        <v>0</v>
      </c>
      <c r="CX186" s="141">
        <f>IF(AND(病床状況確認表!CW186="コロナ",病床状況確認表!CX186="コロナ"),CW186+1,0)</f>
        <v>0</v>
      </c>
      <c r="CY186" s="141">
        <f>IF(AND(病床状況確認表!CX186="コロナ",病床状況確認表!CY186="コロナ"),CX186+1,0)</f>
        <v>0</v>
      </c>
      <c r="CZ186" s="141">
        <f>IF(AND(病床状況確認表!CY186="コロナ",病床状況確認表!CZ186="コロナ"),CY186+1,0)</f>
        <v>0</v>
      </c>
      <c r="DA186" s="141">
        <f>IF(AND(病床状況確認表!CZ186="コロナ",病床状況確認表!DA186="コロナ"),CZ186+1,0)</f>
        <v>0</v>
      </c>
      <c r="DB186" s="141">
        <f>IF(AND(病床状況確認表!DA186="コロナ",病床状況確認表!DB186="コロナ"),DA186+1,0)</f>
        <v>0</v>
      </c>
      <c r="DC186" s="141">
        <f>IF(AND(病床状況確認表!DB186="コロナ",病床状況確認表!DC186="コロナ"),DB186+1,0)</f>
        <v>0</v>
      </c>
      <c r="DD186" s="141">
        <f>IF(AND(病床状況確認表!DC186="コロナ",病床状況確認表!DD186="コロナ"),DC186+1,0)</f>
        <v>0</v>
      </c>
      <c r="DE186" s="141">
        <f>IF(AND(病床状況確認表!DD186="コロナ",病床状況確認表!DE186="コロナ"),DD186+1,0)</f>
        <v>0</v>
      </c>
      <c r="DF186" s="141">
        <f>IF(AND(病床状況確認表!DE186="コロナ",病床状況確認表!DF186="コロナ"),DE186+1,0)</f>
        <v>0</v>
      </c>
      <c r="DG186" s="141">
        <f>IF(AND(病床状況確認表!DF186="コロナ",病床状況確認表!DG186="コロナ"),DF186+1,0)</f>
        <v>0</v>
      </c>
      <c r="DH186" s="141">
        <f>IF(AND(病床状況確認表!DG186="コロナ",病床状況確認表!DH186="コロナ"),DG186+1,0)</f>
        <v>0</v>
      </c>
      <c r="DI186" s="141">
        <f>IF(AND(病床状況確認表!DH186="コロナ",病床状況確認表!DI186="コロナ"),DH186+1,0)</f>
        <v>0</v>
      </c>
      <c r="DJ186" s="141">
        <f>IF(AND(病床状況確認表!DI186="コロナ",病床状況確認表!DJ186="コロナ"),DI186+1,0)</f>
        <v>0</v>
      </c>
      <c r="DK186" s="141">
        <f>IF(AND(病床状況確認表!DJ186="コロナ",病床状況確認表!DK186="コロナ"),DJ186+1,0)</f>
        <v>0</v>
      </c>
      <c r="DL186" s="141">
        <f>IF(AND(病床状況確認表!DK186="コロナ",病床状況確認表!DL186="コロナ"),DK186+1,0)</f>
        <v>0</v>
      </c>
      <c r="DM186" s="141">
        <f>IF(AND(病床状況確認表!DL186="コロナ",病床状況確認表!DM186="コロナ"),DL186+1,0)</f>
        <v>0</v>
      </c>
      <c r="DN186" s="141">
        <f>IF(AND(病床状況確認表!DM186="コロナ",病床状況確認表!DN186="コロナ"),DM186+1,0)</f>
        <v>0</v>
      </c>
      <c r="DO186" s="141">
        <f>IF(AND(病床状況確認表!DN186="コロナ",病床状況確認表!DO186="コロナ"),DN186+1,0)</f>
        <v>0</v>
      </c>
      <c r="DP186" s="141">
        <f>IF(AND(病床状況確認表!DO186="コロナ",病床状況確認表!DP186="コロナ"),DO186+1,0)</f>
        <v>0</v>
      </c>
      <c r="DQ186" s="141">
        <f>IF(AND(病床状況確認表!DP186="コロナ",病床状況確認表!DQ186="コロナ"),DP186+1,0)</f>
        <v>0</v>
      </c>
      <c r="DR186" s="141">
        <f>IF(AND(病床状況確認表!DQ186="コロナ",病床状況確認表!DR186="コロナ"),DQ186+1,0)</f>
        <v>0</v>
      </c>
      <c r="DS186" s="141">
        <f>IF(AND(病床状況確認表!DR186="コロナ",病床状況確認表!DS186="コロナ"),DR186+1,0)</f>
        <v>0</v>
      </c>
      <c r="DT186" s="141">
        <f>IF(AND(病床状況確認表!DS186="コロナ",病床状況確認表!DT186="コロナ"),DS186+1,0)</f>
        <v>0</v>
      </c>
      <c r="DU186" s="141">
        <f>IF(AND(病床状況確認表!DT186="コロナ",病床状況確認表!DU186="コロナ"),DT186+1,0)</f>
        <v>0</v>
      </c>
      <c r="DV186" s="141">
        <f>IF(AND(病床状況確認表!DU186="コロナ",病床状況確認表!DV186="コロナ"),DU186+1,0)</f>
        <v>0</v>
      </c>
      <c r="DW186" s="141">
        <f>IF(AND(病床状況確認表!DV186="コロナ",病床状況確認表!DW186="コロナ"),DV186+1,0)</f>
        <v>0</v>
      </c>
      <c r="DX186" s="141">
        <f>IF(AND(病床状況確認表!DW186="コロナ",病床状況確認表!DX186="コロナ"),DW186+1,0)</f>
        <v>0</v>
      </c>
      <c r="DY186" s="141">
        <f>IF(AND(病床状況確認表!DX186="コロナ",病床状況確認表!DY186="コロナ"),DX186+1,0)</f>
        <v>0</v>
      </c>
      <c r="DZ186" s="141">
        <f>IF(AND(病床状況確認表!DY186="コロナ",病床状況確認表!DZ186="コロナ"),DY186+1,0)</f>
        <v>0</v>
      </c>
      <c r="EA186" s="141">
        <f>IF(AND(病床状況確認表!DZ186="コロナ",病床状況確認表!EA186="コロナ"),DZ186+1,0)</f>
        <v>0</v>
      </c>
      <c r="EB186" s="141">
        <f>IF(AND(病床状況確認表!EA186="コロナ",病床状況確認表!EB186="コロナ"),EA186+1,0)</f>
        <v>0</v>
      </c>
      <c r="EC186" s="141">
        <f>IF(AND(病床状況確認表!EB186="コロナ",病床状況確認表!EC186="コロナ"),EB186+1,0)</f>
        <v>0</v>
      </c>
      <c r="ED186" s="141">
        <f>IF(AND(病床状況確認表!EC186="コロナ",病床状況確認表!ED186="コロナ"),EC186+1,0)</f>
        <v>0</v>
      </c>
      <c r="EE186" s="141">
        <f>IF(AND(病床状況確認表!ED186="コロナ",病床状況確認表!EE186="コロナ"),ED186+1,0)</f>
        <v>0</v>
      </c>
      <c r="EF186" s="141">
        <f>IF(AND(病床状況確認表!EE186="コロナ",病床状況確認表!EF186="コロナ"),EE186+1,0)</f>
        <v>0</v>
      </c>
      <c r="EG186" s="141">
        <f>IF(AND(病床状況確認表!EF186="コロナ",病床状況確認表!EG186="コロナ"),EF186+1,0)</f>
        <v>0</v>
      </c>
      <c r="EH186" s="141">
        <f>IF(AND(病床状況確認表!EG186="コロナ",病床状況確認表!EH186="コロナ"),EG186+1,0)</f>
        <v>0</v>
      </c>
      <c r="EI186" s="141">
        <f>IF(AND(病床状況確認表!EH186="コロナ",病床状況確認表!EI186="コロナ"),EH186+1,0)</f>
        <v>0</v>
      </c>
      <c r="EJ186" s="141">
        <f>IF(AND(病床状況確認表!EI186="コロナ",病床状況確認表!EJ186="コロナ"),EI186+1,0)</f>
        <v>0</v>
      </c>
      <c r="EK186" s="141">
        <f>IF(AND(病床状況確認表!EJ186="コロナ",病床状況確認表!EK186="コロナ"),EJ186+1,0)</f>
        <v>0</v>
      </c>
      <c r="EL186" s="141">
        <f>IF(AND(病床状況確認表!EK186="コロナ",病床状況確認表!EL186="コロナ"),EK186+1,0)</f>
        <v>0</v>
      </c>
      <c r="EM186" s="141">
        <f>IF(AND(病床状況確認表!EL186="コロナ",病床状況確認表!EM186="コロナ"),EL186+1,0)</f>
        <v>0</v>
      </c>
      <c r="EN186" s="141">
        <f>IF(AND(病床状況確認表!EM186="コロナ",病床状況確認表!EN186="コロナ"),EM186+1,0)</f>
        <v>0</v>
      </c>
      <c r="EO186" s="141">
        <f>IF(AND(病床状況確認表!EN186="コロナ",病床状況確認表!EO186="コロナ"),EN186+1,0)</f>
        <v>0</v>
      </c>
      <c r="EP186" s="141">
        <f>IF(AND(病床状況確認表!EO186="コロナ",病床状況確認表!EP186="コロナ"),EO186+1,0)</f>
        <v>0</v>
      </c>
      <c r="EQ186" s="141">
        <f>IF(AND(病床状況確認表!EP186="コロナ",病床状況確認表!EQ186="コロナ"),EP186+1,0)</f>
        <v>0</v>
      </c>
      <c r="ER186" s="141">
        <f>IF(AND(病床状況確認表!EQ186="コロナ",病床状況確認表!ER186="コロナ"),EQ186+1,0)</f>
        <v>0</v>
      </c>
      <c r="ES186" s="141">
        <f>IF(AND(病床状況確認表!ER186="コロナ",病床状況確認表!ES186="コロナ"),ER186+1,0)</f>
        <v>0</v>
      </c>
      <c r="ET186" s="141">
        <f>IF(AND(病床状況確認表!ES186="コロナ",病床状況確認表!ET186="コロナ"),ES186+1,0)</f>
        <v>0</v>
      </c>
      <c r="EU186" s="141">
        <f>IF(AND(病床状況確認表!ET186="コロナ",病床状況確認表!EU186="コロナ"),ET186+1,0)</f>
        <v>0</v>
      </c>
      <c r="EV186" s="141">
        <f>IF(AND(病床状況確認表!EU186="コロナ",病床状況確認表!EV186="コロナ"),EU186+1,0)</f>
        <v>0</v>
      </c>
      <c r="EW186" s="141">
        <f>IF(AND(病床状況確認表!EV186="コロナ",病床状況確認表!EW186="コロナ"),EV186+1,0)</f>
        <v>0</v>
      </c>
      <c r="EX186" s="141">
        <f>IF(AND(病床状況確認表!EW186="コロナ",病床状況確認表!EX186="コロナ"),EW186+1,0)</f>
        <v>0</v>
      </c>
      <c r="EY186" s="141">
        <f>IF(AND(病床状況確認表!EX186="コロナ",病床状況確認表!EY186="コロナ"),EX186+1,0)</f>
        <v>0</v>
      </c>
      <c r="EZ186" s="141">
        <f>IF(AND(病床状況確認表!EY186="コロナ",病床状況確認表!EZ186="コロナ"),EY186+1,0)</f>
        <v>0</v>
      </c>
      <c r="FA186" s="141">
        <f>IF(AND(病床状況確認表!EZ186="コロナ",病床状況確認表!FA186="コロナ"),EZ186+1,0)</f>
        <v>0</v>
      </c>
      <c r="FB186" s="141">
        <f>IF(AND(病床状況確認表!FA186="コロナ",病床状況確認表!FB186="コロナ"),FA186+1,0)</f>
        <v>0</v>
      </c>
      <c r="FC186" s="141">
        <f>IF(AND(病床状況確認表!FB186="コロナ",病床状況確認表!FC186="コロナ"),FB186+1,0)</f>
        <v>0</v>
      </c>
      <c r="FD186" s="141">
        <f>IF(AND(病床状況確認表!FC186="コロナ",病床状況確認表!FD186="コロナ"),FC186+1,0)</f>
        <v>0</v>
      </c>
      <c r="FE186" s="141">
        <f>IF(AND(病床状況確認表!FD186="コロナ",病床状況確認表!FE186="コロナ"),FD186+1,0)</f>
        <v>0</v>
      </c>
      <c r="FF186" s="141">
        <f>IF(AND(病床状況確認表!FE186="コロナ",病床状況確認表!FF186="コロナ"),FE186+1,0)</f>
        <v>0</v>
      </c>
      <c r="FG186" s="141">
        <f>IF(AND(病床状況確認表!FF186="コロナ",病床状況確認表!FG186="コロナ"),FF186+1,0)</f>
        <v>0</v>
      </c>
      <c r="FH186" s="141">
        <f>IF(AND(病床状況確認表!FG186="コロナ",病床状況確認表!FH186="コロナ"),FG186+1,0)</f>
        <v>0</v>
      </c>
      <c r="FI186" s="141">
        <f>IF(AND(病床状況確認表!FH186="コロナ",病床状況確認表!FI186="コロナ"),FH186+1,0)</f>
        <v>0</v>
      </c>
      <c r="FJ186" s="141">
        <f>IF(AND(病床状況確認表!FI186="コロナ",病床状況確認表!FJ186="コロナ"),FI186+1,0)</f>
        <v>0</v>
      </c>
      <c r="FK186" s="141">
        <f>IF(AND(病床状況確認表!FJ186="コロナ",病床状況確認表!FK186="コロナ"),FJ186+1,0)</f>
        <v>0</v>
      </c>
      <c r="FL186" s="141">
        <f>IF(AND(病床状況確認表!FK186="コロナ",病床状況確認表!FL186="コロナ"),FK186+1,0)</f>
        <v>0</v>
      </c>
      <c r="FM186" s="141">
        <f>IF(AND(病床状況確認表!FL186="コロナ",病床状況確認表!FM186="コロナ"),FL186+1,0)</f>
        <v>0</v>
      </c>
      <c r="FN186" s="141">
        <f>IF(AND(病床状況確認表!FM186="コロナ",病床状況確認表!FN186="コロナ"),FM186+1,0)</f>
        <v>0</v>
      </c>
      <c r="FO186" s="141">
        <f>IF(AND(病床状況確認表!FN186="コロナ",病床状況確認表!FO186="コロナ"),FN186+1,0)</f>
        <v>0</v>
      </c>
      <c r="FP186" s="141">
        <f>IF(AND(病床状況確認表!FO186="コロナ",病床状況確認表!FP186="コロナ"),FO186+1,0)</f>
        <v>0</v>
      </c>
      <c r="FQ186" s="141">
        <f>IF(AND(病床状況確認表!FP186="コロナ",病床状況確認表!FQ186="コロナ"),FP186+1,0)</f>
        <v>0</v>
      </c>
      <c r="FR186" s="141">
        <f>IF(AND(病床状況確認表!FQ186="コロナ",病床状況確認表!FR186="コロナ"),FQ186+1,0)</f>
        <v>0</v>
      </c>
      <c r="FS186" s="141">
        <f>IF(AND(病床状況確認表!FR186="コロナ",病床状況確認表!FS186="コロナ"),FR186+1,0)</f>
        <v>0</v>
      </c>
      <c r="FT186" s="141">
        <f>IF(AND(病床状況確認表!FS186="コロナ",病床状況確認表!FT186="コロナ"),FS186+1,0)</f>
        <v>0</v>
      </c>
      <c r="FU186" s="141">
        <f>IF(AND(病床状況確認表!FT186="コロナ",病床状況確認表!FU186="コロナ"),FT186+1,0)</f>
        <v>0</v>
      </c>
      <c r="FV186" s="141">
        <f>IF(AND(病床状況確認表!FU186="コロナ",病床状況確認表!FV186="コロナ"),FU186+1,0)</f>
        <v>0</v>
      </c>
      <c r="FW186" s="141">
        <f>IF(AND(病床状況確認表!FV186="コロナ",病床状況確認表!FW186="コロナ"),FV186+1,0)</f>
        <v>0</v>
      </c>
      <c r="FX186" s="141">
        <f>IF(AND(病床状況確認表!FW186="コロナ",病床状況確認表!FX186="コロナ"),FW186+1,0)</f>
        <v>0</v>
      </c>
      <c r="FY186" s="141">
        <f>IF(AND(病床状況確認表!FX186="コロナ",病床状況確認表!FY186="コロナ"),FX186+1,0)</f>
        <v>0</v>
      </c>
      <c r="FZ186" s="141">
        <f>IF(AND(病床状況確認表!FY186="コロナ",病床状況確認表!FZ186="コロナ"),FY186+1,0)</f>
        <v>0</v>
      </c>
      <c r="GA186" s="141">
        <f>IF(AND(病床状況確認表!FZ186="コロナ",病床状況確認表!GA186="コロナ"),FZ186+1,0)</f>
        <v>0</v>
      </c>
      <c r="GB186" s="141">
        <f>IF(AND(病床状況確認表!GA186="コロナ",病床状況確認表!GB186="コロナ"),GA186+1,0)</f>
        <v>0</v>
      </c>
      <c r="GC186" s="141">
        <f>IF(AND(病床状況確認表!GB186="コロナ",病床状況確認表!GC186="コロナ"),GB186+1,0)</f>
        <v>0</v>
      </c>
      <c r="GD186" s="141">
        <f>IF(AND(病床状況確認表!GC186="コロナ",病床状況確認表!GD186="コロナ"),GC186+1,0)</f>
        <v>0</v>
      </c>
      <c r="GE186" s="142">
        <f>IF(AND(病床状況確認表!GD186="コロナ",病床状況確認表!GE186="コロナ"),GD186+1,0)</f>
        <v>0</v>
      </c>
      <c r="GF186" s="27" t="str">
        <f t="shared" si="15"/>
        <v/>
      </c>
      <c r="GG186" s="12">
        <f t="shared" si="18"/>
        <v>0</v>
      </c>
      <c r="GH186" s="12">
        <f t="shared" si="21"/>
        <v>0</v>
      </c>
      <c r="GI186" s="45">
        <f>IFERROR(VLOOKUP(O$17&amp;C186&amp;D186,データ!D:E,2,0),0)</f>
        <v>0</v>
      </c>
      <c r="GJ186" s="45">
        <f t="shared" si="19"/>
        <v>0</v>
      </c>
      <c r="GK186" s="1">
        <f t="shared" si="16"/>
        <v>0</v>
      </c>
      <c r="GL186" s="1" t="str">
        <f t="shared" si="22"/>
        <v/>
      </c>
      <c r="GM186" s="85">
        <f>MIN('病床状況確認表 (2)'!$E172:$GE172)</f>
        <v>0</v>
      </c>
      <c r="GN186" s="85">
        <f>MAX('病床状況確認表 (2)'!$E172:$GE172)</f>
        <v>0</v>
      </c>
      <c r="GO186" s="162"/>
      <c r="GP186" s="163"/>
      <c r="GQ186" s="163"/>
      <c r="GR186" s="163"/>
      <c r="GS186" s="164"/>
      <c r="GT186" s="108"/>
      <c r="GU186" s="106"/>
      <c r="GV186" s="106"/>
      <c r="GW186" s="106"/>
      <c r="GX186" s="106"/>
      <c r="GY186" s="106"/>
      <c r="GZ186" s="106"/>
      <c r="HA186" s="109"/>
      <c r="HB186" s="1">
        <f t="shared" si="23"/>
        <v>0</v>
      </c>
    </row>
    <row r="187" spans="1:210">
      <c r="A187" s="1" t="str">
        <f>IF(GL187="","",MAX($A$20:A186)+1)</f>
        <v/>
      </c>
      <c r="B187" s="27"/>
      <c r="C187" s="6"/>
      <c r="D187" s="6"/>
      <c r="E187" s="140" t="str">
        <f>IF(病床状況確認表!E187="コロナ",1,"")</f>
        <v/>
      </c>
      <c r="F187" s="141">
        <f>IF(AND(病床状況確認表!E187="コロナ",病床状況確認表!F187="コロナ"),E187+1,0)</f>
        <v>0</v>
      </c>
      <c r="G187" s="141">
        <f>IF(AND(病床状況確認表!F187="コロナ",病床状況確認表!G187="コロナ"),F187+1,0)</f>
        <v>0</v>
      </c>
      <c r="H187" s="141">
        <f>IF(AND(病床状況確認表!G187="コロナ",病床状況確認表!H187="コロナ"),G187+1,0)</f>
        <v>0</v>
      </c>
      <c r="I187" s="141">
        <f>IF(AND(病床状況確認表!H187="コロナ",病床状況確認表!I187="コロナ"),H187+1,0)</f>
        <v>0</v>
      </c>
      <c r="J187" s="141">
        <f>IF(AND(病床状況確認表!I187="コロナ",病床状況確認表!J187="コロナ"),I187+1,0)</f>
        <v>0</v>
      </c>
      <c r="K187" s="141">
        <f>IF(AND(病床状況確認表!J187="コロナ",病床状況確認表!K187="コロナ"),J187+1,0)</f>
        <v>0</v>
      </c>
      <c r="L187" s="141">
        <f>IF(AND(病床状況確認表!K187="コロナ",病床状況確認表!L187="コロナ"),K187+1,0)</f>
        <v>0</v>
      </c>
      <c r="M187" s="141">
        <f>IF(AND(病床状況確認表!L187="コロナ",病床状況確認表!M187="コロナ"),L187+1,0)</f>
        <v>0</v>
      </c>
      <c r="N187" s="141">
        <f>IF(AND(病床状況確認表!M187="コロナ",病床状況確認表!N187="コロナ"),M187+1,0)</f>
        <v>0</v>
      </c>
      <c r="O187" s="141">
        <f>IF(AND(病床状況確認表!N187="コロナ",病床状況確認表!O187="コロナ"),N187+1,0)</f>
        <v>0</v>
      </c>
      <c r="P187" s="141">
        <f>IF(AND(病床状況確認表!O187="コロナ",病床状況確認表!P187="コロナ"),O187+1,0)</f>
        <v>0</v>
      </c>
      <c r="Q187" s="141">
        <f>IF(AND(病床状況確認表!P187="コロナ",病床状況確認表!Q187="コロナ"),P187+1,0)</f>
        <v>0</v>
      </c>
      <c r="R187" s="141">
        <f>IF(AND(病床状況確認表!Q187="コロナ",病床状況確認表!R187="コロナ"),Q187+1,0)</f>
        <v>0</v>
      </c>
      <c r="S187" s="141">
        <f>IF(AND(病床状況確認表!R187="コロナ",病床状況確認表!S187="コロナ"),R187+1,0)</f>
        <v>0</v>
      </c>
      <c r="T187" s="141">
        <f>IF(AND(病床状況確認表!S187="コロナ",病床状況確認表!T187="コロナ"),S187+1,0)</f>
        <v>0</v>
      </c>
      <c r="U187" s="141">
        <f>IF(AND(病床状況確認表!T187="コロナ",病床状況確認表!U187="コロナ"),T187+1,0)</f>
        <v>0</v>
      </c>
      <c r="V187" s="141">
        <f>IF(AND(病床状況確認表!U187="コロナ",病床状況確認表!V187="コロナ"),U187+1,0)</f>
        <v>0</v>
      </c>
      <c r="W187" s="141">
        <f>IF(AND(病床状況確認表!V187="コロナ",病床状況確認表!W187="コロナ"),V187+1,0)</f>
        <v>0</v>
      </c>
      <c r="X187" s="141">
        <f>IF(AND(病床状況確認表!W187="コロナ",病床状況確認表!X187="コロナ"),W187+1,0)</f>
        <v>0</v>
      </c>
      <c r="Y187" s="141">
        <f>IF(AND(病床状況確認表!X187="コロナ",病床状況確認表!Y187="コロナ"),X187+1,0)</f>
        <v>0</v>
      </c>
      <c r="Z187" s="141">
        <f>IF(AND(病床状況確認表!Y187="コロナ",病床状況確認表!Z187="コロナ"),Y187+1,0)</f>
        <v>0</v>
      </c>
      <c r="AA187" s="141">
        <f>IF(AND(病床状況確認表!Z187="コロナ",病床状況確認表!AA187="コロナ"),Z187+1,0)</f>
        <v>0</v>
      </c>
      <c r="AB187" s="141">
        <f>IF(AND(病床状況確認表!AA187="コロナ",病床状況確認表!AB187="コロナ"),AA187+1,0)</f>
        <v>0</v>
      </c>
      <c r="AC187" s="141">
        <f>IF(AND(病床状況確認表!AB187="コロナ",病床状況確認表!AC187="コロナ"),AB187+1,0)</f>
        <v>0</v>
      </c>
      <c r="AD187" s="141">
        <f>IF(AND(病床状況確認表!AC187="コロナ",病床状況確認表!AD187="コロナ"),AC187+1,0)</f>
        <v>0</v>
      </c>
      <c r="AE187" s="141">
        <f>IF(AND(病床状況確認表!AD187="コロナ",病床状況確認表!AE187="コロナ"),AD187+1,0)</f>
        <v>0</v>
      </c>
      <c r="AF187" s="141">
        <f>IF(AND(病床状況確認表!AE187="コロナ",病床状況確認表!AF187="コロナ"),AE187+1,0)</f>
        <v>0</v>
      </c>
      <c r="AG187" s="141">
        <f>IF(AND(病床状況確認表!AF187="コロナ",病床状況確認表!AG187="コロナ"),AF187+1,0)</f>
        <v>0</v>
      </c>
      <c r="AH187" s="141">
        <f>IF(AND(病床状況確認表!AG187="コロナ",病床状況確認表!AH187="コロナ"),AG187+1,0)</f>
        <v>0</v>
      </c>
      <c r="AI187" s="142">
        <f>IF(AND(病床状況確認表!AH187="コロナ",病床状況確認表!AI187="コロナ"),AH187+1,0)</f>
        <v>0</v>
      </c>
      <c r="AJ187" s="140">
        <f>IF(AND(病床状況確認表!AI187="コロナ",病床状況確認表!AJ187="コロナ"),AI187+1,0)</f>
        <v>0</v>
      </c>
      <c r="AK187" s="141">
        <f>IF(AND(病床状況確認表!AJ187="コロナ",病床状況確認表!AK187="コロナ"),AJ187+1,0)</f>
        <v>0</v>
      </c>
      <c r="AL187" s="141">
        <f>IF(AND(病床状況確認表!AK187="コロナ",病床状況確認表!AL187="コロナ"),AK187+1,0)</f>
        <v>0</v>
      </c>
      <c r="AM187" s="141">
        <f>IF(AND(病床状況確認表!AL187="コロナ",病床状況確認表!AM187="コロナ"),AL187+1,0)</f>
        <v>0</v>
      </c>
      <c r="AN187" s="141">
        <f>IF(AND(病床状況確認表!AM187="コロナ",病床状況確認表!AN187="コロナ"),AM187+1,0)</f>
        <v>0</v>
      </c>
      <c r="AO187" s="141">
        <f>IF(AND(病床状況確認表!AN187="コロナ",病床状況確認表!AO187="コロナ"),AN187+1,0)</f>
        <v>0</v>
      </c>
      <c r="AP187" s="141">
        <f>IF(AND(病床状況確認表!AO187="コロナ",病床状況確認表!AP187="コロナ"),AO187+1,0)</f>
        <v>0</v>
      </c>
      <c r="AQ187" s="141">
        <f>IF(AND(病床状況確認表!AP187="コロナ",病床状況確認表!AQ187="コロナ"),AP187+1,0)</f>
        <v>0</v>
      </c>
      <c r="AR187" s="141">
        <f>IF(AND(病床状況確認表!AQ187="コロナ",病床状況確認表!AR187="コロナ"),AQ187+1,0)</f>
        <v>0</v>
      </c>
      <c r="AS187" s="141">
        <f>IF(AND(病床状況確認表!AR187="コロナ",病床状況確認表!AS187="コロナ"),AR187+1,0)</f>
        <v>0</v>
      </c>
      <c r="AT187" s="141">
        <f>IF(AND(病床状況確認表!AS187="コロナ",病床状況確認表!AT187="コロナ"),AS187+1,0)</f>
        <v>0</v>
      </c>
      <c r="AU187" s="141">
        <f>IF(AND(病床状況確認表!AT187="コロナ",病床状況確認表!AU187="コロナ"),AT187+1,0)</f>
        <v>0</v>
      </c>
      <c r="AV187" s="141">
        <f>IF(AND(病床状況確認表!AU187="コロナ",病床状況確認表!AV187="コロナ"),AU187+1,0)</f>
        <v>0</v>
      </c>
      <c r="AW187" s="141">
        <f>IF(AND(病床状況確認表!AV187="コロナ",病床状況確認表!AW187="コロナ"),AV187+1,0)</f>
        <v>0</v>
      </c>
      <c r="AX187" s="141">
        <f>IF(AND(病床状況確認表!AW187="コロナ",病床状況確認表!AX187="コロナ"),AW187+1,0)</f>
        <v>0</v>
      </c>
      <c r="AY187" s="141">
        <f>IF(AND(病床状況確認表!AX187="コロナ",病床状況確認表!AY187="コロナ"),AX187+1,0)</f>
        <v>0</v>
      </c>
      <c r="AZ187" s="141">
        <f>IF(AND(病床状況確認表!AY187="コロナ",病床状況確認表!AZ187="コロナ"),AY187+1,0)</f>
        <v>0</v>
      </c>
      <c r="BA187" s="141">
        <f>IF(AND(病床状況確認表!AZ187="コロナ",病床状況確認表!BA187="コロナ"),AZ187+1,0)</f>
        <v>0</v>
      </c>
      <c r="BB187" s="141">
        <f>IF(AND(病床状況確認表!BA187="コロナ",病床状況確認表!BB187="コロナ"),BA187+1,0)</f>
        <v>0</v>
      </c>
      <c r="BC187" s="141">
        <f>IF(AND(病床状況確認表!BB187="コロナ",病床状況確認表!BC187="コロナ"),BB187+1,0)</f>
        <v>0</v>
      </c>
      <c r="BD187" s="141">
        <f>IF(AND(病床状況確認表!BC187="コロナ",病床状況確認表!BD187="コロナ"),BC187+1,0)</f>
        <v>0</v>
      </c>
      <c r="BE187" s="141">
        <f>IF(AND(病床状況確認表!BD187="コロナ",病床状況確認表!BE187="コロナ"),BD187+1,0)</f>
        <v>0</v>
      </c>
      <c r="BF187" s="141">
        <f>IF(AND(病床状況確認表!BE187="コロナ",病床状況確認表!BF187="コロナ"),BE187+1,0)</f>
        <v>0</v>
      </c>
      <c r="BG187" s="141">
        <f>IF(AND(病床状況確認表!BF187="コロナ",病床状況確認表!BG187="コロナ"),BF187+1,0)</f>
        <v>0</v>
      </c>
      <c r="BH187" s="141">
        <f>IF(AND(病床状況確認表!BG187="コロナ",病床状況確認表!BH187="コロナ"),BG187+1,0)</f>
        <v>0</v>
      </c>
      <c r="BI187" s="141">
        <f>IF(AND(病床状況確認表!BH187="コロナ",病床状況確認表!BI187="コロナ"),BH187+1,0)</f>
        <v>0</v>
      </c>
      <c r="BJ187" s="141">
        <f>IF(AND(病床状況確認表!BI187="コロナ",病床状況確認表!BJ187="コロナ"),BI187+1,0)</f>
        <v>0</v>
      </c>
      <c r="BK187" s="141">
        <f>IF(AND(病床状況確認表!BJ187="コロナ",病床状況確認表!BK187="コロナ"),BJ187+1,0)</f>
        <v>0</v>
      </c>
      <c r="BL187" s="141">
        <f>IF(AND(病床状況確認表!BK187="コロナ",病床状況確認表!BL187="コロナ"),BK187+1,0)</f>
        <v>0</v>
      </c>
      <c r="BM187" s="142">
        <f>IF(AND(病床状況確認表!BL187="コロナ",病床状況確認表!BM187="コロナ"),BL187+1,0)</f>
        <v>0</v>
      </c>
      <c r="BN187" s="143">
        <f>IF(AND(病床状況確認表!BM187="コロナ",病床状況確認表!BN187="コロナ"),BM187+1,0)</f>
        <v>0</v>
      </c>
      <c r="BO187" s="141">
        <f>IF(AND(病床状況確認表!BN187="コロナ",病床状況確認表!BO187="コロナ"),BN187+1,0)</f>
        <v>0</v>
      </c>
      <c r="BP187" s="141">
        <f>IF(AND(病床状況確認表!BO187="コロナ",病床状況確認表!BP187="コロナ"),BO187+1,0)</f>
        <v>0</v>
      </c>
      <c r="BQ187" s="141">
        <f>IF(AND(病床状況確認表!BP187="コロナ",病床状況確認表!BQ187="コロナ"),BP187+1,0)</f>
        <v>0</v>
      </c>
      <c r="BR187" s="141">
        <f>IF(AND(病床状況確認表!BQ187="コロナ",病床状況確認表!BR187="コロナ"),BQ187+1,0)</f>
        <v>0</v>
      </c>
      <c r="BS187" s="141">
        <f>IF(AND(病床状況確認表!BR187="コロナ",病床状況確認表!BS187="コロナ"),BR187+1,0)</f>
        <v>0</v>
      </c>
      <c r="BT187" s="141">
        <f>IF(AND(病床状況確認表!BS187="コロナ",病床状況確認表!BT187="コロナ"),BS187+1,0)</f>
        <v>0</v>
      </c>
      <c r="BU187" s="141">
        <f>IF(AND(病床状況確認表!BT187="コロナ",病床状況確認表!BU187="コロナ"),BT187+1,0)</f>
        <v>0</v>
      </c>
      <c r="BV187" s="141">
        <f>IF(AND(病床状況確認表!BU187="コロナ",病床状況確認表!BV187="コロナ"),BU187+1,0)</f>
        <v>0</v>
      </c>
      <c r="BW187" s="141">
        <f>IF(AND(病床状況確認表!BV187="コロナ",病床状況確認表!BW187="コロナ"),BV187+1,0)</f>
        <v>0</v>
      </c>
      <c r="BX187" s="141">
        <f>IF(AND(病床状況確認表!BW187="コロナ",病床状況確認表!BX187="コロナ"),BW187+1,0)</f>
        <v>0</v>
      </c>
      <c r="BY187" s="141">
        <f>IF(AND(病床状況確認表!BX187="コロナ",病床状況確認表!BY187="コロナ"),BX187+1,0)</f>
        <v>0</v>
      </c>
      <c r="BZ187" s="141">
        <f>IF(AND(病床状況確認表!BY187="コロナ",病床状況確認表!BZ187="コロナ"),BY187+1,0)</f>
        <v>0</v>
      </c>
      <c r="CA187" s="141">
        <f>IF(AND(病床状況確認表!BZ187="コロナ",病床状況確認表!CA187="コロナ"),BZ187+1,0)</f>
        <v>0</v>
      </c>
      <c r="CB187" s="141">
        <f>IF(AND(病床状況確認表!CA187="コロナ",病床状況確認表!CB187="コロナ"),CA187+1,0)</f>
        <v>0</v>
      </c>
      <c r="CC187" s="141">
        <f>IF(AND(病床状況確認表!CB187="コロナ",病床状況確認表!CC187="コロナ"),CB187+1,0)</f>
        <v>0</v>
      </c>
      <c r="CD187" s="141">
        <f>IF(AND(病床状況確認表!CC187="コロナ",病床状況確認表!CD187="コロナ"),CC187+1,0)</f>
        <v>0</v>
      </c>
      <c r="CE187" s="141">
        <f>IF(AND(病床状況確認表!CD187="コロナ",病床状況確認表!CE187="コロナ"),CD187+1,0)</f>
        <v>0</v>
      </c>
      <c r="CF187" s="141">
        <f>IF(AND(病床状況確認表!CE187="コロナ",病床状況確認表!CF187="コロナ"),CE187+1,0)</f>
        <v>0</v>
      </c>
      <c r="CG187" s="141">
        <f>IF(AND(病床状況確認表!CF187="コロナ",病床状況確認表!CG187="コロナ"),CF187+1,0)</f>
        <v>0</v>
      </c>
      <c r="CH187" s="141">
        <f>IF(AND(病床状況確認表!CG187="コロナ",病床状況確認表!CH187="コロナ"),CG187+1,0)</f>
        <v>0</v>
      </c>
      <c r="CI187" s="141">
        <f>IF(AND(病床状況確認表!CH187="コロナ",病床状況確認表!CI187="コロナ"),CH187+1,0)</f>
        <v>0</v>
      </c>
      <c r="CJ187" s="141">
        <f>IF(AND(病床状況確認表!CI187="コロナ",病床状況確認表!CJ187="コロナ"),CI187+1,0)</f>
        <v>0</v>
      </c>
      <c r="CK187" s="141">
        <f>IF(AND(病床状況確認表!CJ187="コロナ",病床状況確認表!CK187="コロナ"),CJ187+1,0)</f>
        <v>0</v>
      </c>
      <c r="CL187" s="141">
        <f>IF(AND(病床状況確認表!CK187="コロナ",病床状況確認表!CL187="コロナ"),CK187+1,0)</f>
        <v>0</v>
      </c>
      <c r="CM187" s="141">
        <f>IF(AND(病床状況確認表!CL187="コロナ",病床状況確認表!CM187="コロナ"),CL187+1,0)</f>
        <v>0</v>
      </c>
      <c r="CN187" s="141">
        <f>IF(AND(病床状況確認表!CM187="コロナ",病床状況確認表!CN187="コロナ"),CM187+1,0)</f>
        <v>0</v>
      </c>
      <c r="CO187" s="141">
        <f>IF(AND(病床状況確認表!CN187="コロナ",病床状況確認表!CO187="コロナ"),CN187+1,0)</f>
        <v>0</v>
      </c>
      <c r="CP187" s="141">
        <f>IF(AND(病床状況確認表!CO187="コロナ",病床状況確認表!CP187="コロナ"),CO187+1,0)</f>
        <v>0</v>
      </c>
      <c r="CQ187" s="141">
        <f>IF(AND(病床状況確認表!CP187="コロナ",病床状況確認表!CQ187="コロナ"),CP187+1,0)</f>
        <v>0</v>
      </c>
      <c r="CR187" s="141">
        <f>IF(AND(病床状況確認表!CQ187="コロナ",病床状況確認表!CR187="コロナ"),CQ187+1,0)</f>
        <v>0</v>
      </c>
      <c r="CS187" s="141">
        <f>IF(AND(病床状況確認表!CR187="コロナ",病床状況確認表!CS187="コロナ"),CR187+1,0)</f>
        <v>0</v>
      </c>
      <c r="CT187" s="141">
        <f>IF(AND(病床状況確認表!CS187="コロナ",病床状況確認表!CT187="コロナ"),CS187+1,0)</f>
        <v>0</v>
      </c>
      <c r="CU187" s="141">
        <f>IF(AND(病床状況確認表!CT187="コロナ",病床状況確認表!CU187="コロナ"),CT187+1,0)</f>
        <v>0</v>
      </c>
      <c r="CV187" s="141">
        <f>IF(AND(病床状況確認表!CU187="コロナ",病床状況確認表!CV187="コロナ"),CU187+1,0)</f>
        <v>0</v>
      </c>
      <c r="CW187" s="141">
        <f>IF(AND(病床状況確認表!CV187="コロナ",病床状況確認表!CW187="コロナ"),CV187+1,0)</f>
        <v>0</v>
      </c>
      <c r="CX187" s="141">
        <f>IF(AND(病床状況確認表!CW187="コロナ",病床状況確認表!CX187="コロナ"),CW187+1,0)</f>
        <v>0</v>
      </c>
      <c r="CY187" s="141">
        <f>IF(AND(病床状況確認表!CX187="コロナ",病床状況確認表!CY187="コロナ"),CX187+1,0)</f>
        <v>0</v>
      </c>
      <c r="CZ187" s="141">
        <f>IF(AND(病床状況確認表!CY187="コロナ",病床状況確認表!CZ187="コロナ"),CY187+1,0)</f>
        <v>0</v>
      </c>
      <c r="DA187" s="141">
        <f>IF(AND(病床状況確認表!CZ187="コロナ",病床状況確認表!DA187="コロナ"),CZ187+1,0)</f>
        <v>0</v>
      </c>
      <c r="DB187" s="141">
        <f>IF(AND(病床状況確認表!DA187="コロナ",病床状況確認表!DB187="コロナ"),DA187+1,0)</f>
        <v>0</v>
      </c>
      <c r="DC187" s="141">
        <f>IF(AND(病床状況確認表!DB187="コロナ",病床状況確認表!DC187="コロナ"),DB187+1,0)</f>
        <v>0</v>
      </c>
      <c r="DD187" s="141">
        <f>IF(AND(病床状況確認表!DC187="コロナ",病床状況確認表!DD187="コロナ"),DC187+1,0)</f>
        <v>0</v>
      </c>
      <c r="DE187" s="141">
        <f>IF(AND(病床状況確認表!DD187="コロナ",病床状況確認表!DE187="コロナ"),DD187+1,0)</f>
        <v>0</v>
      </c>
      <c r="DF187" s="141">
        <f>IF(AND(病床状況確認表!DE187="コロナ",病床状況確認表!DF187="コロナ"),DE187+1,0)</f>
        <v>0</v>
      </c>
      <c r="DG187" s="141">
        <f>IF(AND(病床状況確認表!DF187="コロナ",病床状況確認表!DG187="コロナ"),DF187+1,0)</f>
        <v>0</v>
      </c>
      <c r="DH187" s="141">
        <f>IF(AND(病床状況確認表!DG187="コロナ",病床状況確認表!DH187="コロナ"),DG187+1,0)</f>
        <v>0</v>
      </c>
      <c r="DI187" s="141">
        <f>IF(AND(病床状況確認表!DH187="コロナ",病床状況確認表!DI187="コロナ"),DH187+1,0)</f>
        <v>0</v>
      </c>
      <c r="DJ187" s="141">
        <f>IF(AND(病床状況確認表!DI187="コロナ",病床状況確認表!DJ187="コロナ"),DI187+1,0)</f>
        <v>0</v>
      </c>
      <c r="DK187" s="141">
        <f>IF(AND(病床状況確認表!DJ187="コロナ",病床状況確認表!DK187="コロナ"),DJ187+1,0)</f>
        <v>0</v>
      </c>
      <c r="DL187" s="141">
        <f>IF(AND(病床状況確認表!DK187="コロナ",病床状況確認表!DL187="コロナ"),DK187+1,0)</f>
        <v>0</v>
      </c>
      <c r="DM187" s="141">
        <f>IF(AND(病床状況確認表!DL187="コロナ",病床状況確認表!DM187="コロナ"),DL187+1,0)</f>
        <v>0</v>
      </c>
      <c r="DN187" s="141">
        <f>IF(AND(病床状況確認表!DM187="コロナ",病床状況確認表!DN187="コロナ"),DM187+1,0)</f>
        <v>0</v>
      </c>
      <c r="DO187" s="141">
        <f>IF(AND(病床状況確認表!DN187="コロナ",病床状況確認表!DO187="コロナ"),DN187+1,0)</f>
        <v>0</v>
      </c>
      <c r="DP187" s="141">
        <f>IF(AND(病床状況確認表!DO187="コロナ",病床状況確認表!DP187="コロナ"),DO187+1,0)</f>
        <v>0</v>
      </c>
      <c r="DQ187" s="141">
        <f>IF(AND(病床状況確認表!DP187="コロナ",病床状況確認表!DQ187="コロナ"),DP187+1,0)</f>
        <v>0</v>
      </c>
      <c r="DR187" s="141">
        <f>IF(AND(病床状況確認表!DQ187="コロナ",病床状況確認表!DR187="コロナ"),DQ187+1,0)</f>
        <v>0</v>
      </c>
      <c r="DS187" s="141">
        <f>IF(AND(病床状況確認表!DR187="コロナ",病床状況確認表!DS187="コロナ"),DR187+1,0)</f>
        <v>0</v>
      </c>
      <c r="DT187" s="141">
        <f>IF(AND(病床状況確認表!DS187="コロナ",病床状況確認表!DT187="コロナ"),DS187+1,0)</f>
        <v>0</v>
      </c>
      <c r="DU187" s="141">
        <f>IF(AND(病床状況確認表!DT187="コロナ",病床状況確認表!DU187="コロナ"),DT187+1,0)</f>
        <v>0</v>
      </c>
      <c r="DV187" s="141">
        <f>IF(AND(病床状況確認表!DU187="コロナ",病床状況確認表!DV187="コロナ"),DU187+1,0)</f>
        <v>0</v>
      </c>
      <c r="DW187" s="141">
        <f>IF(AND(病床状況確認表!DV187="コロナ",病床状況確認表!DW187="コロナ"),DV187+1,0)</f>
        <v>0</v>
      </c>
      <c r="DX187" s="141">
        <f>IF(AND(病床状況確認表!DW187="コロナ",病床状況確認表!DX187="コロナ"),DW187+1,0)</f>
        <v>0</v>
      </c>
      <c r="DY187" s="141">
        <f>IF(AND(病床状況確認表!DX187="コロナ",病床状況確認表!DY187="コロナ"),DX187+1,0)</f>
        <v>0</v>
      </c>
      <c r="DZ187" s="141">
        <f>IF(AND(病床状況確認表!DY187="コロナ",病床状況確認表!DZ187="コロナ"),DY187+1,0)</f>
        <v>0</v>
      </c>
      <c r="EA187" s="141">
        <f>IF(AND(病床状況確認表!DZ187="コロナ",病床状況確認表!EA187="コロナ"),DZ187+1,0)</f>
        <v>0</v>
      </c>
      <c r="EB187" s="141">
        <f>IF(AND(病床状況確認表!EA187="コロナ",病床状況確認表!EB187="コロナ"),EA187+1,0)</f>
        <v>0</v>
      </c>
      <c r="EC187" s="141">
        <f>IF(AND(病床状況確認表!EB187="コロナ",病床状況確認表!EC187="コロナ"),EB187+1,0)</f>
        <v>0</v>
      </c>
      <c r="ED187" s="141">
        <f>IF(AND(病床状況確認表!EC187="コロナ",病床状況確認表!ED187="コロナ"),EC187+1,0)</f>
        <v>0</v>
      </c>
      <c r="EE187" s="141">
        <f>IF(AND(病床状況確認表!ED187="コロナ",病床状況確認表!EE187="コロナ"),ED187+1,0)</f>
        <v>0</v>
      </c>
      <c r="EF187" s="141">
        <f>IF(AND(病床状況確認表!EE187="コロナ",病床状況確認表!EF187="コロナ"),EE187+1,0)</f>
        <v>0</v>
      </c>
      <c r="EG187" s="141">
        <f>IF(AND(病床状況確認表!EF187="コロナ",病床状況確認表!EG187="コロナ"),EF187+1,0)</f>
        <v>0</v>
      </c>
      <c r="EH187" s="141">
        <f>IF(AND(病床状況確認表!EG187="コロナ",病床状況確認表!EH187="コロナ"),EG187+1,0)</f>
        <v>0</v>
      </c>
      <c r="EI187" s="141">
        <f>IF(AND(病床状況確認表!EH187="コロナ",病床状況確認表!EI187="コロナ"),EH187+1,0)</f>
        <v>0</v>
      </c>
      <c r="EJ187" s="141">
        <f>IF(AND(病床状況確認表!EI187="コロナ",病床状況確認表!EJ187="コロナ"),EI187+1,0)</f>
        <v>0</v>
      </c>
      <c r="EK187" s="141">
        <f>IF(AND(病床状況確認表!EJ187="コロナ",病床状況確認表!EK187="コロナ"),EJ187+1,0)</f>
        <v>0</v>
      </c>
      <c r="EL187" s="141">
        <f>IF(AND(病床状況確認表!EK187="コロナ",病床状況確認表!EL187="コロナ"),EK187+1,0)</f>
        <v>0</v>
      </c>
      <c r="EM187" s="141">
        <f>IF(AND(病床状況確認表!EL187="コロナ",病床状況確認表!EM187="コロナ"),EL187+1,0)</f>
        <v>0</v>
      </c>
      <c r="EN187" s="141">
        <f>IF(AND(病床状況確認表!EM187="コロナ",病床状況確認表!EN187="コロナ"),EM187+1,0)</f>
        <v>0</v>
      </c>
      <c r="EO187" s="141">
        <f>IF(AND(病床状況確認表!EN187="コロナ",病床状況確認表!EO187="コロナ"),EN187+1,0)</f>
        <v>0</v>
      </c>
      <c r="EP187" s="141">
        <f>IF(AND(病床状況確認表!EO187="コロナ",病床状況確認表!EP187="コロナ"),EO187+1,0)</f>
        <v>0</v>
      </c>
      <c r="EQ187" s="141">
        <f>IF(AND(病床状況確認表!EP187="コロナ",病床状況確認表!EQ187="コロナ"),EP187+1,0)</f>
        <v>0</v>
      </c>
      <c r="ER187" s="141">
        <f>IF(AND(病床状況確認表!EQ187="コロナ",病床状況確認表!ER187="コロナ"),EQ187+1,0)</f>
        <v>0</v>
      </c>
      <c r="ES187" s="141">
        <f>IF(AND(病床状況確認表!ER187="コロナ",病床状況確認表!ES187="コロナ"),ER187+1,0)</f>
        <v>0</v>
      </c>
      <c r="ET187" s="141">
        <f>IF(AND(病床状況確認表!ES187="コロナ",病床状況確認表!ET187="コロナ"),ES187+1,0)</f>
        <v>0</v>
      </c>
      <c r="EU187" s="141">
        <f>IF(AND(病床状況確認表!ET187="コロナ",病床状況確認表!EU187="コロナ"),ET187+1,0)</f>
        <v>0</v>
      </c>
      <c r="EV187" s="141">
        <f>IF(AND(病床状況確認表!EU187="コロナ",病床状況確認表!EV187="コロナ"),EU187+1,0)</f>
        <v>0</v>
      </c>
      <c r="EW187" s="141">
        <f>IF(AND(病床状況確認表!EV187="コロナ",病床状況確認表!EW187="コロナ"),EV187+1,0)</f>
        <v>0</v>
      </c>
      <c r="EX187" s="141">
        <f>IF(AND(病床状況確認表!EW187="コロナ",病床状況確認表!EX187="コロナ"),EW187+1,0)</f>
        <v>0</v>
      </c>
      <c r="EY187" s="141">
        <f>IF(AND(病床状況確認表!EX187="コロナ",病床状況確認表!EY187="コロナ"),EX187+1,0)</f>
        <v>0</v>
      </c>
      <c r="EZ187" s="141">
        <f>IF(AND(病床状況確認表!EY187="コロナ",病床状況確認表!EZ187="コロナ"),EY187+1,0)</f>
        <v>0</v>
      </c>
      <c r="FA187" s="141">
        <f>IF(AND(病床状況確認表!EZ187="コロナ",病床状況確認表!FA187="コロナ"),EZ187+1,0)</f>
        <v>0</v>
      </c>
      <c r="FB187" s="141">
        <f>IF(AND(病床状況確認表!FA187="コロナ",病床状況確認表!FB187="コロナ"),FA187+1,0)</f>
        <v>0</v>
      </c>
      <c r="FC187" s="141">
        <f>IF(AND(病床状況確認表!FB187="コロナ",病床状況確認表!FC187="コロナ"),FB187+1,0)</f>
        <v>0</v>
      </c>
      <c r="FD187" s="141">
        <f>IF(AND(病床状況確認表!FC187="コロナ",病床状況確認表!FD187="コロナ"),FC187+1,0)</f>
        <v>0</v>
      </c>
      <c r="FE187" s="141">
        <f>IF(AND(病床状況確認表!FD187="コロナ",病床状況確認表!FE187="コロナ"),FD187+1,0)</f>
        <v>0</v>
      </c>
      <c r="FF187" s="141">
        <f>IF(AND(病床状況確認表!FE187="コロナ",病床状況確認表!FF187="コロナ"),FE187+1,0)</f>
        <v>0</v>
      </c>
      <c r="FG187" s="141">
        <f>IF(AND(病床状況確認表!FF187="コロナ",病床状況確認表!FG187="コロナ"),FF187+1,0)</f>
        <v>0</v>
      </c>
      <c r="FH187" s="141">
        <f>IF(AND(病床状況確認表!FG187="コロナ",病床状況確認表!FH187="コロナ"),FG187+1,0)</f>
        <v>0</v>
      </c>
      <c r="FI187" s="141">
        <f>IF(AND(病床状況確認表!FH187="コロナ",病床状況確認表!FI187="コロナ"),FH187+1,0)</f>
        <v>0</v>
      </c>
      <c r="FJ187" s="141">
        <f>IF(AND(病床状況確認表!FI187="コロナ",病床状況確認表!FJ187="コロナ"),FI187+1,0)</f>
        <v>0</v>
      </c>
      <c r="FK187" s="141">
        <f>IF(AND(病床状況確認表!FJ187="コロナ",病床状況確認表!FK187="コロナ"),FJ187+1,0)</f>
        <v>0</v>
      </c>
      <c r="FL187" s="141">
        <f>IF(AND(病床状況確認表!FK187="コロナ",病床状況確認表!FL187="コロナ"),FK187+1,0)</f>
        <v>0</v>
      </c>
      <c r="FM187" s="141">
        <f>IF(AND(病床状況確認表!FL187="コロナ",病床状況確認表!FM187="コロナ"),FL187+1,0)</f>
        <v>0</v>
      </c>
      <c r="FN187" s="141">
        <f>IF(AND(病床状況確認表!FM187="コロナ",病床状況確認表!FN187="コロナ"),FM187+1,0)</f>
        <v>0</v>
      </c>
      <c r="FO187" s="141">
        <f>IF(AND(病床状況確認表!FN187="コロナ",病床状況確認表!FO187="コロナ"),FN187+1,0)</f>
        <v>0</v>
      </c>
      <c r="FP187" s="141">
        <f>IF(AND(病床状況確認表!FO187="コロナ",病床状況確認表!FP187="コロナ"),FO187+1,0)</f>
        <v>0</v>
      </c>
      <c r="FQ187" s="141">
        <f>IF(AND(病床状況確認表!FP187="コロナ",病床状況確認表!FQ187="コロナ"),FP187+1,0)</f>
        <v>0</v>
      </c>
      <c r="FR187" s="141">
        <f>IF(AND(病床状況確認表!FQ187="コロナ",病床状況確認表!FR187="コロナ"),FQ187+1,0)</f>
        <v>0</v>
      </c>
      <c r="FS187" s="141">
        <f>IF(AND(病床状況確認表!FR187="コロナ",病床状況確認表!FS187="コロナ"),FR187+1,0)</f>
        <v>0</v>
      </c>
      <c r="FT187" s="141">
        <f>IF(AND(病床状況確認表!FS187="コロナ",病床状況確認表!FT187="コロナ"),FS187+1,0)</f>
        <v>0</v>
      </c>
      <c r="FU187" s="141">
        <f>IF(AND(病床状況確認表!FT187="コロナ",病床状況確認表!FU187="コロナ"),FT187+1,0)</f>
        <v>0</v>
      </c>
      <c r="FV187" s="141">
        <f>IF(AND(病床状況確認表!FU187="コロナ",病床状況確認表!FV187="コロナ"),FU187+1,0)</f>
        <v>0</v>
      </c>
      <c r="FW187" s="141">
        <f>IF(AND(病床状況確認表!FV187="コロナ",病床状況確認表!FW187="コロナ"),FV187+1,0)</f>
        <v>0</v>
      </c>
      <c r="FX187" s="141">
        <f>IF(AND(病床状況確認表!FW187="コロナ",病床状況確認表!FX187="コロナ"),FW187+1,0)</f>
        <v>0</v>
      </c>
      <c r="FY187" s="141">
        <f>IF(AND(病床状況確認表!FX187="コロナ",病床状況確認表!FY187="コロナ"),FX187+1,0)</f>
        <v>0</v>
      </c>
      <c r="FZ187" s="141">
        <f>IF(AND(病床状況確認表!FY187="コロナ",病床状況確認表!FZ187="コロナ"),FY187+1,0)</f>
        <v>0</v>
      </c>
      <c r="GA187" s="141">
        <f>IF(AND(病床状況確認表!FZ187="コロナ",病床状況確認表!GA187="コロナ"),FZ187+1,0)</f>
        <v>0</v>
      </c>
      <c r="GB187" s="141">
        <f>IF(AND(病床状況確認表!GA187="コロナ",病床状況確認表!GB187="コロナ"),GA187+1,0)</f>
        <v>0</v>
      </c>
      <c r="GC187" s="141">
        <f>IF(AND(病床状況確認表!GB187="コロナ",病床状況確認表!GC187="コロナ"),GB187+1,0)</f>
        <v>0</v>
      </c>
      <c r="GD187" s="141">
        <f>IF(AND(病床状況確認表!GC187="コロナ",病床状況確認表!GD187="コロナ"),GC187+1,0)</f>
        <v>0</v>
      </c>
      <c r="GE187" s="142">
        <f>IF(AND(病床状況確認表!GD187="コロナ",病床状況確認表!GE187="コロナ"),GD187+1,0)</f>
        <v>0</v>
      </c>
      <c r="GF187" s="27" t="str">
        <f t="shared" si="15"/>
        <v/>
      </c>
      <c r="GG187" s="12">
        <f t="shared" si="18"/>
        <v>0</v>
      </c>
      <c r="GH187" s="12">
        <f t="shared" si="21"/>
        <v>0</v>
      </c>
      <c r="GI187" s="45">
        <f>IFERROR(VLOOKUP(O$17&amp;C187&amp;D187,データ!D:E,2,0),0)</f>
        <v>0</v>
      </c>
      <c r="GJ187" s="45">
        <f t="shared" si="19"/>
        <v>0</v>
      </c>
      <c r="GK187" s="1">
        <f t="shared" si="16"/>
        <v>0</v>
      </c>
      <c r="GL187" s="1" t="str">
        <f t="shared" si="22"/>
        <v/>
      </c>
      <c r="GM187" s="85">
        <f>MIN('病床状況確認表 (2)'!$E173:$GE173)</f>
        <v>0</v>
      </c>
      <c r="GN187" s="85">
        <f>MAX('病床状況確認表 (2)'!$E173:$GE173)</f>
        <v>0</v>
      </c>
      <c r="GO187" s="162"/>
      <c r="GP187" s="163"/>
      <c r="GQ187" s="163"/>
      <c r="GR187" s="163"/>
      <c r="GS187" s="164"/>
      <c r="GT187" s="108"/>
      <c r="GU187" s="106"/>
      <c r="GV187" s="106"/>
      <c r="GW187" s="106"/>
      <c r="GX187" s="106"/>
      <c r="GY187" s="106"/>
      <c r="GZ187" s="106"/>
      <c r="HA187" s="109"/>
      <c r="HB187" s="1">
        <f t="shared" si="23"/>
        <v>0</v>
      </c>
    </row>
    <row r="188" spans="1:210">
      <c r="A188" s="1" t="str">
        <f>IF(GL188="","",MAX($A$20:A187)+1)</f>
        <v/>
      </c>
      <c r="B188" s="27"/>
      <c r="C188" s="6"/>
      <c r="D188" s="6"/>
      <c r="E188" s="140" t="str">
        <f>IF(病床状況確認表!E188="コロナ",1,"")</f>
        <v/>
      </c>
      <c r="F188" s="141">
        <f>IF(AND(病床状況確認表!E188="コロナ",病床状況確認表!F188="コロナ"),E188+1,0)</f>
        <v>0</v>
      </c>
      <c r="G188" s="141">
        <f>IF(AND(病床状況確認表!F188="コロナ",病床状況確認表!G188="コロナ"),F188+1,0)</f>
        <v>0</v>
      </c>
      <c r="H188" s="141">
        <f>IF(AND(病床状況確認表!G188="コロナ",病床状況確認表!H188="コロナ"),G188+1,0)</f>
        <v>0</v>
      </c>
      <c r="I188" s="141">
        <f>IF(AND(病床状況確認表!H188="コロナ",病床状況確認表!I188="コロナ"),H188+1,0)</f>
        <v>0</v>
      </c>
      <c r="J188" s="141">
        <f>IF(AND(病床状況確認表!I188="コロナ",病床状況確認表!J188="コロナ"),I188+1,0)</f>
        <v>0</v>
      </c>
      <c r="K188" s="141">
        <f>IF(AND(病床状況確認表!J188="コロナ",病床状況確認表!K188="コロナ"),J188+1,0)</f>
        <v>0</v>
      </c>
      <c r="L188" s="141">
        <f>IF(AND(病床状況確認表!K188="コロナ",病床状況確認表!L188="コロナ"),K188+1,0)</f>
        <v>0</v>
      </c>
      <c r="M188" s="141">
        <f>IF(AND(病床状況確認表!L188="コロナ",病床状況確認表!M188="コロナ"),L188+1,0)</f>
        <v>0</v>
      </c>
      <c r="N188" s="141">
        <f>IF(AND(病床状況確認表!M188="コロナ",病床状況確認表!N188="コロナ"),M188+1,0)</f>
        <v>0</v>
      </c>
      <c r="O188" s="141">
        <f>IF(AND(病床状況確認表!N188="コロナ",病床状況確認表!O188="コロナ"),N188+1,0)</f>
        <v>0</v>
      </c>
      <c r="P188" s="141">
        <f>IF(AND(病床状況確認表!O188="コロナ",病床状況確認表!P188="コロナ"),O188+1,0)</f>
        <v>0</v>
      </c>
      <c r="Q188" s="141">
        <f>IF(AND(病床状況確認表!P188="コロナ",病床状況確認表!Q188="コロナ"),P188+1,0)</f>
        <v>0</v>
      </c>
      <c r="R188" s="141">
        <f>IF(AND(病床状況確認表!Q188="コロナ",病床状況確認表!R188="コロナ"),Q188+1,0)</f>
        <v>0</v>
      </c>
      <c r="S188" s="141">
        <f>IF(AND(病床状況確認表!R188="コロナ",病床状況確認表!S188="コロナ"),R188+1,0)</f>
        <v>0</v>
      </c>
      <c r="T188" s="141">
        <f>IF(AND(病床状況確認表!S188="コロナ",病床状況確認表!T188="コロナ"),S188+1,0)</f>
        <v>0</v>
      </c>
      <c r="U188" s="141">
        <f>IF(AND(病床状況確認表!T188="コロナ",病床状況確認表!U188="コロナ"),T188+1,0)</f>
        <v>0</v>
      </c>
      <c r="V188" s="141">
        <f>IF(AND(病床状況確認表!U188="コロナ",病床状況確認表!V188="コロナ"),U188+1,0)</f>
        <v>0</v>
      </c>
      <c r="W188" s="141">
        <f>IF(AND(病床状況確認表!V188="コロナ",病床状況確認表!W188="コロナ"),V188+1,0)</f>
        <v>0</v>
      </c>
      <c r="X188" s="141">
        <f>IF(AND(病床状況確認表!W188="コロナ",病床状況確認表!X188="コロナ"),W188+1,0)</f>
        <v>0</v>
      </c>
      <c r="Y188" s="141">
        <f>IF(AND(病床状況確認表!X188="コロナ",病床状況確認表!Y188="コロナ"),X188+1,0)</f>
        <v>0</v>
      </c>
      <c r="Z188" s="141">
        <f>IF(AND(病床状況確認表!Y188="コロナ",病床状況確認表!Z188="コロナ"),Y188+1,0)</f>
        <v>0</v>
      </c>
      <c r="AA188" s="141">
        <f>IF(AND(病床状況確認表!Z188="コロナ",病床状況確認表!AA188="コロナ"),Z188+1,0)</f>
        <v>0</v>
      </c>
      <c r="AB188" s="141">
        <f>IF(AND(病床状況確認表!AA188="コロナ",病床状況確認表!AB188="コロナ"),AA188+1,0)</f>
        <v>0</v>
      </c>
      <c r="AC188" s="141">
        <f>IF(AND(病床状況確認表!AB188="コロナ",病床状況確認表!AC188="コロナ"),AB188+1,0)</f>
        <v>0</v>
      </c>
      <c r="AD188" s="141">
        <f>IF(AND(病床状況確認表!AC188="コロナ",病床状況確認表!AD188="コロナ"),AC188+1,0)</f>
        <v>0</v>
      </c>
      <c r="AE188" s="141">
        <f>IF(AND(病床状況確認表!AD188="コロナ",病床状況確認表!AE188="コロナ"),AD188+1,0)</f>
        <v>0</v>
      </c>
      <c r="AF188" s="141">
        <f>IF(AND(病床状況確認表!AE188="コロナ",病床状況確認表!AF188="コロナ"),AE188+1,0)</f>
        <v>0</v>
      </c>
      <c r="AG188" s="141">
        <f>IF(AND(病床状況確認表!AF188="コロナ",病床状況確認表!AG188="コロナ"),AF188+1,0)</f>
        <v>0</v>
      </c>
      <c r="AH188" s="141">
        <f>IF(AND(病床状況確認表!AG188="コロナ",病床状況確認表!AH188="コロナ"),AG188+1,0)</f>
        <v>0</v>
      </c>
      <c r="AI188" s="142">
        <f>IF(AND(病床状況確認表!AH188="コロナ",病床状況確認表!AI188="コロナ"),AH188+1,0)</f>
        <v>0</v>
      </c>
      <c r="AJ188" s="140">
        <f>IF(AND(病床状況確認表!AI188="コロナ",病床状況確認表!AJ188="コロナ"),AI188+1,0)</f>
        <v>0</v>
      </c>
      <c r="AK188" s="141">
        <f>IF(AND(病床状況確認表!AJ188="コロナ",病床状況確認表!AK188="コロナ"),AJ188+1,0)</f>
        <v>0</v>
      </c>
      <c r="AL188" s="141">
        <f>IF(AND(病床状況確認表!AK188="コロナ",病床状況確認表!AL188="コロナ"),AK188+1,0)</f>
        <v>0</v>
      </c>
      <c r="AM188" s="141">
        <f>IF(AND(病床状況確認表!AL188="コロナ",病床状況確認表!AM188="コロナ"),AL188+1,0)</f>
        <v>0</v>
      </c>
      <c r="AN188" s="141">
        <f>IF(AND(病床状況確認表!AM188="コロナ",病床状況確認表!AN188="コロナ"),AM188+1,0)</f>
        <v>0</v>
      </c>
      <c r="AO188" s="141">
        <f>IF(AND(病床状況確認表!AN188="コロナ",病床状況確認表!AO188="コロナ"),AN188+1,0)</f>
        <v>0</v>
      </c>
      <c r="AP188" s="141">
        <f>IF(AND(病床状況確認表!AO188="コロナ",病床状況確認表!AP188="コロナ"),AO188+1,0)</f>
        <v>0</v>
      </c>
      <c r="AQ188" s="141">
        <f>IF(AND(病床状況確認表!AP188="コロナ",病床状況確認表!AQ188="コロナ"),AP188+1,0)</f>
        <v>0</v>
      </c>
      <c r="AR188" s="141">
        <f>IF(AND(病床状況確認表!AQ188="コロナ",病床状況確認表!AR188="コロナ"),AQ188+1,0)</f>
        <v>0</v>
      </c>
      <c r="AS188" s="141">
        <f>IF(AND(病床状況確認表!AR188="コロナ",病床状況確認表!AS188="コロナ"),AR188+1,0)</f>
        <v>0</v>
      </c>
      <c r="AT188" s="141">
        <f>IF(AND(病床状況確認表!AS188="コロナ",病床状況確認表!AT188="コロナ"),AS188+1,0)</f>
        <v>0</v>
      </c>
      <c r="AU188" s="141">
        <f>IF(AND(病床状況確認表!AT188="コロナ",病床状況確認表!AU188="コロナ"),AT188+1,0)</f>
        <v>0</v>
      </c>
      <c r="AV188" s="141">
        <f>IF(AND(病床状況確認表!AU188="コロナ",病床状況確認表!AV188="コロナ"),AU188+1,0)</f>
        <v>0</v>
      </c>
      <c r="AW188" s="141">
        <f>IF(AND(病床状況確認表!AV188="コロナ",病床状況確認表!AW188="コロナ"),AV188+1,0)</f>
        <v>0</v>
      </c>
      <c r="AX188" s="141">
        <f>IF(AND(病床状況確認表!AW188="コロナ",病床状況確認表!AX188="コロナ"),AW188+1,0)</f>
        <v>0</v>
      </c>
      <c r="AY188" s="141">
        <f>IF(AND(病床状況確認表!AX188="コロナ",病床状況確認表!AY188="コロナ"),AX188+1,0)</f>
        <v>0</v>
      </c>
      <c r="AZ188" s="141">
        <f>IF(AND(病床状況確認表!AY188="コロナ",病床状況確認表!AZ188="コロナ"),AY188+1,0)</f>
        <v>0</v>
      </c>
      <c r="BA188" s="141">
        <f>IF(AND(病床状況確認表!AZ188="コロナ",病床状況確認表!BA188="コロナ"),AZ188+1,0)</f>
        <v>0</v>
      </c>
      <c r="BB188" s="141">
        <f>IF(AND(病床状況確認表!BA188="コロナ",病床状況確認表!BB188="コロナ"),BA188+1,0)</f>
        <v>0</v>
      </c>
      <c r="BC188" s="141">
        <f>IF(AND(病床状況確認表!BB188="コロナ",病床状況確認表!BC188="コロナ"),BB188+1,0)</f>
        <v>0</v>
      </c>
      <c r="BD188" s="141">
        <f>IF(AND(病床状況確認表!BC188="コロナ",病床状況確認表!BD188="コロナ"),BC188+1,0)</f>
        <v>0</v>
      </c>
      <c r="BE188" s="141">
        <f>IF(AND(病床状況確認表!BD188="コロナ",病床状況確認表!BE188="コロナ"),BD188+1,0)</f>
        <v>0</v>
      </c>
      <c r="BF188" s="141">
        <f>IF(AND(病床状況確認表!BE188="コロナ",病床状況確認表!BF188="コロナ"),BE188+1,0)</f>
        <v>0</v>
      </c>
      <c r="BG188" s="141">
        <f>IF(AND(病床状況確認表!BF188="コロナ",病床状況確認表!BG188="コロナ"),BF188+1,0)</f>
        <v>0</v>
      </c>
      <c r="BH188" s="141">
        <f>IF(AND(病床状況確認表!BG188="コロナ",病床状況確認表!BH188="コロナ"),BG188+1,0)</f>
        <v>0</v>
      </c>
      <c r="BI188" s="141">
        <f>IF(AND(病床状況確認表!BH188="コロナ",病床状況確認表!BI188="コロナ"),BH188+1,0)</f>
        <v>0</v>
      </c>
      <c r="BJ188" s="141">
        <f>IF(AND(病床状況確認表!BI188="コロナ",病床状況確認表!BJ188="コロナ"),BI188+1,0)</f>
        <v>0</v>
      </c>
      <c r="BK188" s="141">
        <f>IF(AND(病床状況確認表!BJ188="コロナ",病床状況確認表!BK188="コロナ"),BJ188+1,0)</f>
        <v>0</v>
      </c>
      <c r="BL188" s="141">
        <f>IF(AND(病床状況確認表!BK188="コロナ",病床状況確認表!BL188="コロナ"),BK188+1,0)</f>
        <v>0</v>
      </c>
      <c r="BM188" s="142">
        <f>IF(AND(病床状況確認表!BL188="コロナ",病床状況確認表!BM188="コロナ"),BL188+1,0)</f>
        <v>0</v>
      </c>
      <c r="BN188" s="143">
        <f>IF(AND(病床状況確認表!BM188="コロナ",病床状況確認表!BN188="コロナ"),BM188+1,0)</f>
        <v>0</v>
      </c>
      <c r="BO188" s="141">
        <f>IF(AND(病床状況確認表!BN188="コロナ",病床状況確認表!BO188="コロナ"),BN188+1,0)</f>
        <v>0</v>
      </c>
      <c r="BP188" s="141">
        <f>IF(AND(病床状況確認表!BO188="コロナ",病床状況確認表!BP188="コロナ"),BO188+1,0)</f>
        <v>0</v>
      </c>
      <c r="BQ188" s="141">
        <f>IF(AND(病床状況確認表!BP188="コロナ",病床状況確認表!BQ188="コロナ"),BP188+1,0)</f>
        <v>0</v>
      </c>
      <c r="BR188" s="141">
        <f>IF(AND(病床状況確認表!BQ188="コロナ",病床状況確認表!BR188="コロナ"),BQ188+1,0)</f>
        <v>0</v>
      </c>
      <c r="BS188" s="141">
        <f>IF(AND(病床状況確認表!BR188="コロナ",病床状況確認表!BS188="コロナ"),BR188+1,0)</f>
        <v>0</v>
      </c>
      <c r="BT188" s="141">
        <f>IF(AND(病床状況確認表!BS188="コロナ",病床状況確認表!BT188="コロナ"),BS188+1,0)</f>
        <v>0</v>
      </c>
      <c r="BU188" s="141">
        <f>IF(AND(病床状況確認表!BT188="コロナ",病床状況確認表!BU188="コロナ"),BT188+1,0)</f>
        <v>0</v>
      </c>
      <c r="BV188" s="141">
        <f>IF(AND(病床状況確認表!BU188="コロナ",病床状況確認表!BV188="コロナ"),BU188+1,0)</f>
        <v>0</v>
      </c>
      <c r="BW188" s="141">
        <f>IF(AND(病床状況確認表!BV188="コロナ",病床状況確認表!BW188="コロナ"),BV188+1,0)</f>
        <v>0</v>
      </c>
      <c r="BX188" s="141">
        <f>IF(AND(病床状況確認表!BW188="コロナ",病床状況確認表!BX188="コロナ"),BW188+1,0)</f>
        <v>0</v>
      </c>
      <c r="BY188" s="141">
        <f>IF(AND(病床状況確認表!BX188="コロナ",病床状況確認表!BY188="コロナ"),BX188+1,0)</f>
        <v>0</v>
      </c>
      <c r="BZ188" s="141">
        <f>IF(AND(病床状況確認表!BY188="コロナ",病床状況確認表!BZ188="コロナ"),BY188+1,0)</f>
        <v>0</v>
      </c>
      <c r="CA188" s="141">
        <f>IF(AND(病床状況確認表!BZ188="コロナ",病床状況確認表!CA188="コロナ"),BZ188+1,0)</f>
        <v>0</v>
      </c>
      <c r="CB188" s="141">
        <f>IF(AND(病床状況確認表!CA188="コロナ",病床状況確認表!CB188="コロナ"),CA188+1,0)</f>
        <v>0</v>
      </c>
      <c r="CC188" s="141">
        <f>IF(AND(病床状況確認表!CB188="コロナ",病床状況確認表!CC188="コロナ"),CB188+1,0)</f>
        <v>0</v>
      </c>
      <c r="CD188" s="141">
        <f>IF(AND(病床状況確認表!CC188="コロナ",病床状況確認表!CD188="コロナ"),CC188+1,0)</f>
        <v>0</v>
      </c>
      <c r="CE188" s="141">
        <f>IF(AND(病床状況確認表!CD188="コロナ",病床状況確認表!CE188="コロナ"),CD188+1,0)</f>
        <v>0</v>
      </c>
      <c r="CF188" s="141">
        <f>IF(AND(病床状況確認表!CE188="コロナ",病床状況確認表!CF188="コロナ"),CE188+1,0)</f>
        <v>0</v>
      </c>
      <c r="CG188" s="141">
        <f>IF(AND(病床状況確認表!CF188="コロナ",病床状況確認表!CG188="コロナ"),CF188+1,0)</f>
        <v>0</v>
      </c>
      <c r="CH188" s="141">
        <f>IF(AND(病床状況確認表!CG188="コロナ",病床状況確認表!CH188="コロナ"),CG188+1,0)</f>
        <v>0</v>
      </c>
      <c r="CI188" s="141">
        <f>IF(AND(病床状況確認表!CH188="コロナ",病床状況確認表!CI188="コロナ"),CH188+1,0)</f>
        <v>0</v>
      </c>
      <c r="CJ188" s="141">
        <f>IF(AND(病床状況確認表!CI188="コロナ",病床状況確認表!CJ188="コロナ"),CI188+1,0)</f>
        <v>0</v>
      </c>
      <c r="CK188" s="141">
        <f>IF(AND(病床状況確認表!CJ188="コロナ",病床状況確認表!CK188="コロナ"),CJ188+1,0)</f>
        <v>0</v>
      </c>
      <c r="CL188" s="141">
        <f>IF(AND(病床状況確認表!CK188="コロナ",病床状況確認表!CL188="コロナ"),CK188+1,0)</f>
        <v>0</v>
      </c>
      <c r="CM188" s="141">
        <f>IF(AND(病床状況確認表!CL188="コロナ",病床状況確認表!CM188="コロナ"),CL188+1,0)</f>
        <v>0</v>
      </c>
      <c r="CN188" s="141">
        <f>IF(AND(病床状況確認表!CM188="コロナ",病床状況確認表!CN188="コロナ"),CM188+1,0)</f>
        <v>0</v>
      </c>
      <c r="CO188" s="141">
        <f>IF(AND(病床状況確認表!CN188="コロナ",病床状況確認表!CO188="コロナ"),CN188+1,0)</f>
        <v>0</v>
      </c>
      <c r="CP188" s="141">
        <f>IF(AND(病床状況確認表!CO188="コロナ",病床状況確認表!CP188="コロナ"),CO188+1,0)</f>
        <v>0</v>
      </c>
      <c r="CQ188" s="141">
        <f>IF(AND(病床状況確認表!CP188="コロナ",病床状況確認表!CQ188="コロナ"),CP188+1,0)</f>
        <v>0</v>
      </c>
      <c r="CR188" s="141">
        <f>IF(AND(病床状況確認表!CQ188="コロナ",病床状況確認表!CR188="コロナ"),CQ188+1,0)</f>
        <v>0</v>
      </c>
      <c r="CS188" s="141">
        <f>IF(AND(病床状況確認表!CR188="コロナ",病床状況確認表!CS188="コロナ"),CR188+1,0)</f>
        <v>0</v>
      </c>
      <c r="CT188" s="141">
        <f>IF(AND(病床状況確認表!CS188="コロナ",病床状況確認表!CT188="コロナ"),CS188+1,0)</f>
        <v>0</v>
      </c>
      <c r="CU188" s="141">
        <f>IF(AND(病床状況確認表!CT188="コロナ",病床状況確認表!CU188="コロナ"),CT188+1,0)</f>
        <v>0</v>
      </c>
      <c r="CV188" s="141">
        <f>IF(AND(病床状況確認表!CU188="コロナ",病床状況確認表!CV188="コロナ"),CU188+1,0)</f>
        <v>0</v>
      </c>
      <c r="CW188" s="141">
        <f>IF(AND(病床状況確認表!CV188="コロナ",病床状況確認表!CW188="コロナ"),CV188+1,0)</f>
        <v>0</v>
      </c>
      <c r="CX188" s="141">
        <f>IF(AND(病床状況確認表!CW188="コロナ",病床状況確認表!CX188="コロナ"),CW188+1,0)</f>
        <v>0</v>
      </c>
      <c r="CY188" s="141">
        <f>IF(AND(病床状況確認表!CX188="コロナ",病床状況確認表!CY188="コロナ"),CX188+1,0)</f>
        <v>0</v>
      </c>
      <c r="CZ188" s="141">
        <f>IF(AND(病床状況確認表!CY188="コロナ",病床状況確認表!CZ188="コロナ"),CY188+1,0)</f>
        <v>0</v>
      </c>
      <c r="DA188" s="141">
        <f>IF(AND(病床状況確認表!CZ188="コロナ",病床状況確認表!DA188="コロナ"),CZ188+1,0)</f>
        <v>0</v>
      </c>
      <c r="DB188" s="141">
        <f>IF(AND(病床状況確認表!DA188="コロナ",病床状況確認表!DB188="コロナ"),DA188+1,0)</f>
        <v>0</v>
      </c>
      <c r="DC188" s="141">
        <f>IF(AND(病床状況確認表!DB188="コロナ",病床状況確認表!DC188="コロナ"),DB188+1,0)</f>
        <v>0</v>
      </c>
      <c r="DD188" s="141">
        <f>IF(AND(病床状況確認表!DC188="コロナ",病床状況確認表!DD188="コロナ"),DC188+1,0)</f>
        <v>0</v>
      </c>
      <c r="DE188" s="141">
        <f>IF(AND(病床状況確認表!DD188="コロナ",病床状況確認表!DE188="コロナ"),DD188+1,0)</f>
        <v>0</v>
      </c>
      <c r="DF188" s="141">
        <f>IF(AND(病床状況確認表!DE188="コロナ",病床状況確認表!DF188="コロナ"),DE188+1,0)</f>
        <v>0</v>
      </c>
      <c r="DG188" s="141">
        <f>IF(AND(病床状況確認表!DF188="コロナ",病床状況確認表!DG188="コロナ"),DF188+1,0)</f>
        <v>0</v>
      </c>
      <c r="DH188" s="141">
        <f>IF(AND(病床状況確認表!DG188="コロナ",病床状況確認表!DH188="コロナ"),DG188+1,0)</f>
        <v>0</v>
      </c>
      <c r="DI188" s="141">
        <f>IF(AND(病床状況確認表!DH188="コロナ",病床状況確認表!DI188="コロナ"),DH188+1,0)</f>
        <v>0</v>
      </c>
      <c r="DJ188" s="141">
        <f>IF(AND(病床状況確認表!DI188="コロナ",病床状況確認表!DJ188="コロナ"),DI188+1,0)</f>
        <v>0</v>
      </c>
      <c r="DK188" s="141">
        <f>IF(AND(病床状況確認表!DJ188="コロナ",病床状況確認表!DK188="コロナ"),DJ188+1,0)</f>
        <v>0</v>
      </c>
      <c r="DL188" s="141">
        <f>IF(AND(病床状況確認表!DK188="コロナ",病床状況確認表!DL188="コロナ"),DK188+1,0)</f>
        <v>0</v>
      </c>
      <c r="DM188" s="141">
        <f>IF(AND(病床状況確認表!DL188="コロナ",病床状況確認表!DM188="コロナ"),DL188+1,0)</f>
        <v>0</v>
      </c>
      <c r="DN188" s="141">
        <f>IF(AND(病床状況確認表!DM188="コロナ",病床状況確認表!DN188="コロナ"),DM188+1,0)</f>
        <v>0</v>
      </c>
      <c r="DO188" s="141">
        <f>IF(AND(病床状況確認表!DN188="コロナ",病床状況確認表!DO188="コロナ"),DN188+1,0)</f>
        <v>0</v>
      </c>
      <c r="DP188" s="141">
        <f>IF(AND(病床状況確認表!DO188="コロナ",病床状況確認表!DP188="コロナ"),DO188+1,0)</f>
        <v>0</v>
      </c>
      <c r="DQ188" s="141">
        <f>IF(AND(病床状況確認表!DP188="コロナ",病床状況確認表!DQ188="コロナ"),DP188+1,0)</f>
        <v>0</v>
      </c>
      <c r="DR188" s="141">
        <f>IF(AND(病床状況確認表!DQ188="コロナ",病床状況確認表!DR188="コロナ"),DQ188+1,0)</f>
        <v>0</v>
      </c>
      <c r="DS188" s="141">
        <f>IF(AND(病床状況確認表!DR188="コロナ",病床状況確認表!DS188="コロナ"),DR188+1,0)</f>
        <v>0</v>
      </c>
      <c r="DT188" s="141">
        <f>IF(AND(病床状況確認表!DS188="コロナ",病床状況確認表!DT188="コロナ"),DS188+1,0)</f>
        <v>0</v>
      </c>
      <c r="DU188" s="141">
        <f>IF(AND(病床状況確認表!DT188="コロナ",病床状況確認表!DU188="コロナ"),DT188+1,0)</f>
        <v>0</v>
      </c>
      <c r="DV188" s="141">
        <f>IF(AND(病床状況確認表!DU188="コロナ",病床状況確認表!DV188="コロナ"),DU188+1,0)</f>
        <v>0</v>
      </c>
      <c r="DW188" s="141">
        <f>IF(AND(病床状況確認表!DV188="コロナ",病床状況確認表!DW188="コロナ"),DV188+1,0)</f>
        <v>0</v>
      </c>
      <c r="DX188" s="141">
        <f>IF(AND(病床状況確認表!DW188="コロナ",病床状況確認表!DX188="コロナ"),DW188+1,0)</f>
        <v>0</v>
      </c>
      <c r="DY188" s="141">
        <f>IF(AND(病床状況確認表!DX188="コロナ",病床状況確認表!DY188="コロナ"),DX188+1,0)</f>
        <v>0</v>
      </c>
      <c r="DZ188" s="141">
        <f>IF(AND(病床状況確認表!DY188="コロナ",病床状況確認表!DZ188="コロナ"),DY188+1,0)</f>
        <v>0</v>
      </c>
      <c r="EA188" s="141">
        <f>IF(AND(病床状況確認表!DZ188="コロナ",病床状況確認表!EA188="コロナ"),DZ188+1,0)</f>
        <v>0</v>
      </c>
      <c r="EB188" s="141">
        <f>IF(AND(病床状況確認表!EA188="コロナ",病床状況確認表!EB188="コロナ"),EA188+1,0)</f>
        <v>0</v>
      </c>
      <c r="EC188" s="141">
        <f>IF(AND(病床状況確認表!EB188="コロナ",病床状況確認表!EC188="コロナ"),EB188+1,0)</f>
        <v>0</v>
      </c>
      <c r="ED188" s="141">
        <f>IF(AND(病床状況確認表!EC188="コロナ",病床状況確認表!ED188="コロナ"),EC188+1,0)</f>
        <v>0</v>
      </c>
      <c r="EE188" s="141">
        <f>IF(AND(病床状況確認表!ED188="コロナ",病床状況確認表!EE188="コロナ"),ED188+1,0)</f>
        <v>0</v>
      </c>
      <c r="EF188" s="141">
        <f>IF(AND(病床状況確認表!EE188="コロナ",病床状況確認表!EF188="コロナ"),EE188+1,0)</f>
        <v>0</v>
      </c>
      <c r="EG188" s="141">
        <f>IF(AND(病床状況確認表!EF188="コロナ",病床状況確認表!EG188="コロナ"),EF188+1,0)</f>
        <v>0</v>
      </c>
      <c r="EH188" s="141">
        <f>IF(AND(病床状況確認表!EG188="コロナ",病床状況確認表!EH188="コロナ"),EG188+1,0)</f>
        <v>0</v>
      </c>
      <c r="EI188" s="141">
        <f>IF(AND(病床状況確認表!EH188="コロナ",病床状況確認表!EI188="コロナ"),EH188+1,0)</f>
        <v>0</v>
      </c>
      <c r="EJ188" s="141">
        <f>IF(AND(病床状況確認表!EI188="コロナ",病床状況確認表!EJ188="コロナ"),EI188+1,0)</f>
        <v>0</v>
      </c>
      <c r="EK188" s="141">
        <f>IF(AND(病床状況確認表!EJ188="コロナ",病床状況確認表!EK188="コロナ"),EJ188+1,0)</f>
        <v>0</v>
      </c>
      <c r="EL188" s="141">
        <f>IF(AND(病床状況確認表!EK188="コロナ",病床状況確認表!EL188="コロナ"),EK188+1,0)</f>
        <v>0</v>
      </c>
      <c r="EM188" s="141">
        <f>IF(AND(病床状況確認表!EL188="コロナ",病床状況確認表!EM188="コロナ"),EL188+1,0)</f>
        <v>0</v>
      </c>
      <c r="EN188" s="141">
        <f>IF(AND(病床状況確認表!EM188="コロナ",病床状況確認表!EN188="コロナ"),EM188+1,0)</f>
        <v>0</v>
      </c>
      <c r="EO188" s="141">
        <f>IF(AND(病床状況確認表!EN188="コロナ",病床状況確認表!EO188="コロナ"),EN188+1,0)</f>
        <v>0</v>
      </c>
      <c r="EP188" s="141">
        <f>IF(AND(病床状況確認表!EO188="コロナ",病床状況確認表!EP188="コロナ"),EO188+1,0)</f>
        <v>0</v>
      </c>
      <c r="EQ188" s="141">
        <f>IF(AND(病床状況確認表!EP188="コロナ",病床状況確認表!EQ188="コロナ"),EP188+1,0)</f>
        <v>0</v>
      </c>
      <c r="ER188" s="141">
        <f>IF(AND(病床状況確認表!EQ188="コロナ",病床状況確認表!ER188="コロナ"),EQ188+1,0)</f>
        <v>0</v>
      </c>
      <c r="ES188" s="141">
        <f>IF(AND(病床状況確認表!ER188="コロナ",病床状況確認表!ES188="コロナ"),ER188+1,0)</f>
        <v>0</v>
      </c>
      <c r="ET188" s="141">
        <f>IF(AND(病床状況確認表!ES188="コロナ",病床状況確認表!ET188="コロナ"),ES188+1,0)</f>
        <v>0</v>
      </c>
      <c r="EU188" s="141">
        <f>IF(AND(病床状況確認表!ET188="コロナ",病床状況確認表!EU188="コロナ"),ET188+1,0)</f>
        <v>0</v>
      </c>
      <c r="EV188" s="141">
        <f>IF(AND(病床状況確認表!EU188="コロナ",病床状況確認表!EV188="コロナ"),EU188+1,0)</f>
        <v>0</v>
      </c>
      <c r="EW188" s="141">
        <f>IF(AND(病床状況確認表!EV188="コロナ",病床状況確認表!EW188="コロナ"),EV188+1,0)</f>
        <v>0</v>
      </c>
      <c r="EX188" s="141">
        <f>IF(AND(病床状況確認表!EW188="コロナ",病床状況確認表!EX188="コロナ"),EW188+1,0)</f>
        <v>0</v>
      </c>
      <c r="EY188" s="141">
        <f>IF(AND(病床状況確認表!EX188="コロナ",病床状況確認表!EY188="コロナ"),EX188+1,0)</f>
        <v>0</v>
      </c>
      <c r="EZ188" s="141">
        <f>IF(AND(病床状況確認表!EY188="コロナ",病床状況確認表!EZ188="コロナ"),EY188+1,0)</f>
        <v>0</v>
      </c>
      <c r="FA188" s="141">
        <f>IF(AND(病床状況確認表!EZ188="コロナ",病床状況確認表!FA188="コロナ"),EZ188+1,0)</f>
        <v>0</v>
      </c>
      <c r="FB188" s="141">
        <f>IF(AND(病床状況確認表!FA188="コロナ",病床状況確認表!FB188="コロナ"),FA188+1,0)</f>
        <v>0</v>
      </c>
      <c r="FC188" s="141">
        <f>IF(AND(病床状況確認表!FB188="コロナ",病床状況確認表!FC188="コロナ"),FB188+1,0)</f>
        <v>0</v>
      </c>
      <c r="FD188" s="141">
        <f>IF(AND(病床状況確認表!FC188="コロナ",病床状況確認表!FD188="コロナ"),FC188+1,0)</f>
        <v>0</v>
      </c>
      <c r="FE188" s="141">
        <f>IF(AND(病床状況確認表!FD188="コロナ",病床状況確認表!FE188="コロナ"),FD188+1,0)</f>
        <v>0</v>
      </c>
      <c r="FF188" s="141">
        <f>IF(AND(病床状況確認表!FE188="コロナ",病床状況確認表!FF188="コロナ"),FE188+1,0)</f>
        <v>0</v>
      </c>
      <c r="FG188" s="141">
        <f>IF(AND(病床状況確認表!FF188="コロナ",病床状況確認表!FG188="コロナ"),FF188+1,0)</f>
        <v>0</v>
      </c>
      <c r="FH188" s="141">
        <f>IF(AND(病床状況確認表!FG188="コロナ",病床状況確認表!FH188="コロナ"),FG188+1,0)</f>
        <v>0</v>
      </c>
      <c r="FI188" s="141">
        <f>IF(AND(病床状況確認表!FH188="コロナ",病床状況確認表!FI188="コロナ"),FH188+1,0)</f>
        <v>0</v>
      </c>
      <c r="FJ188" s="141">
        <f>IF(AND(病床状況確認表!FI188="コロナ",病床状況確認表!FJ188="コロナ"),FI188+1,0)</f>
        <v>0</v>
      </c>
      <c r="FK188" s="141">
        <f>IF(AND(病床状況確認表!FJ188="コロナ",病床状況確認表!FK188="コロナ"),FJ188+1,0)</f>
        <v>0</v>
      </c>
      <c r="FL188" s="141">
        <f>IF(AND(病床状況確認表!FK188="コロナ",病床状況確認表!FL188="コロナ"),FK188+1,0)</f>
        <v>0</v>
      </c>
      <c r="FM188" s="141">
        <f>IF(AND(病床状況確認表!FL188="コロナ",病床状況確認表!FM188="コロナ"),FL188+1,0)</f>
        <v>0</v>
      </c>
      <c r="FN188" s="141">
        <f>IF(AND(病床状況確認表!FM188="コロナ",病床状況確認表!FN188="コロナ"),FM188+1,0)</f>
        <v>0</v>
      </c>
      <c r="FO188" s="141">
        <f>IF(AND(病床状況確認表!FN188="コロナ",病床状況確認表!FO188="コロナ"),FN188+1,0)</f>
        <v>0</v>
      </c>
      <c r="FP188" s="141">
        <f>IF(AND(病床状況確認表!FO188="コロナ",病床状況確認表!FP188="コロナ"),FO188+1,0)</f>
        <v>0</v>
      </c>
      <c r="FQ188" s="141">
        <f>IF(AND(病床状況確認表!FP188="コロナ",病床状況確認表!FQ188="コロナ"),FP188+1,0)</f>
        <v>0</v>
      </c>
      <c r="FR188" s="141">
        <f>IF(AND(病床状況確認表!FQ188="コロナ",病床状況確認表!FR188="コロナ"),FQ188+1,0)</f>
        <v>0</v>
      </c>
      <c r="FS188" s="141">
        <f>IF(AND(病床状況確認表!FR188="コロナ",病床状況確認表!FS188="コロナ"),FR188+1,0)</f>
        <v>0</v>
      </c>
      <c r="FT188" s="141">
        <f>IF(AND(病床状況確認表!FS188="コロナ",病床状況確認表!FT188="コロナ"),FS188+1,0)</f>
        <v>0</v>
      </c>
      <c r="FU188" s="141">
        <f>IF(AND(病床状況確認表!FT188="コロナ",病床状況確認表!FU188="コロナ"),FT188+1,0)</f>
        <v>0</v>
      </c>
      <c r="FV188" s="141">
        <f>IF(AND(病床状況確認表!FU188="コロナ",病床状況確認表!FV188="コロナ"),FU188+1,0)</f>
        <v>0</v>
      </c>
      <c r="FW188" s="141">
        <f>IF(AND(病床状況確認表!FV188="コロナ",病床状況確認表!FW188="コロナ"),FV188+1,0)</f>
        <v>0</v>
      </c>
      <c r="FX188" s="141">
        <f>IF(AND(病床状況確認表!FW188="コロナ",病床状況確認表!FX188="コロナ"),FW188+1,0)</f>
        <v>0</v>
      </c>
      <c r="FY188" s="141">
        <f>IF(AND(病床状況確認表!FX188="コロナ",病床状況確認表!FY188="コロナ"),FX188+1,0)</f>
        <v>0</v>
      </c>
      <c r="FZ188" s="141">
        <f>IF(AND(病床状況確認表!FY188="コロナ",病床状況確認表!FZ188="コロナ"),FY188+1,0)</f>
        <v>0</v>
      </c>
      <c r="GA188" s="141">
        <f>IF(AND(病床状況確認表!FZ188="コロナ",病床状況確認表!GA188="コロナ"),FZ188+1,0)</f>
        <v>0</v>
      </c>
      <c r="GB188" s="141">
        <f>IF(AND(病床状況確認表!GA188="コロナ",病床状況確認表!GB188="コロナ"),GA188+1,0)</f>
        <v>0</v>
      </c>
      <c r="GC188" s="141">
        <f>IF(AND(病床状況確認表!GB188="コロナ",病床状況確認表!GC188="コロナ"),GB188+1,0)</f>
        <v>0</v>
      </c>
      <c r="GD188" s="141">
        <f>IF(AND(病床状況確認表!GC188="コロナ",病床状況確認表!GD188="コロナ"),GC188+1,0)</f>
        <v>0</v>
      </c>
      <c r="GE188" s="142">
        <f>IF(AND(病床状況確認表!GD188="コロナ",病床状況確認表!GE188="コロナ"),GD188+1,0)</f>
        <v>0</v>
      </c>
      <c r="GF188" s="27" t="str">
        <f t="shared" si="15"/>
        <v/>
      </c>
      <c r="GG188" s="12">
        <f t="shared" si="18"/>
        <v>0</v>
      </c>
      <c r="GH188" s="12">
        <f t="shared" si="21"/>
        <v>0</v>
      </c>
      <c r="GI188" s="45">
        <f>IFERROR(VLOOKUP(O$17&amp;C188&amp;D188,データ!D:E,2,0),0)</f>
        <v>0</v>
      </c>
      <c r="GJ188" s="45">
        <f t="shared" si="19"/>
        <v>0</v>
      </c>
      <c r="GK188" s="1">
        <f t="shared" si="16"/>
        <v>0</v>
      </c>
      <c r="GL188" s="1" t="str">
        <f t="shared" si="22"/>
        <v/>
      </c>
      <c r="GM188" s="85">
        <f>MIN('病床状況確認表 (2)'!$E174:$GE174)</f>
        <v>0</v>
      </c>
      <c r="GN188" s="85">
        <f>MAX('病床状況確認表 (2)'!$E174:$GE174)</f>
        <v>0</v>
      </c>
      <c r="GO188" s="162"/>
      <c r="GP188" s="163"/>
      <c r="GQ188" s="163"/>
      <c r="GR188" s="163"/>
      <c r="GS188" s="164"/>
      <c r="GT188" s="108"/>
      <c r="GU188" s="106"/>
      <c r="GV188" s="106"/>
      <c r="GW188" s="106"/>
      <c r="GX188" s="106"/>
      <c r="GY188" s="106"/>
      <c r="GZ188" s="106"/>
      <c r="HA188" s="109"/>
      <c r="HB188" s="1">
        <f t="shared" si="23"/>
        <v>0</v>
      </c>
    </row>
    <row r="189" spans="1:210">
      <c r="A189" s="1" t="str">
        <f>IF(GL189="","",MAX($A$20:A188)+1)</f>
        <v/>
      </c>
      <c r="B189" s="27"/>
      <c r="C189" s="6"/>
      <c r="D189" s="6"/>
      <c r="E189" s="140" t="str">
        <f>IF(病床状況確認表!E189="コロナ",1,"")</f>
        <v/>
      </c>
      <c r="F189" s="141">
        <f>IF(AND(病床状況確認表!E189="コロナ",病床状況確認表!F189="コロナ"),E189+1,0)</f>
        <v>0</v>
      </c>
      <c r="G189" s="141">
        <f>IF(AND(病床状況確認表!F189="コロナ",病床状況確認表!G189="コロナ"),F189+1,0)</f>
        <v>0</v>
      </c>
      <c r="H189" s="141">
        <f>IF(AND(病床状況確認表!G189="コロナ",病床状況確認表!H189="コロナ"),G189+1,0)</f>
        <v>0</v>
      </c>
      <c r="I189" s="141">
        <f>IF(AND(病床状況確認表!H189="コロナ",病床状況確認表!I189="コロナ"),H189+1,0)</f>
        <v>0</v>
      </c>
      <c r="J189" s="141">
        <f>IF(AND(病床状況確認表!I189="コロナ",病床状況確認表!J189="コロナ"),I189+1,0)</f>
        <v>0</v>
      </c>
      <c r="K189" s="141">
        <f>IF(AND(病床状況確認表!J189="コロナ",病床状況確認表!K189="コロナ"),J189+1,0)</f>
        <v>0</v>
      </c>
      <c r="L189" s="141">
        <f>IF(AND(病床状況確認表!K189="コロナ",病床状況確認表!L189="コロナ"),K189+1,0)</f>
        <v>0</v>
      </c>
      <c r="M189" s="141">
        <f>IF(AND(病床状況確認表!L189="コロナ",病床状況確認表!M189="コロナ"),L189+1,0)</f>
        <v>0</v>
      </c>
      <c r="N189" s="141">
        <f>IF(AND(病床状況確認表!M189="コロナ",病床状況確認表!N189="コロナ"),M189+1,0)</f>
        <v>0</v>
      </c>
      <c r="O189" s="141">
        <f>IF(AND(病床状況確認表!N189="コロナ",病床状況確認表!O189="コロナ"),N189+1,0)</f>
        <v>0</v>
      </c>
      <c r="P189" s="141">
        <f>IF(AND(病床状況確認表!O189="コロナ",病床状況確認表!P189="コロナ"),O189+1,0)</f>
        <v>0</v>
      </c>
      <c r="Q189" s="141">
        <f>IF(AND(病床状況確認表!P189="コロナ",病床状況確認表!Q189="コロナ"),P189+1,0)</f>
        <v>0</v>
      </c>
      <c r="R189" s="141">
        <f>IF(AND(病床状況確認表!Q189="コロナ",病床状況確認表!R189="コロナ"),Q189+1,0)</f>
        <v>0</v>
      </c>
      <c r="S189" s="141">
        <f>IF(AND(病床状況確認表!R189="コロナ",病床状況確認表!S189="コロナ"),R189+1,0)</f>
        <v>0</v>
      </c>
      <c r="T189" s="141">
        <f>IF(AND(病床状況確認表!S189="コロナ",病床状況確認表!T189="コロナ"),S189+1,0)</f>
        <v>0</v>
      </c>
      <c r="U189" s="141">
        <f>IF(AND(病床状況確認表!T189="コロナ",病床状況確認表!U189="コロナ"),T189+1,0)</f>
        <v>0</v>
      </c>
      <c r="V189" s="141">
        <f>IF(AND(病床状況確認表!U189="コロナ",病床状況確認表!V189="コロナ"),U189+1,0)</f>
        <v>0</v>
      </c>
      <c r="W189" s="141">
        <f>IF(AND(病床状況確認表!V189="コロナ",病床状況確認表!W189="コロナ"),V189+1,0)</f>
        <v>0</v>
      </c>
      <c r="X189" s="141">
        <f>IF(AND(病床状況確認表!W189="コロナ",病床状況確認表!X189="コロナ"),W189+1,0)</f>
        <v>0</v>
      </c>
      <c r="Y189" s="141">
        <f>IF(AND(病床状況確認表!X189="コロナ",病床状況確認表!Y189="コロナ"),X189+1,0)</f>
        <v>0</v>
      </c>
      <c r="Z189" s="141">
        <f>IF(AND(病床状況確認表!Y189="コロナ",病床状況確認表!Z189="コロナ"),Y189+1,0)</f>
        <v>0</v>
      </c>
      <c r="AA189" s="141">
        <f>IF(AND(病床状況確認表!Z189="コロナ",病床状況確認表!AA189="コロナ"),Z189+1,0)</f>
        <v>0</v>
      </c>
      <c r="AB189" s="141">
        <f>IF(AND(病床状況確認表!AA189="コロナ",病床状況確認表!AB189="コロナ"),AA189+1,0)</f>
        <v>0</v>
      </c>
      <c r="AC189" s="141">
        <f>IF(AND(病床状況確認表!AB189="コロナ",病床状況確認表!AC189="コロナ"),AB189+1,0)</f>
        <v>0</v>
      </c>
      <c r="AD189" s="141">
        <f>IF(AND(病床状況確認表!AC189="コロナ",病床状況確認表!AD189="コロナ"),AC189+1,0)</f>
        <v>0</v>
      </c>
      <c r="AE189" s="141">
        <f>IF(AND(病床状況確認表!AD189="コロナ",病床状況確認表!AE189="コロナ"),AD189+1,0)</f>
        <v>0</v>
      </c>
      <c r="AF189" s="141">
        <f>IF(AND(病床状況確認表!AE189="コロナ",病床状況確認表!AF189="コロナ"),AE189+1,0)</f>
        <v>0</v>
      </c>
      <c r="AG189" s="141">
        <f>IF(AND(病床状況確認表!AF189="コロナ",病床状況確認表!AG189="コロナ"),AF189+1,0)</f>
        <v>0</v>
      </c>
      <c r="AH189" s="141">
        <f>IF(AND(病床状況確認表!AG189="コロナ",病床状況確認表!AH189="コロナ"),AG189+1,0)</f>
        <v>0</v>
      </c>
      <c r="AI189" s="142">
        <f>IF(AND(病床状況確認表!AH189="コロナ",病床状況確認表!AI189="コロナ"),AH189+1,0)</f>
        <v>0</v>
      </c>
      <c r="AJ189" s="140">
        <f>IF(AND(病床状況確認表!AI189="コロナ",病床状況確認表!AJ189="コロナ"),AI189+1,0)</f>
        <v>0</v>
      </c>
      <c r="AK189" s="141">
        <f>IF(AND(病床状況確認表!AJ189="コロナ",病床状況確認表!AK189="コロナ"),AJ189+1,0)</f>
        <v>0</v>
      </c>
      <c r="AL189" s="141">
        <f>IF(AND(病床状況確認表!AK189="コロナ",病床状況確認表!AL189="コロナ"),AK189+1,0)</f>
        <v>0</v>
      </c>
      <c r="AM189" s="141">
        <f>IF(AND(病床状況確認表!AL189="コロナ",病床状況確認表!AM189="コロナ"),AL189+1,0)</f>
        <v>0</v>
      </c>
      <c r="AN189" s="141">
        <f>IF(AND(病床状況確認表!AM189="コロナ",病床状況確認表!AN189="コロナ"),AM189+1,0)</f>
        <v>0</v>
      </c>
      <c r="AO189" s="141">
        <f>IF(AND(病床状況確認表!AN189="コロナ",病床状況確認表!AO189="コロナ"),AN189+1,0)</f>
        <v>0</v>
      </c>
      <c r="AP189" s="141">
        <f>IF(AND(病床状況確認表!AO189="コロナ",病床状況確認表!AP189="コロナ"),AO189+1,0)</f>
        <v>0</v>
      </c>
      <c r="AQ189" s="141">
        <f>IF(AND(病床状況確認表!AP189="コロナ",病床状況確認表!AQ189="コロナ"),AP189+1,0)</f>
        <v>0</v>
      </c>
      <c r="AR189" s="141">
        <f>IF(AND(病床状況確認表!AQ189="コロナ",病床状況確認表!AR189="コロナ"),AQ189+1,0)</f>
        <v>0</v>
      </c>
      <c r="AS189" s="141">
        <f>IF(AND(病床状況確認表!AR189="コロナ",病床状況確認表!AS189="コロナ"),AR189+1,0)</f>
        <v>0</v>
      </c>
      <c r="AT189" s="141">
        <f>IF(AND(病床状況確認表!AS189="コロナ",病床状況確認表!AT189="コロナ"),AS189+1,0)</f>
        <v>0</v>
      </c>
      <c r="AU189" s="141">
        <f>IF(AND(病床状況確認表!AT189="コロナ",病床状況確認表!AU189="コロナ"),AT189+1,0)</f>
        <v>0</v>
      </c>
      <c r="AV189" s="141">
        <f>IF(AND(病床状況確認表!AU189="コロナ",病床状況確認表!AV189="コロナ"),AU189+1,0)</f>
        <v>0</v>
      </c>
      <c r="AW189" s="141">
        <f>IF(AND(病床状況確認表!AV189="コロナ",病床状況確認表!AW189="コロナ"),AV189+1,0)</f>
        <v>0</v>
      </c>
      <c r="AX189" s="141">
        <f>IF(AND(病床状況確認表!AW189="コロナ",病床状況確認表!AX189="コロナ"),AW189+1,0)</f>
        <v>0</v>
      </c>
      <c r="AY189" s="141">
        <f>IF(AND(病床状況確認表!AX189="コロナ",病床状況確認表!AY189="コロナ"),AX189+1,0)</f>
        <v>0</v>
      </c>
      <c r="AZ189" s="141">
        <f>IF(AND(病床状況確認表!AY189="コロナ",病床状況確認表!AZ189="コロナ"),AY189+1,0)</f>
        <v>0</v>
      </c>
      <c r="BA189" s="141">
        <f>IF(AND(病床状況確認表!AZ189="コロナ",病床状況確認表!BA189="コロナ"),AZ189+1,0)</f>
        <v>0</v>
      </c>
      <c r="BB189" s="141">
        <f>IF(AND(病床状況確認表!BA189="コロナ",病床状況確認表!BB189="コロナ"),BA189+1,0)</f>
        <v>0</v>
      </c>
      <c r="BC189" s="141">
        <f>IF(AND(病床状況確認表!BB189="コロナ",病床状況確認表!BC189="コロナ"),BB189+1,0)</f>
        <v>0</v>
      </c>
      <c r="BD189" s="141">
        <f>IF(AND(病床状況確認表!BC189="コロナ",病床状況確認表!BD189="コロナ"),BC189+1,0)</f>
        <v>0</v>
      </c>
      <c r="BE189" s="141">
        <f>IF(AND(病床状況確認表!BD189="コロナ",病床状況確認表!BE189="コロナ"),BD189+1,0)</f>
        <v>0</v>
      </c>
      <c r="BF189" s="141">
        <f>IF(AND(病床状況確認表!BE189="コロナ",病床状況確認表!BF189="コロナ"),BE189+1,0)</f>
        <v>0</v>
      </c>
      <c r="BG189" s="141">
        <f>IF(AND(病床状況確認表!BF189="コロナ",病床状況確認表!BG189="コロナ"),BF189+1,0)</f>
        <v>0</v>
      </c>
      <c r="BH189" s="141">
        <f>IF(AND(病床状況確認表!BG189="コロナ",病床状況確認表!BH189="コロナ"),BG189+1,0)</f>
        <v>0</v>
      </c>
      <c r="BI189" s="141">
        <f>IF(AND(病床状況確認表!BH189="コロナ",病床状況確認表!BI189="コロナ"),BH189+1,0)</f>
        <v>0</v>
      </c>
      <c r="BJ189" s="141">
        <f>IF(AND(病床状況確認表!BI189="コロナ",病床状況確認表!BJ189="コロナ"),BI189+1,0)</f>
        <v>0</v>
      </c>
      <c r="BK189" s="141">
        <f>IF(AND(病床状況確認表!BJ189="コロナ",病床状況確認表!BK189="コロナ"),BJ189+1,0)</f>
        <v>0</v>
      </c>
      <c r="BL189" s="141">
        <f>IF(AND(病床状況確認表!BK189="コロナ",病床状況確認表!BL189="コロナ"),BK189+1,0)</f>
        <v>0</v>
      </c>
      <c r="BM189" s="142">
        <f>IF(AND(病床状況確認表!BL189="コロナ",病床状況確認表!BM189="コロナ"),BL189+1,0)</f>
        <v>0</v>
      </c>
      <c r="BN189" s="143">
        <f>IF(AND(病床状況確認表!BM189="コロナ",病床状況確認表!BN189="コロナ"),BM189+1,0)</f>
        <v>0</v>
      </c>
      <c r="BO189" s="141">
        <f>IF(AND(病床状況確認表!BN189="コロナ",病床状況確認表!BO189="コロナ"),BN189+1,0)</f>
        <v>0</v>
      </c>
      <c r="BP189" s="141">
        <f>IF(AND(病床状況確認表!BO189="コロナ",病床状況確認表!BP189="コロナ"),BO189+1,0)</f>
        <v>0</v>
      </c>
      <c r="BQ189" s="141">
        <f>IF(AND(病床状況確認表!BP189="コロナ",病床状況確認表!BQ189="コロナ"),BP189+1,0)</f>
        <v>0</v>
      </c>
      <c r="BR189" s="141">
        <f>IF(AND(病床状況確認表!BQ189="コロナ",病床状況確認表!BR189="コロナ"),BQ189+1,0)</f>
        <v>0</v>
      </c>
      <c r="BS189" s="141">
        <f>IF(AND(病床状況確認表!BR189="コロナ",病床状況確認表!BS189="コロナ"),BR189+1,0)</f>
        <v>0</v>
      </c>
      <c r="BT189" s="141">
        <f>IF(AND(病床状況確認表!BS189="コロナ",病床状況確認表!BT189="コロナ"),BS189+1,0)</f>
        <v>0</v>
      </c>
      <c r="BU189" s="141">
        <f>IF(AND(病床状況確認表!BT189="コロナ",病床状況確認表!BU189="コロナ"),BT189+1,0)</f>
        <v>0</v>
      </c>
      <c r="BV189" s="141">
        <f>IF(AND(病床状況確認表!BU189="コロナ",病床状況確認表!BV189="コロナ"),BU189+1,0)</f>
        <v>0</v>
      </c>
      <c r="BW189" s="141">
        <f>IF(AND(病床状況確認表!BV189="コロナ",病床状況確認表!BW189="コロナ"),BV189+1,0)</f>
        <v>0</v>
      </c>
      <c r="BX189" s="141">
        <f>IF(AND(病床状況確認表!BW189="コロナ",病床状況確認表!BX189="コロナ"),BW189+1,0)</f>
        <v>0</v>
      </c>
      <c r="BY189" s="141">
        <f>IF(AND(病床状況確認表!BX189="コロナ",病床状況確認表!BY189="コロナ"),BX189+1,0)</f>
        <v>0</v>
      </c>
      <c r="BZ189" s="141">
        <f>IF(AND(病床状況確認表!BY189="コロナ",病床状況確認表!BZ189="コロナ"),BY189+1,0)</f>
        <v>0</v>
      </c>
      <c r="CA189" s="141">
        <f>IF(AND(病床状況確認表!BZ189="コロナ",病床状況確認表!CA189="コロナ"),BZ189+1,0)</f>
        <v>0</v>
      </c>
      <c r="CB189" s="141">
        <f>IF(AND(病床状況確認表!CA189="コロナ",病床状況確認表!CB189="コロナ"),CA189+1,0)</f>
        <v>0</v>
      </c>
      <c r="CC189" s="141">
        <f>IF(AND(病床状況確認表!CB189="コロナ",病床状況確認表!CC189="コロナ"),CB189+1,0)</f>
        <v>0</v>
      </c>
      <c r="CD189" s="141">
        <f>IF(AND(病床状況確認表!CC189="コロナ",病床状況確認表!CD189="コロナ"),CC189+1,0)</f>
        <v>0</v>
      </c>
      <c r="CE189" s="141">
        <f>IF(AND(病床状況確認表!CD189="コロナ",病床状況確認表!CE189="コロナ"),CD189+1,0)</f>
        <v>0</v>
      </c>
      <c r="CF189" s="141">
        <f>IF(AND(病床状況確認表!CE189="コロナ",病床状況確認表!CF189="コロナ"),CE189+1,0)</f>
        <v>0</v>
      </c>
      <c r="CG189" s="141">
        <f>IF(AND(病床状況確認表!CF189="コロナ",病床状況確認表!CG189="コロナ"),CF189+1,0)</f>
        <v>0</v>
      </c>
      <c r="CH189" s="141">
        <f>IF(AND(病床状況確認表!CG189="コロナ",病床状況確認表!CH189="コロナ"),CG189+1,0)</f>
        <v>0</v>
      </c>
      <c r="CI189" s="141">
        <f>IF(AND(病床状況確認表!CH189="コロナ",病床状況確認表!CI189="コロナ"),CH189+1,0)</f>
        <v>0</v>
      </c>
      <c r="CJ189" s="141">
        <f>IF(AND(病床状況確認表!CI189="コロナ",病床状況確認表!CJ189="コロナ"),CI189+1,0)</f>
        <v>0</v>
      </c>
      <c r="CK189" s="141">
        <f>IF(AND(病床状況確認表!CJ189="コロナ",病床状況確認表!CK189="コロナ"),CJ189+1,0)</f>
        <v>0</v>
      </c>
      <c r="CL189" s="141">
        <f>IF(AND(病床状況確認表!CK189="コロナ",病床状況確認表!CL189="コロナ"),CK189+1,0)</f>
        <v>0</v>
      </c>
      <c r="CM189" s="141">
        <f>IF(AND(病床状況確認表!CL189="コロナ",病床状況確認表!CM189="コロナ"),CL189+1,0)</f>
        <v>0</v>
      </c>
      <c r="CN189" s="141">
        <f>IF(AND(病床状況確認表!CM189="コロナ",病床状況確認表!CN189="コロナ"),CM189+1,0)</f>
        <v>0</v>
      </c>
      <c r="CO189" s="141">
        <f>IF(AND(病床状況確認表!CN189="コロナ",病床状況確認表!CO189="コロナ"),CN189+1,0)</f>
        <v>0</v>
      </c>
      <c r="CP189" s="141">
        <f>IF(AND(病床状況確認表!CO189="コロナ",病床状況確認表!CP189="コロナ"),CO189+1,0)</f>
        <v>0</v>
      </c>
      <c r="CQ189" s="141">
        <f>IF(AND(病床状況確認表!CP189="コロナ",病床状況確認表!CQ189="コロナ"),CP189+1,0)</f>
        <v>0</v>
      </c>
      <c r="CR189" s="141">
        <f>IF(AND(病床状況確認表!CQ189="コロナ",病床状況確認表!CR189="コロナ"),CQ189+1,0)</f>
        <v>0</v>
      </c>
      <c r="CS189" s="141">
        <f>IF(AND(病床状況確認表!CR189="コロナ",病床状況確認表!CS189="コロナ"),CR189+1,0)</f>
        <v>0</v>
      </c>
      <c r="CT189" s="141">
        <f>IF(AND(病床状況確認表!CS189="コロナ",病床状況確認表!CT189="コロナ"),CS189+1,0)</f>
        <v>0</v>
      </c>
      <c r="CU189" s="141">
        <f>IF(AND(病床状況確認表!CT189="コロナ",病床状況確認表!CU189="コロナ"),CT189+1,0)</f>
        <v>0</v>
      </c>
      <c r="CV189" s="141">
        <f>IF(AND(病床状況確認表!CU189="コロナ",病床状況確認表!CV189="コロナ"),CU189+1,0)</f>
        <v>0</v>
      </c>
      <c r="CW189" s="141">
        <f>IF(AND(病床状況確認表!CV189="コロナ",病床状況確認表!CW189="コロナ"),CV189+1,0)</f>
        <v>0</v>
      </c>
      <c r="CX189" s="141">
        <f>IF(AND(病床状況確認表!CW189="コロナ",病床状況確認表!CX189="コロナ"),CW189+1,0)</f>
        <v>0</v>
      </c>
      <c r="CY189" s="141">
        <f>IF(AND(病床状況確認表!CX189="コロナ",病床状況確認表!CY189="コロナ"),CX189+1,0)</f>
        <v>0</v>
      </c>
      <c r="CZ189" s="141">
        <f>IF(AND(病床状況確認表!CY189="コロナ",病床状況確認表!CZ189="コロナ"),CY189+1,0)</f>
        <v>0</v>
      </c>
      <c r="DA189" s="141">
        <f>IF(AND(病床状況確認表!CZ189="コロナ",病床状況確認表!DA189="コロナ"),CZ189+1,0)</f>
        <v>0</v>
      </c>
      <c r="DB189" s="141">
        <f>IF(AND(病床状況確認表!DA189="コロナ",病床状況確認表!DB189="コロナ"),DA189+1,0)</f>
        <v>0</v>
      </c>
      <c r="DC189" s="141">
        <f>IF(AND(病床状況確認表!DB189="コロナ",病床状況確認表!DC189="コロナ"),DB189+1,0)</f>
        <v>0</v>
      </c>
      <c r="DD189" s="141">
        <f>IF(AND(病床状況確認表!DC189="コロナ",病床状況確認表!DD189="コロナ"),DC189+1,0)</f>
        <v>0</v>
      </c>
      <c r="DE189" s="141">
        <f>IF(AND(病床状況確認表!DD189="コロナ",病床状況確認表!DE189="コロナ"),DD189+1,0)</f>
        <v>0</v>
      </c>
      <c r="DF189" s="141">
        <f>IF(AND(病床状況確認表!DE189="コロナ",病床状況確認表!DF189="コロナ"),DE189+1,0)</f>
        <v>0</v>
      </c>
      <c r="DG189" s="141">
        <f>IF(AND(病床状況確認表!DF189="コロナ",病床状況確認表!DG189="コロナ"),DF189+1,0)</f>
        <v>0</v>
      </c>
      <c r="DH189" s="141">
        <f>IF(AND(病床状況確認表!DG189="コロナ",病床状況確認表!DH189="コロナ"),DG189+1,0)</f>
        <v>0</v>
      </c>
      <c r="DI189" s="141">
        <f>IF(AND(病床状況確認表!DH189="コロナ",病床状況確認表!DI189="コロナ"),DH189+1,0)</f>
        <v>0</v>
      </c>
      <c r="DJ189" s="141">
        <f>IF(AND(病床状況確認表!DI189="コロナ",病床状況確認表!DJ189="コロナ"),DI189+1,0)</f>
        <v>0</v>
      </c>
      <c r="DK189" s="141">
        <f>IF(AND(病床状況確認表!DJ189="コロナ",病床状況確認表!DK189="コロナ"),DJ189+1,0)</f>
        <v>0</v>
      </c>
      <c r="DL189" s="141">
        <f>IF(AND(病床状況確認表!DK189="コロナ",病床状況確認表!DL189="コロナ"),DK189+1,0)</f>
        <v>0</v>
      </c>
      <c r="DM189" s="141">
        <f>IF(AND(病床状況確認表!DL189="コロナ",病床状況確認表!DM189="コロナ"),DL189+1,0)</f>
        <v>0</v>
      </c>
      <c r="DN189" s="141">
        <f>IF(AND(病床状況確認表!DM189="コロナ",病床状況確認表!DN189="コロナ"),DM189+1,0)</f>
        <v>0</v>
      </c>
      <c r="DO189" s="141">
        <f>IF(AND(病床状況確認表!DN189="コロナ",病床状況確認表!DO189="コロナ"),DN189+1,0)</f>
        <v>0</v>
      </c>
      <c r="DP189" s="141">
        <f>IF(AND(病床状況確認表!DO189="コロナ",病床状況確認表!DP189="コロナ"),DO189+1,0)</f>
        <v>0</v>
      </c>
      <c r="DQ189" s="141">
        <f>IF(AND(病床状況確認表!DP189="コロナ",病床状況確認表!DQ189="コロナ"),DP189+1,0)</f>
        <v>0</v>
      </c>
      <c r="DR189" s="141">
        <f>IF(AND(病床状況確認表!DQ189="コロナ",病床状況確認表!DR189="コロナ"),DQ189+1,0)</f>
        <v>0</v>
      </c>
      <c r="DS189" s="141">
        <f>IF(AND(病床状況確認表!DR189="コロナ",病床状況確認表!DS189="コロナ"),DR189+1,0)</f>
        <v>0</v>
      </c>
      <c r="DT189" s="141">
        <f>IF(AND(病床状況確認表!DS189="コロナ",病床状況確認表!DT189="コロナ"),DS189+1,0)</f>
        <v>0</v>
      </c>
      <c r="DU189" s="141">
        <f>IF(AND(病床状況確認表!DT189="コロナ",病床状況確認表!DU189="コロナ"),DT189+1,0)</f>
        <v>0</v>
      </c>
      <c r="DV189" s="141">
        <f>IF(AND(病床状況確認表!DU189="コロナ",病床状況確認表!DV189="コロナ"),DU189+1,0)</f>
        <v>0</v>
      </c>
      <c r="DW189" s="141">
        <f>IF(AND(病床状況確認表!DV189="コロナ",病床状況確認表!DW189="コロナ"),DV189+1,0)</f>
        <v>0</v>
      </c>
      <c r="DX189" s="141">
        <f>IF(AND(病床状況確認表!DW189="コロナ",病床状況確認表!DX189="コロナ"),DW189+1,0)</f>
        <v>0</v>
      </c>
      <c r="DY189" s="141">
        <f>IF(AND(病床状況確認表!DX189="コロナ",病床状況確認表!DY189="コロナ"),DX189+1,0)</f>
        <v>0</v>
      </c>
      <c r="DZ189" s="141">
        <f>IF(AND(病床状況確認表!DY189="コロナ",病床状況確認表!DZ189="コロナ"),DY189+1,0)</f>
        <v>0</v>
      </c>
      <c r="EA189" s="141">
        <f>IF(AND(病床状況確認表!DZ189="コロナ",病床状況確認表!EA189="コロナ"),DZ189+1,0)</f>
        <v>0</v>
      </c>
      <c r="EB189" s="141">
        <f>IF(AND(病床状況確認表!EA189="コロナ",病床状況確認表!EB189="コロナ"),EA189+1,0)</f>
        <v>0</v>
      </c>
      <c r="EC189" s="141">
        <f>IF(AND(病床状況確認表!EB189="コロナ",病床状況確認表!EC189="コロナ"),EB189+1,0)</f>
        <v>0</v>
      </c>
      <c r="ED189" s="141">
        <f>IF(AND(病床状況確認表!EC189="コロナ",病床状況確認表!ED189="コロナ"),EC189+1,0)</f>
        <v>0</v>
      </c>
      <c r="EE189" s="141">
        <f>IF(AND(病床状況確認表!ED189="コロナ",病床状況確認表!EE189="コロナ"),ED189+1,0)</f>
        <v>0</v>
      </c>
      <c r="EF189" s="141">
        <f>IF(AND(病床状況確認表!EE189="コロナ",病床状況確認表!EF189="コロナ"),EE189+1,0)</f>
        <v>0</v>
      </c>
      <c r="EG189" s="141">
        <f>IF(AND(病床状況確認表!EF189="コロナ",病床状況確認表!EG189="コロナ"),EF189+1,0)</f>
        <v>0</v>
      </c>
      <c r="EH189" s="141">
        <f>IF(AND(病床状況確認表!EG189="コロナ",病床状況確認表!EH189="コロナ"),EG189+1,0)</f>
        <v>0</v>
      </c>
      <c r="EI189" s="141">
        <f>IF(AND(病床状況確認表!EH189="コロナ",病床状況確認表!EI189="コロナ"),EH189+1,0)</f>
        <v>0</v>
      </c>
      <c r="EJ189" s="141">
        <f>IF(AND(病床状況確認表!EI189="コロナ",病床状況確認表!EJ189="コロナ"),EI189+1,0)</f>
        <v>0</v>
      </c>
      <c r="EK189" s="141">
        <f>IF(AND(病床状況確認表!EJ189="コロナ",病床状況確認表!EK189="コロナ"),EJ189+1,0)</f>
        <v>0</v>
      </c>
      <c r="EL189" s="141">
        <f>IF(AND(病床状況確認表!EK189="コロナ",病床状況確認表!EL189="コロナ"),EK189+1,0)</f>
        <v>0</v>
      </c>
      <c r="EM189" s="141">
        <f>IF(AND(病床状況確認表!EL189="コロナ",病床状況確認表!EM189="コロナ"),EL189+1,0)</f>
        <v>0</v>
      </c>
      <c r="EN189" s="141">
        <f>IF(AND(病床状況確認表!EM189="コロナ",病床状況確認表!EN189="コロナ"),EM189+1,0)</f>
        <v>0</v>
      </c>
      <c r="EO189" s="141">
        <f>IF(AND(病床状況確認表!EN189="コロナ",病床状況確認表!EO189="コロナ"),EN189+1,0)</f>
        <v>0</v>
      </c>
      <c r="EP189" s="141">
        <f>IF(AND(病床状況確認表!EO189="コロナ",病床状況確認表!EP189="コロナ"),EO189+1,0)</f>
        <v>0</v>
      </c>
      <c r="EQ189" s="141">
        <f>IF(AND(病床状況確認表!EP189="コロナ",病床状況確認表!EQ189="コロナ"),EP189+1,0)</f>
        <v>0</v>
      </c>
      <c r="ER189" s="141">
        <f>IF(AND(病床状況確認表!EQ189="コロナ",病床状況確認表!ER189="コロナ"),EQ189+1,0)</f>
        <v>0</v>
      </c>
      <c r="ES189" s="141">
        <f>IF(AND(病床状況確認表!ER189="コロナ",病床状況確認表!ES189="コロナ"),ER189+1,0)</f>
        <v>0</v>
      </c>
      <c r="ET189" s="141">
        <f>IF(AND(病床状況確認表!ES189="コロナ",病床状況確認表!ET189="コロナ"),ES189+1,0)</f>
        <v>0</v>
      </c>
      <c r="EU189" s="141">
        <f>IF(AND(病床状況確認表!ET189="コロナ",病床状況確認表!EU189="コロナ"),ET189+1,0)</f>
        <v>0</v>
      </c>
      <c r="EV189" s="141">
        <f>IF(AND(病床状況確認表!EU189="コロナ",病床状況確認表!EV189="コロナ"),EU189+1,0)</f>
        <v>0</v>
      </c>
      <c r="EW189" s="141">
        <f>IF(AND(病床状況確認表!EV189="コロナ",病床状況確認表!EW189="コロナ"),EV189+1,0)</f>
        <v>0</v>
      </c>
      <c r="EX189" s="141">
        <f>IF(AND(病床状況確認表!EW189="コロナ",病床状況確認表!EX189="コロナ"),EW189+1,0)</f>
        <v>0</v>
      </c>
      <c r="EY189" s="141">
        <f>IF(AND(病床状況確認表!EX189="コロナ",病床状況確認表!EY189="コロナ"),EX189+1,0)</f>
        <v>0</v>
      </c>
      <c r="EZ189" s="141">
        <f>IF(AND(病床状況確認表!EY189="コロナ",病床状況確認表!EZ189="コロナ"),EY189+1,0)</f>
        <v>0</v>
      </c>
      <c r="FA189" s="141">
        <f>IF(AND(病床状況確認表!EZ189="コロナ",病床状況確認表!FA189="コロナ"),EZ189+1,0)</f>
        <v>0</v>
      </c>
      <c r="FB189" s="141">
        <f>IF(AND(病床状況確認表!FA189="コロナ",病床状況確認表!FB189="コロナ"),FA189+1,0)</f>
        <v>0</v>
      </c>
      <c r="FC189" s="141">
        <f>IF(AND(病床状況確認表!FB189="コロナ",病床状況確認表!FC189="コロナ"),FB189+1,0)</f>
        <v>0</v>
      </c>
      <c r="FD189" s="141">
        <f>IF(AND(病床状況確認表!FC189="コロナ",病床状況確認表!FD189="コロナ"),FC189+1,0)</f>
        <v>0</v>
      </c>
      <c r="FE189" s="141">
        <f>IF(AND(病床状況確認表!FD189="コロナ",病床状況確認表!FE189="コロナ"),FD189+1,0)</f>
        <v>0</v>
      </c>
      <c r="FF189" s="141">
        <f>IF(AND(病床状況確認表!FE189="コロナ",病床状況確認表!FF189="コロナ"),FE189+1,0)</f>
        <v>0</v>
      </c>
      <c r="FG189" s="141">
        <f>IF(AND(病床状況確認表!FF189="コロナ",病床状況確認表!FG189="コロナ"),FF189+1,0)</f>
        <v>0</v>
      </c>
      <c r="FH189" s="141">
        <f>IF(AND(病床状況確認表!FG189="コロナ",病床状況確認表!FH189="コロナ"),FG189+1,0)</f>
        <v>0</v>
      </c>
      <c r="FI189" s="141">
        <f>IF(AND(病床状況確認表!FH189="コロナ",病床状況確認表!FI189="コロナ"),FH189+1,0)</f>
        <v>0</v>
      </c>
      <c r="FJ189" s="141">
        <f>IF(AND(病床状況確認表!FI189="コロナ",病床状況確認表!FJ189="コロナ"),FI189+1,0)</f>
        <v>0</v>
      </c>
      <c r="FK189" s="141">
        <f>IF(AND(病床状況確認表!FJ189="コロナ",病床状況確認表!FK189="コロナ"),FJ189+1,0)</f>
        <v>0</v>
      </c>
      <c r="FL189" s="141">
        <f>IF(AND(病床状況確認表!FK189="コロナ",病床状況確認表!FL189="コロナ"),FK189+1,0)</f>
        <v>0</v>
      </c>
      <c r="FM189" s="141">
        <f>IF(AND(病床状況確認表!FL189="コロナ",病床状況確認表!FM189="コロナ"),FL189+1,0)</f>
        <v>0</v>
      </c>
      <c r="FN189" s="141">
        <f>IF(AND(病床状況確認表!FM189="コロナ",病床状況確認表!FN189="コロナ"),FM189+1,0)</f>
        <v>0</v>
      </c>
      <c r="FO189" s="141">
        <f>IF(AND(病床状況確認表!FN189="コロナ",病床状況確認表!FO189="コロナ"),FN189+1,0)</f>
        <v>0</v>
      </c>
      <c r="FP189" s="141">
        <f>IF(AND(病床状況確認表!FO189="コロナ",病床状況確認表!FP189="コロナ"),FO189+1,0)</f>
        <v>0</v>
      </c>
      <c r="FQ189" s="141">
        <f>IF(AND(病床状況確認表!FP189="コロナ",病床状況確認表!FQ189="コロナ"),FP189+1,0)</f>
        <v>0</v>
      </c>
      <c r="FR189" s="141">
        <f>IF(AND(病床状況確認表!FQ189="コロナ",病床状況確認表!FR189="コロナ"),FQ189+1,0)</f>
        <v>0</v>
      </c>
      <c r="FS189" s="141">
        <f>IF(AND(病床状況確認表!FR189="コロナ",病床状況確認表!FS189="コロナ"),FR189+1,0)</f>
        <v>0</v>
      </c>
      <c r="FT189" s="141">
        <f>IF(AND(病床状況確認表!FS189="コロナ",病床状況確認表!FT189="コロナ"),FS189+1,0)</f>
        <v>0</v>
      </c>
      <c r="FU189" s="141">
        <f>IF(AND(病床状況確認表!FT189="コロナ",病床状況確認表!FU189="コロナ"),FT189+1,0)</f>
        <v>0</v>
      </c>
      <c r="FV189" s="141">
        <f>IF(AND(病床状況確認表!FU189="コロナ",病床状況確認表!FV189="コロナ"),FU189+1,0)</f>
        <v>0</v>
      </c>
      <c r="FW189" s="141">
        <f>IF(AND(病床状況確認表!FV189="コロナ",病床状況確認表!FW189="コロナ"),FV189+1,0)</f>
        <v>0</v>
      </c>
      <c r="FX189" s="141">
        <f>IF(AND(病床状況確認表!FW189="コロナ",病床状況確認表!FX189="コロナ"),FW189+1,0)</f>
        <v>0</v>
      </c>
      <c r="FY189" s="141">
        <f>IF(AND(病床状況確認表!FX189="コロナ",病床状況確認表!FY189="コロナ"),FX189+1,0)</f>
        <v>0</v>
      </c>
      <c r="FZ189" s="141">
        <f>IF(AND(病床状況確認表!FY189="コロナ",病床状況確認表!FZ189="コロナ"),FY189+1,0)</f>
        <v>0</v>
      </c>
      <c r="GA189" s="141">
        <f>IF(AND(病床状況確認表!FZ189="コロナ",病床状況確認表!GA189="コロナ"),FZ189+1,0)</f>
        <v>0</v>
      </c>
      <c r="GB189" s="141">
        <f>IF(AND(病床状況確認表!GA189="コロナ",病床状況確認表!GB189="コロナ"),GA189+1,0)</f>
        <v>0</v>
      </c>
      <c r="GC189" s="141">
        <f>IF(AND(病床状況確認表!GB189="コロナ",病床状況確認表!GC189="コロナ"),GB189+1,0)</f>
        <v>0</v>
      </c>
      <c r="GD189" s="141">
        <f>IF(AND(病床状況確認表!GC189="コロナ",病床状況確認表!GD189="コロナ"),GC189+1,0)</f>
        <v>0</v>
      </c>
      <c r="GE189" s="142">
        <f>IF(AND(病床状況確認表!GD189="コロナ",病床状況確認表!GE189="コロナ"),GD189+1,0)</f>
        <v>0</v>
      </c>
      <c r="GF189" s="27" t="str">
        <f t="shared" si="15"/>
        <v/>
      </c>
      <c r="GG189" s="12">
        <f t="shared" si="18"/>
        <v>0</v>
      </c>
      <c r="GH189" s="12">
        <f t="shared" si="21"/>
        <v>0</v>
      </c>
      <c r="GI189" s="45">
        <f>IFERROR(VLOOKUP(O$17&amp;C189&amp;D189,データ!D:E,2,0),0)</f>
        <v>0</v>
      </c>
      <c r="GJ189" s="45">
        <f t="shared" si="19"/>
        <v>0</v>
      </c>
      <c r="GK189" s="1">
        <f t="shared" si="16"/>
        <v>0</v>
      </c>
      <c r="GL189" s="1" t="str">
        <f t="shared" si="22"/>
        <v/>
      </c>
      <c r="GM189" s="85">
        <f>MIN('病床状況確認表 (2)'!$E175:$GE175)</f>
        <v>0</v>
      </c>
      <c r="GN189" s="85">
        <f>MAX('病床状況確認表 (2)'!$E175:$GE175)</f>
        <v>0</v>
      </c>
      <c r="GO189" s="162"/>
      <c r="GP189" s="163"/>
      <c r="GQ189" s="163"/>
      <c r="GR189" s="163"/>
      <c r="GS189" s="164"/>
      <c r="GT189" s="108"/>
      <c r="GU189" s="106"/>
      <c r="GV189" s="106"/>
      <c r="GW189" s="106"/>
      <c r="GX189" s="106"/>
      <c r="GY189" s="106"/>
      <c r="GZ189" s="106"/>
      <c r="HA189" s="109"/>
      <c r="HB189" s="1">
        <f t="shared" si="23"/>
        <v>0</v>
      </c>
    </row>
    <row r="190" spans="1:210">
      <c r="A190" s="1" t="str">
        <f>IF(GL190="","",MAX($A$20:A189)+1)</f>
        <v/>
      </c>
      <c r="B190" s="27"/>
      <c r="C190" s="6"/>
      <c r="D190" s="6"/>
      <c r="E190" s="140" t="str">
        <f>IF(病床状況確認表!E190="コロナ",1,"")</f>
        <v/>
      </c>
      <c r="F190" s="141">
        <f>IF(AND(病床状況確認表!E190="コロナ",病床状況確認表!F190="コロナ"),E190+1,0)</f>
        <v>0</v>
      </c>
      <c r="G190" s="141">
        <f>IF(AND(病床状況確認表!F190="コロナ",病床状況確認表!G190="コロナ"),F190+1,0)</f>
        <v>0</v>
      </c>
      <c r="H190" s="141">
        <f>IF(AND(病床状況確認表!G190="コロナ",病床状況確認表!H190="コロナ"),G190+1,0)</f>
        <v>0</v>
      </c>
      <c r="I190" s="141">
        <f>IF(AND(病床状況確認表!H190="コロナ",病床状況確認表!I190="コロナ"),H190+1,0)</f>
        <v>0</v>
      </c>
      <c r="J190" s="141">
        <f>IF(AND(病床状況確認表!I190="コロナ",病床状況確認表!J190="コロナ"),I190+1,0)</f>
        <v>0</v>
      </c>
      <c r="K190" s="141">
        <f>IF(AND(病床状況確認表!J190="コロナ",病床状況確認表!K190="コロナ"),J190+1,0)</f>
        <v>0</v>
      </c>
      <c r="L190" s="141">
        <f>IF(AND(病床状況確認表!K190="コロナ",病床状況確認表!L190="コロナ"),K190+1,0)</f>
        <v>0</v>
      </c>
      <c r="M190" s="141">
        <f>IF(AND(病床状況確認表!L190="コロナ",病床状況確認表!M190="コロナ"),L190+1,0)</f>
        <v>0</v>
      </c>
      <c r="N190" s="141">
        <f>IF(AND(病床状況確認表!M190="コロナ",病床状況確認表!N190="コロナ"),M190+1,0)</f>
        <v>0</v>
      </c>
      <c r="O190" s="141">
        <f>IF(AND(病床状況確認表!N190="コロナ",病床状況確認表!O190="コロナ"),N190+1,0)</f>
        <v>0</v>
      </c>
      <c r="P190" s="141">
        <f>IF(AND(病床状況確認表!O190="コロナ",病床状況確認表!P190="コロナ"),O190+1,0)</f>
        <v>0</v>
      </c>
      <c r="Q190" s="141">
        <f>IF(AND(病床状況確認表!P190="コロナ",病床状況確認表!Q190="コロナ"),P190+1,0)</f>
        <v>0</v>
      </c>
      <c r="R190" s="141">
        <f>IF(AND(病床状況確認表!Q190="コロナ",病床状況確認表!R190="コロナ"),Q190+1,0)</f>
        <v>0</v>
      </c>
      <c r="S190" s="141">
        <f>IF(AND(病床状況確認表!R190="コロナ",病床状況確認表!S190="コロナ"),R190+1,0)</f>
        <v>0</v>
      </c>
      <c r="T190" s="141">
        <f>IF(AND(病床状況確認表!S190="コロナ",病床状況確認表!T190="コロナ"),S190+1,0)</f>
        <v>0</v>
      </c>
      <c r="U190" s="141">
        <f>IF(AND(病床状況確認表!T190="コロナ",病床状況確認表!U190="コロナ"),T190+1,0)</f>
        <v>0</v>
      </c>
      <c r="V190" s="141">
        <f>IF(AND(病床状況確認表!U190="コロナ",病床状況確認表!V190="コロナ"),U190+1,0)</f>
        <v>0</v>
      </c>
      <c r="W190" s="141">
        <f>IF(AND(病床状況確認表!V190="コロナ",病床状況確認表!W190="コロナ"),V190+1,0)</f>
        <v>0</v>
      </c>
      <c r="X190" s="141">
        <f>IF(AND(病床状況確認表!W190="コロナ",病床状況確認表!X190="コロナ"),W190+1,0)</f>
        <v>0</v>
      </c>
      <c r="Y190" s="141">
        <f>IF(AND(病床状況確認表!X190="コロナ",病床状況確認表!Y190="コロナ"),X190+1,0)</f>
        <v>0</v>
      </c>
      <c r="Z190" s="141">
        <f>IF(AND(病床状況確認表!Y190="コロナ",病床状況確認表!Z190="コロナ"),Y190+1,0)</f>
        <v>0</v>
      </c>
      <c r="AA190" s="141">
        <f>IF(AND(病床状況確認表!Z190="コロナ",病床状況確認表!AA190="コロナ"),Z190+1,0)</f>
        <v>0</v>
      </c>
      <c r="AB190" s="141">
        <f>IF(AND(病床状況確認表!AA190="コロナ",病床状況確認表!AB190="コロナ"),AA190+1,0)</f>
        <v>0</v>
      </c>
      <c r="AC190" s="141">
        <f>IF(AND(病床状況確認表!AB190="コロナ",病床状況確認表!AC190="コロナ"),AB190+1,0)</f>
        <v>0</v>
      </c>
      <c r="AD190" s="141">
        <f>IF(AND(病床状況確認表!AC190="コロナ",病床状況確認表!AD190="コロナ"),AC190+1,0)</f>
        <v>0</v>
      </c>
      <c r="AE190" s="141">
        <f>IF(AND(病床状況確認表!AD190="コロナ",病床状況確認表!AE190="コロナ"),AD190+1,0)</f>
        <v>0</v>
      </c>
      <c r="AF190" s="141">
        <f>IF(AND(病床状況確認表!AE190="コロナ",病床状況確認表!AF190="コロナ"),AE190+1,0)</f>
        <v>0</v>
      </c>
      <c r="AG190" s="141">
        <f>IF(AND(病床状況確認表!AF190="コロナ",病床状況確認表!AG190="コロナ"),AF190+1,0)</f>
        <v>0</v>
      </c>
      <c r="AH190" s="141">
        <f>IF(AND(病床状況確認表!AG190="コロナ",病床状況確認表!AH190="コロナ"),AG190+1,0)</f>
        <v>0</v>
      </c>
      <c r="AI190" s="142">
        <f>IF(AND(病床状況確認表!AH190="コロナ",病床状況確認表!AI190="コロナ"),AH190+1,0)</f>
        <v>0</v>
      </c>
      <c r="AJ190" s="140">
        <f>IF(AND(病床状況確認表!AI190="コロナ",病床状況確認表!AJ190="コロナ"),AI190+1,0)</f>
        <v>0</v>
      </c>
      <c r="AK190" s="141">
        <f>IF(AND(病床状況確認表!AJ190="コロナ",病床状況確認表!AK190="コロナ"),AJ190+1,0)</f>
        <v>0</v>
      </c>
      <c r="AL190" s="141">
        <f>IF(AND(病床状況確認表!AK190="コロナ",病床状況確認表!AL190="コロナ"),AK190+1,0)</f>
        <v>0</v>
      </c>
      <c r="AM190" s="141">
        <f>IF(AND(病床状況確認表!AL190="コロナ",病床状況確認表!AM190="コロナ"),AL190+1,0)</f>
        <v>0</v>
      </c>
      <c r="AN190" s="141">
        <f>IF(AND(病床状況確認表!AM190="コロナ",病床状況確認表!AN190="コロナ"),AM190+1,0)</f>
        <v>0</v>
      </c>
      <c r="AO190" s="141">
        <f>IF(AND(病床状況確認表!AN190="コロナ",病床状況確認表!AO190="コロナ"),AN190+1,0)</f>
        <v>0</v>
      </c>
      <c r="AP190" s="141">
        <f>IF(AND(病床状況確認表!AO190="コロナ",病床状況確認表!AP190="コロナ"),AO190+1,0)</f>
        <v>0</v>
      </c>
      <c r="AQ190" s="141">
        <f>IF(AND(病床状況確認表!AP190="コロナ",病床状況確認表!AQ190="コロナ"),AP190+1,0)</f>
        <v>0</v>
      </c>
      <c r="AR190" s="141">
        <f>IF(AND(病床状況確認表!AQ190="コロナ",病床状況確認表!AR190="コロナ"),AQ190+1,0)</f>
        <v>0</v>
      </c>
      <c r="AS190" s="141">
        <f>IF(AND(病床状況確認表!AR190="コロナ",病床状況確認表!AS190="コロナ"),AR190+1,0)</f>
        <v>0</v>
      </c>
      <c r="AT190" s="141">
        <f>IF(AND(病床状況確認表!AS190="コロナ",病床状況確認表!AT190="コロナ"),AS190+1,0)</f>
        <v>0</v>
      </c>
      <c r="AU190" s="141">
        <f>IF(AND(病床状況確認表!AT190="コロナ",病床状況確認表!AU190="コロナ"),AT190+1,0)</f>
        <v>0</v>
      </c>
      <c r="AV190" s="141">
        <f>IF(AND(病床状況確認表!AU190="コロナ",病床状況確認表!AV190="コロナ"),AU190+1,0)</f>
        <v>0</v>
      </c>
      <c r="AW190" s="141">
        <f>IF(AND(病床状況確認表!AV190="コロナ",病床状況確認表!AW190="コロナ"),AV190+1,0)</f>
        <v>0</v>
      </c>
      <c r="AX190" s="141">
        <f>IF(AND(病床状況確認表!AW190="コロナ",病床状況確認表!AX190="コロナ"),AW190+1,0)</f>
        <v>0</v>
      </c>
      <c r="AY190" s="141">
        <f>IF(AND(病床状況確認表!AX190="コロナ",病床状況確認表!AY190="コロナ"),AX190+1,0)</f>
        <v>0</v>
      </c>
      <c r="AZ190" s="141">
        <f>IF(AND(病床状況確認表!AY190="コロナ",病床状況確認表!AZ190="コロナ"),AY190+1,0)</f>
        <v>0</v>
      </c>
      <c r="BA190" s="141">
        <f>IF(AND(病床状況確認表!AZ190="コロナ",病床状況確認表!BA190="コロナ"),AZ190+1,0)</f>
        <v>0</v>
      </c>
      <c r="BB190" s="141">
        <f>IF(AND(病床状況確認表!BA190="コロナ",病床状況確認表!BB190="コロナ"),BA190+1,0)</f>
        <v>0</v>
      </c>
      <c r="BC190" s="141">
        <f>IF(AND(病床状況確認表!BB190="コロナ",病床状況確認表!BC190="コロナ"),BB190+1,0)</f>
        <v>0</v>
      </c>
      <c r="BD190" s="141">
        <f>IF(AND(病床状況確認表!BC190="コロナ",病床状況確認表!BD190="コロナ"),BC190+1,0)</f>
        <v>0</v>
      </c>
      <c r="BE190" s="141">
        <f>IF(AND(病床状況確認表!BD190="コロナ",病床状況確認表!BE190="コロナ"),BD190+1,0)</f>
        <v>0</v>
      </c>
      <c r="BF190" s="141">
        <f>IF(AND(病床状況確認表!BE190="コロナ",病床状況確認表!BF190="コロナ"),BE190+1,0)</f>
        <v>0</v>
      </c>
      <c r="BG190" s="141">
        <f>IF(AND(病床状況確認表!BF190="コロナ",病床状況確認表!BG190="コロナ"),BF190+1,0)</f>
        <v>0</v>
      </c>
      <c r="BH190" s="141">
        <f>IF(AND(病床状況確認表!BG190="コロナ",病床状況確認表!BH190="コロナ"),BG190+1,0)</f>
        <v>0</v>
      </c>
      <c r="BI190" s="141">
        <f>IF(AND(病床状況確認表!BH190="コロナ",病床状況確認表!BI190="コロナ"),BH190+1,0)</f>
        <v>0</v>
      </c>
      <c r="BJ190" s="141">
        <f>IF(AND(病床状況確認表!BI190="コロナ",病床状況確認表!BJ190="コロナ"),BI190+1,0)</f>
        <v>0</v>
      </c>
      <c r="BK190" s="141">
        <f>IF(AND(病床状況確認表!BJ190="コロナ",病床状況確認表!BK190="コロナ"),BJ190+1,0)</f>
        <v>0</v>
      </c>
      <c r="BL190" s="141">
        <f>IF(AND(病床状況確認表!BK190="コロナ",病床状況確認表!BL190="コロナ"),BK190+1,0)</f>
        <v>0</v>
      </c>
      <c r="BM190" s="142">
        <f>IF(AND(病床状況確認表!BL190="コロナ",病床状況確認表!BM190="コロナ"),BL190+1,0)</f>
        <v>0</v>
      </c>
      <c r="BN190" s="143">
        <f>IF(AND(病床状況確認表!BM190="コロナ",病床状況確認表!BN190="コロナ"),BM190+1,0)</f>
        <v>0</v>
      </c>
      <c r="BO190" s="141">
        <f>IF(AND(病床状況確認表!BN190="コロナ",病床状況確認表!BO190="コロナ"),BN190+1,0)</f>
        <v>0</v>
      </c>
      <c r="BP190" s="141">
        <f>IF(AND(病床状況確認表!BO190="コロナ",病床状況確認表!BP190="コロナ"),BO190+1,0)</f>
        <v>0</v>
      </c>
      <c r="BQ190" s="141">
        <f>IF(AND(病床状況確認表!BP190="コロナ",病床状況確認表!BQ190="コロナ"),BP190+1,0)</f>
        <v>0</v>
      </c>
      <c r="BR190" s="141">
        <f>IF(AND(病床状況確認表!BQ190="コロナ",病床状況確認表!BR190="コロナ"),BQ190+1,0)</f>
        <v>0</v>
      </c>
      <c r="BS190" s="141">
        <f>IF(AND(病床状況確認表!BR190="コロナ",病床状況確認表!BS190="コロナ"),BR190+1,0)</f>
        <v>0</v>
      </c>
      <c r="BT190" s="141">
        <f>IF(AND(病床状況確認表!BS190="コロナ",病床状況確認表!BT190="コロナ"),BS190+1,0)</f>
        <v>0</v>
      </c>
      <c r="BU190" s="141">
        <f>IF(AND(病床状況確認表!BT190="コロナ",病床状況確認表!BU190="コロナ"),BT190+1,0)</f>
        <v>0</v>
      </c>
      <c r="BV190" s="141">
        <f>IF(AND(病床状況確認表!BU190="コロナ",病床状況確認表!BV190="コロナ"),BU190+1,0)</f>
        <v>0</v>
      </c>
      <c r="BW190" s="141">
        <f>IF(AND(病床状況確認表!BV190="コロナ",病床状況確認表!BW190="コロナ"),BV190+1,0)</f>
        <v>0</v>
      </c>
      <c r="BX190" s="141">
        <f>IF(AND(病床状況確認表!BW190="コロナ",病床状況確認表!BX190="コロナ"),BW190+1,0)</f>
        <v>0</v>
      </c>
      <c r="BY190" s="141">
        <f>IF(AND(病床状況確認表!BX190="コロナ",病床状況確認表!BY190="コロナ"),BX190+1,0)</f>
        <v>0</v>
      </c>
      <c r="BZ190" s="141">
        <f>IF(AND(病床状況確認表!BY190="コロナ",病床状況確認表!BZ190="コロナ"),BY190+1,0)</f>
        <v>0</v>
      </c>
      <c r="CA190" s="141">
        <f>IF(AND(病床状況確認表!BZ190="コロナ",病床状況確認表!CA190="コロナ"),BZ190+1,0)</f>
        <v>0</v>
      </c>
      <c r="CB190" s="141">
        <f>IF(AND(病床状況確認表!CA190="コロナ",病床状況確認表!CB190="コロナ"),CA190+1,0)</f>
        <v>0</v>
      </c>
      <c r="CC190" s="141">
        <f>IF(AND(病床状況確認表!CB190="コロナ",病床状況確認表!CC190="コロナ"),CB190+1,0)</f>
        <v>0</v>
      </c>
      <c r="CD190" s="141">
        <f>IF(AND(病床状況確認表!CC190="コロナ",病床状況確認表!CD190="コロナ"),CC190+1,0)</f>
        <v>0</v>
      </c>
      <c r="CE190" s="141">
        <f>IF(AND(病床状況確認表!CD190="コロナ",病床状況確認表!CE190="コロナ"),CD190+1,0)</f>
        <v>0</v>
      </c>
      <c r="CF190" s="141">
        <f>IF(AND(病床状況確認表!CE190="コロナ",病床状況確認表!CF190="コロナ"),CE190+1,0)</f>
        <v>0</v>
      </c>
      <c r="CG190" s="141">
        <f>IF(AND(病床状況確認表!CF190="コロナ",病床状況確認表!CG190="コロナ"),CF190+1,0)</f>
        <v>0</v>
      </c>
      <c r="CH190" s="141">
        <f>IF(AND(病床状況確認表!CG190="コロナ",病床状況確認表!CH190="コロナ"),CG190+1,0)</f>
        <v>0</v>
      </c>
      <c r="CI190" s="141">
        <f>IF(AND(病床状況確認表!CH190="コロナ",病床状況確認表!CI190="コロナ"),CH190+1,0)</f>
        <v>0</v>
      </c>
      <c r="CJ190" s="141">
        <f>IF(AND(病床状況確認表!CI190="コロナ",病床状況確認表!CJ190="コロナ"),CI190+1,0)</f>
        <v>0</v>
      </c>
      <c r="CK190" s="141">
        <f>IF(AND(病床状況確認表!CJ190="コロナ",病床状況確認表!CK190="コロナ"),CJ190+1,0)</f>
        <v>0</v>
      </c>
      <c r="CL190" s="141">
        <f>IF(AND(病床状況確認表!CK190="コロナ",病床状況確認表!CL190="コロナ"),CK190+1,0)</f>
        <v>0</v>
      </c>
      <c r="CM190" s="141">
        <f>IF(AND(病床状況確認表!CL190="コロナ",病床状況確認表!CM190="コロナ"),CL190+1,0)</f>
        <v>0</v>
      </c>
      <c r="CN190" s="141">
        <f>IF(AND(病床状況確認表!CM190="コロナ",病床状況確認表!CN190="コロナ"),CM190+1,0)</f>
        <v>0</v>
      </c>
      <c r="CO190" s="141">
        <f>IF(AND(病床状況確認表!CN190="コロナ",病床状況確認表!CO190="コロナ"),CN190+1,0)</f>
        <v>0</v>
      </c>
      <c r="CP190" s="141">
        <f>IF(AND(病床状況確認表!CO190="コロナ",病床状況確認表!CP190="コロナ"),CO190+1,0)</f>
        <v>0</v>
      </c>
      <c r="CQ190" s="141">
        <f>IF(AND(病床状況確認表!CP190="コロナ",病床状況確認表!CQ190="コロナ"),CP190+1,0)</f>
        <v>0</v>
      </c>
      <c r="CR190" s="141">
        <f>IF(AND(病床状況確認表!CQ190="コロナ",病床状況確認表!CR190="コロナ"),CQ190+1,0)</f>
        <v>0</v>
      </c>
      <c r="CS190" s="141">
        <f>IF(AND(病床状況確認表!CR190="コロナ",病床状況確認表!CS190="コロナ"),CR190+1,0)</f>
        <v>0</v>
      </c>
      <c r="CT190" s="141">
        <f>IF(AND(病床状況確認表!CS190="コロナ",病床状況確認表!CT190="コロナ"),CS190+1,0)</f>
        <v>0</v>
      </c>
      <c r="CU190" s="141">
        <f>IF(AND(病床状況確認表!CT190="コロナ",病床状況確認表!CU190="コロナ"),CT190+1,0)</f>
        <v>0</v>
      </c>
      <c r="CV190" s="141">
        <f>IF(AND(病床状況確認表!CU190="コロナ",病床状況確認表!CV190="コロナ"),CU190+1,0)</f>
        <v>0</v>
      </c>
      <c r="CW190" s="141">
        <f>IF(AND(病床状況確認表!CV190="コロナ",病床状況確認表!CW190="コロナ"),CV190+1,0)</f>
        <v>0</v>
      </c>
      <c r="CX190" s="141">
        <f>IF(AND(病床状況確認表!CW190="コロナ",病床状況確認表!CX190="コロナ"),CW190+1,0)</f>
        <v>0</v>
      </c>
      <c r="CY190" s="141">
        <f>IF(AND(病床状況確認表!CX190="コロナ",病床状況確認表!CY190="コロナ"),CX190+1,0)</f>
        <v>0</v>
      </c>
      <c r="CZ190" s="141">
        <f>IF(AND(病床状況確認表!CY190="コロナ",病床状況確認表!CZ190="コロナ"),CY190+1,0)</f>
        <v>0</v>
      </c>
      <c r="DA190" s="141">
        <f>IF(AND(病床状況確認表!CZ190="コロナ",病床状況確認表!DA190="コロナ"),CZ190+1,0)</f>
        <v>0</v>
      </c>
      <c r="DB190" s="141">
        <f>IF(AND(病床状況確認表!DA190="コロナ",病床状況確認表!DB190="コロナ"),DA190+1,0)</f>
        <v>0</v>
      </c>
      <c r="DC190" s="141">
        <f>IF(AND(病床状況確認表!DB190="コロナ",病床状況確認表!DC190="コロナ"),DB190+1,0)</f>
        <v>0</v>
      </c>
      <c r="DD190" s="141">
        <f>IF(AND(病床状況確認表!DC190="コロナ",病床状況確認表!DD190="コロナ"),DC190+1,0)</f>
        <v>0</v>
      </c>
      <c r="DE190" s="141">
        <f>IF(AND(病床状況確認表!DD190="コロナ",病床状況確認表!DE190="コロナ"),DD190+1,0)</f>
        <v>0</v>
      </c>
      <c r="DF190" s="141">
        <f>IF(AND(病床状況確認表!DE190="コロナ",病床状況確認表!DF190="コロナ"),DE190+1,0)</f>
        <v>0</v>
      </c>
      <c r="DG190" s="141">
        <f>IF(AND(病床状況確認表!DF190="コロナ",病床状況確認表!DG190="コロナ"),DF190+1,0)</f>
        <v>0</v>
      </c>
      <c r="DH190" s="141">
        <f>IF(AND(病床状況確認表!DG190="コロナ",病床状況確認表!DH190="コロナ"),DG190+1,0)</f>
        <v>0</v>
      </c>
      <c r="DI190" s="141">
        <f>IF(AND(病床状況確認表!DH190="コロナ",病床状況確認表!DI190="コロナ"),DH190+1,0)</f>
        <v>0</v>
      </c>
      <c r="DJ190" s="141">
        <f>IF(AND(病床状況確認表!DI190="コロナ",病床状況確認表!DJ190="コロナ"),DI190+1,0)</f>
        <v>0</v>
      </c>
      <c r="DK190" s="141">
        <f>IF(AND(病床状況確認表!DJ190="コロナ",病床状況確認表!DK190="コロナ"),DJ190+1,0)</f>
        <v>0</v>
      </c>
      <c r="DL190" s="141">
        <f>IF(AND(病床状況確認表!DK190="コロナ",病床状況確認表!DL190="コロナ"),DK190+1,0)</f>
        <v>0</v>
      </c>
      <c r="DM190" s="141">
        <f>IF(AND(病床状況確認表!DL190="コロナ",病床状況確認表!DM190="コロナ"),DL190+1,0)</f>
        <v>0</v>
      </c>
      <c r="DN190" s="141">
        <f>IF(AND(病床状況確認表!DM190="コロナ",病床状況確認表!DN190="コロナ"),DM190+1,0)</f>
        <v>0</v>
      </c>
      <c r="DO190" s="141">
        <f>IF(AND(病床状況確認表!DN190="コロナ",病床状況確認表!DO190="コロナ"),DN190+1,0)</f>
        <v>0</v>
      </c>
      <c r="DP190" s="141">
        <f>IF(AND(病床状況確認表!DO190="コロナ",病床状況確認表!DP190="コロナ"),DO190+1,0)</f>
        <v>0</v>
      </c>
      <c r="DQ190" s="141">
        <f>IF(AND(病床状況確認表!DP190="コロナ",病床状況確認表!DQ190="コロナ"),DP190+1,0)</f>
        <v>0</v>
      </c>
      <c r="DR190" s="141">
        <f>IF(AND(病床状況確認表!DQ190="コロナ",病床状況確認表!DR190="コロナ"),DQ190+1,0)</f>
        <v>0</v>
      </c>
      <c r="DS190" s="141">
        <f>IF(AND(病床状況確認表!DR190="コロナ",病床状況確認表!DS190="コロナ"),DR190+1,0)</f>
        <v>0</v>
      </c>
      <c r="DT190" s="141">
        <f>IF(AND(病床状況確認表!DS190="コロナ",病床状況確認表!DT190="コロナ"),DS190+1,0)</f>
        <v>0</v>
      </c>
      <c r="DU190" s="141">
        <f>IF(AND(病床状況確認表!DT190="コロナ",病床状況確認表!DU190="コロナ"),DT190+1,0)</f>
        <v>0</v>
      </c>
      <c r="DV190" s="141">
        <f>IF(AND(病床状況確認表!DU190="コロナ",病床状況確認表!DV190="コロナ"),DU190+1,0)</f>
        <v>0</v>
      </c>
      <c r="DW190" s="141">
        <f>IF(AND(病床状況確認表!DV190="コロナ",病床状況確認表!DW190="コロナ"),DV190+1,0)</f>
        <v>0</v>
      </c>
      <c r="DX190" s="141">
        <f>IF(AND(病床状況確認表!DW190="コロナ",病床状況確認表!DX190="コロナ"),DW190+1,0)</f>
        <v>0</v>
      </c>
      <c r="DY190" s="141">
        <f>IF(AND(病床状況確認表!DX190="コロナ",病床状況確認表!DY190="コロナ"),DX190+1,0)</f>
        <v>0</v>
      </c>
      <c r="DZ190" s="141">
        <f>IF(AND(病床状況確認表!DY190="コロナ",病床状況確認表!DZ190="コロナ"),DY190+1,0)</f>
        <v>0</v>
      </c>
      <c r="EA190" s="141">
        <f>IF(AND(病床状況確認表!DZ190="コロナ",病床状況確認表!EA190="コロナ"),DZ190+1,0)</f>
        <v>0</v>
      </c>
      <c r="EB190" s="141">
        <f>IF(AND(病床状況確認表!EA190="コロナ",病床状況確認表!EB190="コロナ"),EA190+1,0)</f>
        <v>0</v>
      </c>
      <c r="EC190" s="141">
        <f>IF(AND(病床状況確認表!EB190="コロナ",病床状況確認表!EC190="コロナ"),EB190+1,0)</f>
        <v>0</v>
      </c>
      <c r="ED190" s="141">
        <f>IF(AND(病床状況確認表!EC190="コロナ",病床状況確認表!ED190="コロナ"),EC190+1,0)</f>
        <v>0</v>
      </c>
      <c r="EE190" s="141">
        <f>IF(AND(病床状況確認表!ED190="コロナ",病床状況確認表!EE190="コロナ"),ED190+1,0)</f>
        <v>0</v>
      </c>
      <c r="EF190" s="141">
        <f>IF(AND(病床状況確認表!EE190="コロナ",病床状況確認表!EF190="コロナ"),EE190+1,0)</f>
        <v>0</v>
      </c>
      <c r="EG190" s="141">
        <f>IF(AND(病床状況確認表!EF190="コロナ",病床状況確認表!EG190="コロナ"),EF190+1,0)</f>
        <v>0</v>
      </c>
      <c r="EH190" s="141">
        <f>IF(AND(病床状況確認表!EG190="コロナ",病床状況確認表!EH190="コロナ"),EG190+1,0)</f>
        <v>0</v>
      </c>
      <c r="EI190" s="141">
        <f>IF(AND(病床状況確認表!EH190="コロナ",病床状況確認表!EI190="コロナ"),EH190+1,0)</f>
        <v>0</v>
      </c>
      <c r="EJ190" s="141">
        <f>IF(AND(病床状況確認表!EI190="コロナ",病床状況確認表!EJ190="コロナ"),EI190+1,0)</f>
        <v>0</v>
      </c>
      <c r="EK190" s="141">
        <f>IF(AND(病床状況確認表!EJ190="コロナ",病床状況確認表!EK190="コロナ"),EJ190+1,0)</f>
        <v>0</v>
      </c>
      <c r="EL190" s="141">
        <f>IF(AND(病床状況確認表!EK190="コロナ",病床状況確認表!EL190="コロナ"),EK190+1,0)</f>
        <v>0</v>
      </c>
      <c r="EM190" s="141">
        <f>IF(AND(病床状況確認表!EL190="コロナ",病床状況確認表!EM190="コロナ"),EL190+1,0)</f>
        <v>0</v>
      </c>
      <c r="EN190" s="141">
        <f>IF(AND(病床状況確認表!EM190="コロナ",病床状況確認表!EN190="コロナ"),EM190+1,0)</f>
        <v>0</v>
      </c>
      <c r="EO190" s="141">
        <f>IF(AND(病床状況確認表!EN190="コロナ",病床状況確認表!EO190="コロナ"),EN190+1,0)</f>
        <v>0</v>
      </c>
      <c r="EP190" s="141">
        <f>IF(AND(病床状況確認表!EO190="コロナ",病床状況確認表!EP190="コロナ"),EO190+1,0)</f>
        <v>0</v>
      </c>
      <c r="EQ190" s="141">
        <f>IF(AND(病床状況確認表!EP190="コロナ",病床状況確認表!EQ190="コロナ"),EP190+1,0)</f>
        <v>0</v>
      </c>
      <c r="ER190" s="141">
        <f>IF(AND(病床状況確認表!EQ190="コロナ",病床状況確認表!ER190="コロナ"),EQ190+1,0)</f>
        <v>0</v>
      </c>
      <c r="ES190" s="141">
        <f>IF(AND(病床状況確認表!ER190="コロナ",病床状況確認表!ES190="コロナ"),ER190+1,0)</f>
        <v>0</v>
      </c>
      <c r="ET190" s="141">
        <f>IF(AND(病床状況確認表!ES190="コロナ",病床状況確認表!ET190="コロナ"),ES190+1,0)</f>
        <v>0</v>
      </c>
      <c r="EU190" s="141">
        <f>IF(AND(病床状況確認表!ET190="コロナ",病床状況確認表!EU190="コロナ"),ET190+1,0)</f>
        <v>0</v>
      </c>
      <c r="EV190" s="141">
        <f>IF(AND(病床状況確認表!EU190="コロナ",病床状況確認表!EV190="コロナ"),EU190+1,0)</f>
        <v>0</v>
      </c>
      <c r="EW190" s="141">
        <f>IF(AND(病床状況確認表!EV190="コロナ",病床状況確認表!EW190="コロナ"),EV190+1,0)</f>
        <v>0</v>
      </c>
      <c r="EX190" s="141">
        <f>IF(AND(病床状況確認表!EW190="コロナ",病床状況確認表!EX190="コロナ"),EW190+1,0)</f>
        <v>0</v>
      </c>
      <c r="EY190" s="141">
        <f>IF(AND(病床状況確認表!EX190="コロナ",病床状況確認表!EY190="コロナ"),EX190+1,0)</f>
        <v>0</v>
      </c>
      <c r="EZ190" s="141">
        <f>IF(AND(病床状況確認表!EY190="コロナ",病床状況確認表!EZ190="コロナ"),EY190+1,0)</f>
        <v>0</v>
      </c>
      <c r="FA190" s="141">
        <f>IF(AND(病床状況確認表!EZ190="コロナ",病床状況確認表!FA190="コロナ"),EZ190+1,0)</f>
        <v>0</v>
      </c>
      <c r="FB190" s="141">
        <f>IF(AND(病床状況確認表!FA190="コロナ",病床状況確認表!FB190="コロナ"),FA190+1,0)</f>
        <v>0</v>
      </c>
      <c r="FC190" s="141">
        <f>IF(AND(病床状況確認表!FB190="コロナ",病床状況確認表!FC190="コロナ"),FB190+1,0)</f>
        <v>0</v>
      </c>
      <c r="FD190" s="141">
        <f>IF(AND(病床状況確認表!FC190="コロナ",病床状況確認表!FD190="コロナ"),FC190+1,0)</f>
        <v>0</v>
      </c>
      <c r="FE190" s="141">
        <f>IF(AND(病床状況確認表!FD190="コロナ",病床状況確認表!FE190="コロナ"),FD190+1,0)</f>
        <v>0</v>
      </c>
      <c r="FF190" s="141">
        <f>IF(AND(病床状況確認表!FE190="コロナ",病床状況確認表!FF190="コロナ"),FE190+1,0)</f>
        <v>0</v>
      </c>
      <c r="FG190" s="141">
        <f>IF(AND(病床状況確認表!FF190="コロナ",病床状況確認表!FG190="コロナ"),FF190+1,0)</f>
        <v>0</v>
      </c>
      <c r="FH190" s="141">
        <f>IF(AND(病床状況確認表!FG190="コロナ",病床状況確認表!FH190="コロナ"),FG190+1,0)</f>
        <v>0</v>
      </c>
      <c r="FI190" s="141">
        <f>IF(AND(病床状況確認表!FH190="コロナ",病床状況確認表!FI190="コロナ"),FH190+1,0)</f>
        <v>0</v>
      </c>
      <c r="FJ190" s="141">
        <f>IF(AND(病床状況確認表!FI190="コロナ",病床状況確認表!FJ190="コロナ"),FI190+1,0)</f>
        <v>0</v>
      </c>
      <c r="FK190" s="141">
        <f>IF(AND(病床状況確認表!FJ190="コロナ",病床状況確認表!FK190="コロナ"),FJ190+1,0)</f>
        <v>0</v>
      </c>
      <c r="FL190" s="141">
        <f>IF(AND(病床状況確認表!FK190="コロナ",病床状況確認表!FL190="コロナ"),FK190+1,0)</f>
        <v>0</v>
      </c>
      <c r="FM190" s="141">
        <f>IF(AND(病床状況確認表!FL190="コロナ",病床状況確認表!FM190="コロナ"),FL190+1,0)</f>
        <v>0</v>
      </c>
      <c r="FN190" s="141">
        <f>IF(AND(病床状況確認表!FM190="コロナ",病床状況確認表!FN190="コロナ"),FM190+1,0)</f>
        <v>0</v>
      </c>
      <c r="FO190" s="141">
        <f>IF(AND(病床状況確認表!FN190="コロナ",病床状況確認表!FO190="コロナ"),FN190+1,0)</f>
        <v>0</v>
      </c>
      <c r="FP190" s="141">
        <f>IF(AND(病床状況確認表!FO190="コロナ",病床状況確認表!FP190="コロナ"),FO190+1,0)</f>
        <v>0</v>
      </c>
      <c r="FQ190" s="141">
        <f>IF(AND(病床状況確認表!FP190="コロナ",病床状況確認表!FQ190="コロナ"),FP190+1,0)</f>
        <v>0</v>
      </c>
      <c r="FR190" s="141">
        <f>IF(AND(病床状況確認表!FQ190="コロナ",病床状況確認表!FR190="コロナ"),FQ190+1,0)</f>
        <v>0</v>
      </c>
      <c r="FS190" s="141">
        <f>IF(AND(病床状況確認表!FR190="コロナ",病床状況確認表!FS190="コロナ"),FR190+1,0)</f>
        <v>0</v>
      </c>
      <c r="FT190" s="141">
        <f>IF(AND(病床状況確認表!FS190="コロナ",病床状況確認表!FT190="コロナ"),FS190+1,0)</f>
        <v>0</v>
      </c>
      <c r="FU190" s="141">
        <f>IF(AND(病床状況確認表!FT190="コロナ",病床状況確認表!FU190="コロナ"),FT190+1,0)</f>
        <v>0</v>
      </c>
      <c r="FV190" s="141">
        <f>IF(AND(病床状況確認表!FU190="コロナ",病床状況確認表!FV190="コロナ"),FU190+1,0)</f>
        <v>0</v>
      </c>
      <c r="FW190" s="141">
        <f>IF(AND(病床状況確認表!FV190="コロナ",病床状況確認表!FW190="コロナ"),FV190+1,0)</f>
        <v>0</v>
      </c>
      <c r="FX190" s="141">
        <f>IF(AND(病床状況確認表!FW190="コロナ",病床状況確認表!FX190="コロナ"),FW190+1,0)</f>
        <v>0</v>
      </c>
      <c r="FY190" s="141">
        <f>IF(AND(病床状況確認表!FX190="コロナ",病床状況確認表!FY190="コロナ"),FX190+1,0)</f>
        <v>0</v>
      </c>
      <c r="FZ190" s="141">
        <f>IF(AND(病床状況確認表!FY190="コロナ",病床状況確認表!FZ190="コロナ"),FY190+1,0)</f>
        <v>0</v>
      </c>
      <c r="GA190" s="141">
        <f>IF(AND(病床状況確認表!FZ190="コロナ",病床状況確認表!GA190="コロナ"),FZ190+1,0)</f>
        <v>0</v>
      </c>
      <c r="GB190" s="141">
        <f>IF(AND(病床状況確認表!GA190="コロナ",病床状況確認表!GB190="コロナ"),GA190+1,0)</f>
        <v>0</v>
      </c>
      <c r="GC190" s="141">
        <f>IF(AND(病床状況確認表!GB190="コロナ",病床状況確認表!GC190="コロナ"),GB190+1,0)</f>
        <v>0</v>
      </c>
      <c r="GD190" s="141">
        <f>IF(AND(病床状況確認表!GC190="コロナ",病床状況確認表!GD190="コロナ"),GC190+1,0)</f>
        <v>0</v>
      </c>
      <c r="GE190" s="142">
        <f>IF(AND(病床状況確認表!GD190="コロナ",病床状況確認表!GE190="コロナ"),GD190+1,0)</f>
        <v>0</v>
      </c>
      <c r="GF190" s="27" t="str">
        <f t="shared" si="15"/>
        <v/>
      </c>
      <c r="GG190" s="12">
        <f t="shared" si="18"/>
        <v>0</v>
      </c>
      <c r="GH190" s="12">
        <f t="shared" si="21"/>
        <v>0</v>
      </c>
      <c r="GI190" s="45">
        <f>IFERROR(VLOOKUP(O$17&amp;C190&amp;D190,データ!D:E,2,0),0)</f>
        <v>0</v>
      </c>
      <c r="GJ190" s="45">
        <f t="shared" si="19"/>
        <v>0</v>
      </c>
      <c r="GK190" s="1">
        <f t="shared" si="16"/>
        <v>0</v>
      </c>
      <c r="GL190" s="1" t="str">
        <f t="shared" si="22"/>
        <v/>
      </c>
      <c r="GM190" s="85">
        <f>MIN('病床状況確認表 (2)'!$E176:$GE176)</f>
        <v>0</v>
      </c>
      <c r="GN190" s="85">
        <f>MAX('病床状況確認表 (2)'!$E176:$GE176)</f>
        <v>0</v>
      </c>
      <c r="GO190" s="162"/>
      <c r="GP190" s="163"/>
      <c r="GQ190" s="163"/>
      <c r="GR190" s="163"/>
      <c r="GS190" s="164"/>
      <c r="GT190" s="108"/>
      <c r="GU190" s="106"/>
      <c r="GV190" s="106"/>
      <c r="GW190" s="106"/>
      <c r="GX190" s="106"/>
      <c r="GY190" s="106"/>
      <c r="GZ190" s="106"/>
      <c r="HA190" s="109"/>
      <c r="HB190" s="1">
        <f t="shared" si="23"/>
        <v>0</v>
      </c>
    </row>
    <row r="191" spans="1:210">
      <c r="A191" s="1" t="str">
        <f>IF(GL191="","",MAX($A$20:A190)+1)</f>
        <v/>
      </c>
      <c r="B191" s="27"/>
      <c r="C191" s="6"/>
      <c r="D191" s="6"/>
      <c r="E191" s="140" t="str">
        <f>IF(病床状況確認表!E191="コロナ",1,"")</f>
        <v/>
      </c>
      <c r="F191" s="141">
        <f>IF(AND(病床状況確認表!E191="コロナ",病床状況確認表!F191="コロナ"),E191+1,0)</f>
        <v>0</v>
      </c>
      <c r="G191" s="141">
        <f>IF(AND(病床状況確認表!F191="コロナ",病床状況確認表!G191="コロナ"),F191+1,0)</f>
        <v>0</v>
      </c>
      <c r="H191" s="141">
        <f>IF(AND(病床状況確認表!G191="コロナ",病床状況確認表!H191="コロナ"),G191+1,0)</f>
        <v>0</v>
      </c>
      <c r="I191" s="141">
        <f>IF(AND(病床状況確認表!H191="コロナ",病床状況確認表!I191="コロナ"),H191+1,0)</f>
        <v>0</v>
      </c>
      <c r="J191" s="141">
        <f>IF(AND(病床状況確認表!I191="コロナ",病床状況確認表!J191="コロナ"),I191+1,0)</f>
        <v>0</v>
      </c>
      <c r="K191" s="141">
        <f>IF(AND(病床状況確認表!J191="コロナ",病床状況確認表!K191="コロナ"),J191+1,0)</f>
        <v>0</v>
      </c>
      <c r="L191" s="141">
        <f>IF(AND(病床状況確認表!K191="コロナ",病床状況確認表!L191="コロナ"),K191+1,0)</f>
        <v>0</v>
      </c>
      <c r="M191" s="141">
        <f>IF(AND(病床状況確認表!L191="コロナ",病床状況確認表!M191="コロナ"),L191+1,0)</f>
        <v>0</v>
      </c>
      <c r="N191" s="141">
        <f>IF(AND(病床状況確認表!M191="コロナ",病床状況確認表!N191="コロナ"),M191+1,0)</f>
        <v>0</v>
      </c>
      <c r="O191" s="141">
        <f>IF(AND(病床状況確認表!N191="コロナ",病床状況確認表!O191="コロナ"),N191+1,0)</f>
        <v>0</v>
      </c>
      <c r="P191" s="141">
        <f>IF(AND(病床状況確認表!O191="コロナ",病床状況確認表!P191="コロナ"),O191+1,0)</f>
        <v>0</v>
      </c>
      <c r="Q191" s="141">
        <f>IF(AND(病床状況確認表!P191="コロナ",病床状況確認表!Q191="コロナ"),P191+1,0)</f>
        <v>0</v>
      </c>
      <c r="R191" s="141">
        <f>IF(AND(病床状況確認表!Q191="コロナ",病床状況確認表!R191="コロナ"),Q191+1,0)</f>
        <v>0</v>
      </c>
      <c r="S191" s="141">
        <f>IF(AND(病床状況確認表!R191="コロナ",病床状況確認表!S191="コロナ"),R191+1,0)</f>
        <v>0</v>
      </c>
      <c r="T191" s="141">
        <f>IF(AND(病床状況確認表!S191="コロナ",病床状況確認表!T191="コロナ"),S191+1,0)</f>
        <v>0</v>
      </c>
      <c r="U191" s="141">
        <f>IF(AND(病床状況確認表!T191="コロナ",病床状況確認表!U191="コロナ"),T191+1,0)</f>
        <v>0</v>
      </c>
      <c r="V191" s="141">
        <f>IF(AND(病床状況確認表!U191="コロナ",病床状況確認表!V191="コロナ"),U191+1,0)</f>
        <v>0</v>
      </c>
      <c r="W191" s="141">
        <f>IF(AND(病床状況確認表!V191="コロナ",病床状況確認表!W191="コロナ"),V191+1,0)</f>
        <v>0</v>
      </c>
      <c r="X191" s="141">
        <f>IF(AND(病床状況確認表!W191="コロナ",病床状況確認表!X191="コロナ"),W191+1,0)</f>
        <v>0</v>
      </c>
      <c r="Y191" s="141">
        <f>IF(AND(病床状況確認表!X191="コロナ",病床状況確認表!Y191="コロナ"),X191+1,0)</f>
        <v>0</v>
      </c>
      <c r="Z191" s="141">
        <f>IF(AND(病床状況確認表!Y191="コロナ",病床状況確認表!Z191="コロナ"),Y191+1,0)</f>
        <v>0</v>
      </c>
      <c r="AA191" s="141">
        <f>IF(AND(病床状況確認表!Z191="コロナ",病床状況確認表!AA191="コロナ"),Z191+1,0)</f>
        <v>0</v>
      </c>
      <c r="AB191" s="141">
        <f>IF(AND(病床状況確認表!AA191="コロナ",病床状況確認表!AB191="コロナ"),AA191+1,0)</f>
        <v>0</v>
      </c>
      <c r="AC191" s="141">
        <f>IF(AND(病床状況確認表!AB191="コロナ",病床状況確認表!AC191="コロナ"),AB191+1,0)</f>
        <v>0</v>
      </c>
      <c r="AD191" s="141">
        <f>IF(AND(病床状況確認表!AC191="コロナ",病床状況確認表!AD191="コロナ"),AC191+1,0)</f>
        <v>0</v>
      </c>
      <c r="AE191" s="141">
        <f>IF(AND(病床状況確認表!AD191="コロナ",病床状況確認表!AE191="コロナ"),AD191+1,0)</f>
        <v>0</v>
      </c>
      <c r="AF191" s="141">
        <f>IF(AND(病床状況確認表!AE191="コロナ",病床状況確認表!AF191="コロナ"),AE191+1,0)</f>
        <v>0</v>
      </c>
      <c r="AG191" s="141">
        <f>IF(AND(病床状況確認表!AF191="コロナ",病床状況確認表!AG191="コロナ"),AF191+1,0)</f>
        <v>0</v>
      </c>
      <c r="AH191" s="141">
        <f>IF(AND(病床状況確認表!AG191="コロナ",病床状況確認表!AH191="コロナ"),AG191+1,0)</f>
        <v>0</v>
      </c>
      <c r="AI191" s="142">
        <f>IF(AND(病床状況確認表!AH191="コロナ",病床状況確認表!AI191="コロナ"),AH191+1,0)</f>
        <v>0</v>
      </c>
      <c r="AJ191" s="140">
        <f>IF(AND(病床状況確認表!AI191="コロナ",病床状況確認表!AJ191="コロナ"),AI191+1,0)</f>
        <v>0</v>
      </c>
      <c r="AK191" s="141">
        <f>IF(AND(病床状況確認表!AJ191="コロナ",病床状況確認表!AK191="コロナ"),AJ191+1,0)</f>
        <v>0</v>
      </c>
      <c r="AL191" s="141">
        <f>IF(AND(病床状況確認表!AK191="コロナ",病床状況確認表!AL191="コロナ"),AK191+1,0)</f>
        <v>0</v>
      </c>
      <c r="AM191" s="141">
        <f>IF(AND(病床状況確認表!AL191="コロナ",病床状況確認表!AM191="コロナ"),AL191+1,0)</f>
        <v>0</v>
      </c>
      <c r="AN191" s="141">
        <f>IF(AND(病床状況確認表!AM191="コロナ",病床状況確認表!AN191="コロナ"),AM191+1,0)</f>
        <v>0</v>
      </c>
      <c r="AO191" s="141">
        <f>IF(AND(病床状況確認表!AN191="コロナ",病床状況確認表!AO191="コロナ"),AN191+1,0)</f>
        <v>0</v>
      </c>
      <c r="AP191" s="141">
        <f>IF(AND(病床状況確認表!AO191="コロナ",病床状況確認表!AP191="コロナ"),AO191+1,0)</f>
        <v>0</v>
      </c>
      <c r="AQ191" s="141">
        <f>IF(AND(病床状況確認表!AP191="コロナ",病床状況確認表!AQ191="コロナ"),AP191+1,0)</f>
        <v>0</v>
      </c>
      <c r="AR191" s="141">
        <f>IF(AND(病床状況確認表!AQ191="コロナ",病床状況確認表!AR191="コロナ"),AQ191+1,0)</f>
        <v>0</v>
      </c>
      <c r="AS191" s="141">
        <f>IF(AND(病床状況確認表!AR191="コロナ",病床状況確認表!AS191="コロナ"),AR191+1,0)</f>
        <v>0</v>
      </c>
      <c r="AT191" s="141">
        <f>IF(AND(病床状況確認表!AS191="コロナ",病床状況確認表!AT191="コロナ"),AS191+1,0)</f>
        <v>0</v>
      </c>
      <c r="AU191" s="141">
        <f>IF(AND(病床状況確認表!AT191="コロナ",病床状況確認表!AU191="コロナ"),AT191+1,0)</f>
        <v>0</v>
      </c>
      <c r="AV191" s="141">
        <f>IF(AND(病床状況確認表!AU191="コロナ",病床状況確認表!AV191="コロナ"),AU191+1,0)</f>
        <v>0</v>
      </c>
      <c r="AW191" s="141">
        <f>IF(AND(病床状況確認表!AV191="コロナ",病床状況確認表!AW191="コロナ"),AV191+1,0)</f>
        <v>0</v>
      </c>
      <c r="AX191" s="141">
        <f>IF(AND(病床状況確認表!AW191="コロナ",病床状況確認表!AX191="コロナ"),AW191+1,0)</f>
        <v>0</v>
      </c>
      <c r="AY191" s="141">
        <f>IF(AND(病床状況確認表!AX191="コロナ",病床状況確認表!AY191="コロナ"),AX191+1,0)</f>
        <v>0</v>
      </c>
      <c r="AZ191" s="141">
        <f>IF(AND(病床状況確認表!AY191="コロナ",病床状況確認表!AZ191="コロナ"),AY191+1,0)</f>
        <v>0</v>
      </c>
      <c r="BA191" s="141">
        <f>IF(AND(病床状況確認表!AZ191="コロナ",病床状況確認表!BA191="コロナ"),AZ191+1,0)</f>
        <v>0</v>
      </c>
      <c r="BB191" s="141">
        <f>IF(AND(病床状況確認表!BA191="コロナ",病床状況確認表!BB191="コロナ"),BA191+1,0)</f>
        <v>0</v>
      </c>
      <c r="BC191" s="141">
        <f>IF(AND(病床状況確認表!BB191="コロナ",病床状況確認表!BC191="コロナ"),BB191+1,0)</f>
        <v>0</v>
      </c>
      <c r="BD191" s="141">
        <f>IF(AND(病床状況確認表!BC191="コロナ",病床状況確認表!BD191="コロナ"),BC191+1,0)</f>
        <v>0</v>
      </c>
      <c r="BE191" s="141">
        <f>IF(AND(病床状況確認表!BD191="コロナ",病床状況確認表!BE191="コロナ"),BD191+1,0)</f>
        <v>0</v>
      </c>
      <c r="BF191" s="141">
        <f>IF(AND(病床状況確認表!BE191="コロナ",病床状況確認表!BF191="コロナ"),BE191+1,0)</f>
        <v>0</v>
      </c>
      <c r="BG191" s="141">
        <f>IF(AND(病床状況確認表!BF191="コロナ",病床状況確認表!BG191="コロナ"),BF191+1,0)</f>
        <v>0</v>
      </c>
      <c r="BH191" s="141">
        <f>IF(AND(病床状況確認表!BG191="コロナ",病床状況確認表!BH191="コロナ"),BG191+1,0)</f>
        <v>0</v>
      </c>
      <c r="BI191" s="141">
        <f>IF(AND(病床状況確認表!BH191="コロナ",病床状況確認表!BI191="コロナ"),BH191+1,0)</f>
        <v>0</v>
      </c>
      <c r="BJ191" s="141">
        <f>IF(AND(病床状況確認表!BI191="コロナ",病床状況確認表!BJ191="コロナ"),BI191+1,0)</f>
        <v>0</v>
      </c>
      <c r="BK191" s="141">
        <f>IF(AND(病床状況確認表!BJ191="コロナ",病床状況確認表!BK191="コロナ"),BJ191+1,0)</f>
        <v>0</v>
      </c>
      <c r="BL191" s="141">
        <f>IF(AND(病床状況確認表!BK191="コロナ",病床状況確認表!BL191="コロナ"),BK191+1,0)</f>
        <v>0</v>
      </c>
      <c r="BM191" s="142">
        <f>IF(AND(病床状況確認表!BL191="コロナ",病床状況確認表!BM191="コロナ"),BL191+1,0)</f>
        <v>0</v>
      </c>
      <c r="BN191" s="143">
        <f>IF(AND(病床状況確認表!BM191="コロナ",病床状況確認表!BN191="コロナ"),BM191+1,0)</f>
        <v>0</v>
      </c>
      <c r="BO191" s="141">
        <f>IF(AND(病床状況確認表!BN191="コロナ",病床状況確認表!BO191="コロナ"),BN191+1,0)</f>
        <v>0</v>
      </c>
      <c r="BP191" s="141">
        <f>IF(AND(病床状況確認表!BO191="コロナ",病床状況確認表!BP191="コロナ"),BO191+1,0)</f>
        <v>0</v>
      </c>
      <c r="BQ191" s="141">
        <f>IF(AND(病床状況確認表!BP191="コロナ",病床状況確認表!BQ191="コロナ"),BP191+1,0)</f>
        <v>0</v>
      </c>
      <c r="BR191" s="141">
        <f>IF(AND(病床状況確認表!BQ191="コロナ",病床状況確認表!BR191="コロナ"),BQ191+1,0)</f>
        <v>0</v>
      </c>
      <c r="BS191" s="141">
        <f>IF(AND(病床状況確認表!BR191="コロナ",病床状況確認表!BS191="コロナ"),BR191+1,0)</f>
        <v>0</v>
      </c>
      <c r="BT191" s="141">
        <f>IF(AND(病床状況確認表!BS191="コロナ",病床状況確認表!BT191="コロナ"),BS191+1,0)</f>
        <v>0</v>
      </c>
      <c r="BU191" s="141">
        <f>IF(AND(病床状況確認表!BT191="コロナ",病床状況確認表!BU191="コロナ"),BT191+1,0)</f>
        <v>0</v>
      </c>
      <c r="BV191" s="141">
        <f>IF(AND(病床状況確認表!BU191="コロナ",病床状況確認表!BV191="コロナ"),BU191+1,0)</f>
        <v>0</v>
      </c>
      <c r="BW191" s="141">
        <f>IF(AND(病床状況確認表!BV191="コロナ",病床状況確認表!BW191="コロナ"),BV191+1,0)</f>
        <v>0</v>
      </c>
      <c r="BX191" s="141">
        <f>IF(AND(病床状況確認表!BW191="コロナ",病床状況確認表!BX191="コロナ"),BW191+1,0)</f>
        <v>0</v>
      </c>
      <c r="BY191" s="141">
        <f>IF(AND(病床状況確認表!BX191="コロナ",病床状況確認表!BY191="コロナ"),BX191+1,0)</f>
        <v>0</v>
      </c>
      <c r="BZ191" s="141">
        <f>IF(AND(病床状況確認表!BY191="コロナ",病床状況確認表!BZ191="コロナ"),BY191+1,0)</f>
        <v>0</v>
      </c>
      <c r="CA191" s="141">
        <f>IF(AND(病床状況確認表!BZ191="コロナ",病床状況確認表!CA191="コロナ"),BZ191+1,0)</f>
        <v>0</v>
      </c>
      <c r="CB191" s="141">
        <f>IF(AND(病床状況確認表!CA191="コロナ",病床状況確認表!CB191="コロナ"),CA191+1,0)</f>
        <v>0</v>
      </c>
      <c r="CC191" s="141">
        <f>IF(AND(病床状況確認表!CB191="コロナ",病床状況確認表!CC191="コロナ"),CB191+1,0)</f>
        <v>0</v>
      </c>
      <c r="CD191" s="141">
        <f>IF(AND(病床状況確認表!CC191="コロナ",病床状況確認表!CD191="コロナ"),CC191+1,0)</f>
        <v>0</v>
      </c>
      <c r="CE191" s="141">
        <f>IF(AND(病床状況確認表!CD191="コロナ",病床状況確認表!CE191="コロナ"),CD191+1,0)</f>
        <v>0</v>
      </c>
      <c r="CF191" s="141">
        <f>IF(AND(病床状況確認表!CE191="コロナ",病床状況確認表!CF191="コロナ"),CE191+1,0)</f>
        <v>0</v>
      </c>
      <c r="CG191" s="141">
        <f>IF(AND(病床状況確認表!CF191="コロナ",病床状況確認表!CG191="コロナ"),CF191+1,0)</f>
        <v>0</v>
      </c>
      <c r="CH191" s="141">
        <f>IF(AND(病床状況確認表!CG191="コロナ",病床状況確認表!CH191="コロナ"),CG191+1,0)</f>
        <v>0</v>
      </c>
      <c r="CI191" s="141">
        <f>IF(AND(病床状況確認表!CH191="コロナ",病床状況確認表!CI191="コロナ"),CH191+1,0)</f>
        <v>0</v>
      </c>
      <c r="CJ191" s="141">
        <f>IF(AND(病床状況確認表!CI191="コロナ",病床状況確認表!CJ191="コロナ"),CI191+1,0)</f>
        <v>0</v>
      </c>
      <c r="CK191" s="141">
        <f>IF(AND(病床状況確認表!CJ191="コロナ",病床状況確認表!CK191="コロナ"),CJ191+1,0)</f>
        <v>0</v>
      </c>
      <c r="CL191" s="141">
        <f>IF(AND(病床状況確認表!CK191="コロナ",病床状況確認表!CL191="コロナ"),CK191+1,0)</f>
        <v>0</v>
      </c>
      <c r="CM191" s="141">
        <f>IF(AND(病床状況確認表!CL191="コロナ",病床状況確認表!CM191="コロナ"),CL191+1,0)</f>
        <v>0</v>
      </c>
      <c r="CN191" s="141">
        <f>IF(AND(病床状況確認表!CM191="コロナ",病床状況確認表!CN191="コロナ"),CM191+1,0)</f>
        <v>0</v>
      </c>
      <c r="CO191" s="141">
        <f>IF(AND(病床状況確認表!CN191="コロナ",病床状況確認表!CO191="コロナ"),CN191+1,0)</f>
        <v>0</v>
      </c>
      <c r="CP191" s="141">
        <f>IF(AND(病床状況確認表!CO191="コロナ",病床状況確認表!CP191="コロナ"),CO191+1,0)</f>
        <v>0</v>
      </c>
      <c r="CQ191" s="141">
        <f>IF(AND(病床状況確認表!CP191="コロナ",病床状況確認表!CQ191="コロナ"),CP191+1,0)</f>
        <v>0</v>
      </c>
      <c r="CR191" s="141">
        <f>IF(AND(病床状況確認表!CQ191="コロナ",病床状況確認表!CR191="コロナ"),CQ191+1,0)</f>
        <v>0</v>
      </c>
      <c r="CS191" s="141">
        <f>IF(AND(病床状況確認表!CR191="コロナ",病床状況確認表!CS191="コロナ"),CR191+1,0)</f>
        <v>0</v>
      </c>
      <c r="CT191" s="141">
        <f>IF(AND(病床状況確認表!CS191="コロナ",病床状況確認表!CT191="コロナ"),CS191+1,0)</f>
        <v>0</v>
      </c>
      <c r="CU191" s="141">
        <f>IF(AND(病床状況確認表!CT191="コロナ",病床状況確認表!CU191="コロナ"),CT191+1,0)</f>
        <v>0</v>
      </c>
      <c r="CV191" s="141">
        <f>IF(AND(病床状況確認表!CU191="コロナ",病床状況確認表!CV191="コロナ"),CU191+1,0)</f>
        <v>0</v>
      </c>
      <c r="CW191" s="141">
        <f>IF(AND(病床状況確認表!CV191="コロナ",病床状況確認表!CW191="コロナ"),CV191+1,0)</f>
        <v>0</v>
      </c>
      <c r="CX191" s="141">
        <f>IF(AND(病床状況確認表!CW191="コロナ",病床状況確認表!CX191="コロナ"),CW191+1,0)</f>
        <v>0</v>
      </c>
      <c r="CY191" s="141">
        <f>IF(AND(病床状況確認表!CX191="コロナ",病床状況確認表!CY191="コロナ"),CX191+1,0)</f>
        <v>0</v>
      </c>
      <c r="CZ191" s="141">
        <f>IF(AND(病床状況確認表!CY191="コロナ",病床状況確認表!CZ191="コロナ"),CY191+1,0)</f>
        <v>0</v>
      </c>
      <c r="DA191" s="141">
        <f>IF(AND(病床状況確認表!CZ191="コロナ",病床状況確認表!DA191="コロナ"),CZ191+1,0)</f>
        <v>0</v>
      </c>
      <c r="DB191" s="141">
        <f>IF(AND(病床状況確認表!DA191="コロナ",病床状況確認表!DB191="コロナ"),DA191+1,0)</f>
        <v>0</v>
      </c>
      <c r="DC191" s="141">
        <f>IF(AND(病床状況確認表!DB191="コロナ",病床状況確認表!DC191="コロナ"),DB191+1,0)</f>
        <v>0</v>
      </c>
      <c r="DD191" s="141">
        <f>IF(AND(病床状況確認表!DC191="コロナ",病床状況確認表!DD191="コロナ"),DC191+1,0)</f>
        <v>0</v>
      </c>
      <c r="DE191" s="141">
        <f>IF(AND(病床状況確認表!DD191="コロナ",病床状況確認表!DE191="コロナ"),DD191+1,0)</f>
        <v>0</v>
      </c>
      <c r="DF191" s="141">
        <f>IF(AND(病床状況確認表!DE191="コロナ",病床状況確認表!DF191="コロナ"),DE191+1,0)</f>
        <v>0</v>
      </c>
      <c r="DG191" s="141">
        <f>IF(AND(病床状況確認表!DF191="コロナ",病床状況確認表!DG191="コロナ"),DF191+1,0)</f>
        <v>0</v>
      </c>
      <c r="DH191" s="141">
        <f>IF(AND(病床状況確認表!DG191="コロナ",病床状況確認表!DH191="コロナ"),DG191+1,0)</f>
        <v>0</v>
      </c>
      <c r="DI191" s="141">
        <f>IF(AND(病床状況確認表!DH191="コロナ",病床状況確認表!DI191="コロナ"),DH191+1,0)</f>
        <v>0</v>
      </c>
      <c r="DJ191" s="141">
        <f>IF(AND(病床状況確認表!DI191="コロナ",病床状況確認表!DJ191="コロナ"),DI191+1,0)</f>
        <v>0</v>
      </c>
      <c r="DK191" s="141">
        <f>IF(AND(病床状況確認表!DJ191="コロナ",病床状況確認表!DK191="コロナ"),DJ191+1,0)</f>
        <v>0</v>
      </c>
      <c r="DL191" s="141">
        <f>IF(AND(病床状況確認表!DK191="コロナ",病床状況確認表!DL191="コロナ"),DK191+1,0)</f>
        <v>0</v>
      </c>
      <c r="DM191" s="141">
        <f>IF(AND(病床状況確認表!DL191="コロナ",病床状況確認表!DM191="コロナ"),DL191+1,0)</f>
        <v>0</v>
      </c>
      <c r="DN191" s="141">
        <f>IF(AND(病床状況確認表!DM191="コロナ",病床状況確認表!DN191="コロナ"),DM191+1,0)</f>
        <v>0</v>
      </c>
      <c r="DO191" s="141">
        <f>IF(AND(病床状況確認表!DN191="コロナ",病床状況確認表!DO191="コロナ"),DN191+1,0)</f>
        <v>0</v>
      </c>
      <c r="DP191" s="141">
        <f>IF(AND(病床状況確認表!DO191="コロナ",病床状況確認表!DP191="コロナ"),DO191+1,0)</f>
        <v>0</v>
      </c>
      <c r="DQ191" s="141">
        <f>IF(AND(病床状況確認表!DP191="コロナ",病床状況確認表!DQ191="コロナ"),DP191+1,0)</f>
        <v>0</v>
      </c>
      <c r="DR191" s="141">
        <f>IF(AND(病床状況確認表!DQ191="コロナ",病床状況確認表!DR191="コロナ"),DQ191+1,0)</f>
        <v>0</v>
      </c>
      <c r="DS191" s="141">
        <f>IF(AND(病床状況確認表!DR191="コロナ",病床状況確認表!DS191="コロナ"),DR191+1,0)</f>
        <v>0</v>
      </c>
      <c r="DT191" s="141">
        <f>IF(AND(病床状況確認表!DS191="コロナ",病床状況確認表!DT191="コロナ"),DS191+1,0)</f>
        <v>0</v>
      </c>
      <c r="DU191" s="141">
        <f>IF(AND(病床状況確認表!DT191="コロナ",病床状況確認表!DU191="コロナ"),DT191+1,0)</f>
        <v>0</v>
      </c>
      <c r="DV191" s="141">
        <f>IF(AND(病床状況確認表!DU191="コロナ",病床状況確認表!DV191="コロナ"),DU191+1,0)</f>
        <v>0</v>
      </c>
      <c r="DW191" s="141">
        <f>IF(AND(病床状況確認表!DV191="コロナ",病床状況確認表!DW191="コロナ"),DV191+1,0)</f>
        <v>0</v>
      </c>
      <c r="DX191" s="141">
        <f>IF(AND(病床状況確認表!DW191="コロナ",病床状況確認表!DX191="コロナ"),DW191+1,0)</f>
        <v>0</v>
      </c>
      <c r="DY191" s="141">
        <f>IF(AND(病床状況確認表!DX191="コロナ",病床状況確認表!DY191="コロナ"),DX191+1,0)</f>
        <v>0</v>
      </c>
      <c r="DZ191" s="141">
        <f>IF(AND(病床状況確認表!DY191="コロナ",病床状況確認表!DZ191="コロナ"),DY191+1,0)</f>
        <v>0</v>
      </c>
      <c r="EA191" s="141">
        <f>IF(AND(病床状況確認表!DZ191="コロナ",病床状況確認表!EA191="コロナ"),DZ191+1,0)</f>
        <v>0</v>
      </c>
      <c r="EB191" s="141">
        <f>IF(AND(病床状況確認表!EA191="コロナ",病床状況確認表!EB191="コロナ"),EA191+1,0)</f>
        <v>0</v>
      </c>
      <c r="EC191" s="141">
        <f>IF(AND(病床状況確認表!EB191="コロナ",病床状況確認表!EC191="コロナ"),EB191+1,0)</f>
        <v>0</v>
      </c>
      <c r="ED191" s="141">
        <f>IF(AND(病床状況確認表!EC191="コロナ",病床状況確認表!ED191="コロナ"),EC191+1,0)</f>
        <v>0</v>
      </c>
      <c r="EE191" s="141">
        <f>IF(AND(病床状況確認表!ED191="コロナ",病床状況確認表!EE191="コロナ"),ED191+1,0)</f>
        <v>0</v>
      </c>
      <c r="EF191" s="141">
        <f>IF(AND(病床状況確認表!EE191="コロナ",病床状況確認表!EF191="コロナ"),EE191+1,0)</f>
        <v>0</v>
      </c>
      <c r="EG191" s="141">
        <f>IF(AND(病床状況確認表!EF191="コロナ",病床状況確認表!EG191="コロナ"),EF191+1,0)</f>
        <v>0</v>
      </c>
      <c r="EH191" s="141">
        <f>IF(AND(病床状況確認表!EG191="コロナ",病床状況確認表!EH191="コロナ"),EG191+1,0)</f>
        <v>0</v>
      </c>
      <c r="EI191" s="141">
        <f>IF(AND(病床状況確認表!EH191="コロナ",病床状況確認表!EI191="コロナ"),EH191+1,0)</f>
        <v>0</v>
      </c>
      <c r="EJ191" s="141">
        <f>IF(AND(病床状況確認表!EI191="コロナ",病床状況確認表!EJ191="コロナ"),EI191+1,0)</f>
        <v>0</v>
      </c>
      <c r="EK191" s="141">
        <f>IF(AND(病床状況確認表!EJ191="コロナ",病床状況確認表!EK191="コロナ"),EJ191+1,0)</f>
        <v>0</v>
      </c>
      <c r="EL191" s="141">
        <f>IF(AND(病床状況確認表!EK191="コロナ",病床状況確認表!EL191="コロナ"),EK191+1,0)</f>
        <v>0</v>
      </c>
      <c r="EM191" s="141">
        <f>IF(AND(病床状況確認表!EL191="コロナ",病床状況確認表!EM191="コロナ"),EL191+1,0)</f>
        <v>0</v>
      </c>
      <c r="EN191" s="141">
        <f>IF(AND(病床状況確認表!EM191="コロナ",病床状況確認表!EN191="コロナ"),EM191+1,0)</f>
        <v>0</v>
      </c>
      <c r="EO191" s="141">
        <f>IF(AND(病床状況確認表!EN191="コロナ",病床状況確認表!EO191="コロナ"),EN191+1,0)</f>
        <v>0</v>
      </c>
      <c r="EP191" s="141">
        <f>IF(AND(病床状況確認表!EO191="コロナ",病床状況確認表!EP191="コロナ"),EO191+1,0)</f>
        <v>0</v>
      </c>
      <c r="EQ191" s="141">
        <f>IF(AND(病床状況確認表!EP191="コロナ",病床状況確認表!EQ191="コロナ"),EP191+1,0)</f>
        <v>0</v>
      </c>
      <c r="ER191" s="141">
        <f>IF(AND(病床状況確認表!EQ191="コロナ",病床状況確認表!ER191="コロナ"),EQ191+1,0)</f>
        <v>0</v>
      </c>
      <c r="ES191" s="141">
        <f>IF(AND(病床状況確認表!ER191="コロナ",病床状況確認表!ES191="コロナ"),ER191+1,0)</f>
        <v>0</v>
      </c>
      <c r="ET191" s="141">
        <f>IF(AND(病床状況確認表!ES191="コロナ",病床状況確認表!ET191="コロナ"),ES191+1,0)</f>
        <v>0</v>
      </c>
      <c r="EU191" s="141">
        <f>IF(AND(病床状況確認表!ET191="コロナ",病床状況確認表!EU191="コロナ"),ET191+1,0)</f>
        <v>0</v>
      </c>
      <c r="EV191" s="141">
        <f>IF(AND(病床状況確認表!EU191="コロナ",病床状況確認表!EV191="コロナ"),EU191+1,0)</f>
        <v>0</v>
      </c>
      <c r="EW191" s="141">
        <f>IF(AND(病床状況確認表!EV191="コロナ",病床状況確認表!EW191="コロナ"),EV191+1,0)</f>
        <v>0</v>
      </c>
      <c r="EX191" s="141">
        <f>IF(AND(病床状況確認表!EW191="コロナ",病床状況確認表!EX191="コロナ"),EW191+1,0)</f>
        <v>0</v>
      </c>
      <c r="EY191" s="141">
        <f>IF(AND(病床状況確認表!EX191="コロナ",病床状況確認表!EY191="コロナ"),EX191+1,0)</f>
        <v>0</v>
      </c>
      <c r="EZ191" s="141">
        <f>IF(AND(病床状況確認表!EY191="コロナ",病床状況確認表!EZ191="コロナ"),EY191+1,0)</f>
        <v>0</v>
      </c>
      <c r="FA191" s="141">
        <f>IF(AND(病床状況確認表!EZ191="コロナ",病床状況確認表!FA191="コロナ"),EZ191+1,0)</f>
        <v>0</v>
      </c>
      <c r="FB191" s="141">
        <f>IF(AND(病床状況確認表!FA191="コロナ",病床状況確認表!FB191="コロナ"),FA191+1,0)</f>
        <v>0</v>
      </c>
      <c r="FC191" s="141">
        <f>IF(AND(病床状況確認表!FB191="コロナ",病床状況確認表!FC191="コロナ"),FB191+1,0)</f>
        <v>0</v>
      </c>
      <c r="FD191" s="141">
        <f>IF(AND(病床状況確認表!FC191="コロナ",病床状況確認表!FD191="コロナ"),FC191+1,0)</f>
        <v>0</v>
      </c>
      <c r="FE191" s="141">
        <f>IF(AND(病床状況確認表!FD191="コロナ",病床状況確認表!FE191="コロナ"),FD191+1,0)</f>
        <v>0</v>
      </c>
      <c r="FF191" s="141">
        <f>IF(AND(病床状況確認表!FE191="コロナ",病床状況確認表!FF191="コロナ"),FE191+1,0)</f>
        <v>0</v>
      </c>
      <c r="FG191" s="141">
        <f>IF(AND(病床状況確認表!FF191="コロナ",病床状況確認表!FG191="コロナ"),FF191+1,0)</f>
        <v>0</v>
      </c>
      <c r="FH191" s="141">
        <f>IF(AND(病床状況確認表!FG191="コロナ",病床状況確認表!FH191="コロナ"),FG191+1,0)</f>
        <v>0</v>
      </c>
      <c r="FI191" s="141">
        <f>IF(AND(病床状況確認表!FH191="コロナ",病床状況確認表!FI191="コロナ"),FH191+1,0)</f>
        <v>0</v>
      </c>
      <c r="FJ191" s="141">
        <f>IF(AND(病床状況確認表!FI191="コロナ",病床状況確認表!FJ191="コロナ"),FI191+1,0)</f>
        <v>0</v>
      </c>
      <c r="FK191" s="141">
        <f>IF(AND(病床状況確認表!FJ191="コロナ",病床状況確認表!FK191="コロナ"),FJ191+1,0)</f>
        <v>0</v>
      </c>
      <c r="FL191" s="141">
        <f>IF(AND(病床状況確認表!FK191="コロナ",病床状況確認表!FL191="コロナ"),FK191+1,0)</f>
        <v>0</v>
      </c>
      <c r="FM191" s="141">
        <f>IF(AND(病床状況確認表!FL191="コロナ",病床状況確認表!FM191="コロナ"),FL191+1,0)</f>
        <v>0</v>
      </c>
      <c r="FN191" s="141">
        <f>IF(AND(病床状況確認表!FM191="コロナ",病床状況確認表!FN191="コロナ"),FM191+1,0)</f>
        <v>0</v>
      </c>
      <c r="FO191" s="141">
        <f>IF(AND(病床状況確認表!FN191="コロナ",病床状況確認表!FO191="コロナ"),FN191+1,0)</f>
        <v>0</v>
      </c>
      <c r="FP191" s="141">
        <f>IF(AND(病床状況確認表!FO191="コロナ",病床状況確認表!FP191="コロナ"),FO191+1,0)</f>
        <v>0</v>
      </c>
      <c r="FQ191" s="141">
        <f>IF(AND(病床状況確認表!FP191="コロナ",病床状況確認表!FQ191="コロナ"),FP191+1,0)</f>
        <v>0</v>
      </c>
      <c r="FR191" s="141">
        <f>IF(AND(病床状況確認表!FQ191="コロナ",病床状況確認表!FR191="コロナ"),FQ191+1,0)</f>
        <v>0</v>
      </c>
      <c r="FS191" s="141">
        <f>IF(AND(病床状況確認表!FR191="コロナ",病床状況確認表!FS191="コロナ"),FR191+1,0)</f>
        <v>0</v>
      </c>
      <c r="FT191" s="141">
        <f>IF(AND(病床状況確認表!FS191="コロナ",病床状況確認表!FT191="コロナ"),FS191+1,0)</f>
        <v>0</v>
      </c>
      <c r="FU191" s="141">
        <f>IF(AND(病床状況確認表!FT191="コロナ",病床状況確認表!FU191="コロナ"),FT191+1,0)</f>
        <v>0</v>
      </c>
      <c r="FV191" s="141">
        <f>IF(AND(病床状況確認表!FU191="コロナ",病床状況確認表!FV191="コロナ"),FU191+1,0)</f>
        <v>0</v>
      </c>
      <c r="FW191" s="141">
        <f>IF(AND(病床状況確認表!FV191="コロナ",病床状況確認表!FW191="コロナ"),FV191+1,0)</f>
        <v>0</v>
      </c>
      <c r="FX191" s="141">
        <f>IF(AND(病床状況確認表!FW191="コロナ",病床状況確認表!FX191="コロナ"),FW191+1,0)</f>
        <v>0</v>
      </c>
      <c r="FY191" s="141">
        <f>IF(AND(病床状況確認表!FX191="コロナ",病床状況確認表!FY191="コロナ"),FX191+1,0)</f>
        <v>0</v>
      </c>
      <c r="FZ191" s="141">
        <f>IF(AND(病床状況確認表!FY191="コロナ",病床状況確認表!FZ191="コロナ"),FY191+1,0)</f>
        <v>0</v>
      </c>
      <c r="GA191" s="141">
        <f>IF(AND(病床状況確認表!FZ191="コロナ",病床状況確認表!GA191="コロナ"),FZ191+1,0)</f>
        <v>0</v>
      </c>
      <c r="GB191" s="141">
        <f>IF(AND(病床状況確認表!GA191="コロナ",病床状況確認表!GB191="コロナ"),GA191+1,0)</f>
        <v>0</v>
      </c>
      <c r="GC191" s="141">
        <f>IF(AND(病床状況確認表!GB191="コロナ",病床状況確認表!GC191="コロナ"),GB191+1,0)</f>
        <v>0</v>
      </c>
      <c r="GD191" s="141">
        <f>IF(AND(病床状況確認表!GC191="コロナ",病床状況確認表!GD191="コロナ"),GC191+1,0)</f>
        <v>0</v>
      </c>
      <c r="GE191" s="142">
        <f>IF(AND(病床状況確認表!GD191="コロナ",病床状況確認表!GE191="コロナ"),GD191+1,0)</f>
        <v>0</v>
      </c>
      <c r="GF191" s="27" t="str">
        <f t="shared" si="15"/>
        <v/>
      </c>
      <c r="GG191" s="12">
        <f t="shared" si="18"/>
        <v>0</v>
      </c>
      <c r="GH191" s="12">
        <f t="shared" si="21"/>
        <v>0</v>
      </c>
      <c r="GI191" s="45">
        <f>IFERROR(VLOOKUP(O$17&amp;C191&amp;D191,データ!D:E,2,0),0)</f>
        <v>0</v>
      </c>
      <c r="GJ191" s="45">
        <f t="shared" si="19"/>
        <v>0</v>
      </c>
      <c r="GK191" s="1">
        <f t="shared" si="16"/>
        <v>0</v>
      </c>
      <c r="GL191" s="1" t="str">
        <f t="shared" si="22"/>
        <v/>
      </c>
      <c r="GM191" s="85">
        <f>MIN('病床状況確認表 (2)'!$E177:$GE177)</f>
        <v>0</v>
      </c>
      <c r="GN191" s="85">
        <f>MAX('病床状況確認表 (2)'!$E177:$GE177)</f>
        <v>0</v>
      </c>
      <c r="GO191" s="162"/>
      <c r="GP191" s="163"/>
      <c r="GQ191" s="163"/>
      <c r="GR191" s="163"/>
      <c r="GS191" s="164"/>
      <c r="GT191" s="108"/>
      <c r="GU191" s="106"/>
      <c r="GV191" s="106"/>
      <c r="GW191" s="106"/>
      <c r="GX191" s="106"/>
      <c r="GY191" s="106"/>
      <c r="GZ191" s="106"/>
      <c r="HA191" s="109"/>
      <c r="HB191" s="1">
        <f t="shared" si="23"/>
        <v>0</v>
      </c>
    </row>
    <row r="192" spans="1:210">
      <c r="A192" s="1" t="str">
        <f>IF(GL192="","",MAX($A$20:A191)+1)</f>
        <v/>
      </c>
      <c r="B192" s="27"/>
      <c r="C192" s="6"/>
      <c r="D192" s="6"/>
      <c r="E192" s="140" t="str">
        <f>IF(病床状況確認表!E192="コロナ",1,"")</f>
        <v/>
      </c>
      <c r="F192" s="141">
        <f>IF(AND(病床状況確認表!E192="コロナ",病床状況確認表!F192="コロナ"),E192+1,0)</f>
        <v>0</v>
      </c>
      <c r="G192" s="141">
        <f>IF(AND(病床状況確認表!F192="コロナ",病床状況確認表!G192="コロナ"),F192+1,0)</f>
        <v>0</v>
      </c>
      <c r="H192" s="141">
        <f>IF(AND(病床状況確認表!G192="コロナ",病床状況確認表!H192="コロナ"),G192+1,0)</f>
        <v>0</v>
      </c>
      <c r="I192" s="141">
        <f>IF(AND(病床状況確認表!H192="コロナ",病床状況確認表!I192="コロナ"),H192+1,0)</f>
        <v>0</v>
      </c>
      <c r="J192" s="141">
        <f>IF(AND(病床状況確認表!I192="コロナ",病床状況確認表!J192="コロナ"),I192+1,0)</f>
        <v>0</v>
      </c>
      <c r="K192" s="141">
        <f>IF(AND(病床状況確認表!J192="コロナ",病床状況確認表!K192="コロナ"),J192+1,0)</f>
        <v>0</v>
      </c>
      <c r="L192" s="141">
        <f>IF(AND(病床状況確認表!K192="コロナ",病床状況確認表!L192="コロナ"),K192+1,0)</f>
        <v>0</v>
      </c>
      <c r="M192" s="141">
        <f>IF(AND(病床状況確認表!L192="コロナ",病床状況確認表!M192="コロナ"),L192+1,0)</f>
        <v>0</v>
      </c>
      <c r="N192" s="141">
        <f>IF(AND(病床状況確認表!M192="コロナ",病床状況確認表!N192="コロナ"),M192+1,0)</f>
        <v>0</v>
      </c>
      <c r="O192" s="141">
        <f>IF(AND(病床状況確認表!N192="コロナ",病床状況確認表!O192="コロナ"),N192+1,0)</f>
        <v>0</v>
      </c>
      <c r="P192" s="141">
        <f>IF(AND(病床状況確認表!O192="コロナ",病床状況確認表!P192="コロナ"),O192+1,0)</f>
        <v>0</v>
      </c>
      <c r="Q192" s="141">
        <f>IF(AND(病床状況確認表!P192="コロナ",病床状況確認表!Q192="コロナ"),P192+1,0)</f>
        <v>0</v>
      </c>
      <c r="R192" s="141">
        <f>IF(AND(病床状況確認表!Q192="コロナ",病床状況確認表!R192="コロナ"),Q192+1,0)</f>
        <v>0</v>
      </c>
      <c r="S192" s="141">
        <f>IF(AND(病床状況確認表!R192="コロナ",病床状況確認表!S192="コロナ"),R192+1,0)</f>
        <v>0</v>
      </c>
      <c r="T192" s="141">
        <f>IF(AND(病床状況確認表!S192="コロナ",病床状況確認表!T192="コロナ"),S192+1,0)</f>
        <v>0</v>
      </c>
      <c r="U192" s="141">
        <f>IF(AND(病床状況確認表!T192="コロナ",病床状況確認表!U192="コロナ"),T192+1,0)</f>
        <v>0</v>
      </c>
      <c r="V192" s="141">
        <f>IF(AND(病床状況確認表!U192="コロナ",病床状況確認表!V192="コロナ"),U192+1,0)</f>
        <v>0</v>
      </c>
      <c r="W192" s="141">
        <f>IF(AND(病床状況確認表!V192="コロナ",病床状況確認表!W192="コロナ"),V192+1,0)</f>
        <v>0</v>
      </c>
      <c r="X192" s="141">
        <f>IF(AND(病床状況確認表!W192="コロナ",病床状況確認表!X192="コロナ"),W192+1,0)</f>
        <v>0</v>
      </c>
      <c r="Y192" s="141">
        <f>IF(AND(病床状況確認表!X192="コロナ",病床状況確認表!Y192="コロナ"),X192+1,0)</f>
        <v>0</v>
      </c>
      <c r="Z192" s="141">
        <f>IF(AND(病床状況確認表!Y192="コロナ",病床状況確認表!Z192="コロナ"),Y192+1,0)</f>
        <v>0</v>
      </c>
      <c r="AA192" s="141">
        <f>IF(AND(病床状況確認表!Z192="コロナ",病床状況確認表!AA192="コロナ"),Z192+1,0)</f>
        <v>0</v>
      </c>
      <c r="AB192" s="141">
        <f>IF(AND(病床状況確認表!AA192="コロナ",病床状況確認表!AB192="コロナ"),AA192+1,0)</f>
        <v>0</v>
      </c>
      <c r="AC192" s="141">
        <f>IF(AND(病床状況確認表!AB192="コロナ",病床状況確認表!AC192="コロナ"),AB192+1,0)</f>
        <v>0</v>
      </c>
      <c r="AD192" s="141">
        <f>IF(AND(病床状況確認表!AC192="コロナ",病床状況確認表!AD192="コロナ"),AC192+1,0)</f>
        <v>0</v>
      </c>
      <c r="AE192" s="141">
        <f>IF(AND(病床状況確認表!AD192="コロナ",病床状況確認表!AE192="コロナ"),AD192+1,0)</f>
        <v>0</v>
      </c>
      <c r="AF192" s="141">
        <f>IF(AND(病床状況確認表!AE192="コロナ",病床状況確認表!AF192="コロナ"),AE192+1,0)</f>
        <v>0</v>
      </c>
      <c r="AG192" s="141">
        <f>IF(AND(病床状況確認表!AF192="コロナ",病床状況確認表!AG192="コロナ"),AF192+1,0)</f>
        <v>0</v>
      </c>
      <c r="AH192" s="141">
        <f>IF(AND(病床状況確認表!AG192="コロナ",病床状況確認表!AH192="コロナ"),AG192+1,0)</f>
        <v>0</v>
      </c>
      <c r="AI192" s="142">
        <f>IF(AND(病床状況確認表!AH192="コロナ",病床状況確認表!AI192="コロナ"),AH192+1,0)</f>
        <v>0</v>
      </c>
      <c r="AJ192" s="140">
        <f>IF(AND(病床状況確認表!AI192="コロナ",病床状況確認表!AJ192="コロナ"),AI192+1,0)</f>
        <v>0</v>
      </c>
      <c r="AK192" s="141">
        <f>IF(AND(病床状況確認表!AJ192="コロナ",病床状況確認表!AK192="コロナ"),AJ192+1,0)</f>
        <v>0</v>
      </c>
      <c r="AL192" s="141">
        <f>IF(AND(病床状況確認表!AK192="コロナ",病床状況確認表!AL192="コロナ"),AK192+1,0)</f>
        <v>0</v>
      </c>
      <c r="AM192" s="141">
        <f>IF(AND(病床状況確認表!AL192="コロナ",病床状況確認表!AM192="コロナ"),AL192+1,0)</f>
        <v>0</v>
      </c>
      <c r="AN192" s="141">
        <f>IF(AND(病床状況確認表!AM192="コロナ",病床状況確認表!AN192="コロナ"),AM192+1,0)</f>
        <v>0</v>
      </c>
      <c r="AO192" s="141">
        <f>IF(AND(病床状況確認表!AN192="コロナ",病床状況確認表!AO192="コロナ"),AN192+1,0)</f>
        <v>0</v>
      </c>
      <c r="AP192" s="141">
        <f>IF(AND(病床状況確認表!AO192="コロナ",病床状況確認表!AP192="コロナ"),AO192+1,0)</f>
        <v>0</v>
      </c>
      <c r="AQ192" s="141">
        <f>IF(AND(病床状況確認表!AP192="コロナ",病床状況確認表!AQ192="コロナ"),AP192+1,0)</f>
        <v>0</v>
      </c>
      <c r="AR192" s="141">
        <f>IF(AND(病床状況確認表!AQ192="コロナ",病床状況確認表!AR192="コロナ"),AQ192+1,0)</f>
        <v>0</v>
      </c>
      <c r="AS192" s="141">
        <f>IF(AND(病床状況確認表!AR192="コロナ",病床状況確認表!AS192="コロナ"),AR192+1,0)</f>
        <v>0</v>
      </c>
      <c r="AT192" s="141">
        <f>IF(AND(病床状況確認表!AS192="コロナ",病床状況確認表!AT192="コロナ"),AS192+1,0)</f>
        <v>0</v>
      </c>
      <c r="AU192" s="141">
        <f>IF(AND(病床状況確認表!AT192="コロナ",病床状況確認表!AU192="コロナ"),AT192+1,0)</f>
        <v>0</v>
      </c>
      <c r="AV192" s="141">
        <f>IF(AND(病床状況確認表!AU192="コロナ",病床状況確認表!AV192="コロナ"),AU192+1,0)</f>
        <v>0</v>
      </c>
      <c r="AW192" s="141">
        <f>IF(AND(病床状況確認表!AV192="コロナ",病床状況確認表!AW192="コロナ"),AV192+1,0)</f>
        <v>0</v>
      </c>
      <c r="AX192" s="141">
        <f>IF(AND(病床状況確認表!AW192="コロナ",病床状況確認表!AX192="コロナ"),AW192+1,0)</f>
        <v>0</v>
      </c>
      <c r="AY192" s="141">
        <f>IF(AND(病床状況確認表!AX192="コロナ",病床状況確認表!AY192="コロナ"),AX192+1,0)</f>
        <v>0</v>
      </c>
      <c r="AZ192" s="141">
        <f>IF(AND(病床状況確認表!AY192="コロナ",病床状況確認表!AZ192="コロナ"),AY192+1,0)</f>
        <v>0</v>
      </c>
      <c r="BA192" s="141">
        <f>IF(AND(病床状況確認表!AZ192="コロナ",病床状況確認表!BA192="コロナ"),AZ192+1,0)</f>
        <v>0</v>
      </c>
      <c r="BB192" s="141">
        <f>IF(AND(病床状況確認表!BA192="コロナ",病床状況確認表!BB192="コロナ"),BA192+1,0)</f>
        <v>0</v>
      </c>
      <c r="BC192" s="141">
        <f>IF(AND(病床状況確認表!BB192="コロナ",病床状況確認表!BC192="コロナ"),BB192+1,0)</f>
        <v>0</v>
      </c>
      <c r="BD192" s="141">
        <f>IF(AND(病床状況確認表!BC192="コロナ",病床状況確認表!BD192="コロナ"),BC192+1,0)</f>
        <v>0</v>
      </c>
      <c r="BE192" s="141">
        <f>IF(AND(病床状況確認表!BD192="コロナ",病床状況確認表!BE192="コロナ"),BD192+1,0)</f>
        <v>0</v>
      </c>
      <c r="BF192" s="141">
        <f>IF(AND(病床状況確認表!BE192="コロナ",病床状況確認表!BF192="コロナ"),BE192+1,0)</f>
        <v>0</v>
      </c>
      <c r="BG192" s="141">
        <f>IF(AND(病床状況確認表!BF192="コロナ",病床状況確認表!BG192="コロナ"),BF192+1,0)</f>
        <v>0</v>
      </c>
      <c r="BH192" s="141">
        <f>IF(AND(病床状況確認表!BG192="コロナ",病床状況確認表!BH192="コロナ"),BG192+1,0)</f>
        <v>0</v>
      </c>
      <c r="BI192" s="141">
        <f>IF(AND(病床状況確認表!BH192="コロナ",病床状況確認表!BI192="コロナ"),BH192+1,0)</f>
        <v>0</v>
      </c>
      <c r="BJ192" s="141">
        <f>IF(AND(病床状況確認表!BI192="コロナ",病床状況確認表!BJ192="コロナ"),BI192+1,0)</f>
        <v>0</v>
      </c>
      <c r="BK192" s="141">
        <f>IF(AND(病床状況確認表!BJ192="コロナ",病床状況確認表!BK192="コロナ"),BJ192+1,0)</f>
        <v>0</v>
      </c>
      <c r="BL192" s="141">
        <f>IF(AND(病床状況確認表!BK192="コロナ",病床状況確認表!BL192="コロナ"),BK192+1,0)</f>
        <v>0</v>
      </c>
      <c r="BM192" s="142">
        <f>IF(AND(病床状況確認表!BL192="コロナ",病床状況確認表!BM192="コロナ"),BL192+1,0)</f>
        <v>0</v>
      </c>
      <c r="BN192" s="143">
        <f>IF(AND(病床状況確認表!BM192="コロナ",病床状況確認表!BN192="コロナ"),BM192+1,0)</f>
        <v>0</v>
      </c>
      <c r="BO192" s="141">
        <f>IF(AND(病床状況確認表!BN192="コロナ",病床状況確認表!BO192="コロナ"),BN192+1,0)</f>
        <v>0</v>
      </c>
      <c r="BP192" s="141">
        <f>IF(AND(病床状況確認表!BO192="コロナ",病床状況確認表!BP192="コロナ"),BO192+1,0)</f>
        <v>0</v>
      </c>
      <c r="BQ192" s="141">
        <f>IF(AND(病床状況確認表!BP192="コロナ",病床状況確認表!BQ192="コロナ"),BP192+1,0)</f>
        <v>0</v>
      </c>
      <c r="BR192" s="141">
        <f>IF(AND(病床状況確認表!BQ192="コロナ",病床状況確認表!BR192="コロナ"),BQ192+1,0)</f>
        <v>0</v>
      </c>
      <c r="BS192" s="141">
        <f>IF(AND(病床状況確認表!BR192="コロナ",病床状況確認表!BS192="コロナ"),BR192+1,0)</f>
        <v>0</v>
      </c>
      <c r="BT192" s="141">
        <f>IF(AND(病床状況確認表!BS192="コロナ",病床状況確認表!BT192="コロナ"),BS192+1,0)</f>
        <v>0</v>
      </c>
      <c r="BU192" s="141">
        <f>IF(AND(病床状況確認表!BT192="コロナ",病床状況確認表!BU192="コロナ"),BT192+1,0)</f>
        <v>0</v>
      </c>
      <c r="BV192" s="141">
        <f>IF(AND(病床状況確認表!BU192="コロナ",病床状況確認表!BV192="コロナ"),BU192+1,0)</f>
        <v>0</v>
      </c>
      <c r="BW192" s="141">
        <f>IF(AND(病床状況確認表!BV192="コロナ",病床状況確認表!BW192="コロナ"),BV192+1,0)</f>
        <v>0</v>
      </c>
      <c r="BX192" s="141">
        <f>IF(AND(病床状況確認表!BW192="コロナ",病床状況確認表!BX192="コロナ"),BW192+1,0)</f>
        <v>0</v>
      </c>
      <c r="BY192" s="141">
        <f>IF(AND(病床状況確認表!BX192="コロナ",病床状況確認表!BY192="コロナ"),BX192+1,0)</f>
        <v>0</v>
      </c>
      <c r="BZ192" s="141">
        <f>IF(AND(病床状況確認表!BY192="コロナ",病床状況確認表!BZ192="コロナ"),BY192+1,0)</f>
        <v>0</v>
      </c>
      <c r="CA192" s="141">
        <f>IF(AND(病床状況確認表!BZ192="コロナ",病床状況確認表!CA192="コロナ"),BZ192+1,0)</f>
        <v>0</v>
      </c>
      <c r="CB192" s="141">
        <f>IF(AND(病床状況確認表!CA192="コロナ",病床状況確認表!CB192="コロナ"),CA192+1,0)</f>
        <v>0</v>
      </c>
      <c r="CC192" s="141">
        <f>IF(AND(病床状況確認表!CB192="コロナ",病床状況確認表!CC192="コロナ"),CB192+1,0)</f>
        <v>0</v>
      </c>
      <c r="CD192" s="141">
        <f>IF(AND(病床状況確認表!CC192="コロナ",病床状況確認表!CD192="コロナ"),CC192+1,0)</f>
        <v>0</v>
      </c>
      <c r="CE192" s="141">
        <f>IF(AND(病床状況確認表!CD192="コロナ",病床状況確認表!CE192="コロナ"),CD192+1,0)</f>
        <v>0</v>
      </c>
      <c r="CF192" s="141">
        <f>IF(AND(病床状況確認表!CE192="コロナ",病床状況確認表!CF192="コロナ"),CE192+1,0)</f>
        <v>0</v>
      </c>
      <c r="CG192" s="141">
        <f>IF(AND(病床状況確認表!CF192="コロナ",病床状況確認表!CG192="コロナ"),CF192+1,0)</f>
        <v>0</v>
      </c>
      <c r="CH192" s="141">
        <f>IF(AND(病床状況確認表!CG192="コロナ",病床状況確認表!CH192="コロナ"),CG192+1,0)</f>
        <v>0</v>
      </c>
      <c r="CI192" s="141">
        <f>IF(AND(病床状況確認表!CH192="コロナ",病床状況確認表!CI192="コロナ"),CH192+1,0)</f>
        <v>0</v>
      </c>
      <c r="CJ192" s="141">
        <f>IF(AND(病床状況確認表!CI192="コロナ",病床状況確認表!CJ192="コロナ"),CI192+1,0)</f>
        <v>0</v>
      </c>
      <c r="CK192" s="141">
        <f>IF(AND(病床状況確認表!CJ192="コロナ",病床状況確認表!CK192="コロナ"),CJ192+1,0)</f>
        <v>0</v>
      </c>
      <c r="CL192" s="141">
        <f>IF(AND(病床状況確認表!CK192="コロナ",病床状況確認表!CL192="コロナ"),CK192+1,0)</f>
        <v>0</v>
      </c>
      <c r="CM192" s="141">
        <f>IF(AND(病床状況確認表!CL192="コロナ",病床状況確認表!CM192="コロナ"),CL192+1,0)</f>
        <v>0</v>
      </c>
      <c r="CN192" s="141">
        <f>IF(AND(病床状況確認表!CM192="コロナ",病床状況確認表!CN192="コロナ"),CM192+1,0)</f>
        <v>0</v>
      </c>
      <c r="CO192" s="141">
        <f>IF(AND(病床状況確認表!CN192="コロナ",病床状況確認表!CO192="コロナ"),CN192+1,0)</f>
        <v>0</v>
      </c>
      <c r="CP192" s="141">
        <f>IF(AND(病床状況確認表!CO192="コロナ",病床状況確認表!CP192="コロナ"),CO192+1,0)</f>
        <v>0</v>
      </c>
      <c r="CQ192" s="141">
        <f>IF(AND(病床状況確認表!CP192="コロナ",病床状況確認表!CQ192="コロナ"),CP192+1,0)</f>
        <v>0</v>
      </c>
      <c r="CR192" s="141">
        <f>IF(AND(病床状況確認表!CQ192="コロナ",病床状況確認表!CR192="コロナ"),CQ192+1,0)</f>
        <v>0</v>
      </c>
      <c r="CS192" s="141">
        <f>IF(AND(病床状況確認表!CR192="コロナ",病床状況確認表!CS192="コロナ"),CR192+1,0)</f>
        <v>0</v>
      </c>
      <c r="CT192" s="141">
        <f>IF(AND(病床状況確認表!CS192="コロナ",病床状況確認表!CT192="コロナ"),CS192+1,0)</f>
        <v>0</v>
      </c>
      <c r="CU192" s="141">
        <f>IF(AND(病床状況確認表!CT192="コロナ",病床状況確認表!CU192="コロナ"),CT192+1,0)</f>
        <v>0</v>
      </c>
      <c r="CV192" s="141">
        <f>IF(AND(病床状況確認表!CU192="コロナ",病床状況確認表!CV192="コロナ"),CU192+1,0)</f>
        <v>0</v>
      </c>
      <c r="CW192" s="141">
        <f>IF(AND(病床状況確認表!CV192="コロナ",病床状況確認表!CW192="コロナ"),CV192+1,0)</f>
        <v>0</v>
      </c>
      <c r="CX192" s="141">
        <f>IF(AND(病床状況確認表!CW192="コロナ",病床状況確認表!CX192="コロナ"),CW192+1,0)</f>
        <v>0</v>
      </c>
      <c r="CY192" s="141">
        <f>IF(AND(病床状況確認表!CX192="コロナ",病床状況確認表!CY192="コロナ"),CX192+1,0)</f>
        <v>0</v>
      </c>
      <c r="CZ192" s="141">
        <f>IF(AND(病床状況確認表!CY192="コロナ",病床状況確認表!CZ192="コロナ"),CY192+1,0)</f>
        <v>0</v>
      </c>
      <c r="DA192" s="141">
        <f>IF(AND(病床状況確認表!CZ192="コロナ",病床状況確認表!DA192="コロナ"),CZ192+1,0)</f>
        <v>0</v>
      </c>
      <c r="DB192" s="141">
        <f>IF(AND(病床状況確認表!DA192="コロナ",病床状況確認表!DB192="コロナ"),DA192+1,0)</f>
        <v>0</v>
      </c>
      <c r="DC192" s="141">
        <f>IF(AND(病床状況確認表!DB192="コロナ",病床状況確認表!DC192="コロナ"),DB192+1,0)</f>
        <v>0</v>
      </c>
      <c r="DD192" s="141">
        <f>IF(AND(病床状況確認表!DC192="コロナ",病床状況確認表!DD192="コロナ"),DC192+1,0)</f>
        <v>0</v>
      </c>
      <c r="DE192" s="141">
        <f>IF(AND(病床状況確認表!DD192="コロナ",病床状況確認表!DE192="コロナ"),DD192+1,0)</f>
        <v>0</v>
      </c>
      <c r="DF192" s="141">
        <f>IF(AND(病床状況確認表!DE192="コロナ",病床状況確認表!DF192="コロナ"),DE192+1,0)</f>
        <v>0</v>
      </c>
      <c r="DG192" s="141">
        <f>IF(AND(病床状況確認表!DF192="コロナ",病床状況確認表!DG192="コロナ"),DF192+1,0)</f>
        <v>0</v>
      </c>
      <c r="DH192" s="141">
        <f>IF(AND(病床状況確認表!DG192="コロナ",病床状況確認表!DH192="コロナ"),DG192+1,0)</f>
        <v>0</v>
      </c>
      <c r="DI192" s="141">
        <f>IF(AND(病床状況確認表!DH192="コロナ",病床状況確認表!DI192="コロナ"),DH192+1,0)</f>
        <v>0</v>
      </c>
      <c r="DJ192" s="141">
        <f>IF(AND(病床状況確認表!DI192="コロナ",病床状況確認表!DJ192="コロナ"),DI192+1,0)</f>
        <v>0</v>
      </c>
      <c r="DK192" s="141">
        <f>IF(AND(病床状況確認表!DJ192="コロナ",病床状況確認表!DK192="コロナ"),DJ192+1,0)</f>
        <v>0</v>
      </c>
      <c r="DL192" s="141">
        <f>IF(AND(病床状況確認表!DK192="コロナ",病床状況確認表!DL192="コロナ"),DK192+1,0)</f>
        <v>0</v>
      </c>
      <c r="DM192" s="141">
        <f>IF(AND(病床状況確認表!DL192="コロナ",病床状況確認表!DM192="コロナ"),DL192+1,0)</f>
        <v>0</v>
      </c>
      <c r="DN192" s="141">
        <f>IF(AND(病床状況確認表!DM192="コロナ",病床状況確認表!DN192="コロナ"),DM192+1,0)</f>
        <v>0</v>
      </c>
      <c r="DO192" s="141">
        <f>IF(AND(病床状況確認表!DN192="コロナ",病床状況確認表!DO192="コロナ"),DN192+1,0)</f>
        <v>0</v>
      </c>
      <c r="DP192" s="141">
        <f>IF(AND(病床状況確認表!DO192="コロナ",病床状況確認表!DP192="コロナ"),DO192+1,0)</f>
        <v>0</v>
      </c>
      <c r="DQ192" s="141">
        <f>IF(AND(病床状況確認表!DP192="コロナ",病床状況確認表!DQ192="コロナ"),DP192+1,0)</f>
        <v>0</v>
      </c>
      <c r="DR192" s="141">
        <f>IF(AND(病床状況確認表!DQ192="コロナ",病床状況確認表!DR192="コロナ"),DQ192+1,0)</f>
        <v>0</v>
      </c>
      <c r="DS192" s="141">
        <f>IF(AND(病床状況確認表!DR192="コロナ",病床状況確認表!DS192="コロナ"),DR192+1,0)</f>
        <v>0</v>
      </c>
      <c r="DT192" s="141">
        <f>IF(AND(病床状況確認表!DS192="コロナ",病床状況確認表!DT192="コロナ"),DS192+1,0)</f>
        <v>0</v>
      </c>
      <c r="DU192" s="141">
        <f>IF(AND(病床状況確認表!DT192="コロナ",病床状況確認表!DU192="コロナ"),DT192+1,0)</f>
        <v>0</v>
      </c>
      <c r="DV192" s="141">
        <f>IF(AND(病床状況確認表!DU192="コロナ",病床状況確認表!DV192="コロナ"),DU192+1,0)</f>
        <v>0</v>
      </c>
      <c r="DW192" s="141">
        <f>IF(AND(病床状況確認表!DV192="コロナ",病床状況確認表!DW192="コロナ"),DV192+1,0)</f>
        <v>0</v>
      </c>
      <c r="DX192" s="141">
        <f>IF(AND(病床状況確認表!DW192="コロナ",病床状況確認表!DX192="コロナ"),DW192+1,0)</f>
        <v>0</v>
      </c>
      <c r="DY192" s="141">
        <f>IF(AND(病床状況確認表!DX192="コロナ",病床状況確認表!DY192="コロナ"),DX192+1,0)</f>
        <v>0</v>
      </c>
      <c r="DZ192" s="141">
        <f>IF(AND(病床状況確認表!DY192="コロナ",病床状況確認表!DZ192="コロナ"),DY192+1,0)</f>
        <v>0</v>
      </c>
      <c r="EA192" s="141">
        <f>IF(AND(病床状況確認表!DZ192="コロナ",病床状況確認表!EA192="コロナ"),DZ192+1,0)</f>
        <v>0</v>
      </c>
      <c r="EB192" s="141">
        <f>IF(AND(病床状況確認表!EA192="コロナ",病床状況確認表!EB192="コロナ"),EA192+1,0)</f>
        <v>0</v>
      </c>
      <c r="EC192" s="141">
        <f>IF(AND(病床状況確認表!EB192="コロナ",病床状況確認表!EC192="コロナ"),EB192+1,0)</f>
        <v>0</v>
      </c>
      <c r="ED192" s="141">
        <f>IF(AND(病床状況確認表!EC192="コロナ",病床状況確認表!ED192="コロナ"),EC192+1,0)</f>
        <v>0</v>
      </c>
      <c r="EE192" s="141">
        <f>IF(AND(病床状況確認表!ED192="コロナ",病床状況確認表!EE192="コロナ"),ED192+1,0)</f>
        <v>0</v>
      </c>
      <c r="EF192" s="141">
        <f>IF(AND(病床状況確認表!EE192="コロナ",病床状況確認表!EF192="コロナ"),EE192+1,0)</f>
        <v>0</v>
      </c>
      <c r="EG192" s="141">
        <f>IF(AND(病床状況確認表!EF192="コロナ",病床状況確認表!EG192="コロナ"),EF192+1,0)</f>
        <v>0</v>
      </c>
      <c r="EH192" s="141">
        <f>IF(AND(病床状況確認表!EG192="コロナ",病床状況確認表!EH192="コロナ"),EG192+1,0)</f>
        <v>0</v>
      </c>
      <c r="EI192" s="141">
        <f>IF(AND(病床状況確認表!EH192="コロナ",病床状況確認表!EI192="コロナ"),EH192+1,0)</f>
        <v>0</v>
      </c>
      <c r="EJ192" s="141">
        <f>IF(AND(病床状況確認表!EI192="コロナ",病床状況確認表!EJ192="コロナ"),EI192+1,0)</f>
        <v>0</v>
      </c>
      <c r="EK192" s="141">
        <f>IF(AND(病床状況確認表!EJ192="コロナ",病床状況確認表!EK192="コロナ"),EJ192+1,0)</f>
        <v>0</v>
      </c>
      <c r="EL192" s="141">
        <f>IF(AND(病床状況確認表!EK192="コロナ",病床状況確認表!EL192="コロナ"),EK192+1,0)</f>
        <v>0</v>
      </c>
      <c r="EM192" s="141">
        <f>IF(AND(病床状況確認表!EL192="コロナ",病床状況確認表!EM192="コロナ"),EL192+1,0)</f>
        <v>0</v>
      </c>
      <c r="EN192" s="141">
        <f>IF(AND(病床状況確認表!EM192="コロナ",病床状況確認表!EN192="コロナ"),EM192+1,0)</f>
        <v>0</v>
      </c>
      <c r="EO192" s="141">
        <f>IF(AND(病床状況確認表!EN192="コロナ",病床状況確認表!EO192="コロナ"),EN192+1,0)</f>
        <v>0</v>
      </c>
      <c r="EP192" s="141">
        <f>IF(AND(病床状況確認表!EO192="コロナ",病床状況確認表!EP192="コロナ"),EO192+1,0)</f>
        <v>0</v>
      </c>
      <c r="EQ192" s="141">
        <f>IF(AND(病床状況確認表!EP192="コロナ",病床状況確認表!EQ192="コロナ"),EP192+1,0)</f>
        <v>0</v>
      </c>
      <c r="ER192" s="141">
        <f>IF(AND(病床状況確認表!EQ192="コロナ",病床状況確認表!ER192="コロナ"),EQ192+1,0)</f>
        <v>0</v>
      </c>
      <c r="ES192" s="141">
        <f>IF(AND(病床状況確認表!ER192="コロナ",病床状況確認表!ES192="コロナ"),ER192+1,0)</f>
        <v>0</v>
      </c>
      <c r="ET192" s="141">
        <f>IF(AND(病床状況確認表!ES192="コロナ",病床状況確認表!ET192="コロナ"),ES192+1,0)</f>
        <v>0</v>
      </c>
      <c r="EU192" s="141">
        <f>IF(AND(病床状況確認表!ET192="コロナ",病床状況確認表!EU192="コロナ"),ET192+1,0)</f>
        <v>0</v>
      </c>
      <c r="EV192" s="141">
        <f>IF(AND(病床状況確認表!EU192="コロナ",病床状況確認表!EV192="コロナ"),EU192+1,0)</f>
        <v>0</v>
      </c>
      <c r="EW192" s="141">
        <f>IF(AND(病床状況確認表!EV192="コロナ",病床状況確認表!EW192="コロナ"),EV192+1,0)</f>
        <v>0</v>
      </c>
      <c r="EX192" s="141">
        <f>IF(AND(病床状況確認表!EW192="コロナ",病床状況確認表!EX192="コロナ"),EW192+1,0)</f>
        <v>0</v>
      </c>
      <c r="EY192" s="141">
        <f>IF(AND(病床状況確認表!EX192="コロナ",病床状況確認表!EY192="コロナ"),EX192+1,0)</f>
        <v>0</v>
      </c>
      <c r="EZ192" s="141">
        <f>IF(AND(病床状況確認表!EY192="コロナ",病床状況確認表!EZ192="コロナ"),EY192+1,0)</f>
        <v>0</v>
      </c>
      <c r="FA192" s="141">
        <f>IF(AND(病床状況確認表!EZ192="コロナ",病床状況確認表!FA192="コロナ"),EZ192+1,0)</f>
        <v>0</v>
      </c>
      <c r="FB192" s="141">
        <f>IF(AND(病床状況確認表!FA192="コロナ",病床状況確認表!FB192="コロナ"),FA192+1,0)</f>
        <v>0</v>
      </c>
      <c r="FC192" s="141">
        <f>IF(AND(病床状況確認表!FB192="コロナ",病床状況確認表!FC192="コロナ"),FB192+1,0)</f>
        <v>0</v>
      </c>
      <c r="FD192" s="141">
        <f>IF(AND(病床状況確認表!FC192="コロナ",病床状況確認表!FD192="コロナ"),FC192+1,0)</f>
        <v>0</v>
      </c>
      <c r="FE192" s="141">
        <f>IF(AND(病床状況確認表!FD192="コロナ",病床状況確認表!FE192="コロナ"),FD192+1,0)</f>
        <v>0</v>
      </c>
      <c r="FF192" s="141">
        <f>IF(AND(病床状況確認表!FE192="コロナ",病床状況確認表!FF192="コロナ"),FE192+1,0)</f>
        <v>0</v>
      </c>
      <c r="FG192" s="141">
        <f>IF(AND(病床状況確認表!FF192="コロナ",病床状況確認表!FG192="コロナ"),FF192+1,0)</f>
        <v>0</v>
      </c>
      <c r="FH192" s="141">
        <f>IF(AND(病床状況確認表!FG192="コロナ",病床状況確認表!FH192="コロナ"),FG192+1,0)</f>
        <v>0</v>
      </c>
      <c r="FI192" s="141">
        <f>IF(AND(病床状況確認表!FH192="コロナ",病床状況確認表!FI192="コロナ"),FH192+1,0)</f>
        <v>0</v>
      </c>
      <c r="FJ192" s="141">
        <f>IF(AND(病床状況確認表!FI192="コロナ",病床状況確認表!FJ192="コロナ"),FI192+1,0)</f>
        <v>0</v>
      </c>
      <c r="FK192" s="141">
        <f>IF(AND(病床状況確認表!FJ192="コロナ",病床状況確認表!FK192="コロナ"),FJ192+1,0)</f>
        <v>0</v>
      </c>
      <c r="FL192" s="141">
        <f>IF(AND(病床状況確認表!FK192="コロナ",病床状況確認表!FL192="コロナ"),FK192+1,0)</f>
        <v>0</v>
      </c>
      <c r="FM192" s="141">
        <f>IF(AND(病床状況確認表!FL192="コロナ",病床状況確認表!FM192="コロナ"),FL192+1,0)</f>
        <v>0</v>
      </c>
      <c r="FN192" s="141">
        <f>IF(AND(病床状況確認表!FM192="コロナ",病床状況確認表!FN192="コロナ"),FM192+1,0)</f>
        <v>0</v>
      </c>
      <c r="FO192" s="141">
        <f>IF(AND(病床状況確認表!FN192="コロナ",病床状況確認表!FO192="コロナ"),FN192+1,0)</f>
        <v>0</v>
      </c>
      <c r="FP192" s="141">
        <f>IF(AND(病床状況確認表!FO192="コロナ",病床状況確認表!FP192="コロナ"),FO192+1,0)</f>
        <v>0</v>
      </c>
      <c r="FQ192" s="141">
        <f>IF(AND(病床状況確認表!FP192="コロナ",病床状況確認表!FQ192="コロナ"),FP192+1,0)</f>
        <v>0</v>
      </c>
      <c r="FR192" s="141">
        <f>IF(AND(病床状況確認表!FQ192="コロナ",病床状況確認表!FR192="コロナ"),FQ192+1,0)</f>
        <v>0</v>
      </c>
      <c r="FS192" s="141">
        <f>IF(AND(病床状況確認表!FR192="コロナ",病床状況確認表!FS192="コロナ"),FR192+1,0)</f>
        <v>0</v>
      </c>
      <c r="FT192" s="141">
        <f>IF(AND(病床状況確認表!FS192="コロナ",病床状況確認表!FT192="コロナ"),FS192+1,0)</f>
        <v>0</v>
      </c>
      <c r="FU192" s="141">
        <f>IF(AND(病床状況確認表!FT192="コロナ",病床状況確認表!FU192="コロナ"),FT192+1,0)</f>
        <v>0</v>
      </c>
      <c r="FV192" s="141">
        <f>IF(AND(病床状況確認表!FU192="コロナ",病床状況確認表!FV192="コロナ"),FU192+1,0)</f>
        <v>0</v>
      </c>
      <c r="FW192" s="141">
        <f>IF(AND(病床状況確認表!FV192="コロナ",病床状況確認表!FW192="コロナ"),FV192+1,0)</f>
        <v>0</v>
      </c>
      <c r="FX192" s="141">
        <f>IF(AND(病床状況確認表!FW192="コロナ",病床状況確認表!FX192="コロナ"),FW192+1,0)</f>
        <v>0</v>
      </c>
      <c r="FY192" s="141">
        <f>IF(AND(病床状況確認表!FX192="コロナ",病床状況確認表!FY192="コロナ"),FX192+1,0)</f>
        <v>0</v>
      </c>
      <c r="FZ192" s="141">
        <f>IF(AND(病床状況確認表!FY192="コロナ",病床状況確認表!FZ192="コロナ"),FY192+1,0)</f>
        <v>0</v>
      </c>
      <c r="GA192" s="141">
        <f>IF(AND(病床状況確認表!FZ192="コロナ",病床状況確認表!GA192="コロナ"),FZ192+1,0)</f>
        <v>0</v>
      </c>
      <c r="GB192" s="141">
        <f>IF(AND(病床状況確認表!GA192="コロナ",病床状況確認表!GB192="コロナ"),GA192+1,0)</f>
        <v>0</v>
      </c>
      <c r="GC192" s="141">
        <f>IF(AND(病床状況確認表!GB192="コロナ",病床状況確認表!GC192="コロナ"),GB192+1,0)</f>
        <v>0</v>
      </c>
      <c r="GD192" s="141">
        <f>IF(AND(病床状況確認表!GC192="コロナ",病床状況確認表!GD192="コロナ"),GC192+1,0)</f>
        <v>0</v>
      </c>
      <c r="GE192" s="142">
        <f>IF(AND(病床状況確認表!GD192="コロナ",病床状況確認表!GE192="コロナ"),GD192+1,0)</f>
        <v>0</v>
      </c>
      <c r="GF192" s="27" t="str">
        <f t="shared" si="15"/>
        <v/>
      </c>
      <c r="GG192" s="12">
        <f t="shared" si="18"/>
        <v>0</v>
      </c>
      <c r="GH192" s="12">
        <f t="shared" si="21"/>
        <v>0</v>
      </c>
      <c r="GI192" s="45">
        <f>IFERROR(VLOOKUP(O$17&amp;C192&amp;D192,データ!D:E,2,0),0)</f>
        <v>0</v>
      </c>
      <c r="GJ192" s="45">
        <f t="shared" si="19"/>
        <v>0</v>
      </c>
      <c r="GK192" s="1">
        <f t="shared" si="16"/>
        <v>0</v>
      </c>
      <c r="GL192" s="1" t="str">
        <f t="shared" si="22"/>
        <v/>
      </c>
      <c r="GM192" s="85">
        <f>MIN('病床状況確認表 (2)'!$E178:$GE178)</f>
        <v>0</v>
      </c>
      <c r="GN192" s="85">
        <f>MAX('病床状況確認表 (2)'!$E178:$GE178)</f>
        <v>0</v>
      </c>
      <c r="GO192" s="162"/>
      <c r="GP192" s="163"/>
      <c r="GQ192" s="163"/>
      <c r="GR192" s="163"/>
      <c r="GS192" s="164"/>
      <c r="GT192" s="108"/>
      <c r="GU192" s="106"/>
      <c r="GV192" s="106"/>
      <c r="GW192" s="106"/>
      <c r="GX192" s="106"/>
      <c r="GY192" s="106"/>
      <c r="GZ192" s="106"/>
      <c r="HA192" s="109"/>
      <c r="HB192" s="1">
        <f t="shared" si="23"/>
        <v>0</v>
      </c>
    </row>
    <row r="193" spans="1:210">
      <c r="A193" s="1" t="str">
        <f>IF(GL193="","",MAX($A$20:A192)+1)</f>
        <v/>
      </c>
      <c r="B193" s="27"/>
      <c r="C193" s="6"/>
      <c r="D193" s="6"/>
      <c r="E193" s="140" t="str">
        <f>IF(病床状況確認表!E193="コロナ",1,"")</f>
        <v/>
      </c>
      <c r="F193" s="141">
        <f>IF(AND(病床状況確認表!E193="コロナ",病床状況確認表!F193="コロナ"),E193+1,0)</f>
        <v>0</v>
      </c>
      <c r="G193" s="141">
        <f>IF(AND(病床状況確認表!F193="コロナ",病床状況確認表!G193="コロナ"),F193+1,0)</f>
        <v>0</v>
      </c>
      <c r="H193" s="141">
        <f>IF(AND(病床状況確認表!G193="コロナ",病床状況確認表!H193="コロナ"),G193+1,0)</f>
        <v>0</v>
      </c>
      <c r="I193" s="141">
        <f>IF(AND(病床状況確認表!H193="コロナ",病床状況確認表!I193="コロナ"),H193+1,0)</f>
        <v>0</v>
      </c>
      <c r="J193" s="141">
        <f>IF(AND(病床状況確認表!I193="コロナ",病床状況確認表!J193="コロナ"),I193+1,0)</f>
        <v>0</v>
      </c>
      <c r="K193" s="141">
        <f>IF(AND(病床状況確認表!J193="コロナ",病床状況確認表!K193="コロナ"),J193+1,0)</f>
        <v>0</v>
      </c>
      <c r="L193" s="141">
        <f>IF(AND(病床状況確認表!K193="コロナ",病床状況確認表!L193="コロナ"),K193+1,0)</f>
        <v>0</v>
      </c>
      <c r="M193" s="141">
        <f>IF(AND(病床状況確認表!L193="コロナ",病床状況確認表!M193="コロナ"),L193+1,0)</f>
        <v>0</v>
      </c>
      <c r="N193" s="141">
        <f>IF(AND(病床状況確認表!M193="コロナ",病床状況確認表!N193="コロナ"),M193+1,0)</f>
        <v>0</v>
      </c>
      <c r="O193" s="141">
        <f>IF(AND(病床状況確認表!N193="コロナ",病床状況確認表!O193="コロナ"),N193+1,0)</f>
        <v>0</v>
      </c>
      <c r="P193" s="141">
        <f>IF(AND(病床状況確認表!O193="コロナ",病床状況確認表!P193="コロナ"),O193+1,0)</f>
        <v>0</v>
      </c>
      <c r="Q193" s="141">
        <f>IF(AND(病床状況確認表!P193="コロナ",病床状況確認表!Q193="コロナ"),P193+1,0)</f>
        <v>0</v>
      </c>
      <c r="R193" s="141">
        <f>IF(AND(病床状況確認表!Q193="コロナ",病床状況確認表!R193="コロナ"),Q193+1,0)</f>
        <v>0</v>
      </c>
      <c r="S193" s="141">
        <f>IF(AND(病床状況確認表!R193="コロナ",病床状況確認表!S193="コロナ"),R193+1,0)</f>
        <v>0</v>
      </c>
      <c r="T193" s="141">
        <f>IF(AND(病床状況確認表!S193="コロナ",病床状況確認表!T193="コロナ"),S193+1,0)</f>
        <v>0</v>
      </c>
      <c r="U193" s="141">
        <f>IF(AND(病床状況確認表!T193="コロナ",病床状況確認表!U193="コロナ"),T193+1,0)</f>
        <v>0</v>
      </c>
      <c r="V193" s="141">
        <f>IF(AND(病床状況確認表!U193="コロナ",病床状況確認表!V193="コロナ"),U193+1,0)</f>
        <v>0</v>
      </c>
      <c r="W193" s="141">
        <f>IF(AND(病床状況確認表!V193="コロナ",病床状況確認表!W193="コロナ"),V193+1,0)</f>
        <v>0</v>
      </c>
      <c r="X193" s="141">
        <f>IF(AND(病床状況確認表!W193="コロナ",病床状況確認表!X193="コロナ"),W193+1,0)</f>
        <v>0</v>
      </c>
      <c r="Y193" s="141">
        <f>IF(AND(病床状況確認表!X193="コロナ",病床状況確認表!Y193="コロナ"),X193+1,0)</f>
        <v>0</v>
      </c>
      <c r="Z193" s="141">
        <f>IF(AND(病床状況確認表!Y193="コロナ",病床状況確認表!Z193="コロナ"),Y193+1,0)</f>
        <v>0</v>
      </c>
      <c r="AA193" s="141">
        <f>IF(AND(病床状況確認表!Z193="コロナ",病床状況確認表!AA193="コロナ"),Z193+1,0)</f>
        <v>0</v>
      </c>
      <c r="AB193" s="141">
        <f>IF(AND(病床状況確認表!AA193="コロナ",病床状況確認表!AB193="コロナ"),AA193+1,0)</f>
        <v>0</v>
      </c>
      <c r="AC193" s="141">
        <f>IF(AND(病床状況確認表!AB193="コロナ",病床状況確認表!AC193="コロナ"),AB193+1,0)</f>
        <v>0</v>
      </c>
      <c r="AD193" s="141">
        <f>IF(AND(病床状況確認表!AC193="コロナ",病床状況確認表!AD193="コロナ"),AC193+1,0)</f>
        <v>0</v>
      </c>
      <c r="AE193" s="141">
        <f>IF(AND(病床状況確認表!AD193="コロナ",病床状況確認表!AE193="コロナ"),AD193+1,0)</f>
        <v>0</v>
      </c>
      <c r="AF193" s="141">
        <f>IF(AND(病床状況確認表!AE193="コロナ",病床状況確認表!AF193="コロナ"),AE193+1,0)</f>
        <v>0</v>
      </c>
      <c r="AG193" s="141">
        <f>IF(AND(病床状況確認表!AF193="コロナ",病床状況確認表!AG193="コロナ"),AF193+1,0)</f>
        <v>0</v>
      </c>
      <c r="AH193" s="141">
        <f>IF(AND(病床状況確認表!AG193="コロナ",病床状況確認表!AH193="コロナ"),AG193+1,0)</f>
        <v>0</v>
      </c>
      <c r="AI193" s="142">
        <f>IF(AND(病床状況確認表!AH193="コロナ",病床状況確認表!AI193="コロナ"),AH193+1,0)</f>
        <v>0</v>
      </c>
      <c r="AJ193" s="140">
        <f>IF(AND(病床状況確認表!AI193="コロナ",病床状況確認表!AJ193="コロナ"),AI193+1,0)</f>
        <v>0</v>
      </c>
      <c r="AK193" s="141">
        <f>IF(AND(病床状況確認表!AJ193="コロナ",病床状況確認表!AK193="コロナ"),AJ193+1,0)</f>
        <v>0</v>
      </c>
      <c r="AL193" s="141">
        <f>IF(AND(病床状況確認表!AK193="コロナ",病床状況確認表!AL193="コロナ"),AK193+1,0)</f>
        <v>0</v>
      </c>
      <c r="AM193" s="141">
        <f>IF(AND(病床状況確認表!AL193="コロナ",病床状況確認表!AM193="コロナ"),AL193+1,0)</f>
        <v>0</v>
      </c>
      <c r="AN193" s="141">
        <f>IF(AND(病床状況確認表!AM193="コロナ",病床状況確認表!AN193="コロナ"),AM193+1,0)</f>
        <v>0</v>
      </c>
      <c r="AO193" s="141">
        <f>IF(AND(病床状況確認表!AN193="コロナ",病床状況確認表!AO193="コロナ"),AN193+1,0)</f>
        <v>0</v>
      </c>
      <c r="AP193" s="141">
        <f>IF(AND(病床状況確認表!AO193="コロナ",病床状況確認表!AP193="コロナ"),AO193+1,0)</f>
        <v>0</v>
      </c>
      <c r="AQ193" s="141">
        <f>IF(AND(病床状況確認表!AP193="コロナ",病床状況確認表!AQ193="コロナ"),AP193+1,0)</f>
        <v>0</v>
      </c>
      <c r="AR193" s="141">
        <f>IF(AND(病床状況確認表!AQ193="コロナ",病床状況確認表!AR193="コロナ"),AQ193+1,0)</f>
        <v>0</v>
      </c>
      <c r="AS193" s="141">
        <f>IF(AND(病床状況確認表!AR193="コロナ",病床状況確認表!AS193="コロナ"),AR193+1,0)</f>
        <v>0</v>
      </c>
      <c r="AT193" s="141">
        <f>IF(AND(病床状況確認表!AS193="コロナ",病床状況確認表!AT193="コロナ"),AS193+1,0)</f>
        <v>0</v>
      </c>
      <c r="AU193" s="141">
        <f>IF(AND(病床状況確認表!AT193="コロナ",病床状況確認表!AU193="コロナ"),AT193+1,0)</f>
        <v>0</v>
      </c>
      <c r="AV193" s="141">
        <f>IF(AND(病床状況確認表!AU193="コロナ",病床状況確認表!AV193="コロナ"),AU193+1,0)</f>
        <v>0</v>
      </c>
      <c r="AW193" s="141">
        <f>IF(AND(病床状況確認表!AV193="コロナ",病床状況確認表!AW193="コロナ"),AV193+1,0)</f>
        <v>0</v>
      </c>
      <c r="AX193" s="141">
        <f>IF(AND(病床状況確認表!AW193="コロナ",病床状況確認表!AX193="コロナ"),AW193+1,0)</f>
        <v>0</v>
      </c>
      <c r="AY193" s="141">
        <f>IF(AND(病床状況確認表!AX193="コロナ",病床状況確認表!AY193="コロナ"),AX193+1,0)</f>
        <v>0</v>
      </c>
      <c r="AZ193" s="141">
        <f>IF(AND(病床状況確認表!AY193="コロナ",病床状況確認表!AZ193="コロナ"),AY193+1,0)</f>
        <v>0</v>
      </c>
      <c r="BA193" s="141">
        <f>IF(AND(病床状況確認表!AZ193="コロナ",病床状況確認表!BA193="コロナ"),AZ193+1,0)</f>
        <v>0</v>
      </c>
      <c r="BB193" s="141">
        <f>IF(AND(病床状況確認表!BA193="コロナ",病床状況確認表!BB193="コロナ"),BA193+1,0)</f>
        <v>0</v>
      </c>
      <c r="BC193" s="141">
        <f>IF(AND(病床状況確認表!BB193="コロナ",病床状況確認表!BC193="コロナ"),BB193+1,0)</f>
        <v>0</v>
      </c>
      <c r="BD193" s="141">
        <f>IF(AND(病床状況確認表!BC193="コロナ",病床状況確認表!BD193="コロナ"),BC193+1,0)</f>
        <v>0</v>
      </c>
      <c r="BE193" s="141">
        <f>IF(AND(病床状況確認表!BD193="コロナ",病床状況確認表!BE193="コロナ"),BD193+1,0)</f>
        <v>0</v>
      </c>
      <c r="BF193" s="141">
        <f>IF(AND(病床状況確認表!BE193="コロナ",病床状況確認表!BF193="コロナ"),BE193+1,0)</f>
        <v>0</v>
      </c>
      <c r="BG193" s="141">
        <f>IF(AND(病床状況確認表!BF193="コロナ",病床状況確認表!BG193="コロナ"),BF193+1,0)</f>
        <v>0</v>
      </c>
      <c r="BH193" s="141">
        <f>IF(AND(病床状況確認表!BG193="コロナ",病床状況確認表!BH193="コロナ"),BG193+1,0)</f>
        <v>0</v>
      </c>
      <c r="BI193" s="141">
        <f>IF(AND(病床状況確認表!BH193="コロナ",病床状況確認表!BI193="コロナ"),BH193+1,0)</f>
        <v>0</v>
      </c>
      <c r="BJ193" s="141">
        <f>IF(AND(病床状況確認表!BI193="コロナ",病床状況確認表!BJ193="コロナ"),BI193+1,0)</f>
        <v>0</v>
      </c>
      <c r="BK193" s="141">
        <f>IF(AND(病床状況確認表!BJ193="コロナ",病床状況確認表!BK193="コロナ"),BJ193+1,0)</f>
        <v>0</v>
      </c>
      <c r="BL193" s="141">
        <f>IF(AND(病床状況確認表!BK193="コロナ",病床状況確認表!BL193="コロナ"),BK193+1,0)</f>
        <v>0</v>
      </c>
      <c r="BM193" s="142">
        <f>IF(AND(病床状況確認表!BL193="コロナ",病床状況確認表!BM193="コロナ"),BL193+1,0)</f>
        <v>0</v>
      </c>
      <c r="BN193" s="143">
        <f>IF(AND(病床状況確認表!BM193="コロナ",病床状況確認表!BN193="コロナ"),BM193+1,0)</f>
        <v>0</v>
      </c>
      <c r="BO193" s="141">
        <f>IF(AND(病床状況確認表!BN193="コロナ",病床状況確認表!BO193="コロナ"),BN193+1,0)</f>
        <v>0</v>
      </c>
      <c r="BP193" s="141">
        <f>IF(AND(病床状況確認表!BO193="コロナ",病床状況確認表!BP193="コロナ"),BO193+1,0)</f>
        <v>0</v>
      </c>
      <c r="BQ193" s="141">
        <f>IF(AND(病床状況確認表!BP193="コロナ",病床状況確認表!BQ193="コロナ"),BP193+1,0)</f>
        <v>0</v>
      </c>
      <c r="BR193" s="141">
        <f>IF(AND(病床状況確認表!BQ193="コロナ",病床状況確認表!BR193="コロナ"),BQ193+1,0)</f>
        <v>0</v>
      </c>
      <c r="BS193" s="141">
        <f>IF(AND(病床状況確認表!BR193="コロナ",病床状況確認表!BS193="コロナ"),BR193+1,0)</f>
        <v>0</v>
      </c>
      <c r="BT193" s="141">
        <f>IF(AND(病床状況確認表!BS193="コロナ",病床状況確認表!BT193="コロナ"),BS193+1,0)</f>
        <v>0</v>
      </c>
      <c r="BU193" s="141">
        <f>IF(AND(病床状況確認表!BT193="コロナ",病床状況確認表!BU193="コロナ"),BT193+1,0)</f>
        <v>0</v>
      </c>
      <c r="BV193" s="141">
        <f>IF(AND(病床状況確認表!BU193="コロナ",病床状況確認表!BV193="コロナ"),BU193+1,0)</f>
        <v>0</v>
      </c>
      <c r="BW193" s="141">
        <f>IF(AND(病床状況確認表!BV193="コロナ",病床状況確認表!BW193="コロナ"),BV193+1,0)</f>
        <v>0</v>
      </c>
      <c r="BX193" s="141">
        <f>IF(AND(病床状況確認表!BW193="コロナ",病床状況確認表!BX193="コロナ"),BW193+1,0)</f>
        <v>0</v>
      </c>
      <c r="BY193" s="141">
        <f>IF(AND(病床状況確認表!BX193="コロナ",病床状況確認表!BY193="コロナ"),BX193+1,0)</f>
        <v>0</v>
      </c>
      <c r="BZ193" s="141">
        <f>IF(AND(病床状況確認表!BY193="コロナ",病床状況確認表!BZ193="コロナ"),BY193+1,0)</f>
        <v>0</v>
      </c>
      <c r="CA193" s="141">
        <f>IF(AND(病床状況確認表!BZ193="コロナ",病床状況確認表!CA193="コロナ"),BZ193+1,0)</f>
        <v>0</v>
      </c>
      <c r="CB193" s="141">
        <f>IF(AND(病床状況確認表!CA193="コロナ",病床状況確認表!CB193="コロナ"),CA193+1,0)</f>
        <v>0</v>
      </c>
      <c r="CC193" s="141">
        <f>IF(AND(病床状況確認表!CB193="コロナ",病床状況確認表!CC193="コロナ"),CB193+1,0)</f>
        <v>0</v>
      </c>
      <c r="CD193" s="141">
        <f>IF(AND(病床状況確認表!CC193="コロナ",病床状況確認表!CD193="コロナ"),CC193+1,0)</f>
        <v>0</v>
      </c>
      <c r="CE193" s="141">
        <f>IF(AND(病床状況確認表!CD193="コロナ",病床状況確認表!CE193="コロナ"),CD193+1,0)</f>
        <v>0</v>
      </c>
      <c r="CF193" s="141">
        <f>IF(AND(病床状況確認表!CE193="コロナ",病床状況確認表!CF193="コロナ"),CE193+1,0)</f>
        <v>0</v>
      </c>
      <c r="CG193" s="141">
        <f>IF(AND(病床状況確認表!CF193="コロナ",病床状況確認表!CG193="コロナ"),CF193+1,0)</f>
        <v>0</v>
      </c>
      <c r="CH193" s="141">
        <f>IF(AND(病床状況確認表!CG193="コロナ",病床状況確認表!CH193="コロナ"),CG193+1,0)</f>
        <v>0</v>
      </c>
      <c r="CI193" s="141">
        <f>IF(AND(病床状況確認表!CH193="コロナ",病床状況確認表!CI193="コロナ"),CH193+1,0)</f>
        <v>0</v>
      </c>
      <c r="CJ193" s="141">
        <f>IF(AND(病床状況確認表!CI193="コロナ",病床状況確認表!CJ193="コロナ"),CI193+1,0)</f>
        <v>0</v>
      </c>
      <c r="CK193" s="141">
        <f>IF(AND(病床状況確認表!CJ193="コロナ",病床状況確認表!CK193="コロナ"),CJ193+1,0)</f>
        <v>0</v>
      </c>
      <c r="CL193" s="141">
        <f>IF(AND(病床状況確認表!CK193="コロナ",病床状況確認表!CL193="コロナ"),CK193+1,0)</f>
        <v>0</v>
      </c>
      <c r="CM193" s="141">
        <f>IF(AND(病床状況確認表!CL193="コロナ",病床状況確認表!CM193="コロナ"),CL193+1,0)</f>
        <v>0</v>
      </c>
      <c r="CN193" s="141">
        <f>IF(AND(病床状況確認表!CM193="コロナ",病床状況確認表!CN193="コロナ"),CM193+1,0)</f>
        <v>0</v>
      </c>
      <c r="CO193" s="141">
        <f>IF(AND(病床状況確認表!CN193="コロナ",病床状況確認表!CO193="コロナ"),CN193+1,0)</f>
        <v>0</v>
      </c>
      <c r="CP193" s="141">
        <f>IF(AND(病床状況確認表!CO193="コロナ",病床状況確認表!CP193="コロナ"),CO193+1,0)</f>
        <v>0</v>
      </c>
      <c r="CQ193" s="141">
        <f>IF(AND(病床状況確認表!CP193="コロナ",病床状況確認表!CQ193="コロナ"),CP193+1,0)</f>
        <v>0</v>
      </c>
      <c r="CR193" s="141">
        <f>IF(AND(病床状況確認表!CQ193="コロナ",病床状況確認表!CR193="コロナ"),CQ193+1,0)</f>
        <v>0</v>
      </c>
      <c r="CS193" s="141">
        <f>IF(AND(病床状況確認表!CR193="コロナ",病床状況確認表!CS193="コロナ"),CR193+1,0)</f>
        <v>0</v>
      </c>
      <c r="CT193" s="141">
        <f>IF(AND(病床状況確認表!CS193="コロナ",病床状況確認表!CT193="コロナ"),CS193+1,0)</f>
        <v>0</v>
      </c>
      <c r="CU193" s="141">
        <f>IF(AND(病床状況確認表!CT193="コロナ",病床状況確認表!CU193="コロナ"),CT193+1,0)</f>
        <v>0</v>
      </c>
      <c r="CV193" s="141">
        <f>IF(AND(病床状況確認表!CU193="コロナ",病床状況確認表!CV193="コロナ"),CU193+1,0)</f>
        <v>0</v>
      </c>
      <c r="CW193" s="141">
        <f>IF(AND(病床状況確認表!CV193="コロナ",病床状況確認表!CW193="コロナ"),CV193+1,0)</f>
        <v>0</v>
      </c>
      <c r="CX193" s="141">
        <f>IF(AND(病床状況確認表!CW193="コロナ",病床状況確認表!CX193="コロナ"),CW193+1,0)</f>
        <v>0</v>
      </c>
      <c r="CY193" s="141">
        <f>IF(AND(病床状況確認表!CX193="コロナ",病床状況確認表!CY193="コロナ"),CX193+1,0)</f>
        <v>0</v>
      </c>
      <c r="CZ193" s="141">
        <f>IF(AND(病床状況確認表!CY193="コロナ",病床状況確認表!CZ193="コロナ"),CY193+1,0)</f>
        <v>0</v>
      </c>
      <c r="DA193" s="141">
        <f>IF(AND(病床状況確認表!CZ193="コロナ",病床状況確認表!DA193="コロナ"),CZ193+1,0)</f>
        <v>0</v>
      </c>
      <c r="DB193" s="141">
        <f>IF(AND(病床状況確認表!DA193="コロナ",病床状況確認表!DB193="コロナ"),DA193+1,0)</f>
        <v>0</v>
      </c>
      <c r="DC193" s="141">
        <f>IF(AND(病床状況確認表!DB193="コロナ",病床状況確認表!DC193="コロナ"),DB193+1,0)</f>
        <v>0</v>
      </c>
      <c r="DD193" s="141">
        <f>IF(AND(病床状況確認表!DC193="コロナ",病床状況確認表!DD193="コロナ"),DC193+1,0)</f>
        <v>0</v>
      </c>
      <c r="DE193" s="141">
        <f>IF(AND(病床状況確認表!DD193="コロナ",病床状況確認表!DE193="コロナ"),DD193+1,0)</f>
        <v>0</v>
      </c>
      <c r="DF193" s="141">
        <f>IF(AND(病床状況確認表!DE193="コロナ",病床状況確認表!DF193="コロナ"),DE193+1,0)</f>
        <v>0</v>
      </c>
      <c r="DG193" s="141">
        <f>IF(AND(病床状況確認表!DF193="コロナ",病床状況確認表!DG193="コロナ"),DF193+1,0)</f>
        <v>0</v>
      </c>
      <c r="DH193" s="141">
        <f>IF(AND(病床状況確認表!DG193="コロナ",病床状況確認表!DH193="コロナ"),DG193+1,0)</f>
        <v>0</v>
      </c>
      <c r="DI193" s="141">
        <f>IF(AND(病床状況確認表!DH193="コロナ",病床状況確認表!DI193="コロナ"),DH193+1,0)</f>
        <v>0</v>
      </c>
      <c r="DJ193" s="141">
        <f>IF(AND(病床状況確認表!DI193="コロナ",病床状況確認表!DJ193="コロナ"),DI193+1,0)</f>
        <v>0</v>
      </c>
      <c r="DK193" s="141">
        <f>IF(AND(病床状況確認表!DJ193="コロナ",病床状況確認表!DK193="コロナ"),DJ193+1,0)</f>
        <v>0</v>
      </c>
      <c r="DL193" s="141">
        <f>IF(AND(病床状況確認表!DK193="コロナ",病床状況確認表!DL193="コロナ"),DK193+1,0)</f>
        <v>0</v>
      </c>
      <c r="DM193" s="141">
        <f>IF(AND(病床状況確認表!DL193="コロナ",病床状況確認表!DM193="コロナ"),DL193+1,0)</f>
        <v>0</v>
      </c>
      <c r="DN193" s="141">
        <f>IF(AND(病床状況確認表!DM193="コロナ",病床状況確認表!DN193="コロナ"),DM193+1,0)</f>
        <v>0</v>
      </c>
      <c r="DO193" s="141">
        <f>IF(AND(病床状況確認表!DN193="コロナ",病床状況確認表!DO193="コロナ"),DN193+1,0)</f>
        <v>0</v>
      </c>
      <c r="DP193" s="141">
        <f>IF(AND(病床状況確認表!DO193="コロナ",病床状況確認表!DP193="コロナ"),DO193+1,0)</f>
        <v>0</v>
      </c>
      <c r="DQ193" s="141">
        <f>IF(AND(病床状況確認表!DP193="コロナ",病床状況確認表!DQ193="コロナ"),DP193+1,0)</f>
        <v>0</v>
      </c>
      <c r="DR193" s="141">
        <f>IF(AND(病床状況確認表!DQ193="コロナ",病床状況確認表!DR193="コロナ"),DQ193+1,0)</f>
        <v>0</v>
      </c>
      <c r="DS193" s="141">
        <f>IF(AND(病床状況確認表!DR193="コロナ",病床状況確認表!DS193="コロナ"),DR193+1,0)</f>
        <v>0</v>
      </c>
      <c r="DT193" s="141">
        <f>IF(AND(病床状況確認表!DS193="コロナ",病床状況確認表!DT193="コロナ"),DS193+1,0)</f>
        <v>0</v>
      </c>
      <c r="DU193" s="141">
        <f>IF(AND(病床状況確認表!DT193="コロナ",病床状況確認表!DU193="コロナ"),DT193+1,0)</f>
        <v>0</v>
      </c>
      <c r="DV193" s="141">
        <f>IF(AND(病床状況確認表!DU193="コロナ",病床状況確認表!DV193="コロナ"),DU193+1,0)</f>
        <v>0</v>
      </c>
      <c r="DW193" s="141">
        <f>IF(AND(病床状況確認表!DV193="コロナ",病床状況確認表!DW193="コロナ"),DV193+1,0)</f>
        <v>0</v>
      </c>
      <c r="DX193" s="141">
        <f>IF(AND(病床状況確認表!DW193="コロナ",病床状況確認表!DX193="コロナ"),DW193+1,0)</f>
        <v>0</v>
      </c>
      <c r="DY193" s="141">
        <f>IF(AND(病床状況確認表!DX193="コロナ",病床状況確認表!DY193="コロナ"),DX193+1,0)</f>
        <v>0</v>
      </c>
      <c r="DZ193" s="141">
        <f>IF(AND(病床状況確認表!DY193="コロナ",病床状況確認表!DZ193="コロナ"),DY193+1,0)</f>
        <v>0</v>
      </c>
      <c r="EA193" s="141">
        <f>IF(AND(病床状況確認表!DZ193="コロナ",病床状況確認表!EA193="コロナ"),DZ193+1,0)</f>
        <v>0</v>
      </c>
      <c r="EB193" s="141">
        <f>IF(AND(病床状況確認表!EA193="コロナ",病床状況確認表!EB193="コロナ"),EA193+1,0)</f>
        <v>0</v>
      </c>
      <c r="EC193" s="141">
        <f>IF(AND(病床状況確認表!EB193="コロナ",病床状況確認表!EC193="コロナ"),EB193+1,0)</f>
        <v>0</v>
      </c>
      <c r="ED193" s="141">
        <f>IF(AND(病床状況確認表!EC193="コロナ",病床状況確認表!ED193="コロナ"),EC193+1,0)</f>
        <v>0</v>
      </c>
      <c r="EE193" s="141">
        <f>IF(AND(病床状況確認表!ED193="コロナ",病床状況確認表!EE193="コロナ"),ED193+1,0)</f>
        <v>0</v>
      </c>
      <c r="EF193" s="141">
        <f>IF(AND(病床状況確認表!EE193="コロナ",病床状況確認表!EF193="コロナ"),EE193+1,0)</f>
        <v>0</v>
      </c>
      <c r="EG193" s="141">
        <f>IF(AND(病床状況確認表!EF193="コロナ",病床状況確認表!EG193="コロナ"),EF193+1,0)</f>
        <v>0</v>
      </c>
      <c r="EH193" s="141">
        <f>IF(AND(病床状況確認表!EG193="コロナ",病床状況確認表!EH193="コロナ"),EG193+1,0)</f>
        <v>0</v>
      </c>
      <c r="EI193" s="141">
        <f>IF(AND(病床状況確認表!EH193="コロナ",病床状況確認表!EI193="コロナ"),EH193+1,0)</f>
        <v>0</v>
      </c>
      <c r="EJ193" s="141">
        <f>IF(AND(病床状況確認表!EI193="コロナ",病床状況確認表!EJ193="コロナ"),EI193+1,0)</f>
        <v>0</v>
      </c>
      <c r="EK193" s="141">
        <f>IF(AND(病床状況確認表!EJ193="コロナ",病床状況確認表!EK193="コロナ"),EJ193+1,0)</f>
        <v>0</v>
      </c>
      <c r="EL193" s="141">
        <f>IF(AND(病床状況確認表!EK193="コロナ",病床状況確認表!EL193="コロナ"),EK193+1,0)</f>
        <v>0</v>
      </c>
      <c r="EM193" s="141">
        <f>IF(AND(病床状況確認表!EL193="コロナ",病床状況確認表!EM193="コロナ"),EL193+1,0)</f>
        <v>0</v>
      </c>
      <c r="EN193" s="141">
        <f>IF(AND(病床状況確認表!EM193="コロナ",病床状況確認表!EN193="コロナ"),EM193+1,0)</f>
        <v>0</v>
      </c>
      <c r="EO193" s="141">
        <f>IF(AND(病床状況確認表!EN193="コロナ",病床状況確認表!EO193="コロナ"),EN193+1,0)</f>
        <v>0</v>
      </c>
      <c r="EP193" s="141">
        <f>IF(AND(病床状況確認表!EO193="コロナ",病床状況確認表!EP193="コロナ"),EO193+1,0)</f>
        <v>0</v>
      </c>
      <c r="EQ193" s="141">
        <f>IF(AND(病床状況確認表!EP193="コロナ",病床状況確認表!EQ193="コロナ"),EP193+1,0)</f>
        <v>0</v>
      </c>
      <c r="ER193" s="141">
        <f>IF(AND(病床状況確認表!EQ193="コロナ",病床状況確認表!ER193="コロナ"),EQ193+1,0)</f>
        <v>0</v>
      </c>
      <c r="ES193" s="141">
        <f>IF(AND(病床状況確認表!ER193="コロナ",病床状況確認表!ES193="コロナ"),ER193+1,0)</f>
        <v>0</v>
      </c>
      <c r="ET193" s="141">
        <f>IF(AND(病床状況確認表!ES193="コロナ",病床状況確認表!ET193="コロナ"),ES193+1,0)</f>
        <v>0</v>
      </c>
      <c r="EU193" s="141">
        <f>IF(AND(病床状況確認表!ET193="コロナ",病床状況確認表!EU193="コロナ"),ET193+1,0)</f>
        <v>0</v>
      </c>
      <c r="EV193" s="141">
        <f>IF(AND(病床状況確認表!EU193="コロナ",病床状況確認表!EV193="コロナ"),EU193+1,0)</f>
        <v>0</v>
      </c>
      <c r="EW193" s="141">
        <f>IF(AND(病床状況確認表!EV193="コロナ",病床状況確認表!EW193="コロナ"),EV193+1,0)</f>
        <v>0</v>
      </c>
      <c r="EX193" s="141">
        <f>IF(AND(病床状況確認表!EW193="コロナ",病床状況確認表!EX193="コロナ"),EW193+1,0)</f>
        <v>0</v>
      </c>
      <c r="EY193" s="141">
        <f>IF(AND(病床状況確認表!EX193="コロナ",病床状況確認表!EY193="コロナ"),EX193+1,0)</f>
        <v>0</v>
      </c>
      <c r="EZ193" s="141">
        <f>IF(AND(病床状況確認表!EY193="コロナ",病床状況確認表!EZ193="コロナ"),EY193+1,0)</f>
        <v>0</v>
      </c>
      <c r="FA193" s="141">
        <f>IF(AND(病床状況確認表!EZ193="コロナ",病床状況確認表!FA193="コロナ"),EZ193+1,0)</f>
        <v>0</v>
      </c>
      <c r="FB193" s="141">
        <f>IF(AND(病床状況確認表!FA193="コロナ",病床状況確認表!FB193="コロナ"),FA193+1,0)</f>
        <v>0</v>
      </c>
      <c r="FC193" s="141">
        <f>IF(AND(病床状況確認表!FB193="コロナ",病床状況確認表!FC193="コロナ"),FB193+1,0)</f>
        <v>0</v>
      </c>
      <c r="FD193" s="141">
        <f>IF(AND(病床状況確認表!FC193="コロナ",病床状況確認表!FD193="コロナ"),FC193+1,0)</f>
        <v>0</v>
      </c>
      <c r="FE193" s="141">
        <f>IF(AND(病床状況確認表!FD193="コロナ",病床状況確認表!FE193="コロナ"),FD193+1,0)</f>
        <v>0</v>
      </c>
      <c r="FF193" s="141">
        <f>IF(AND(病床状況確認表!FE193="コロナ",病床状況確認表!FF193="コロナ"),FE193+1,0)</f>
        <v>0</v>
      </c>
      <c r="FG193" s="141">
        <f>IF(AND(病床状況確認表!FF193="コロナ",病床状況確認表!FG193="コロナ"),FF193+1,0)</f>
        <v>0</v>
      </c>
      <c r="FH193" s="141">
        <f>IF(AND(病床状況確認表!FG193="コロナ",病床状況確認表!FH193="コロナ"),FG193+1,0)</f>
        <v>0</v>
      </c>
      <c r="FI193" s="141">
        <f>IF(AND(病床状況確認表!FH193="コロナ",病床状況確認表!FI193="コロナ"),FH193+1,0)</f>
        <v>0</v>
      </c>
      <c r="FJ193" s="141">
        <f>IF(AND(病床状況確認表!FI193="コロナ",病床状況確認表!FJ193="コロナ"),FI193+1,0)</f>
        <v>0</v>
      </c>
      <c r="FK193" s="141">
        <f>IF(AND(病床状況確認表!FJ193="コロナ",病床状況確認表!FK193="コロナ"),FJ193+1,0)</f>
        <v>0</v>
      </c>
      <c r="FL193" s="141">
        <f>IF(AND(病床状況確認表!FK193="コロナ",病床状況確認表!FL193="コロナ"),FK193+1,0)</f>
        <v>0</v>
      </c>
      <c r="FM193" s="141">
        <f>IF(AND(病床状況確認表!FL193="コロナ",病床状況確認表!FM193="コロナ"),FL193+1,0)</f>
        <v>0</v>
      </c>
      <c r="FN193" s="141">
        <f>IF(AND(病床状況確認表!FM193="コロナ",病床状況確認表!FN193="コロナ"),FM193+1,0)</f>
        <v>0</v>
      </c>
      <c r="FO193" s="141">
        <f>IF(AND(病床状況確認表!FN193="コロナ",病床状況確認表!FO193="コロナ"),FN193+1,0)</f>
        <v>0</v>
      </c>
      <c r="FP193" s="141">
        <f>IF(AND(病床状況確認表!FO193="コロナ",病床状況確認表!FP193="コロナ"),FO193+1,0)</f>
        <v>0</v>
      </c>
      <c r="FQ193" s="141">
        <f>IF(AND(病床状況確認表!FP193="コロナ",病床状況確認表!FQ193="コロナ"),FP193+1,0)</f>
        <v>0</v>
      </c>
      <c r="FR193" s="141">
        <f>IF(AND(病床状況確認表!FQ193="コロナ",病床状況確認表!FR193="コロナ"),FQ193+1,0)</f>
        <v>0</v>
      </c>
      <c r="FS193" s="141">
        <f>IF(AND(病床状況確認表!FR193="コロナ",病床状況確認表!FS193="コロナ"),FR193+1,0)</f>
        <v>0</v>
      </c>
      <c r="FT193" s="141">
        <f>IF(AND(病床状況確認表!FS193="コロナ",病床状況確認表!FT193="コロナ"),FS193+1,0)</f>
        <v>0</v>
      </c>
      <c r="FU193" s="141">
        <f>IF(AND(病床状況確認表!FT193="コロナ",病床状況確認表!FU193="コロナ"),FT193+1,0)</f>
        <v>0</v>
      </c>
      <c r="FV193" s="141">
        <f>IF(AND(病床状況確認表!FU193="コロナ",病床状況確認表!FV193="コロナ"),FU193+1,0)</f>
        <v>0</v>
      </c>
      <c r="FW193" s="141">
        <f>IF(AND(病床状況確認表!FV193="コロナ",病床状況確認表!FW193="コロナ"),FV193+1,0)</f>
        <v>0</v>
      </c>
      <c r="FX193" s="141">
        <f>IF(AND(病床状況確認表!FW193="コロナ",病床状況確認表!FX193="コロナ"),FW193+1,0)</f>
        <v>0</v>
      </c>
      <c r="FY193" s="141">
        <f>IF(AND(病床状況確認表!FX193="コロナ",病床状況確認表!FY193="コロナ"),FX193+1,0)</f>
        <v>0</v>
      </c>
      <c r="FZ193" s="141">
        <f>IF(AND(病床状況確認表!FY193="コロナ",病床状況確認表!FZ193="コロナ"),FY193+1,0)</f>
        <v>0</v>
      </c>
      <c r="GA193" s="141">
        <f>IF(AND(病床状況確認表!FZ193="コロナ",病床状況確認表!GA193="コロナ"),FZ193+1,0)</f>
        <v>0</v>
      </c>
      <c r="GB193" s="141">
        <f>IF(AND(病床状況確認表!GA193="コロナ",病床状況確認表!GB193="コロナ"),GA193+1,0)</f>
        <v>0</v>
      </c>
      <c r="GC193" s="141">
        <f>IF(AND(病床状況確認表!GB193="コロナ",病床状況確認表!GC193="コロナ"),GB193+1,0)</f>
        <v>0</v>
      </c>
      <c r="GD193" s="141">
        <f>IF(AND(病床状況確認表!GC193="コロナ",病床状況確認表!GD193="コロナ"),GC193+1,0)</f>
        <v>0</v>
      </c>
      <c r="GE193" s="142">
        <f>IF(AND(病床状況確認表!GD193="コロナ",病床状況確認表!GE193="コロナ"),GD193+1,0)</f>
        <v>0</v>
      </c>
      <c r="GF193" s="27" t="str">
        <f t="shared" si="15"/>
        <v/>
      </c>
      <c r="GG193" s="12">
        <f t="shared" si="18"/>
        <v>0</v>
      </c>
      <c r="GH193" s="12">
        <f t="shared" si="21"/>
        <v>0</v>
      </c>
      <c r="GI193" s="45">
        <f>IFERROR(VLOOKUP(O$17&amp;C193&amp;D193,データ!D:E,2,0),0)</f>
        <v>0</v>
      </c>
      <c r="GJ193" s="45">
        <f t="shared" si="19"/>
        <v>0</v>
      </c>
      <c r="GK193" s="1">
        <f t="shared" si="16"/>
        <v>0</v>
      </c>
      <c r="GL193" s="1" t="str">
        <f t="shared" si="22"/>
        <v/>
      </c>
      <c r="GM193" s="85">
        <f>MIN('病床状況確認表 (2)'!$E179:$GE179)</f>
        <v>0</v>
      </c>
      <c r="GN193" s="85">
        <f>MAX('病床状況確認表 (2)'!$E179:$GE179)</f>
        <v>0</v>
      </c>
      <c r="GO193" s="162"/>
      <c r="GP193" s="163"/>
      <c r="GQ193" s="163"/>
      <c r="GR193" s="163"/>
      <c r="GS193" s="164"/>
      <c r="GT193" s="108"/>
      <c r="GU193" s="106"/>
      <c r="GV193" s="106"/>
      <c r="GW193" s="106"/>
      <c r="GX193" s="106"/>
      <c r="GY193" s="106"/>
      <c r="GZ193" s="106"/>
      <c r="HA193" s="109"/>
      <c r="HB193" s="1">
        <f t="shared" si="23"/>
        <v>0</v>
      </c>
    </row>
    <row r="194" spans="1:210">
      <c r="A194" s="1" t="str">
        <f>IF(GL194="","",MAX($A$20:A193)+1)</f>
        <v/>
      </c>
      <c r="B194" s="27"/>
      <c r="C194" s="6"/>
      <c r="D194" s="6"/>
      <c r="E194" s="140" t="str">
        <f>IF(病床状況確認表!E194="コロナ",1,"")</f>
        <v/>
      </c>
      <c r="F194" s="141">
        <f>IF(AND(病床状況確認表!E194="コロナ",病床状況確認表!F194="コロナ"),E194+1,0)</f>
        <v>0</v>
      </c>
      <c r="G194" s="141">
        <f>IF(AND(病床状況確認表!F194="コロナ",病床状況確認表!G194="コロナ"),F194+1,0)</f>
        <v>0</v>
      </c>
      <c r="H194" s="141">
        <f>IF(AND(病床状況確認表!G194="コロナ",病床状況確認表!H194="コロナ"),G194+1,0)</f>
        <v>0</v>
      </c>
      <c r="I194" s="141">
        <f>IF(AND(病床状況確認表!H194="コロナ",病床状況確認表!I194="コロナ"),H194+1,0)</f>
        <v>0</v>
      </c>
      <c r="J194" s="141">
        <f>IF(AND(病床状況確認表!I194="コロナ",病床状況確認表!J194="コロナ"),I194+1,0)</f>
        <v>0</v>
      </c>
      <c r="K194" s="141">
        <f>IF(AND(病床状況確認表!J194="コロナ",病床状況確認表!K194="コロナ"),J194+1,0)</f>
        <v>0</v>
      </c>
      <c r="L194" s="141">
        <f>IF(AND(病床状況確認表!K194="コロナ",病床状況確認表!L194="コロナ"),K194+1,0)</f>
        <v>0</v>
      </c>
      <c r="M194" s="141">
        <f>IF(AND(病床状況確認表!L194="コロナ",病床状況確認表!M194="コロナ"),L194+1,0)</f>
        <v>0</v>
      </c>
      <c r="N194" s="141">
        <f>IF(AND(病床状況確認表!M194="コロナ",病床状況確認表!N194="コロナ"),M194+1,0)</f>
        <v>0</v>
      </c>
      <c r="O194" s="141">
        <f>IF(AND(病床状況確認表!N194="コロナ",病床状況確認表!O194="コロナ"),N194+1,0)</f>
        <v>0</v>
      </c>
      <c r="P194" s="141">
        <f>IF(AND(病床状況確認表!O194="コロナ",病床状況確認表!P194="コロナ"),O194+1,0)</f>
        <v>0</v>
      </c>
      <c r="Q194" s="141">
        <f>IF(AND(病床状況確認表!P194="コロナ",病床状況確認表!Q194="コロナ"),P194+1,0)</f>
        <v>0</v>
      </c>
      <c r="R194" s="141">
        <f>IF(AND(病床状況確認表!Q194="コロナ",病床状況確認表!R194="コロナ"),Q194+1,0)</f>
        <v>0</v>
      </c>
      <c r="S194" s="141">
        <f>IF(AND(病床状況確認表!R194="コロナ",病床状況確認表!S194="コロナ"),R194+1,0)</f>
        <v>0</v>
      </c>
      <c r="T194" s="141">
        <f>IF(AND(病床状況確認表!S194="コロナ",病床状況確認表!T194="コロナ"),S194+1,0)</f>
        <v>0</v>
      </c>
      <c r="U194" s="141">
        <f>IF(AND(病床状況確認表!T194="コロナ",病床状況確認表!U194="コロナ"),T194+1,0)</f>
        <v>0</v>
      </c>
      <c r="V194" s="141">
        <f>IF(AND(病床状況確認表!U194="コロナ",病床状況確認表!V194="コロナ"),U194+1,0)</f>
        <v>0</v>
      </c>
      <c r="W194" s="141">
        <f>IF(AND(病床状況確認表!V194="コロナ",病床状況確認表!W194="コロナ"),V194+1,0)</f>
        <v>0</v>
      </c>
      <c r="X194" s="141">
        <f>IF(AND(病床状況確認表!W194="コロナ",病床状況確認表!X194="コロナ"),W194+1,0)</f>
        <v>0</v>
      </c>
      <c r="Y194" s="141">
        <f>IF(AND(病床状況確認表!X194="コロナ",病床状況確認表!Y194="コロナ"),X194+1,0)</f>
        <v>0</v>
      </c>
      <c r="Z194" s="141">
        <f>IF(AND(病床状況確認表!Y194="コロナ",病床状況確認表!Z194="コロナ"),Y194+1,0)</f>
        <v>0</v>
      </c>
      <c r="AA194" s="141">
        <f>IF(AND(病床状況確認表!Z194="コロナ",病床状況確認表!AA194="コロナ"),Z194+1,0)</f>
        <v>0</v>
      </c>
      <c r="AB194" s="141">
        <f>IF(AND(病床状況確認表!AA194="コロナ",病床状況確認表!AB194="コロナ"),AA194+1,0)</f>
        <v>0</v>
      </c>
      <c r="AC194" s="141">
        <f>IF(AND(病床状況確認表!AB194="コロナ",病床状況確認表!AC194="コロナ"),AB194+1,0)</f>
        <v>0</v>
      </c>
      <c r="AD194" s="141">
        <f>IF(AND(病床状況確認表!AC194="コロナ",病床状況確認表!AD194="コロナ"),AC194+1,0)</f>
        <v>0</v>
      </c>
      <c r="AE194" s="141">
        <f>IF(AND(病床状況確認表!AD194="コロナ",病床状況確認表!AE194="コロナ"),AD194+1,0)</f>
        <v>0</v>
      </c>
      <c r="AF194" s="141">
        <f>IF(AND(病床状況確認表!AE194="コロナ",病床状況確認表!AF194="コロナ"),AE194+1,0)</f>
        <v>0</v>
      </c>
      <c r="AG194" s="141">
        <f>IF(AND(病床状況確認表!AF194="コロナ",病床状況確認表!AG194="コロナ"),AF194+1,0)</f>
        <v>0</v>
      </c>
      <c r="AH194" s="141">
        <f>IF(AND(病床状況確認表!AG194="コロナ",病床状況確認表!AH194="コロナ"),AG194+1,0)</f>
        <v>0</v>
      </c>
      <c r="AI194" s="142">
        <f>IF(AND(病床状況確認表!AH194="コロナ",病床状況確認表!AI194="コロナ"),AH194+1,0)</f>
        <v>0</v>
      </c>
      <c r="AJ194" s="140">
        <f>IF(AND(病床状況確認表!AI194="コロナ",病床状況確認表!AJ194="コロナ"),AI194+1,0)</f>
        <v>0</v>
      </c>
      <c r="AK194" s="141">
        <f>IF(AND(病床状況確認表!AJ194="コロナ",病床状況確認表!AK194="コロナ"),AJ194+1,0)</f>
        <v>0</v>
      </c>
      <c r="AL194" s="141">
        <f>IF(AND(病床状況確認表!AK194="コロナ",病床状況確認表!AL194="コロナ"),AK194+1,0)</f>
        <v>0</v>
      </c>
      <c r="AM194" s="141">
        <f>IF(AND(病床状況確認表!AL194="コロナ",病床状況確認表!AM194="コロナ"),AL194+1,0)</f>
        <v>0</v>
      </c>
      <c r="AN194" s="141">
        <f>IF(AND(病床状況確認表!AM194="コロナ",病床状況確認表!AN194="コロナ"),AM194+1,0)</f>
        <v>0</v>
      </c>
      <c r="AO194" s="141">
        <f>IF(AND(病床状況確認表!AN194="コロナ",病床状況確認表!AO194="コロナ"),AN194+1,0)</f>
        <v>0</v>
      </c>
      <c r="AP194" s="141">
        <f>IF(AND(病床状況確認表!AO194="コロナ",病床状況確認表!AP194="コロナ"),AO194+1,0)</f>
        <v>0</v>
      </c>
      <c r="AQ194" s="141">
        <f>IF(AND(病床状況確認表!AP194="コロナ",病床状況確認表!AQ194="コロナ"),AP194+1,0)</f>
        <v>0</v>
      </c>
      <c r="AR194" s="141">
        <f>IF(AND(病床状況確認表!AQ194="コロナ",病床状況確認表!AR194="コロナ"),AQ194+1,0)</f>
        <v>0</v>
      </c>
      <c r="AS194" s="141">
        <f>IF(AND(病床状況確認表!AR194="コロナ",病床状況確認表!AS194="コロナ"),AR194+1,0)</f>
        <v>0</v>
      </c>
      <c r="AT194" s="141">
        <f>IF(AND(病床状況確認表!AS194="コロナ",病床状況確認表!AT194="コロナ"),AS194+1,0)</f>
        <v>0</v>
      </c>
      <c r="AU194" s="141">
        <f>IF(AND(病床状況確認表!AT194="コロナ",病床状況確認表!AU194="コロナ"),AT194+1,0)</f>
        <v>0</v>
      </c>
      <c r="AV194" s="141">
        <f>IF(AND(病床状況確認表!AU194="コロナ",病床状況確認表!AV194="コロナ"),AU194+1,0)</f>
        <v>0</v>
      </c>
      <c r="AW194" s="141">
        <f>IF(AND(病床状況確認表!AV194="コロナ",病床状況確認表!AW194="コロナ"),AV194+1,0)</f>
        <v>0</v>
      </c>
      <c r="AX194" s="141">
        <f>IF(AND(病床状況確認表!AW194="コロナ",病床状況確認表!AX194="コロナ"),AW194+1,0)</f>
        <v>0</v>
      </c>
      <c r="AY194" s="141">
        <f>IF(AND(病床状況確認表!AX194="コロナ",病床状況確認表!AY194="コロナ"),AX194+1,0)</f>
        <v>0</v>
      </c>
      <c r="AZ194" s="141">
        <f>IF(AND(病床状況確認表!AY194="コロナ",病床状況確認表!AZ194="コロナ"),AY194+1,0)</f>
        <v>0</v>
      </c>
      <c r="BA194" s="141">
        <f>IF(AND(病床状況確認表!AZ194="コロナ",病床状況確認表!BA194="コロナ"),AZ194+1,0)</f>
        <v>0</v>
      </c>
      <c r="BB194" s="141">
        <f>IF(AND(病床状況確認表!BA194="コロナ",病床状況確認表!BB194="コロナ"),BA194+1,0)</f>
        <v>0</v>
      </c>
      <c r="BC194" s="141">
        <f>IF(AND(病床状況確認表!BB194="コロナ",病床状況確認表!BC194="コロナ"),BB194+1,0)</f>
        <v>0</v>
      </c>
      <c r="BD194" s="141">
        <f>IF(AND(病床状況確認表!BC194="コロナ",病床状況確認表!BD194="コロナ"),BC194+1,0)</f>
        <v>0</v>
      </c>
      <c r="BE194" s="141">
        <f>IF(AND(病床状況確認表!BD194="コロナ",病床状況確認表!BE194="コロナ"),BD194+1,0)</f>
        <v>0</v>
      </c>
      <c r="BF194" s="141">
        <f>IF(AND(病床状況確認表!BE194="コロナ",病床状況確認表!BF194="コロナ"),BE194+1,0)</f>
        <v>0</v>
      </c>
      <c r="BG194" s="141">
        <f>IF(AND(病床状況確認表!BF194="コロナ",病床状況確認表!BG194="コロナ"),BF194+1,0)</f>
        <v>0</v>
      </c>
      <c r="BH194" s="141">
        <f>IF(AND(病床状況確認表!BG194="コロナ",病床状況確認表!BH194="コロナ"),BG194+1,0)</f>
        <v>0</v>
      </c>
      <c r="BI194" s="141">
        <f>IF(AND(病床状況確認表!BH194="コロナ",病床状況確認表!BI194="コロナ"),BH194+1,0)</f>
        <v>0</v>
      </c>
      <c r="BJ194" s="141">
        <f>IF(AND(病床状況確認表!BI194="コロナ",病床状況確認表!BJ194="コロナ"),BI194+1,0)</f>
        <v>0</v>
      </c>
      <c r="BK194" s="141">
        <f>IF(AND(病床状況確認表!BJ194="コロナ",病床状況確認表!BK194="コロナ"),BJ194+1,0)</f>
        <v>0</v>
      </c>
      <c r="BL194" s="141">
        <f>IF(AND(病床状況確認表!BK194="コロナ",病床状況確認表!BL194="コロナ"),BK194+1,0)</f>
        <v>0</v>
      </c>
      <c r="BM194" s="142">
        <f>IF(AND(病床状況確認表!BL194="コロナ",病床状況確認表!BM194="コロナ"),BL194+1,0)</f>
        <v>0</v>
      </c>
      <c r="BN194" s="143">
        <f>IF(AND(病床状況確認表!BM194="コロナ",病床状況確認表!BN194="コロナ"),BM194+1,0)</f>
        <v>0</v>
      </c>
      <c r="BO194" s="141">
        <f>IF(AND(病床状況確認表!BN194="コロナ",病床状況確認表!BO194="コロナ"),BN194+1,0)</f>
        <v>0</v>
      </c>
      <c r="BP194" s="141">
        <f>IF(AND(病床状況確認表!BO194="コロナ",病床状況確認表!BP194="コロナ"),BO194+1,0)</f>
        <v>0</v>
      </c>
      <c r="BQ194" s="141">
        <f>IF(AND(病床状況確認表!BP194="コロナ",病床状況確認表!BQ194="コロナ"),BP194+1,0)</f>
        <v>0</v>
      </c>
      <c r="BR194" s="141">
        <f>IF(AND(病床状況確認表!BQ194="コロナ",病床状況確認表!BR194="コロナ"),BQ194+1,0)</f>
        <v>0</v>
      </c>
      <c r="BS194" s="141">
        <f>IF(AND(病床状況確認表!BR194="コロナ",病床状況確認表!BS194="コロナ"),BR194+1,0)</f>
        <v>0</v>
      </c>
      <c r="BT194" s="141">
        <f>IF(AND(病床状況確認表!BS194="コロナ",病床状況確認表!BT194="コロナ"),BS194+1,0)</f>
        <v>0</v>
      </c>
      <c r="BU194" s="141">
        <f>IF(AND(病床状況確認表!BT194="コロナ",病床状況確認表!BU194="コロナ"),BT194+1,0)</f>
        <v>0</v>
      </c>
      <c r="BV194" s="141">
        <f>IF(AND(病床状況確認表!BU194="コロナ",病床状況確認表!BV194="コロナ"),BU194+1,0)</f>
        <v>0</v>
      </c>
      <c r="BW194" s="141">
        <f>IF(AND(病床状況確認表!BV194="コロナ",病床状況確認表!BW194="コロナ"),BV194+1,0)</f>
        <v>0</v>
      </c>
      <c r="BX194" s="141">
        <f>IF(AND(病床状況確認表!BW194="コロナ",病床状況確認表!BX194="コロナ"),BW194+1,0)</f>
        <v>0</v>
      </c>
      <c r="BY194" s="141">
        <f>IF(AND(病床状況確認表!BX194="コロナ",病床状況確認表!BY194="コロナ"),BX194+1,0)</f>
        <v>0</v>
      </c>
      <c r="BZ194" s="141">
        <f>IF(AND(病床状況確認表!BY194="コロナ",病床状況確認表!BZ194="コロナ"),BY194+1,0)</f>
        <v>0</v>
      </c>
      <c r="CA194" s="141">
        <f>IF(AND(病床状況確認表!BZ194="コロナ",病床状況確認表!CA194="コロナ"),BZ194+1,0)</f>
        <v>0</v>
      </c>
      <c r="CB194" s="141">
        <f>IF(AND(病床状況確認表!CA194="コロナ",病床状況確認表!CB194="コロナ"),CA194+1,0)</f>
        <v>0</v>
      </c>
      <c r="CC194" s="141">
        <f>IF(AND(病床状況確認表!CB194="コロナ",病床状況確認表!CC194="コロナ"),CB194+1,0)</f>
        <v>0</v>
      </c>
      <c r="CD194" s="141">
        <f>IF(AND(病床状況確認表!CC194="コロナ",病床状況確認表!CD194="コロナ"),CC194+1,0)</f>
        <v>0</v>
      </c>
      <c r="CE194" s="141">
        <f>IF(AND(病床状況確認表!CD194="コロナ",病床状況確認表!CE194="コロナ"),CD194+1,0)</f>
        <v>0</v>
      </c>
      <c r="CF194" s="141">
        <f>IF(AND(病床状況確認表!CE194="コロナ",病床状況確認表!CF194="コロナ"),CE194+1,0)</f>
        <v>0</v>
      </c>
      <c r="CG194" s="141">
        <f>IF(AND(病床状況確認表!CF194="コロナ",病床状況確認表!CG194="コロナ"),CF194+1,0)</f>
        <v>0</v>
      </c>
      <c r="CH194" s="141">
        <f>IF(AND(病床状況確認表!CG194="コロナ",病床状況確認表!CH194="コロナ"),CG194+1,0)</f>
        <v>0</v>
      </c>
      <c r="CI194" s="141">
        <f>IF(AND(病床状況確認表!CH194="コロナ",病床状況確認表!CI194="コロナ"),CH194+1,0)</f>
        <v>0</v>
      </c>
      <c r="CJ194" s="141">
        <f>IF(AND(病床状況確認表!CI194="コロナ",病床状況確認表!CJ194="コロナ"),CI194+1,0)</f>
        <v>0</v>
      </c>
      <c r="CK194" s="141">
        <f>IF(AND(病床状況確認表!CJ194="コロナ",病床状況確認表!CK194="コロナ"),CJ194+1,0)</f>
        <v>0</v>
      </c>
      <c r="CL194" s="141">
        <f>IF(AND(病床状況確認表!CK194="コロナ",病床状況確認表!CL194="コロナ"),CK194+1,0)</f>
        <v>0</v>
      </c>
      <c r="CM194" s="141">
        <f>IF(AND(病床状況確認表!CL194="コロナ",病床状況確認表!CM194="コロナ"),CL194+1,0)</f>
        <v>0</v>
      </c>
      <c r="CN194" s="141">
        <f>IF(AND(病床状況確認表!CM194="コロナ",病床状況確認表!CN194="コロナ"),CM194+1,0)</f>
        <v>0</v>
      </c>
      <c r="CO194" s="141">
        <f>IF(AND(病床状況確認表!CN194="コロナ",病床状況確認表!CO194="コロナ"),CN194+1,0)</f>
        <v>0</v>
      </c>
      <c r="CP194" s="141">
        <f>IF(AND(病床状況確認表!CO194="コロナ",病床状況確認表!CP194="コロナ"),CO194+1,0)</f>
        <v>0</v>
      </c>
      <c r="CQ194" s="141">
        <f>IF(AND(病床状況確認表!CP194="コロナ",病床状況確認表!CQ194="コロナ"),CP194+1,0)</f>
        <v>0</v>
      </c>
      <c r="CR194" s="141">
        <f>IF(AND(病床状況確認表!CQ194="コロナ",病床状況確認表!CR194="コロナ"),CQ194+1,0)</f>
        <v>0</v>
      </c>
      <c r="CS194" s="141">
        <f>IF(AND(病床状況確認表!CR194="コロナ",病床状況確認表!CS194="コロナ"),CR194+1,0)</f>
        <v>0</v>
      </c>
      <c r="CT194" s="141">
        <f>IF(AND(病床状況確認表!CS194="コロナ",病床状況確認表!CT194="コロナ"),CS194+1,0)</f>
        <v>0</v>
      </c>
      <c r="CU194" s="141">
        <f>IF(AND(病床状況確認表!CT194="コロナ",病床状況確認表!CU194="コロナ"),CT194+1,0)</f>
        <v>0</v>
      </c>
      <c r="CV194" s="141">
        <f>IF(AND(病床状況確認表!CU194="コロナ",病床状況確認表!CV194="コロナ"),CU194+1,0)</f>
        <v>0</v>
      </c>
      <c r="CW194" s="141">
        <f>IF(AND(病床状況確認表!CV194="コロナ",病床状況確認表!CW194="コロナ"),CV194+1,0)</f>
        <v>0</v>
      </c>
      <c r="CX194" s="141">
        <f>IF(AND(病床状況確認表!CW194="コロナ",病床状況確認表!CX194="コロナ"),CW194+1,0)</f>
        <v>0</v>
      </c>
      <c r="CY194" s="141">
        <f>IF(AND(病床状況確認表!CX194="コロナ",病床状況確認表!CY194="コロナ"),CX194+1,0)</f>
        <v>0</v>
      </c>
      <c r="CZ194" s="141">
        <f>IF(AND(病床状況確認表!CY194="コロナ",病床状況確認表!CZ194="コロナ"),CY194+1,0)</f>
        <v>0</v>
      </c>
      <c r="DA194" s="141">
        <f>IF(AND(病床状況確認表!CZ194="コロナ",病床状況確認表!DA194="コロナ"),CZ194+1,0)</f>
        <v>0</v>
      </c>
      <c r="DB194" s="141">
        <f>IF(AND(病床状況確認表!DA194="コロナ",病床状況確認表!DB194="コロナ"),DA194+1,0)</f>
        <v>0</v>
      </c>
      <c r="DC194" s="141">
        <f>IF(AND(病床状況確認表!DB194="コロナ",病床状況確認表!DC194="コロナ"),DB194+1,0)</f>
        <v>0</v>
      </c>
      <c r="DD194" s="141">
        <f>IF(AND(病床状況確認表!DC194="コロナ",病床状況確認表!DD194="コロナ"),DC194+1,0)</f>
        <v>0</v>
      </c>
      <c r="DE194" s="141">
        <f>IF(AND(病床状況確認表!DD194="コロナ",病床状況確認表!DE194="コロナ"),DD194+1,0)</f>
        <v>0</v>
      </c>
      <c r="DF194" s="141">
        <f>IF(AND(病床状況確認表!DE194="コロナ",病床状況確認表!DF194="コロナ"),DE194+1,0)</f>
        <v>0</v>
      </c>
      <c r="DG194" s="141">
        <f>IF(AND(病床状況確認表!DF194="コロナ",病床状況確認表!DG194="コロナ"),DF194+1,0)</f>
        <v>0</v>
      </c>
      <c r="DH194" s="141">
        <f>IF(AND(病床状況確認表!DG194="コロナ",病床状況確認表!DH194="コロナ"),DG194+1,0)</f>
        <v>0</v>
      </c>
      <c r="DI194" s="141">
        <f>IF(AND(病床状況確認表!DH194="コロナ",病床状況確認表!DI194="コロナ"),DH194+1,0)</f>
        <v>0</v>
      </c>
      <c r="DJ194" s="141">
        <f>IF(AND(病床状況確認表!DI194="コロナ",病床状況確認表!DJ194="コロナ"),DI194+1,0)</f>
        <v>0</v>
      </c>
      <c r="DK194" s="141">
        <f>IF(AND(病床状況確認表!DJ194="コロナ",病床状況確認表!DK194="コロナ"),DJ194+1,0)</f>
        <v>0</v>
      </c>
      <c r="DL194" s="141">
        <f>IF(AND(病床状況確認表!DK194="コロナ",病床状況確認表!DL194="コロナ"),DK194+1,0)</f>
        <v>0</v>
      </c>
      <c r="DM194" s="141">
        <f>IF(AND(病床状況確認表!DL194="コロナ",病床状況確認表!DM194="コロナ"),DL194+1,0)</f>
        <v>0</v>
      </c>
      <c r="DN194" s="141">
        <f>IF(AND(病床状況確認表!DM194="コロナ",病床状況確認表!DN194="コロナ"),DM194+1,0)</f>
        <v>0</v>
      </c>
      <c r="DO194" s="141">
        <f>IF(AND(病床状況確認表!DN194="コロナ",病床状況確認表!DO194="コロナ"),DN194+1,0)</f>
        <v>0</v>
      </c>
      <c r="DP194" s="141">
        <f>IF(AND(病床状況確認表!DO194="コロナ",病床状況確認表!DP194="コロナ"),DO194+1,0)</f>
        <v>0</v>
      </c>
      <c r="DQ194" s="141">
        <f>IF(AND(病床状況確認表!DP194="コロナ",病床状況確認表!DQ194="コロナ"),DP194+1,0)</f>
        <v>0</v>
      </c>
      <c r="DR194" s="141">
        <f>IF(AND(病床状況確認表!DQ194="コロナ",病床状況確認表!DR194="コロナ"),DQ194+1,0)</f>
        <v>0</v>
      </c>
      <c r="DS194" s="141">
        <f>IF(AND(病床状況確認表!DR194="コロナ",病床状況確認表!DS194="コロナ"),DR194+1,0)</f>
        <v>0</v>
      </c>
      <c r="DT194" s="141">
        <f>IF(AND(病床状況確認表!DS194="コロナ",病床状況確認表!DT194="コロナ"),DS194+1,0)</f>
        <v>0</v>
      </c>
      <c r="DU194" s="141">
        <f>IF(AND(病床状況確認表!DT194="コロナ",病床状況確認表!DU194="コロナ"),DT194+1,0)</f>
        <v>0</v>
      </c>
      <c r="DV194" s="141">
        <f>IF(AND(病床状況確認表!DU194="コロナ",病床状況確認表!DV194="コロナ"),DU194+1,0)</f>
        <v>0</v>
      </c>
      <c r="DW194" s="141">
        <f>IF(AND(病床状況確認表!DV194="コロナ",病床状況確認表!DW194="コロナ"),DV194+1,0)</f>
        <v>0</v>
      </c>
      <c r="DX194" s="141">
        <f>IF(AND(病床状況確認表!DW194="コロナ",病床状況確認表!DX194="コロナ"),DW194+1,0)</f>
        <v>0</v>
      </c>
      <c r="DY194" s="141">
        <f>IF(AND(病床状況確認表!DX194="コロナ",病床状況確認表!DY194="コロナ"),DX194+1,0)</f>
        <v>0</v>
      </c>
      <c r="DZ194" s="141">
        <f>IF(AND(病床状況確認表!DY194="コロナ",病床状況確認表!DZ194="コロナ"),DY194+1,0)</f>
        <v>0</v>
      </c>
      <c r="EA194" s="141">
        <f>IF(AND(病床状況確認表!DZ194="コロナ",病床状況確認表!EA194="コロナ"),DZ194+1,0)</f>
        <v>0</v>
      </c>
      <c r="EB194" s="141">
        <f>IF(AND(病床状況確認表!EA194="コロナ",病床状況確認表!EB194="コロナ"),EA194+1,0)</f>
        <v>0</v>
      </c>
      <c r="EC194" s="141">
        <f>IF(AND(病床状況確認表!EB194="コロナ",病床状況確認表!EC194="コロナ"),EB194+1,0)</f>
        <v>0</v>
      </c>
      <c r="ED194" s="141">
        <f>IF(AND(病床状況確認表!EC194="コロナ",病床状況確認表!ED194="コロナ"),EC194+1,0)</f>
        <v>0</v>
      </c>
      <c r="EE194" s="141">
        <f>IF(AND(病床状況確認表!ED194="コロナ",病床状況確認表!EE194="コロナ"),ED194+1,0)</f>
        <v>0</v>
      </c>
      <c r="EF194" s="141">
        <f>IF(AND(病床状況確認表!EE194="コロナ",病床状況確認表!EF194="コロナ"),EE194+1,0)</f>
        <v>0</v>
      </c>
      <c r="EG194" s="141">
        <f>IF(AND(病床状況確認表!EF194="コロナ",病床状況確認表!EG194="コロナ"),EF194+1,0)</f>
        <v>0</v>
      </c>
      <c r="EH194" s="141">
        <f>IF(AND(病床状況確認表!EG194="コロナ",病床状況確認表!EH194="コロナ"),EG194+1,0)</f>
        <v>0</v>
      </c>
      <c r="EI194" s="141">
        <f>IF(AND(病床状況確認表!EH194="コロナ",病床状況確認表!EI194="コロナ"),EH194+1,0)</f>
        <v>0</v>
      </c>
      <c r="EJ194" s="141">
        <f>IF(AND(病床状況確認表!EI194="コロナ",病床状況確認表!EJ194="コロナ"),EI194+1,0)</f>
        <v>0</v>
      </c>
      <c r="EK194" s="141">
        <f>IF(AND(病床状況確認表!EJ194="コロナ",病床状況確認表!EK194="コロナ"),EJ194+1,0)</f>
        <v>0</v>
      </c>
      <c r="EL194" s="141">
        <f>IF(AND(病床状況確認表!EK194="コロナ",病床状況確認表!EL194="コロナ"),EK194+1,0)</f>
        <v>0</v>
      </c>
      <c r="EM194" s="141">
        <f>IF(AND(病床状況確認表!EL194="コロナ",病床状況確認表!EM194="コロナ"),EL194+1,0)</f>
        <v>0</v>
      </c>
      <c r="EN194" s="141">
        <f>IF(AND(病床状況確認表!EM194="コロナ",病床状況確認表!EN194="コロナ"),EM194+1,0)</f>
        <v>0</v>
      </c>
      <c r="EO194" s="141">
        <f>IF(AND(病床状況確認表!EN194="コロナ",病床状況確認表!EO194="コロナ"),EN194+1,0)</f>
        <v>0</v>
      </c>
      <c r="EP194" s="141">
        <f>IF(AND(病床状況確認表!EO194="コロナ",病床状況確認表!EP194="コロナ"),EO194+1,0)</f>
        <v>0</v>
      </c>
      <c r="EQ194" s="141">
        <f>IF(AND(病床状況確認表!EP194="コロナ",病床状況確認表!EQ194="コロナ"),EP194+1,0)</f>
        <v>0</v>
      </c>
      <c r="ER194" s="141">
        <f>IF(AND(病床状況確認表!EQ194="コロナ",病床状況確認表!ER194="コロナ"),EQ194+1,0)</f>
        <v>0</v>
      </c>
      <c r="ES194" s="141">
        <f>IF(AND(病床状況確認表!ER194="コロナ",病床状況確認表!ES194="コロナ"),ER194+1,0)</f>
        <v>0</v>
      </c>
      <c r="ET194" s="141">
        <f>IF(AND(病床状況確認表!ES194="コロナ",病床状況確認表!ET194="コロナ"),ES194+1,0)</f>
        <v>0</v>
      </c>
      <c r="EU194" s="141">
        <f>IF(AND(病床状況確認表!ET194="コロナ",病床状況確認表!EU194="コロナ"),ET194+1,0)</f>
        <v>0</v>
      </c>
      <c r="EV194" s="141">
        <f>IF(AND(病床状況確認表!EU194="コロナ",病床状況確認表!EV194="コロナ"),EU194+1,0)</f>
        <v>0</v>
      </c>
      <c r="EW194" s="141">
        <f>IF(AND(病床状況確認表!EV194="コロナ",病床状況確認表!EW194="コロナ"),EV194+1,0)</f>
        <v>0</v>
      </c>
      <c r="EX194" s="141">
        <f>IF(AND(病床状況確認表!EW194="コロナ",病床状況確認表!EX194="コロナ"),EW194+1,0)</f>
        <v>0</v>
      </c>
      <c r="EY194" s="141">
        <f>IF(AND(病床状況確認表!EX194="コロナ",病床状況確認表!EY194="コロナ"),EX194+1,0)</f>
        <v>0</v>
      </c>
      <c r="EZ194" s="141">
        <f>IF(AND(病床状況確認表!EY194="コロナ",病床状況確認表!EZ194="コロナ"),EY194+1,0)</f>
        <v>0</v>
      </c>
      <c r="FA194" s="141">
        <f>IF(AND(病床状況確認表!EZ194="コロナ",病床状況確認表!FA194="コロナ"),EZ194+1,0)</f>
        <v>0</v>
      </c>
      <c r="FB194" s="141">
        <f>IF(AND(病床状況確認表!FA194="コロナ",病床状況確認表!FB194="コロナ"),FA194+1,0)</f>
        <v>0</v>
      </c>
      <c r="FC194" s="141">
        <f>IF(AND(病床状況確認表!FB194="コロナ",病床状況確認表!FC194="コロナ"),FB194+1,0)</f>
        <v>0</v>
      </c>
      <c r="FD194" s="141">
        <f>IF(AND(病床状況確認表!FC194="コロナ",病床状況確認表!FD194="コロナ"),FC194+1,0)</f>
        <v>0</v>
      </c>
      <c r="FE194" s="141">
        <f>IF(AND(病床状況確認表!FD194="コロナ",病床状況確認表!FE194="コロナ"),FD194+1,0)</f>
        <v>0</v>
      </c>
      <c r="FF194" s="141">
        <f>IF(AND(病床状況確認表!FE194="コロナ",病床状況確認表!FF194="コロナ"),FE194+1,0)</f>
        <v>0</v>
      </c>
      <c r="FG194" s="141">
        <f>IF(AND(病床状況確認表!FF194="コロナ",病床状況確認表!FG194="コロナ"),FF194+1,0)</f>
        <v>0</v>
      </c>
      <c r="FH194" s="141">
        <f>IF(AND(病床状況確認表!FG194="コロナ",病床状況確認表!FH194="コロナ"),FG194+1,0)</f>
        <v>0</v>
      </c>
      <c r="FI194" s="141">
        <f>IF(AND(病床状況確認表!FH194="コロナ",病床状況確認表!FI194="コロナ"),FH194+1,0)</f>
        <v>0</v>
      </c>
      <c r="FJ194" s="141">
        <f>IF(AND(病床状況確認表!FI194="コロナ",病床状況確認表!FJ194="コロナ"),FI194+1,0)</f>
        <v>0</v>
      </c>
      <c r="FK194" s="141">
        <f>IF(AND(病床状況確認表!FJ194="コロナ",病床状況確認表!FK194="コロナ"),FJ194+1,0)</f>
        <v>0</v>
      </c>
      <c r="FL194" s="141">
        <f>IF(AND(病床状況確認表!FK194="コロナ",病床状況確認表!FL194="コロナ"),FK194+1,0)</f>
        <v>0</v>
      </c>
      <c r="FM194" s="141">
        <f>IF(AND(病床状況確認表!FL194="コロナ",病床状況確認表!FM194="コロナ"),FL194+1,0)</f>
        <v>0</v>
      </c>
      <c r="FN194" s="141">
        <f>IF(AND(病床状況確認表!FM194="コロナ",病床状況確認表!FN194="コロナ"),FM194+1,0)</f>
        <v>0</v>
      </c>
      <c r="FO194" s="141">
        <f>IF(AND(病床状況確認表!FN194="コロナ",病床状況確認表!FO194="コロナ"),FN194+1,0)</f>
        <v>0</v>
      </c>
      <c r="FP194" s="141">
        <f>IF(AND(病床状況確認表!FO194="コロナ",病床状況確認表!FP194="コロナ"),FO194+1,0)</f>
        <v>0</v>
      </c>
      <c r="FQ194" s="141">
        <f>IF(AND(病床状況確認表!FP194="コロナ",病床状況確認表!FQ194="コロナ"),FP194+1,0)</f>
        <v>0</v>
      </c>
      <c r="FR194" s="141">
        <f>IF(AND(病床状況確認表!FQ194="コロナ",病床状況確認表!FR194="コロナ"),FQ194+1,0)</f>
        <v>0</v>
      </c>
      <c r="FS194" s="141">
        <f>IF(AND(病床状況確認表!FR194="コロナ",病床状況確認表!FS194="コロナ"),FR194+1,0)</f>
        <v>0</v>
      </c>
      <c r="FT194" s="141">
        <f>IF(AND(病床状況確認表!FS194="コロナ",病床状況確認表!FT194="コロナ"),FS194+1,0)</f>
        <v>0</v>
      </c>
      <c r="FU194" s="141">
        <f>IF(AND(病床状況確認表!FT194="コロナ",病床状況確認表!FU194="コロナ"),FT194+1,0)</f>
        <v>0</v>
      </c>
      <c r="FV194" s="141">
        <f>IF(AND(病床状況確認表!FU194="コロナ",病床状況確認表!FV194="コロナ"),FU194+1,0)</f>
        <v>0</v>
      </c>
      <c r="FW194" s="141">
        <f>IF(AND(病床状況確認表!FV194="コロナ",病床状況確認表!FW194="コロナ"),FV194+1,0)</f>
        <v>0</v>
      </c>
      <c r="FX194" s="141">
        <f>IF(AND(病床状況確認表!FW194="コロナ",病床状況確認表!FX194="コロナ"),FW194+1,0)</f>
        <v>0</v>
      </c>
      <c r="FY194" s="141">
        <f>IF(AND(病床状況確認表!FX194="コロナ",病床状況確認表!FY194="コロナ"),FX194+1,0)</f>
        <v>0</v>
      </c>
      <c r="FZ194" s="141">
        <f>IF(AND(病床状況確認表!FY194="コロナ",病床状況確認表!FZ194="コロナ"),FY194+1,0)</f>
        <v>0</v>
      </c>
      <c r="GA194" s="141">
        <f>IF(AND(病床状況確認表!FZ194="コロナ",病床状況確認表!GA194="コロナ"),FZ194+1,0)</f>
        <v>0</v>
      </c>
      <c r="GB194" s="141">
        <f>IF(AND(病床状況確認表!GA194="コロナ",病床状況確認表!GB194="コロナ"),GA194+1,0)</f>
        <v>0</v>
      </c>
      <c r="GC194" s="141">
        <f>IF(AND(病床状況確認表!GB194="コロナ",病床状況確認表!GC194="コロナ"),GB194+1,0)</f>
        <v>0</v>
      </c>
      <c r="GD194" s="141">
        <f>IF(AND(病床状況確認表!GC194="コロナ",病床状況確認表!GD194="コロナ"),GC194+1,0)</f>
        <v>0</v>
      </c>
      <c r="GE194" s="142">
        <f>IF(AND(病床状況確認表!GD194="コロナ",病床状況確認表!GE194="コロナ"),GD194+1,0)</f>
        <v>0</v>
      </c>
      <c r="GF194" s="27" t="str">
        <f t="shared" si="15"/>
        <v/>
      </c>
      <c r="GG194" s="12">
        <f t="shared" si="18"/>
        <v>0</v>
      </c>
      <c r="GH194" s="12">
        <f t="shared" si="21"/>
        <v>0</v>
      </c>
      <c r="GI194" s="45">
        <f>IFERROR(VLOOKUP(O$17&amp;C194&amp;D194,データ!D:E,2,0),0)</f>
        <v>0</v>
      </c>
      <c r="GJ194" s="45">
        <f t="shared" si="19"/>
        <v>0</v>
      </c>
      <c r="GK194" s="1">
        <f t="shared" si="16"/>
        <v>0</v>
      </c>
      <c r="GL194" s="1" t="str">
        <f t="shared" si="22"/>
        <v/>
      </c>
      <c r="GM194" s="85">
        <f>MIN('病床状況確認表 (2)'!$E180:$GE180)</f>
        <v>0</v>
      </c>
      <c r="GN194" s="85">
        <f>MAX('病床状況確認表 (2)'!$E180:$GE180)</f>
        <v>0</v>
      </c>
      <c r="GO194" s="162"/>
      <c r="GP194" s="163"/>
      <c r="GQ194" s="163"/>
      <c r="GR194" s="163"/>
      <c r="GS194" s="164"/>
      <c r="GT194" s="108"/>
      <c r="GU194" s="106"/>
      <c r="GV194" s="106"/>
      <c r="GW194" s="106"/>
      <c r="GX194" s="106"/>
      <c r="GY194" s="106"/>
      <c r="GZ194" s="106"/>
      <c r="HA194" s="109"/>
      <c r="HB194" s="1">
        <f t="shared" si="23"/>
        <v>0</v>
      </c>
    </row>
    <row r="195" spans="1:210">
      <c r="A195" s="1" t="str">
        <f>IF(GL195="","",MAX($A$20:A194)+1)</f>
        <v/>
      </c>
      <c r="B195" s="27"/>
      <c r="C195" s="6"/>
      <c r="D195" s="6"/>
      <c r="E195" s="140" t="str">
        <f>IF(病床状況確認表!E195="コロナ",1,"")</f>
        <v/>
      </c>
      <c r="F195" s="141">
        <f>IF(AND(病床状況確認表!E195="コロナ",病床状況確認表!F195="コロナ"),E195+1,0)</f>
        <v>0</v>
      </c>
      <c r="G195" s="141">
        <f>IF(AND(病床状況確認表!F195="コロナ",病床状況確認表!G195="コロナ"),F195+1,0)</f>
        <v>0</v>
      </c>
      <c r="H195" s="141">
        <f>IF(AND(病床状況確認表!G195="コロナ",病床状況確認表!H195="コロナ"),G195+1,0)</f>
        <v>0</v>
      </c>
      <c r="I195" s="141">
        <f>IF(AND(病床状況確認表!H195="コロナ",病床状況確認表!I195="コロナ"),H195+1,0)</f>
        <v>0</v>
      </c>
      <c r="J195" s="141">
        <f>IF(AND(病床状況確認表!I195="コロナ",病床状況確認表!J195="コロナ"),I195+1,0)</f>
        <v>0</v>
      </c>
      <c r="K195" s="141">
        <f>IF(AND(病床状況確認表!J195="コロナ",病床状況確認表!K195="コロナ"),J195+1,0)</f>
        <v>0</v>
      </c>
      <c r="L195" s="141">
        <f>IF(AND(病床状況確認表!K195="コロナ",病床状況確認表!L195="コロナ"),K195+1,0)</f>
        <v>0</v>
      </c>
      <c r="M195" s="141">
        <f>IF(AND(病床状況確認表!L195="コロナ",病床状況確認表!M195="コロナ"),L195+1,0)</f>
        <v>0</v>
      </c>
      <c r="N195" s="141">
        <f>IF(AND(病床状況確認表!M195="コロナ",病床状況確認表!N195="コロナ"),M195+1,0)</f>
        <v>0</v>
      </c>
      <c r="O195" s="141">
        <f>IF(AND(病床状況確認表!N195="コロナ",病床状況確認表!O195="コロナ"),N195+1,0)</f>
        <v>0</v>
      </c>
      <c r="P195" s="141">
        <f>IF(AND(病床状況確認表!O195="コロナ",病床状況確認表!P195="コロナ"),O195+1,0)</f>
        <v>0</v>
      </c>
      <c r="Q195" s="141">
        <f>IF(AND(病床状況確認表!P195="コロナ",病床状況確認表!Q195="コロナ"),P195+1,0)</f>
        <v>0</v>
      </c>
      <c r="R195" s="141">
        <f>IF(AND(病床状況確認表!Q195="コロナ",病床状況確認表!R195="コロナ"),Q195+1,0)</f>
        <v>0</v>
      </c>
      <c r="S195" s="141">
        <f>IF(AND(病床状況確認表!R195="コロナ",病床状況確認表!S195="コロナ"),R195+1,0)</f>
        <v>0</v>
      </c>
      <c r="T195" s="141">
        <f>IF(AND(病床状況確認表!S195="コロナ",病床状況確認表!T195="コロナ"),S195+1,0)</f>
        <v>0</v>
      </c>
      <c r="U195" s="141">
        <f>IF(AND(病床状況確認表!T195="コロナ",病床状況確認表!U195="コロナ"),T195+1,0)</f>
        <v>0</v>
      </c>
      <c r="V195" s="141">
        <f>IF(AND(病床状況確認表!U195="コロナ",病床状況確認表!V195="コロナ"),U195+1,0)</f>
        <v>0</v>
      </c>
      <c r="W195" s="141">
        <f>IF(AND(病床状況確認表!V195="コロナ",病床状況確認表!W195="コロナ"),V195+1,0)</f>
        <v>0</v>
      </c>
      <c r="X195" s="141">
        <f>IF(AND(病床状況確認表!W195="コロナ",病床状況確認表!X195="コロナ"),W195+1,0)</f>
        <v>0</v>
      </c>
      <c r="Y195" s="141">
        <f>IF(AND(病床状況確認表!X195="コロナ",病床状況確認表!Y195="コロナ"),X195+1,0)</f>
        <v>0</v>
      </c>
      <c r="Z195" s="141">
        <f>IF(AND(病床状況確認表!Y195="コロナ",病床状況確認表!Z195="コロナ"),Y195+1,0)</f>
        <v>0</v>
      </c>
      <c r="AA195" s="141">
        <f>IF(AND(病床状況確認表!Z195="コロナ",病床状況確認表!AA195="コロナ"),Z195+1,0)</f>
        <v>0</v>
      </c>
      <c r="AB195" s="141">
        <f>IF(AND(病床状況確認表!AA195="コロナ",病床状況確認表!AB195="コロナ"),AA195+1,0)</f>
        <v>0</v>
      </c>
      <c r="AC195" s="141">
        <f>IF(AND(病床状況確認表!AB195="コロナ",病床状況確認表!AC195="コロナ"),AB195+1,0)</f>
        <v>0</v>
      </c>
      <c r="AD195" s="141">
        <f>IF(AND(病床状況確認表!AC195="コロナ",病床状況確認表!AD195="コロナ"),AC195+1,0)</f>
        <v>0</v>
      </c>
      <c r="AE195" s="141">
        <f>IF(AND(病床状況確認表!AD195="コロナ",病床状況確認表!AE195="コロナ"),AD195+1,0)</f>
        <v>0</v>
      </c>
      <c r="AF195" s="141">
        <f>IF(AND(病床状況確認表!AE195="コロナ",病床状況確認表!AF195="コロナ"),AE195+1,0)</f>
        <v>0</v>
      </c>
      <c r="AG195" s="141">
        <f>IF(AND(病床状況確認表!AF195="コロナ",病床状況確認表!AG195="コロナ"),AF195+1,0)</f>
        <v>0</v>
      </c>
      <c r="AH195" s="141">
        <f>IF(AND(病床状況確認表!AG195="コロナ",病床状況確認表!AH195="コロナ"),AG195+1,0)</f>
        <v>0</v>
      </c>
      <c r="AI195" s="142">
        <f>IF(AND(病床状況確認表!AH195="コロナ",病床状況確認表!AI195="コロナ"),AH195+1,0)</f>
        <v>0</v>
      </c>
      <c r="AJ195" s="140">
        <f>IF(AND(病床状況確認表!AI195="コロナ",病床状況確認表!AJ195="コロナ"),AI195+1,0)</f>
        <v>0</v>
      </c>
      <c r="AK195" s="141">
        <f>IF(AND(病床状況確認表!AJ195="コロナ",病床状況確認表!AK195="コロナ"),AJ195+1,0)</f>
        <v>0</v>
      </c>
      <c r="AL195" s="141">
        <f>IF(AND(病床状況確認表!AK195="コロナ",病床状況確認表!AL195="コロナ"),AK195+1,0)</f>
        <v>0</v>
      </c>
      <c r="AM195" s="141">
        <f>IF(AND(病床状況確認表!AL195="コロナ",病床状況確認表!AM195="コロナ"),AL195+1,0)</f>
        <v>0</v>
      </c>
      <c r="AN195" s="141">
        <f>IF(AND(病床状況確認表!AM195="コロナ",病床状況確認表!AN195="コロナ"),AM195+1,0)</f>
        <v>0</v>
      </c>
      <c r="AO195" s="141">
        <f>IF(AND(病床状況確認表!AN195="コロナ",病床状況確認表!AO195="コロナ"),AN195+1,0)</f>
        <v>0</v>
      </c>
      <c r="AP195" s="141">
        <f>IF(AND(病床状況確認表!AO195="コロナ",病床状況確認表!AP195="コロナ"),AO195+1,0)</f>
        <v>0</v>
      </c>
      <c r="AQ195" s="141">
        <f>IF(AND(病床状況確認表!AP195="コロナ",病床状況確認表!AQ195="コロナ"),AP195+1,0)</f>
        <v>0</v>
      </c>
      <c r="AR195" s="141">
        <f>IF(AND(病床状況確認表!AQ195="コロナ",病床状況確認表!AR195="コロナ"),AQ195+1,0)</f>
        <v>0</v>
      </c>
      <c r="AS195" s="141">
        <f>IF(AND(病床状況確認表!AR195="コロナ",病床状況確認表!AS195="コロナ"),AR195+1,0)</f>
        <v>0</v>
      </c>
      <c r="AT195" s="141">
        <f>IF(AND(病床状況確認表!AS195="コロナ",病床状況確認表!AT195="コロナ"),AS195+1,0)</f>
        <v>0</v>
      </c>
      <c r="AU195" s="141">
        <f>IF(AND(病床状況確認表!AT195="コロナ",病床状況確認表!AU195="コロナ"),AT195+1,0)</f>
        <v>0</v>
      </c>
      <c r="AV195" s="141">
        <f>IF(AND(病床状況確認表!AU195="コロナ",病床状況確認表!AV195="コロナ"),AU195+1,0)</f>
        <v>0</v>
      </c>
      <c r="AW195" s="141">
        <f>IF(AND(病床状況確認表!AV195="コロナ",病床状況確認表!AW195="コロナ"),AV195+1,0)</f>
        <v>0</v>
      </c>
      <c r="AX195" s="141">
        <f>IF(AND(病床状況確認表!AW195="コロナ",病床状況確認表!AX195="コロナ"),AW195+1,0)</f>
        <v>0</v>
      </c>
      <c r="AY195" s="141">
        <f>IF(AND(病床状況確認表!AX195="コロナ",病床状況確認表!AY195="コロナ"),AX195+1,0)</f>
        <v>0</v>
      </c>
      <c r="AZ195" s="141">
        <f>IF(AND(病床状況確認表!AY195="コロナ",病床状況確認表!AZ195="コロナ"),AY195+1,0)</f>
        <v>0</v>
      </c>
      <c r="BA195" s="141">
        <f>IF(AND(病床状況確認表!AZ195="コロナ",病床状況確認表!BA195="コロナ"),AZ195+1,0)</f>
        <v>0</v>
      </c>
      <c r="BB195" s="141">
        <f>IF(AND(病床状況確認表!BA195="コロナ",病床状況確認表!BB195="コロナ"),BA195+1,0)</f>
        <v>0</v>
      </c>
      <c r="BC195" s="141">
        <f>IF(AND(病床状況確認表!BB195="コロナ",病床状況確認表!BC195="コロナ"),BB195+1,0)</f>
        <v>0</v>
      </c>
      <c r="BD195" s="141">
        <f>IF(AND(病床状況確認表!BC195="コロナ",病床状況確認表!BD195="コロナ"),BC195+1,0)</f>
        <v>0</v>
      </c>
      <c r="BE195" s="141">
        <f>IF(AND(病床状況確認表!BD195="コロナ",病床状況確認表!BE195="コロナ"),BD195+1,0)</f>
        <v>0</v>
      </c>
      <c r="BF195" s="141">
        <f>IF(AND(病床状況確認表!BE195="コロナ",病床状況確認表!BF195="コロナ"),BE195+1,0)</f>
        <v>0</v>
      </c>
      <c r="BG195" s="141">
        <f>IF(AND(病床状況確認表!BF195="コロナ",病床状況確認表!BG195="コロナ"),BF195+1,0)</f>
        <v>0</v>
      </c>
      <c r="BH195" s="141">
        <f>IF(AND(病床状況確認表!BG195="コロナ",病床状況確認表!BH195="コロナ"),BG195+1,0)</f>
        <v>0</v>
      </c>
      <c r="BI195" s="141">
        <f>IF(AND(病床状況確認表!BH195="コロナ",病床状況確認表!BI195="コロナ"),BH195+1,0)</f>
        <v>0</v>
      </c>
      <c r="BJ195" s="141">
        <f>IF(AND(病床状況確認表!BI195="コロナ",病床状況確認表!BJ195="コロナ"),BI195+1,0)</f>
        <v>0</v>
      </c>
      <c r="BK195" s="141">
        <f>IF(AND(病床状況確認表!BJ195="コロナ",病床状況確認表!BK195="コロナ"),BJ195+1,0)</f>
        <v>0</v>
      </c>
      <c r="BL195" s="141">
        <f>IF(AND(病床状況確認表!BK195="コロナ",病床状況確認表!BL195="コロナ"),BK195+1,0)</f>
        <v>0</v>
      </c>
      <c r="BM195" s="142">
        <f>IF(AND(病床状況確認表!BL195="コロナ",病床状況確認表!BM195="コロナ"),BL195+1,0)</f>
        <v>0</v>
      </c>
      <c r="BN195" s="143">
        <f>IF(AND(病床状況確認表!BM195="コロナ",病床状況確認表!BN195="コロナ"),BM195+1,0)</f>
        <v>0</v>
      </c>
      <c r="BO195" s="141">
        <f>IF(AND(病床状況確認表!BN195="コロナ",病床状況確認表!BO195="コロナ"),BN195+1,0)</f>
        <v>0</v>
      </c>
      <c r="BP195" s="141">
        <f>IF(AND(病床状況確認表!BO195="コロナ",病床状況確認表!BP195="コロナ"),BO195+1,0)</f>
        <v>0</v>
      </c>
      <c r="BQ195" s="141">
        <f>IF(AND(病床状況確認表!BP195="コロナ",病床状況確認表!BQ195="コロナ"),BP195+1,0)</f>
        <v>0</v>
      </c>
      <c r="BR195" s="141">
        <f>IF(AND(病床状況確認表!BQ195="コロナ",病床状況確認表!BR195="コロナ"),BQ195+1,0)</f>
        <v>0</v>
      </c>
      <c r="BS195" s="141">
        <f>IF(AND(病床状況確認表!BR195="コロナ",病床状況確認表!BS195="コロナ"),BR195+1,0)</f>
        <v>0</v>
      </c>
      <c r="BT195" s="141">
        <f>IF(AND(病床状況確認表!BS195="コロナ",病床状況確認表!BT195="コロナ"),BS195+1,0)</f>
        <v>0</v>
      </c>
      <c r="BU195" s="141">
        <f>IF(AND(病床状況確認表!BT195="コロナ",病床状況確認表!BU195="コロナ"),BT195+1,0)</f>
        <v>0</v>
      </c>
      <c r="BV195" s="141">
        <f>IF(AND(病床状況確認表!BU195="コロナ",病床状況確認表!BV195="コロナ"),BU195+1,0)</f>
        <v>0</v>
      </c>
      <c r="BW195" s="141">
        <f>IF(AND(病床状況確認表!BV195="コロナ",病床状況確認表!BW195="コロナ"),BV195+1,0)</f>
        <v>0</v>
      </c>
      <c r="BX195" s="141">
        <f>IF(AND(病床状況確認表!BW195="コロナ",病床状況確認表!BX195="コロナ"),BW195+1,0)</f>
        <v>0</v>
      </c>
      <c r="BY195" s="141">
        <f>IF(AND(病床状況確認表!BX195="コロナ",病床状況確認表!BY195="コロナ"),BX195+1,0)</f>
        <v>0</v>
      </c>
      <c r="BZ195" s="141">
        <f>IF(AND(病床状況確認表!BY195="コロナ",病床状況確認表!BZ195="コロナ"),BY195+1,0)</f>
        <v>0</v>
      </c>
      <c r="CA195" s="141">
        <f>IF(AND(病床状況確認表!BZ195="コロナ",病床状況確認表!CA195="コロナ"),BZ195+1,0)</f>
        <v>0</v>
      </c>
      <c r="CB195" s="141">
        <f>IF(AND(病床状況確認表!CA195="コロナ",病床状況確認表!CB195="コロナ"),CA195+1,0)</f>
        <v>0</v>
      </c>
      <c r="CC195" s="141">
        <f>IF(AND(病床状況確認表!CB195="コロナ",病床状況確認表!CC195="コロナ"),CB195+1,0)</f>
        <v>0</v>
      </c>
      <c r="CD195" s="141">
        <f>IF(AND(病床状況確認表!CC195="コロナ",病床状況確認表!CD195="コロナ"),CC195+1,0)</f>
        <v>0</v>
      </c>
      <c r="CE195" s="141">
        <f>IF(AND(病床状況確認表!CD195="コロナ",病床状況確認表!CE195="コロナ"),CD195+1,0)</f>
        <v>0</v>
      </c>
      <c r="CF195" s="141">
        <f>IF(AND(病床状況確認表!CE195="コロナ",病床状況確認表!CF195="コロナ"),CE195+1,0)</f>
        <v>0</v>
      </c>
      <c r="CG195" s="141">
        <f>IF(AND(病床状況確認表!CF195="コロナ",病床状況確認表!CG195="コロナ"),CF195+1,0)</f>
        <v>0</v>
      </c>
      <c r="CH195" s="141">
        <f>IF(AND(病床状況確認表!CG195="コロナ",病床状況確認表!CH195="コロナ"),CG195+1,0)</f>
        <v>0</v>
      </c>
      <c r="CI195" s="141">
        <f>IF(AND(病床状況確認表!CH195="コロナ",病床状況確認表!CI195="コロナ"),CH195+1,0)</f>
        <v>0</v>
      </c>
      <c r="CJ195" s="141">
        <f>IF(AND(病床状況確認表!CI195="コロナ",病床状況確認表!CJ195="コロナ"),CI195+1,0)</f>
        <v>0</v>
      </c>
      <c r="CK195" s="141">
        <f>IF(AND(病床状況確認表!CJ195="コロナ",病床状況確認表!CK195="コロナ"),CJ195+1,0)</f>
        <v>0</v>
      </c>
      <c r="CL195" s="141">
        <f>IF(AND(病床状況確認表!CK195="コロナ",病床状況確認表!CL195="コロナ"),CK195+1,0)</f>
        <v>0</v>
      </c>
      <c r="CM195" s="141">
        <f>IF(AND(病床状況確認表!CL195="コロナ",病床状況確認表!CM195="コロナ"),CL195+1,0)</f>
        <v>0</v>
      </c>
      <c r="CN195" s="141">
        <f>IF(AND(病床状況確認表!CM195="コロナ",病床状況確認表!CN195="コロナ"),CM195+1,0)</f>
        <v>0</v>
      </c>
      <c r="CO195" s="141">
        <f>IF(AND(病床状況確認表!CN195="コロナ",病床状況確認表!CO195="コロナ"),CN195+1,0)</f>
        <v>0</v>
      </c>
      <c r="CP195" s="141">
        <f>IF(AND(病床状況確認表!CO195="コロナ",病床状況確認表!CP195="コロナ"),CO195+1,0)</f>
        <v>0</v>
      </c>
      <c r="CQ195" s="141">
        <f>IF(AND(病床状況確認表!CP195="コロナ",病床状況確認表!CQ195="コロナ"),CP195+1,0)</f>
        <v>0</v>
      </c>
      <c r="CR195" s="141">
        <f>IF(AND(病床状況確認表!CQ195="コロナ",病床状況確認表!CR195="コロナ"),CQ195+1,0)</f>
        <v>0</v>
      </c>
      <c r="CS195" s="141">
        <f>IF(AND(病床状況確認表!CR195="コロナ",病床状況確認表!CS195="コロナ"),CR195+1,0)</f>
        <v>0</v>
      </c>
      <c r="CT195" s="141">
        <f>IF(AND(病床状況確認表!CS195="コロナ",病床状況確認表!CT195="コロナ"),CS195+1,0)</f>
        <v>0</v>
      </c>
      <c r="CU195" s="141">
        <f>IF(AND(病床状況確認表!CT195="コロナ",病床状況確認表!CU195="コロナ"),CT195+1,0)</f>
        <v>0</v>
      </c>
      <c r="CV195" s="141">
        <f>IF(AND(病床状況確認表!CU195="コロナ",病床状況確認表!CV195="コロナ"),CU195+1,0)</f>
        <v>0</v>
      </c>
      <c r="CW195" s="141">
        <f>IF(AND(病床状況確認表!CV195="コロナ",病床状況確認表!CW195="コロナ"),CV195+1,0)</f>
        <v>0</v>
      </c>
      <c r="CX195" s="141">
        <f>IF(AND(病床状況確認表!CW195="コロナ",病床状況確認表!CX195="コロナ"),CW195+1,0)</f>
        <v>0</v>
      </c>
      <c r="CY195" s="141">
        <f>IF(AND(病床状況確認表!CX195="コロナ",病床状況確認表!CY195="コロナ"),CX195+1,0)</f>
        <v>0</v>
      </c>
      <c r="CZ195" s="141">
        <f>IF(AND(病床状況確認表!CY195="コロナ",病床状況確認表!CZ195="コロナ"),CY195+1,0)</f>
        <v>0</v>
      </c>
      <c r="DA195" s="141">
        <f>IF(AND(病床状況確認表!CZ195="コロナ",病床状況確認表!DA195="コロナ"),CZ195+1,0)</f>
        <v>0</v>
      </c>
      <c r="DB195" s="141">
        <f>IF(AND(病床状況確認表!DA195="コロナ",病床状況確認表!DB195="コロナ"),DA195+1,0)</f>
        <v>0</v>
      </c>
      <c r="DC195" s="141">
        <f>IF(AND(病床状況確認表!DB195="コロナ",病床状況確認表!DC195="コロナ"),DB195+1,0)</f>
        <v>0</v>
      </c>
      <c r="DD195" s="141">
        <f>IF(AND(病床状況確認表!DC195="コロナ",病床状況確認表!DD195="コロナ"),DC195+1,0)</f>
        <v>0</v>
      </c>
      <c r="DE195" s="141">
        <f>IF(AND(病床状況確認表!DD195="コロナ",病床状況確認表!DE195="コロナ"),DD195+1,0)</f>
        <v>0</v>
      </c>
      <c r="DF195" s="141">
        <f>IF(AND(病床状況確認表!DE195="コロナ",病床状況確認表!DF195="コロナ"),DE195+1,0)</f>
        <v>0</v>
      </c>
      <c r="DG195" s="141">
        <f>IF(AND(病床状況確認表!DF195="コロナ",病床状況確認表!DG195="コロナ"),DF195+1,0)</f>
        <v>0</v>
      </c>
      <c r="DH195" s="141">
        <f>IF(AND(病床状況確認表!DG195="コロナ",病床状況確認表!DH195="コロナ"),DG195+1,0)</f>
        <v>0</v>
      </c>
      <c r="DI195" s="141">
        <f>IF(AND(病床状況確認表!DH195="コロナ",病床状況確認表!DI195="コロナ"),DH195+1,0)</f>
        <v>0</v>
      </c>
      <c r="DJ195" s="141">
        <f>IF(AND(病床状況確認表!DI195="コロナ",病床状況確認表!DJ195="コロナ"),DI195+1,0)</f>
        <v>0</v>
      </c>
      <c r="DK195" s="141">
        <f>IF(AND(病床状況確認表!DJ195="コロナ",病床状況確認表!DK195="コロナ"),DJ195+1,0)</f>
        <v>0</v>
      </c>
      <c r="DL195" s="141">
        <f>IF(AND(病床状況確認表!DK195="コロナ",病床状況確認表!DL195="コロナ"),DK195+1,0)</f>
        <v>0</v>
      </c>
      <c r="DM195" s="141">
        <f>IF(AND(病床状況確認表!DL195="コロナ",病床状況確認表!DM195="コロナ"),DL195+1,0)</f>
        <v>0</v>
      </c>
      <c r="DN195" s="141">
        <f>IF(AND(病床状況確認表!DM195="コロナ",病床状況確認表!DN195="コロナ"),DM195+1,0)</f>
        <v>0</v>
      </c>
      <c r="DO195" s="141">
        <f>IF(AND(病床状況確認表!DN195="コロナ",病床状況確認表!DO195="コロナ"),DN195+1,0)</f>
        <v>0</v>
      </c>
      <c r="DP195" s="141">
        <f>IF(AND(病床状況確認表!DO195="コロナ",病床状況確認表!DP195="コロナ"),DO195+1,0)</f>
        <v>0</v>
      </c>
      <c r="DQ195" s="141">
        <f>IF(AND(病床状況確認表!DP195="コロナ",病床状況確認表!DQ195="コロナ"),DP195+1,0)</f>
        <v>0</v>
      </c>
      <c r="DR195" s="141">
        <f>IF(AND(病床状況確認表!DQ195="コロナ",病床状況確認表!DR195="コロナ"),DQ195+1,0)</f>
        <v>0</v>
      </c>
      <c r="DS195" s="141">
        <f>IF(AND(病床状況確認表!DR195="コロナ",病床状況確認表!DS195="コロナ"),DR195+1,0)</f>
        <v>0</v>
      </c>
      <c r="DT195" s="141">
        <f>IF(AND(病床状況確認表!DS195="コロナ",病床状況確認表!DT195="コロナ"),DS195+1,0)</f>
        <v>0</v>
      </c>
      <c r="DU195" s="141">
        <f>IF(AND(病床状況確認表!DT195="コロナ",病床状況確認表!DU195="コロナ"),DT195+1,0)</f>
        <v>0</v>
      </c>
      <c r="DV195" s="141">
        <f>IF(AND(病床状況確認表!DU195="コロナ",病床状況確認表!DV195="コロナ"),DU195+1,0)</f>
        <v>0</v>
      </c>
      <c r="DW195" s="141">
        <f>IF(AND(病床状況確認表!DV195="コロナ",病床状況確認表!DW195="コロナ"),DV195+1,0)</f>
        <v>0</v>
      </c>
      <c r="DX195" s="141">
        <f>IF(AND(病床状況確認表!DW195="コロナ",病床状況確認表!DX195="コロナ"),DW195+1,0)</f>
        <v>0</v>
      </c>
      <c r="DY195" s="141">
        <f>IF(AND(病床状況確認表!DX195="コロナ",病床状況確認表!DY195="コロナ"),DX195+1,0)</f>
        <v>0</v>
      </c>
      <c r="DZ195" s="141">
        <f>IF(AND(病床状況確認表!DY195="コロナ",病床状況確認表!DZ195="コロナ"),DY195+1,0)</f>
        <v>0</v>
      </c>
      <c r="EA195" s="141">
        <f>IF(AND(病床状況確認表!DZ195="コロナ",病床状況確認表!EA195="コロナ"),DZ195+1,0)</f>
        <v>0</v>
      </c>
      <c r="EB195" s="141">
        <f>IF(AND(病床状況確認表!EA195="コロナ",病床状況確認表!EB195="コロナ"),EA195+1,0)</f>
        <v>0</v>
      </c>
      <c r="EC195" s="141">
        <f>IF(AND(病床状況確認表!EB195="コロナ",病床状況確認表!EC195="コロナ"),EB195+1,0)</f>
        <v>0</v>
      </c>
      <c r="ED195" s="141">
        <f>IF(AND(病床状況確認表!EC195="コロナ",病床状況確認表!ED195="コロナ"),EC195+1,0)</f>
        <v>0</v>
      </c>
      <c r="EE195" s="141">
        <f>IF(AND(病床状況確認表!ED195="コロナ",病床状況確認表!EE195="コロナ"),ED195+1,0)</f>
        <v>0</v>
      </c>
      <c r="EF195" s="141">
        <f>IF(AND(病床状況確認表!EE195="コロナ",病床状況確認表!EF195="コロナ"),EE195+1,0)</f>
        <v>0</v>
      </c>
      <c r="EG195" s="141">
        <f>IF(AND(病床状況確認表!EF195="コロナ",病床状況確認表!EG195="コロナ"),EF195+1,0)</f>
        <v>0</v>
      </c>
      <c r="EH195" s="141">
        <f>IF(AND(病床状況確認表!EG195="コロナ",病床状況確認表!EH195="コロナ"),EG195+1,0)</f>
        <v>0</v>
      </c>
      <c r="EI195" s="141">
        <f>IF(AND(病床状況確認表!EH195="コロナ",病床状況確認表!EI195="コロナ"),EH195+1,0)</f>
        <v>0</v>
      </c>
      <c r="EJ195" s="141">
        <f>IF(AND(病床状況確認表!EI195="コロナ",病床状況確認表!EJ195="コロナ"),EI195+1,0)</f>
        <v>0</v>
      </c>
      <c r="EK195" s="141">
        <f>IF(AND(病床状況確認表!EJ195="コロナ",病床状況確認表!EK195="コロナ"),EJ195+1,0)</f>
        <v>0</v>
      </c>
      <c r="EL195" s="141">
        <f>IF(AND(病床状況確認表!EK195="コロナ",病床状況確認表!EL195="コロナ"),EK195+1,0)</f>
        <v>0</v>
      </c>
      <c r="EM195" s="141">
        <f>IF(AND(病床状況確認表!EL195="コロナ",病床状況確認表!EM195="コロナ"),EL195+1,0)</f>
        <v>0</v>
      </c>
      <c r="EN195" s="141">
        <f>IF(AND(病床状況確認表!EM195="コロナ",病床状況確認表!EN195="コロナ"),EM195+1,0)</f>
        <v>0</v>
      </c>
      <c r="EO195" s="141">
        <f>IF(AND(病床状況確認表!EN195="コロナ",病床状況確認表!EO195="コロナ"),EN195+1,0)</f>
        <v>0</v>
      </c>
      <c r="EP195" s="141">
        <f>IF(AND(病床状況確認表!EO195="コロナ",病床状況確認表!EP195="コロナ"),EO195+1,0)</f>
        <v>0</v>
      </c>
      <c r="EQ195" s="141">
        <f>IF(AND(病床状況確認表!EP195="コロナ",病床状況確認表!EQ195="コロナ"),EP195+1,0)</f>
        <v>0</v>
      </c>
      <c r="ER195" s="141">
        <f>IF(AND(病床状況確認表!EQ195="コロナ",病床状況確認表!ER195="コロナ"),EQ195+1,0)</f>
        <v>0</v>
      </c>
      <c r="ES195" s="141">
        <f>IF(AND(病床状況確認表!ER195="コロナ",病床状況確認表!ES195="コロナ"),ER195+1,0)</f>
        <v>0</v>
      </c>
      <c r="ET195" s="141">
        <f>IF(AND(病床状況確認表!ES195="コロナ",病床状況確認表!ET195="コロナ"),ES195+1,0)</f>
        <v>0</v>
      </c>
      <c r="EU195" s="141">
        <f>IF(AND(病床状況確認表!ET195="コロナ",病床状況確認表!EU195="コロナ"),ET195+1,0)</f>
        <v>0</v>
      </c>
      <c r="EV195" s="141">
        <f>IF(AND(病床状況確認表!EU195="コロナ",病床状況確認表!EV195="コロナ"),EU195+1,0)</f>
        <v>0</v>
      </c>
      <c r="EW195" s="141">
        <f>IF(AND(病床状況確認表!EV195="コロナ",病床状況確認表!EW195="コロナ"),EV195+1,0)</f>
        <v>0</v>
      </c>
      <c r="EX195" s="141">
        <f>IF(AND(病床状況確認表!EW195="コロナ",病床状況確認表!EX195="コロナ"),EW195+1,0)</f>
        <v>0</v>
      </c>
      <c r="EY195" s="141">
        <f>IF(AND(病床状況確認表!EX195="コロナ",病床状況確認表!EY195="コロナ"),EX195+1,0)</f>
        <v>0</v>
      </c>
      <c r="EZ195" s="141">
        <f>IF(AND(病床状況確認表!EY195="コロナ",病床状況確認表!EZ195="コロナ"),EY195+1,0)</f>
        <v>0</v>
      </c>
      <c r="FA195" s="141">
        <f>IF(AND(病床状況確認表!EZ195="コロナ",病床状況確認表!FA195="コロナ"),EZ195+1,0)</f>
        <v>0</v>
      </c>
      <c r="FB195" s="141">
        <f>IF(AND(病床状況確認表!FA195="コロナ",病床状況確認表!FB195="コロナ"),FA195+1,0)</f>
        <v>0</v>
      </c>
      <c r="FC195" s="141">
        <f>IF(AND(病床状況確認表!FB195="コロナ",病床状況確認表!FC195="コロナ"),FB195+1,0)</f>
        <v>0</v>
      </c>
      <c r="FD195" s="141">
        <f>IF(AND(病床状況確認表!FC195="コロナ",病床状況確認表!FD195="コロナ"),FC195+1,0)</f>
        <v>0</v>
      </c>
      <c r="FE195" s="141">
        <f>IF(AND(病床状況確認表!FD195="コロナ",病床状況確認表!FE195="コロナ"),FD195+1,0)</f>
        <v>0</v>
      </c>
      <c r="FF195" s="141">
        <f>IF(AND(病床状況確認表!FE195="コロナ",病床状況確認表!FF195="コロナ"),FE195+1,0)</f>
        <v>0</v>
      </c>
      <c r="FG195" s="141">
        <f>IF(AND(病床状況確認表!FF195="コロナ",病床状況確認表!FG195="コロナ"),FF195+1,0)</f>
        <v>0</v>
      </c>
      <c r="FH195" s="141">
        <f>IF(AND(病床状況確認表!FG195="コロナ",病床状況確認表!FH195="コロナ"),FG195+1,0)</f>
        <v>0</v>
      </c>
      <c r="FI195" s="141">
        <f>IF(AND(病床状況確認表!FH195="コロナ",病床状況確認表!FI195="コロナ"),FH195+1,0)</f>
        <v>0</v>
      </c>
      <c r="FJ195" s="141">
        <f>IF(AND(病床状況確認表!FI195="コロナ",病床状況確認表!FJ195="コロナ"),FI195+1,0)</f>
        <v>0</v>
      </c>
      <c r="FK195" s="141">
        <f>IF(AND(病床状況確認表!FJ195="コロナ",病床状況確認表!FK195="コロナ"),FJ195+1,0)</f>
        <v>0</v>
      </c>
      <c r="FL195" s="141">
        <f>IF(AND(病床状況確認表!FK195="コロナ",病床状況確認表!FL195="コロナ"),FK195+1,0)</f>
        <v>0</v>
      </c>
      <c r="FM195" s="141">
        <f>IF(AND(病床状況確認表!FL195="コロナ",病床状況確認表!FM195="コロナ"),FL195+1,0)</f>
        <v>0</v>
      </c>
      <c r="FN195" s="141">
        <f>IF(AND(病床状況確認表!FM195="コロナ",病床状況確認表!FN195="コロナ"),FM195+1,0)</f>
        <v>0</v>
      </c>
      <c r="FO195" s="141">
        <f>IF(AND(病床状況確認表!FN195="コロナ",病床状況確認表!FO195="コロナ"),FN195+1,0)</f>
        <v>0</v>
      </c>
      <c r="FP195" s="141">
        <f>IF(AND(病床状況確認表!FO195="コロナ",病床状況確認表!FP195="コロナ"),FO195+1,0)</f>
        <v>0</v>
      </c>
      <c r="FQ195" s="141">
        <f>IF(AND(病床状況確認表!FP195="コロナ",病床状況確認表!FQ195="コロナ"),FP195+1,0)</f>
        <v>0</v>
      </c>
      <c r="FR195" s="141">
        <f>IF(AND(病床状況確認表!FQ195="コロナ",病床状況確認表!FR195="コロナ"),FQ195+1,0)</f>
        <v>0</v>
      </c>
      <c r="FS195" s="141">
        <f>IF(AND(病床状況確認表!FR195="コロナ",病床状況確認表!FS195="コロナ"),FR195+1,0)</f>
        <v>0</v>
      </c>
      <c r="FT195" s="141">
        <f>IF(AND(病床状況確認表!FS195="コロナ",病床状況確認表!FT195="コロナ"),FS195+1,0)</f>
        <v>0</v>
      </c>
      <c r="FU195" s="141">
        <f>IF(AND(病床状況確認表!FT195="コロナ",病床状況確認表!FU195="コロナ"),FT195+1,0)</f>
        <v>0</v>
      </c>
      <c r="FV195" s="141">
        <f>IF(AND(病床状況確認表!FU195="コロナ",病床状況確認表!FV195="コロナ"),FU195+1,0)</f>
        <v>0</v>
      </c>
      <c r="FW195" s="141">
        <f>IF(AND(病床状況確認表!FV195="コロナ",病床状況確認表!FW195="コロナ"),FV195+1,0)</f>
        <v>0</v>
      </c>
      <c r="FX195" s="141">
        <f>IF(AND(病床状況確認表!FW195="コロナ",病床状況確認表!FX195="コロナ"),FW195+1,0)</f>
        <v>0</v>
      </c>
      <c r="FY195" s="141">
        <f>IF(AND(病床状況確認表!FX195="コロナ",病床状況確認表!FY195="コロナ"),FX195+1,0)</f>
        <v>0</v>
      </c>
      <c r="FZ195" s="141">
        <f>IF(AND(病床状況確認表!FY195="コロナ",病床状況確認表!FZ195="コロナ"),FY195+1,0)</f>
        <v>0</v>
      </c>
      <c r="GA195" s="141">
        <f>IF(AND(病床状況確認表!FZ195="コロナ",病床状況確認表!GA195="コロナ"),FZ195+1,0)</f>
        <v>0</v>
      </c>
      <c r="GB195" s="141">
        <f>IF(AND(病床状況確認表!GA195="コロナ",病床状況確認表!GB195="コロナ"),GA195+1,0)</f>
        <v>0</v>
      </c>
      <c r="GC195" s="141">
        <f>IF(AND(病床状況確認表!GB195="コロナ",病床状況確認表!GC195="コロナ"),GB195+1,0)</f>
        <v>0</v>
      </c>
      <c r="GD195" s="141">
        <f>IF(AND(病床状況確認表!GC195="コロナ",病床状況確認表!GD195="コロナ"),GC195+1,0)</f>
        <v>0</v>
      </c>
      <c r="GE195" s="142">
        <f>IF(AND(病床状況確認表!GD195="コロナ",病床状況確認表!GE195="コロナ"),GD195+1,0)</f>
        <v>0</v>
      </c>
      <c r="GF195" s="27" t="str">
        <f t="shared" si="15"/>
        <v/>
      </c>
      <c r="GG195" s="12">
        <f t="shared" si="18"/>
        <v>0</v>
      </c>
      <c r="GH195" s="12">
        <f t="shared" si="21"/>
        <v>0</v>
      </c>
      <c r="GI195" s="45">
        <f>IFERROR(VLOOKUP(O$17&amp;C195&amp;D195,データ!D:E,2,0),0)</f>
        <v>0</v>
      </c>
      <c r="GJ195" s="45">
        <f t="shared" si="19"/>
        <v>0</v>
      </c>
      <c r="GK195" s="1">
        <f t="shared" si="16"/>
        <v>0</v>
      </c>
      <c r="GL195" s="1" t="str">
        <f t="shared" si="22"/>
        <v/>
      </c>
      <c r="GM195" s="85">
        <f>MIN('病床状況確認表 (2)'!$E181:$GE181)</f>
        <v>0</v>
      </c>
      <c r="GN195" s="85">
        <f>MAX('病床状況確認表 (2)'!$E181:$GE181)</f>
        <v>0</v>
      </c>
      <c r="GO195" s="162"/>
      <c r="GP195" s="163"/>
      <c r="GQ195" s="163"/>
      <c r="GR195" s="163"/>
      <c r="GS195" s="164"/>
      <c r="GT195" s="108"/>
      <c r="GU195" s="106"/>
      <c r="GV195" s="106"/>
      <c r="GW195" s="106"/>
      <c r="GX195" s="106"/>
      <c r="GY195" s="106"/>
      <c r="GZ195" s="106"/>
      <c r="HA195" s="109"/>
      <c r="HB195" s="1">
        <f t="shared" si="23"/>
        <v>0</v>
      </c>
    </row>
    <row r="196" spans="1:210">
      <c r="A196" s="1" t="str">
        <f>IF(GL196="","",MAX($A$20:A195)+1)</f>
        <v/>
      </c>
      <c r="B196" s="27"/>
      <c r="C196" s="6"/>
      <c r="D196" s="6"/>
      <c r="E196" s="140" t="str">
        <f>IF(病床状況確認表!E196="コロナ",1,"")</f>
        <v/>
      </c>
      <c r="F196" s="141">
        <f>IF(AND(病床状況確認表!E196="コロナ",病床状況確認表!F196="コロナ"),E196+1,0)</f>
        <v>0</v>
      </c>
      <c r="G196" s="141">
        <f>IF(AND(病床状況確認表!F196="コロナ",病床状況確認表!G196="コロナ"),F196+1,0)</f>
        <v>0</v>
      </c>
      <c r="H196" s="141">
        <f>IF(AND(病床状況確認表!G196="コロナ",病床状況確認表!H196="コロナ"),G196+1,0)</f>
        <v>0</v>
      </c>
      <c r="I196" s="141">
        <f>IF(AND(病床状況確認表!H196="コロナ",病床状況確認表!I196="コロナ"),H196+1,0)</f>
        <v>0</v>
      </c>
      <c r="J196" s="141">
        <f>IF(AND(病床状況確認表!I196="コロナ",病床状況確認表!J196="コロナ"),I196+1,0)</f>
        <v>0</v>
      </c>
      <c r="K196" s="141">
        <f>IF(AND(病床状況確認表!J196="コロナ",病床状況確認表!K196="コロナ"),J196+1,0)</f>
        <v>0</v>
      </c>
      <c r="L196" s="141">
        <f>IF(AND(病床状況確認表!K196="コロナ",病床状況確認表!L196="コロナ"),K196+1,0)</f>
        <v>0</v>
      </c>
      <c r="M196" s="141">
        <f>IF(AND(病床状況確認表!L196="コロナ",病床状況確認表!M196="コロナ"),L196+1,0)</f>
        <v>0</v>
      </c>
      <c r="N196" s="141">
        <f>IF(AND(病床状況確認表!M196="コロナ",病床状況確認表!N196="コロナ"),M196+1,0)</f>
        <v>0</v>
      </c>
      <c r="O196" s="141">
        <f>IF(AND(病床状況確認表!N196="コロナ",病床状況確認表!O196="コロナ"),N196+1,0)</f>
        <v>0</v>
      </c>
      <c r="P196" s="141">
        <f>IF(AND(病床状況確認表!O196="コロナ",病床状況確認表!P196="コロナ"),O196+1,0)</f>
        <v>0</v>
      </c>
      <c r="Q196" s="141">
        <f>IF(AND(病床状況確認表!P196="コロナ",病床状況確認表!Q196="コロナ"),P196+1,0)</f>
        <v>0</v>
      </c>
      <c r="R196" s="141">
        <f>IF(AND(病床状況確認表!Q196="コロナ",病床状況確認表!R196="コロナ"),Q196+1,0)</f>
        <v>0</v>
      </c>
      <c r="S196" s="141">
        <f>IF(AND(病床状況確認表!R196="コロナ",病床状況確認表!S196="コロナ"),R196+1,0)</f>
        <v>0</v>
      </c>
      <c r="T196" s="141">
        <f>IF(AND(病床状況確認表!S196="コロナ",病床状況確認表!T196="コロナ"),S196+1,0)</f>
        <v>0</v>
      </c>
      <c r="U196" s="141">
        <f>IF(AND(病床状況確認表!T196="コロナ",病床状況確認表!U196="コロナ"),T196+1,0)</f>
        <v>0</v>
      </c>
      <c r="V196" s="141">
        <f>IF(AND(病床状況確認表!U196="コロナ",病床状況確認表!V196="コロナ"),U196+1,0)</f>
        <v>0</v>
      </c>
      <c r="W196" s="141">
        <f>IF(AND(病床状況確認表!V196="コロナ",病床状況確認表!W196="コロナ"),V196+1,0)</f>
        <v>0</v>
      </c>
      <c r="X196" s="141">
        <f>IF(AND(病床状況確認表!W196="コロナ",病床状況確認表!X196="コロナ"),W196+1,0)</f>
        <v>0</v>
      </c>
      <c r="Y196" s="141">
        <f>IF(AND(病床状況確認表!X196="コロナ",病床状況確認表!Y196="コロナ"),X196+1,0)</f>
        <v>0</v>
      </c>
      <c r="Z196" s="141">
        <f>IF(AND(病床状況確認表!Y196="コロナ",病床状況確認表!Z196="コロナ"),Y196+1,0)</f>
        <v>0</v>
      </c>
      <c r="AA196" s="141">
        <f>IF(AND(病床状況確認表!Z196="コロナ",病床状況確認表!AA196="コロナ"),Z196+1,0)</f>
        <v>0</v>
      </c>
      <c r="AB196" s="141">
        <f>IF(AND(病床状況確認表!AA196="コロナ",病床状況確認表!AB196="コロナ"),AA196+1,0)</f>
        <v>0</v>
      </c>
      <c r="AC196" s="141">
        <f>IF(AND(病床状況確認表!AB196="コロナ",病床状況確認表!AC196="コロナ"),AB196+1,0)</f>
        <v>0</v>
      </c>
      <c r="AD196" s="141">
        <f>IF(AND(病床状況確認表!AC196="コロナ",病床状況確認表!AD196="コロナ"),AC196+1,0)</f>
        <v>0</v>
      </c>
      <c r="AE196" s="141">
        <f>IF(AND(病床状況確認表!AD196="コロナ",病床状況確認表!AE196="コロナ"),AD196+1,0)</f>
        <v>0</v>
      </c>
      <c r="AF196" s="141">
        <f>IF(AND(病床状況確認表!AE196="コロナ",病床状況確認表!AF196="コロナ"),AE196+1,0)</f>
        <v>0</v>
      </c>
      <c r="AG196" s="141">
        <f>IF(AND(病床状況確認表!AF196="コロナ",病床状況確認表!AG196="コロナ"),AF196+1,0)</f>
        <v>0</v>
      </c>
      <c r="AH196" s="141">
        <f>IF(AND(病床状況確認表!AG196="コロナ",病床状況確認表!AH196="コロナ"),AG196+1,0)</f>
        <v>0</v>
      </c>
      <c r="AI196" s="142">
        <f>IF(AND(病床状況確認表!AH196="コロナ",病床状況確認表!AI196="コロナ"),AH196+1,0)</f>
        <v>0</v>
      </c>
      <c r="AJ196" s="140">
        <f>IF(AND(病床状況確認表!AI196="コロナ",病床状況確認表!AJ196="コロナ"),AI196+1,0)</f>
        <v>0</v>
      </c>
      <c r="AK196" s="141">
        <f>IF(AND(病床状況確認表!AJ196="コロナ",病床状況確認表!AK196="コロナ"),AJ196+1,0)</f>
        <v>0</v>
      </c>
      <c r="AL196" s="141">
        <f>IF(AND(病床状況確認表!AK196="コロナ",病床状況確認表!AL196="コロナ"),AK196+1,0)</f>
        <v>0</v>
      </c>
      <c r="AM196" s="141">
        <f>IF(AND(病床状況確認表!AL196="コロナ",病床状況確認表!AM196="コロナ"),AL196+1,0)</f>
        <v>0</v>
      </c>
      <c r="AN196" s="141">
        <f>IF(AND(病床状況確認表!AM196="コロナ",病床状況確認表!AN196="コロナ"),AM196+1,0)</f>
        <v>0</v>
      </c>
      <c r="AO196" s="141">
        <f>IF(AND(病床状況確認表!AN196="コロナ",病床状況確認表!AO196="コロナ"),AN196+1,0)</f>
        <v>0</v>
      </c>
      <c r="AP196" s="141">
        <f>IF(AND(病床状況確認表!AO196="コロナ",病床状況確認表!AP196="コロナ"),AO196+1,0)</f>
        <v>0</v>
      </c>
      <c r="AQ196" s="141">
        <f>IF(AND(病床状況確認表!AP196="コロナ",病床状況確認表!AQ196="コロナ"),AP196+1,0)</f>
        <v>0</v>
      </c>
      <c r="AR196" s="141">
        <f>IF(AND(病床状況確認表!AQ196="コロナ",病床状況確認表!AR196="コロナ"),AQ196+1,0)</f>
        <v>0</v>
      </c>
      <c r="AS196" s="141">
        <f>IF(AND(病床状況確認表!AR196="コロナ",病床状況確認表!AS196="コロナ"),AR196+1,0)</f>
        <v>0</v>
      </c>
      <c r="AT196" s="141">
        <f>IF(AND(病床状況確認表!AS196="コロナ",病床状況確認表!AT196="コロナ"),AS196+1,0)</f>
        <v>0</v>
      </c>
      <c r="AU196" s="141">
        <f>IF(AND(病床状況確認表!AT196="コロナ",病床状況確認表!AU196="コロナ"),AT196+1,0)</f>
        <v>0</v>
      </c>
      <c r="AV196" s="141">
        <f>IF(AND(病床状況確認表!AU196="コロナ",病床状況確認表!AV196="コロナ"),AU196+1,0)</f>
        <v>0</v>
      </c>
      <c r="AW196" s="141">
        <f>IF(AND(病床状況確認表!AV196="コロナ",病床状況確認表!AW196="コロナ"),AV196+1,0)</f>
        <v>0</v>
      </c>
      <c r="AX196" s="141">
        <f>IF(AND(病床状況確認表!AW196="コロナ",病床状況確認表!AX196="コロナ"),AW196+1,0)</f>
        <v>0</v>
      </c>
      <c r="AY196" s="141">
        <f>IF(AND(病床状況確認表!AX196="コロナ",病床状況確認表!AY196="コロナ"),AX196+1,0)</f>
        <v>0</v>
      </c>
      <c r="AZ196" s="141">
        <f>IF(AND(病床状況確認表!AY196="コロナ",病床状況確認表!AZ196="コロナ"),AY196+1,0)</f>
        <v>0</v>
      </c>
      <c r="BA196" s="141">
        <f>IF(AND(病床状況確認表!AZ196="コロナ",病床状況確認表!BA196="コロナ"),AZ196+1,0)</f>
        <v>0</v>
      </c>
      <c r="BB196" s="141">
        <f>IF(AND(病床状況確認表!BA196="コロナ",病床状況確認表!BB196="コロナ"),BA196+1,0)</f>
        <v>0</v>
      </c>
      <c r="BC196" s="141">
        <f>IF(AND(病床状況確認表!BB196="コロナ",病床状況確認表!BC196="コロナ"),BB196+1,0)</f>
        <v>0</v>
      </c>
      <c r="BD196" s="141">
        <f>IF(AND(病床状況確認表!BC196="コロナ",病床状況確認表!BD196="コロナ"),BC196+1,0)</f>
        <v>0</v>
      </c>
      <c r="BE196" s="141">
        <f>IF(AND(病床状況確認表!BD196="コロナ",病床状況確認表!BE196="コロナ"),BD196+1,0)</f>
        <v>0</v>
      </c>
      <c r="BF196" s="141">
        <f>IF(AND(病床状況確認表!BE196="コロナ",病床状況確認表!BF196="コロナ"),BE196+1,0)</f>
        <v>0</v>
      </c>
      <c r="BG196" s="141">
        <f>IF(AND(病床状況確認表!BF196="コロナ",病床状況確認表!BG196="コロナ"),BF196+1,0)</f>
        <v>0</v>
      </c>
      <c r="BH196" s="141">
        <f>IF(AND(病床状況確認表!BG196="コロナ",病床状況確認表!BH196="コロナ"),BG196+1,0)</f>
        <v>0</v>
      </c>
      <c r="BI196" s="141">
        <f>IF(AND(病床状況確認表!BH196="コロナ",病床状況確認表!BI196="コロナ"),BH196+1,0)</f>
        <v>0</v>
      </c>
      <c r="BJ196" s="141">
        <f>IF(AND(病床状況確認表!BI196="コロナ",病床状況確認表!BJ196="コロナ"),BI196+1,0)</f>
        <v>0</v>
      </c>
      <c r="BK196" s="141">
        <f>IF(AND(病床状況確認表!BJ196="コロナ",病床状況確認表!BK196="コロナ"),BJ196+1,0)</f>
        <v>0</v>
      </c>
      <c r="BL196" s="141">
        <f>IF(AND(病床状況確認表!BK196="コロナ",病床状況確認表!BL196="コロナ"),BK196+1,0)</f>
        <v>0</v>
      </c>
      <c r="BM196" s="142">
        <f>IF(AND(病床状況確認表!BL196="コロナ",病床状況確認表!BM196="コロナ"),BL196+1,0)</f>
        <v>0</v>
      </c>
      <c r="BN196" s="143">
        <f>IF(AND(病床状況確認表!BM196="コロナ",病床状況確認表!BN196="コロナ"),BM196+1,0)</f>
        <v>0</v>
      </c>
      <c r="BO196" s="141">
        <f>IF(AND(病床状況確認表!BN196="コロナ",病床状況確認表!BO196="コロナ"),BN196+1,0)</f>
        <v>0</v>
      </c>
      <c r="BP196" s="141">
        <f>IF(AND(病床状況確認表!BO196="コロナ",病床状況確認表!BP196="コロナ"),BO196+1,0)</f>
        <v>0</v>
      </c>
      <c r="BQ196" s="141">
        <f>IF(AND(病床状況確認表!BP196="コロナ",病床状況確認表!BQ196="コロナ"),BP196+1,0)</f>
        <v>0</v>
      </c>
      <c r="BR196" s="141">
        <f>IF(AND(病床状況確認表!BQ196="コロナ",病床状況確認表!BR196="コロナ"),BQ196+1,0)</f>
        <v>0</v>
      </c>
      <c r="BS196" s="141">
        <f>IF(AND(病床状況確認表!BR196="コロナ",病床状況確認表!BS196="コロナ"),BR196+1,0)</f>
        <v>0</v>
      </c>
      <c r="BT196" s="141">
        <f>IF(AND(病床状況確認表!BS196="コロナ",病床状況確認表!BT196="コロナ"),BS196+1,0)</f>
        <v>0</v>
      </c>
      <c r="BU196" s="141">
        <f>IF(AND(病床状況確認表!BT196="コロナ",病床状況確認表!BU196="コロナ"),BT196+1,0)</f>
        <v>0</v>
      </c>
      <c r="BV196" s="141">
        <f>IF(AND(病床状況確認表!BU196="コロナ",病床状況確認表!BV196="コロナ"),BU196+1,0)</f>
        <v>0</v>
      </c>
      <c r="BW196" s="141">
        <f>IF(AND(病床状況確認表!BV196="コロナ",病床状況確認表!BW196="コロナ"),BV196+1,0)</f>
        <v>0</v>
      </c>
      <c r="BX196" s="141">
        <f>IF(AND(病床状況確認表!BW196="コロナ",病床状況確認表!BX196="コロナ"),BW196+1,0)</f>
        <v>0</v>
      </c>
      <c r="BY196" s="141">
        <f>IF(AND(病床状況確認表!BX196="コロナ",病床状況確認表!BY196="コロナ"),BX196+1,0)</f>
        <v>0</v>
      </c>
      <c r="BZ196" s="141">
        <f>IF(AND(病床状況確認表!BY196="コロナ",病床状況確認表!BZ196="コロナ"),BY196+1,0)</f>
        <v>0</v>
      </c>
      <c r="CA196" s="141">
        <f>IF(AND(病床状況確認表!BZ196="コロナ",病床状況確認表!CA196="コロナ"),BZ196+1,0)</f>
        <v>0</v>
      </c>
      <c r="CB196" s="141">
        <f>IF(AND(病床状況確認表!CA196="コロナ",病床状況確認表!CB196="コロナ"),CA196+1,0)</f>
        <v>0</v>
      </c>
      <c r="CC196" s="141">
        <f>IF(AND(病床状況確認表!CB196="コロナ",病床状況確認表!CC196="コロナ"),CB196+1,0)</f>
        <v>0</v>
      </c>
      <c r="CD196" s="141">
        <f>IF(AND(病床状況確認表!CC196="コロナ",病床状況確認表!CD196="コロナ"),CC196+1,0)</f>
        <v>0</v>
      </c>
      <c r="CE196" s="141">
        <f>IF(AND(病床状況確認表!CD196="コロナ",病床状況確認表!CE196="コロナ"),CD196+1,0)</f>
        <v>0</v>
      </c>
      <c r="CF196" s="141">
        <f>IF(AND(病床状況確認表!CE196="コロナ",病床状況確認表!CF196="コロナ"),CE196+1,0)</f>
        <v>0</v>
      </c>
      <c r="CG196" s="141">
        <f>IF(AND(病床状況確認表!CF196="コロナ",病床状況確認表!CG196="コロナ"),CF196+1,0)</f>
        <v>0</v>
      </c>
      <c r="CH196" s="141">
        <f>IF(AND(病床状況確認表!CG196="コロナ",病床状況確認表!CH196="コロナ"),CG196+1,0)</f>
        <v>0</v>
      </c>
      <c r="CI196" s="141">
        <f>IF(AND(病床状況確認表!CH196="コロナ",病床状況確認表!CI196="コロナ"),CH196+1,0)</f>
        <v>0</v>
      </c>
      <c r="CJ196" s="141">
        <f>IF(AND(病床状況確認表!CI196="コロナ",病床状況確認表!CJ196="コロナ"),CI196+1,0)</f>
        <v>0</v>
      </c>
      <c r="CK196" s="141">
        <f>IF(AND(病床状況確認表!CJ196="コロナ",病床状況確認表!CK196="コロナ"),CJ196+1,0)</f>
        <v>0</v>
      </c>
      <c r="CL196" s="141">
        <f>IF(AND(病床状況確認表!CK196="コロナ",病床状況確認表!CL196="コロナ"),CK196+1,0)</f>
        <v>0</v>
      </c>
      <c r="CM196" s="141">
        <f>IF(AND(病床状況確認表!CL196="コロナ",病床状況確認表!CM196="コロナ"),CL196+1,0)</f>
        <v>0</v>
      </c>
      <c r="CN196" s="141">
        <f>IF(AND(病床状況確認表!CM196="コロナ",病床状況確認表!CN196="コロナ"),CM196+1,0)</f>
        <v>0</v>
      </c>
      <c r="CO196" s="141">
        <f>IF(AND(病床状況確認表!CN196="コロナ",病床状況確認表!CO196="コロナ"),CN196+1,0)</f>
        <v>0</v>
      </c>
      <c r="CP196" s="141">
        <f>IF(AND(病床状況確認表!CO196="コロナ",病床状況確認表!CP196="コロナ"),CO196+1,0)</f>
        <v>0</v>
      </c>
      <c r="CQ196" s="141">
        <f>IF(AND(病床状況確認表!CP196="コロナ",病床状況確認表!CQ196="コロナ"),CP196+1,0)</f>
        <v>0</v>
      </c>
      <c r="CR196" s="141">
        <f>IF(AND(病床状況確認表!CQ196="コロナ",病床状況確認表!CR196="コロナ"),CQ196+1,0)</f>
        <v>0</v>
      </c>
      <c r="CS196" s="141">
        <f>IF(AND(病床状況確認表!CR196="コロナ",病床状況確認表!CS196="コロナ"),CR196+1,0)</f>
        <v>0</v>
      </c>
      <c r="CT196" s="141">
        <f>IF(AND(病床状況確認表!CS196="コロナ",病床状況確認表!CT196="コロナ"),CS196+1,0)</f>
        <v>0</v>
      </c>
      <c r="CU196" s="141">
        <f>IF(AND(病床状況確認表!CT196="コロナ",病床状況確認表!CU196="コロナ"),CT196+1,0)</f>
        <v>0</v>
      </c>
      <c r="CV196" s="141">
        <f>IF(AND(病床状況確認表!CU196="コロナ",病床状況確認表!CV196="コロナ"),CU196+1,0)</f>
        <v>0</v>
      </c>
      <c r="CW196" s="141">
        <f>IF(AND(病床状況確認表!CV196="コロナ",病床状況確認表!CW196="コロナ"),CV196+1,0)</f>
        <v>0</v>
      </c>
      <c r="CX196" s="141">
        <f>IF(AND(病床状況確認表!CW196="コロナ",病床状況確認表!CX196="コロナ"),CW196+1,0)</f>
        <v>0</v>
      </c>
      <c r="CY196" s="141">
        <f>IF(AND(病床状況確認表!CX196="コロナ",病床状況確認表!CY196="コロナ"),CX196+1,0)</f>
        <v>0</v>
      </c>
      <c r="CZ196" s="141">
        <f>IF(AND(病床状況確認表!CY196="コロナ",病床状況確認表!CZ196="コロナ"),CY196+1,0)</f>
        <v>0</v>
      </c>
      <c r="DA196" s="141">
        <f>IF(AND(病床状況確認表!CZ196="コロナ",病床状況確認表!DA196="コロナ"),CZ196+1,0)</f>
        <v>0</v>
      </c>
      <c r="DB196" s="141">
        <f>IF(AND(病床状況確認表!DA196="コロナ",病床状況確認表!DB196="コロナ"),DA196+1,0)</f>
        <v>0</v>
      </c>
      <c r="DC196" s="141">
        <f>IF(AND(病床状況確認表!DB196="コロナ",病床状況確認表!DC196="コロナ"),DB196+1,0)</f>
        <v>0</v>
      </c>
      <c r="DD196" s="141">
        <f>IF(AND(病床状況確認表!DC196="コロナ",病床状況確認表!DD196="コロナ"),DC196+1,0)</f>
        <v>0</v>
      </c>
      <c r="DE196" s="141">
        <f>IF(AND(病床状況確認表!DD196="コロナ",病床状況確認表!DE196="コロナ"),DD196+1,0)</f>
        <v>0</v>
      </c>
      <c r="DF196" s="141">
        <f>IF(AND(病床状況確認表!DE196="コロナ",病床状況確認表!DF196="コロナ"),DE196+1,0)</f>
        <v>0</v>
      </c>
      <c r="DG196" s="141">
        <f>IF(AND(病床状況確認表!DF196="コロナ",病床状況確認表!DG196="コロナ"),DF196+1,0)</f>
        <v>0</v>
      </c>
      <c r="DH196" s="141">
        <f>IF(AND(病床状況確認表!DG196="コロナ",病床状況確認表!DH196="コロナ"),DG196+1,0)</f>
        <v>0</v>
      </c>
      <c r="DI196" s="141">
        <f>IF(AND(病床状況確認表!DH196="コロナ",病床状況確認表!DI196="コロナ"),DH196+1,0)</f>
        <v>0</v>
      </c>
      <c r="DJ196" s="141">
        <f>IF(AND(病床状況確認表!DI196="コロナ",病床状況確認表!DJ196="コロナ"),DI196+1,0)</f>
        <v>0</v>
      </c>
      <c r="DK196" s="141">
        <f>IF(AND(病床状況確認表!DJ196="コロナ",病床状況確認表!DK196="コロナ"),DJ196+1,0)</f>
        <v>0</v>
      </c>
      <c r="DL196" s="141">
        <f>IF(AND(病床状況確認表!DK196="コロナ",病床状況確認表!DL196="コロナ"),DK196+1,0)</f>
        <v>0</v>
      </c>
      <c r="DM196" s="141">
        <f>IF(AND(病床状況確認表!DL196="コロナ",病床状況確認表!DM196="コロナ"),DL196+1,0)</f>
        <v>0</v>
      </c>
      <c r="DN196" s="141">
        <f>IF(AND(病床状況確認表!DM196="コロナ",病床状況確認表!DN196="コロナ"),DM196+1,0)</f>
        <v>0</v>
      </c>
      <c r="DO196" s="141">
        <f>IF(AND(病床状況確認表!DN196="コロナ",病床状況確認表!DO196="コロナ"),DN196+1,0)</f>
        <v>0</v>
      </c>
      <c r="DP196" s="141">
        <f>IF(AND(病床状況確認表!DO196="コロナ",病床状況確認表!DP196="コロナ"),DO196+1,0)</f>
        <v>0</v>
      </c>
      <c r="DQ196" s="141">
        <f>IF(AND(病床状況確認表!DP196="コロナ",病床状況確認表!DQ196="コロナ"),DP196+1,0)</f>
        <v>0</v>
      </c>
      <c r="DR196" s="141">
        <f>IF(AND(病床状況確認表!DQ196="コロナ",病床状況確認表!DR196="コロナ"),DQ196+1,0)</f>
        <v>0</v>
      </c>
      <c r="DS196" s="141">
        <f>IF(AND(病床状況確認表!DR196="コロナ",病床状況確認表!DS196="コロナ"),DR196+1,0)</f>
        <v>0</v>
      </c>
      <c r="DT196" s="141">
        <f>IF(AND(病床状況確認表!DS196="コロナ",病床状況確認表!DT196="コロナ"),DS196+1,0)</f>
        <v>0</v>
      </c>
      <c r="DU196" s="141">
        <f>IF(AND(病床状況確認表!DT196="コロナ",病床状況確認表!DU196="コロナ"),DT196+1,0)</f>
        <v>0</v>
      </c>
      <c r="DV196" s="141">
        <f>IF(AND(病床状況確認表!DU196="コロナ",病床状況確認表!DV196="コロナ"),DU196+1,0)</f>
        <v>0</v>
      </c>
      <c r="DW196" s="141">
        <f>IF(AND(病床状況確認表!DV196="コロナ",病床状況確認表!DW196="コロナ"),DV196+1,0)</f>
        <v>0</v>
      </c>
      <c r="DX196" s="141">
        <f>IF(AND(病床状況確認表!DW196="コロナ",病床状況確認表!DX196="コロナ"),DW196+1,0)</f>
        <v>0</v>
      </c>
      <c r="DY196" s="141">
        <f>IF(AND(病床状況確認表!DX196="コロナ",病床状況確認表!DY196="コロナ"),DX196+1,0)</f>
        <v>0</v>
      </c>
      <c r="DZ196" s="141">
        <f>IF(AND(病床状況確認表!DY196="コロナ",病床状況確認表!DZ196="コロナ"),DY196+1,0)</f>
        <v>0</v>
      </c>
      <c r="EA196" s="141">
        <f>IF(AND(病床状況確認表!DZ196="コロナ",病床状況確認表!EA196="コロナ"),DZ196+1,0)</f>
        <v>0</v>
      </c>
      <c r="EB196" s="141">
        <f>IF(AND(病床状況確認表!EA196="コロナ",病床状況確認表!EB196="コロナ"),EA196+1,0)</f>
        <v>0</v>
      </c>
      <c r="EC196" s="141">
        <f>IF(AND(病床状況確認表!EB196="コロナ",病床状況確認表!EC196="コロナ"),EB196+1,0)</f>
        <v>0</v>
      </c>
      <c r="ED196" s="141">
        <f>IF(AND(病床状況確認表!EC196="コロナ",病床状況確認表!ED196="コロナ"),EC196+1,0)</f>
        <v>0</v>
      </c>
      <c r="EE196" s="141">
        <f>IF(AND(病床状況確認表!ED196="コロナ",病床状況確認表!EE196="コロナ"),ED196+1,0)</f>
        <v>0</v>
      </c>
      <c r="EF196" s="141">
        <f>IF(AND(病床状況確認表!EE196="コロナ",病床状況確認表!EF196="コロナ"),EE196+1,0)</f>
        <v>0</v>
      </c>
      <c r="EG196" s="141">
        <f>IF(AND(病床状況確認表!EF196="コロナ",病床状況確認表!EG196="コロナ"),EF196+1,0)</f>
        <v>0</v>
      </c>
      <c r="EH196" s="141">
        <f>IF(AND(病床状況確認表!EG196="コロナ",病床状況確認表!EH196="コロナ"),EG196+1,0)</f>
        <v>0</v>
      </c>
      <c r="EI196" s="141">
        <f>IF(AND(病床状況確認表!EH196="コロナ",病床状況確認表!EI196="コロナ"),EH196+1,0)</f>
        <v>0</v>
      </c>
      <c r="EJ196" s="141">
        <f>IF(AND(病床状況確認表!EI196="コロナ",病床状況確認表!EJ196="コロナ"),EI196+1,0)</f>
        <v>0</v>
      </c>
      <c r="EK196" s="141">
        <f>IF(AND(病床状況確認表!EJ196="コロナ",病床状況確認表!EK196="コロナ"),EJ196+1,0)</f>
        <v>0</v>
      </c>
      <c r="EL196" s="141">
        <f>IF(AND(病床状況確認表!EK196="コロナ",病床状況確認表!EL196="コロナ"),EK196+1,0)</f>
        <v>0</v>
      </c>
      <c r="EM196" s="141">
        <f>IF(AND(病床状況確認表!EL196="コロナ",病床状況確認表!EM196="コロナ"),EL196+1,0)</f>
        <v>0</v>
      </c>
      <c r="EN196" s="141">
        <f>IF(AND(病床状況確認表!EM196="コロナ",病床状況確認表!EN196="コロナ"),EM196+1,0)</f>
        <v>0</v>
      </c>
      <c r="EO196" s="141">
        <f>IF(AND(病床状況確認表!EN196="コロナ",病床状況確認表!EO196="コロナ"),EN196+1,0)</f>
        <v>0</v>
      </c>
      <c r="EP196" s="141">
        <f>IF(AND(病床状況確認表!EO196="コロナ",病床状況確認表!EP196="コロナ"),EO196+1,0)</f>
        <v>0</v>
      </c>
      <c r="EQ196" s="141">
        <f>IF(AND(病床状況確認表!EP196="コロナ",病床状況確認表!EQ196="コロナ"),EP196+1,0)</f>
        <v>0</v>
      </c>
      <c r="ER196" s="141">
        <f>IF(AND(病床状況確認表!EQ196="コロナ",病床状況確認表!ER196="コロナ"),EQ196+1,0)</f>
        <v>0</v>
      </c>
      <c r="ES196" s="141">
        <f>IF(AND(病床状況確認表!ER196="コロナ",病床状況確認表!ES196="コロナ"),ER196+1,0)</f>
        <v>0</v>
      </c>
      <c r="ET196" s="141">
        <f>IF(AND(病床状況確認表!ES196="コロナ",病床状況確認表!ET196="コロナ"),ES196+1,0)</f>
        <v>0</v>
      </c>
      <c r="EU196" s="141">
        <f>IF(AND(病床状況確認表!ET196="コロナ",病床状況確認表!EU196="コロナ"),ET196+1,0)</f>
        <v>0</v>
      </c>
      <c r="EV196" s="141">
        <f>IF(AND(病床状況確認表!EU196="コロナ",病床状況確認表!EV196="コロナ"),EU196+1,0)</f>
        <v>0</v>
      </c>
      <c r="EW196" s="141">
        <f>IF(AND(病床状況確認表!EV196="コロナ",病床状況確認表!EW196="コロナ"),EV196+1,0)</f>
        <v>0</v>
      </c>
      <c r="EX196" s="141">
        <f>IF(AND(病床状況確認表!EW196="コロナ",病床状況確認表!EX196="コロナ"),EW196+1,0)</f>
        <v>0</v>
      </c>
      <c r="EY196" s="141">
        <f>IF(AND(病床状況確認表!EX196="コロナ",病床状況確認表!EY196="コロナ"),EX196+1,0)</f>
        <v>0</v>
      </c>
      <c r="EZ196" s="141">
        <f>IF(AND(病床状況確認表!EY196="コロナ",病床状況確認表!EZ196="コロナ"),EY196+1,0)</f>
        <v>0</v>
      </c>
      <c r="FA196" s="141">
        <f>IF(AND(病床状況確認表!EZ196="コロナ",病床状況確認表!FA196="コロナ"),EZ196+1,0)</f>
        <v>0</v>
      </c>
      <c r="FB196" s="141">
        <f>IF(AND(病床状況確認表!FA196="コロナ",病床状況確認表!FB196="コロナ"),FA196+1,0)</f>
        <v>0</v>
      </c>
      <c r="FC196" s="141">
        <f>IF(AND(病床状況確認表!FB196="コロナ",病床状況確認表!FC196="コロナ"),FB196+1,0)</f>
        <v>0</v>
      </c>
      <c r="FD196" s="141">
        <f>IF(AND(病床状況確認表!FC196="コロナ",病床状況確認表!FD196="コロナ"),FC196+1,0)</f>
        <v>0</v>
      </c>
      <c r="FE196" s="141">
        <f>IF(AND(病床状況確認表!FD196="コロナ",病床状況確認表!FE196="コロナ"),FD196+1,0)</f>
        <v>0</v>
      </c>
      <c r="FF196" s="141">
        <f>IF(AND(病床状況確認表!FE196="コロナ",病床状況確認表!FF196="コロナ"),FE196+1,0)</f>
        <v>0</v>
      </c>
      <c r="FG196" s="141">
        <f>IF(AND(病床状況確認表!FF196="コロナ",病床状況確認表!FG196="コロナ"),FF196+1,0)</f>
        <v>0</v>
      </c>
      <c r="FH196" s="141">
        <f>IF(AND(病床状況確認表!FG196="コロナ",病床状況確認表!FH196="コロナ"),FG196+1,0)</f>
        <v>0</v>
      </c>
      <c r="FI196" s="141">
        <f>IF(AND(病床状況確認表!FH196="コロナ",病床状況確認表!FI196="コロナ"),FH196+1,0)</f>
        <v>0</v>
      </c>
      <c r="FJ196" s="141">
        <f>IF(AND(病床状況確認表!FI196="コロナ",病床状況確認表!FJ196="コロナ"),FI196+1,0)</f>
        <v>0</v>
      </c>
      <c r="FK196" s="141">
        <f>IF(AND(病床状況確認表!FJ196="コロナ",病床状況確認表!FK196="コロナ"),FJ196+1,0)</f>
        <v>0</v>
      </c>
      <c r="FL196" s="141">
        <f>IF(AND(病床状況確認表!FK196="コロナ",病床状況確認表!FL196="コロナ"),FK196+1,0)</f>
        <v>0</v>
      </c>
      <c r="FM196" s="141">
        <f>IF(AND(病床状況確認表!FL196="コロナ",病床状況確認表!FM196="コロナ"),FL196+1,0)</f>
        <v>0</v>
      </c>
      <c r="FN196" s="141">
        <f>IF(AND(病床状況確認表!FM196="コロナ",病床状況確認表!FN196="コロナ"),FM196+1,0)</f>
        <v>0</v>
      </c>
      <c r="FO196" s="141">
        <f>IF(AND(病床状況確認表!FN196="コロナ",病床状況確認表!FO196="コロナ"),FN196+1,0)</f>
        <v>0</v>
      </c>
      <c r="FP196" s="141">
        <f>IF(AND(病床状況確認表!FO196="コロナ",病床状況確認表!FP196="コロナ"),FO196+1,0)</f>
        <v>0</v>
      </c>
      <c r="FQ196" s="141">
        <f>IF(AND(病床状況確認表!FP196="コロナ",病床状況確認表!FQ196="コロナ"),FP196+1,0)</f>
        <v>0</v>
      </c>
      <c r="FR196" s="141">
        <f>IF(AND(病床状況確認表!FQ196="コロナ",病床状況確認表!FR196="コロナ"),FQ196+1,0)</f>
        <v>0</v>
      </c>
      <c r="FS196" s="141">
        <f>IF(AND(病床状況確認表!FR196="コロナ",病床状況確認表!FS196="コロナ"),FR196+1,0)</f>
        <v>0</v>
      </c>
      <c r="FT196" s="141">
        <f>IF(AND(病床状況確認表!FS196="コロナ",病床状況確認表!FT196="コロナ"),FS196+1,0)</f>
        <v>0</v>
      </c>
      <c r="FU196" s="141">
        <f>IF(AND(病床状況確認表!FT196="コロナ",病床状況確認表!FU196="コロナ"),FT196+1,0)</f>
        <v>0</v>
      </c>
      <c r="FV196" s="141">
        <f>IF(AND(病床状況確認表!FU196="コロナ",病床状況確認表!FV196="コロナ"),FU196+1,0)</f>
        <v>0</v>
      </c>
      <c r="FW196" s="141">
        <f>IF(AND(病床状況確認表!FV196="コロナ",病床状況確認表!FW196="コロナ"),FV196+1,0)</f>
        <v>0</v>
      </c>
      <c r="FX196" s="141">
        <f>IF(AND(病床状況確認表!FW196="コロナ",病床状況確認表!FX196="コロナ"),FW196+1,0)</f>
        <v>0</v>
      </c>
      <c r="FY196" s="141">
        <f>IF(AND(病床状況確認表!FX196="コロナ",病床状況確認表!FY196="コロナ"),FX196+1,0)</f>
        <v>0</v>
      </c>
      <c r="FZ196" s="141">
        <f>IF(AND(病床状況確認表!FY196="コロナ",病床状況確認表!FZ196="コロナ"),FY196+1,0)</f>
        <v>0</v>
      </c>
      <c r="GA196" s="141">
        <f>IF(AND(病床状況確認表!FZ196="コロナ",病床状況確認表!GA196="コロナ"),FZ196+1,0)</f>
        <v>0</v>
      </c>
      <c r="GB196" s="141">
        <f>IF(AND(病床状況確認表!GA196="コロナ",病床状況確認表!GB196="コロナ"),GA196+1,0)</f>
        <v>0</v>
      </c>
      <c r="GC196" s="141">
        <f>IF(AND(病床状況確認表!GB196="コロナ",病床状況確認表!GC196="コロナ"),GB196+1,0)</f>
        <v>0</v>
      </c>
      <c r="GD196" s="141">
        <f>IF(AND(病床状況確認表!GC196="コロナ",病床状況確認表!GD196="コロナ"),GC196+1,0)</f>
        <v>0</v>
      </c>
      <c r="GE196" s="142">
        <f>IF(AND(病床状況確認表!GD196="コロナ",病床状況確認表!GE196="コロナ"),GD196+1,0)</f>
        <v>0</v>
      </c>
      <c r="GF196" s="27" t="str">
        <f t="shared" si="15"/>
        <v/>
      </c>
      <c r="GG196" s="12">
        <f t="shared" si="18"/>
        <v>0</v>
      </c>
      <c r="GH196" s="12">
        <f t="shared" si="21"/>
        <v>0</v>
      </c>
      <c r="GI196" s="45">
        <f>IFERROR(VLOOKUP(O$17&amp;C196&amp;D196,データ!D:E,2,0),0)</f>
        <v>0</v>
      </c>
      <c r="GJ196" s="45">
        <f t="shared" si="19"/>
        <v>0</v>
      </c>
      <c r="GK196" s="1">
        <f t="shared" si="16"/>
        <v>0</v>
      </c>
      <c r="GL196" s="1" t="str">
        <f t="shared" si="22"/>
        <v/>
      </c>
      <c r="GM196" s="85">
        <f>MIN('病床状況確認表 (2)'!$E182:$GE182)</f>
        <v>0</v>
      </c>
      <c r="GN196" s="85">
        <f>MAX('病床状況確認表 (2)'!$E182:$GE182)</f>
        <v>0</v>
      </c>
      <c r="GO196" s="162"/>
      <c r="GP196" s="163"/>
      <c r="GQ196" s="163"/>
      <c r="GR196" s="163"/>
      <c r="GS196" s="164"/>
      <c r="GT196" s="108"/>
      <c r="GU196" s="106"/>
      <c r="GV196" s="106"/>
      <c r="GW196" s="106"/>
      <c r="GX196" s="106"/>
      <c r="GY196" s="106"/>
      <c r="GZ196" s="106"/>
      <c r="HA196" s="109"/>
      <c r="HB196" s="1">
        <f t="shared" si="23"/>
        <v>0</v>
      </c>
    </row>
    <row r="197" spans="1:210">
      <c r="A197" s="1" t="str">
        <f>IF(GL197="","",MAX($A$20:A196)+1)</f>
        <v/>
      </c>
      <c r="B197" s="27"/>
      <c r="C197" s="6"/>
      <c r="D197" s="6"/>
      <c r="E197" s="140" t="str">
        <f>IF(病床状況確認表!E197="コロナ",1,"")</f>
        <v/>
      </c>
      <c r="F197" s="141">
        <f>IF(AND(病床状況確認表!E197="コロナ",病床状況確認表!F197="コロナ"),E197+1,0)</f>
        <v>0</v>
      </c>
      <c r="G197" s="141">
        <f>IF(AND(病床状況確認表!F197="コロナ",病床状況確認表!G197="コロナ"),F197+1,0)</f>
        <v>0</v>
      </c>
      <c r="H197" s="141">
        <f>IF(AND(病床状況確認表!G197="コロナ",病床状況確認表!H197="コロナ"),G197+1,0)</f>
        <v>0</v>
      </c>
      <c r="I197" s="141">
        <f>IF(AND(病床状況確認表!H197="コロナ",病床状況確認表!I197="コロナ"),H197+1,0)</f>
        <v>0</v>
      </c>
      <c r="J197" s="141">
        <f>IF(AND(病床状況確認表!I197="コロナ",病床状況確認表!J197="コロナ"),I197+1,0)</f>
        <v>0</v>
      </c>
      <c r="K197" s="141">
        <f>IF(AND(病床状況確認表!J197="コロナ",病床状況確認表!K197="コロナ"),J197+1,0)</f>
        <v>0</v>
      </c>
      <c r="L197" s="141">
        <f>IF(AND(病床状況確認表!K197="コロナ",病床状況確認表!L197="コロナ"),K197+1,0)</f>
        <v>0</v>
      </c>
      <c r="M197" s="141">
        <f>IF(AND(病床状況確認表!L197="コロナ",病床状況確認表!M197="コロナ"),L197+1,0)</f>
        <v>0</v>
      </c>
      <c r="N197" s="141">
        <f>IF(AND(病床状況確認表!M197="コロナ",病床状況確認表!N197="コロナ"),M197+1,0)</f>
        <v>0</v>
      </c>
      <c r="O197" s="141">
        <f>IF(AND(病床状況確認表!N197="コロナ",病床状況確認表!O197="コロナ"),N197+1,0)</f>
        <v>0</v>
      </c>
      <c r="P197" s="141">
        <f>IF(AND(病床状況確認表!O197="コロナ",病床状況確認表!P197="コロナ"),O197+1,0)</f>
        <v>0</v>
      </c>
      <c r="Q197" s="141">
        <f>IF(AND(病床状況確認表!P197="コロナ",病床状況確認表!Q197="コロナ"),P197+1,0)</f>
        <v>0</v>
      </c>
      <c r="R197" s="141">
        <f>IF(AND(病床状況確認表!Q197="コロナ",病床状況確認表!R197="コロナ"),Q197+1,0)</f>
        <v>0</v>
      </c>
      <c r="S197" s="141">
        <f>IF(AND(病床状況確認表!R197="コロナ",病床状況確認表!S197="コロナ"),R197+1,0)</f>
        <v>0</v>
      </c>
      <c r="T197" s="141">
        <f>IF(AND(病床状況確認表!S197="コロナ",病床状況確認表!T197="コロナ"),S197+1,0)</f>
        <v>0</v>
      </c>
      <c r="U197" s="141">
        <f>IF(AND(病床状況確認表!T197="コロナ",病床状況確認表!U197="コロナ"),T197+1,0)</f>
        <v>0</v>
      </c>
      <c r="V197" s="141">
        <f>IF(AND(病床状況確認表!U197="コロナ",病床状況確認表!V197="コロナ"),U197+1,0)</f>
        <v>0</v>
      </c>
      <c r="W197" s="141">
        <f>IF(AND(病床状況確認表!V197="コロナ",病床状況確認表!W197="コロナ"),V197+1,0)</f>
        <v>0</v>
      </c>
      <c r="X197" s="141">
        <f>IF(AND(病床状況確認表!W197="コロナ",病床状況確認表!X197="コロナ"),W197+1,0)</f>
        <v>0</v>
      </c>
      <c r="Y197" s="141">
        <f>IF(AND(病床状況確認表!X197="コロナ",病床状況確認表!Y197="コロナ"),X197+1,0)</f>
        <v>0</v>
      </c>
      <c r="Z197" s="141">
        <f>IF(AND(病床状況確認表!Y197="コロナ",病床状況確認表!Z197="コロナ"),Y197+1,0)</f>
        <v>0</v>
      </c>
      <c r="AA197" s="141">
        <f>IF(AND(病床状況確認表!Z197="コロナ",病床状況確認表!AA197="コロナ"),Z197+1,0)</f>
        <v>0</v>
      </c>
      <c r="AB197" s="141">
        <f>IF(AND(病床状況確認表!AA197="コロナ",病床状況確認表!AB197="コロナ"),AA197+1,0)</f>
        <v>0</v>
      </c>
      <c r="AC197" s="141">
        <f>IF(AND(病床状況確認表!AB197="コロナ",病床状況確認表!AC197="コロナ"),AB197+1,0)</f>
        <v>0</v>
      </c>
      <c r="AD197" s="141">
        <f>IF(AND(病床状況確認表!AC197="コロナ",病床状況確認表!AD197="コロナ"),AC197+1,0)</f>
        <v>0</v>
      </c>
      <c r="AE197" s="141">
        <f>IF(AND(病床状況確認表!AD197="コロナ",病床状況確認表!AE197="コロナ"),AD197+1,0)</f>
        <v>0</v>
      </c>
      <c r="AF197" s="141">
        <f>IF(AND(病床状況確認表!AE197="コロナ",病床状況確認表!AF197="コロナ"),AE197+1,0)</f>
        <v>0</v>
      </c>
      <c r="AG197" s="141">
        <f>IF(AND(病床状況確認表!AF197="コロナ",病床状況確認表!AG197="コロナ"),AF197+1,0)</f>
        <v>0</v>
      </c>
      <c r="AH197" s="141">
        <f>IF(AND(病床状況確認表!AG197="コロナ",病床状況確認表!AH197="コロナ"),AG197+1,0)</f>
        <v>0</v>
      </c>
      <c r="AI197" s="142">
        <f>IF(AND(病床状況確認表!AH197="コロナ",病床状況確認表!AI197="コロナ"),AH197+1,0)</f>
        <v>0</v>
      </c>
      <c r="AJ197" s="140">
        <f>IF(AND(病床状況確認表!AI197="コロナ",病床状況確認表!AJ197="コロナ"),AI197+1,0)</f>
        <v>0</v>
      </c>
      <c r="AK197" s="141">
        <f>IF(AND(病床状況確認表!AJ197="コロナ",病床状況確認表!AK197="コロナ"),AJ197+1,0)</f>
        <v>0</v>
      </c>
      <c r="AL197" s="141">
        <f>IF(AND(病床状況確認表!AK197="コロナ",病床状況確認表!AL197="コロナ"),AK197+1,0)</f>
        <v>0</v>
      </c>
      <c r="AM197" s="141">
        <f>IF(AND(病床状況確認表!AL197="コロナ",病床状況確認表!AM197="コロナ"),AL197+1,0)</f>
        <v>0</v>
      </c>
      <c r="AN197" s="141">
        <f>IF(AND(病床状況確認表!AM197="コロナ",病床状況確認表!AN197="コロナ"),AM197+1,0)</f>
        <v>0</v>
      </c>
      <c r="AO197" s="141">
        <f>IF(AND(病床状況確認表!AN197="コロナ",病床状況確認表!AO197="コロナ"),AN197+1,0)</f>
        <v>0</v>
      </c>
      <c r="AP197" s="141">
        <f>IF(AND(病床状況確認表!AO197="コロナ",病床状況確認表!AP197="コロナ"),AO197+1,0)</f>
        <v>0</v>
      </c>
      <c r="AQ197" s="141">
        <f>IF(AND(病床状況確認表!AP197="コロナ",病床状況確認表!AQ197="コロナ"),AP197+1,0)</f>
        <v>0</v>
      </c>
      <c r="AR197" s="141">
        <f>IF(AND(病床状況確認表!AQ197="コロナ",病床状況確認表!AR197="コロナ"),AQ197+1,0)</f>
        <v>0</v>
      </c>
      <c r="AS197" s="141">
        <f>IF(AND(病床状況確認表!AR197="コロナ",病床状況確認表!AS197="コロナ"),AR197+1,0)</f>
        <v>0</v>
      </c>
      <c r="AT197" s="141">
        <f>IF(AND(病床状況確認表!AS197="コロナ",病床状況確認表!AT197="コロナ"),AS197+1,0)</f>
        <v>0</v>
      </c>
      <c r="AU197" s="141">
        <f>IF(AND(病床状況確認表!AT197="コロナ",病床状況確認表!AU197="コロナ"),AT197+1,0)</f>
        <v>0</v>
      </c>
      <c r="AV197" s="141">
        <f>IF(AND(病床状況確認表!AU197="コロナ",病床状況確認表!AV197="コロナ"),AU197+1,0)</f>
        <v>0</v>
      </c>
      <c r="AW197" s="141">
        <f>IF(AND(病床状況確認表!AV197="コロナ",病床状況確認表!AW197="コロナ"),AV197+1,0)</f>
        <v>0</v>
      </c>
      <c r="AX197" s="141">
        <f>IF(AND(病床状況確認表!AW197="コロナ",病床状況確認表!AX197="コロナ"),AW197+1,0)</f>
        <v>0</v>
      </c>
      <c r="AY197" s="141">
        <f>IF(AND(病床状況確認表!AX197="コロナ",病床状況確認表!AY197="コロナ"),AX197+1,0)</f>
        <v>0</v>
      </c>
      <c r="AZ197" s="141">
        <f>IF(AND(病床状況確認表!AY197="コロナ",病床状況確認表!AZ197="コロナ"),AY197+1,0)</f>
        <v>0</v>
      </c>
      <c r="BA197" s="141">
        <f>IF(AND(病床状況確認表!AZ197="コロナ",病床状況確認表!BA197="コロナ"),AZ197+1,0)</f>
        <v>0</v>
      </c>
      <c r="BB197" s="141">
        <f>IF(AND(病床状況確認表!BA197="コロナ",病床状況確認表!BB197="コロナ"),BA197+1,0)</f>
        <v>0</v>
      </c>
      <c r="BC197" s="141">
        <f>IF(AND(病床状況確認表!BB197="コロナ",病床状況確認表!BC197="コロナ"),BB197+1,0)</f>
        <v>0</v>
      </c>
      <c r="BD197" s="141">
        <f>IF(AND(病床状況確認表!BC197="コロナ",病床状況確認表!BD197="コロナ"),BC197+1,0)</f>
        <v>0</v>
      </c>
      <c r="BE197" s="141">
        <f>IF(AND(病床状況確認表!BD197="コロナ",病床状況確認表!BE197="コロナ"),BD197+1,0)</f>
        <v>0</v>
      </c>
      <c r="BF197" s="141">
        <f>IF(AND(病床状況確認表!BE197="コロナ",病床状況確認表!BF197="コロナ"),BE197+1,0)</f>
        <v>0</v>
      </c>
      <c r="BG197" s="141">
        <f>IF(AND(病床状況確認表!BF197="コロナ",病床状況確認表!BG197="コロナ"),BF197+1,0)</f>
        <v>0</v>
      </c>
      <c r="BH197" s="141">
        <f>IF(AND(病床状況確認表!BG197="コロナ",病床状況確認表!BH197="コロナ"),BG197+1,0)</f>
        <v>0</v>
      </c>
      <c r="BI197" s="141">
        <f>IF(AND(病床状況確認表!BH197="コロナ",病床状況確認表!BI197="コロナ"),BH197+1,0)</f>
        <v>0</v>
      </c>
      <c r="BJ197" s="141">
        <f>IF(AND(病床状況確認表!BI197="コロナ",病床状況確認表!BJ197="コロナ"),BI197+1,0)</f>
        <v>0</v>
      </c>
      <c r="BK197" s="141">
        <f>IF(AND(病床状況確認表!BJ197="コロナ",病床状況確認表!BK197="コロナ"),BJ197+1,0)</f>
        <v>0</v>
      </c>
      <c r="BL197" s="141">
        <f>IF(AND(病床状況確認表!BK197="コロナ",病床状況確認表!BL197="コロナ"),BK197+1,0)</f>
        <v>0</v>
      </c>
      <c r="BM197" s="142">
        <f>IF(AND(病床状況確認表!BL197="コロナ",病床状況確認表!BM197="コロナ"),BL197+1,0)</f>
        <v>0</v>
      </c>
      <c r="BN197" s="143">
        <f>IF(AND(病床状況確認表!BM197="コロナ",病床状況確認表!BN197="コロナ"),BM197+1,0)</f>
        <v>0</v>
      </c>
      <c r="BO197" s="141">
        <f>IF(AND(病床状況確認表!BN197="コロナ",病床状況確認表!BO197="コロナ"),BN197+1,0)</f>
        <v>0</v>
      </c>
      <c r="BP197" s="141">
        <f>IF(AND(病床状況確認表!BO197="コロナ",病床状況確認表!BP197="コロナ"),BO197+1,0)</f>
        <v>0</v>
      </c>
      <c r="BQ197" s="141">
        <f>IF(AND(病床状況確認表!BP197="コロナ",病床状況確認表!BQ197="コロナ"),BP197+1,0)</f>
        <v>0</v>
      </c>
      <c r="BR197" s="141">
        <f>IF(AND(病床状況確認表!BQ197="コロナ",病床状況確認表!BR197="コロナ"),BQ197+1,0)</f>
        <v>0</v>
      </c>
      <c r="BS197" s="141">
        <f>IF(AND(病床状況確認表!BR197="コロナ",病床状況確認表!BS197="コロナ"),BR197+1,0)</f>
        <v>0</v>
      </c>
      <c r="BT197" s="141">
        <f>IF(AND(病床状況確認表!BS197="コロナ",病床状況確認表!BT197="コロナ"),BS197+1,0)</f>
        <v>0</v>
      </c>
      <c r="BU197" s="141">
        <f>IF(AND(病床状況確認表!BT197="コロナ",病床状況確認表!BU197="コロナ"),BT197+1,0)</f>
        <v>0</v>
      </c>
      <c r="BV197" s="141">
        <f>IF(AND(病床状況確認表!BU197="コロナ",病床状況確認表!BV197="コロナ"),BU197+1,0)</f>
        <v>0</v>
      </c>
      <c r="BW197" s="141">
        <f>IF(AND(病床状況確認表!BV197="コロナ",病床状況確認表!BW197="コロナ"),BV197+1,0)</f>
        <v>0</v>
      </c>
      <c r="BX197" s="141">
        <f>IF(AND(病床状況確認表!BW197="コロナ",病床状況確認表!BX197="コロナ"),BW197+1,0)</f>
        <v>0</v>
      </c>
      <c r="BY197" s="141">
        <f>IF(AND(病床状況確認表!BX197="コロナ",病床状況確認表!BY197="コロナ"),BX197+1,0)</f>
        <v>0</v>
      </c>
      <c r="BZ197" s="141">
        <f>IF(AND(病床状況確認表!BY197="コロナ",病床状況確認表!BZ197="コロナ"),BY197+1,0)</f>
        <v>0</v>
      </c>
      <c r="CA197" s="141">
        <f>IF(AND(病床状況確認表!BZ197="コロナ",病床状況確認表!CA197="コロナ"),BZ197+1,0)</f>
        <v>0</v>
      </c>
      <c r="CB197" s="141">
        <f>IF(AND(病床状況確認表!CA197="コロナ",病床状況確認表!CB197="コロナ"),CA197+1,0)</f>
        <v>0</v>
      </c>
      <c r="CC197" s="141">
        <f>IF(AND(病床状況確認表!CB197="コロナ",病床状況確認表!CC197="コロナ"),CB197+1,0)</f>
        <v>0</v>
      </c>
      <c r="CD197" s="141">
        <f>IF(AND(病床状況確認表!CC197="コロナ",病床状況確認表!CD197="コロナ"),CC197+1,0)</f>
        <v>0</v>
      </c>
      <c r="CE197" s="141">
        <f>IF(AND(病床状況確認表!CD197="コロナ",病床状況確認表!CE197="コロナ"),CD197+1,0)</f>
        <v>0</v>
      </c>
      <c r="CF197" s="141">
        <f>IF(AND(病床状況確認表!CE197="コロナ",病床状況確認表!CF197="コロナ"),CE197+1,0)</f>
        <v>0</v>
      </c>
      <c r="CG197" s="141">
        <f>IF(AND(病床状況確認表!CF197="コロナ",病床状況確認表!CG197="コロナ"),CF197+1,0)</f>
        <v>0</v>
      </c>
      <c r="CH197" s="141">
        <f>IF(AND(病床状況確認表!CG197="コロナ",病床状況確認表!CH197="コロナ"),CG197+1,0)</f>
        <v>0</v>
      </c>
      <c r="CI197" s="141">
        <f>IF(AND(病床状況確認表!CH197="コロナ",病床状況確認表!CI197="コロナ"),CH197+1,0)</f>
        <v>0</v>
      </c>
      <c r="CJ197" s="141">
        <f>IF(AND(病床状況確認表!CI197="コロナ",病床状況確認表!CJ197="コロナ"),CI197+1,0)</f>
        <v>0</v>
      </c>
      <c r="CK197" s="141">
        <f>IF(AND(病床状況確認表!CJ197="コロナ",病床状況確認表!CK197="コロナ"),CJ197+1,0)</f>
        <v>0</v>
      </c>
      <c r="CL197" s="141">
        <f>IF(AND(病床状況確認表!CK197="コロナ",病床状況確認表!CL197="コロナ"),CK197+1,0)</f>
        <v>0</v>
      </c>
      <c r="CM197" s="141">
        <f>IF(AND(病床状況確認表!CL197="コロナ",病床状況確認表!CM197="コロナ"),CL197+1,0)</f>
        <v>0</v>
      </c>
      <c r="CN197" s="141">
        <f>IF(AND(病床状況確認表!CM197="コロナ",病床状況確認表!CN197="コロナ"),CM197+1,0)</f>
        <v>0</v>
      </c>
      <c r="CO197" s="141">
        <f>IF(AND(病床状況確認表!CN197="コロナ",病床状況確認表!CO197="コロナ"),CN197+1,0)</f>
        <v>0</v>
      </c>
      <c r="CP197" s="141">
        <f>IF(AND(病床状況確認表!CO197="コロナ",病床状況確認表!CP197="コロナ"),CO197+1,0)</f>
        <v>0</v>
      </c>
      <c r="CQ197" s="141">
        <f>IF(AND(病床状況確認表!CP197="コロナ",病床状況確認表!CQ197="コロナ"),CP197+1,0)</f>
        <v>0</v>
      </c>
      <c r="CR197" s="141">
        <f>IF(AND(病床状況確認表!CQ197="コロナ",病床状況確認表!CR197="コロナ"),CQ197+1,0)</f>
        <v>0</v>
      </c>
      <c r="CS197" s="141">
        <f>IF(AND(病床状況確認表!CR197="コロナ",病床状況確認表!CS197="コロナ"),CR197+1,0)</f>
        <v>0</v>
      </c>
      <c r="CT197" s="141">
        <f>IF(AND(病床状況確認表!CS197="コロナ",病床状況確認表!CT197="コロナ"),CS197+1,0)</f>
        <v>0</v>
      </c>
      <c r="CU197" s="141">
        <f>IF(AND(病床状況確認表!CT197="コロナ",病床状況確認表!CU197="コロナ"),CT197+1,0)</f>
        <v>0</v>
      </c>
      <c r="CV197" s="141">
        <f>IF(AND(病床状況確認表!CU197="コロナ",病床状況確認表!CV197="コロナ"),CU197+1,0)</f>
        <v>0</v>
      </c>
      <c r="CW197" s="141">
        <f>IF(AND(病床状況確認表!CV197="コロナ",病床状況確認表!CW197="コロナ"),CV197+1,0)</f>
        <v>0</v>
      </c>
      <c r="CX197" s="141">
        <f>IF(AND(病床状況確認表!CW197="コロナ",病床状況確認表!CX197="コロナ"),CW197+1,0)</f>
        <v>0</v>
      </c>
      <c r="CY197" s="141">
        <f>IF(AND(病床状況確認表!CX197="コロナ",病床状況確認表!CY197="コロナ"),CX197+1,0)</f>
        <v>0</v>
      </c>
      <c r="CZ197" s="141">
        <f>IF(AND(病床状況確認表!CY197="コロナ",病床状況確認表!CZ197="コロナ"),CY197+1,0)</f>
        <v>0</v>
      </c>
      <c r="DA197" s="141">
        <f>IF(AND(病床状況確認表!CZ197="コロナ",病床状況確認表!DA197="コロナ"),CZ197+1,0)</f>
        <v>0</v>
      </c>
      <c r="DB197" s="141">
        <f>IF(AND(病床状況確認表!DA197="コロナ",病床状況確認表!DB197="コロナ"),DA197+1,0)</f>
        <v>0</v>
      </c>
      <c r="DC197" s="141">
        <f>IF(AND(病床状況確認表!DB197="コロナ",病床状況確認表!DC197="コロナ"),DB197+1,0)</f>
        <v>0</v>
      </c>
      <c r="DD197" s="141">
        <f>IF(AND(病床状況確認表!DC197="コロナ",病床状況確認表!DD197="コロナ"),DC197+1,0)</f>
        <v>0</v>
      </c>
      <c r="DE197" s="141">
        <f>IF(AND(病床状況確認表!DD197="コロナ",病床状況確認表!DE197="コロナ"),DD197+1,0)</f>
        <v>0</v>
      </c>
      <c r="DF197" s="141">
        <f>IF(AND(病床状況確認表!DE197="コロナ",病床状況確認表!DF197="コロナ"),DE197+1,0)</f>
        <v>0</v>
      </c>
      <c r="DG197" s="141">
        <f>IF(AND(病床状況確認表!DF197="コロナ",病床状況確認表!DG197="コロナ"),DF197+1,0)</f>
        <v>0</v>
      </c>
      <c r="DH197" s="141">
        <f>IF(AND(病床状況確認表!DG197="コロナ",病床状況確認表!DH197="コロナ"),DG197+1,0)</f>
        <v>0</v>
      </c>
      <c r="DI197" s="141">
        <f>IF(AND(病床状況確認表!DH197="コロナ",病床状況確認表!DI197="コロナ"),DH197+1,0)</f>
        <v>0</v>
      </c>
      <c r="DJ197" s="141">
        <f>IF(AND(病床状況確認表!DI197="コロナ",病床状況確認表!DJ197="コロナ"),DI197+1,0)</f>
        <v>0</v>
      </c>
      <c r="DK197" s="141">
        <f>IF(AND(病床状況確認表!DJ197="コロナ",病床状況確認表!DK197="コロナ"),DJ197+1,0)</f>
        <v>0</v>
      </c>
      <c r="DL197" s="141">
        <f>IF(AND(病床状況確認表!DK197="コロナ",病床状況確認表!DL197="コロナ"),DK197+1,0)</f>
        <v>0</v>
      </c>
      <c r="DM197" s="141">
        <f>IF(AND(病床状況確認表!DL197="コロナ",病床状況確認表!DM197="コロナ"),DL197+1,0)</f>
        <v>0</v>
      </c>
      <c r="DN197" s="141">
        <f>IF(AND(病床状況確認表!DM197="コロナ",病床状況確認表!DN197="コロナ"),DM197+1,0)</f>
        <v>0</v>
      </c>
      <c r="DO197" s="141">
        <f>IF(AND(病床状況確認表!DN197="コロナ",病床状況確認表!DO197="コロナ"),DN197+1,0)</f>
        <v>0</v>
      </c>
      <c r="DP197" s="141">
        <f>IF(AND(病床状況確認表!DO197="コロナ",病床状況確認表!DP197="コロナ"),DO197+1,0)</f>
        <v>0</v>
      </c>
      <c r="DQ197" s="141">
        <f>IF(AND(病床状況確認表!DP197="コロナ",病床状況確認表!DQ197="コロナ"),DP197+1,0)</f>
        <v>0</v>
      </c>
      <c r="DR197" s="141">
        <f>IF(AND(病床状況確認表!DQ197="コロナ",病床状況確認表!DR197="コロナ"),DQ197+1,0)</f>
        <v>0</v>
      </c>
      <c r="DS197" s="141">
        <f>IF(AND(病床状況確認表!DR197="コロナ",病床状況確認表!DS197="コロナ"),DR197+1,0)</f>
        <v>0</v>
      </c>
      <c r="DT197" s="141">
        <f>IF(AND(病床状況確認表!DS197="コロナ",病床状況確認表!DT197="コロナ"),DS197+1,0)</f>
        <v>0</v>
      </c>
      <c r="DU197" s="141">
        <f>IF(AND(病床状況確認表!DT197="コロナ",病床状況確認表!DU197="コロナ"),DT197+1,0)</f>
        <v>0</v>
      </c>
      <c r="DV197" s="141">
        <f>IF(AND(病床状況確認表!DU197="コロナ",病床状況確認表!DV197="コロナ"),DU197+1,0)</f>
        <v>0</v>
      </c>
      <c r="DW197" s="141">
        <f>IF(AND(病床状況確認表!DV197="コロナ",病床状況確認表!DW197="コロナ"),DV197+1,0)</f>
        <v>0</v>
      </c>
      <c r="DX197" s="141">
        <f>IF(AND(病床状況確認表!DW197="コロナ",病床状況確認表!DX197="コロナ"),DW197+1,0)</f>
        <v>0</v>
      </c>
      <c r="DY197" s="141">
        <f>IF(AND(病床状況確認表!DX197="コロナ",病床状況確認表!DY197="コロナ"),DX197+1,0)</f>
        <v>0</v>
      </c>
      <c r="DZ197" s="141">
        <f>IF(AND(病床状況確認表!DY197="コロナ",病床状況確認表!DZ197="コロナ"),DY197+1,0)</f>
        <v>0</v>
      </c>
      <c r="EA197" s="141">
        <f>IF(AND(病床状況確認表!DZ197="コロナ",病床状況確認表!EA197="コロナ"),DZ197+1,0)</f>
        <v>0</v>
      </c>
      <c r="EB197" s="141">
        <f>IF(AND(病床状況確認表!EA197="コロナ",病床状況確認表!EB197="コロナ"),EA197+1,0)</f>
        <v>0</v>
      </c>
      <c r="EC197" s="141">
        <f>IF(AND(病床状況確認表!EB197="コロナ",病床状況確認表!EC197="コロナ"),EB197+1,0)</f>
        <v>0</v>
      </c>
      <c r="ED197" s="141">
        <f>IF(AND(病床状況確認表!EC197="コロナ",病床状況確認表!ED197="コロナ"),EC197+1,0)</f>
        <v>0</v>
      </c>
      <c r="EE197" s="141">
        <f>IF(AND(病床状況確認表!ED197="コロナ",病床状況確認表!EE197="コロナ"),ED197+1,0)</f>
        <v>0</v>
      </c>
      <c r="EF197" s="141">
        <f>IF(AND(病床状況確認表!EE197="コロナ",病床状況確認表!EF197="コロナ"),EE197+1,0)</f>
        <v>0</v>
      </c>
      <c r="EG197" s="141">
        <f>IF(AND(病床状況確認表!EF197="コロナ",病床状況確認表!EG197="コロナ"),EF197+1,0)</f>
        <v>0</v>
      </c>
      <c r="EH197" s="141">
        <f>IF(AND(病床状況確認表!EG197="コロナ",病床状況確認表!EH197="コロナ"),EG197+1,0)</f>
        <v>0</v>
      </c>
      <c r="EI197" s="141">
        <f>IF(AND(病床状況確認表!EH197="コロナ",病床状況確認表!EI197="コロナ"),EH197+1,0)</f>
        <v>0</v>
      </c>
      <c r="EJ197" s="141">
        <f>IF(AND(病床状況確認表!EI197="コロナ",病床状況確認表!EJ197="コロナ"),EI197+1,0)</f>
        <v>0</v>
      </c>
      <c r="EK197" s="141">
        <f>IF(AND(病床状況確認表!EJ197="コロナ",病床状況確認表!EK197="コロナ"),EJ197+1,0)</f>
        <v>0</v>
      </c>
      <c r="EL197" s="141">
        <f>IF(AND(病床状況確認表!EK197="コロナ",病床状況確認表!EL197="コロナ"),EK197+1,0)</f>
        <v>0</v>
      </c>
      <c r="EM197" s="141">
        <f>IF(AND(病床状況確認表!EL197="コロナ",病床状況確認表!EM197="コロナ"),EL197+1,0)</f>
        <v>0</v>
      </c>
      <c r="EN197" s="141">
        <f>IF(AND(病床状況確認表!EM197="コロナ",病床状況確認表!EN197="コロナ"),EM197+1,0)</f>
        <v>0</v>
      </c>
      <c r="EO197" s="141">
        <f>IF(AND(病床状況確認表!EN197="コロナ",病床状況確認表!EO197="コロナ"),EN197+1,0)</f>
        <v>0</v>
      </c>
      <c r="EP197" s="141">
        <f>IF(AND(病床状況確認表!EO197="コロナ",病床状況確認表!EP197="コロナ"),EO197+1,0)</f>
        <v>0</v>
      </c>
      <c r="EQ197" s="141">
        <f>IF(AND(病床状況確認表!EP197="コロナ",病床状況確認表!EQ197="コロナ"),EP197+1,0)</f>
        <v>0</v>
      </c>
      <c r="ER197" s="141">
        <f>IF(AND(病床状況確認表!EQ197="コロナ",病床状況確認表!ER197="コロナ"),EQ197+1,0)</f>
        <v>0</v>
      </c>
      <c r="ES197" s="141">
        <f>IF(AND(病床状況確認表!ER197="コロナ",病床状況確認表!ES197="コロナ"),ER197+1,0)</f>
        <v>0</v>
      </c>
      <c r="ET197" s="141">
        <f>IF(AND(病床状況確認表!ES197="コロナ",病床状況確認表!ET197="コロナ"),ES197+1,0)</f>
        <v>0</v>
      </c>
      <c r="EU197" s="141">
        <f>IF(AND(病床状況確認表!ET197="コロナ",病床状況確認表!EU197="コロナ"),ET197+1,0)</f>
        <v>0</v>
      </c>
      <c r="EV197" s="141">
        <f>IF(AND(病床状況確認表!EU197="コロナ",病床状況確認表!EV197="コロナ"),EU197+1,0)</f>
        <v>0</v>
      </c>
      <c r="EW197" s="141">
        <f>IF(AND(病床状況確認表!EV197="コロナ",病床状況確認表!EW197="コロナ"),EV197+1,0)</f>
        <v>0</v>
      </c>
      <c r="EX197" s="141">
        <f>IF(AND(病床状況確認表!EW197="コロナ",病床状況確認表!EX197="コロナ"),EW197+1,0)</f>
        <v>0</v>
      </c>
      <c r="EY197" s="141">
        <f>IF(AND(病床状況確認表!EX197="コロナ",病床状況確認表!EY197="コロナ"),EX197+1,0)</f>
        <v>0</v>
      </c>
      <c r="EZ197" s="141">
        <f>IF(AND(病床状況確認表!EY197="コロナ",病床状況確認表!EZ197="コロナ"),EY197+1,0)</f>
        <v>0</v>
      </c>
      <c r="FA197" s="141">
        <f>IF(AND(病床状況確認表!EZ197="コロナ",病床状況確認表!FA197="コロナ"),EZ197+1,0)</f>
        <v>0</v>
      </c>
      <c r="FB197" s="141">
        <f>IF(AND(病床状況確認表!FA197="コロナ",病床状況確認表!FB197="コロナ"),FA197+1,0)</f>
        <v>0</v>
      </c>
      <c r="FC197" s="141">
        <f>IF(AND(病床状況確認表!FB197="コロナ",病床状況確認表!FC197="コロナ"),FB197+1,0)</f>
        <v>0</v>
      </c>
      <c r="FD197" s="141">
        <f>IF(AND(病床状況確認表!FC197="コロナ",病床状況確認表!FD197="コロナ"),FC197+1,0)</f>
        <v>0</v>
      </c>
      <c r="FE197" s="141">
        <f>IF(AND(病床状況確認表!FD197="コロナ",病床状況確認表!FE197="コロナ"),FD197+1,0)</f>
        <v>0</v>
      </c>
      <c r="FF197" s="141">
        <f>IF(AND(病床状況確認表!FE197="コロナ",病床状況確認表!FF197="コロナ"),FE197+1,0)</f>
        <v>0</v>
      </c>
      <c r="FG197" s="141">
        <f>IF(AND(病床状況確認表!FF197="コロナ",病床状況確認表!FG197="コロナ"),FF197+1,0)</f>
        <v>0</v>
      </c>
      <c r="FH197" s="141">
        <f>IF(AND(病床状況確認表!FG197="コロナ",病床状況確認表!FH197="コロナ"),FG197+1,0)</f>
        <v>0</v>
      </c>
      <c r="FI197" s="141">
        <f>IF(AND(病床状況確認表!FH197="コロナ",病床状況確認表!FI197="コロナ"),FH197+1,0)</f>
        <v>0</v>
      </c>
      <c r="FJ197" s="141">
        <f>IF(AND(病床状況確認表!FI197="コロナ",病床状況確認表!FJ197="コロナ"),FI197+1,0)</f>
        <v>0</v>
      </c>
      <c r="FK197" s="141">
        <f>IF(AND(病床状況確認表!FJ197="コロナ",病床状況確認表!FK197="コロナ"),FJ197+1,0)</f>
        <v>0</v>
      </c>
      <c r="FL197" s="141">
        <f>IF(AND(病床状況確認表!FK197="コロナ",病床状況確認表!FL197="コロナ"),FK197+1,0)</f>
        <v>0</v>
      </c>
      <c r="FM197" s="141">
        <f>IF(AND(病床状況確認表!FL197="コロナ",病床状況確認表!FM197="コロナ"),FL197+1,0)</f>
        <v>0</v>
      </c>
      <c r="FN197" s="141">
        <f>IF(AND(病床状況確認表!FM197="コロナ",病床状況確認表!FN197="コロナ"),FM197+1,0)</f>
        <v>0</v>
      </c>
      <c r="FO197" s="141">
        <f>IF(AND(病床状況確認表!FN197="コロナ",病床状況確認表!FO197="コロナ"),FN197+1,0)</f>
        <v>0</v>
      </c>
      <c r="FP197" s="141">
        <f>IF(AND(病床状況確認表!FO197="コロナ",病床状況確認表!FP197="コロナ"),FO197+1,0)</f>
        <v>0</v>
      </c>
      <c r="FQ197" s="141">
        <f>IF(AND(病床状況確認表!FP197="コロナ",病床状況確認表!FQ197="コロナ"),FP197+1,0)</f>
        <v>0</v>
      </c>
      <c r="FR197" s="141">
        <f>IF(AND(病床状況確認表!FQ197="コロナ",病床状況確認表!FR197="コロナ"),FQ197+1,0)</f>
        <v>0</v>
      </c>
      <c r="FS197" s="141">
        <f>IF(AND(病床状況確認表!FR197="コロナ",病床状況確認表!FS197="コロナ"),FR197+1,0)</f>
        <v>0</v>
      </c>
      <c r="FT197" s="141">
        <f>IF(AND(病床状況確認表!FS197="コロナ",病床状況確認表!FT197="コロナ"),FS197+1,0)</f>
        <v>0</v>
      </c>
      <c r="FU197" s="141">
        <f>IF(AND(病床状況確認表!FT197="コロナ",病床状況確認表!FU197="コロナ"),FT197+1,0)</f>
        <v>0</v>
      </c>
      <c r="FV197" s="141">
        <f>IF(AND(病床状況確認表!FU197="コロナ",病床状況確認表!FV197="コロナ"),FU197+1,0)</f>
        <v>0</v>
      </c>
      <c r="FW197" s="141">
        <f>IF(AND(病床状況確認表!FV197="コロナ",病床状況確認表!FW197="コロナ"),FV197+1,0)</f>
        <v>0</v>
      </c>
      <c r="FX197" s="141">
        <f>IF(AND(病床状況確認表!FW197="コロナ",病床状況確認表!FX197="コロナ"),FW197+1,0)</f>
        <v>0</v>
      </c>
      <c r="FY197" s="141">
        <f>IF(AND(病床状況確認表!FX197="コロナ",病床状況確認表!FY197="コロナ"),FX197+1,0)</f>
        <v>0</v>
      </c>
      <c r="FZ197" s="141">
        <f>IF(AND(病床状況確認表!FY197="コロナ",病床状況確認表!FZ197="コロナ"),FY197+1,0)</f>
        <v>0</v>
      </c>
      <c r="GA197" s="141">
        <f>IF(AND(病床状況確認表!FZ197="コロナ",病床状況確認表!GA197="コロナ"),FZ197+1,0)</f>
        <v>0</v>
      </c>
      <c r="GB197" s="141">
        <f>IF(AND(病床状況確認表!GA197="コロナ",病床状況確認表!GB197="コロナ"),GA197+1,0)</f>
        <v>0</v>
      </c>
      <c r="GC197" s="141">
        <f>IF(AND(病床状況確認表!GB197="コロナ",病床状況確認表!GC197="コロナ"),GB197+1,0)</f>
        <v>0</v>
      </c>
      <c r="GD197" s="141">
        <f>IF(AND(病床状況確認表!GC197="コロナ",病床状況確認表!GD197="コロナ"),GC197+1,0)</f>
        <v>0</v>
      </c>
      <c r="GE197" s="142">
        <f>IF(AND(病床状況確認表!GD197="コロナ",病床状況確認表!GE197="コロナ"),GD197+1,0)</f>
        <v>0</v>
      </c>
      <c r="GF197" s="27" t="str">
        <f t="shared" si="15"/>
        <v/>
      </c>
      <c r="GG197" s="12">
        <f t="shared" si="18"/>
        <v>0</v>
      </c>
      <c r="GH197" s="12">
        <f t="shared" si="21"/>
        <v>0</v>
      </c>
      <c r="GI197" s="45">
        <f>IFERROR(VLOOKUP(O$17&amp;C197&amp;D197,データ!D:E,2,0),0)</f>
        <v>0</v>
      </c>
      <c r="GJ197" s="45">
        <f t="shared" si="19"/>
        <v>0</v>
      </c>
      <c r="GK197" s="1">
        <f t="shared" si="16"/>
        <v>0</v>
      </c>
      <c r="GL197" s="1" t="str">
        <f t="shared" si="22"/>
        <v/>
      </c>
      <c r="GM197" s="85">
        <f>MIN('病床状況確認表 (2)'!$E183:$GE183)</f>
        <v>0</v>
      </c>
      <c r="GN197" s="85">
        <f>MAX('病床状況確認表 (2)'!$E183:$GE183)</f>
        <v>0</v>
      </c>
      <c r="GO197" s="162"/>
      <c r="GP197" s="163"/>
      <c r="GQ197" s="163"/>
      <c r="GR197" s="163"/>
      <c r="GS197" s="164"/>
      <c r="GT197" s="108"/>
      <c r="GU197" s="106"/>
      <c r="GV197" s="106"/>
      <c r="GW197" s="106"/>
      <c r="GX197" s="106"/>
      <c r="GY197" s="106"/>
      <c r="GZ197" s="106"/>
      <c r="HA197" s="109"/>
      <c r="HB197" s="1">
        <f t="shared" si="23"/>
        <v>0</v>
      </c>
    </row>
    <row r="198" spans="1:210">
      <c r="A198" s="1" t="str">
        <f>IF(GL198="","",MAX($A$20:A197)+1)</f>
        <v/>
      </c>
      <c r="B198" s="27"/>
      <c r="C198" s="6"/>
      <c r="D198" s="6"/>
      <c r="E198" s="140" t="str">
        <f>IF(病床状況確認表!E198="コロナ",1,"")</f>
        <v/>
      </c>
      <c r="F198" s="141">
        <f>IF(AND(病床状況確認表!E198="コロナ",病床状況確認表!F198="コロナ"),E198+1,0)</f>
        <v>0</v>
      </c>
      <c r="G198" s="141">
        <f>IF(AND(病床状況確認表!F198="コロナ",病床状況確認表!G198="コロナ"),F198+1,0)</f>
        <v>0</v>
      </c>
      <c r="H198" s="141">
        <f>IF(AND(病床状況確認表!G198="コロナ",病床状況確認表!H198="コロナ"),G198+1,0)</f>
        <v>0</v>
      </c>
      <c r="I198" s="141">
        <f>IF(AND(病床状況確認表!H198="コロナ",病床状況確認表!I198="コロナ"),H198+1,0)</f>
        <v>0</v>
      </c>
      <c r="J198" s="141">
        <f>IF(AND(病床状況確認表!I198="コロナ",病床状況確認表!J198="コロナ"),I198+1,0)</f>
        <v>0</v>
      </c>
      <c r="K198" s="141">
        <f>IF(AND(病床状況確認表!J198="コロナ",病床状況確認表!K198="コロナ"),J198+1,0)</f>
        <v>0</v>
      </c>
      <c r="L198" s="141">
        <f>IF(AND(病床状況確認表!K198="コロナ",病床状況確認表!L198="コロナ"),K198+1,0)</f>
        <v>0</v>
      </c>
      <c r="M198" s="141">
        <f>IF(AND(病床状況確認表!L198="コロナ",病床状況確認表!M198="コロナ"),L198+1,0)</f>
        <v>0</v>
      </c>
      <c r="N198" s="141">
        <f>IF(AND(病床状況確認表!M198="コロナ",病床状況確認表!N198="コロナ"),M198+1,0)</f>
        <v>0</v>
      </c>
      <c r="O198" s="141">
        <f>IF(AND(病床状況確認表!N198="コロナ",病床状況確認表!O198="コロナ"),N198+1,0)</f>
        <v>0</v>
      </c>
      <c r="P198" s="141">
        <f>IF(AND(病床状況確認表!O198="コロナ",病床状況確認表!P198="コロナ"),O198+1,0)</f>
        <v>0</v>
      </c>
      <c r="Q198" s="141">
        <f>IF(AND(病床状況確認表!P198="コロナ",病床状況確認表!Q198="コロナ"),P198+1,0)</f>
        <v>0</v>
      </c>
      <c r="R198" s="141">
        <f>IF(AND(病床状況確認表!Q198="コロナ",病床状況確認表!R198="コロナ"),Q198+1,0)</f>
        <v>0</v>
      </c>
      <c r="S198" s="141">
        <f>IF(AND(病床状況確認表!R198="コロナ",病床状況確認表!S198="コロナ"),R198+1,0)</f>
        <v>0</v>
      </c>
      <c r="T198" s="141">
        <f>IF(AND(病床状況確認表!S198="コロナ",病床状況確認表!T198="コロナ"),S198+1,0)</f>
        <v>0</v>
      </c>
      <c r="U198" s="141">
        <f>IF(AND(病床状況確認表!T198="コロナ",病床状況確認表!U198="コロナ"),T198+1,0)</f>
        <v>0</v>
      </c>
      <c r="V198" s="141">
        <f>IF(AND(病床状況確認表!U198="コロナ",病床状況確認表!V198="コロナ"),U198+1,0)</f>
        <v>0</v>
      </c>
      <c r="W198" s="141">
        <f>IF(AND(病床状況確認表!V198="コロナ",病床状況確認表!W198="コロナ"),V198+1,0)</f>
        <v>0</v>
      </c>
      <c r="X198" s="141">
        <f>IF(AND(病床状況確認表!W198="コロナ",病床状況確認表!X198="コロナ"),W198+1,0)</f>
        <v>0</v>
      </c>
      <c r="Y198" s="141">
        <f>IF(AND(病床状況確認表!X198="コロナ",病床状況確認表!Y198="コロナ"),X198+1,0)</f>
        <v>0</v>
      </c>
      <c r="Z198" s="141">
        <f>IF(AND(病床状況確認表!Y198="コロナ",病床状況確認表!Z198="コロナ"),Y198+1,0)</f>
        <v>0</v>
      </c>
      <c r="AA198" s="141">
        <f>IF(AND(病床状況確認表!Z198="コロナ",病床状況確認表!AA198="コロナ"),Z198+1,0)</f>
        <v>0</v>
      </c>
      <c r="AB198" s="141">
        <f>IF(AND(病床状況確認表!AA198="コロナ",病床状況確認表!AB198="コロナ"),AA198+1,0)</f>
        <v>0</v>
      </c>
      <c r="AC198" s="141">
        <f>IF(AND(病床状況確認表!AB198="コロナ",病床状況確認表!AC198="コロナ"),AB198+1,0)</f>
        <v>0</v>
      </c>
      <c r="AD198" s="141">
        <f>IF(AND(病床状況確認表!AC198="コロナ",病床状況確認表!AD198="コロナ"),AC198+1,0)</f>
        <v>0</v>
      </c>
      <c r="AE198" s="141">
        <f>IF(AND(病床状況確認表!AD198="コロナ",病床状況確認表!AE198="コロナ"),AD198+1,0)</f>
        <v>0</v>
      </c>
      <c r="AF198" s="141">
        <f>IF(AND(病床状況確認表!AE198="コロナ",病床状況確認表!AF198="コロナ"),AE198+1,0)</f>
        <v>0</v>
      </c>
      <c r="AG198" s="141">
        <f>IF(AND(病床状況確認表!AF198="コロナ",病床状況確認表!AG198="コロナ"),AF198+1,0)</f>
        <v>0</v>
      </c>
      <c r="AH198" s="141">
        <f>IF(AND(病床状況確認表!AG198="コロナ",病床状況確認表!AH198="コロナ"),AG198+1,0)</f>
        <v>0</v>
      </c>
      <c r="AI198" s="142">
        <f>IF(AND(病床状況確認表!AH198="コロナ",病床状況確認表!AI198="コロナ"),AH198+1,0)</f>
        <v>0</v>
      </c>
      <c r="AJ198" s="140">
        <f>IF(AND(病床状況確認表!AI198="コロナ",病床状況確認表!AJ198="コロナ"),AI198+1,0)</f>
        <v>0</v>
      </c>
      <c r="AK198" s="141">
        <f>IF(AND(病床状況確認表!AJ198="コロナ",病床状況確認表!AK198="コロナ"),AJ198+1,0)</f>
        <v>0</v>
      </c>
      <c r="AL198" s="141">
        <f>IF(AND(病床状況確認表!AK198="コロナ",病床状況確認表!AL198="コロナ"),AK198+1,0)</f>
        <v>0</v>
      </c>
      <c r="AM198" s="141">
        <f>IF(AND(病床状況確認表!AL198="コロナ",病床状況確認表!AM198="コロナ"),AL198+1,0)</f>
        <v>0</v>
      </c>
      <c r="AN198" s="141">
        <f>IF(AND(病床状況確認表!AM198="コロナ",病床状況確認表!AN198="コロナ"),AM198+1,0)</f>
        <v>0</v>
      </c>
      <c r="AO198" s="141">
        <f>IF(AND(病床状況確認表!AN198="コロナ",病床状況確認表!AO198="コロナ"),AN198+1,0)</f>
        <v>0</v>
      </c>
      <c r="AP198" s="141">
        <f>IF(AND(病床状況確認表!AO198="コロナ",病床状況確認表!AP198="コロナ"),AO198+1,0)</f>
        <v>0</v>
      </c>
      <c r="AQ198" s="141">
        <f>IF(AND(病床状況確認表!AP198="コロナ",病床状況確認表!AQ198="コロナ"),AP198+1,0)</f>
        <v>0</v>
      </c>
      <c r="AR198" s="141">
        <f>IF(AND(病床状況確認表!AQ198="コロナ",病床状況確認表!AR198="コロナ"),AQ198+1,0)</f>
        <v>0</v>
      </c>
      <c r="AS198" s="141">
        <f>IF(AND(病床状況確認表!AR198="コロナ",病床状況確認表!AS198="コロナ"),AR198+1,0)</f>
        <v>0</v>
      </c>
      <c r="AT198" s="141">
        <f>IF(AND(病床状況確認表!AS198="コロナ",病床状況確認表!AT198="コロナ"),AS198+1,0)</f>
        <v>0</v>
      </c>
      <c r="AU198" s="141">
        <f>IF(AND(病床状況確認表!AT198="コロナ",病床状況確認表!AU198="コロナ"),AT198+1,0)</f>
        <v>0</v>
      </c>
      <c r="AV198" s="141">
        <f>IF(AND(病床状況確認表!AU198="コロナ",病床状況確認表!AV198="コロナ"),AU198+1,0)</f>
        <v>0</v>
      </c>
      <c r="AW198" s="141">
        <f>IF(AND(病床状況確認表!AV198="コロナ",病床状況確認表!AW198="コロナ"),AV198+1,0)</f>
        <v>0</v>
      </c>
      <c r="AX198" s="141">
        <f>IF(AND(病床状況確認表!AW198="コロナ",病床状況確認表!AX198="コロナ"),AW198+1,0)</f>
        <v>0</v>
      </c>
      <c r="AY198" s="141">
        <f>IF(AND(病床状況確認表!AX198="コロナ",病床状況確認表!AY198="コロナ"),AX198+1,0)</f>
        <v>0</v>
      </c>
      <c r="AZ198" s="141">
        <f>IF(AND(病床状況確認表!AY198="コロナ",病床状況確認表!AZ198="コロナ"),AY198+1,0)</f>
        <v>0</v>
      </c>
      <c r="BA198" s="141">
        <f>IF(AND(病床状況確認表!AZ198="コロナ",病床状況確認表!BA198="コロナ"),AZ198+1,0)</f>
        <v>0</v>
      </c>
      <c r="BB198" s="141">
        <f>IF(AND(病床状況確認表!BA198="コロナ",病床状況確認表!BB198="コロナ"),BA198+1,0)</f>
        <v>0</v>
      </c>
      <c r="BC198" s="141">
        <f>IF(AND(病床状況確認表!BB198="コロナ",病床状況確認表!BC198="コロナ"),BB198+1,0)</f>
        <v>0</v>
      </c>
      <c r="BD198" s="141">
        <f>IF(AND(病床状況確認表!BC198="コロナ",病床状況確認表!BD198="コロナ"),BC198+1,0)</f>
        <v>0</v>
      </c>
      <c r="BE198" s="141">
        <f>IF(AND(病床状況確認表!BD198="コロナ",病床状況確認表!BE198="コロナ"),BD198+1,0)</f>
        <v>0</v>
      </c>
      <c r="BF198" s="141">
        <f>IF(AND(病床状況確認表!BE198="コロナ",病床状況確認表!BF198="コロナ"),BE198+1,0)</f>
        <v>0</v>
      </c>
      <c r="BG198" s="141">
        <f>IF(AND(病床状況確認表!BF198="コロナ",病床状況確認表!BG198="コロナ"),BF198+1,0)</f>
        <v>0</v>
      </c>
      <c r="BH198" s="141">
        <f>IF(AND(病床状況確認表!BG198="コロナ",病床状況確認表!BH198="コロナ"),BG198+1,0)</f>
        <v>0</v>
      </c>
      <c r="BI198" s="141">
        <f>IF(AND(病床状況確認表!BH198="コロナ",病床状況確認表!BI198="コロナ"),BH198+1,0)</f>
        <v>0</v>
      </c>
      <c r="BJ198" s="141">
        <f>IF(AND(病床状況確認表!BI198="コロナ",病床状況確認表!BJ198="コロナ"),BI198+1,0)</f>
        <v>0</v>
      </c>
      <c r="BK198" s="141">
        <f>IF(AND(病床状況確認表!BJ198="コロナ",病床状況確認表!BK198="コロナ"),BJ198+1,0)</f>
        <v>0</v>
      </c>
      <c r="BL198" s="141">
        <f>IF(AND(病床状況確認表!BK198="コロナ",病床状況確認表!BL198="コロナ"),BK198+1,0)</f>
        <v>0</v>
      </c>
      <c r="BM198" s="142">
        <f>IF(AND(病床状況確認表!BL198="コロナ",病床状況確認表!BM198="コロナ"),BL198+1,0)</f>
        <v>0</v>
      </c>
      <c r="BN198" s="143">
        <f>IF(AND(病床状況確認表!BM198="コロナ",病床状況確認表!BN198="コロナ"),BM198+1,0)</f>
        <v>0</v>
      </c>
      <c r="BO198" s="141">
        <f>IF(AND(病床状況確認表!BN198="コロナ",病床状況確認表!BO198="コロナ"),BN198+1,0)</f>
        <v>0</v>
      </c>
      <c r="BP198" s="141">
        <f>IF(AND(病床状況確認表!BO198="コロナ",病床状況確認表!BP198="コロナ"),BO198+1,0)</f>
        <v>0</v>
      </c>
      <c r="BQ198" s="141">
        <f>IF(AND(病床状況確認表!BP198="コロナ",病床状況確認表!BQ198="コロナ"),BP198+1,0)</f>
        <v>0</v>
      </c>
      <c r="BR198" s="141">
        <f>IF(AND(病床状況確認表!BQ198="コロナ",病床状況確認表!BR198="コロナ"),BQ198+1,0)</f>
        <v>0</v>
      </c>
      <c r="BS198" s="141">
        <f>IF(AND(病床状況確認表!BR198="コロナ",病床状況確認表!BS198="コロナ"),BR198+1,0)</f>
        <v>0</v>
      </c>
      <c r="BT198" s="141">
        <f>IF(AND(病床状況確認表!BS198="コロナ",病床状況確認表!BT198="コロナ"),BS198+1,0)</f>
        <v>0</v>
      </c>
      <c r="BU198" s="141">
        <f>IF(AND(病床状況確認表!BT198="コロナ",病床状況確認表!BU198="コロナ"),BT198+1,0)</f>
        <v>0</v>
      </c>
      <c r="BV198" s="141">
        <f>IF(AND(病床状況確認表!BU198="コロナ",病床状況確認表!BV198="コロナ"),BU198+1,0)</f>
        <v>0</v>
      </c>
      <c r="BW198" s="141">
        <f>IF(AND(病床状況確認表!BV198="コロナ",病床状況確認表!BW198="コロナ"),BV198+1,0)</f>
        <v>0</v>
      </c>
      <c r="BX198" s="141">
        <f>IF(AND(病床状況確認表!BW198="コロナ",病床状況確認表!BX198="コロナ"),BW198+1,0)</f>
        <v>0</v>
      </c>
      <c r="BY198" s="141">
        <f>IF(AND(病床状況確認表!BX198="コロナ",病床状況確認表!BY198="コロナ"),BX198+1,0)</f>
        <v>0</v>
      </c>
      <c r="BZ198" s="141">
        <f>IF(AND(病床状況確認表!BY198="コロナ",病床状況確認表!BZ198="コロナ"),BY198+1,0)</f>
        <v>0</v>
      </c>
      <c r="CA198" s="141">
        <f>IF(AND(病床状況確認表!BZ198="コロナ",病床状況確認表!CA198="コロナ"),BZ198+1,0)</f>
        <v>0</v>
      </c>
      <c r="CB198" s="141">
        <f>IF(AND(病床状況確認表!CA198="コロナ",病床状況確認表!CB198="コロナ"),CA198+1,0)</f>
        <v>0</v>
      </c>
      <c r="CC198" s="141">
        <f>IF(AND(病床状況確認表!CB198="コロナ",病床状況確認表!CC198="コロナ"),CB198+1,0)</f>
        <v>0</v>
      </c>
      <c r="CD198" s="141">
        <f>IF(AND(病床状況確認表!CC198="コロナ",病床状況確認表!CD198="コロナ"),CC198+1,0)</f>
        <v>0</v>
      </c>
      <c r="CE198" s="141">
        <f>IF(AND(病床状況確認表!CD198="コロナ",病床状況確認表!CE198="コロナ"),CD198+1,0)</f>
        <v>0</v>
      </c>
      <c r="CF198" s="141">
        <f>IF(AND(病床状況確認表!CE198="コロナ",病床状況確認表!CF198="コロナ"),CE198+1,0)</f>
        <v>0</v>
      </c>
      <c r="CG198" s="141">
        <f>IF(AND(病床状況確認表!CF198="コロナ",病床状況確認表!CG198="コロナ"),CF198+1,0)</f>
        <v>0</v>
      </c>
      <c r="CH198" s="141">
        <f>IF(AND(病床状況確認表!CG198="コロナ",病床状況確認表!CH198="コロナ"),CG198+1,0)</f>
        <v>0</v>
      </c>
      <c r="CI198" s="141">
        <f>IF(AND(病床状況確認表!CH198="コロナ",病床状況確認表!CI198="コロナ"),CH198+1,0)</f>
        <v>0</v>
      </c>
      <c r="CJ198" s="141">
        <f>IF(AND(病床状況確認表!CI198="コロナ",病床状況確認表!CJ198="コロナ"),CI198+1,0)</f>
        <v>0</v>
      </c>
      <c r="CK198" s="141">
        <f>IF(AND(病床状況確認表!CJ198="コロナ",病床状況確認表!CK198="コロナ"),CJ198+1,0)</f>
        <v>0</v>
      </c>
      <c r="CL198" s="141">
        <f>IF(AND(病床状況確認表!CK198="コロナ",病床状況確認表!CL198="コロナ"),CK198+1,0)</f>
        <v>0</v>
      </c>
      <c r="CM198" s="141">
        <f>IF(AND(病床状況確認表!CL198="コロナ",病床状況確認表!CM198="コロナ"),CL198+1,0)</f>
        <v>0</v>
      </c>
      <c r="CN198" s="141">
        <f>IF(AND(病床状況確認表!CM198="コロナ",病床状況確認表!CN198="コロナ"),CM198+1,0)</f>
        <v>0</v>
      </c>
      <c r="CO198" s="141">
        <f>IF(AND(病床状況確認表!CN198="コロナ",病床状況確認表!CO198="コロナ"),CN198+1,0)</f>
        <v>0</v>
      </c>
      <c r="CP198" s="141">
        <f>IF(AND(病床状況確認表!CO198="コロナ",病床状況確認表!CP198="コロナ"),CO198+1,0)</f>
        <v>0</v>
      </c>
      <c r="CQ198" s="141">
        <f>IF(AND(病床状況確認表!CP198="コロナ",病床状況確認表!CQ198="コロナ"),CP198+1,0)</f>
        <v>0</v>
      </c>
      <c r="CR198" s="141">
        <f>IF(AND(病床状況確認表!CQ198="コロナ",病床状況確認表!CR198="コロナ"),CQ198+1,0)</f>
        <v>0</v>
      </c>
      <c r="CS198" s="141">
        <f>IF(AND(病床状況確認表!CR198="コロナ",病床状況確認表!CS198="コロナ"),CR198+1,0)</f>
        <v>0</v>
      </c>
      <c r="CT198" s="141">
        <f>IF(AND(病床状況確認表!CS198="コロナ",病床状況確認表!CT198="コロナ"),CS198+1,0)</f>
        <v>0</v>
      </c>
      <c r="CU198" s="141">
        <f>IF(AND(病床状況確認表!CT198="コロナ",病床状況確認表!CU198="コロナ"),CT198+1,0)</f>
        <v>0</v>
      </c>
      <c r="CV198" s="141">
        <f>IF(AND(病床状況確認表!CU198="コロナ",病床状況確認表!CV198="コロナ"),CU198+1,0)</f>
        <v>0</v>
      </c>
      <c r="CW198" s="141">
        <f>IF(AND(病床状況確認表!CV198="コロナ",病床状況確認表!CW198="コロナ"),CV198+1,0)</f>
        <v>0</v>
      </c>
      <c r="CX198" s="141">
        <f>IF(AND(病床状況確認表!CW198="コロナ",病床状況確認表!CX198="コロナ"),CW198+1,0)</f>
        <v>0</v>
      </c>
      <c r="CY198" s="141">
        <f>IF(AND(病床状況確認表!CX198="コロナ",病床状況確認表!CY198="コロナ"),CX198+1,0)</f>
        <v>0</v>
      </c>
      <c r="CZ198" s="141">
        <f>IF(AND(病床状況確認表!CY198="コロナ",病床状況確認表!CZ198="コロナ"),CY198+1,0)</f>
        <v>0</v>
      </c>
      <c r="DA198" s="141">
        <f>IF(AND(病床状況確認表!CZ198="コロナ",病床状況確認表!DA198="コロナ"),CZ198+1,0)</f>
        <v>0</v>
      </c>
      <c r="DB198" s="141">
        <f>IF(AND(病床状況確認表!DA198="コロナ",病床状況確認表!DB198="コロナ"),DA198+1,0)</f>
        <v>0</v>
      </c>
      <c r="DC198" s="141">
        <f>IF(AND(病床状況確認表!DB198="コロナ",病床状況確認表!DC198="コロナ"),DB198+1,0)</f>
        <v>0</v>
      </c>
      <c r="DD198" s="141">
        <f>IF(AND(病床状況確認表!DC198="コロナ",病床状況確認表!DD198="コロナ"),DC198+1,0)</f>
        <v>0</v>
      </c>
      <c r="DE198" s="141">
        <f>IF(AND(病床状況確認表!DD198="コロナ",病床状況確認表!DE198="コロナ"),DD198+1,0)</f>
        <v>0</v>
      </c>
      <c r="DF198" s="141">
        <f>IF(AND(病床状況確認表!DE198="コロナ",病床状況確認表!DF198="コロナ"),DE198+1,0)</f>
        <v>0</v>
      </c>
      <c r="DG198" s="141">
        <f>IF(AND(病床状況確認表!DF198="コロナ",病床状況確認表!DG198="コロナ"),DF198+1,0)</f>
        <v>0</v>
      </c>
      <c r="DH198" s="141">
        <f>IF(AND(病床状況確認表!DG198="コロナ",病床状況確認表!DH198="コロナ"),DG198+1,0)</f>
        <v>0</v>
      </c>
      <c r="DI198" s="141">
        <f>IF(AND(病床状況確認表!DH198="コロナ",病床状況確認表!DI198="コロナ"),DH198+1,0)</f>
        <v>0</v>
      </c>
      <c r="DJ198" s="141">
        <f>IF(AND(病床状況確認表!DI198="コロナ",病床状況確認表!DJ198="コロナ"),DI198+1,0)</f>
        <v>0</v>
      </c>
      <c r="DK198" s="141">
        <f>IF(AND(病床状況確認表!DJ198="コロナ",病床状況確認表!DK198="コロナ"),DJ198+1,0)</f>
        <v>0</v>
      </c>
      <c r="DL198" s="141">
        <f>IF(AND(病床状況確認表!DK198="コロナ",病床状況確認表!DL198="コロナ"),DK198+1,0)</f>
        <v>0</v>
      </c>
      <c r="DM198" s="141">
        <f>IF(AND(病床状況確認表!DL198="コロナ",病床状況確認表!DM198="コロナ"),DL198+1,0)</f>
        <v>0</v>
      </c>
      <c r="DN198" s="141">
        <f>IF(AND(病床状況確認表!DM198="コロナ",病床状況確認表!DN198="コロナ"),DM198+1,0)</f>
        <v>0</v>
      </c>
      <c r="DO198" s="141">
        <f>IF(AND(病床状況確認表!DN198="コロナ",病床状況確認表!DO198="コロナ"),DN198+1,0)</f>
        <v>0</v>
      </c>
      <c r="DP198" s="141">
        <f>IF(AND(病床状況確認表!DO198="コロナ",病床状況確認表!DP198="コロナ"),DO198+1,0)</f>
        <v>0</v>
      </c>
      <c r="DQ198" s="141">
        <f>IF(AND(病床状況確認表!DP198="コロナ",病床状況確認表!DQ198="コロナ"),DP198+1,0)</f>
        <v>0</v>
      </c>
      <c r="DR198" s="141">
        <f>IF(AND(病床状況確認表!DQ198="コロナ",病床状況確認表!DR198="コロナ"),DQ198+1,0)</f>
        <v>0</v>
      </c>
      <c r="DS198" s="141">
        <f>IF(AND(病床状況確認表!DR198="コロナ",病床状況確認表!DS198="コロナ"),DR198+1,0)</f>
        <v>0</v>
      </c>
      <c r="DT198" s="141">
        <f>IF(AND(病床状況確認表!DS198="コロナ",病床状況確認表!DT198="コロナ"),DS198+1,0)</f>
        <v>0</v>
      </c>
      <c r="DU198" s="141">
        <f>IF(AND(病床状況確認表!DT198="コロナ",病床状況確認表!DU198="コロナ"),DT198+1,0)</f>
        <v>0</v>
      </c>
      <c r="DV198" s="141">
        <f>IF(AND(病床状況確認表!DU198="コロナ",病床状況確認表!DV198="コロナ"),DU198+1,0)</f>
        <v>0</v>
      </c>
      <c r="DW198" s="141">
        <f>IF(AND(病床状況確認表!DV198="コロナ",病床状況確認表!DW198="コロナ"),DV198+1,0)</f>
        <v>0</v>
      </c>
      <c r="DX198" s="141">
        <f>IF(AND(病床状況確認表!DW198="コロナ",病床状況確認表!DX198="コロナ"),DW198+1,0)</f>
        <v>0</v>
      </c>
      <c r="DY198" s="141">
        <f>IF(AND(病床状況確認表!DX198="コロナ",病床状況確認表!DY198="コロナ"),DX198+1,0)</f>
        <v>0</v>
      </c>
      <c r="DZ198" s="141">
        <f>IF(AND(病床状況確認表!DY198="コロナ",病床状況確認表!DZ198="コロナ"),DY198+1,0)</f>
        <v>0</v>
      </c>
      <c r="EA198" s="141">
        <f>IF(AND(病床状況確認表!DZ198="コロナ",病床状況確認表!EA198="コロナ"),DZ198+1,0)</f>
        <v>0</v>
      </c>
      <c r="EB198" s="141">
        <f>IF(AND(病床状況確認表!EA198="コロナ",病床状況確認表!EB198="コロナ"),EA198+1,0)</f>
        <v>0</v>
      </c>
      <c r="EC198" s="141">
        <f>IF(AND(病床状況確認表!EB198="コロナ",病床状況確認表!EC198="コロナ"),EB198+1,0)</f>
        <v>0</v>
      </c>
      <c r="ED198" s="141">
        <f>IF(AND(病床状況確認表!EC198="コロナ",病床状況確認表!ED198="コロナ"),EC198+1,0)</f>
        <v>0</v>
      </c>
      <c r="EE198" s="141">
        <f>IF(AND(病床状況確認表!ED198="コロナ",病床状況確認表!EE198="コロナ"),ED198+1,0)</f>
        <v>0</v>
      </c>
      <c r="EF198" s="141">
        <f>IF(AND(病床状況確認表!EE198="コロナ",病床状況確認表!EF198="コロナ"),EE198+1,0)</f>
        <v>0</v>
      </c>
      <c r="EG198" s="141">
        <f>IF(AND(病床状況確認表!EF198="コロナ",病床状況確認表!EG198="コロナ"),EF198+1,0)</f>
        <v>0</v>
      </c>
      <c r="EH198" s="141">
        <f>IF(AND(病床状況確認表!EG198="コロナ",病床状況確認表!EH198="コロナ"),EG198+1,0)</f>
        <v>0</v>
      </c>
      <c r="EI198" s="141">
        <f>IF(AND(病床状況確認表!EH198="コロナ",病床状況確認表!EI198="コロナ"),EH198+1,0)</f>
        <v>0</v>
      </c>
      <c r="EJ198" s="141">
        <f>IF(AND(病床状況確認表!EI198="コロナ",病床状況確認表!EJ198="コロナ"),EI198+1,0)</f>
        <v>0</v>
      </c>
      <c r="EK198" s="141">
        <f>IF(AND(病床状況確認表!EJ198="コロナ",病床状況確認表!EK198="コロナ"),EJ198+1,0)</f>
        <v>0</v>
      </c>
      <c r="EL198" s="141">
        <f>IF(AND(病床状況確認表!EK198="コロナ",病床状況確認表!EL198="コロナ"),EK198+1,0)</f>
        <v>0</v>
      </c>
      <c r="EM198" s="141">
        <f>IF(AND(病床状況確認表!EL198="コロナ",病床状況確認表!EM198="コロナ"),EL198+1,0)</f>
        <v>0</v>
      </c>
      <c r="EN198" s="141">
        <f>IF(AND(病床状況確認表!EM198="コロナ",病床状況確認表!EN198="コロナ"),EM198+1,0)</f>
        <v>0</v>
      </c>
      <c r="EO198" s="141">
        <f>IF(AND(病床状況確認表!EN198="コロナ",病床状況確認表!EO198="コロナ"),EN198+1,0)</f>
        <v>0</v>
      </c>
      <c r="EP198" s="141">
        <f>IF(AND(病床状況確認表!EO198="コロナ",病床状況確認表!EP198="コロナ"),EO198+1,0)</f>
        <v>0</v>
      </c>
      <c r="EQ198" s="141">
        <f>IF(AND(病床状況確認表!EP198="コロナ",病床状況確認表!EQ198="コロナ"),EP198+1,0)</f>
        <v>0</v>
      </c>
      <c r="ER198" s="141">
        <f>IF(AND(病床状況確認表!EQ198="コロナ",病床状況確認表!ER198="コロナ"),EQ198+1,0)</f>
        <v>0</v>
      </c>
      <c r="ES198" s="141">
        <f>IF(AND(病床状況確認表!ER198="コロナ",病床状況確認表!ES198="コロナ"),ER198+1,0)</f>
        <v>0</v>
      </c>
      <c r="ET198" s="141">
        <f>IF(AND(病床状況確認表!ES198="コロナ",病床状況確認表!ET198="コロナ"),ES198+1,0)</f>
        <v>0</v>
      </c>
      <c r="EU198" s="141">
        <f>IF(AND(病床状況確認表!ET198="コロナ",病床状況確認表!EU198="コロナ"),ET198+1,0)</f>
        <v>0</v>
      </c>
      <c r="EV198" s="141">
        <f>IF(AND(病床状況確認表!EU198="コロナ",病床状況確認表!EV198="コロナ"),EU198+1,0)</f>
        <v>0</v>
      </c>
      <c r="EW198" s="141">
        <f>IF(AND(病床状況確認表!EV198="コロナ",病床状況確認表!EW198="コロナ"),EV198+1,0)</f>
        <v>0</v>
      </c>
      <c r="EX198" s="141">
        <f>IF(AND(病床状況確認表!EW198="コロナ",病床状況確認表!EX198="コロナ"),EW198+1,0)</f>
        <v>0</v>
      </c>
      <c r="EY198" s="141">
        <f>IF(AND(病床状況確認表!EX198="コロナ",病床状況確認表!EY198="コロナ"),EX198+1,0)</f>
        <v>0</v>
      </c>
      <c r="EZ198" s="141">
        <f>IF(AND(病床状況確認表!EY198="コロナ",病床状況確認表!EZ198="コロナ"),EY198+1,0)</f>
        <v>0</v>
      </c>
      <c r="FA198" s="141">
        <f>IF(AND(病床状況確認表!EZ198="コロナ",病床状況確認表!FA198="コロナ"),EZ198+1,0)</f>
        <v>0</v>
      </c>
      <c r="FB198" s="141">
        <f>IF(AND(病床状況確認表!FA198="コロナ",病床状況確認表!FB198="コロナ"),FA198+1,0)</f>
        <v>0</v>
      </c>
      <c r="FC198" s="141">
        <f>IF(AND(病床状況確認表!FB198="コロナ",病床状況確認表!FC198="コロナ"),FB198+1,0)</f>
        <v>0</v>
      </c>
      <c r="FD198" s="141">
        <f>IF(AND(病床状況確認表!FC198="コロナ",病床状況確認表!FD198="コロナ"),FC198+1,0)</f>
        <v>0</v>
      </c>
      <c r="FE198" s="141">
        <f>IF(AND(病床状況確認表!FD198="コロナ",病床状況確認表!FE198="コロナ"),FD198+1,0)</f>
        <v>0</v>
      </c>
      <c r="FF198" s="141">
        <f>IF(AND(病床状況確認表!FE198="コロナ",病床状況確認表!FF198="コロナ"),FE198+1,0)</f>
        <v>0</v>
      </c>
      <c r="FG198" s="141">
        <f>IF(AND(病床状況確認表!FF198="コロナ",病床状況確認表!FG198="コロナ"),FF198+1,0)</f>
        <v>0</v>
      </c>
      <c r="FH198" s="141">
        <f>IF(AND(病床状況確認表!FG198="コロナ",病床状況確認表!FH198="コロナ"),FG198+1,0)</f>
        <v>0</v>
      </c>
      <c r="FI198" s="141">
        <f>IF(AND(病床状況確認表!FH198="コロナ",病床状況確認表!FI198="コロナ"),FH198+1,0)</f>
        <v>0</v>
      </c>
      <c r="FJ198" s="141">
        <f>IF(AND(病床状況確認表!FI198="コロナ",病床状況確認表!FJ198="コロナ"),FI198+1,0)</f>
        <v>0</v>
      </c>
      <c r="FK198" s="141">
        <f>IF(AND(病床状況確認表!FJ198="コロナ",病床状況確認表!FK198="コロナ"),FJ198+1,0)</f>
        <v>0</v>
      </c>
      <c r="FL198" s="141">
        <f>IF(AND(病床状況確認表!FK198="コロナ",病床状況確認表!FL198="コロナ"),FK198+1,0)</f>
        <v>0</v>
      </c>
      <c r="FM198" s="141">
        <f>IF(AND(病床状況確認表!FL198="コロナ",病床状況確認表!FM198="コロナ"),FL198+1,0)</f>
        <v>0</v>
      </c>
      <c r="FN198" s="141">
        <f>IF(AND(病床状況確認表!FM198="コロナ",病床状況確認表!FN198="コロナ"),FM198+1,0)</f>
        <v>0</v>
      </c>
      <c r="FO198" s="141">
        <f>IF(AND(病床状況確認表!FN198="コロナ",病床状況確認表!FO198="コロナ"),FN198+1,0)</f>
        <v>0</v>
      </c>
      <c r="FP198" s="141">
        <f>IF(AND(病床状況確認表!FO198="コロナ",病床状況確認表!FP198="コロナ"),FO198+1,0)</f>
        <v>0</v>
      </c>
      <c r="FQ198" s="141">
        <f>IF(AND(病床状況確認表!FP198="コロナ",病床状況確認表!FQ198="コロナ"),FP198+1,0)</f>
        <v>0</v>
      </c>
      <c r="FR198" s="141">
        <f>IF(AND(病床状況確認表!FQ198="コロナ",病床状況確認表!FR198="コロナ"),FQ198+1,0)</f>
        <v>0</v>
      </c>
      <c r="FS198" s="141">
        <f>IF(AND(病床状況確認表!FR198="コロナ",病床状況確認表!FS198="コロナ"),FR198+1,0)</f>
        <v>0</v>
      </c>
      <c r="FT198" s="141">
        <f>IF(AND(病床状況確認表!FS198="コロナ",病床状況確認表!FT198="コロナ"),FS198+1,0)</f>
        <v>0</v>
      </c>
      <c r="FU198" s="141">
        <f>IF(AND(病床状況確認表!FT198="コロナ",病床状況確認表!FU198="コロナ"),FT198+1,0)</f>
        <v>0</v>
      </c>
      <c r="FV198" s="141">
        <f>IF(AND(病床状況確認表!FU198="コロナ",病床状況確認表!FV198="コロナ"),FU198+1,0)</f>
        <v>0</v>
      </c>
      <c r="FW198" s="141">
        <f>IF(AND(病床状況確認表!FV198="コロナ",病床状況確認表!FW198="コロナ"),FV198+1,0)</f>
        <v>0</v>
      </c>
      <c r="FX198" s="141">
        <f>IF(AND(病床状況確認表!FW198="コロナ",病床状況確認表!FX198="コロナ"),FW198+1,0)</f>
        <v>0</v>
      </c>
      <c r="FY198" s="141">
        <f>IF(AND(病床状況確認表!FX198="コロナ",病床状況確認表!FY198="コロナ"),FX198+1,0)</f>
        <v>0</v>
      </c>
      <c r="FZ198" s="141">
        <f>IF(AND(病床状況確認表!FY198="コロナ",病床状況確認表!FZ198="コロナ"),FY198+1,0)</f>
        <v>0</v>
      </c>
      <c r="GA198" s="141">
        <f>IF(AND(病床状況確認表!FZ198="コロナ",病床状況確認表!GA198="コロナ"),FZ198+1,0)</f>
        <v>0</v>
      </c>
      <c r="GB198" s="141">
        <f>IF(AND(病床状況確認表!GA198="コロナ",病床状況確認表!GB198="コロナ"),GA198+1,0)</f>
        <v>0</v>
      </c>
      <c r="GC198" s="141">
        <f>IF(AND(病床状況確認表!GB198="コロナ",病床状況確認表!GC198="コロナ"),GB198+1,0)</f>
        <v>0</v>
      </c>
      <c r="GD198" s="141">
        <f>IF(AND(病床状況確認表!GC198="コロナ",病床状況確認表!GD198="コロナ"),GC198+1,0)</f>
        <v>0</v>
      </c>
      <c r="GE198" s="142">
        <f>IF(AND(病床状況確認表!GD198="コロナ",病床状況確認表!GE198="コロナ"),GD198+1,0)</f>
        <v>0</v>
      </c>
      <c r="GF198" s="27" t="str">
        <f t="shared" si="15"/>
        <v/>
      </c>
      <c r="GG198" s="12">
        <f t="shared" si="18"/>
        <v>0</v>
      </c>
      <c r="GH198" s="12">
        <f t="shared" si="21"/>
        <v>0</v>
      </c>
      <c r="GI198" s="45">
        <f>IFERROR(VLOOKUP(O$17&amp;C198&amp;D198,データ!D:E,2,0),0)</f>
        <v>0</v>
      </c>
      <c r="GJ198" s="45">
        <f t="shared" si="19"/>
        <v>0</v>
      </c>
      <c r="GK198" s="1">
        <f t="shared" si="16"/>
        <v>0</v>
      </c>
      <c r="GL198" s="1" t="str">
        <f t="shared" si="22"/>
        <v/>
      </c>
      <c r="GM198" s="85">
        <f>MIN('病床状況確認表 (2)'!$E184:$GE184)</f>
        <v>0</v>
      </c>
      <c r="GN198" s="85">
        <f>MAX('病床状況確認表 (2)'!$E184:$GE184)</f>
        <v>0</v>
      </c>
      <c r="GO198" s="162"/>
      <c r="GP198" s="163"/>
      <c r="GQ198" s="163"/>
      <c r="GR198" s="163"/>
      <c r="GS198" s="164"/>
      <c r="GT198" s="108"/>
      <c r="GU198" s="106"/>
      <c r="GV198" s="106"/>
      <c r="GW198" s="106"/>
      <c r="GX198" s="106"/>
      <c r="GY198" s="106"/>
      <c r="GZ198" s="106"/>
      <c r="HA198" s="109"/>
      <c r="HB198" s="1">
        <f t="shared" si="23"/>
        <v>0</v>
      </c>
    </row>
    <row r="199" spans="1:210">
      <c r="A199" s="1" t="str">
        <f>IF(GL199="","",MAX($A$20:A198)+1)</f>
        <v/>
      </c>
      <c r="B199" s="27"/>
      <c r="C199" s="6"/>
      <c r="D199" s="6"/>
      <c r="E199" s="140" t="str">
        <f>IF(病床状況確認表!E199="コロナ",1,"")</f>
        <v/>
      </c>
      <c r="F199" s="141">
        <f>IF(AND(病床状況確認表!E199="コロナ",病床状況確認表!F199="コロナ"),E199+1,0)</f>
        <v>0</v>
      </c>
      <c r="G199" s="141">
        <f>IF(AND(病床状況確認表!F199="コロナ",病床状況確認表!G199="コロナ"),F199+1,0)</f>
        <v>0</v>
      </c>
      <c r="H199" s="141">
        <f>IF(AND(病床状況確認表!G199="コロナ",病床状況確認表!H199="コロナ"),G199+1,0)</f>
        <v>0</v>
      </c>
      <c r="I199" s="141">
        <f>IF(AND(病床状況確認表!H199="コロナ",病床状況確認表!I199="コロナ"),H199+1,0)</f>
        <v>0</v>
      </c>
      <c r="J199" s="141">
        <f>IF(AND(病床状況確認表!I199="コロナ",病床状況確認表!J199="コロナ"),I199+1,0)</f>
        <v>0</v>
      </c>
      <c r="K199" s="141">
        <f>IF(AND(病床状況確認表!J199="コロナ",病床状況確認表!K199="コロナ"),J199+1,0)</f>
        <v>0</v>
      </c>
      <c r="L199" s="141">
        <f>IF(AND(病床状況確認表!K199="コロナ",病床状況確認表!L199="コロナ"),K199+1,0)</f>
        <v>0</v>
      </c>
      <c r="M199" s="141">
        <f>IF(AND(病床状況確認表!L199="コロナ",病床状況確認表!M199="コロナ"),L199+1,0)</f>
        <v>0</v>
      </c>
      <c r="N199" s="141">
        <f>IF(AND(病床状況確認表!M199="コロナ",病床状況確認表!N199="コロナ"),M199+1,0)</f>
        <v>0</v>
      </c>
      <c r="O199" s="141">
        <f>IF(AND(病床状況確認表!N199="コロナ",病床状況確認表!O199="コロナ"),N199+1,0)</f>
        <v>0</v>
      </c>
      <c r="P199" s="141">
        <f>IF(AND(病床状況確認表!O199="コロナ",病床状況確認表!P199="コロナ"),O199+1,0)</f>
        <v>0</v>
      </c>
      <c r="Q199" s="141">
        <f>IF(AND(病床状況確認表!P199="コロナ",病床状況確認表!Q199="コロナ"),P199+1,0)</f>
        <v>0</v>
      </c>
      <c r="R199" s="141">
        <f>IF(AND(病床状況確認表!Q199="コロナ",病床状況確認表!R199="コロナ"),Q199+1,0)</f>
        <v>0</v>
      </c>
      <c r="S199" s="141">
        <f>IF(AND(病床状況確認表!R199="コロナ",病床状況確認表!S199="コロナ"),R199+1,0)</f>
        <v>0</v>
      </c>
      <c r="T199" s="141">
        <f>IF(AND(病床状況確認表!S199="コロナ",病床状況確認表!T199="コロナ"),S199+1,0)</f>
        <v>0</v>
      </c>
      <c r="U199" s="141">
        <f>IF(AND(病床状況確認表!T199="コロナ",病床状況確認表!U199="コロナ"),T199+1,0)</f>
        <v>0</v>
      </c>
      <c r="V199" s="141">
        <f>IF(AND(病床状況確認表!U199="コロナ",病床状況確認表!V199="コロナ"),U199+1,0)</f>
        <v>0</v>
      </c>
      <c r="W199" s="141">
        <f>IF(AND(病床状況確認表!V199="コロナ",病床状況確認表!W199="コロナ"),V199+1,0)</f>
        <v>0</v>
      </c>
      <c r="X199" s="141">
        <f>IF(AND(病床状況確認表!W199="コロナ",病床状況確認表!X199="コロナ"),W199+1,0)</f>
        <v>0</v>
      </c>
      <c r="Y199" s="141">
        <f>IF(AND(病床状況確認表!X199="コロナ",病床状況確認表!Y199="コロナ"),X199+1,0)</f>
        <v>0</v>
      </c>
      <c r="Z199" s="141">
        <f>IF(AND(病床状況確認表!Y199="コロナ",病床状況確認表!Z199="コロナ"),Y199+1,0)</f>
        <v>0</v>
      </c>
      <c r="AA199" s="141">
        <f>IF(AND(病床状況確認表!Z199="コロナ",病床状況確認表!AA199="コロナ"),Z199+1,0)</f>
        <v>0</v>
      </c>
      <c r="AB199" s="141">
        <f>IF(AND(病床状況確認表!AA199="コロナ",病床状況確認表!AB199="コロナ"),AA199+1,0)</f>
        <v>0</v>
      </c>
      <c r="AC199" s="141">
        <f>IF(AND(病床状況確認表!AB199="コロナ",病床状況確認表!AC199="コロナ"),AB199+1,0)</f>
        <v>0</v>
      </c>
      <c r="AD199" s="141">
        <f>IF(AND(病床状況確認表!AC199="コロナ",病床状況確認表!AD199="コロナ"),AC199+1,0)</f>
        <v>0</v>
      </c>
      <c r="AE199" s="141">
        <f>IF(AND(病床状況確認表!AD199="コロナ",病床状況確認表!AE199="コロナ"),AD199+1,0)</f>
        <v>0</v>
      </c>
      <c r="AF199" s="141">
        <f>IF(AND(病床状況確認表!AE199="コロナ",病床状況確認表!AF199="コロナ"),AE199+1,0)</f>
        <v>0</v>
      </c>
      <c r="AG199" s="141">
        <f>IF(AND(病床状況確認表!AF199="コロナ",病床状況確認表!AG199="コロナ"),AF199+1,0)</f>
        <v>0</v>
      </c>
      <c r="AH199" s="141">
        <f>IF(AND(病床状況確認表!AG199="コロナ",病床状況確認表!AH199="コロナ"),AG199+1,0)</f>
        <v>0</v>
      </c>
      <c r="AI199" s="142">
        <f>IF(AND(病床状況確認表!AH199="コロナ",病床状況確認表!AI199="コロナ"),AH199+1,0)</f>
        <v>0</v>
      </c>
      <c r="AJ199" s="140">
        <f>IF(AND(病床状況確認表!AI199="コロナ",病床状況確認表!AJ199="コロナ"),AI199+1,0)</f>
        <v>0</v>
      </c>
      <c r="AK199" s="141">
        <f>IF(AND(病床状況確認表!AJ199="コロナ",病床状況確認表!AK199="コロナ"),AJ199+1,0)</f>
        <v>0</v>
      </c>
      <c r="AL199" s="141">
        <f>IF(AND(病床状況確認表!AK199="コロナ",病床状況確認表!AL199="コロナ"),AK199+1,0)</f>
        <v>0</v>
      </c>
      <c r="AM199" s="141">
        <f>IF(AND(病床状況確認表!AL199="コロナ",病床状況確認表!AM199="コロナ"),AL199+1,0)</f>
        <v>0</v>
      </c>
      <c r="AN199" s="141">
        <f>IF(AND(病床状況確認表!AM199="コロナ",病床状況確認表!AN199="コロナ"),AM199+1,0)</f>
        <v>0</v>
      </c>
      <c r="AO199" s="141">
        <f>IF(AND(病床状況確認表!AN199="コロナ",病床状況確認表!AO199="コロナ"),AN199+1,0)</f>
        <v>0</v>
      </c>
      <c r="AP199" s="141">
        <f>IF(AND(病床状況確認表!AO199="コロナ",病床状況確認表!AP199="コロナ"),AO199+1,0)</f>
        <v>0</v>
      </c>
      <c r="AQ199" s="141">
        <f>IF(AND(病床状況確認表!AP199="コロナ",病床状況確認表!AQ199="コロナ"),AP199+1,0)</f>
        <v>0</v>
      </c>
      <c r="AR199" s="141">
        <f>IF(AND(病床状況確認表!AQ199="コロナ",病床状況確認表!AR199="コロナ"),AQ199+1,0)</f>
        <v>0</v>
      </c>
      <c r="AS199" s="141">
        <f>IF(AND(病床状況確認表!AR199="コロナ",病床状況確認表!AS199="コロナ"),AR199+1,0)</f>
        <v>0</v>
      </c>
      <c r="AT199" s="141">
        <f>IF(AND(病床状況確認表!AS199="コロナ",病床状況確認表!AT199="コロナ"),AS199+1,0)</f>
        <v>0</v>
      </c>
      <c r="AU199" s="141">
        <f>IF(AND(病床状況確認表!AT199="コロナ",病床状況確認表!AU199="コロナ"),AT199+1,0)</f>
        <v>0</v>
      </c>
      <c r="AV199" s="141">
        <f>IF(AND(病床状況確認表!AU199="コロナ",病床状況確認表!AV199="コロナ"),AU199+1,0)</f>
        <v>0</v>
      </c>
      <c r="AW199" s="141">
        <f>IF(AND(病床状況確認表!AV199="コロナ",病床状況確認表!AW199="コロナ"),AV199+1,0)</f>
        <v>0</v>
      </c>
      <c r="AX199" s="141">
        <f>IF(AND(病床状況確認表!AW199="コロナ",病床状況確認表!AX199="コロナ"),AW199+1,0)</f>
        <v>0</v>
      </c>
      <c r="AY199" s="141">
        <f>IF(AND(病床状況確認表!AX199="コロナ",病床状況確認表!AY199="コロナ"),AX199+1,0)</f>
        <v>0</v>
      </c>
      <c r="AZ199" s="141">
        <f>IF(AND(病床状況確認表!AY199="コロナ",病床状況確認表!AZ199="コロナ"),AY199+1,0)</f>
        <v>0</v>
      </c>
      <c r="BA199" s="141">
        <f>IF(AND(病床状況確認表!AZ199="コロナ",病床状況確認表!BA199="コロナ"),AZ199+1,0)</f>
        <v>0</v>
      </c>
      <c r="BB199" s="141">
        <f>IF(AND(病床状況確認表!BA199="コロナ",病床状況確認表!BB199="コロナ"),BA199+1,0)</f>
        <v>0</v>
      </c>
      <c r="BC199" s="141">
        <f>IF(AND(病床状況確認表!BB199="コロナ",病床状況確認表!BC199="コロナ"),BB199+1,0)</f>
        <v>0</v>
      </c>
      <c r="BD199" s="141">
        <f>IF(AND(病床状況確認表!BC199="コロナ",病床状況確認表!BD199="コロナ"),BC199+1,0)</f>
        <v>0</v>
      </c>
      <c r="BE199" s="141">
        <f>IF(AND(病床状況確認表!BD199="コロナ",病床状況確認表!BE199="コロナ"),BD199+1,0)</f>
        <v>0</v>
      </c>
      <c r="BF199" s="141">
        <f>IF(AND(病床状況確認表!BE199="コロナ",病床状況確認表!BF199="コロナ"),BE199+1,0)</f>
        <v>0</v>
      </c>
      <c r="BG199" s="141">
        <f>IF(AND(病床状況確認表!BF199="コロナ",病床状況確認表!BG199="コロナ"),BF199+1,0)</f>
        <v>0</v>
      </c>
      <c r="BH199" s="141">
        <f>IF(AND(病床状況確認表!BG199="コロナ",病床状況確認表!BH199="コロナ"),BG199+1,0)</f>
        <v>0</v>
      </c>
      <c r="BI199" s="141">
        <f>IF(AND(病床状況確認表!BH199="コロナ",病床状況確認表!BI199="コロナ"),BH199+1,0)</f>
        <v>0</v>
      </c>
      <c r="BJ199" s="141">
        <f>IF(AND(病床状況確認表!BI199="コロナ",病床状況確認表!BJ199="コロナ"),BI199+1,0)</f>
        <v>0</v>
      </c>
      <c r="BK199" s="141">
        <f>IF(AND(病床状況確認表!BJ199="コロナ",病床状況確認表!BK199="コロナ"),BJ199+1,0)</f>
        <v>0</v>
      </c>
      <c r="BL199" s="141">
        <f>IF(AND(病床状況確認表!BK199="コロナ",病床状況確認表!BL199="コロナ"),BK199+1,0)</f>
        <v>0</v>
      </c>
      <c r="BM199" s="142">
        <f>IF(AND(病床状況確認表!BL199="コロナ",病床状況確認表!BM199="コロナ"),BL199+1,0)</f>
        <v>0</v>
      </c>
      <c r="BN199" s="143">
        <f>IF(AND(病床状況確認表!BM199="コロナ",病床状況確認表!BN199="コロナ"),BM199+1,0)</f>
        <v>0</v>
      </c>
      <c r="BO199" s="141">
        <f>IF(AND(病床状況確認表!BN199="コロナ",病床状況確認表!BO199="コロナ"),BN199+1,0)</f>
        <v>0</v>
      </c>
      <c r="BP199" s="141">
        <f>IF(AND(病床状況確認表!BO199="コロナ",病床状況確認表!BP199="コロナ"),BO199+1,0)</f>
        <v>0</v>
      </c>
      <c r="BQ199" s="141">
        <f>IF(AND(病床状況確認表!BP199="コロナ",病床状況確認表!BQ199="コロナ"),BP199+1,0)</f>
        <v>0</v>
      </c>
      <c r="BR199" s="141">
        <f>IF(AND(病床状況確認表!BQ199="コロナ",病床状況確認表!BR199="コロナ"),BQ199+1,0)</f>
        <v>0</v>
      </c>
      <c r="BS199" s="141">
        <f>IF(AND(病床状況確認表!BR199="コロナ",病床状況確認表!BS199="コロナ"),BR199+1,0)</f>
        <v>0</v>
      </c>
      <c r="BT199" s="141">
        <f>IF(AND(病床状況確認表!BS199="コロナ",病床状況確認表!BT199="コロナ"),BS199+1,0)</f>
        <v>0</v>
      </c>
      <c r="BU199" s="141">
        <f>IF(AND(病床状況確認表!BT199="コロナ",病床状況確認表!BU199="コロナ"),BT199+1,0)</f>
        <v>0</v>
      </c>
      <c r="BV199" s="141">
        <f>IF(AND(病床状況確認表!BU199="コロナ",病床状況確認表!BV199="コロナ"),BU199+1,0)</f>
        <v>0</v>
      </c>
      <c r="BW199" s="141">
        <f>IF(AND(病床状況確認表!BV199="コロナ",病床状況確認表!BW199="コロナ"),BV199+1,0)</f>
        <v>0</v>
      </c>
      <c r="BX199" s="141">
        <f>IF(AND(病床状況確認表!BW199="コロナ",病床状況確認表!BX199="コロナ"),BW199+1,0)</f>
        <v>0</v>
      </c>
      <c r="BY199" s="141">
        <f>IF(AND(病床状況確認表!BX199="コロナ",病床状況確認表!BY199="コロナ"),BX199+1,0)</f>
        <v>0</v>
      </c>
      <c r="BZ199" s="141">
        <f>IF(AND(病床状況確認表!BY199="コロナ",病床状況確認表!BZ199="コロナ"),BY199+1,0)</f>
        <v>0</v>
      </c>
      <c r="CA199" s="141">
        <f>IF(AND(病床状況確認表!BZ199="コロナ",病床状況確認表!CA199="コロナ"),BZ199+1,0)</f>
        <v>0</v>
      </c>
      <c r="CB199" s="141">
        <f>IF(AND(病床状況確認表!CA199="コロナ",病床状況確認表!CB199="コロナ"),CA199+1,0)</f>
        <v>0</v>
      </c>
      <c r="CC199" s="141">
        <f>IF(AND(病床状況確認表!CB199="コロナ",病床状況確認表!CC199="コロナ"),CB199+1,0)</f>
        <v>0</v>
      </c>
      <c r="CD199" s="141">
        <f>IF(AND(病床状況確認表!CC199="コロナ",病床状況確認表!CD199="コロナ"),CC199+1,0)</f>
        <v>0</v>
      </c>
      <c r="CE199" s="141">
        <f>IF(AND(病床状況確認表!CD199="コロナ",病床状況確認表!CE199="コロナ"),CD199+1,0)</f>
        <v>0</v>
      </c>
      <c r="CF199" s="141">
        <f>IF(AND(病床状況確認表!CE199="コロナ",病床状況確認表!CF199="コロナ"),CE199+1,0)</f>
        <v>0</v>
      </c>
      <c r="CG199" s="141">
        <f>IF(AND(病床状況確認表!CF199="コロナ",病床状況確認表!CG199="コロナ"),CF199+1,0)</f>
        <v>0</v>
      </c>
      <c r="CH199" s="141">
        <f>IF(AND(病床状況確認表!CG199="コロナ",病床状況確認表!CH199="コロナ"),CG199+1,0)</f>
        <v>0</v>
      </c>
      <c r="CI199" s="141">
        <f>IF(AND(病床状況確認表!CH199="コロナ",病床状況確認表!CI199="コロナ"),CH199+1,0)</f>
        <v>0</v>
      </c>
      <c r="CJ199" s="141">
        <f>IF(AND(病床状況確認表!CI199="コロナ",病床状況確認表!CJ199="コロナ"),CI199+1,0)</f>
        <v>0</v>
      </c>
      <c r="CK199" s="141">
        <f>IF(AND(病床状況確認表!CJ199="コロナ",病床状況確認表!CK199="コロナ"),CJ199+1,0)</f>
        <v>0</v>
      </c>
      <c r="CL199" s="141">
        <f>IF(AND(病床状況確認表!CK199="コロナ",病床状況確認表!CL199="コロナ"),CK199+1,0)</f>
        <v>0</v>
      </c>
      <c r="CM199" s="141">
        <f>IF(AND(病床状況確認表!CL199="コロナ",病床状況確認表!CM199="コロナ"),CL199+1,0)</f>
        <v>0</v>
      </c>
      <c r="CN199" s="141">
        <f>IF(AND(病床状況確認表!CM199="コロナ",病床状況確認表!CN199="コロナ"),CM199+1,0)</f>
        <v>0</v>
      </c>
      <c r="CO199" s="141">
        <f>IF(AND(病床状況確認表!CN199="コロナ",病床状況確認表!CO199="コロナ"),CN199+1,0)</f>
        <v>0</v>
      </c>
      <c r="CP199" s="141">
        <f>IF(AND(病床状況確認表!CO199="コロナ",病床状況確認表!CP199="コロナ"),CO199+1,0)</f>
        <v>0</v>
      </c>
      <c r="CQ199" s="141">
        <f>IF(AND(病床状況確認表!CP199="コロナ",病床状況確認表!CQ199="コロナ"),CP199+1,0)</f>
        <v>0</v>
      </c>
      <c r="CR199" s="141">
        <f>IF(AND(病床状況確認表!CQ199="コロナ",病床状況確認表!CR199="コロナ"),CQ199+1,0)</f>
        <v>0</v>
      </c>
      <c r="CS199" s="141">
        <f>IF(AND(病床状況確認表!CR199="コロナ",病床状況確認表!CS199="コロナ"),CR199+1,0)</f>
        <v>0</v>
      </c>
      <c r="CT199" s="141">
        <f>IF(AND(病床状況確認表!CS199="コロナ",病床状況確認表!CT199="コロナ"),CS199+1,0)</f>
        <v>0</v>
      </c>
      <c r="CU199" s="141">
        <f>IF(AND(病床状況確認表!CT199="コロナ",病床状況確認表!CU199="コロナ"),CT199+1,0)</f>
        <v>0</v>
      </c>
      <c r="CV199" s="141">
        <f>IF(AND(病床状況確認表!CU199="コロナ",病床状況確認表!CV199="コロナ"),CU199+1,0)</f>
        <v>0</v>
      </c>
      <c r="CW199" s="141">
        <f>IF(AND(病床状況確認表!CV199="コロナ",病床状況確認表!CW199="コロナ"),CV199+1,0)</f>
        <v>0</v>
      </c>
      <c r="CX199" s="141">
        <f>IF(AND(病床状況確認表!CW199="コロナ",病床状況確認表!CX199="コロナ"),CW199+1,0)</f>
        <v>0</v>
      </c>
      <c r="CY199" s="141">
        <f>IF(AND(病床状況確認表!CX199="コロナ",病床状況確認表!CY199="コロナ"),CX199+1,0)</f>
        <v>0</v>
      </c>
      <c r="CZ199" s="141">
        <f>IF(AND(病床状況確認表!CY199="コロナ",病床状況確認表!CZ199="コロナ"),CY199+1,0)</f>
        <v>0</v>
      </c>
      <c r="DA199" s="141">
        <f>IF(AND(病床状況確認表!CZ199="コロナ",病床状況確認表!DA199="コロナ"),CZ199+1,0)</f>
        <v>0</v>
      </c>
      <c r="DB199" s="141">
        <f>IF(AND(病床状況確認表!DA199="コロナ",病床状況確認表!DB199="コロナ"),DA199+1,0)</f>
        <v>0</v>
      </c>
      <c r="DC199" s="141">
        <f>IF(AND(病床状況確認表!DB199="コロナ",病床状況確認表!DC199="コロナ"),DB199+1,0)</f>
        <v>0</v>
      </c>
      <c r="DD199" s="141">
        <f>IF(AND(病床状況確認表!DC199="コロナ",病床状況確認表!DD199="コロナ"),DC199+1,0)</f>
        <v>0</v>
      </c>
      <c r="DE199" s="141">
        <f>IF(AND(病床状況確認表!DD199="コロナ",病床状況確認表!DE199="コロナ"),DD199+1,0)</f>
        <v>0</v>
      </c>
      <c r="DF199" s="141">
        <f>IF(AND(病床状況確認表!DE199="コロナ",病床状況確認表!DF199="コロナ"),DE199+1,0)</f>
        <v>0</v>
      </c>
      <c r="DG199" s="141">
        <f>IF(AND(病床状況確認表!DF199="コロナ",病床状況確認表!DG199="コロナ"),DF199+1,0)</f>
        <v>0</v>
      </c>
      <c r="DH199" s="141">
        <f>IF(AND(病床状況確認表!DG199="コロナ",病床状況確認表!DH199="コロナ"),DG199+1,0)</f>
        <v>0</v>
      </c>
      <c r="DI199" s="141">
        <f>IF(AND(病床状況確認表!DH199="コロナ",病床状況確認表!DI199="コロナ"),DH199+1,0)</f>
        <v>0</v>
      </c>
      <c r="DJ199" s="141">
        <f>IF(AND(病床状況確認表!DI199="コロナ",病床状況確認表!DJ199="コロナ"),DI199+1,0)</f>
        <v>0</v>
      </c>
      <c r="DK199" s="141">
        <f>IF(AND(病床状況確認表!DJ199="コロナ",病床状況確認表!DK199="コロナ"),DJ199+1,0)</f>
        <v>0</v>
      </c>
      <c r="DL199" s="141">
        <f>IF(AND(病床状況確認表!DK199="コロナ",病床状況確認表!DL199="コロナ"),DK199+1,0)</f>
        <v>0</v>
      </c>
      <c r="DM199" s="141">
        <f>IF(AND(病床状況確認表!DL199="コロナ",病床状況確認表!DM199="コロナ"),DL199+1,0)</f>
        <v>0</v>
      </c>
      <c r="DN199" s="141">
        <f>IF(AND(病床状況確認表!DM199="コロナ",病床状況確認表!DN199="コロナ"),DM199+1,0)</f>
        <v>0</v>
      </c>
      <c r="DO199" s="141">
        <f>IF(AND(病床状況確認表!DN199="コロナ",病床状況確認表!DO199="コロナ"),DN199+1,0)</f>
        <v>0</v>
      </c>
      <c r="DP199" s="141">
        <f>IF(AND(病床状況確認表!DO199="コロナ",病床状況確認表!DP199="コロナ"),DO199+1,0)</f>
        <v>0</v>
      </c>
      <c r="DQ199" s="141">
        <f>IF(AND(病床状況確認表!DP199="コロナ",病床状況確認表!DQ199="コロナ"),DP199+1,0)</f>
        <v>0</v>
      </c>
      <c r="DR199" s="141">
        <f>IF(AND(病床状況確認表!DQ199="コロナ",病床状況確認表!DR199="コロナ"),DQ199+1,0)</f>
        <v>0</v>
      </c>
      <c r="DS199" s="141">
        <f>IF(AND(病床状況確認表!DR199="コロナ",病床状況確認表!DS199="コロナ"),DR199+1,0)</f>
        <v>0</v>
      </c>
      <c r="DT199" s="141">
        <f>IF(AND(病床状況確認表!DS199="コロナ",病床状況確認表!DT199="コロナ"),DS199+1,0)</f>
        <v>0</v>
      </c>
      <c r="DU199" s="141">
        <f>IF(AND(病床状況確認表!DT199="コロナ",病床状況確認表!DU199="コロナ"),DT199+1,0)</f>
        <v>0</v>
      </c>
      <c r="DV199" s="141">
        <f>IF(AND(病床状況確認表!DU199="コロナ",病床状況確認表!DV199="コロナ"),DU199+1,0)</f>
        <v>0</v>
      </c>
      <c r="DW199" s="141">
        <f>IF(AND(病床状況確認表!DV199="コロナ",病床状況確認表!DW199="コロナ"),DV199+1,0)</f>
        <v>0</v>
      </c>
      <c r="DX199" s="141">
        <f>IF(AND(病床状況確認表!DW199="コロナ",病床状況確認表!DX199="コロナ"),DW199+1,0)</f>
        <v>0</v>
      </c>
      <c r="DY199" s="141">
        <f>IF(AND(病床状況確認表!DX199="コロナ",病床状況確認表!DY199="コロナ"),DX199+1,0)</f>
        <v>0</v>
      </c>
      <c r="DZ199" s="141">
        <f>IF(AND(病床状況確認表!DY199="コロナ",病床状況確認表!DZ199="コロナ"),DY199+1,0)</f>
        <v>0</v>
      </c>
      <c r="EA199" s="141">
        <f>IF(AND(病床状況確認表!DZ199="コロナ",病床状況確認表!EA199="コロナ"),DZ199+1,0)</f>
        <v>0</v>
      </c>
      <c r="EB199" s="141">
        <f>IF(AND(病床状況確認表!EA199="コロナ",病床状況確認表!EB199="コロナ"),EA199+1,0)</f>
        <v>0</v>
      </c>
      <c r="EC199" s="141">
        <f>IF(AND(病床状況確認表!EB199="コロナ",病床状況確認表!EC199="コロナ"),EB199+1,0)</f>
        <v>0</v>
      </c>
      <c r="ED199" s="141">
        <f>IF(AND(病床状況確認表!EC199="コロナ",病床状況確認表!ED199="コロナ"),EC199+1,0)</f>
        <v>0</v>
      </c>
      <c r="EE199" s="141">
        <f>IF(AND(病床状況確認表!ED199="コロナ",病床状況確認表!EE199="コロナ"),ED199+1,0)</f>
        <v>0</v>
      </c>
      <c r="EF199" s="141">
        <f>IF(AND(病床状況確認表!EE199="コロナ",病床状況確認表!EF199="コロナ"),EE199+1,0)</f>
        <v>0</v>
      </c>
      <c r="EG199" s="141">
        <f>IF(AND(病床状況確認表!EF199="コロナ",病床状況確認表!EG199="コロナ"),EF199+1,0)</f>
        <v>0</v>
      </c>
      <c r="EH199" s="141">
        <f>IF(AND(病床状況確認表!EG199="コロナ",病床状況確認表!EH199="コロナ"),EG199+1,0)</f>
        <v>0</v>
      </c>
      <c r="EI199" s="141">
        <f>IF(AND(病床状況確認表!EH199="コロナ",病床状況確認表!EI199="コロナ"),EH199+1,0)</f>
        <v>0</v>
      </c>
      <c r="EJ199" s="141">
        <f>IF(AND(病床状況確認表!EI199="コロナ",病床状況確認表!EJ199="コロナ"),EI199+1,0)</f>
        <v>0</v>
      </c>
      <c r="EK199" s="141">
        <f>IF(AND(病床状況確認表!EJ199="コロナ",病床状況確認表!EK199="コロナ"),EJ199+1,0)</f>
        <v>0</v>
      </c>
      <c r="EL199" s="141">
        <f>IF(AND(病床状況確認表!EK199="コロナ",病床状況確認表!EL199="コロナ"),EK199+1,0)</f>
        <v>0</v>
      </c>
      <c r="EM199" s="141">
        <f>IF(AND(病床状況確認表!EL199="コロナ",病床状況確認表!EM199="コロナ"),EL199+1,0)</f>
        <v>0</v>
      </c>
      <c r="EN199" s="141">
        <f>IF(AND(病床状況確認表!EM199="コロナ",病床状況確認表!EN199="コロナ"),EM199+1,0)</f>
        <v>0</v>
      </c>
      <c r="EO199" s="141">
        <f>IF(AND(病床状況確認表!EN199="コロナ",病床状況確認表!EO199="コロナ"),EN199+1,0)</f>
        <v>0</v>
      </c>
      <c r="EP199" s="141">
        <f>IF(AND(病床状況確認表!EO199="コロナ",病床状況確認表!EP199="コロナ"),EO199+1,0)</f>
        <v>0</v>
      </c>
      <c r="EQ199" s="141">
        <f>IF(AND(病床状況確認表!EP199="コロナ",病床状況確認表!EQ199="コロナ"),EP199+1,0)</f>
        <v>0</v>
      </c>
      <c r="ER199" s="141">
        <f>IF(AND(病床状況確認表!EQ199="コロナ",病床状況確認表!ER199="コロナ"),EQ199+1,0)</f>
        <v>0</v>
      </c>
      <c r="ES199" s="141">
        <f>IF(AND(病床状況確認表!ER199="コロナ",病床状況確認表!ES199="コロナ"),ER199+1,0)</f>
        <v>0</v>
      </c>
      <c r="ET199" s="141">
        <f>IF(AND(病床状況確認表!ES199="コロナ",病床状況確認表!ET199="コロナ"),ES199+1,0)</f>
        <v>0</v>
      </c>
      <c r="EU199" s="141">
        <f>IF(AND(病床状況確認表!ET199="コロナ",病床状況確認表!EU199="コロナ"),ET199+1,0)</f>
        <v>0</v>
      </c>
      <c r="EV199" s="141">
        <f>IF(AND(病床状況確認表!EU199="コロナ",病床状況確認表!EV199="コロナ"),EU199+1,0)</f>
        <v>0</v>
      </c>
      <c r="EW199" s="141">
        <f>IF(AND(病床状況確認表!EV199="コロナ",病床状況確認表!EW199="コロナ"),EV199+1,0)</f>
        <v>0</v>
      </c>
      <c r="EX199" s="141">
        <f>IF(AND(病床状況確認表!EW199="コロナ",病床状況確認表!EX199="コロナ"),EW199+1,0)</f>
        <v>0</v>
      </c>
      <c r="EY199" s="141">
        <f>IF(AND(病床状況確認表!EX199="コロナ",病床状況確認表!EY199="コロナ"),EX199+1,0)</f>
        <v>0</v>
      </c>
      <c r="EZ199" s="141">
        <f>IF(AND(病床状況確認表!EY199="コロナ",病床状況確認表!EZ199="コロナ"),EY199+1,0)</f>
        <v>0</v>
      </c>
      <c r="FA199" s="141">
        <f>IF(AND(病床状況確認表!EZ199="コロナ",病床状況確認表!FA199="コロナ"),EZ199+1,0)</f>
        <v>0</v>
      </c>
      <c r="FB199" s="141">
        <f>IF(AND(病床状況確認表!FA199="コロナ",病床状況確認表!FB199="コロナ"),FA199+1,0)</f>
        <v>0</v>
      </c>
      <c r="FC199" s="141">
        <f>IF(AND(病床状況確認表!FB199="コロナ",病床状況確認表!FC199="コロナ"),FB199+1,0)</f>
        <v>0</v>
      </c>
      <c r="FD199" s="141">
        <f>IF(AND(病床状況確認表!FC199="コロナ",病床状況確認表!FD199="コロナ"),FC199+1,0)</f>
        <v>0</v>
      </c>
      <c r="FE199" s="141">
        <f>IF(AND(病床状況確認表!FD199="コロナ",病床状況確認表!FE199="コロナ"),FD199+1,0)</f>
        <v>0</v>
      </c>
      <c r="FF199" s="141">
        <f>IF(AND(病床状況確認表!FE199="コロナ",病床状況確認表!FF199="コロナ"),FE199+1,0)</f>
        <v>0</v>
      </c>
      <c r="FG199" s="141">
        <f>IF(AND(病床状況確認表!FF199="コロナ",病床状況確認表!FG199="コロナ"),FF199+1,0)</f>
        <v>0</v>
      </c>
      <c r="FH199" s="141">
        <f>IF(AND(病床状況確認表!FG199="コロナ",病床状況確認表!FH199="コロナ"),FG199+1,0)</f>
        <v>0</v>
      </c>
      <c r="FI199" s="141">
        <f>IF(AND(病床状況確認表!FH199="コロナ",病床状況確認表!FI199="コロナ"),FH199+1,0)</f>
        <v>0</v>
      </c>
      <c r="FJ199" s="141">
        <f>IF(AND(病床状況確認表!FI199="コロナ",病床状況確認表!FJ199="コロナ"),FI199+1,0)</f>
        <v>0</v>
      </c>
      <c r="FK199" s="141">
        <f>IF(AND(病床状況確認表!FJ199="コロナ",病床状況確認表!FK199="コロナ"),FJ199+1,0)</f>
        <v>0</v>
      </c>
      <c r="FL199" s="141">
        <f>IF(AND(病床状況確認表!FK199="コロナ",病床状況確認表!FL199="コロナ"),FK199+1,0)</f>
        <v>0</v>
      </c>
      <c r="FM199" s="141">
        <f>IF(AND(病床状況確認表!FL199="コロナ",病床状況確認表!FM199="コロナ"),FL199+1,0)</f>
        <v>0</v>
      </c>
      <c r="FN199" s="141">
        <f>IF(AND(病床状況確認表!FM199="コロナ",病床状況確認表!FN199="コロナ"),FM199+1,0)</f>
        <v>0</v>
      </c>
      <c r="FO199" s="141">
        <f>IF(AND(病床状況確認表!FN199="コロナ",病床状況確認表!FO199="コロナ"),FN199+1,0)</f>
        <v>0</v>
      </c>
      <c r="FP199" s="141">
        <f>IF(AND(病床状況確認表!FO199="コロナ",病床状況確認表!FP199="コロナ"),FO199+1,0)</f>
        <v>0</v>
      </c>
      <c r="FQ199" s="141">
        <f>IF(AND(病床状況確認表!FP199="コロナ",病床状況確認表!FQ199="コロナ"),FP199+1,0)</f>
        <v>0</v>
      </c>
      <c r="FR199" s="141">
        <f>IF(AND(病床状況確認表!FQ199="コロナ",病床状況確認表!FR199="コロナ"),FQ199+1,0)</f>
        <v>0</v>
      </c>
      <c r="FS199" s="141">
        <f>IF(AND(病床状況確認表!FR199="コロナ",病床状況確認表!FS199="コロナ"),FR199+1,0)</f>
        <v>0</v>
      </c>
      <c r="FT199" s="141">
        <f>IF(AND(病床状況確認表!FS199="コロナ",病床状況確認表!FT199="コロナ"),FS199+1,0)</f>
        <v>0</v>
      </c>
      <c r="FU199" s="141">
        <f>IF(AND(病床状況確認表!FT199="コロナ",病床状況確認表!FU199="コロナ"),FT199+1,0)</f>
        <v>0</v>
      </c>
      <c r="FV199" s="141">
        <f>IF(AND(病床状況確認表!FU199="コロナ",病床状況確認表!FV199="コロナ"),FU199+1,0)</f>
        <v>0</v>
      </c>
      <c r="FW199" s="141">
        <f>IF(AND(病床状況確認表!FV199="コロナ",病床状況確認表!FW199="コロナ"),FV199+1,0)</f>
        <v>0</v>
      </c>
      <c r="FX199" s="141">
        <f>IF(AND(病床状況確認表!FW199="コロナ",病床状況確認表!FX199="コロナ"),FW199+1,0)</f>
        <v>0</v>
      </c>
      <c r="FY199" s="141">
        <f>IF(AND(病床状況確認表!FX199="コロナ",病床状況確認表!FY199="コロナ"),FX199+1,0)</f>
        <v>0</v>
      </c>
      <c r="FZ199" s="141">
        <f>IF(AND(病床状況確認表!FY199="コロナ",病床状況確認表!FZ199="コロナ"),FY199+1,0)</f>
        <v>0</v>
      </c>
      <c r="GA199" s="141">
        <f>IF(AND(病床状況確認表!FZ199="コロナ",病床状況確認表!GA199="コロナ"),FZ199+1,0)</f>
        <v>0</v>
      </c>
      <c r="GB199" s="141">
        <f>IF(AND(病床状況確認表!GA199="コロナ",病床状況確認表!GB199="コロナ"),GA199+1,0)</f>
        <v>0</v>
      </c>
      <c r="GC199" s="141">
        <f>IF(AND(病床状況確認表!GB199="コロナ",病床状況確認表!GC199="コロナ"),GB199+1,0)</f>
        <v>0</v>
      </c>
      <c r="GD199" s="141">
        <f>IF(AND(病床状況確認表!GC199="コロナ",病床状況確認表!GD199="コロナ"),GC199+1,0)</f>
        <v>0</v>
      </c>
      <c r="GE199" s="142">
        <f>IF(AND(病床状況確認表!GD199="コロナ",病床状況確認表!GE199="コロナ"),GD199+1,0)</f>
        <v>0</v>
      </c>
      <c r="GF199" s="27" t="str">
        <f t="shared" si="15"/>
        <v/>
      </c>
      <c r="GG199" s="12">
        <f t="shared" si="18"/>
        <v>0</v>
      </c>
      <c r="GH199" s="12">
        <f t="shared" si="21"/>
        <v>0</v>
      </c>
      <c r="GI199" s="45">
        <f>IFERROR(VLOOKUP(O$17&amp;C199&amp;D199,データ!D:E,2,0),0)</f>
        <v>0</v>
      </c>
      <c r="GJ199" s="45">
        <f t="shared" si="19"/>
        <v>0</v>
      </c>
      <c r="GK199" s="1">
        <f t="shared" si="16"/>
        <v>0</v>
      </c>
      <c r="GL199" s="1" t="str">
        <f t="shared" si="22"/>
        <v/>
      </c>
      <c r="GM199" s="85">
        <f>MIN('病床状況確認表 (2)'!$E185:$GE185)</f>
        <v>0</v>
      </c>
      <c r="GN199" s="85">
        <f>MAX('病床状況確認表 (2)'!$E185:$GE185)</f>
        <v>0</v>
      </c>
      <c r="GO199" s="162"/>
      <c r="GP199" s="163"/>
      <c r="GQ199" s="163"/>
      <c r="GR199" s="163"/>
      <c r="GS199" s="164"/>
      <c r="GT199" s="108"/>
      <c r="GU199" s="106"/>
      <c r="GV199" s="106"/>
      <c r="GW199" s="106"/>
      <c r="GX199" s="106"/>
      <c r="GY199" s="106"/>
      <c r="GZ199" s="106"/>
      <c r="HA199" s="109"/>
      <c r="HB199" s="1">
        <f t="shared" si="23"/>
        <v>0</v>
      </c>
    </row>
    <row r="200" spans="1:210">
      <c r="A200" s="1" t="str">
        <f>IF(GL200="","",MAX($A$20:A199)+1)</f>
        <v/>
      </c>
      <c r="B200" s="27"/>
      <c r="C200" s="6"/>
      <c r="D200" s="6"/>
      <c r="E200" s="140" t="str">
        <f>IF(病床状況確認表!E200="コロナ",1,"")</f>
        <v/>
      </c>
      <c r="F200" s="141">
        <f>IF(AND(病床状況確認表!E200="コロナ",病床状況確認表!F200="コロナ"),E200+1,0)</f>
        <v>0</v>
      </c>
      <c r="G200" s="141">
        <f>IF(AND(病床状況確認表!F200="コロナ",病床状況確認表!G200="コロナ"),F200+1,0)</f>
        <v>0</v>
      </c>
      <c r="H200" s="141">
        <f>IF(AND(病床状況確認表!G200="コロナ",病床状況確認表!H200="コロナ"),G200+1,0)</f>
        <v>0</v>
      </c>
      <c r="I200" s="141">
        <f>IF(AND(病床状況確認表!H200="コロナ",病床状況確認表!I200="コロナ"),H200+1,0)</f>
        <v>0</v>
      </c>
      <c r="J200" s="141">
        <f>IF(AND(病床状況確認表!I200="コロナ",病床状況確認表!J200="コロナ"),I200+1,0)</f>
        <v>0</v>
      </c>
      <c r="K200" s="141">
        <f>IF(AND(病床状況確認表!J200="コロナ",病床状況確認表!K200="コロナ"),J200+1,0)</f>
        <v>0</v>
      </c>
      <c r="L200" s="141">
        <f>IF(AND(病床状況確認表!K200="コロナ",病床状況確認表!L200="コロナ"),K200+1,0)</f>
        <v>0</v>
      </c>
      <c r="M200" s="141">
        <f>IF(AND(病床状況確認表!L200="コロナ",病床状況確認表!M200="コロナ"),L200+1,0)</f>
        <v>0</v>
      </c>
      <c r="N200" s="141">
        <f>IF(AND(病床状況確認表!M200="コロナ",病床状況確認表!N200="コロナ"),M200+1,0)</f>
        <v>0</v>
      </c>
      <c r="O200" s="141">
        <f>IF(AND(病床状況確認表!N200="コロナ",病床状況確認表!O200="コロナ"),N200+1,0)</f>
        <v>0</v>
      </c>
      <c r="P200" s="141">
        <f>IF(AND(病床状況確認表!O200="コロナ",病床状況確認表!P200="コロナ"),O200+1,0)</f>
        <v>0</v>
      </c>
      <c r="Q200" s="141">
        <f>IF(AND(病床状況確認表!P200="コロナ",病床状況確認表!Q200="コロナ"),P200+1,0)</f>
        <v>0</v>
      </c>
      <c r="R200" s="141">
        <f>IF(AND(病床状況確認表!Q200="コロナ",病床状況確認表!R200="コロナ"),Q200+1,0)</f>
        <v>0</v>
      </c>
      <c r="S200" s="141">
        <f>IF(AND(病床状況確認表!R200="コロナ",病床状況確認表!S200="コロナ"),R200+1,0)</f>
        <v>0</v>
      </c>
      <c r="T200" s="141">
        <f>IF(AND(病床状況確認表!S200="コロナ",病床状況確認表!T200="コロナ"),S200+1,0)</f>
        <v>0</v>
      </c>
      <c r="U200" s="141">
        <f>IF(AND(病床状況確認表!T200="コロナ",病床状況確認表!U200="コロナ"),T200+1,0)</f>
        <v>0</v>
      </c>
      <c r="V200" s="141">
        <f>IF(AND(病床状況確認表!U200="コロナ",病床状況確認表!V200="コロナ"),U200+1,0)</f>
        <v>0</v>
      </c>
      <c r="W200" s="141">
        <f>IF(AND(病床状況確認表!V200="コロナ",病床状況確認表!W200="コロナ"),V200+1,0)</f>
        <v>0</v>
      </c>
      <c r="X200" s="141">
        <f>IF(AND(病床状況確認表!W200="コロナ",病床状況確認表!X200="コロナ"),W200+1,0)</f>
        <v>0</v>
      </c>
      <c r="Y200" s="141">
        <f>IF(AND(病床状況確認表!X200="コロナ",病床状況確認表!Y200="コロナ"),X200+1,0)</f>
        <v>0</v>
      </c>
      <c r="Z200" s="141">
        <f>IF(AND(病床状況確認表!Y200="コロナ",病床状況確認表!Z200="コロナ"),Y200+1,0)</f>
        <v>0</v>
      </c>
      <c r="AA200" s="141">
        <f>IF(AND(病床状況確認表!Z200="コロナ",病床状況確認表!AA200="コロナ"),Z200+1,0)</f>
        <v>0</v>
      </c>
      <c r="AB200" s="141">
        <f>IF(AND(病床状況確認表!AA200="コロナ",病床状況確認表!AB200="コロナ"),AA200+1,0)</f>
        <v>0</v>
      </c>
      <c r="AC200" s="141">
        <f>IF(AND(病床状況確認表!AB200="コロナ",病床状況確認表!AC200="コロナ"),AB200+1,0)</f>
        <v>0</v>
      </c>
      <c r="AD200" s="141">
        <f>IF(AND(病床状況確認表!AC200="コロナ",病床状況確認表!AD200="コロナ"),AC200+1,0)</f>
        <v>0</v>
      </c>
      <c r="AE200" s="141">
        <f>IF(AND(病床状況確認表!AD200="コロナ",病床状況確認表!AE200="コロナ"),AD200+1,0)</f>
        <v>0</v>
      </c>
      <c r="AF200" s="141">
        <f>IF(AND(病床状況確認表!AE200="コロナ",病床状況確認表!AF200="コロナ"),AE200+1,0)</f>
        <v>0</v>
      </c>
      <c r="AG200" s="141">
        <f>IF(AND(病床状況確認表!AF200="コロナ",病床状況確認表!AG200="コロナ"),AF200+1,0)</f>
        <v>0</v>
      </c>
      <c r="AH200" s="141">
        <f>IF(AND(病床状況確認表!AG200="コロナ",病床状況確認表!AH200="コロナ"),AG200+1,0)</f>
        <v>0</v>
      </c>
      <c r="AI200" s="142">
        <f>IF(AND(病床状況確認表!AH200="コロナ",病床状況確認表!AI200="コロナ"),AH200+1,0)</f>
        <v>0</v>
      </c>
      <c r="AJ200" s="140">
        <f>IF(AND(病床状況確認表!AI200="コロナ",病床状況確認表!AJ200="コロナ"),AI200+1,0)</f>
        <v>0</v>
      </c>
      <c r="AK200" s="141">
        <f>IF(AND(病床状況確認表!AJ200="コロナ",病床状況確認表!AK200="コロナ"),AJ200+1,0)</f>
        <v>0</v>
      </c>
      <c r="AL200" s="141">
        <f>IF(AND(病床状況確認表!AK200="コロナ",病床状況確認表!AL200="コロナ"),AK200+1,0)</f>
        <v>0</v>
      </c>
      <c r="AM200" s="141">
        <f>IF(AND(病床状況確認表!AL200="コロナ",病床状況確認表!AM200="コロナ"),AL200+1,0)</f>
        <v>0</v>
      </c>
      <c r="AN200" s="141">
        <f>IF(AND(病床状況確認表!AM200="コロナ",病床状況確認表!AN200="コロナ"),AM200+1,0)</f>
        <v>0</v>
      </c>
      <c r="AO200" s="141">
        <f>IF(AND(病床状況確認表!AN200="コロナ",病床状況確認表!AO200="コロナ"),AN200+1,0)</f>
        <v>0</v>
      </c>
      <c r="AP200" s="141">
        <f>IF(AND(病床状況確認表!AO200="コロナ",病床状況確認表!AP200="コロナ"),AO200+1,0)</f>
        <v>0</v>
      </c>
      <c r="AQ200" s="141">
        <f>IF(AND(病床状況確認表!AP200="コロナ",病床状況確認表!AQ200="コロナ"),AP200+1,0)</f>
        <v>0</v>
      </c>
      <c r="AR200" s="141">
        <f>IF(AND(病床状況確認表!AQ200="コロナ",病床状況確認表!AR200="コロナ"),AQ200+1,0)</f>
        <v>0</v>
      </c>
      <c r="AS200" s="141">
        <f>IF(AND(病床状況確認表!AR200="コロナ",病床状況確認表!AS200="コロナ"),AR200+1,0)</f>
        <v>0</v>
      </c>
      <c r="AT200" s="141">
        <f>IF(AND(病床状況確認表!AS200="コロナ",病床状況確認表!AT200="コロナ"),AS200+1,0)</f>
        <v>0</v>
      </c>
      <c r="AU200" s="141">
        <f>IF(AND(病床状況確認表!AT200="コロナ",病床状況確認表!AU200="コロナ"),AT200+1,0)</f>
        <v>0</v>
      </c>
      <c r="AV200" s="141">
        <f>IF(AND(病床状況確認表!AU200="コロナ",病床状況確認表!AV200="コロナ"),AU200+1,0)</f>
        <v>0</v>
      </c>
      <c r="AW200" s="141">
        <f>IF(AND(病床状況確認表!AV200="コロナ",病床状況確認表!AW200="コロナ"),AV200+1,0)</f>
        <v>0</v>
      </c>
      <c r="AX200" s="141">
        <f>IF(AND(病床状況確認表!AW200="コロナ",病床状況確認表!AX200="コロナ"),AW200+1,0)</f>
        <v>0</v>
      </c>
      <c r="AY200" s="141">
        <f>IF(AND(病床状況確認表!AX200="コロナ",病床状況確認表!AY200="コロナ"),AX200+1,0)</f>
        <v>0</v>
      </c>
      <c r="AZ200" s="141">
        <f>IF(AND(病床状況確認表!AY200="コロナ",病床状況確認表!AZ200="コロナ"),AY200+1,0)</f>
        <v>0</v>
      </c>
      <c r="BA200" s="141">
        <f>IF(AND(病床状況確認表!AZ200="コロナ",病床状況確認表!BA200="コロナ"),AZ200+1,0)</f>
        <v>0</v>
      </c>
      <c r="BB200" s="141">
        <f>IF(AND(病床状況確認表!BA200="コロナ",病床状況確認表!BB200="コロナ"),BA200+1,0)</f>
        <v>0</v>
      </c>
      <c r="BC200" s="141">
        <f>IF(AND(病床状況確認表!BB200="コロナ",病床状況確認表!BC200="コロナ"),BB200+1,0)</f>
        <v>0</v>
      </c>
      <c r="BD200" s="141">
        <f>IF(AND(病床状況確認表!BC200="コロナ",病床状況確認表!BD200="コロナ"),BC200+1,0)</f>
        <v>0</v>
      </c>
      <c r="BE200" s="141">
        <f>IF(AND(病床状況確認表!BD200="コロナ",病床状況確認表!BE200="コロナ"),BD200+1,0)</f>
        <v>0</v>
      </c>
      <c r="BF200" s="141">
        <f>IF(AND(病床状況確認表!BE200="コロナ",病床状況確認表!BF200="コロナ"),BE200+1,0)</f>
        <v>0</v>
      </c>
      <c r="BG200" s="141">
        <f>IF(AND(病床状況確認表!BF200="コロナ",病床状況確認表!BG200="コロナ"),BF200+1,0)</f>
        <v>0</v>
      </c>
      <c r="BH200" s="141">
        <f>IF(AND(病床状況確認表!BG200="コロナ",病床状況確認表!BH200="コロナ"),BG200+1,0)</f>
        <v>0</v>
      </c>
      <c r="BI200" s="141">
        <f>IF(AND(病床状況確認表!BH200="コロナ",病床状況確認表!BI200="コロナ"),BH200+1,0)</f>
        <v>0</v>
      </c>
      <c r="BJ200" s="141">
        <f>IF(AND(病床状況確認表!BI200="コロナ",病床状況確認表!BJ200="コロナ"),BI200+1,0)</f>
        <v>0</v>
      </c>
      <c r="BK200" s="141">
        <f>IF(AND(病床状況確認表!BJ200="コロナ",病床状況確認表!BK200="コロナ"),BJ200+1,0)</f>
        <v>0</v>
      </c>
      <c r="BL200" s="141">
        <f>IF(AND(病床状況確認表!BK200="コロナ",病床状況確認表!BL200="コロナ"),BK200+1,0)</f>
        <v>0</v>
      </c>
      <c r="BM200" s="142">
        <f>IF(AND(病床状況確認表!BL200="コロナ",病床状況確認表!BM200="コロナ"),BL200+1,0)</f>
        <v>0</v>
      </c>
      <c r="BN200" s="143">
        <f>IF(AND(病床状況確認表!BM200="コロナ",病床状況確認表!BN200="コロナ"),BM200+1,0)</f>
        <v>0</v>
      </c>
      <c r="BO200" s="141">
        <f>IF(AND(病床状況確認表!BN200="コロナ",病床状況確認表!BO200="コロナ"),BN200+1,0)</f>
        <v>0</v>
      </c>
      <c r="BP200" s="141">
        <f>IF(AND(病床状況確認表!BO200="コロナ",病床状況確認表!BP200="コロナ"),BO200+1,0)</f>
        <v>0</v>
      </c>
      <c r="BQ200" s="141">
        <f>IF(AND(病床状況確認表!BP200="コロナ",病床状況確認表!BQ200="コロナ"),BP200+1,0)</f>
        <v>0</v>
      </c>
      <c r="BR200" s="141">
        <f>IF(AND(病床状況確認表!BQ200="コロナ",病床状況確認表!BR200="コロナ"),BQ200+1,0)</f>
        <v>0</v>
      </c>
      <c r="BS200" s="141">
        <f>IF(AND(病床状況確認表!BR200="コロナ",病床状況確認表!BS200="コロナ"),BR200+1,0)</f>
        <v>0</v>
      </c>
      <c r="BT200" s="141">
        <f>IF(AND(病床状況確認表!BS200="コロナ",病床状況確認表!BT200="コロナ"),BS200+1,0)</f>
        <v>0</v>
      </c>
      <c r="BU200" s="141">
        <f>IF(AND(病床状況確認表!BT200="コロナ",病床状況確認表!BU200="コロナ"),BT200+1,0)</f>
        <v>0</v>
      </c>
      <c r="BV200" s="141">
        <f>IF(AND(病床状況確認表!BU200="コロナ",病床状況確認表!BV200="コロナ"),BU200+1,0)</f>
        <v>0</v>
      </c>
      <c r="BW200" s="141">
        <f>IF(AND(病床状況確認表!BV200="コロナ",病床状況確認表!BW200="コロナ"),BV200+1,0)</f>
        <v>0</v>
      </c>
      <c r="BX200" s="141">
        <f>IF(AND(病床状況確認表!BW200="コロナ",病床状況確認表!BX200="コロナ"),BW200+1,0)</f>
        <v>0</v>
      </c>
      <c r="BY200" s="141">
        <f>IF(AND(病床状況確認表!BX200="コロナ",病床状況確認表!BY200="コロナ"),BX200+1,0)</f>
        <v>0</v>
      </c>
      <c r="BZ200" s="141">
        <f>IF(AND(病床状況確認表!BY200="コロナ",病床状況確認表!BZ200="コロナ"),BY200+1,0)</f>
        <v>0</v>
      </c>
      <c r="CA200" s="141">
        <f>IF(AND(病床状況確認表!BZ200="コロナ",病床状況確認表!CA200="コロナ"),BZ200+1,0)</f>
        <v>0</v>
      </c>
      <c r="CB200" s="141">
        <f>IF(AND(病床状況確認表!CA200="コロナ",病床状況確認表!CB200="コロナ"),CA200+1,0)</f>
        <v>0</v>
      </c>
      <c r="CC200" s="141">
        <f>IF(AND(病床状況確認表!CB200="コロナ",病床状況確認表!CC200="コロナ"),CB200+1,0)</f>
        <v>0</v>
      </c>
      <c r="CD200" s="141">
        <f>IF(AND(病床状況確認表!CC200="コロナ",病床状況確認表!CD200="コロナ"),CC200+1,0)</f>
        <v>0</v>
      </c>
      <c r="CE200" s="141">
        <f>IF(AND(病床状況確認表!CD200="コロナ",病床状況確認表!CE200="コロナ"),CD200+1,0)</f>
        <v>0</v>
      </c>
      <c r="CF200" s="141">
        <f>IF(AND(病床状況確認表!CE200="コロナ",病床状況確認表!CF200="コロナ"),CE200+1,0)</f>
        <v>0</v>
      </c>
      <c r="CG200" s="141">
        <f>IF(AND(病床状況確認表!CF200="コロナ",病床状況確認表!CG200="コロナ"),CF200+1,0)</f>
        <v>0</v>
      </c>
      <c r="CH200" s="141">
        <f>IF(AND(病床状況確認表!CG200="コロナ",病床状況確認表!CH200="コロナ"),CG200+1,0)</f>
        <v>0</v>
      </c>
      <c r="CI200" s="141">
        <f>IF(AND(病床状況確認表!CH200="コロナ",病床状況確認表!CI200="コロナ"),CH200+1,0)</f>
        <v>0</v>
      </c>
      <c r="CJ200" s="141">
        <f>IF(AND(病床状況確認表!CI200="コロナ",病床状況確認表!CJ200="コロナ"),CI200+1,0)</f>
        <v>0</v>
      </c>
      <c r="CK200" s="141">
        <f>IF(AND(病床状況確認表!CJ200="コロナ",病床状況確認表!CK200="コロナ"),CJ200+1,0)</f>
        <v>0</v>
      </c>
      <c r="CL200" s="141">
        <f>IF(AND(病床状況確認表!CK200="コロナ",病床状況確認表!CL200="コロナ"),CK200+1,0)</f>
        <v>0</v>
      </c>
      <c r="CM200" s="141">
        <f>IF(AND(病床状況確認表!CL200="コロナ",病床状況確認表!CM200="コロナ"),CL200+1,0)</f>
        <v>0</v>
      </c>
      <c r="CN200" s="141">
        <f>IF(AND(病床状況確認表!CM200="コロナ",病床状況確認表!CN200="コロナ"),CM200+1,0)</f>
        <v>0</v>
      </c>
      <c r="CO200" s="141">
        <f>IF(AND(病床状況確認表!CN200="コロナ",病床状況確認表!CO200="コロナ"),CN200+1,0)</f>
        <v>0</v>
      </c>
      <c r="CP200" s="141">
        <f>IF(AND(病床状況確認表!CO200="コロナ",病床状況確認表!CP200="コロナ"),CO200+1,0)</f>
        <v>0</v>
      </c>
      <c r="CQ200" s="141">
        <f>IF(AND(病床状況確認表!CP200="コロナ",病床状況確認表!CQ200="コロナ"),CP200+1,0)</f>
        <v>0</v>
      </c>
      <c r="CR200" s="141">
        <f>IF(AND(病床状況確認表!CQ200="コロナ",病床状況確認表!CR200="コロナ"),CQ200+1,0)</f>
        <v>0</v>
      </c>
      <c r="CS200" s="141">
        <f>IF(AND(病床状況確認表!CR200="コロナ",病床状況確認表!CS200="コロナ"),CR200+1,0)</f>
        <v>0</v>
      </c>
      <c r="CT200" s="141">
        <f>IF(AND(病床状況確認表!CS200="コロナ",病床状況確認表!CT200="コロナ"),CS200+1,0)</f>
        <v>0</v>
      </c>
      <c r="CU200" s="141">
        <f>IF(AND(病床状況確認表!CT200="コロナ",病床状況確認表!CU200="コロナ"),CT200+1,0)</f>
        <v>0</v>
      </c>
      <c r="CV200" s="141">
        <f>IF(AND(病床状況確認表!CU200="コロナ",病床状況確認表!CV200="コロナ"),CU200+1,0)</f>
        <v>0</v>
      </c>
      <c r="CW200" s="141">
        <f>IF(AND(病床状況確認表!CV200="コロナ",病床状況確認表!CW200="コロナ"),CV200+1,0)</f>
        <v>0</v>
      </c>
      <c r="CX200" s="141">
        <f>IF(AND(病床状況確認表!CW200="コロナ",病床状況確認表!CX200="コロナ"),CW200+1,0)</f>
        <v>0</v>
      </c>
      <c r="CY200" s="141">
        <f>IF(AND(病床状況確認表!CX200="コロナ",病床状況確認表!CY200="コロナ"),CX200+1,0)</f>
        <v>0</v>
      </c>
      <c r="CZ200" s="141">
        <f>IF(AND(病床状況確認表!CY200="コロナ",病床状況確認表!CZ200="コロナ"),CY200+1,0)</f>
        <v>0</v>
      </c>
      <c r="DA200" s="141">
        <f>IF(AND(病床状況確認表!CZ200="コロナ",病床状況確認表!DA200="コロナ"),CZ200+1,0)</f>
        <v>0</v>
      </c>
      <c r="DB200" s="141">
        <f>IF(AND(病床状況確認表!DA200="コロナ",病床状況確認表!DB200="コロナ"),DA200+1,0)</f>
        <v>0</v>
      </c>
      <c r="DC200" s="141">
        <f>IF(AND(病床状況確認表!DB200="コロナ",病床状況確認表!DC200="コロナ"),DB200+1,0)</f>
        <v>0</v>
      </c>
      <c r="DD200" s="141">
        <f>IF(AND(病床状況確認表!DC200="コロナ",病床状況確認表!DD200="コロナ"),DC200+1,0)</f>
        <v>0</v>
      </c>
      <c r="DE200" s="141">
        <f>IF(AND(病床状況確認表!DD200="コロナ",病床状況確認表!DE200="コロナ"),DD200+1,0)</f>
        <v>0</v>
      </c>
      <c r="DF200" s="141">
        <f>IF(AND(病床状況確認表!DE200="コロナ",病床状況確認表!DF200="コロナ"),DE200+1,0)</f>
        <v>0</v>
      </c>
      <c r="DG200" s="141">
        <f>IF(AND(病床状況確認表!DF200="コロナ",病床状況確認表!DG200="コロナ"),DF200+1,0)</f>
        <v>0</v>
      </c>
      <c r="DH200" s="141">
        <f>IF(AND(病床状況確認表!DG200="コロナ",病床状況確認表!DH200="コロナ"),DG200+1,0)</f>
        <v>0</v>
      </c>
      <c r="DI200" s="141">
        <f>IF(AND(病床状況確認表!DH200="コロナ",病床状況確認表!DI200="コロナ"),DH200+1,0)</f>
        <v>0</v>
      </c>
      <c r="DJ200" s="141">
        <f>IF(AND(病床状況確認表!DI200="コロナ",病床状況確認表!DJ200="コロナ"),DI200+1,0)</f>
        <v>0</v>
      </c>
      <c r="DK200" s="141">
        <f>IF(AND(病床状況確認表!DJ200="コロナ",病床状況確認表!DK200="コロナ"),DJ200+1,0)</f>
        <v>0</v>
      </c>
      <c r="DL200" s="141">
        <f>IF(AND(病床状況確認表!DK200="コロナ",病床状況確認表!DL200="コロナ"),DK200+1,0)</f>
        <v>0</v>
      </c>
      <c r="DM200" s="141">
        <f>IF(AND(病床状況確認表!DL200="コロナ",病床状況確認表!DM200="コロナ"),DL200+1,0)</f>
        <v>0</v>
      </c>
      <c r="DN200" s="141">
        <f>IF(AND(病床状況確認表!DM200="コロナ",病床状況確認表!DN200="コロナ"),DM200+1,0)</f>
        <v>0</v>
      </c>
      <c r="DO200" s="141">
        <f>IF(AND(病床状況確認表!DN200="コロナ",病床状況確認表!DO200="コロナ"),DN200+1,0)</f>
        <v>0</v>
      </c>
      <c r="DP200" s="141">
        <f>IF(AND(病床状況確認表!DO200="コロナ",病床状況確認表!DP200="コロナ"),DO200+1,0)</f>
        <v>0</v>
      </c>
      <c r="DQ200" s="141">
        <f>IF(AND(病床状況確認表!DP200="コロナ",病床状況確認表!DQ200="コロナ"),DP200+1,0)</f>
        <v>0</v>
      </c>
      <c r="DR200" s="141">
        <f>IF(AND(病床状況確認表!DQ200="コロナ",病床状況確認表!DR200="コロナ"),DQ200+1,0)</f>
        <v>0</v>
      </c>
      <c r="DS200" s="141">
        <f>IF(AND(病床状況確認表!DR200="コロナ",病床状況確認表!DS200="コロナ"),DR200+1,0)</f>
        <v>0</v>
      </c>
      <c r="DT200" s="141">
        <f>IF(AND(病床状況確認表!DS200="コロナ",病床状況確認表!DT200="コロナ"),DS200+1,0)</f>
        <v>0</v>
      </c>
      <c r="DU200" s="141">
        <f>IF(AND(病床状況確認表!DT200="コロナ",病床状況確認表!DU200="コロナ"),DT200+1,0)</f>
        <v>0</v>
      </c>
      <c r="DV200" s="141">
        <f>IF(AND(病床状況確認表!DU200="コロナ",病床状況確認表!DV200="コロナ"),DU200+1,0)</f>
        <v>0</v>
      </c>
      <c r="DW200" s="141">
        <f>IF(AND(病床状況確認表!DV200="コロナ",病床状況確認表!DW200="コロナ"),DV200+1,0)</f>
        <v>0</v>
      </c>
      <c r="DX200" s="141">
        <f>IF(AND(病床状況確認表!DW200="コロナ",病床状況確認表!DX200="コロナ"),DW200+1,0)</f>
        <v>0</v>
      </c>
      <c r="DY200" s="141">
        <f>IF(AND(病床状況確認表!DX200="コロナ",病床状況確認表!DY200="コロナ"),DX200+1,0)</f>
        <v>0</v>
      </c>
      <c r="DZ200" s="141">
        <f>IF(AND(病床状況確認表!DY200="コロナ",病床状況確認表!DZ200="コロナ"),DY200+1,0)</f>
        <v>0</v>
      </c>
      <c r="EA200" s="141">
        <f>IF(AND(病床状況確認表!DZ200="コロナ",病床状況確認表!EA200="コロナ"),DZ200+1,0)</f>
        <v>0</v>
      </c>
      <c r="EB200" s="141">
        <f>IF(AND(病床状況確認表!EA200="コロナ",病床状況確認表!EB200="コロナ"),EA200+1,0)</f>
        <v>0</v>
      </c>
      <c r="EC200" s="141">
        <f>IF(AND(病床状況確認表!EB200="コロナ",病床状況確認表!EC200="コロナ"),EB200+1,0)</f>
        <v>0</v>
      </c>
      <c r="ED200" s="141">
        <f>IF(AND(病床状況確認表!EC200="コロナ",病床状況確認表!ED200="コロナ"),EC200+1,0)</f>
        <v>0</v>
      </c>
      <c r="EE200" s="141">
        <f>IF(AND(病床状況確認表!ED200="コロナ",病床状況確認表!EE200="コロナ"),ED200+1,0)</f>
        <v>0</v>
      </c>
      <c r="EF200" s="141">
        <f>IF(AND(病床状況確認表!EE200="コロナ",病床状況確認表!EF200="コロナ"),EE200+1,0)</f>
        <v>0</v>
      </c>
      <c r="EG200" s="141">
        <f>IF(AND(病床状況確認表!EF200="コロナ",病床状況確認表!EG200="コロナ"),EF200+1,0)</f>
        <v>0</v>
      </c>
      <c r="EH200" s="141">
        <f>IF(AND(病床状況確認表!EG200="コロナ",病床状況確認表!EH200="コロナ"),EG200+1,0)</f>
        <v>0</v>
      </c>
      <c r="EI200" s="141">
        <f>IF(AND(病床状況確認表!EH200="コロナ",病床状況確認表!EI200="コロナ"),EH200+1,0)</f>
        <v>0</v>
      </c>
      <c r="EJ200" s="141">
        <f>IF(AND(病床状況確認表!EI200="コロナ",病床状況確認表!EJ200="コロナ"),EI200+1,0)</f>
        <v>0</v>
      </c>
      <c r="EK200" s="141">
        <f>IF(AND(病床状況確認表!EJ200="コロナ",病床状況確認表!EK200="コロナ"),EJ200+1,0)</f>
        <v>0</v>
      </c>
      <c r="EL200" s="141">
        <f>IF(AND(病床状況確認表!EK200="コロナ",病床状況確認表!EL200="コロナ"),EK200+1,0)</f>
        <v>0</v>
      </c>
      <c r="EM200" s="141">
        <f>IF(AND(病床状況確認表!EL200="コロナ",病床状況確認表!EM200="コロナ"),EL200+1,0)</f>
        <v>0</v>
      </c>
      <c r="EN200" s="141">
        <f>IF(AND(病床状況確認表!EM200="コロナ",病床状況確認表!EN200="コロナ"),EM200+1,0)</f>
        <v>0</v>
      </c>
      <c r="EO200" s="141">
        <f>IF(AND(病床状況確認表!EN200="コロナ",病床状況確認表!EO200="コロナ"),EN200+1,0)</f>
        <v>0</v>
      </c>
      <c r="EP200" s="141">
        <f>IF(AND(病床状況確認表!EO200="コロナ",病床状況確認表!EP200="コロナ"),EO200+1,0)</f>
        <v>0</v>
      </c>
      <c r="EQ200" s="141">
        <f>IF(AND(病床状況確認表!EP200="コロナ",病床状況確認表!EQ200="コロナ"),EP200+1,0)</f>
        <v>0</v>
      </c>
      <c r="ER200" s="141">
        <f>IF(AND(病床状況確認表!EQ200="コロナ",病床状況確認表!ER200="コロナ"),EQ200+1,0)</f>
        <v>0</v>
      </c>
      <c r="ES200" s="141">
        <f>IF(AND(病床状況確認表!ER200="コロナ",病床状況確認表!ES200="コロナ"),ER200+1,0)</f>
        <v>0</v>
      </c>
      <c r="ET200" s="141">
        <f>IF(AND(病床状況確認表!ES200="コロナ",病床状況確認表!ET200="コロナ"),ES200+1,0)</f>
        <v>0</v>
      </c>
      <c r="EU200" s="141">
        <f>IF(AND(病床状況確認表!ET200="コロナ",病床状況確認表!EU200="コロナ"),ET200+1,0)</f>
        <v>0</v>
      </c>
      <c r="EV200" s="141">
        <f>IF(AND(病床状況確認表!EU200="コロナ",病床状況確認表!EV200="コロナ"),EU200+1,0)</f>
        <v>0</v>
      </c>
      <c r="EW200" s="141">
        <f>IF(AND(病床状況確認表!EV200="コロナ",病床状況確認表!EW200="コロナ"),EV200+1,0)</f>
        <v>0</v>
      </c>
      <c r="EX200" s="141">
        <f>IF(AND(病床状況確認表!EW200="コロナ",病床状況確認表!EX200="コロナ"),EW200+1,0)</f>
        <v>0</v>
      </c>
      <c r="EY200" s="141">
        <f>IF(AND(病床状況確認表!EX200="コロナ",病床状況確認表!EY200="コロナ"),EX200+1,0)</f>
        <v>0</v>
      </c>
      <c r="EZ200" s="141">
        <f>IF(AND(病床状況確認表!EY200="コロナ",病床状況確認表!EZ200="コロナ"),EY200+1,0)</f>
        <v>0</v>
      </c>
      <c r="FA200" s="141">
        <f>IF(AND(病床状況確認表!EZ200="コロナ",病床状況確認表!FA200="コロナ"),EZ200+1,0)</f>
        <v>0</v>
      </c>
      <c r="FB200" s="141">
        <f>IF(AND(病床状況確認表!FA200="コロナ",病床状況確認表!FB200="コロナ"),FA200+1,0)</f>
        <v>0</v>
      </c>
      <c r="FC200" s="141">
        <f>IF(AND(病床状況確認表!FB200="コロナ",病床状況確認表!FC200="コロナ"),FB200+1,0)</f>
        <v>0</v>
      </c>
      <c r="FD200" s="141">
        <f>IF(AND(病床状況確認表!FC200="コロナ",病床状況確認表!FD200="コロナ"),FC200+1,0)</f>
        <v>0</v>
      </c>
      <c r="FE200" s="141">
        <f>IF(AND(病床状況確認表!FD200="コロナ",病床状況確認表!FE200="コロナ"),FD200+1,0)</f>
        <v>0</v>
      </c>
      <c r="FF200" s="141">
        <f>IF(AND(病床状況確認表!FE200="コロナ",病床状況確認表!FF200="コロナ"),FE200+1,0)</f>
        <v>0</v>
      </c>
      <c r="FG200" s="141">
        <f>IF(AND(病床状況確認表!FF200="コロナ",病床状況確認表!FG200="コロナ"),FF200+1,0)</f>
        <v>0</v>
      </c>
      <c r="FH200" s="141">
        <f>IF(AND(病床状況確認表!FG200="コロナ",病床状況確認表!FH200="コロナ"),FG200+1,0)</f>
        <v>0</v>
      </c>
      <c r="FI200" s="141">
        <f>IF(AND(病床状況確認表!FH200="コロナ",病床状況確認表!FI200="コロナ"),FH200+1,0)</f>
        <v>0</v>
      </c>
      <c r="FJ200" s="141">
        <f>IF(AND(病床状況確認表!FI200="コロナ",病床状況確認表!FJ200="コロナ"),FI200+1,0)</f>
        <v>0</v>
      </c>
      <c r="FK200" s="141">
        <f>IF(AND(病床状況確認表!FJ200="コロナ",病床状況確認表!FK200="コロナ"),FJ200+1,0)</f>
        <v>0</v>
      </c>
      <c r="FL200" s="141">
        <f>IF(AND(病床状況確認表!FK200="コロナ",病床状況確認表!FL200="コロナ"),FK200+1,0)</f>
        <v>0</v>
      </c>
      <c r="FM200" s="141">
        <f>IF(AND(病床状況確認表!FL200="コロナ",病床状況確認表!FM200="コロナ"),FL200+1,0)</f>
        <v>0</v>
      </c>
      <c r="FN200" s="141">
        <f>IF(AND(病床状況確認表!FM200="コロナ",病床状況確認表!FN200="コロナ"),FM200+1,0)</f>
        <v>0</v>
      </c>
      <c r="FO200" s="141">
        <f>IF(AND(病床状況確認表!FN200="コロナ",病床状況確認表!FO200="コロナ"),FN200+1,0)</f>
        <v>0</v>
      </c>
      <c r="FP200" s="141">
        <f>IF(AND(病床状況確認表!FO200="コロナ",病床状況確認表!FP200="コロナ"),FO200+1,0)</f>
        <v>0</v>
      </c>
      <c r="FQ200" s="141">
        <f>IF(AND(病床状況確認表!FP200="コロナ",病床状況確認表!FQ200="コロナ"),FP200+1,0)</f>
        <v>0</v>
      </c>
      <c r="FR200" s="141">
        <f>IF(AND(病床状況確認表!FQ200="コロナ",病床状況確認表!FR200="コロナ"),FQ200+1,0)</f>
        <v>0</v>
      </c>
      <c r="FS200" s="141">
        <f>IF(AND(病床状況確認表!FR200="コロナ",病床状況確認表!FS200="コロナ"),FR200+1,0)</f>
        <v>0</v>
      </c>
      <c r="FT200" s="141">
        <f>IF(AND(病床状況確認表!FS200="コロナ",病床状況確認表!FT200="コロナ"),FS200+1,0)</f>
        <v>0</v>
      </c>
      <c r="FU200" s="141">
        <f>IF(AND(病床状況確認表!FT200="コロナ",病床状況確認表!FU200="コロナ"),FT200+1,0)</f>
        <v>0</v>
      </c>
      <c r="FV200" s="141">
        <f>IF(AND(病床状況確認表!FU200="コロナ",病床状況確認表!FV200="コロナ"),FU200+1,0)</f>
        <v>0</v>
      </c>
      <c r="FW200" s="141">
        <f>IF(AND(病床状況確認表!FV200="コロナ",病床状況確認表!FW200="コロナ"),FV200+1,0)</f>
        <v>0</v>
      </c>
      <c r="FX200" s="141">
        <f>IF(AND(病床状況確認表!FW200="コロナ",病床状況確認表!FX200="コロナ"),FW200+1,0)</f>
        <v>0</v>
      </c>
      <c r="FY200" s="141">
        <f>IF(AND(病床状況確認表!FX200="コロナ",病床状況確認表!FY200="コロナ"),FX200+1,0)</f>
        <v>0</v>
      </c>
      <c r="FZ200" s="141">
        <f>IF(AND(病床状況確認表!FY200="コロナ",病床状況確認表!FZ200="コロナ"),FY200+1,0)</f>
        <v>0</v>
      </c>
      <c r="GA200" s="141">
        <f>IF(AND(病床状況確認表!FZ200="コロナ",病床状況確認表!GA200="コロナ"),FZ200+1,0)</f>
        <v>0</v>
      </c>
      <c r="GB200" s="141">
        <f>IF(AND(病床状況確認表!GA200="コロナ",病床状況確認表!GB200="コロナ"),GA200+1,0)</f>
        <v>0</v>
      </c>
      <c r="GC200" s="141">
        <f>IF(AND(病床状況確認表!GB200="コロナ",病床状況確認表!GC200="コロナ"),GB200+1,0)</f>
        <v>0</v>
      </c>
      <c r="GD200" s="141">
        <f>IF(AND(病床状況確認表!GC200="コロナ",病床状況確認表!GD200="コロナ"),GC200+1,0)</f>
        <v>0</v>
      </c>
      <c r="GE200" s="142">
        <f>IF(AND(病床状況確認表!GD200="コロナ",病床状況確認表!GE200="コロナ"),GD200+1,0)</f>
        <v>0</v>
      </c>
      <c r="GF200" s="27" t="str">
        <f t="shared" si="15"/>
        <v/>
      </c>
      <c r="GG200" s="12">
        <f t="shared" si="18"/>
        <v>0</v>
      </c>
      <c r="GH200" s="12">
        <f t="shared" si="21"/>
        <v>0</v>
      </c>
      <c r="GI200" s="45">
        <f>IFERROR(VLOOKUP(O$17&amp;C200&amp;D200,データ!D:E,2,0),0)</f>
        <v>0</v>
      </c>
      <c r="GJ200" s="45">
        <f t="shared" si="19"/>
        <v>0</v>
      </c>
      <c r="GK200" s="1">
        <f t="shared" si="16"/>
        <v>0</v>
      </c>
      <c r="GL200" s="1" t="str">
        <f t="shared" si="22"/>
        <v/>
      </c>
      <c r="GM200" s="85">
        <f>MIN('病床状況確認表 (2)'!$E186:$GE186)</f>
        <v>0</v>
      </c>
      <c r="GN200" s="85">
        <f>MAX('病床状況確認表 (2)'!$E186:$GE186)</f>
        <v>0</v>
      </c>
      <c r="GO200" s="162"/>
      <c r="GP200" s="163"/>
      <c r="GQ200" s="163"/>
      <c r="GR200" s="163"/>
      <c r="GS200" s="164"/>
      <c r="GT200" s="108"/>
      <c r="GU200" s="106"/>
      <c r="GV200" s="106"/>
      <c r="GW200" s="106"/>
      <c r="GX200" s="106"/>
      <c r="GY200" s="106"/>
      <c r="GZ200" s="106"/>
      <c r="HA200" s="109"/>
      <c r="HB200" s="1">
        <f t="shared" si="23"/>
        <v>0</v>
      </c>
    </row>
    <row r="201" spans="1:210">
      <c r="A201" s="1" t="str">
        <f>IF(GL201="","",MAX($A$20:A200)+1)</f>
        <v/>
      </c>
      <c r="B201" s="27"/>
      <c r="C201" s="6"/>
      <c r="D201" s="6"/>
      <c r="E201" s="140" t="str">
        <f>IF(病床状況確認表!E201="コロナ",1,"")</f>
        <v/>
      </c>
      <c r="F201" s="141">
        <f>IF(AND(病床状況確認表!E201="コロナ",病床状況確認表!F201="コロナ"),E201+1,0)</f>
        <v>0</v>
      </c>
      <c r="G201" s="141">
        <f>IF(AND(病床状況確認表!F201="コロナ",病床状況確認表!G201="コロナ"),F201+1,0)</f>
        <v>0</v>
      </c>
      <c r="H201" s="141">
        <f>IF(AND(病床状況確認表!G201="コロナ",病床状況確認表!H201="コロナ"),G201+1,0)</f>
        <v>0</v>
      </c>
      <c r="I201" s="141">
        <f>IF(AND(病床状況確認表!H201="コロナ",病床状況確認表!I201="コロナ"),H201+1,0)</f>
        <v>0</v>
      </c>
      <c r="J201" s="141">
        <f>IF(AND(病床状況確認表!I201="コロナ",病床状況確認表!J201="コロナ"),I201+1,0)</f>
        <v>0</v>
      </c>
      <c r="K201" s="141">
        <f>IF(AND(病床状況確認表!J201="コロナ",病床状況確認表!K201="コロナ"),J201+1,0)</f>
        <v>0</v>
      </c>
      <c r="L201" s="141">
        <f>IF(AND(病床状況確認表!K201="コロナ",病床状況確認表!L201="コロナ"),K201+1,0)</f>
        <v>0</v>
      </c>
      <c r="M201" s="141">
        <f>IF(AND(病床状況確認表!L201="コロナ",病床状況確認表!M201="コロナ"),L201+1,0)</f>
        <v>0</v>
      </c>
      <c r="N201" s="141">
        <f>IF(AND(病床状況確認表!M201="コロナ",病床状況確認表!N201="コロナ"),M201+1,0)</f>
        <v>0</v>
      </c>
      <c r="O201" s="141">
        <f>IF(AND(病床状況確認表!N201="コロナ",病床状況確認表!O201="コロナ"),N201+1,0)</f>
        <v>0</v>
      </c>
      <c r="P201" s="141">
        <f>IF(AND(病床状況確認表!O201="コロナ",病床状況確認表!P201="コロナ"),O201+1,0)</f>
        <v>0</v>
      </c>
      <c r="Q201" s="141">
        <f>IF(AND(病床状況確認表!P201="コロナ",病床状況確認表!Q201="コロナ"),P201+1,0)</f>
        <v>0</v>
      </c>
      <c r="R201" s="141">
        <f>IF(AND(病床状況確認表!Q201="コロナ",病床状況確認表!R201="コロナ"),Q201+1,0)</f>
        <v>0</v>
      </c>
      <c r="S201" s="141">
        <f>IF(AND(病床状況確認表!R201="コロナ",病床状況確認表!S201="コロナ"),R201+1,0)</f>
        <v>0</v>
      </c>
      <c r="T201" s="141">
        <f>IF(AND(病床状況確認表!S201="コロナ",病床状況確認表!T201="コロナ"),S201+1,0)</f>
        <v>0</v>
      </c>
      <c r="U201" s="141">
        <f>IF(AND(病床状況確認表!T201="コロナ",病床状況確認表!U201="コロナ"),T201+1,0)</f>
        <v>0</v>
      </c>
      <c r="V201" s="141">
        <f>IF(AND(病床状況確認表!U201="コロナ",病床状況確認表!V201="コロナ"),U201+1,0)</f>
        <v>0</v>
      </c>
      <c r="W201" s="141">
        <f>IF(AND(病床状況確認表!V201="コロナ",病床状況確認表!W201="コロナ"),V201+1,0)</f>
        <v>0</v>
      </c>
      <c r="X201" s="141">
        <f>IF(AND(病床状況確認表!W201="コロナ",病床状況確認表!X201="コロナ"),W201+1,0)</f>
        <v>0</v>
      </c>
      <c r="Y201" s="141">
        <f>IF(AND(病床状況確認表!X201="コロナ",病床状況確認表!Y201="コロナ"),X201+1,0)</f>
        <v>0</v>
      </c>
      <c r="Z201" s="141">
        <f>IF(AND(病床状況確認表!Y201="コロナ",病床状況確認表!Z201="コロナ"),Y201+1,0)</f>
        <v>0</v>
      </c>
      <c r="AA201" s="141">
        <f>IF(AND(病床状況確認表!Z201="コロナ",病床状況確認表!AA201="コロナ"),Z201+1,0)</f>
        <v>0</v>
      </c>
      <c r="AB201" s="141">
        <f>IF(AND(病床状況確認表!AA201="コロナ",病床状況確認表!AB201="コロナ"),AA201+1,0)</f>
        <v>0</v>
      </c>
      <c r="AC201" s="141">
        <f>IF(AND(病床状況確認表!AB201="コロナ",病床状況確認表!AC201="コロナ"),AB201+1,0)</f>
        <v>0</v>
      </c>
      <c r="AD201" s="141">
        <f>IF(AND(病床状況確認表!AC201="コロナ",病床状況確認表!AD201="コロナ"),AC201+1,0)</f>
        <v>0</v>
      </c>
      <c r="AE201" s="141">
        <f>IF(AND(病床状況確認表!AD201="コロナ",病床状況確認表!AE201="コロナ"),AD201+1,0)</f>
        <v>0</v>
      </c>
      <c r="AF201" s="141">
        <f>IF(AND(病床状況確認表!AE201="コロナ",病床状況確認表!AF201="コロナ"),AE201+1,0)</f>
        <v>0</v>
      </c>
      <c r="AG201" s="141">
        <f>IF(AND(病床状況確認表!AF201="コロナ",病床状況確認表!AG201="コロナ"),AF201+1,0)</f>
        <v>0</v>
      </c>
      <c r="AH201" s="141">
        <f>IF(AND(病床状況確認表!AG201="コロナ",病床状況確認表!AH201="コロナ"),AG201+1,0)</f>
        <v>0</v>
      </c>
      <c r="AI201" s="142">
        <f>IF(AND(病床状況確認表!AH201="コロナ",病床状況確認表!AI201="コロナ"),AH201+1,0)</f>
        <v>0</v>
      </c>
      <c r="AJ201" s="140">
        <f>IF(AND(病床状況確認表!AI201="コロナ",病床状況確認表!AJ201="コロナ"),AI201+1,0)</f>
        <v>0</v>
      </c>
      <c r="AK201" s="141">
        <f>IF(AND(病床状況確認表!AJ201="コロナ",病床状況確認表!AK201="コロナ"),AJ201+1,0)</f>
        <v>0</v>
      </c>
      <c r="AL201" s="141">
        <f>IF(AND(病床状況確認表!AK201="コロナ",病床状況確認表!AL201="コロナ"),AK201+1,0)</f>
        <v>0</v>
      </c>
      <c r="AM201" s="141">
        <f>IF(AND(病床状況確認表!AL201="コロナ",病床状況確認表!AM201="コロナ"),AL201+1,0)</f>
        <v>0</v>
      </c>
      <c r="AN201" s="141">
        <f>IF(AND(病床状況確認表!AM201="コロナ",病床状況確認表!AN201="コロナ"),AM201+1,0)</f>
        <v>0</v>
      </c>
      <c r="AO201" s="141">
        <f>IF(AND(病床状況確認表!AN201="コロナ",病床状況確認表!AO201="コロナ"),AN201+1,0)</f>
        <v>0</v>
      </c>
      <c r="AP201" s="141">
        <f>IF(AND(病床状況確認表!AO201="コロナ",病床状況確認表!AP201="コロナ"),AO201+1,0)</f>
        <v>0</v>
      </c>
      <c r="AQ201" s="141">
        <f>IF(AND(病床状況確認表!AP201="コロナ",病床状況確認表!AQ201="コロナ"),AP201+1,0)</f>
        <v>0</v>
      </c>
      <c r="AR201" s="141">
        <f>IF(AND(病床状況確認表!AQ201="コロナ",病床状況確認表!AR201="コロナ"),AQ201+1,0)</f>
        <v>0</v>
      </c>
      <c r="AS201" s="141">
        <f>IF(AND(病床状況確認表!AR201="コロナ",病床状況確認表!AS201="コロナ"),AR201+1,0)</f>
        <v>0</v>
      </c>
      <c r="AT201" s="141">
        <f>IF(AND(病床状況確認表!AS201="コロナ",病床状況確認表!AT201="コロナ"),AS201+1,0)</f>
        <v>0</v>
      </c>
      <c r="AU201" s="141">
        <f>IF(AND(病床状況確認表!AT201="コロナ",病床状況確認表!AU201="コロナ"),AT201+1,0)</f>
        <v>0</v>
      </c>
      <c r="AV201" s="141">
        <f>IF(AND(病床状況確認表!AU201="コロナ",病床状況確認表!AV201="コロナ"),AU201+1,0)</f>
        <v>0</v>
      </c>
      <c r="AW201" s="141">
        <f>IF(AND(病床状況確認表!AV201="コロナ",病床状況確認表!AW201="コロナ"),AV201+1,0)</f>
        <v>0</v>
      </c>
      <c r="AX201" s="141">
        <f>IF(AND(病床状況確認表!AW201="コロナ",病床状況確認表!AX201="コロナ"),AW201+1,0)</f>
        <v>0</v>
      </c>
      <c r="AY201" s="141">
        <f>IF(AND(病床状況確認表!AX201="コロナ",病床状況確認表!AY201="コロナ"),AX201+1,0)</f>
        <v>0</v>
      </c>
      <c r="AZ201" s="141">
        <f>IF(AND(病床状況確認表!AY201="コロナ",病床状況確認表!AZ201="コロナ"),AY201+1,0)</f>
        <v>0</v>
      </c>
      <c r="BA201" s="141">
        <f>IF(AND(病床状況確認表!AZ201="コロナ",病床状況確認表!BA201="コロナ"),AZ201+1,0)</f>
        <v>0</v>
      </c>
      <c r="BB201" s="141">
        <f>IF(AND(病床状況確認表!BA201="コロナ",病床状況確認表!BB201="コロナ"),BA201+1,0)</f>
        <v>0</v>
      </c>
      <c r="BC201" s="141">
        <f>IF(AND(病床状況確認表!BB201="コロナ",病床状況確認表!BC201="コロナ"),BB201+1,0)</f>
        <v>0</v>
      </c>
      <c r="BD201" s="141">
        <f>IF(AND(病床状況確認表!BC201="コロナ",病床状況確認表!BD201="コロナ"),BC201+1,0)</f>
        <v>0</v>
      </c>
      <c r="BE201" s="141">
        <f>IF(AND(病床状況確認表!BD201="コロナ",病床状況確認表!BE201="コロナ"),BD201+1,0)</f>
        <v>0</v>
      </c>
      <c r="BF201" s="141">
        <f>IF(AND(病床状況確認表!BE201="コロナ",病床状況確認表!BF201="コロナ"),BE201+1,0)</f>
        <v>0</v>
      </c>
      <c r="BG201" s="141">
        <f>IF(AND(病床状況確認表!BF201="コロナ",病床状況確認表!BG201="コロナ"),BF201+1,0)</f>
        <v>0</v>
      </c>
      <c r="BH201" s="141">
        <f>IF(AND(病床状況確認表!BG201="コロナ",病床状況確認表!BH201="コロナ"),BG201+1,0)</f>
        <v>0</v>
      </c>
      <c r="BI201" s="141">
        <f>IF(AND(病床状況確認表!BH201="コロナ",病床状況確認表!BI201="コロナ"),BH201+1,0)</f>
        <v>0</v>
      </c>
      <c r="BJ201" s="141">
        <f>IF(AND(病床状況確認表!BI201="コロナ",病床状況確認表!BJ201="コロナ"),BI201+1,0)</f>
        <v>0</v>
      </c>
      <c r="BK201" s="141">
        <f>IF(AND(病床状況確認表!BJ201="コロナ",病床状況確認表!BK201="コロナ"),BJ201+1,0)</f>
        <v>0</v>
      </c>
      <c r="BL201" s="141">
        <f>IF(AND(病床状況確認表!BK201="コロナ",病床状況確認表!BL201="コロナ"),BK201+1,0)</f>
        <v>0</v>
      </c>
      <c r="BM201" s="142">
        <f>IF(AND(病床状況確認表!BL201="コロナ",病床状況確認表!BM201="コロナ"),BL201+1,0)</f>
        <v>0</v>
      </c>
      <c r="BN201" s="143">
        <f>IF(AND(病床状況確認表!BM201="コロナ",病床状況確認表!BN201="コロナ"),BM201+1,0)</f>
        <v>0</v>
      </c>
      <c r="BO201" s="141">
        <f>IF(AND(病床状況確認表!BN201="コロナ",病床状況確認表!BO201="コロナ"),BN201+1,0)</f>
        <v>0</v>
      </c>
      <c r="BP201" s="141">
        <f>IF(AND(病床状況確認表!BO201="コロナ",病床状況確認表!BP201="コロナ"),BO201+1,0)</f>
        <v>0</v>
      </c>
      <c r="BQ201" s="141">
        <f>IF(AND(病床状況確認表!BP201="コロナ",病床状況確認表!BQ201="コロナ"),BP201+1,0)</f>
        <v>0</v>
      </c>
      <c r="BR201" s="141">
        <f>IF(AND(病床状況確認表!BQ201="コロナ",病床状況確認表!BR201="コロナ"),BQ201+1,0)</f>
        <v>0</v>
      </c>
      <c r="BS201" s="141">
        <f>IF(AND(病床状況確認表!BR201="コロナ",病床状況確認表!BS201="コロナ"),BR201+1,0)</f>
        <v>0</v>
      </c>
      <c r="BT201" s="141">
        <f>IF(AND(病床状況確認表!BS201="コロナ",病床状況確認表!BT201="コロナ"),BS201+1,0)</f>
        <v>0</v>
      </c>
      <c r="BU201" s="141">
        <f>IF(AND(病床状況確認表!BT201="コロナ",病床状況確認表!BU201="コロナ"),BT201+1,0)</f>
        <v>0</v>
      </c>
      <c r="BV201" s="141">
        <f>IF(AND(病床状況確認表!BU201="コロナ",病床状況確認表!BV201="コロナ"),BU201+1,0)</f>
        <v>0</v>
      </c>
      <c r="BW201" s="141">
        <f>IF(AND(病床状況確認表!BV201="コロナ",病床状況確認表!BW201="コロナ"),BV201+1,0)</f>
        <v>0</v>
      </c>
      <c r="BX201" s="141">
        <f>IF(AND(病床状況確認表!BW201="コロナ",病床状況確認表!BX201="コロナ"),BW201+1,0)</f>
        <v>0</v>
      </c>
      <c r="BY201" s="141">
        <f>IF(AND(病床状況確認表!BX201="コロナ",病床状況確認表!BY201="コロナ"),BX201+1,0)</f>
        <v>0</v>
      </c>
      <c r="BZ201" s="141">
        <f>IF(AND(病床状況確認表!BY201="コロナ",病床状況確認表!BZ201="コロナ"),BY201+1,0)</f>
        <v>0</v>
      </c>
      <c r="CA201" s="141">
        <f>IF(AND(病床状況確認表!BZ201="コロナ",病床状況確認表!CA201="コロナ"),BZ201+1,0)</f>
        <v>0</v>
      </c>
      <c r="CB201" s="141">
        <f>IF(AND(病床状況確認表!CA201="コロナ",病床状況確認表!CB201="コロナ"),CA201+1,0)</f>
        <v>0</v>
      </c>
      <c r="CC201" s="141">
        <f>IF(AND(病床状況確認表!CB201="コロナ",病床状況確認表!CC201="コロナ"),CB201+1,0)</f>
        <v>0</v>
      </c>
      <c r="CD201" s="141">
        <f>IF(AND(病床状況確認表!CC201="コロナ",病床状況確認表!CD201="コロナ"),CC201+1,0)</f>
        <v>0</v>
      </c>
      <c r="CE201" s="141">
        <f>IF(AND(病床状況確認表!CD201="コロナ",病床状況確認表!CE201="コロナ"),CD201+1,0)</f>
        <v>0</v>
      </c>
      <c r="CF201" s="141">
        <f>IF(AND(病床状況確認表!CE201="コロナ",病床状況確認表!CF201="コロナ"),CE201+1,0)</f>
        <v>0</v>
      </c>
      <c r="CG201" s="141">
        <f>IF(AND(病床状況確認表!CF201="コロナ",病床状況確認表!CG201="コロナ"),CF201+1,0)</f>
        <v>0</v>
      </c>
      <c r="CH201" s="141">
        <f>IF(AND(病床状況確認表!CG201="コロナ",病床状況確認表!CH201="コロナ"),CG201+1,0)</f>
        <v>0</v>
      </c>
      <c r="CI201" s="141">
        <f>IF(AND(病床状況確認表!CH201="コロナ",病床状況確認表!CI201="コロナ"),CH201+1,0)</f>
        <v>0</v>
      </c>
      <c r="CJ201" s="141">
        <f>IF(AND(病床状況確認表!CI201="コロナ",病床状況確認表!CJ201="コロナ"),CI201+1,0)</f>
        <v>0</v>
      </c>
      <c r="CK201" s="141">
        <f>IF(AND(病床状況確認表!CJ201="コロナ",病床状況確認表!CK201="コロナ"),CJ201+1,0)</f>
        <v>0</v>
      </c>
      <c r="CL201" s="141">
        <f>IF(AND(病床状況確認表!CK201="コロナ",病床状況確認表!CL201="コロナ"),CK201+1,0)</f>
        <v>0</v>
      </c>
      <c r="CM201" s="141">
        <f>IF(AND(病床状況確認表!CL201="コロナ",病床状況確認表!CM201="コロナ"),CL201+1,0)</f>
        <v>0</v>
      </c>
      <c r="CN201" s="141">
        <f>IF(AND(病床状況確認表!CM201="コロナ",病床状況確認表!CN201="コロナ"),CM201+1,0)</f>
        <v>0</v>
      </c>
      <c r="CO201" s="141">
        <f>IF(AND(病床状況確認表!CN201="コロナ",病床状況確認表!CO201="コロナ"),CN201+1,0)</f>
        <v>0</v>
      </c>
      <c r="CP201" s="141">
        <f>IF(AND(病床状況確認表!CO201="コロナ",病床状況確認表!CP201="コロナ"),CO201+1,0)</f>
        <v>0</v>
      </c>
      <c r="CQ201" s="141">
        <f>IF(AND(病床状況確認表!CP201="コロナ",病床状況確認表!CQ201="コロナ"),CP201+1,0)</f>
        <v>0</v>
      </c>
      <c r="CR201" s="141">
        <f>IF(AND(病床状況確認表!CQ201="コロナ",病床状況確認表!CR201="コロナ"),CQ201+1,0)</f>
        <v>0</v>
      </c>
      <c r="CS201" s="141">
        <f>IF(AND(病床状況確認表!CR201="コロナ",病床状況確認表!CS201="コロナ"),CR201+1,0)</f>
        <v>0</v>
      </c>
      <c r="CT201" s="141">
        <f>IF(AND(病床状況確認表!CS201="コロナ",病床状況確認表!CT201="コロナ"),CS201+1,0)</f>
        <v>0</v>
      </c>
      <c r="CU201" s="141">
        <f>IF(AND(病床状況確認表!CT201="コロナ",病床状況確認表!CU201="コロナ"),CT201+1,0)</f>
        <v>0</v>
      </c>
      <c r="CV201" s="141">
        <f>IF(AND(病床状況確認表!CU201="コロナ",病床状況確認表!CV201="コロナ"),CU201+1,0)</f>
        <v>0</v>
      </c>
      <c r="CW201" s="141">
        <f>IF(AND(病床状況確認表!CV201="コロナ",病床状況確認表!CW201="コロナ"),CV201+1,0)</f>
        <v>0</v>
      </c>
      <c r="CX201" s="141">
        <f>IF(AND(病床状況確認表!CW201="コロナ",病床状況確認表!CX201="コロナ"),CW201+1,0)</f>
        <v>0</v>
      </c>
      <c r="CY201" s="141">
        <f>IF(AND(病床状況確認表!CX201="コロナ",病床状況確認表!CY201="コロナ"),CX201+1,0)</f>
        <v>0</v>
      </c>
      <c r="CZ201" s="141">
        <f>IF(AND(病床状況確認表!CY201="コロナ",病床状況確認表!CZ201="コロナ"),CY201+1,0)</f>
        <v>0</v>
      </c>
      <c r="DA201" s="141">
        <f>IF(AND(病床状況確認表!CZ201="コロナ",病床状況確認表!DA201="コロナ"),CZ201+1,0)</f>
        <v>0</v>
      </c>
      <c r="DB201" s="141">
        <f>IF(AND(病床状況確認表!DA201="コロナ",病床状況確認表!DB201="コロナ"),DA201+1,0)</f>
        <v>0</v>
      </c>
      <c r="DC201" s="141">
        <f>IF(AND(病床状況確認表!DB201="コロナ",病床状況確認表!DC201="コロナ"),DB201+1,0)</f>
        <v>0</v>
      </c>
      <c r="DD201" s="141">
        <f>IF(AND(病床状況確認表!DC201="コロナ",病床状況確認表!DD201="コロナ"),DC201+1,0)</f>
        <v>0</v>
      </c>
      <c r="DE201" s="141">
        <f>IF(AND(病床状況確認表!DD201="コロナ",病床状況確認表!DE201="コロナ"),DD201+1,0)</f>
        <v>0</v>
      </c>
      <c r="DF201" s="141">
        <f>IF(AND(病床状況確認表!DE201="コロナ",病床状況確認表!DF201="コロナ"),DE201+1,0)</f>
        <v>0</v>
      </c>
      <c r="DG201" s="141">
        <f>IF(AND(病床状況確認表!DF201="コロナ",病床状況確認表!DG201="コロナ"),DF201+1,0)</f>
        <v>0</v>
      </c>
      <c r="DH201" s="141">
        <f>IF(AND(病床状況確認表!DG201="コロナ",病床状況確認表!DH201="コロナ"),DG201+1,0)</f>
        <v>0</v>
      </c>
      <c r="DI201" s="141">
        <f>IF(AND(病床状況確認表!DH201="コロナ",病床状況確認表!DI201="コロナ"),DH201+1,0)</f>
        <v>0</v>
      </c>
      <c r="DJ201" s="141">
        <f>IF(AND(病床状況確認表!DI201="コロナ",病床状況確認表!DJ201="コロナ"),DI201+1,0)</f>
        <v>0</v>
      </c>
      <c r="DK201" s="141">
        <f>IF(AND(病床状況確認表!DJ201="コロナ",病床状況確認表!DK201="コロナ"),DJ201+1,0)</f>
        <v>0</v>
      </c>
      <c r="DL201" s="141">
        <f>IF(AND(病床状況確認表!DK201="コロナ",病床状況確認表!DL201="コロナ"),DK201+1,0)</f>
        <v>0</v>
      </c>
      <c r="DM201" s="141">
        <f>IF(AND(病床状況確認表!DL201="コロナ",病床状況確認表!DM201="コロナ"),DL201+1,0)</f>
        <v>0</v>
      </c>
      <c r="DN201" s="141">
        <f>IF(AND(病床状況確認表!DM201="コロナ",病床状況確認表!DN201="コロナ"),DM201+1,0)</f>
        <v>0</v>
      </c>
      <c r="DO201" s="141">
        <f>IF(AND(病床状況確認表!DN201="コロナ",病床状況確認表!DO201="コロナ"),DN201+1,0)</f>
        <v>0</v>
      </c>
      <c r="DP201" s="141">
        <f>IF(AND(病床状況確認表!DO201="コロナ",病床状況確認表!DP201="コロナ"),DO201+1,0)</f>
        <v>0</v>
      </c>
      <c r="DQ201" s="141">
        <f>IF(AND(病床状況確認表!DP201="コロナ",病床状況確認表!DQ201="コロナ"),DP201+1,0)</f>
        <v>0</v>
      </c>
      <c r="DR201" s="141">
        <f>IF(AND(病床状況確認表!DQ201="コロナ",病床状況確認表!DR201="コロナ"),DQ201+1,0)</f>
        <v>0</v>
      </c>
      <c r="DS201" s="141">
        <f>IF(AND(病床状況確認表!DR201="コロナ",病床状況確認表!DS201="コロナ"),DR201+1,0)</f>
        <v>0</v>
      </c>
      <c r="DT201" s="141">
        <f>IF(AND(病床状況確認表!DS201="コロナ",病床状況確認表!DT201="コロナ"),DS201+1,0)</f>
        <v>0</v>
      </c>
      <c r="DU201" s="141">
        <f>IF(AND(病床状況確認表!DT201="コロナ",病床状況確認表!DU201="コロナ"),DT201+1,0)</f>
        <v>0</v>
      </c>
      <c r="DV201" s="141">
        <f>IF(AND(病床状況確認表!DU201="コロナ",病床状況確認表!DV201="コロナ"),DU201+1,0)</f>
        <v>0</v>
      </c>
      <c r="DW201" s="141">
        <f>IF(AND(病床状況確認表!DV201="コロナ",病床状況確認表!DW201="コロナ"),DV201+1,0)</f>
        <v>0</v>
      </c>
      <c r="DX201" s="141">
        <f>IF(AND(病床状況確認表!DW201="コロナ",病床状況確認表!DX201="コロナ"),DW201+1,0)</f>
        <v>0</v>
      </c>
      <c r="DY201" s="141">
        <f>IF(AND(病床状況確認表!DX201="コロナ",病床状況確認表!DY201="コロナ"),DX201+1,0)</f>
        <v>0</v>
      </c>
      <c r="DZ201" s="141">
        <f>IF(AND(病床状況確認表!DY201="コロナ",病床状況確認表!DZ201="コロナ"),DY201+1,0)</f>
        <v>0</v>
      </c>
      <c r="EA201" s="141">
        <f>IF(AND(病床状況確認表!DZ201="コロナ",病床状況確認表!EA201="コロナ"),DZ201+1,0)</f>
        <v>0</v>
      </c>
      <c r="EB201" s="141">
        <f>IF(AND(病床状況確認表!EA201="コロナ",病床状況確認表!EB201="コロナ"),EA201+1,0)</f>
        <v>0</v>
      </c>
      <c r="EC201" s="141">
        <f>IF(AND(病床状況確認表!EB201="コロナ",病床状況確認表!EC201="コロナ"),EB201+1,0)</f>
        <v>0</v>
      </c>
      <c r="ED201" s="141">
        <f>IF(AND(病床状況確認表!EC201="コロナ",病床状況確認表!ED201="コロナ"),EC201+1,0)</f>
        <v>0</v>
      </c>
      <c r="EE201" s="141">
        <f>IF(AND(病床状況確認表!ED201="コロナ",病床状況確認表!EE201="コロナ"),ED201+1,0)</f>
        <v>0</v>
      </c>
      <c r="EF201" s="141">
        <f>IF(AND(病床状況確認表!EE201="コロナ",病床状況確認表!EF201="コロナ"),EE201+1,0)</f>
        <v>0</v>
      </c>
      <c r="EG201" s="141">
        <f>IF(AND(病床状況確認表!EF201="コロナ",病床状況確認表!EG201="コロナ"),EF201+1,0)</f>
        <v>0</v>
      </c>
      <c r="EH201" s="141">
        <f>IF(AND(病床状況確認表!EG201="コロナ",病床状況確認表!EH201="コロナ"),EG201+1,0)</f>
        <v>0</v>
      </c>
      <c r="EI201" s="141">
        <f>IF(AND(病床状況確認表!EH201="コロナ",病床状況確認表!EI201="コロナ"),EH201+1,0)</f>
        <v>0</v>
      </c>
      <c r="EJ201" s="141">
        <f>IF(AND(病床状況確認表!EI201="コロナ",病床状況確認表!EJ201="コロナ"),EI201+1,0)</f>
        <v>0</v>
      </c>
      <c r="EK201" s="141">
        <f>IF(AND(病床状況確認表!EJ201="コロナ",病床状況確認表!EK201="コロナ"),EJ201+1,0)</f>
        <v>0</v>
      </c>
      <c r="EL201" s="141">
        <f>IF(AND(病床状況確認表!EK201="コロナ",病床状況確認表!EL201="コロナ"),EK201+1,0)</f>
        <v>0</v>
      </c>
      <c r="EM201" s="141">
        <f>IF(AND(病床状況確認表!EL201="コロナ",病床状況確認表!EM201="コロナ"),EL201+1,0)</f>
        <v>0</v>
      </c>
      <c r="EN201" s="141">
        <f>IF(AND(病床状況確認表!EM201="コロナ",病床状況確認表!EN201="コロナ"),EM201+1,0)</f>
        <v>0</v>
      </c>
      <c r="EO201" s="141">
        <f>IF(AND(病床状況確認表!EN201="コロナ",病床状況確認表!EO201="コロナ"),EN201+1,0)</f>
        <v>0</v>
      </c>
      <c r="EP201" s="141">
        <f>IF(AND(病床状況確認表!EO201="コロナ",病床状況確認表!EP201="コロナ"),EO201+1,0)</f>
        <v>0</v>
      </c>
      <c r="EQ201" s="141">
        <f>IF(AND(病床状況確認表!EP201="コロナ",病床状況確認表!EQ201="コロナ"),EP201+1,0)</f>
        <v>0</v>
      </c>
      <c r="ER201" s="141">
        <f>IF(AND(病床状況確認表!EQ201="コロナ",病床状況確認表!ER201="コロナ"),EQ201+1,0)</f>
        <v>0</v>
      </c>
      <c r="ES201" s="141">
        <f>IF(AND(病床状況確認表!ER201="コロナ",病床状況確認表!ES201="コロナ"),ER201+1,0)</f>
        <v>0</v>
      </c>
      <c r="ET201" s="141">
        <f>IF(AND(病床状況確認表!ES201="コロナ",病床状況確認表!ET201="コロナ"),ES201+1,0)</f>
        <v>0</v>
      </c>
      <c r="EU201" s="141">
        <f>IF(AND(病床状況確認表!ET201="コロナ",病床状況確認表!EU201="コロナ"),ET201+1,0)</f>
        <v>0</v>
      </c>
      <c r="EV201" s="141">
        <f>IF(AND(病床状況確認表!EU201="コロナ",病床状況確認表!EV201="コロナ"),EU201+1,0)</f>
        <v>0</v>
      </c>
      <c r="EW201" s="141">
        <f>IF(AND(病床状況確認表!EV201="コロナ",病床状況確認表!EW201="コロナ"),EV201+1,0)</f>
        <v>0</v>
      </c>
      <c r="EX201" s="141">
        <f>IF(AND(病床状況確認表!EW201="コロナ",病床状況確認表!EX201="コロナ"),EW201+1,0)</f>
        <v>0</v>
      </c>
      <c r="EY201" s="141">
        <f>IF(AND(病床状況確認表!EX201="コロナ",病床状況確認表!EY201="コロナ"),EX201+1,0)</f>
        <v>0</v>
      </c>
      <c r="EZ201" s="141">
        <f>IF(AND(病床状況確認表!EY201="コロナ",病床状況確認表!EZ201="コロナ"),EY201+1,0)</f>
        <v>0</v>
      </c>
      <c r="FA201" s="141">
        <f>IF(AND(病床状況確認表!EZ201="コロナ",病床状況確認表!FA201="コロナ"),EZ201+1,0)</f>
        <v>0</v>
      </c>
      <c r="FB201" s="141">
        <f>IF(AND(病床状況確認表!FA201="コロナ",病床状況確認表!FB201="コロナ"),FA201+1,0)</f>
        <v>0</v>
      </c>
      <c r="FC201" s="141">
        <f>IF(AND(病床状況確認表!FB201="コロナ",病床状況確認表!FC201="コロナ"),FB201+1,0)</f>
        <v>0</v>
      </c>
      <c r="FD201" s="141">
        <f>IF(AND(病床状況確認表!FC201="コロナ",病床状況確認表!FD201="コロナ"),FC201+1,0)</f>
        <v>0</v>
      </c>
      <c r="FE201" s="141">
        <f>IF(AND(病床状況確認表!FD201="コロナ",病床状況確認表!FE201="コロナ"),FD201+1,0)</f>
        <v>0</v>
      </c>
      <c r="FF201" s="141">
        <f>IF(AND(病床状況確認表!FE201="コロナ",病床状況確認表!FF201="コロナ"),FE201+1,0)</f>
        <v>0</v>
      </c>
      <c r="FG201" s="141">
        <f>IF(AND(病床状況確認表!FF201="コロナ",病床状況確認表!FG201="コロナ"),FF201+1,0)</f>
        <v>0</v>
      </c>
      <c r="FH201" s="141">
        <f>IF(AND(病床状況確認表!FG201="コロナ",病床状況確認表!FH201="コロナ"),FG201+1,0)</f>
        <v>0</v>
      </c>
      <c r="FI201" s="141">
        <f>IF(AND(病床状況確認表!FH201="コロナ",病床状況確認表!FI201="コロナ"),FH201+1,0)</f>
        <v>0</v>
      </c>
      <c r="FJ201" s="141">
        <f>IF(AND(病床状況確認表!FI201="コロナ",病床状況確認表!FJ201="コロナ"),FI201+1,0)</f>
        <v>0</v>
      </c>
      <c r="FK201" s="141">
        <f>IF(AND(病床状況確認表!FJ201="コロナ",病床状況確認表!FK201="コロナ"),FJ201+1,0)</f>
        <v>0</v>
      </c>
      <c r="FL201" s="141">
        <f>IF(AND(病床状況確認表!FK201="コロナ",病床状況確認表!FL201="コロナ"),FK201+1,0)</f>
        <v>0</v>
      </c>
      <c r="FM201" s="141">
        <f>IF(AND(病床状況確認表!FL201="コロナ",病床状況確認表!FM201="コロナ"),FL201+1,0)</f>
        <v>0</v>
      </c>
      <c r="FN201" s="141">
        <f>IF(AND(病床状況確認表!FM201="コロナ",病床状況確認表!FN201="コロナ"),FM201+1,0)</f>
        <v>0</v>
      </c>
      <c r="FO201" s="141">
        <f>IF(AND(病床状況確認表!FN201="コロナ",病床状況確認表!FO201="コロナ"),FN201+1,0)</f>
        <v>0</v>
      </c>
      <c r="FP201" s="141">
        <f>IF(AND(病床状況確認表!FO201="コロナ",病床状況確認表!FP201="コロナ"),FO201+1,0)</f>
        <v>0</v>
      </c>
      <c r="FQ201" s="141">
        <f>IF(AND(病床状況確認表!FP201="コロナ",病床状況確認表!FQ201="コロナ"),FP201+1,0)</f>
        <v>0</v>
      </c>
      <c r="FR201" s="141">
        <f>IF(AND(病床状況確認表!FQ201="コロナ",病床状況確認表!FR201="コロナ"),FQ201+1,0)</f>
        <v>0</v>
      </c>
      <c r="FS201" s="141">
        <f>IF(AND(病床状況確認表!FR201="コロナ",病床状況確認表!FS201="コロナ"),FR201+1,0)</f>
        <v>0</v>
      </c>
      <c r="FT201" s="141">
        <f>IF(AND(病床状況確認表!FS201="コロナ",病床状況確認表!FT201="コロナ"),FS201+1,0)</f>
        <v>0</v>
      </c>
      <c r="FU201" s="141">
        <f>IF(AND(病床状況確認表!FT201="コロナ",病床状況確認表!FU201="コロナ"),FT201+1,0)</f>
        <v>0</v>
      </c>
      <c r="FV201" s="141">
        <f>IF(AND(病床状況確認表!FU201="コロナ",病床状況確認表!FV201="コロナ"),FU201+1,0)</f>
        <v>0</v>
      </c>
      <c r="FW201" s="141">
        <f>IF(AND(病床状況確認表!FV201="コロナ",病床状況確認表!FW201="コロナ"),FV201+1,0)</f>
        <v>0</v>
      </c>
      <c r="FX201" s="141">
        <f>IF(AND(病床状況確認表!FW201="コロナ",病床状況確認表!FX201="コロナ"),FW201+1,0)</f>
        <v>0</v>
      </c>
      <c r="FY201" s="141">
        <f>IF(AND(病床状況確認表!FX201="コロナ",病床状況確認表!FY201="コロナ"),FX201+1,0)</f>
        <v>0</v>
      </c>
      <c r="FZ201" s="141">
        <f>IF(AND(病床状況確認表!FY201="コロナ",病床状況確認表!FZ201="コロナ"),FY201+1,0)</f>
        <v>0</v>
      </c>
      <c r="GA201" s="141">
        <f>IF(AND(病床状況確認表!FZ201="コロナ",病床状況確認表!GA201="コロナ"),FZ201+1,0)</f>
        <v>0</v>
      </c>
      <c r="GB201" s="141">
        <f>IF(AND(病床状況確認表!GA201="コロナ",病床状況確認表!GB201="コロナ"),GA201+1,0)</f>
        <v>0</v>
      </c>
      <c r="GC201" s="141">
        <f>IF(AND(病床状況確認表!GB201="コロナ",病床状況確認表!GC201="コロナ"),GB201+1,0)</f>
        <v>0</v>
      </c>
      <c r="GD201" s="141">
        <f>IF(AND(病床状況確認表!GC201="コロナ",病床状況確認表!GD201="コロナ"),GC201+1,0)</f>
        <v>0</v>
      </c>
      <c r="GE201" s="142">
        <f>IF(AND(病床状況確認表!GD201="コロナ",病床状況確認表!GE201="コロナ"),GD201+1,0)</f>
        <v>0</v>
      </c>
      <c r="GF201" s="27" t="str">
        <f t="shared" si="15"/>
        <v/>
      </c>
      <c r="GG201" s="12">
        <f t="shared" si="18"/>
        <v>0</v>
      </c>
      <c r="GH201" s="12">
        <f t="shared" si="21"/>
        <v>0</v>
      </c>
      <c r="GI201" s="45">
        <f>IFERROR(VLOOKUP(O$17&amp;C201&amp;D201,データ!D:E,2,0),0)</f>
        <v>0</v>
      </c>
      <c r="GJ201" s="45">
        <f t="shared" si="19"/>
        <v>0</v>
      </c>
      <c r="GK201" s="1">
        <f t="shared" si="16"/>
        <v>0</v>
      </c>
      <c r="GL201" s="1" t="str">
        <f t="shared" si="22"/>
        <v/>
      </c>
      <c r="GM201" s="85">
        <f>MIN('病床状況確認表 (2)'!$E187:$GE187)</f>
        <v>0</v>
      </c>
      <c r="GN201" s="85">
        <f>MAX('病床状況確認表 (2)'!$E187:$GE187)</f>
        <v>0</v>
      </c>
      <c r="GO201" s="162"/>
      <c r="GP201" s="163"/>
      <c r="GQ201" s="163"/>
      <c r="GR201" s="163"/>
      <c r="GS201" s="164"/>
      <c r="GT201" s="108"/>
      <c r="GU201" s="106"/>
      <c r="GV201" s="106"/>
      <c r="GW201" s="106"/>
      <c r="GX201" s="106"/>
      <c r="GY201" s="106"/>
      <c r="GZ201" s="106"/>
      <c r="HA201" s="109"/>
      <c r="HB201" s="1">
        <f t="shared" si="23"/>
        <v>0</v>
      </c>
    </row>
    <row r="202" spans="1:210">
      <c r="A202" s="1" t="str">
        <f>IF(GL202="","",MAX($A$20:A201)+1)</f>
        <v/>
      </c>
      <c r="B202" s="27"/>
      <c r="C202" s="6"/>
      <c r="D202" s="6"/>
      <c r="E202" s="140" t="str">
        <f>IF(病床状況確認表!E202="コロナ",1,"")</f>
        <v/>
      </c>
      <c r="F202" s="141">
        <f>IF(AND(病床状況確認表!E202="コロナ",病床状況確認表!F202="コロナ"),E202+1,0)</f>
        <v>0</v>
      </c>
      <c r="G202" s="141">
        <f>IF(AND(病床状況確認表!F202="コロナ",病床状況確認表!G202="コロナ"),F202+1,0)</f>
        <v>0</v>
      </c>
      <c r="H202" s="141">
        <f>IF(AND(病床状況確認表!G202="コロナ",病床状況確認表!H202="コロナ"),G202+1,0)</f>
        <v>0</v>
      </c>
      <c r="I202" s="141">
        <f>IF(AND(病床状況確認表!H202="コロナ",病床状況確認表!I202="コロナ"),H202+1,0)</f>
        <v>0</v>
      </c>
      <c r="J202" s="141">
        <f>IF(AND(病床状況確認表!I202="コロナ",病床状況確認表!J202="コロナ"),I202+1,0)</f>
        <v>0</v>
      </c>
      <c r="K202" s="141">
        <f>IF(AND(病床状況確認表!J202="コロナ",病床状況確認表!K202="コロナ"),J202+1,0)</f>
        <v>0</v>
      </c>
      <c r="L202" s="141">
        <f>IF(AND(病床状況確認表!K202="コロナ",病床状況確認表!L202="コロナ"),K202+1,0)</f>
        <v>0</v>
      </c>
      <c r="M202" s="141">
        <f>IF(AND(病床状況確認表!L202="コロナ",病床状況確認表!M202="コロナ"),L202+1,0)</f>
        <v>0</v>
      </c>
      <c r="N202" s="141">
        <f>IF(AND(病床状況確認表!M202="コロナ",病床状況確認表!N202="コロナ"),M202+1,0)</f>
        <v>0</v>
      </c>
      <c r="O202" s="141">
        <f>IF(AND(病床状況確認表!N202="コロナ",病床状況確認表!O202="コロナ"),N202+1,0)</f>
        <v>0</v>
      </c>
      <c r="P202" s="141">
        <f>IF(AND(病床状況確認表!O202="コロナ",病床状況確認表!P202="コロナ"),O202+1,0)</f>
        <v>0</v>
      </c>
      <c r="Q202" s="141">
        <f>IF(AND(病床状況確認表!P202="コロナ",病床状況確認表!Q202="コロナ"),P202+1,0)</f>
        <v>0</v>
      </c>
      <c r="R202" s="141">
        <f>IF(AND(病床状況確認表!Q202="コロナ",病床状況確認表!R202="コロナ"),Q202+1,0)</f>
        <v>0</v>
      </c>
      <c r="S202" s="141">
        <f>IF(AND(病床状況確認表!R202="コロナ",病床状況確認表!S202="コロナ"),R202+1,0)</f>
        <v>0</v>
      </c>
      <c r="T202" s="141">
        <f>IF(AND(病床状況確認表!S202="コロナ",病床状況確認表!T202="コロナ"),S202+1,0)</f>
        <v>0</v>
      </c>
      <c r="U202" s="141">
        <f>IF(AND(病床状況確認表!T202="コロナ",病床状況確認表!U202="コロナ"),T202+1,0)</f>
        <v>0</v>
      </c>
      <c r="V202" s="141">
        <f>IF(AND(病床状況確認表!U202="コロナ",病床状況確認表!V202="コロナ"),U202+1,0)</f>
        <v>0</v>
      </c>
      <c r="W202" s="141">
        <f>IF(AND(病床状況確認表!V202="コロナ",病床状況確認表!W202="コロナ"),V202+1,0)</f>
        <v>0</v>
      </c>
      <c r="X202" s="141">
        <f>IF(AND(病床状況確認表!W202="コロナ",病床状況確認表!X202="コロナ"),W202+1,0)</f>
        <v>0</v>
      </c>
      <c r="Y202" s="141">
        <f>IF(AND(病床状況確認表!X202="コロナ",病床状況確認表!Y202="コロナ"),X202+1,0)</f>
        <v>0</v>
      </c>
      <c r="Z202" s="141">
        <f>IF(AND(病床状況確認表!Y202="コロナ",病床状況確認表!Z202="コロナ"),Y202+1,0)</f>
        <v>0</v>
      </c>
      <c r="AA202" s="141">
        <f>IF(AND(病床状況確認表!Z202="コロナ",病床状況確認表!AA202="コロナ"),Z202+1,0)</f>
        <v>0</v>
      </c>
      <c r="AB202" s="141">
        <f>IF(AND(病床状況確認表!AA202="コロナ",病床状況確認表!AB202="コロナ"),AA202+1,0)</f>
        <v>0</v>
      </c>
      <c r="AC202" s="141">
        <f>IF(AND(病床状況確認表!AB202="コロナ",病床状況確認表!AC202="コロナ"),AB202+1,0)</f>
        <v>0</v>
      </c>
      <c r="AD202" s="141">
        <f>IF(AND(病床状況確認表!AC202="コロナ",病床状況確認表!AD202="コロナ"),AC202+1,0)</f>
        <v>0</v>
      </c>
      <c r="AE202" s="141">
        <f>IF(AND(病床状況確認表!AD202="コロナ",病床状況確認表!AE202="コロナ"),AD202+1,0)</f>
        <v>0</v>
      </c>
      <c r="AF202" s="141">
        <f>IF(AND(病床状況確認表!AE202="コロナ",病床状況確認表!AF202="コロナ"),AE202+1,0)</f>
        <v>0</v>
      </c>
      <c r="AG202" s="141">
        <f>IF(AND(病床状況確認表!AF202="コロナ",病床状況確認表!AG202="コロナ"),AF202+1,0)</f>
        <v>0</v>
      </c>
      <c r="AH202" s="141">
        <f>IF(AND(病床状況確認表!AG202="コロナ",病床状況確認表!AH202="コロナ"),AG202+1,0)</f>
        <v>0</v>
      </c>
      <c r="AI202" s="142">
        <f>IF(AND(病床状況確認表!AH202="コロナ",病床状況確認表!AI202="コロナ"),AH202+1,0)</f>
        <v>0</v>
      </c>
      <c r="AJ202" s="140">
        <f>IF(AND(病床状況確認表!AI202="コロナ",病床状況確認表!AJ202="コロナ"),AI202+1,0)</f>
        <v>0</v>
      </c>
      <c r="AK202" s="141">
        <f>IF(AND(病床状況確認表!AJ202="コロナ",病床状況確認表!AK202="コロナ"),AJ202+1,0)</f>
        <v>0</v>
      </c>
      <c r="AL202" s="141">
        <f>IF(AND(病床状況確認表!AK202="コロナ",病床状況確認表!AL202="コロナ"),AK202+1,0)</f>
        <v>0</v>
      </c>
      <c r="AM202" s="141">
        <f>IF(AND(病床状況確認表!AL202="コロナ",病床状況確認表!AM202="コロナ"),AL202+1,0)</f>
        <v>0</v>
      </c>
      <c r="AN202" s="141">
        <f>IF(AND(病床状況確認表!AM202="コロナ",病床状況確認表!AN202="コロナ"),AM202+1,0)</f>
        <v>0</v>
      </c>
      <c r="AO202" s="141">
        <f>IF(AND(病床状況確認表!AN202="コロナ",病床状況確認表!AO202="コロナ"),AN202+1,0)</f>
        <v>0</v>
      </c>
      <c r="AP202" s="141">
        <f>IF(AND(病床状況確認表!AO202="コロナ",病床状況確認表!AP202="コロナ"),AO202+1,0)</f>
        <v>0</v>
      </c>
      <c r="AQ202" s="141">
        <f>IF(AND(病床状況確認表!AP202="コロナ",病床状況確認表!AQ202="コロナ"),AP202+1,0)</f>
        <v>0</v>
      </c>
      <c r="AR202" s="141">
        <f>IF(AND(病床状況確認表!AQ202="コロナ",病床状況確認表!AR202="コロナ"),AQ202+1,0)</f>
        <v>0</v>
      </c>
      <c r="AS202" s="141">
        <f>IF(AND(病床状況確認表!AR202="コロナ",病床状況確認表!AS202="コロナ"),AR202+1,0)</f>
        <v>0</v>
      </c>
      <c r="AT202" s="141">
        <f>IF(AND(病床状況確認表!AS202="コロナ",病床状況確認表!AT202="コロナ"),AS202+1,0)</f>
        <v>0</v>
      </c>
      <c r="AU202" s="141">
        <f>IF(AND(病床状況確認表!AT202="コロナ",病床状況確認表!AU202="コロナ"),AT202+1,0)</f>
        <v>0</v>
      </c>
      <c r="AV202" s="141">
        <f>IF(AND(病床状況確認表!AU202="コロナ",病床状況確認表!AV202="コロナ"),AU202+1,0)</f>
        <v>0</v>
      </c>
      <c r="AW202" s="141">
        <f>IF(AND(病床状況確認表!AV202="コロナ",病床状況確認表!AW202="コロナ"),AV202+1,0)</f>
        <v>0</v>
      </c>
      <c r="AX202" s="141">
        <f>IF(AND(病床状況確認表!AW202="コロナ",病床状況確認表!AX202="コロナ"),AW202+1,0)</f>
        <v>0</v>
      </c>
      <c r="AY202" s="141">
        <f>IF(AND(病床状況確認表!AX202="コロナ",病床状況確認表!AY202="コロナ"),AX202+1,0)</f>
        <v>0</v>
      </c>
      <c r="AZ202" s="141">
        <f>IF(AND(病床状況確認表!AY202="コロナ",病床状況確認表!AZ202="コロナ"),AY202+1,0)</f>
        <v>0</v>
      </c>
      <c r="BA202" s="141">
        <f>IF(AND(病床状況確認表!AZ202="コロナ",病床状況確認表!BA202="コロナ"),AZ202+1,0)</f>
        <v>0</v>
      </c>
      <c r="BB202" s="141">
        <f>IF(AND(病床状況確認表!BA202="コロナ",病床状況確認表!BB202="コロナ"),BA202+1,0)</f>
        <v>0</v>
      </c>
      <c r="BC202" s="141">
        <f>IF(AND(病床状況確認表!BB202="コロナ",病床状況確認表!BC202="コロナ"),BB202+1,0)</f>
        <v>0</v>
      </c>
      <c r="BD202" s="141">
        <f>IF(AND(病床状況確認表!BC202="コロナ",病床状況確認表!BD202="コロナ"),BC202+1,0)</f>
        <v>0</v>
      </c>
      <c r="BE202" s="141">
        <f>IF(AND(病床状況確認表!BD202="コロナ",病床状況確認表!BE202="コロナ"),BD202+1,0)</f>
        <v>0</v>
      </c>
      <c r="BF202" s="141">
        <f>IF(AND(病床状況確認表!BE202="コロナ",病床状況確認表!BF202="コロナ"),BE202+1,0)</f>
        <v>0</v>
      </c>
      <c r="BG202" s="141">
        <f>IF(AND(病床状況確認表!BF202="コロナ",病床状況確認表!BG202="コロナ"),BF202+1,0)</f>
        <v>0</v>
      </c>
      <c r="BH202" s="141">
        <f>IF(AND(病床状況確認表!BG202="コロナ",病床状況確認表!BH202="コロナ"),BG202+1,0)</f>
        <v>0</v>
      </c>
      <c r="BI202" s="141">
        <f>IF(AND(病床状況確認表!BH202="コロナ",病床状況確認表!BI202="コロナ"),BH202+1,0)</f>
        <v>0</v>
      </c>
      <c r="BJ202" s="141">
        <f>IF(AND(病床状況確認表!BI202="コロナ",病床状況確認表!BJ202="コロナ"),BI202+1,0)</f>
        <v>0</v>
      </c>
      <c r="BK202" s="141">
        <f>IF(AND(病床状況確認表!BJ202="コロナ",病床状況確認表!BK202="コロナ"),BJ202+1,0)</f>
        <v>0</v>
      </c>
      <c r="BL202" s="141">
        <f>IF(AND(病床状況確認表!BK202="コロナ",病床状況確認表!BL202="コロナ"),BK202+1,0)</f>
        <v>0</v>
      </c>
      <c r="BM202" s="142">
        <f>IF(AND(病床状況確認表!BL202="コロナ",病床状況確認表!BM202="コロナ"),BL202+1,0)</f>
        <v>0</v>
      </c>
      <c r="BN202" s="143">
        <f>IF(AND(病床状況確認表!BM202="コロナ",病床状況確認表!BN202="コロナ"),BM202+1,0)</f>
        <v>0</v>
      </c>
      <c r="BO202" s="141">
        <f>IF(AND(病床状況確認表!BN202="コロナ",病床状況確認表!BO202="コロナ"),BN202+1,0)</f>
        <v>0</v>
      </c>
      <c r="BP202" s="141">
        <f>IF(AND(病床状況確認表!BO202="コロナ",病床状況確認表!BP202="コロナ"),BO202+1,0)</f>
        <v>0</v>
      </c>
      <c r="BQ202" s="141">
        <f>IF(AND(病床状況確認表!BP202="コロナ",病床状況確認表!BQ202="コロナ"),BP202+1,0)</f>
        <v>0</v>
      </c>
      <c r="BR202" s="141">
        <f>IF(AND(病床状況確認表!BQ202="コロナ",病床状況確認表!BR202="コロナ"),BQ202+1,0)</f>
        <v>0</v>
      </c>
      <c r="BS202" s="141">
        <f>IF(AND(病床状況確認表!BR202="コロナ",病床状況確認表!BS202="コロナ"),BR202+1,0)</f>
        <v>0</v>
      </c>
      <c r="BT202" s="141">
        <f>IF(AND(病床状況確認表!BS202="コロナ",病床状況確認表!BT202="コロナ"),BS202+1,0)</f>
        <v>0</v>
      </c>
      <c r="BU202" s="141">
        <f>IF(AND(病床状況確認表!BT202="コロナ",病床状況確認表!BU202="コロナ"),BT202+1,0)</f>
        <v>0</v>
      </c>
      <c r="BV202" s="141">
        <f>IF(AND(病床状況確認表!BU202="コロナ",病床状況確認表!BV202="コロナ"),BU202+1,0)</f>
        <v>0</v>
      </c>
      <c r="BW202" s="141">
        <f>IF(AND(病床状況確認表!BV202="コロナ",病床状況確認表!BW202="コロナ"),BV202+1,0)</f>
        <v>0</v>
      </c>
      <c r="BX202" s="141">
        <f>IF(AND(病床状況確認表!BW202="コロナ",病床状況確認表!BX202="コロナ"),BW202+1,0)</f>
        <v>0</v>
      </c>
      <c r="BY202" s="141">
        <f>IF(AND(病床状況確認表!BX202="コロナ",病床状況確認表!BY202="コロナ"),BX202+1,0)</f>
        <v>0</v>
      </c>
      <c r="BZ202" s="141">
        <f>IF(AND(病床状況確認表!BY202="コロナ",病床状況確認表!BZ202="コロナ"),BY202+1,0)</f>
        <v>0</v>
      </c>
      <c r="CA202" s="141">
        <f>IF(AND(病床状況確認表!BZ202="コロナ",病床状況確認表!CA202="コロナ"),BZ202+1,0)</f>
        <v>0</v>
      </c>
      <c r="CB202" s="141">
        <f>IF(AND(病床状況確認表!CA202="コロナ",病床状況確認表!CB202="コロナ"),CA202+1,0)</f>
        <v>0</v>
      </c>
      <c r="CC202" s="141">
        <f>IF(AND(病床状況確認表!CB202="コロナ",病床状況確認表!CC202="コロナ"),CB202+1,0)</f>
        <v>0</v>
      </c>
      <c r="CD202" s="141">
        <f>IF(AND(病床状況確認表!CC202="コロナ",病床状況確認表!CD202="コロナ"),CC202+1,0)</f>
        <v>0</v>
      </c>
      <c r="CE202" s="141">
        <f>IF(AND(病床状況確認表!CD202="コロナ",病床状況確認表!CE202="コロナ"),CD202+1,0)</f>
        <v>0</v>
      </c>
      <c r="CF202" s="141">
        <f>IF(AND(病床状況確認表!CE202="コロナ",病床状況確認表!CF202="コロナ"),CE202+1,0)</f>
        <v>0</v>
      </c>
      <c r="CG202" s="141">
        <f>IF(AND(病床状況確認表!CF202="コロナ",病床状況確認表!CG202="コロナ"),CF202+1,0)</f>
        <v>0</v>
      </c>
      <c r="CH202" s="141">
        <f>IF(AND(病床状況確認表!CG202="コロナ",病床状況確認表!CH202="コロナ"),CG202+1,0)</f>
        <v>0</v>
      </c>
      <c r="CI202" s="141">
        <f>IF(AND(病床状況確認表!CH202="コロナ",病床状況確認表!CI202="コロナ"),CH202+1,0)</f>
        <v>0</v>
      </c>
      <c r="CJ202" s="141">
        <f>IF(AND(病床状況確認表!CI202="コロナ",病床状況確認表!CJ202="コロナ"),CI202+1,0)</f>
        <v>0</v>
      </c>
      <c r="CK202" s="141">
        <f>IF(AND(病床状況確認表!CJ202="コロナ",病床状況確認表!CK202="コロナ"),CJ202+1,0)</f>
        <v>0</v>
      </c>
      <c r="CL202" s="141">
        <f>IF(AND(病床状況確認表!CK202="コロナ",病床状況確認表!CL202="コロナ"),CK202+1,0)</f>
        <v>0</v>
      </c>
      <c r="CM202" s="141">
        <f>IF(AND(病床状況確認表!CL202="コロナ",病床状況確認表!CM202="コロナ"),CL202+1,0)</f>
        <v>0</v>
      </c>
      <c r="CN202" s="141">
        <f>IF(AND(病床状況確認表!CM202="コロナ",病床状況確認表!CN202="コロナ"),CM202+1,0)</f>
        <v>0</v>
      </c>
      <c r="CO202" s="141">
        <f>IF(AND(病床状況確認表!CN202="コロナ",病床状況確認表!CO202="コロナ"),CN202+1,0)</f>
        <v>0</v>
      </c>
      <c r="CP202" s="141">
        <f>IF(AND(病床状況確認表!CO202="コロナ",病床状況確認表!CP202="コロナ"),CO202+1,0)</f>
        <v>0</v>
      </c>
      <c r="CQ202" s="141">
        <f>IF(AND(病床状況確認表!CP202="コロナ",病床状況確認表!CQ202="コロナ"),CP202+1,0)</f>
        <v>0</v>
      </c>
      <c r="CR202" s="141">
        <f>IF(AND(病床状況確認表!CQ202="コロナ",病床状況確認表!CR202="コロナ"),CQ202+1,0)</f>
        <v>0</v>
      </c>
      <c r="CS202" s="141">
        <f>IF(AND(病床状況確認表!CR202="コロナ",病床状況確認表!CS202="コロナ"),CR202+1,0)</f>
        <v>0</v>
      </c>
      <c r="CT202" s="141">
        <f>IF(AND(病床状況確認表!CS202="コロナ",病床状況確認表!CT202="コロナ"),CS202+1,0)</f>
        <v>0</v>
      </c>
      <c r="CU202" s="141">
        <f>IF(AND(病床状況確認表!CT202="コロナ",病床状況確認表!CU202="コロナ"),CT202+1,0)</f>
        <v>0</v>
      </c>
      <c r="CV202" s="141">
        <f>IF(AND(病床状況確認表!CU202="コロナ",病床状況確認表!CV202="コロナ"),CU202+1,0)</f>
        <v>0</v>
      </c>
      <c r="CW202" s="141">
        <f>IF(AND(病床状況確認表!CV202="コロナ",病床状況確認表!CW202="コロナ"),CV202+1,0)</f>
        <v>0</v>
      </c>
      <c r="CX202" s="141">
        <f>IF(AND(病床状況確認表!CW202="コロナ",病床状況確認表!CX202="コロナ"),CW202+1,0)</f>
        <v>0</v>
      </c>
      <c r="CY202" s="141">
        <f>IF(AND(病床状況確認表!CX202="コロナ",病床状況確認表!CY202="コロナ"),CX202+1,0)</f>
        <v>0</v>
      </c>
      <c r="CZ202" s="141">
        <f>IF(AND(病床状況確認表!CY202="コロナ",病床状況確認表!CZ202="コロナ"),CY202+1,0)</f>
        <v>0</v>
      </c>
      <c r="DA202" s="141">
        <f>IF(AND(病床状況確認表!CZ202="コロナ",病床状況確認表!DA202="コロナ"),CZ202+1,0)</f>
        <v>0</v>
      </c>
      <c r="DB202" s="141">
        <f>IF(AND(病床状況確認表!DA202="コロナ",病床状況確認表!DB202="コロナ"),DA202+1,0)</f>
        <v>0</v>
      </c>
      <c r="DC202" s="141">
        <f>IF(AND(病床状況確認表!DB202="コロナ",病床状況確認表!DC202="コロナ"),DB202+1,0)</f>
        <v>0</v>
      </c>
      <c r="DD202" s="141">
        <f>IF(AND(病床状況確認表!DC202="コロナ",病床状況確認表!DD202="コロナ"),DC202+1,0)</f>
        <v>0</v>
      </c>
      <c r="DE202" s="141">
        <f>IF(AND(病床状況確認表!DD202="コロナ",病床状況確認表!DE202="コロナ"),DD202+1,0)</f>
        <v>0</v>
      </c>
      <c r="DF202" s="141">
        <f>IF(AND(病床状況確認表!DE202="コロナ",病床状況確認表!DF202="コロナ"),DE202+1,0)</f>
        <v>0</v>
      </c>
      <c r="DG202" s="141">
        <f>IF(AND(病床状況確認表!DF202="コロナ",病床状況確認表!DG202="コロナ"),DF202+1,0)</f>
        <v>0</v>
      </c>
      <c r="DH202" s="141">
        <f>IF(AND(病床状況確認表!DG202="コロナ",病床状況確認表!DH202="コロナ"),DG202+1,0)</f>
        <v>0</v>
      </c>
      <c r="DI202" s="141">
        <f>IF(AND(病床状況確認表!DH202="コロナ",病床状況確認表!DI202="コロナ"),DH202+1,0)</f>
        <v>0</v>
      </c>
      <c r="DJ202" s="141">
        <f>IF(AND(病床状況確認表!DI202="コロナ",病床状況確認表!DJ202="コロナ"),DI202+1,0)</f>
        <v>0</v>
      </c>
      <c r="DK202" s="141">
        <f>IF(AND(病床状況確認表!DJ202="コロナ",病床状況確認表!DK202="コロナ"),DJ202+1,0)</f>
        <v>0</v>
      </c>
      <c r="DL202" s="141">
        <f>IF(AND(病床状況確認表!DK202="コロナ",病床状況確認表!DL202="コロナ"),DK202+1,0)</f>
        <v>0</v>
      </c>
      <c r="DM202" s="141">
        <f>IF(AND(病床状況確認表!DL202="コロナ",病床状況確認表!DM202="コロナ"),DL202+1,0)</f>
        <v>0</v>
      </c>
      <c r="DN202" s="141">
        <f>IF(AND(病床状況確認表!DM202="コロナ",病床状況確認表!DN202="コロナ"),DM202+1,0)</f>
        <v>0</v>
      </c>
      <c r="DO202" s="141">
        <f>IF(AND(病床状況確認表!DN202="コロナ",病床状況確認表!DO202="コロナ"),DN202+1,0)</f>
        <v>0</v>
      </c>
      <c r="DP202" s="141">
        <f>IF(AND(病床状況確認表!DO202="コロナ",病床状況確認表!DP202="コロナ"),DO202+1,0)</f>
        <v>0</v>
      </c>
      <c r="DQ202" s="141">
        <f>IF(AND(病床状況確認表!DP202="コロナ",病床状況確認表!DQ202="コロナ"),DP202+1,0)</f>
        <v>0</v>
      </c>
      <c r="DR202" s="141">
        <f>IF(AND(病床状況確認表!DQ202="コロナ",病床状況確認表!DR202="コロナ"),DQ202+1,0)</f>
        <v>0</v>
      </c>
      <c r="DS202" s="141">
        <f>IF(AND(病床状況確認表!DR202="コロナ",病床状況確認表!DS202="コロナ"),DR202+1,0)</f>
        <v>0</v>
      </c>
      <c r="DT202" s="141">
        <f>IF(AND(病床状況確認表!DS202="コロナ",病床状況確認表!DT202="コロナ"),DS202+1,0)</f>
        <v>0</v>
      </c>
      <c r="DU202" s="141">
        <f>IF(AND(病床状況確認表!DT202="コロナ",病床状況確認表!DU202="コロナ"),DT202+1,0)</f>
        <v>0</v>
      </c>
      <c r="DV202" s="141">
        <f>IF(AND(病床状況確認表!DU202="コロナ",病床状況確認表!DV202="コロナ"),DU202+1,0)</f>
        <v>0</v>
      </c>
      <c r="DW202" s="141">
        <f>IF(AND(病床状況確認表!DV202="コロナ",病床状況確認表!DW202="コロナ"),DV202+1,0)</f>
        <v>0</v>
      </c>
      <c r="DX202" s="141">
        <f>IF(AND(病床状況確認表!DW202="コロナ",病床状況確認表!DX202="コロナ"),DW202+1,0)</f>
        <v>0</v>
      </c>
      <c r="DY202" s="141">
        <f>IF(AND(病床状況確認表!DX202="コロナ",病床状況確認表!DY202="コロナ"),DX202+1,0)</f>
        <v>0</v>
      </c>
      <c r="DZ202" s="141">
        <f>IF(AND(病床状況確認表!DY202="コロナ",病床状況確認表!DZ202="コロナ"),DY202+1,0)</f>
        <v>0</v>
      </c>
      <c r="EA202" s="141">
        <f>IF(AND(病床状況確認表!DZ202="コロナ",病床状況確認表!EA202="コロナ"),DZ202+1,0)</f>
        <v>0</v>
      </c>
      <c r="EB202" s="141">
        <f>IF(AND(病床状況確認表!EA202="コロナ",病床状況確認表!EB202="コロナ"),EA202+1,0)</f>
        <v>0</v>
      </c>
      <c r="EC202" s="141">
        <f>IF(AND(病床状況確認表!EB202="コロナ",病床状況確認表!EC202="コロナ"),EB202+1,0)</f>
        <v>0</v>
      </c>
      <c r="ED202" s="141">
        <f>IF(AND(病床状況確認表!EC202="コロナ",病床状況確認表!ED202="コロナ"),EC202+1,0)</f>
        <v>0</v>
      </c>
      <c r="EE202" s="141">
        <f>IF(AND(病床状況確認表!ED202="コロナ",病床状況確認表!EE202="コロナ"),ED202+1,0)</f>
        <v>0</v>
      </c>
      <c r="EF202" s="141">
        <f>IF(AND(病床状況確認表!EE202="コロナ",病床状況確認表!EF202="コロナ"),EE202+1,0)</f>
        <v>0</v>
      </c>
      <c r="EG202" s="141">
        <f>IF(AND(病床状況確認表!EF202="コロナ",病床状況確認表!EG202="コロナ"),EF202+1,0)</f>
        <v>0</v>
      </c>
      <c r="EH202" s="141">
        <f>IF(AND(病床状況確認表!EG202="コロナ",病床状況確認表!EH202="コロナ"),EG202+1,0)</f>
        <v>0</v>
      </c>
      <c r="EI202" s="141">
        <f>IF(AND(病床状況確認表!EH202="コロナ",病床状況確認表!EI202="コロナ"),EH202+1,0)</f>
        <v>0</v>
      </c>
      <c r="EJ202" s="141">
        <f>IF(AND(病床状況確認表!EI202="コロナ",病床状況確認表!EJ202="コロナ"),EI202+1,0)</f>
        <v>0</v>
      </c>
      <c r="EK202" s="141">
        <f>IF(AND(病床状況確認表!EJ202="コロナ",病床状況確認表!EK202="コロナ"),EJ202+1,0)</f>
        <v>0</v>
      </c>
      <c r="EL202" s="141">
        <f>IF(AND(病床状況確認表!EK202="コロナ",病床状況確認表!EL202="コロナ"),EK202+1,0)</f>
        <v>0</v>
      </c>
      <c r="EM202" s="141">
        <f>IF(AND(病床状況確認表!EL202="コロナ",病床状況確認表!EM202="コロナ"),EL202+1,0)</f>
        <v>0</v>
      </c>
      <c r="EN202" s="141">
        <f>IF(AND(病床状況確認表!EM202="コロナ",病床状況確認表!EN202="コロナ"),EM202+1,0)</f>
        <v>0</v>
      </c>
      <c r="EO202" s="141">
        <f>IF(AND(病床状況確認表!EN202="コロナ",病床状況確認表!EO202="コロナ"),EN202+1,0)</f>
        <v>0</v>
      </c>
      <c r="EP202" s="141">
        <f>IF(AND(病床状況確認表!EO202="コロナ",病床状況確認表!EP202="コロナ"),EO202+1,0)</f>
        <v>0</v>
      </c>
      <c r="EQ202" s="141">
        <f>IF(AND(病床状況確認表!EP202="コロナ",病床状況確認表!EQ202="コロナ"),EP202+1,0)</f>
        <v>0</v>
      </c>
      <c r="ER202" s="141">
        <f>IF(AND(病床状況確認表!EQ202="コロナ",病床状況確認表!ER202="コロナ"),EQ202+1,0)</f>
        <v>0</v>
      </c>
      <c r="ES202" s="141">
        <f>IF(AND(病床状況確認表!ER202="コロナ",病床状況確認表!ES202="コロナ"),ER202+1,0)</f>
        <v>0</v>
      </c>
      <c r="ET202" s="141">
        <f>IF(AND(病床状況確認表!ES202="コロナ",病床状況確認表!ET202="コロナ"),ES202+1,0)</f>
        <v>0</v>
      </c>
      <c r="EU202" s="141">
        <f>IF(AND(病床状況確認表!ET202="コロナ",病床状況確認表!EU202="コロナ"),ET202+1,0)</f>
        <v>0</v>
      </c>
      <c r="EV202" s="141">
        <f>IF(AND(病床状況確認表!EU202="コロナ",病床状況確認表!EV202="コロナ"),EU202+1,0)</f>
        <v>0</v>
      </c>
      <c r="EW202" s="141">
        <f>IF(AND(病床状況確認表!EV202="コロナ",病床状況確認表!EW202="コロナ"),EV202+1,0)</f>
        <v>0</v>
      </c>
      <c r="EX202" s="141">
        <f>IF(AND(病床状況確認表!EW202="コロナ",病床状況確認表!EX202="コロナ"),EW202+1,0)</f>
        <v>0</v>
      </c>
      <c r="EY202" s="141">
        <f>IF(AND(病床状況確認表!EX202="コロナ",病床状況確認表!EY202="コロナ"),EX202+1,0)</f>
        <v>0</v>
      </c>
      <c r="EZ202" s="141">
        <f>IF(AND(病床状況確認表!EY202="コロナ",病床状況確認表!EZ202="コロナ"),EY202+1,0)</f>
        <v>0</v>
      </c>
      <c r="FA202" s="141">
        <f>IF(AND(病床状況確認表!EZ202="コロナ",病床状況確認表!FA202="コロナ"),EZ202+1,0)</f>
        <v>0</v>
      </c>
      <c r="FB202" s="141">
        <f>IF(AND(病床状況確認表!FA202="コロナ",病床状況確認表!FB202="コロナ"),FA202+1,0)</f>
        <v>0</v>
      </c>
      <c r="FC202" s="141">
        <f>IF(AND(病床状況確認表!FB202="コロナ",病床状況確認表!FC202="コロナ"),FB202+1,0)</f>
        <v>0</v>
      </c>
      <c r="FD202" s="141">
        <f>IF(AND(病床状況確認表!FC202="コロナ",病床状況確認表!FD202="コロナ"),FC202+1,0)</f>
        <v>0</v>
      </c>
      <c r="FE202" s="141">
        <f>IF(AND(病床状況確認表!FD202="コロナ",病床状況確認表!FE202="コロナ"),FD202+1,0)</f>
        <v>0</v>
      </c>
      <c r="FF202" s="141">
        <f>IF(AND(病床状況確認表!FE202="コロナ",病床状況確認表!FF202="コロナ"),FE202+1,0)</f>
        <v>0</v>
      </c>
      <c r="FG202" s="141">
        <f>IF(AND(病床状況確認表!FF202="コロナ",病床状況確認表!FG202="コロナ"),FF202+1,0)</f>
        <v>0</v>
      </c>
      <c r="FH202" s="141">
        <f>IF(AND(病床状況確認表!FG202="コロナ",病床状況確認表!FH202="コロナ"),FG202+1,0)</f>
        <v>0</v>
      </c>
      <c r="FI202" s="141">
        <f>IF(AND(病床状況確認表!FH202="コロナ",病床状況確認表!FI202="コロナ"),FH202+1,0)</f>
        <v>0</v>
      </c>
      <c r="FJ202" s="141">
        <f>IF(AND(病床状況確認表!FI202="コロナ",病床状況確認表!FJ202="コロナ"),FI202+1,0)</f>
        <v>0</v>
      </c>
      <c r="FK202" s="141">
        <f>IF(AND(病床状況確認表!FJ202="コロナ",病床状況確認表!FK202="コロナ"),FJ202+1,0)</f>
        <v>0</v>
      </c>
      <c r="FL202" s="141">
        <f>IF(AND(病床状況確認表!FK202="コロナ",病床状況確認表!FL202="コロナ"),FK202+1,0)</f>
        <v>0</v>
      </c>
      <c r="FM202" s="141">
        <f>IF(AND(病床状況確認表!FL202="コロナ",病床状況確認表!FM202="コロナ"),FL202+1,0)</f>
        <v>0</v>
      </c>
      <c r="FN202" s="141">
        <f>IF(AND(病床状況確認表!FM202="コロナ",病床状況確認表!FN202="コロナ"),FM202+1,0)</f>
        <v>0</v>
      </c>
      <c r="FO202" s="141">
        <f>IF(AND(病床状況確認表!FN202="コロナ",病床状況確認表!FO202="コロナ"),FN202+1,0)</f>
        <v>0</v>
      </c>
      <c r="FP202" s="141">
        <f>IF(AND(病床状況確認表!FO202="コロナ",病床状況確認表!FP202="コロナ"),FO202+1,0)</f>
        <v>0</v>
      </c>
      <c r="FQ202" s="141">
        <f>IF(AND(病床状況確認表!FP202="コロナ",病床状況確認表!FQ202="コロナ"),FP202+1,0)</f>
        <v>0</v>
      </c>
      <c r="FR202" s="141">
        <f>IF(AND(病床状況確認表!FQ202="コロナ",病床状況確認表!FR202="コロナ"),FQ202+1,0)</f>
        <v>0</v>
      </c>
      <c r="FS202" s="141">
        <f>IF(AND(病床状況確認表!FR202="コロナ",病床状況確認表!FS202="コロナ"),FR202+1,0)</f>
        <v>0</v>
      </c>
      <c r="FT202" s="141">
        <f>IF(AND(病床状況確認表!FS202="コロナ",病床状況確認表!FT202="コロナ"),FS202+1,0)</f>
        <v>0</v>
      </c>
      <c r="FU202" s="141">
        <f>IF(AND(病床状況確認表!FT202="コロナ",病床状況確認表!FU202="コロナ"),FT202+1,0)</f>
        <v>0</v>
      </c>
      <c r="FV202" s="141">
        <f>IF(AND(病床状況確認表!FU202="コロナ",病床状況確認表!FV202="コロナ"),FU202+1,0)</f>
        <v>0</v>
      </c>
      <c r="FW202" s="141">
        <f>IF(AND(病床状況確認表!FV202="コロナ",病床状況確認表!FW202="コロナ"),FV202+1,0)</f>
        <v>0</v>
      </c>
      <c r="FX202" s="141">
        <f>IF(AND(病床状況確認表!FW202="コロナ",病床状況確認表!FX202="コロナ"),FW202+1,0)</f>
        <v>0</v>
      </c>
      <c r="FY202" s="141">
        <f>IF(AND(病床状況確認表!FX202="コロナ",病床状況確認表!FY202="コロナ"),FX202+1,0)</f>
        <v>0</v>
      </c>
      <c r="FZ202" s="141">
        <f>IF(AND(病床状況確認表!FY202="コロナ",病床状況確認表!FZ202="コロナ"),FY202+1,0)</f>
        <v>0</v>
      </c>
      <c r="GA202" s="141">
        <f>IF(AND(病床状況確認表!FZ202="コロナ",病床状況確認表!GA202="コロナ"),FZ202+1,0)</f>
        <v>0</v>
      </c>
      <c r="GB202" s="141">
        <f>IF(AND(病床状況確認表!GA202="コロナ",病床状況確認表!GB202="コロナ"),GA202+1,0)</f>
        <v>0</v>
      </c>
      <c r="GC202" s="141">
        <f>IF(AND(病床状況確認表!GB202="コロナ",病床状況確認表!GC202="コロナ"),GB202+1,0)</f>
        <v>0</v>
      </c>
      <c r="GD202" s="141">
        <f>IF(AND(病床状況確認表!GC202="コロナ",病床状況確認表!GD202="コロナ"),GC202+1,0)</f>
        <v>0</v>
      </c>
      <c r="GE202" s="142">
        <f>IF(AND(病床状況確認表!GD202="コロナ",病床状況確認表!GE202="コロナ"),GD202+1,0)</f>
        <v>0</v>
      </c>
      <c r="GF202" s="27" t="str">
        <f t="shared" si="15"/>
        <v/>
      </c>
      <c r="GG202" s="12">
        <f t="shared" si="18"/>
        <v>0</v>
      </c>
      <c r="GH202" s="12">
        <f t="shared" si="21"/>
        <v>0</v>
      </c>
      <c r="GI202" s="45">
        <f>IFERROR(VLOOKUP(O$17&amp;C202&amp;D202,データ!D:E,2,0),0)</f>
        <v>0</v>
      </c>
      <c r="GJ202" s="45">
        <f t="shared" si="19"/>
        <v>0</v>
      </c>
      <c r="GK202" s="1">
        <f t="shared" si="16"/>
        <v>0</v>
      </c>
      <c r="GL202" s="1" t="str">
        <f t="shared" si="22"/>
        <v/>
      </c>
      <c r="GM202" s="85">
        <f>MIN('病床状況確認表 (2)'!$E188:$GE188)</f>
        <v>0</v>
      </c>
      <c r="GN202" s="85">
        <f>MAX('病床状況確認表 (2)'!$E188:$GE188)</f>
        <v>0</v>
      </c>
      <c r="GO202" s="162"/>
      <c r="GP202" s="163"/>
      <c r="GQ202" s="163"/>
      <c r="GR202" s="163"/>
      <c r="GS202" s="164"/>
      <c r="GT202" s="108"/>
      <c r="GU202" s="106"/>
      <c r="GV202" s="106"/>
      <c r="GW202" s="106"/>
      <c r="GX202" s="106"/>
      <c r="GY202" s="106"/>
      <c r="GZ202" s="106"/>
      <c r="HA202" s="109"/>
      <c r="HB202" s="1">
        <f t="shared" si="23"/>
        <v>0</v>
      </c>
    </row>
    <row r="203" spans="1:210">
      <c r="A203" s="1" t="str">
        <f>IF(GL203="","",MAX($A$20:A202)+1)</f>
        <v/>
      </c>
      <c r="B203" s="27"/>
      <c r="C203" s="6"/>
      <c r="D203" s="6"/>
      <c r="E203" s="140" t="str">
        <f>IF(病床状況確認表!E203="コロナ",1,"")</f>
        <v/>
      </c>
      <c r="F203" s="141">
        <f>IF(AND(病床状況確認表!E203="コロナ",病床状況確認表!F203="コロナ"),E203+1,0)</f>
        <v>0</v>
      </c>
      <c r="G203" s="141">
        <f>IF(AND(病床状況確認表!F203="コロナ",病床状況確認表!G203="コロナ"),F203+1,0)</f>
        <v>0</v>
      </c>
      <c r="H203" s="141">
        <f>IF(AND(病床状況確認表!G203="コロナ",病床状況確認表!H203="コロナ"),G203+1,0)</f>
        <v>0</v>
      </c>
      <c r="I203" s="141">
        <f>IF(AND(病床状況確認表!H203="コロナ",病床状況確認表!I203="コロナ"),H203+1,0)</f>
        <v>0</v>
      </c>
      <c r="J203" s="141">
        <f>IF(AND(病床状況確認表!I203="コロナ",病床状況確認表!J203="コロナ"),I203+1,0)</f>
        <v>0</v>
      </c>
      <c r="K203" s="141">
        <f>IF(AND(病床状況確認表!J203="コロナ",病床状況確認表!K203="コロナ"),J203+1,0)</f>
        <v>0</v>
      </c>
      <c r="L203" s="141">
        <f>IF(AND(病床状況確認表!K203="コロナ",病床状況確認表!L203="コロナ"),K203+1,0)</f>
        <v>0</v>
      </c>
      <c r="M203" s="141">
        <f>IF(AND(病床状況確認表!L203="コロナ",病床状況確認表!M203="コロナ"),L203+1,0)</f>
        <v>0</v>
      </c>
      <c r="N203" s="141">
        <f>IF(AND(病床状況確認表!M203="コロナ",病床状況確認表!N203="コロナ"),M203+1,0)</f>
        <v>0</v>
      </c>
      <c r="O203" s="141">
        <f>IF(AND(病床状況確認表!N203="コロナ",病床状況確認表!O203="コロナ"),N203+1,0)</f>
        <v>0</v>
      </c>
      <c r="P203" s="141">
        <f>IF(AND(病床状況確認表!O203="コロナ",病床状況確認表!P203="コロナ"),O203+1,0)</f>
        <v>0</v>
      </c>
      <c r="Q203" s="141">
        <f>IF(AND(病床状況確認表!P203="コロナ",病床状況確認表!Q203="コロナ"),P203+1,0)</f>
        <v>0</v>
      </c>
      <c r="R203" s="141">
        <f>IF(AND(病床状況確認表!Q203="コロナ",病床状況確認表!R203="コロナ"),Q203+1,0)</f>
        <v>0</v>
      </c>
      <c r="S203" s="141">
        <f>IF(AND(病床状況確認表!R203="コロナ",病床状況確認表!S203="コロナ"),R203+1,0)</f>
        <v>0</v>
      </c>
      <c r="T203" s="141">
        <f>IF(AND(病床状況確認表!S203="コロナ",病床状況確認表!T203="コロナ"),S203+1,0)</f>
        <v>0</v>
      </c>
      <c r="U203" s="141">
        <f>IF(AND(病床状況確認表!T203="コロナ",病床状況確認表!U203="コロナ"),T203+1,0)</f>
        <v>0</v>
      </c>
      <c r="V203" s="141">
        <f>IF(AND(病床状況確認表!U203="コロナ",病床状況確認表!V203="コロナ"),U203+1,0)</f>
        <v>0</v>
      </c>
      <c r="W203" s="141">
        <f>IF(AND(病床状況確認表!V203="コロナ",病床状況確認表!W203="コロナ"),V203+1,0)</f>
        <v>0</v>
      </c>
      <c r="X203" s="141">
        <f>IF(AND(病床状況確認表!W203="コロナ",病床状況確認表!X203="コロナ"),W203+1,0)</f>
        <v>0</v>
      </c>
      <c r="Y203" s="141">
        <f>IF(AND(病床状況確認表!X203="コロナ",病床状況確認表!Y203="コロナ"),X203+1,0)</f>
        <v>0</v>
      </c>
      <c r="Z203" s="141">
        <f>IF(AND(病床状況確認表!Y203="コロナ",病床状況確認表!Z203="コロナ"),Y203+1,0)</f>
        <v>0</v>
      </c>
      <c r="AA203" s="141">
        <f>IF(AND(病床状況確認表!Z203="コロナ",病床状況確認表!AA203="コロナ"),Z203+1,0)</f>
        <v>0</v>
      </c>
      <c r="AB203" s="141">
        <f>IF(AND(病床状況確認表!AA203="コロナ",病床状況確認表!AB203="コロナ"),AA203+1,0)</f>
        <v>0</v>
      </c>
      <c r="AC203" s="141">
        <f>IF(AND(病床状況確認表!AB203="コロナ",病床状況確認表!AC203="コロナ"),AB203+1,0)</f>
        <v>0</v>
      </c>
      <c r="AD203" s="141">
        <f>IF(AND(病床状況確認表!AC203="コロナ",病床状況確認表!AD203="コロナ"),AC203+1,0)</f>
        <v>0</v>
      </c>
      <c r="AE203" s="141">
        <f>IF(AND(病床状況確認表!AD203="コロナ",病床状況確認表!AE203="コロナ"),AD203+1,0)</f>
        <v>0</v>
      </c>
      <c r="AF203" s="141">
        <f>IF(AND(病床状況確認表!AE203="コロナ",病床状況確認表!AF203="コロナ"),AE203+1,0)</f>
        <v>0</v>
      </c>
      <c r="AG203" s="141">
        <f>IF(AND(病床状況確認表!AF203="コロナ",病床状況確認表!AG203="コロナ"),AF203+1,0)</f>
        <v>0</v>
      </c>
      <c r="AH203" s="141">
        <f>IF(AND(病床状況確認表!AG203="コロナ",病床状況確認表!AH203="コロナ"),AG203+1,0)</f>
        <v>0</v>
      </c>
      <c r="AI203" s="142">
        <f>IF(AND(病床状況確認表!AH203="コロナ",病床状況確認表!AI203="コロナ"),AH203+1,0)</f>
        <v>0</v>
      </c>
      <c r="AJ203" s="140">
        <f>IF(AND(病床状況確認表!AI203="コロナ",病床状況確認表!AJ203="コロナ"),AI203+1,0)</f>
        <v>0</v>
      </c>
      <c r="AK203" s="141">
        <f>IF(AND(病床状況確認表!AJ203="コロナ",病床状況確認表!AK203="コロナ"),AJ203+1,0)</f>
        <v>0</v>
      </c>
      <c r="AL203" s="141">
        <f>IF(AND(病床状況確認表!AK203="コロナ",病床状況確認表!AL203="コロナ"),AK203+1,0)</f>
        <v>0</v>
      </c>
      <c r="AM203" s="141">
        <f>IF(AND(病床状況確認表!AL203="コロナ",病床状況確認表!AM203="コロナ"),AL203+1,0)</f>
        <v>0</v>
      </c>
      <c r="AN203" s="141">
        <f>IF(AND(病床状況確認表!AM203="コロナ",病床状況確認表!AN203="コロナ"),AM203+1,0)</f>
        <v>0</v>
      </c>
      <c r="AO203" s="141">
        <f>IF(AND(病床状況確認表!AN203="コロナ",病床状況確認表!AO203="コロナ"),AN203+1,0)</f>
        <v>0</v>
      </c>
      <c r="AP203" s="141">
        <f>IF(AND(病床状況確認表!AO203="コロナ",病床状況確認表!AP203="コロナ"),AO203+1,0)</f>
        <v>0</v>
      </c>
      <c r="AQ203" s="141">
        <f>IF(AND(病床状況確認表!AP203="コロナ",病床状況確認表!AQ203="コロナ"),AP203+1,0)</f>
        <v>0</v>
      </c>
      <c r="AR203" s="141">
        <f>IF(AND(病床状況確認表!AQ203="コロナ",病床状況確認表!AR203="コロナ"),AQ203+1,0)</f>
        <v>0</v>
      </c>
      <c r="AS203" s="141">
        <f>IF(AND(病床状況確認表!AR203="コロナ",病床状況確認表!AS203="コロナ"),AR203+1,0)</f>
        <v>0</v>
      </c>
      <c r="AT203" s="141">
        <f>IF(AND(病床状況確認表!AS203="コロナ",病床状況確認表!AT203="コロナ"),AS203+1,0)</f>
        <v>0</v>
      </c>
      <c r="AU203" s="141">
        <f>IF(AND(病床状況確認表!AT203="コロナ",病床状況確認表!AU203="コロナ"),AT203+1,0)</f>
        <v>0</v>
      </c>
      <c r="AV203" s="141">
        <f>IF(AND(病床状況確認表!AU203="コロナ",病床状況確認表!AV203="コロナ"),AU203+1,0)</f>
        <v>0</v>
      </c>
      <c r="AW203" s="141">
        <f>IF(AND(病床状況確認表!AV203="コロナ",病床状況確認表!AW203="コロナ"),AV203+1,0)</f>
        <v>0</v>
      </c>
      <c r="AX203" s="141">
        <f>IF(AND(病床状況確認表!AW203="コロナ",病床状況確認表!AX203="コロナ"),AW203+1,0)</f>
        <v>0</v>
      </c>
      <c r="AY203" s="141">
        <f>IF(AND(病床状況確認表!AX203="コロナ",病床状況確認表!AY203="コロナ"),AX203+1,0)</f>
        <v>0</v>
      </c>
      <c r="AZ203" s="141">
        <f>IF(AND(病床状況確認表!AY203="コロナ",病床状況確認表!AZ203="コロナ"),AY203+1,0)</f>
        <v>0</v>
      </c>
      <c r="BA203" s="141">
        <f>IF(AND(病床状況確認表!AZ203="コロナ",病床状況確認表!BA203="コロナ"),AZ203+1,0)</f>
        <v>0</v>
      </c>
      <c r="BB203" s="141">
        <f>IF(AND(病床状況確認表!BA203="コロナ",病床状況確認表!BB203="コロナ"),BA203+1,0)</f>
        <v>0</v>
      </c>
      <c r="BC203" s="141">
        <f>IF(AND(病床状況確認表!BB203="コロナ",病床状況確認表!BC203="コロナ"),BB203+1,0)</f>
        <v>0</v>
      </c>
      <c r="BD203" s="141">
        <f>IF(AND(病床状況確認表!BC203="コロナ",病床状況確認表!BD203="コロナ"),BC203+1,0)</f>
        <v>0</v>
      </c>
      <c r="BE203" s="141">
        <f>IF(AND(病床状況確認表!BD203="コロナ",病床状況確認表!BE203="コロナ"),BD203+1,0)</f>
        <v>0</v>
      </c>
      <c r="BF203" s="141">
        <f>IF(AND(病床状況確認表!BE203="コロナ",病床状況確認表!BF203="コロナ"),BE203+1,0)</f>
        <v>0</v>
      </c>
      <c r="BG203" s="141">
        <f>IF(AND(病床状況確認表!BF203="コロナ",病床状況確認表!BG203="コロナ"),BF203+1,0)</f>
        <v>0</v>
      </c>
      <c r="BH203" s="141">
        <f>IF(AND(病床状況確認表!BG203="コロナ",病床状況確認表!BH203="コロナ"),BG203+1,0)</f>
        <v>0</v>
      </c>
      <c r="BI203" s="141">
        <f>IF(AND(病床状況確認表!BH203="コロナ",病床状況確認表!BI203="コロナ"),BH203+1,0)</f>
        <v>0</v>
      </c>
      <c r="BJ203" s="141">
        <f>IF(AND(病床状況確認表!BI203="コロナ",病床状況確認表!BJ203="コロナ"),BI203+1,0)</f>
        <v>0</v>
      </c>
      <c r="BK203" s="141">
        <f>IF(AND(病床状況確認表!BJ203="コロナ",病床状況確認表!BK203="コロナ"),BJ203+1,0)</f>
        <v>0</v>
      </c>
      <c r="BL203" s="141">
        <f>IF(AND(病床状況確認表!BK203="コロナ",病床状況確認表!BL203="コロナ"),BK203+1,0)</f>
        <v>0</v>
      </c>
      <c r="BM203" s="142">
        <f>IF(AND(病床状況確認表!BL203="コロナ",病床状況確認表!BM203="コロナ"),BL203+1,0)</f>
        <v>0</v>
      </c>
      <c r="BN203" s="143">
        <f>IF(AND(病床状況確認表!BM203="コロナ",病床状況確認表!BN203="コロナ"),BM203+1,0)</f>
        <v>0</v>
      </c>
      <c r="BO203" s="141">
        <f>IF(AND(病床状況確認表!BN203="コロナ",病床状況確認表!BO203="コロナ"),BN203+1,0)</f>
        <v>0</v>
      </c>
      <c r="BP203" s="141">
        <f>IF(AND(病床状況確認表!BO203="コロナ",病床状況確認表!BP203="コロナ"),BO203+1,0)</f>
        <v>0</v>
      </c>
      <c r="BQ203" s="141">
        <f>IF(AND(病床状況確認表!BP203="コロナ",病床状況確認表!BQ203="コロナ"),BP203+1,0)</f>
        <v>0</v>
      </c>
      <c r="BR203" s="141">
        <f>IF(AND(病床状況確認表!BQ203="コロナ",病床状況確認表!BR203="コロナ"),BQ203+1,0)</f>
        <v>0</v>
      </c>
      <c r="BS203" s="141">
        <f>IF(AND(病床状況確認表!BR203="コロナ",病床状況確認表!BS203="コロナ"),BR203+1,0)</f>
        <v>0</v>
      </c>
      <c r="BT203" s="141">
        <f>IF(AND(病床状況確認表!BS203="コロナ",病床状況確認表!BT203="コロナ"),BS203+1,0)</f>
        <v>0</v>
      </c>
      <c r="BU203" s="141">
        <f>IF(AND(病床状況確認表!BT203="コロナ",病床状況確認表!BU203="コロナ"),BT203+1,0)</f>
        <v>0</v>
      </c>
      <c r="BV203" s="141">
        <f>IF(AND(病床状況確認表!BU203="コロナ",病床状況確認表!BV203="コロナ"),BU203+1,0)</f>
        <v>0</v>
      </c>
      <c r="BW203" s="141">
        <f>IF(AND(病床状況確認表!BV203="コロナ",病床状況確認表!BW203="コロナ"),BV203+1,0)</f>
        <v>0</v>
      </c>
      <c r="BX203" s="141">
        <f>IF(AND(病床状況確認表!BW203="コロナ",病床状況確認表!BX203="コロナ"),BW203+1,0)</f>
        <v>0</v>
      </c>
      <c r="BY203" s="141">
        <f>IF(AND(病床状況確認表!BX203="コロナ",病床状況確認表!BY203="コロナ"),BX203+1,0)</f>
        <v>0</v>
      </c>
      <c r="BZ203" s="141">
        <f>IF(AND(病床状況確認表!BY203="コロナ",病床状況確認表!BZ203="コロナ"),BY203+1,0)</f>
        <v>0</v>
      </c>
      <c r="CA203" s="141">
        <f>IF(AND(病床状況確認表!BZ203="コロナ",病床状況確認表!CA203="コロナ"),BZ203+1,0)</f>
        <v>0</v>
      </c>
      <c r="CB203" s="141">
        <f>IF(AND(病床状況確認表!CA203="コロナ",病床状況確認表!CB203="コロナ"),CA203+1,0)</f>
        <v>0</v>
      </c>
      <c r="CC203" s="141">
        <f>IF(AND(病床状況確認表!CB203="コロナ",病床状況確認表!CC203="コロナ"),CB203+1,0)</f>
        <v>0</v>
      </c>
      <c r="CD203" s="141">
        <f>IF(AND(病床状況確認表!CC203="コロナ",病床状況確認表!CD203="コロナ"),CC203+1,0)</f>
        <v>0</v>
      </c>
      <c r="CE203" s="141">
        <f>IF(AND(病床状況確認表!CD203="コロナ",病床状況確認表!CE203="コロナ"),CD203+1,0)</f>
        <v>0</v>
      </c>
      <c r="CF203" s="141">
        <f>IF(AND(病床状況確認表!CE203="コロナ",病床状況確認表!CF203="コロナ"),CE203+1,0)</f>
        <v>0</v>
      </c>
      <c r="CG203" s="141">
        <f>IF(AND(病床状況確認表!CF203="コロナ",病床状況確認表!CG203="コロナ"),CF203+1,0)</f>
        <v>0</v>
      </c>
      <c r="CH203" s="141">
        <f>IF(AND(病床状況確認表!CG203="コロナ",病床状況確認表!CH203="コロナ"),CG203+1,0)</f>
        <v>0</v>
      </c>
      <c r="CI203" s="141">
        <f>IF(AND(病床状況確認表!CH203="コロナ",病床状況確認表!CI203="コロナ"),CH203+1,0)</f>
        <v>0</v>
      </c>
      <c r="CJ203" s="141">
        <f>IF(AND(病床状況確認表!CI203="コロナ",病床状況確認表!CJ203="コロナ"),CI203+1,0)</f>
        <v>0</v>
      </c>
      <c r="CK203" s="141">
        <f>IF(AND(病床状況確認表!CJ203="コロナ",病床状況確認表!CK203="コロナ"),CJ203+1,0)</f>
        <v>0</v>
      </c>
      <c r="CL203" s="141">
        <f>IF(AND(病床状況確認表!CK203="コロナ",病床状況確認表!CL203="コロナ"),CK203+1,0)</f>
        <v>0</v>
      </c>
      <c r="CM203" s="141">
        <f>IF(AND(病床状況確認表!CL203="コロナ",病床状況確認表!CM203="コロナ"),CL203+1,0)</f>
        <v>0</v>
      </c>
      <c r="CN203" s="141">
        <f>IF(AND(病床状況確認表!CM203="コロナ",病床状況確認表!CN203="コロナ"),CM203+1,0)</f>
        <v>0</v>
      </c>
      <c r="CO203" s="141">
        <f>IF(AND(病床状況確認表!CN203="コロナ",病床状況確認表!CO203="コロナ"),CN203+1,0)</f>
        <v>0</v>
      </c>
      <c r="CP203" s="141">
        <f>IF(AND(病床状況確認表!CO203="コロナ",病床状況確認表!CP203="コロナ"),CO203+1,0)</f>
        <v>0</v>
      </c>
      <c r="CQ203" s="141">
        <f>IF(AND(病床状況確認表!CP203="コロナ",病床状況確認表!CQ203="コロナ"),CP203+1,0)</f>
        <v>0</v>
      </c>
      <c r="CR203" s="141">
        <f>IF(AND(病床状況確認表!CQ203="コロナ",病床状況確認表!CR203="コロナ"),CQ203+1,0)</f>
        <v>0</v>
      </c>
      <c r="CS203" s="141">
        <f>IF(AND(病床状況確認表!CR203="コロナ",病床状況確認表!CS203="コロナ"),CR203+1,0)</f>
        <v>0</v>
      </c>
      <c r="CT203" s="141">
        <f>IF(AND(病床状況確認表!CS203="コロナ",病床状況確認表!CT203="コロナ"),CS203+1,0)</f>
        <v>0</v>
      </c>
      <c r="CU203" s="141">
        <f>IF(AND(病床状況確認表!CT203="コロナ",病床状況確認表!CU203="コロナ"),CT203+1,0)</f>
        <v>0</v>
      </c>
      <c r="CV203" s="141">
        <f>IF(AND(病床状況確認表!CU203="コロナ",病床状況確認表!CV203="コロナ"),CU203+1,0)</f>
        <v>0</v>
      </c>
      <c r="CW203" s="141">
        <f>IF(AND(病床状況確認表!CV203="コロナ",病床状況確認表!CW203="コロナ"),CV203+1,0)</f>
        <v>0</v>
      </c>
      <c r="CX203" s="141">
        <f>IF(AND(病床状況確認表!CW203="コロナ",病床状況確認表!CX203="コロナ"),CW203+1,0)</f>
        <v>0</v>
      </c>
      <c r="CY203" s="141">
        <f>IF(AND(病床状況確認表!CX203="コロナ",病床状況確認表!CY203="コロナ"),CX203+1,0)</f>
        <v>0</v>
      </c>
      <c r="CZ203" s="141">
        <f>IF(AND(病床状況確認表!CY203="コロナ",病床状況確認表!CZ203="コロナ"),CY203+1,0)</f>
        <v>0</v>
      </c>
      <c r="DA203" s="141">
        <f>IF(AND(病床状況確認表!CZ203="コロナ",病床状況確認表!DA203="コロナ"),CZ203+1,0)</f>
        <v>0</v>
      </c>
      <c r="DB203" s="141">
        <f>IF(AND(病床状況確認表!DA203="コロナ",病床状況確認表!DB203="コロナ"),DA203+1,0)</f>
        <v>0</v>
      </c>
      <c r="DC203" s="141">
        <f>IF(AND(病床状況確認表!DB203="コロナ",病床状況確認表!DC203="コロナ"),DB203+1,0)</f>
        <v>0</v>
      </c>
      <c r="DD203" s="141">
        <f>IF(AND(病床状況確認表!DC203="コロナ",病床状況確認表!DD203="コロナ"),DC203+1,0)</f>
        <v>0</v>
      </c>
      <c r="DE203" s="141">
        <f>IF(AND(病床状況確認表!DD203="コロナ",病床状況確認表!DE203="コロナ"),DD203+1,0)</f>
        <v>0</v>
      </c>
      <c r="DF203" s="141">
        <f>IF(AND(病床状況確認表!DE203="コロナ",病床状況確認表!DF203="コロナ"),DE203+1,0)</f>
        <v>0</v>
      </c>
      <c r="DG203" s="141">
        <f>IF(AND(病床状況確認表!DF203="コロナ",病床状況確認表!DG203="コロナ"),DF203+1,0)</f>
        <v>0</v>
      </c>
      <c r="DH203" s="141">
        <f>IF(AND(病床状況確認表!DG203="コロナ",病床状況確認表!DH203="コロナ"),DG203+1,0)</f>
        <v>0</v>
      </c>
      <c r="DI203" s="141">
        <f>IF(AND(病床状況確認表!DH203="コロナ",病床状況確認表!DI203="コロナ"),DH203+1,0)</f>
        <v>0</v>
      </c>
      <c r="DJ203" s="141">
        <f>IF(AND(病床状況確認表!DI203="コロナ",病床状況確認表!DJ203="コロナ"),DI203+1,0)</f>
        <v>0</v>
      </c>
      <c r="DK203" s="141">
        <f>IF(AND(病床状況確認表!DJ203="コロナ",病床状況確認表!DK203="コロナ"),DJ203+1,0)</f>
        <v>0</v>
      </c>
      <c r="DL203" s="141">
        <f>IF(AND(病床状況確認表!DK203="コロナ",病床状況確認表!DL203="コロナ"),DK203+1,0)</f>
        <v>0</v>
      </c>
      <c r="DM203" s="141">
        <f>IF(AND(病床状況確認表!DL203="コロナ",病床状況確認表!DM203="コロナ"),DL203+1,0)</f>
        <v>0</v>
      </c>
      <c r="DN203" s="141">
        <f>IF(AND(病床状況確認表!DM203="コロナ",病床状況確認表!DN203="コロナ"),DM203+1,0)</f>
        <v>0</v>
      </c>
      <c r="DO203" s="141">
        <f>IF(AND(病床状況確認表!DN203="コロナ",病床状況確認表!DO203="コロナ"),DN203+1,0)</f>
        <v>0</v>
      </c>
      <c r="DP203" s="141">
        <f>IF(AND(病床状況確認表!DO203="コロナ",病床状況確認表!DP203="コロナ"),DO203+1,0)</f>
        <v>0</v>
      </c>
      <c r="DQ203" s="141">
        <f>IF(AND(病床状況確認表!DP203="コロナ",病床状況確認表!DQ203="コロナ"),DP203+1,0)</f>
        <v>0</v>
      </c>
      <c r="DR203" s="141">
        <f>IF(AND(病床状況確認表!DQ203="コロナ",病床状況確認表!DR203="コロナ"),DQ203+1,0)</f>
        <v>0</v>
      </c>
      <c r="DS203" s="141">
        <f>IF(AND(病床状況確認表!DR203="コロナ",病床状況確認表!DS203="コロナ"),DR203+1,0)</f>
        <v>0</v>
      </c>
      <c r="DT203" s="141">
        <f>IF(AND(病床状況確認表!DS203="コロナ",病床状況確認表!DT203="コロナ"),DS203+1,0)</f>
        <v>0</v>
      </c>
      <c r="DU203" s="141">
        <f>IF(AND(病床状況確認表!DT203="コロナ",病床状況確認表!DU203="コロナ"),DT203+1,0)</f>
        <v>0</v>
      </c>
      <c r="DV203" s="141">
        <f>IF(AND(病床状況確認表!DU203="コロナ",病床状況確認表!DV203="コロナ"),DU203+1,0)</f>
        <v>0</v>
      </c>
      <c r="DW203" s="141">
        <f>IF(AND(病床状況確認表!DV203="コロナ",病床状況確認表!DW203="コロナ"),DV203+1,0)</f>
        <v>0</v>
      </c>
      <c r="DX203" s="141">
        <f>IF(AND(病床状況確認表!DW203="コロナ",病床状況確認表!DX203="コロナ"),DW203+1,0)</f>
        <v>0</v>
      </c>
      <c r="DY203" s="141">
        <f>IF(AND(病床状況確認表!DX203="コロナ",病床状況確認表!DY203="コロナ"),DX203+1,0)</f>
        <v>0</v>
      </c>
      <c r="DZ203" s="141">
        <f>IF(AND(病床状況確認表!DY203="コロナ",病床状況確認表!DZ203="コロナ"),DY203+1,0)</f>
        <v>0</v>
      </c>
      <c r="EA203" s="141">
        <f>IF(AND(病床状況確認表!DZ203="コロナ",病床状況確認表!EA203="コロナ"),DZ203+1,0)</f>
        <v>0</v>
      </c>
      <c r="EB203" s="141">
        <f>IF(AND(病床状況確認表!EA203="コロナ",病床状況確認表!EB203="コロナ"),EA203+1,0)</f>
        <v>0</v>
      </c>
      <c r="EC203" s="141">
        <f>IF(AND(病床状況確認表!EB203="コロナ",病床状況確認表!EC203="コロナ"),EB203+1,0)</f>
        <v>0</v>
      </c>
      <c r="ED203" s="141">
        <f>IF(AND(病床状況確認表!EC203="コロナ",病床状況確認表!ED203="コロナ"),EC203+1,0)</f>
        <v>0</v>
      </c>
      <c r="EE203" s="141">
        <f>IF(AND(病床状況確認表!ED203="コロナ",病床状況確認表!EE203="コロナ"),ED203+1,0)</f>
        <v>0</v>
      </c>
      <c r="EF203" s="141">
        <f>IF(AND(病床状況確認表!EE203="コロナ",病床状況確認表!EF203="コロナ"),EE203+1,0)</f>
        <v>0</v>
      </c>
      <c r="EG203" s="141">
        <f>IF(AND(病床状況確認表!EF203="コロナ",病床状況確認表!EG203="コロナ"),EF203+1,0)</f>
        <v>0</v>
      </c>
      <c r="EH203" s="141">
        <f>IF(AND(病床状況確認表!EG203="コロナ",病床状況確認表!EH203="コロナ"),EG203+1,0)</f>
        <v>0</v>
      </c>
      <c r="EI203" s="141">
        <f>IF(AND(病床状況確認表!EH203="コロナ",病床状況確認表!EI203="コロナ"),EH203+1,0)</f>
        <v>0</v>
      </c>
      <c r="EJ203" s="141">
        <f>IF(AND(病床状況確認表!EI203="コロナ",病床状況確認表!EJ203="コロナ"),EI203+1,0)</f>
        <v>0</v>
      </c>
      <c r="EK203" s="141">
        <f>IF(AND(病床状況確認表!EJ203="コロナ",病床状況確認表!EK203="コロナ"),EJ203+1,0)</f>
        <v>0</v>
      </c>
      <c r="EL203" s="141">
        <f>IF(AND(病床状況確認表!EK203="コロナ",病床状況確認表!EL203="コロナ"),EK203+1,0)</f>
        <v>0</v>
      </c>
      <c r="EM203" s="141">
        <f>IF(AND(病床状況確認表!EL203="コロナ",病床状況確認表!EM203="コロナ"),EL203+1,0)</f>
        <v>0</v>
      </c>
      <c r="EN203" s="141">
        <f>IF(AND(病床状況確認表!EM203="コロナ",病床状況確認表!EN203="コロナ"),EM203+1,0)</f>
        <v>0</v>
      </c>
      <c r="EO203" s="141">
        <f>IF(AND(病床状況確認表!EN203="コロナ",病床状況確認表!EO203="コロナ"),EN203+1,0)</f>
        <v>0</v>
      </c>
      <c r="EP203" s="141">
        <f>IF(AND(病床状況確認表!EO203="コロナ",病床状況確認表!EP203="コロナ"),EO203+1,0)</f>
        <v>0</v>
      </c>
      <c r="EQ203" s="141">
        <f>IF(AND(病床状況確認表!EP203="コロナ",病床状況確認表!EQ203="コロナ"),EP203+1,0)</f>
        <v>0</v>
      </c>
      <c r="ER203" s="141">
        <f>IF(AND(病床状況確認表!EQ203="コロナ",病床状況確認表!ER203="コロナ"),EQ203+1,0)</f>
        <v>0</v>
      </c>
      <c r="ES203" s="141">
        <f>IF(AND(病床状況確認表!ER203="コロナ",病床状況確認表!ES203="コロナ"),ER203+1,0)</f>
        <v>0</v>
      </c>
      <c r="ET203" s="141">
        <f>IF(AND(病床状況確認表!ES203="コロナ",病床状況確認表!ET203="コロナ"),ES203+1,0)</f>
        <v>0</v>
      </c>
      <c r="EU203" s="141">
        <f>IF(AND(病床状況確認表!ET203="コロナ",病床状況確認表!EU203="コロナ"),ET203+1,0)</f>
        <v>0</v>
      </c>
      <c r="EV203" s="141">
        <f>IF(AND(病床状況確認表!EU203="コロナ",病床状況確認表!EV203="コロナ"),EU203+1,0)</f>
        <v>0</v>
      </c>
      <c r="EW203" s="141">
        <f>IF(AND(病床状況確認表!EV203="コロナ",病床状況確認表!EW203="コロナ"),EV203+1,0)</f>
        <v>0</v>
      </c>
      <c r="EX203" s="141">
        <f>IF(AND(病床状況確認表!EW203="コロナ",病床状況確認表!EX203="コロナ"),EW203+1,0)</f>
        <v>0</v>
      </c>
      <c r="EY203" s="141">
        <f>IF(AND(病床状況確認表!EX203="コロナ",病床状況確認表!EY203="コロナ"),EX203+1,0)</f>
        <v>0</v>
      </c>
      <c r="EZ203" s="141">
        <f>IF(AND(病床状況確認表!EY203="コロナ",病床状況確認表!EZ203="コロナ"),EY203+1,0)</f>
        <v>0</v>
      </c>
      <c r="FA203" s="141">
        <f>IF(AND(病床状況確認表!EZ203="コロナ",病床状況確認表!FA203="コロナ"),EZ203+1,0)</f>
        <v>0</v>
      </c>
      <c r="FB203" s="141">
        <f>IF(AND(病床状況確認表!FA203="コロナ",病床状況確認表!FB203="コロナ"),FA203+1,0)</f>
        <v>0</v>
      </c>
      <c r="FC203" s="141">
        <f>IF(AND(病床状況確認表!FB203="コロナ",病床状況確認表!FC203="コロナ"),FB203+1,0)</f>
        <v>0</v>
      </c>
      <c r="FD203" s="141">
        <f>IF(AND(病床状況確認表!FC203="コロナ",病床状況確認表!FD203="コロナ"),FC203+1,0)</f>
        <v>0</v>
      </c>
      <c r="FE203" s="141">
        <f>IF(AND(病床状況確認表!FD203="コロナ",病床状況確認表!FE203="コロナ"),FD203+1,0)</f>
        <v>0</v>
      </c>
      <c r="FF203" s="141">
        <f>IF(AND(病床状況確認表!FE203="コロナ",病床状況確認表!FF203="コロナ"),FE203+1,0)</f>
        <v>0</v>
      </c>
      <c r="FG203" s="141">
        <f>IF(AND(病床状況確認表!FF203="コロナ",病床状況確認表!FG203="コロナ"),FF203+1,0)</f>
        <v>0</v>
      </c>
      <c r="FH203" s="141">
        <f>IF(AND(病床状況確認表!FG203="コロナ",病床状況確認表!FH203="コロナ"),FG203+1,0)</f>
        <v>0</v>
      </c>
      <c r="FI203" s="141">
        <f>IF(AND(病床状況確認表!FH203="コロナ",病床状況確認表!FI203="コロナ"),FH203+1,0)</f>
        <v>0</v>
      </c>
      <c r="FJ203" s="141">
        <f>IF(AND(病床状況確認表!FI203="コロナ",病床状況確認表!FJ203="コロナ"),FI203+1,0)</f>
        <v>0</v>
      </c>
      <c r="FK203" s="141">
        <f>IF(AND(病床状況確認表!FJ203="コロナ",病床状況確認表!FK203="コロナ"),FJ203+1,0)</f>
        <v>0</v>
      </c>
      <c r="FL203" s="141">
        <f>IF(AND(病床状況確認表!FK203="コロナ",病床状況確認表!FL203="コロナ"),FK203+1,0)</f>
        <v>0</v>
      </c>
      <c r="FM203" s="141">
        <f>IF(AND(病床状況確認表!FL203="コロナ",病床状況確認表!FM203="コロナ"),FL203+1,0)</f>
        <v>0</v>
      </c>
      <c r="FN203" s="141">
        <f>IF(AND(病床状況確認表!FM203="コロナ",病床状況確認表!FN203="コロナ"),FM203+1,0)</f>
        <v>0</v>
      </c>
      <c r="FO203" s="141">
        <f>IF(AND(病床状況確認表!FN203="コロナ",病床状況確認表!FO203="コロナ"),FN203+1,0)</f>
        <v>0</v>
      </c>
      <c r="FP203" s="141">
        <f>IF(AND(病床状況確認表!FO203="コロナ",病床状況確認表!FP203="コロナ"),FO203+1,0)</f>
        <v>0</v>
      </c>
      <c r="FQ203" s="141">
        <f>IF(AND(病床状況確認表!FP203="コロナ",病床状況確認表!FQ203="コロナ"),FP203+1,0)</f>
        <v>0</v>
      </c>
      <c r="FR203" s="141">
        <f>IF(AND(病床状況確認表!FQ203="コロナ",病床状況確認表!FR203="コロナ"),FQ203+1,0)</f>
        <v>0</v>
      </c>
      <c r="FS203" s="141">
        <f>IF(AND(病床状況確認表!FR203="コロナ",病床状況確認表!FS203="コロナ"),FR203+1,0)</f>
        <v>0</v>
      </c>
      <c r="FT203" s="141">
        <f>IF(AND(病床状況確認表!FS203="コロナ",病床状況確認表!FT203="コロナ"),FS203+1,0)</f>
        <v>0</v>
      </c>
      <c r="FU203" s="141">
        <f>IF(AND(病床状況確認表!FT203="コロナ",病床状況確認表!FU203="コロナ"),FT203+1,0)</f>
        <v>0</v>
      </c>
      <c r="FV203" s="141">
        <f>IF(AND(病床状況確認表!FU203="コロナ",病床状況確認表!FV203="コロナ"),FU203+1,0)</f>
        <v>0</v>
      </c>
      <c r="FW203" s="141">
        <f>IF(AND(病床状況確認表!FV203="コロナ",病床状況確認表!FW203="コロナ"),FV203+1,0)</f>
        <v>0</v>
      </c>
      <c r="FX203" s="141">
        <f>IF(AND(病床状況確認表!FW203="コロナ",病床状況確認表!FX203="コロナ"),FW203+1,0)</f>
        <v>0</v>
      </c>
      <c r="FY203" s="141">
        <f>IF(AND(病床状況確認表!FX203="コロナ",病床状況確認表!FY203="コロナ"),FX203+1,0)</f>
        <v>0</v>
      </c>
      <c r="FZ203" s="141">
        <f>IF(AND(病床状況確認表!FY203="コロナ",病床状況確認表!FZ203="コロナ"),FY203+1,0)</f>
        <v>0</v>
      </c>
      <c r="GA203" s="141">
        <f>IF(AND(病床状況確認表!FZ203="コロナ",病床状況確認表!GA203="コロナ"),FZ203+1,0)</f>
        <v>0</v>
      </c>
      <c r="GB203" s="141">
        <f>IF(AND(病床状況確認表!GA203="コロナ",病床状況確認表!GB203="コロナ"),GA203+1,0)</f>
        <v>0</v>
      </c>
      <c r="GC203" s="141">
        <f>IF(AND(病床状況確認表!GB203="コロナ",病床状況確認表!GC203="コロナ"),GB203+1,0)</f>
        <v>0</v>
      </c>
      <c r="GD203" s="141">
        <f>IF(AND(病床状況確認表!GC203="コロナ",病床状況確認表!GD203="コロナ"),GC203+1,0)</f>
        <v>0</v>
      </c>
      <c r="GE203" s="142">
        <f>IF(AND(病床状況確認表!GD203="コロナ",病床状況確認表!GE203="コロナ"),GD203+1,0)</f>
        <v>0</v>
      </c>
      <c r="GF203" s="27" t="str">
        <f t="shared" si="15"/>
        <v/>
      </c>
      <c r="GG203" s="12">
        <f t="shared" si="18"/>
        <v>0</v>
      </c>
      <c r="GH203" s="12">
        <f t="shared" si="21"/>
        <v>0</v>
      </c>
      <c r="GI203" s="45">
        <f>IFERROR(VLOOKUP(O$17&amp;C203&amp;D203,データ!D:E,2,0),0)</f>
        <v>0</v>
      </c>
      <c r="GJ203" s="45">
        <f t="shared" si="19"/>
        <v>0</v>
      </c>
      <c r="GK203" s="1">
        <f t="shared" si="16"/>
        <v>0</v>
      </c>
      <c r="GL203" s="1" t="str">
        <f t="shared" si="22"/>
        <v/>
      </c>
      <c r="GM203" s="85">
        <f>MIN('病床状況確認表 (2)'!$E189:$GE189)</f>
        <v>0</v>
      </c>
      <c r="GN203" s="85">
        <f>MAX('病床状況確認表 (2)'!$E189:$GE189)</f>
        <v>0</v>
      </c>
      <c r="GO203" s="162"/>
      <c r="GP203" s="163"/>
      <c r="GQ203" s="163"/>
      <c r="GR203" s="163"/>
      <c r="GS203" s="164"/>
      <c r="GT203" s="108"/>
      <c r="GU203" s="106"/>
      <c r="GV203" s="106"/>
      <c r="GW203" s="106"/>
      <c r="GX203" s="106"/>
      <c r="GY203" s="106"/>
      <c r="GZ203" s="106"/>
      <c r="HA203" s="109"/>
      <c r="HB203" s="1">
        <f t="shared" si="23"/>
        <v>0</v>
      </c>
    </row>
    <row r="204" spans="1:210">
      <c r="A204" s="1" t="str">
        <f>IF(GL204="","",MAX($A$20:A203)+1)</f>
        <v/>
      </c>
      <c r="B204" s="27"/>
      <c r="C204" s="6"/>
      <c r="D204" s="6"/>
      <c r="E204" s="140" t="str">
        <f>IF(病床状況確認表!E204="コロナ",1,"")</f>
        <v/>
      </c>
      <c r="F204" s="141">
        <f>IF(AND(病床状況確認表!E204="コロナ",病床状況確認表!F204="コロナ"),E204+1,0)</f>
        <v>0</v>
      </c>
      <c r="G204" s="141">
        <f>IF(AND(病床状況確認表!F204="コロナ",病床状況確認表!G204="コロナ"),F204+1,0)</f>
        <v>0</v>
      </c>
      <c r="H204" s="141">
        <f>IF(AND(病床状況確認表!G204="コロナ",病床状況確認表!H204="コロナ"),G204+1,0)</f>
        <v>0</v>
      </c>
      <c r="I204" s="141">
        <f>IF(AND(病床状況確認表!H204="コロナ",病床状況確認表!I204="コロナ"),H204+1,0)</f>
        <v>0</v>
      </c>
      <c r="J204" s="141">
        <f>IF(AND(病床状況確認表!I204="コロナ",病床状況確認表!J204="コロナ"),I204+1,0)</f>
        <v>0</v>
      </c>
      <c r="K204" s="141">
        <f>IF(AND(病床状況確認表!J204="コロナ",病床状況確認表!K204="コロナ"),J204+1,0)</f>
        <v>0</v>
      </c>
      <c r="L204" s="141">
        <f>IF(AND(病床状況確認表!K204="コロナ",病床状況確認表!L204="コロナ"),K204+1,0)</f>
        <v>0</v>
      </c>
      <c r="M204" s="141">
        <f>IF(AND(病床状況確認表!L204="コロナ",病床状況確認表!M204="コロナ"),L204+1,0)</f>
        <v>0</v>
      </c>
      <c r="N204" s="141">
        <f>IF(AND(病床状況確認表!M204="コロナ",病床状況確認表!N204="コロナ"),M204+1,0)</f>
        <v>0</v>
      </c>
      <c r="O204" s="141">
        <f>IF(AND(病床状況確認表!N204="コロナ",病床状況確認表!O204="コロナ"),N204+1,0)</f>
        <v>0</v>
      </c>
      <c r="P204" s="141">
        <f>IF(AND(病床状況確認表!O204="コロナ",病床状況確認表!P204="コロナ"),O204+1,0)</f>
        <v>0</v>
      </c>
      <c r="Q204" s="141">
        <f>IF(AND(病床状況確認表!P204="コロナ",病床状況確認表!Q204="コロナ"),P204+1,0)</f>
        <v>0</v>
      </c>
      <c r="R204" s="141">
        <f>IF(AND(病床状況確認表!Q204="コロナ",病床状況確認表!R204="コロナ"),Q204+1,0)</f>
        <v>0</v>
      </c>
      <c r="S204" s="141">
        <f>IF(AND(病床状況確認表!R204="コロナ",病床状況確認表!S204="コロナ"),R204+1,0)</f>
        <v>0</v>
      </c>
      <c r="T204" s="141">
        <f>IF(AND(病床状況確認表!S204="コロナ",病床状況確認表!T204="コロナ"),S204+1,0)</f>
        <v>0</v>
      </c>
      <c r="U204" s="141">
        <f>IF(AND(病床状況確認表!T204="コロナ",病床状況確認表!U204="コロナ"),T204+1,0)</f>
        <v>0</v>
      </c>
      <c r="V204" s="141">
        <f>IF(AND(病床状況確認表!U204="コロナ",病床状況確認表!V204="コロナ"),U204+1,0)</f>
        <v>0</v>
      </c>
      <c r="W204" s="141">
        <f>IF(AND(病床状況確認表!V204="コロナ",病床状況確認表!W204="コロナ"),V204+1,0)</f>
        <v>0</v>
      </c>
      <c r="X204" s="141">
        <f>IF(AND(病床状況確認表!W204="コロナ",病床状況確認表!X204="コロナ"),W204+1,0)</f>
        <v>0</v>
      </c>
      <c r="Y204" s="141">
        <f>IF(AND(病床状況確認表!X204="コロナ",病床状況確認表!Y204="コロナ"),X204+1,0)</f>
        <v>0</v>
      </c>
      <c r="Z204" s="141">
        <f>IF(AND(病床状況確認表!Y204="コロナ",病床状況確認表!Z204="コロナ"),Y204+1,0)</f>
        <v>0</v>
      </c>
      <c r="AA204" s="141">
        <f>IF(AND(病床状況確認表!Z204="コロナ",病床状況確認表!AA204="コロナ"),Z204+1,0)</f>
        <v>0</v>
      </c>
      <c r="AB204" s="141">
        <f>IF(AND(病床状況確認表!AA204="コロナ",病床状況確認表!AB204="コロナ"),AA204+1,0)</f>
        <v>0</v>
      </c>
      <c r="AC204" s="141">
        <f>IF(AND(病床状況確認表!AB204="コロナ",病床状況確認表!AC204="コロナ"),AB204+1,0)</f>
        <v>0</v>
      </c>
      <c r="AD204" s="141">
        <f>IF(AND(病床状況確認表!AC204="コロナ",病床状況確認表!AD204="コロナ"),AC204+1,0)</f>
        <v>0</v>
      </c>
      <c r="AE204" s="141">
        <f>IF(AND(病床状況確認表!AD204="コロナ",病床状況確認表!AE204="コロナ"),AD204+1,0)</f>
        <v>0</v>
      </c>
      <c r="AF204" s="141">
        <f>IF(AND(病床状況確認表!AE204="コロナ",病床状況確認表!AF204="コロナ"),AE204+1,0)</f>
        <v>0</v>
      </c>
      <c r="AG204" s="141">
        <f>IF(AND(病床状況確認表!AF204="コロナ",病床状況確認表!AG204="コロナ"),AF204+1,0)</f>
        <v>0</v>
      </c>
      <c r="AH204" s="141">
        <f>IF(AND(病床状況確認表!AG204="コロナ",病床状況確認表!AH204="コロナ"),AG204+1,0)</f>
        <v>0</v>
      </c>
      <c r="AI204" s="142">
        <f>IF(AND(病床状況確認表!AH204="コロナ",病床状況確認表!AI204="コロナ"),AH204+1,0)</f>
        <v>0</v>
      </c>
      <c r="AJ204" s="140">
        <f>IF(AND(病床状況確認表!AI204="コロナ",病床状況確認表!AJ204="コロナ"),AI204+1,0)</f>
        <v>0</v>
      </c>
      <c r="AK204" s="141">
        <f>IF(AND(病床状況確認表!AJ204="コロナ",病床状況確認表!AK204="コロナ"),AJ204+1,0)</f>
        <v>0</v>
      </c>
      <c r="AL204" s="141">
        <f>IF(AND(病床状況確認表!AK204="コロナ",病床状況確認表!AL204="コロナ"),AK204+1,0)</f>
        <v>0</v>
      </c>
      <c r="AM204" s="141">
        <f>IF(AND(病床状況確認表!AL204="コロナ",病床状況確認表!AM204="コロナ"),AL204+1,0)</f>
        <v>0</v>
      </c>
      <c r="AN204" s="141">
        <f>IF(AND(病床状況確認表!AM204="コロナ",病床状況確認表!AN204="コロナ"),AM204+1,0)</f>
        <v>0</v>
      </c>
      <c r="AO204" s="141">
        <f>IF(AND(病床状況確認表!AN204="コロナ",病床状況確認表!AO204="コロナ"),AN204+1,0)</f>
        <v>0</v>
      </c>
      <c r="AP204" s="141">
        <f>IF(AND(病床状況確認表!AO204="コロナ",病床状況確認表!AP204="コロナ"),AO204+1,0)</f>
        <v>0</v>
      </c>
      <c r="AQ204" s="141">
        <f>IF(AND(病床状況確認表!AP204="コロナ",病床状況確認表!AQ204="コロナ"),AP204+1,0)</f>
        <v>0</v>
      </c>
      <c r="AR204" s="141">
        <f>IF(AND(病床状況確認表!AQ204="コロナ",病床状況確認表!AR204="コロナ"),AQ204+1,0)</f>
        <v>0</v>
      </c>
      <c r="AS204" s="141">
        <f>IF(AND(病床状況確認表!AR204="コロナ",病床状況確認表!AS204="コロナ"),AR204+1,0)</f>
        <v>0</v>
      </c>
      <c r="AT204" s="141">
        <f>IF(AND(病床状況確認表!AS204="コロナ",病床状況確認表!AT204="コロナ"),AS204+1,0)</f>
        <v>0</v>
      </c>
      <c r="AU204" s="141">
        <f>IF(AND(病床状況確認表!AT204="コロナ",病床状況確認表!AU204="コロナ"),AT204+1,0)</f>
        <v>0</v>
      </c>
      <c r="AV204" s="141">
        <f>IF(AND(病床状況確認表!AU204="コロナ",病床状況確認表!AV204="コロナ"),AU204+1,0)</f>
        <v>0</v>
      </c>
      <c r="AW204" s="141">
        <f>IF(AND(病床状況確認表!AV204="コロナ",病床状況確認表!AW204="コロナ"),AV204+1,0)</f>
        <v>0</v>
      </c>
      <c r="AX204" s="141">
        <f>IF(AND(病床状況確認表!AW204="コロナ",病床状況確認表!AX204="コロナ"),AW204+1,0)</f>
        <v>0</v>
      </c>
      <c r="AY204" s="141">
        <f>IF(AND(病床状況確認表!AX204="コロナ",病床状況確認表!AY204="コロナ"),AX204+1,0)</f>
        <v>0</v>
      </c>
      <c r="AZ204" s="141">
        <f>IF(AND(病床状況確認表!AY204="コロナ",病床状況確認表!AZ204="コロナ"),AY204+1,0)</f>
        <v>0</v>
      </c>
      <c r="BA204" s="141">
        <f>IF(AND(病床状況確認表!AZ204="コロナ",病床状況確認表!BA204="コロナ"),AZ204+1,0)</f>
        <v>0</v>
      </c>
      <c r="BB204" s="141">
        <f>IF(AND(病床状況確認表!BA204="コロナ",病床状況確認表!BB204="コロナ"),BA204+1,0)</f>
        <v>0</v>
      </c>
      <c r="BC204" s="141">
        <f>IF(AND(病床状況確認表!BB204="コロナ",病床状況確認表!BC204="コロナ"),BB204+1,0)</f>
        <v>0</v>
      </c>
      <c r="BD204" s="141">
        <f>IF(AND(病床状況確認表!BC204="コロナ",病床状況確認表!BD204="コロナ"),BC204+1,0)</f>
        <v>0</v>
      </c>
      <c r="BE204" s="141">
        <f>IF(AND(病床状況確認表!BD204="コロナ",病床状況確認表!BE204="コロナ"),BD204+1,0)</f>
        <v>0</v>
      </c>
      <c r="BF204" s="141">
        <f>IF(AND(病床状況確認表!BE204="コロナ",病床状況確認表!BF204="コロナ"),BE204+1,0)</f>
        <v>0</v>
      </c>
      <c r="BG204" s="141">
        <f>IF(AND(病床状況確認表!BF204="コロナ",病床状況確認表!BG204="コロナ"),BF204+1,0)</f>
        <v>0</v>
      </c>
      <c r="BH204" s="141">
        <f>IF(AND(病床状況確認表!BG204="コロナ",病床状況確認表!BH204="コロナ"),BG204+1,0)</f>
        <v>0</v>
      </c>
      <c r="BI204" s="141">
        <f>IF(AND(病床状況確認表!BH204="コロナ",病床状況確認表!BI204="コロナ"),BH204+1,0)</f>
        <v>0</v>
      </c>
      <c r="BJ204" s="141">
        <f>IF(AND(病床状況確認表!BI204="コロナ",病床状況確認表!BJ204="コロナ"),BI204+1,0)</f>
        <v>0</v>
      </c>
      <c r="BK204" s="141">
        <f>IF(AND(病床状況確認表!BJ204="コロナ",病床状況確認表!BK204="コロナ"),BJ204+1,0)</f>
        <v>0</v>
      </c>
      <c r="BL204" s="141">
        <f>IF(AND(病床状況確認表!BK204="コロナ",病床状況確認表!BL204="コロナ"),BK204+1,0)</f>
        <v>0</v>
      </c>
      <c r="BM204" s="142">
        <f>IF(AND(病床状況確認表!BL204="コロナ",病床状況確認表!BM204="コロナ"),BL204+1,0)</f>
        <v>0</v>
      </c>
      <c r="BN204" s="143">
        <f>IF(AND(病床状況確認表!BM204="コロナ",病床状況確認表!BN204="コロナ"),BM204+1,0)</f>
        <v>0</v>
      </c>
      <c r="BO204" s="141">
        <f>IF(AND(病床状況確認表!BN204="コロナ",病床状況確認表!BO204="コロナ"),BN204+1,0)</f>
        <v>0</v>
      </c>
      <c r="BP204" s="141">
        <f>IF(AND(病床状況確認表!BO204="コロナ",病床状況確認表!BP204="コロナ"),BO204+1,0)</f>
        <v>0</v>
      </c>
      <c r="BQ204" s="141">
        <f>IF(AND(病床状況確認表!BP204="コロナ",病床状況確認表!BQ204="コロナ"),BP204+1,0)</f>
        <v>0</v>
      </c>
      <c r="BR204" s="141">
        <f>IF(AND(病床状況確認表!BQ204="コロナ",病床状況確認表!BR204="コロナ"),BQ204+1,0)</f>
        <v>0</v>
      </c>
      <c r="BS204" s="141">
        <f>IF(AND(病床状況確認表!BR204="コロナ",病床状況確認表!BS204="コロナ"),BR204+1,0)</f>
        <v>0</v>
      </c>
      <c r="BT204" s="141">
        <f>IF(AND(病床状況確認表!BS204="コロナ",病床状況確認表!BT204="コロナ"),BS204+1,0)</f>
        <v>0</v>
      </c>
      <c r="BU204" s="141">
        <f>IF(AND(病床状況確認表!BT204="コロナ",病床状況確認表!BU204="コロナ"),BT204+1,0)</f>
        <v>0</v>
      </c>
      <c r="BV204" s="141">
        <f>IF(AND(病床状況確認表!BU204="コロナ",病床状況確認表!BV204="コロナ"),BU204+1,0)</f>
        <v>0</v>
      </c>
      <c r="BW204" s="141">
        <f>IF(AND(病床状況確認表!BV204="コロナ",病床状況確認表!BW204="コロナ"),BV204+1,0)</f>
        <v>0</v>
      </c>
      <c r="BX204" s="141">
        <f>IF(AND(病床状況確認表!BW204="コロナ",病床状況確認表!BX204="コロナ"),BW204+1,0)</f>
        <v>0</v>
      </c>
      <c r="BY204" s="141">
        <f>IF(AND(病床状況確認表!BX204="コロナ",病床状況確認表!BY204="コロナ"),BX204+1,0)</f>
        <v>0</v>
      </c>
      <c r="BZ204" s="141">
        <f>IF(AND(病床状況確認表!BY204="コロナ",病床状況確認表!BZ204="コロナ"),BY204+1,0)</f>
        <v>0</v>
      </c>
      <c r="CA204" s="141">
        <f>IF(AND(病床状況確認表!BZ204="コロナ",病床状況確認表!CA204="コロナ"),BZ204+1,0)</f>
        <v>0</v>
      </c>
      <c r="CB204" s="141">
        <f>IF(AND(病床状況確認表!CA204="コロナ",病床状況確認表!CB204="コロナ"),CA204+1,0)</f>
        <v>0</v>
      </c>
      <c r="CC204" s="141">
        <f>IF(AND(病床状況確認表!CB204="コロナ",病床状況確認表!CC204="コロナ"),CB204+1,0)</f>
        <v>0</v>
      </c>
      <c r="CD204" s="141">
        <f>IF(AND(病床状況確認表!CC204="コロナ",病床状況確認表!CD204="コロナ"),CC204+1,0)</f>
        <v>0</v>
      </c>
      <c r="CE204" s="141">
        <f>IF(AND(病床状況確認表!CD204="コロナ",病床状況確認表!CE204="コロナ"),CD204+1,0)</f>
        <v>0</v>
      </c>
      <c r="CF204" s="141">
        <f>IF(AND(病床状況確認表!CE204="コロナ",病床状況確認表!CF204="コロナ"),CE204+1,0)</f>
        <v>0</v>
      </c>
      <c r="CG204" s="141">
        <f>IF(AND(病床状況確認表!CF204="コロナ",病床状況確認表!CG204="コロナ"),CF204+1,0)</f>
        <v>0</v>
      </c>
      <c r="CH204" s="141">
        <f>IF(AND(病床状況確認表!CG204="コロナ",病床状況確認表!CH204="コロナ"),CG204+1,0)</f>
        <v>0</v>
      </c>
      <c r="CI204" s="141">
        <f>IF(AND(病床状況確認表!CH204="コロナ",病床状況確認表!CI204="コロナ"),CH204+1,0)</f>
        <v>0</v>
      </c>
      <c r="CJ204" s="141">
        <f>IF(AND(病床状況確認表!CI204="コロナ",病床状況確認表!CJ204="コロナ"),CI204+1,0)</f>
        <v>0</v>
      </c>
      <c r="CK204" s="141">
        <f>IF(AND(病床状況確認表!CJ204="コロナ",病床状況確認表!CK204="コロナ"),CJ204+1,0)</f>
        <v>0</v>
      </c>
      <c r="CL204" s="141">
        <f>IF(AND(病床状況確認表!CK204="コロナ",病床状況確認表!CL204="コロナ"),CK204+1,0)</f>
        <v>0</v>
      </c>
      <c r="CM204" s="141">
        <f>IF(AND(病床状況確認表!CL204="コロナ",病床状況確認表!CM204="コロナ"),CL204+1,0)</f>
        <v>0</v>
      </c>
      <c r="CN204" s="141">
        <f>IF(AND(病床状況確認表!CM204="コロナ",病床状況確認表!CN204="コロナ"),CM204+1,0)</f>
        <v>0</v>
      </c>
      <c r="CO204" s="141">
        <f>IF(AND(病床状況確認表!CN204="コロナ",病床状況確認表!CO204="コロナ"),CN204+1,0)</f>
        <v>0</v>
      </c>
      <c r="CP204" s="141">
        <f>IF(AND(病床状況確認表!CO204="コロナ",病床状況確認表!CP204="コロナ"),CO204+1,0)</f>
        <v>0</v>
      </c>
      <c r="CQ204" s="141">
        <f>IF(AND(病床状況確認表!CP204="コロナ",病床状況確認表!CQ204="コロナ"),CP204+1,0)</f>
        <v>0</v>
      </c>
      <c r="CR204" s="141">
        <f>IF(AND(病床状況確認表!CQ204="コロナ",病床状況確認表!CR204="コロナ"),CQ204+1,0)</f>
        <v>0</v>
      </c>
      <c r="CS204" s="141">
        <f>IF(AND(病床状況確認表!CR204="コロナ",病床状況確認表!CS204="コロナ"),CR204+1,0)</f>
        <v>0</v>
      </c>
      <c r="CT204" s="141">
        <f>IF(AND(病床状況確認表!CS204="コロナ",病床状況確認表!CT204="コロナ"),CS204+1,0)</f>
        <v>0</v>
      </c>
      <c r="CU204" s="141">
        <f>IF(AND(病床状況確認表!CT204="コロナ",病床状況確認表!CU204="コロナ"),CT204+1,0)</f>
        <v>0</v>
      </c>
      <c r="CV204" s="141">
        <f>IF(AND(病床状況確認表!CU204="コロナ",病床状況確認表!CV204="コロナ"),CU204+1,0)</f>
        <v>0</v>
      </c>
      <c r="CW204" s="141">
        <f>IF(AND(病床状況確認表!CV204="コロナ",病床状況確認表!CW204="コロナ"),CV204+1,0)</f>
        <v>0</v>
      </c>
      <c r="CX204" s="141">
        <f>IF(AND(病床状況確認表!CW204="コロナ",病床状況確認表!CX204="コロナ"),CW204+1,0)</f>
        <v>0</v>
      </c>
      <c r="CY204" s="141">
        <f>IF(AND(病床状況確認表!CX204="コロナ",病床状況確認表!CY204="コロナ"),CX204+1,0)</f>
        <v>0</v>
      </c>
      <c r="CZ204" s="141">
        <f>IF(AND(病床状況確認表!CY204="コロナ",病床状況確認表!CZ204="コロナ"),CY204+1,0)</f>
        <v>0</v>
      </c>
      <c r="DA204" s="141">
        <f>IF(AND(病床状況確認表!CZ204="コロナ",病床状況確認表!DA204="コロナ"),CZ204+1,0)</f>
        <v>0</v>
      </c>
      <c r="DB204" s="141">
        <f>IF(AND(病床状況確認表!DA204="コロナ",病床状況確認表!DB204="コロナ"),DA204+1,0)</f>
        <v>0</v>
      </c>
      <c r="DC204" s="141">
        <f>IF(AND(病床状況確認表!DB204="コロナ",病床状況確認表!DC204="コロナ"),DB204+1,0)</f>
        <v>0</v>
      </c>
      <c r="DD204" s="141">
        <f>IF(AND(病床状況確認表!DC204="コロナ",病床状況確認表!DD204="コロナ"),DC204+1,0)</f>
        <v>0</v>
      </c>
      <c r="DE204" s="141">
        <f>IF(AND(病床状況確認表!DD204="コロナ",病床状況確認表!DE204="コロナ"),DD204+1,0)</f>
        <v>0</v>
      </c>
      <c r="DF204" s="141">
        <f>IF(AND(病床状況確認表!DE204="コロナ",病床状況確認表!DF204="コロナ"),DE204+1,0)</f>
        <v>0</v>
      </c>
      <c r="DG204" s="141">
        <f>IF(AND(病床状況確認表!DF204="コロナ",病床状況確認表!DG204="コロナ"),DF204+1,0)</f>
        <v>0</v>
      </c>
      <c r="DH204" s="141">
        <f>IF(AND(病床状況確認表!DG204="コロナ",病床状況確認表!DH204="コロナ"),DG204+1,0)</f>
        <v>0</v>
      </c>
      <c r="DI204" s="141">
        <f>IF(AND(病床状況確認表!DH204="コロナ",病床状況確認表!DI204="コロナ"),DH204+1,0)</f>
        <v>0</v>
      </c>
      <c r="DJ204" s="141">
        <f>IF(AND(病床状況確認表!DI204="コロナ",病床状況確認表!DJ204="コロナ"),DI204+1,0)</f>
        <v>0</v>
      </c>
      <c r="DK204" s="141">
        <f>IF(AND(病床状況確認表!DJ204="コロナ",病床状況確認表!DK204="コロナ"),DJ204+1,0)</f>
        <v>0</v>
      </c>
      <c r="DL204" s="141">
        <f>IF(AND(病床状況確認表!DK204="コロナ",病床状況確認表!DL204="コロナ"),DK204+1,0)</f>
        <v>0</v>
      </c>
      <c r="DM204" s="141">
        <f>IF(AND(病床状況確認表!DL204="コロナ",病床状況確認表!DM204="コロナ"),DL204+1,0)</f>
        <v>0</v>
      </c>
      <c r="DN204" s="141">
        <f>IF(AND(病床状況確認表!DM204="コロナ",病床状況確認表!DN204="コロナ"),DM204+1,0)</f>
        <v>0</v>
      </c>
      <c r="DO204" s="141">
        <f>IF(AND(病床状況確認表!DN204="コロナ",病床状況確認表!DO204="コロナ"),DN204+1,0)</f>
        <v>0</v>
      </c>
      <c r="DP204" s="141">
        <f>IF(AND(病床状況確認表!DO204="コロナ",病床状況確認表!DP204="コロナ"),DO204+1,0)</f>
        <v>0</v>
      </c>
      <c r="DQ204" s="141">
        <f>IF(AND(病床状況確認表!DP204="コロナ",病床状況確認表!DQ204="コロナ"),DP204+1,0)</f>
        <v>0</v>
      </c>
      <c r="DR204" s="141">
        <f>IF(AND(病床状況確認表!DQ204="コロナ",病床状況確認表!DR204="コロナ"),DQ204+1,0)</f>
        <v>0</v>
      </c>
      <c r="DS204" s="141">
        <f>IF(AND(病床状況確認表!DR204="コロナ",病床状況確認表!DS204="コロナ"),DR204+1,0)</f>
        <v>0</v>
      </c>
      <c r="DT204" s="141">
        <f>IF(AND(病床状況確認表!DS204="コロナ",病床状況確認表!DT204="コロナ"),DS204+1,0)</f>
        <v>0</v>
      </c>
      <c r="DU204" s="141">
        <f>IF(AND(病床状況確認表!DT204="コロナ",病床状況確認表!DU204="コロナ"),DT204+1,0)</f>
        <v>0</v>
      </c>
      <c r="DV204" s="141">
        <f>IF(AND(病床状況確認表!DU204="コロナ",病床状況確認表!DV204="コロナ"),DU204+1,0)</f>
        <v>0</v>
      </c>
      <c r="DW204" s="141">
        <f>IF(AND(病床状況確認表!DV204="コロナ",病床状況確認表!DW204="コロナ"),DV204+1,0)</f>
        <v>0</v>
      </c>
      <c r="DX204" s="141">
        <f>IF(AND(病床状況確認表!DW204="コロナ",病床状況確認表!DX204="コロナ"),DW204+1,0)</f>
        <v>0</v>
      </c>
      <c r="DY204" s="141">
        <f>IF(AND(病床状況確認表!DX204="コロナ",病床状況確認表!DY204="コロナ"),DX204+1,0)</f>
        <v>0</v>
      </c>
      <c r="DZ204" s="141">
        <f>IF(AND(病床状況確認表!DY204="コロナ",病床状況確認表!DZ204="コロナ"),DY204+1,0)</f>
        <v>0</v>
      </c>
      <c r="EA204" s="141">
        <f>IF(AND(病床状況確認表!DZ204="コロナ",病床状況確認表!EA204="コロナ"),DZ204+1,0)</f>
        <v>0</v>
      </c>
      <c r="EB204" s="141">
        <f>IF(AND(病床状況確認表!EA204="コロナ",病床状況確認表!EB204="コロナ"),EA204+1,0)</f>
        <v>0</v>
      </c>
      <c r="EC204" s="141">
        <f>IF(AND(病床状況確認表!EB204="コロナ",病床状況確認表!EC204="コロナ"),EB204+1,0)</f>
        <v>0</v>
      </c>
      <c r="ED204" s="141">
        <f>IF(AND(病床状況確認表!EC204="コロナ",病床状況確認表!ED204="コロナ"),EC204+1,0)</f>
        <v>0</v>
      </c>
      <c r="EE204" s="141">
        <f>IF(AND(病床状況確認表!ED204="コロナ",病床状況確認表!EE204="コロナ"),ED204+1,0)</f>
        <v>0</v>
      </c>
      <c r="EF204" s="141">
        <f>IF(AND(病床状況確認表!EE204="コロナ",病床状況確認表!EF204="コロナ"),EE204+1,0)</f>
        <v>0</v>
      </c>
      <c r="EG204" s="141">
        <f>IF(AND(病床状況確認表!EF204="コロナ",病床状況確認表!EG204="コロナ"),EF204+1,0)</f>
        <v>0</v>
      </c>
      <c r="EH204" s="141">
        <f>IF(AND(病床状況確認表!EG204="コロナ",病床状況確認表!EH204="コロナ"),EG204+1,0)</f>
        <v>0</v>
      </c>
      <c r="EI204" s="141">
        <f>IF(AND(病床状況確認表!EH204="コロナ",病床状況確認表!EI204="コロナ"),EH204+1,0)</f>
        <v>0</v>
      </c>
      <c r="EJ204" s="141">
        <f>IF(AND(病床状況確認表!EI204="コロナ",病床状況確認表!EJ204="コロナ"),EI204+1,0)</f>
        <v>0</v>
      </c>
      <c r="EK204" s="141">
        <f>IF(AND(病床状況確認表!EJ204="コロナ",病床状況確認表!EK204="コロナ"),EJ204+1,0)</f>
        <v>0</v>
      </c>
      <c r="EL204" s="141">
        <f>IF(AND(病床状況確認表!EK204="コロナ",病床状況確認表!EL204="コロナ"),EK204+1,0)</f>
        <v>0</v>
      </c>
      <c r="EM204" s="141">
        <f>IF(AND(病床状況確認表!EL204="コロナ",病床状況確認表!EM204="コロナ"),EL204+1,0)</f>
        <v>0</v>
      </c>
      <c r="EN204" s="141">
        <f>IF(AND(病床状況確認表!EM204="コロナ",病床状況確認表!EN204="コロナ"),EM204+1,0)</f>
        <v>0</v>
      </c>
      <c r="EO204" s="141">
        <f>IF(AND(病床状況確認表!EN204="コロナ",病床状況確認表!EO204="コロナ"),EN204+1,0)</f>
        <v>0</v>
      </c>
      <c r="EP204" s="141">
        <f>IF(AND(病床状況確認表!EO204="コロナ",病床状況確認表!EP204="コロナ"),EO204+1,0)</f>
        <v>0</v>
      </c>
      <c r="EQ204" s="141">
        <f>IF(AND(病床状況確認表!EP204="コロナ",病床状況確認表!EQ204="コロナ"),EP204+1,0)</f>
        <v>0</v>
      </c>
      <c r="ER204" s="141">
        <f>IF(AND(病床状況確認表!EQ204="コロナ",病床状況確認表!ER204="コロナ"),EQ204+1,0)</f>
        <v>0</v>
      </c>
      <c r="ES204" s="141">
        <f>IF(AND(病床状況確認表!ER204="コロナ",病床状況確認表!ES204="コロナ"),ER204+1,0)</f>
        <v>0</v>
      </c>
      <c r="ET204" s="141">
        <f>IF(AND(病床状況確認表!ES204="コロナ",病床状況確認表!ET204="コロナ"),ES204+1,0)</f>
        <v>0</v>
      </c>
      <c r="EU204" s="141">
        <f>IF(AND(病床状況確認表!ET204="コロナ",病床状況確認表!EU204="コロナ"),ET204+1,0)</f>
        <v>0</v>
      </c>
      <c r="EV204" s="141">
        <f>IF(AND(病床状況確認表!EU204="コロナ",病床状況確認表!EV204="コロナ"),EU204+1,0)</f>
        <v>0</v>
      </c>
      <c r="EW204" s="141">
        <f>IF(AND(病床状況確認表!EV204="コロナ",病床状況確認表!EW204="コロナ"),EV204+1,0)</f>
        <v>0</v>
      </c>
      <c r="EX204" s="141">
        <f>IF(AND(病床状況確認表!EW204="コロナ",病床状況確認表!EX204="コロナ"),EW204+1,0)</f>
        <v>0</v>
      </c>
      <c r="EY204" s="141">
        <f>IF(AND(病床状況確認表!EX204="コロナ",病床状況確認表!EY204="コロナ"),EX204+1,0)</f>
        <v>0</v>
      </c>
      <c r="EZ204" s="141">
        <f>IF(AND(病床状況確認表!EY204="コロナ",病床状況確認表!EZ204="コロナ"),EY204+1,0)</f>
        <v>0</v>
      </c>
      <c r="FA204" s="141">
        <f>IF(AND(病床状況確認表!EZ204="コロナ",病床状況確認表!FA204="コロナ"),EZ204+1,0)</f>
        <v>0</v>
      </c>
      <c r="FB204" s="141">
        <f>IF(AND(病床状況確認表!FA204="コロナ",病床状況確認表!FB204="コロナ"),FA204+1,0)</f>
        <v>0</v>
      </c>
      <c r="FC204" s="141">
        <f>IF(AND(病床状況確認表!FB204="コロナ",病床状況確認表!FC204="コロナ"),FB204+1,0)</f>
        <v>0</v>
      </c>
      <c r="FD204" s="141">
        <f>IF(AND(病床状況確認表!FC204="コロナ",病床状況確認表!FD204="コロナ"),FC204+1,0)</f>
        <v>0</v>
      </c>
      <c r="FE204" s="141">
        <f>IF(AND(病床状況確認表!FD204="コロナ",病床状況確認表!FE204="コロナ"),FD204+1,0)</f>
        <v>0</v>
      </c>
      <c r="FF204" s="141">
        <f>IF(AND(病床状況確認表!FE204="コロナ",病床状況確認表!FF204="コロナ"),FE204+1,0)</f>
        <v>0</v>
      </c>
      <c r="FG204" s="141">
        <f>IF(AND(病床状況確認表!FF204="コロナ",病床状況確認表!FG204="コロナ"),FF204+1,0)</f>
        <v>0</v>
      </c>
      <c r="FH204" s="141">
        <f>IF(AND(病床状況確認表!FG204="コロナ",病床状況確認表!FH204="コロナ"),FG204+1,0)</f>
        <v>0</v>
      </c>
      <c r="FI204" s="141">
        <f>IF(AND(病床状況確認表!FH204="コロナ",病床状況確認表!FI204="コロナ"),FH204+1,0)</f>
        <v>0</v>
      </c>
      <c r="FJ204" s="141">
        <f>IF(AND(病床状況確認表!FI204="コロナ",病床状況確認表!FJ204="コロナ"),FI204+1,0)</f>
        <v>0</v>
      </c>
      <c r="FK204" s="141">
        <f>IF(AND(病床状況確認表!FJ204="コロナ",病床状況確認表!FK204="コロナ"),FJ204+1,0)</f>
        <v>0</v>
      </c>
      <c r="FL204" s="141">
        <f>IF(AND(病床状況確認表!FK204="コロナ",病床状況確認表!FL204="コロナ"),FK204+1,0)</f>
        <v>0</v>
      </c>
      <c r="FM204" s="141">
        <f>IF(AND(病床状況確認表!FL204="コロナ",病床状況確認表!FM204="コロナ"),FL204+1,0)</f>
        <v>0</v>
      </c>
      <c r="FN204" s="141">
        <f>IF(AND(病床状況確認表!FM204="コロナ",病床状況確認表!FN204="コロナ"),FM204+1,0)</f>
        <v>0</v>
      </c>
      <c r="FO204" s="141">
        <f>IF(AND(病床状況確認表!FN204="コロナ",病床状況確認表!FO204="コロナ"),FN204+1,0)</f>
        <v>0</v>
      </c>
      <c r="FP204" s="141">
        <f>IF(AND(病床状況確認表!FO204="コロナ",病床状況確認表!FP204="コロナ"),FO204+1,0)</f>
        <v>0</v>
      </c>
      <c r="FQ204" s="141">
        <f>IF(AND(病床状況確認表!FP204="コロナ",病床状況確認表!FQ204="コロナ"),FP204+1,0)</f>
        <v>0</v>
      </c>
      <c r="FR204" s="141">
        <f>IF(AND(病床状況確認表!FQ204="コロナ",病床状況確認表!FR204="コロナ"),FQ204+1,0)</f>
        <v>0</v>
      </c>
      <c r="FS204" s="141">
        <f>IF(AND(病床状況確認表!FR204="コロナ",病床状況確認表!FS204="コロナ"),FR204+1,0)</f>
        <v>0</v>
      </c>
      <c r="FT204" s="141">
        <f>IF(AND(病床状況確認表!FS204="コロナ",病床状況確認表!FT204="コロナ"),FS204+1,0)</f>
        <v>0</v>
      </c>
      <c r="FU204" s="141">
        <f>IF(AND(病床状況確認表!FT204="コロナ",病床状況確認表!FU204="コロナ"),FT204+1,0)</f>
        <v>0</v>
      </c>
      <c r="FV204" s="141">
        <f>IF(AND(病床状況確認表!FU204="コロナ",病床状況確認表!FV204="コロナ"),FU204+1,0)</f>
        <v>0</v>
      </c>
      <c r="FW204" s="141">
        <f>IF(AND(病床状況確認表!FV204="コロナ",病床状況確認表!FW204="コロナ"),FV204+1,0)</f>
        <v>0</v>
      </c>
      <c r="FX204" s="141">
        <f>IF(AND(病床状況確認表!FW204="コロナ",病床状況確認表!FX204="コロナ"),FW204+1,0)</f>
        <v>0</v>
      </c>
      <c r="FY204" s="141">
        <f>IF(AND(病床状況確認表!FX204="コロナ",病床状況確認表!FY204="コロナ"),FX204+1,0)</f>
        <v>0</v>
      </c>
      <c r="FZ204" s="141">
        <f>IF(AND(病床状況確認表!FY204="コロナ",病床状況確認表!FZ204="コロナ"),FY204+1,0)</f>
        <v>0</v>
      </c>
      <c r="GA204" s="141">
        <f>IF(AND(病床状況確認表!FZ204="コロナ",病床状況確認表!GA204="コロナ"),FZ204+1,0)</f>
        <v>0</v>
      </c>
      <c r="GB204" s="141">
        <f>IF(AND(病床状況確認表!GA204="コロナ",病床状況確認表!GB204="コロナ"),GA204+1,0)</f>
        <v>0</v>
      </c>
      <c r="GC204" s="141">
        <f>IF(AND(病床状況確認表!GB204="コロナ",病床状況確認表!GC204="コロナ"),GB204+1,0)</f>
        <v>0</v>
      </c>
      <c r="GD204" s="141">
        <f>IF(AND(病床状況確認表!GC204="コロナ",病床状況確認表!GD204="コロナ"),GC204+1,0)</f>
        <v>0</v>
      </c>
      <c r="GE204" s="142">
        <f>IF(AND(病床状況確認表!GD204="コロナ",病床状況確認表!GE204="コロナ"),GD204+1,0)</f>
        <v>0</v>
      </c>
      <c r="GF204" s="27" t="str">
        <f t="shared" si="15"/>
        <v/>
      </c>
      <c r="GG204" s="12">
        <f t="shared" si="18"/>
        <v>0</v>
      </c>
      <c r="GH204" s="12">
        <f t="shared" si="21"/>
        <v>0</v>
      </c>
      <c r="GI204" s="45">
        <f>IFERROR(VLOOKUP(O$17&amp;C204&amp;D204,データ!D:E,2,0),0)</f>
        <v>0</v>
      </c>
      <c r="GJ204" s="45">
        <f t="shared" si="19"/>
        <v>0</v>
      </c>
      <c r="GK204" s="1">
        <f t="shared" si="16"/>
        <v>0</v>
      </c>
      <c r="GL204" s="1" t="str">
        <f t="shared" si="22"/>
        <v/>
      </c>
      <c r="GM204" s="85">
        <f>MIN('病床状況確認表 (2)'!$E190:$GE190)</f>
        <v>0</v>
      </c>
      <c r="GN204" s="85">
        <f>MAX('病床状況確認表 (2)'!$E190:$GE190)</f>
        <v>0</v>
      </c>
      <c r="GO204" s="162"/>
      <c r="GP204" s="163"/>
      <c r="GQ204" s="163"/>
      <c r="GR204" s="163"/>
      <c r="GS204" s="164"/>
      <c r="GT204" s="108"/>
      <c r="GU204" s="106"/>
      <c r="GV204" s="106"/>
      <c r="GW204" s="106"/>
      <c r="GX204" s="106"/>
      <c r="GY204" s="106"/>
      <c r="GZ204" s="106"/>
      <c r="HA204" s="109"/>
      <c r="HB204" s="1">
        <f t="shared" si="23"/>
        <v>0</v>
      </c>
    </row>
    <row r="205" spans="1:210">
      <c r="A205" s="1" t="str">
        <f>IF(GL205="","",MAX($A$20:A204)+1)</f>
        <v/>
      </c>
      <c r="B205" s="27"/>
      <c r="C205" s="6"/>
      <c r="D205" s="6"/>
      <c r="E205" s="140" t="str">
        <f>IF(病床状況確認表!E205="コロナ",1,"")</f>
        <v/>
      </c>
      <c r="F205" s="141">
        <f>IF(AND(病床状況確認表!E205="コロナ",病床状況確認表!F205="コロナ"),E205+1,0)</f>
        <v>0</v>
      </c>
      <c r="G205" s="141">
        <f>IF(AND(病床状況確認表!F205="コロナ",病床状況確認表!G205="コロナ"),F205+1,0)</f>
        <v>0</v>
      </c>
      <c r="H205" s="141">
        <f>IF(AND(病床状況確認表!G205="コロナ",病床状況確認表!H205="コロナ"),G205+1,0)</f>
        <v>0</v>
      </c>
      <c r="I205" s="141">
        <f>IF(AND(病床状況確認表!H205="コロナ",病床状況確認表!I205="コロナ"),H205+1,0)</f>
        <v>0</v>
      </c>
      <c r="J205" s="141">
        <f>IF(AND(病床状況確認表!I205="コロナ",病床状況確認表!J205="コロナ"),I205+1,0)</f>
        <v>0</v>
      </c>
      <c r="K205" s="141">
        <f>IF(AND(病床状況確認表!J205="コロナ",病床状況確認表!K205="コロナ"),J205+1,0)</f>
        <v>0</v>
      </c>
      <c r="L205" s="141">
        <f>IF(AND(病床状況確認表!K205="コロナ",病床状況確認表!L205="コロナ"),K205+1,0)</f>
        <v>0</v>
      </c>
      <c r="M205" s="141">
        <f>IF(AND(病床状況確認表!L205="コロナ",病床状況確認表!M205="コロナ"),L205+1,0)</f>
        <v>0</v>
      </c>
      <c r="N205" s="141">
        <f>IF(AND(病床状況確認表!M205="コロナ",病床状況確認表!N205="コロナ"),M205+1,0)</f>
        <v>0</v>
      </c>
      <c r="O205" s="141">
        <f>IF(AND(病床状況確認表!N205="コロナ",病床状況確認表!O205="コロナ"),N205+1,0)</f>
        <v>0</v>
      </c>
      <c r="P205" s="141">
        <f>IF(AND(病床状況確認表!O205="コロナ",病床状況確認表!P205="コロナ"),O205+1,0)</f>
        <v>0</v>
      </c>
      <c r="Q205" s="141">
        <f>IF(AND(病床状況確認表!P205="コロナ",病床状況確認表!Q205="コロナ"),P205+1,0)</f>
        <v>0</v>
      </c>
      <c r="R205" s="141">
        <f>IF(AND(病床状況確認表!Q205="コロナ",病床状況確認表!R205="コロナ"),Q205+1,0)</f>
        <v>0</v>
      </c>
      <c r="S205" s="141">
        <f>IF(AND(病床状況確認表!R205="コロナ",病床状況確認表!S205="コロナ"),R205+1,0)</f>
        <v>0</v>
      </c>
      <c r="T205" s="141">
        <f>IF(AND(病床状況確認表!S205="コロナ",病床状況確認表!T205="コロナ"),S205+1,0)</f>
        <v>0</v>
      </c>
      <c r="U205" s="141">
        <f>IF(AND(病床状況確認表!T205="コロナ",病床状況確認表!U205="コロナ"),T205+1,0)</f>
        <v>0</v>
      </c>
      <c r="V205" s="141">
        <f>IF(AND(病床状況確認表!U205="コロナ",病床状況確認表!V205="コロナ"),U205+1,0)</f>
        <v>0</v>
      </c>
      <c r="W205" s="141">
        <f>IF(AND(病床状況確認表!V205="コロナ",病床状況確認表!W205="コロナ"),V205+1,0)</f>
        <v>0</v>
      </c>
      <c r="X205" s="141">
        <f>IF(AND(病床状況確認表!W205="コロナ",病床状況確認表!X205="コロナ"),W205+1,0)</f>
        <v>0</v>
      </c>
      <c r="Y205" s="141">
        <f>IF(AND(病床状況確認表!X205="コロナ",病床状況確認表!Y205="コロナ"),X205+1,0)</f>
        <v>0</v>
      </c>
      <c r="Z205" s="141">
        <f>IF(AND(病床状況確認表!Y205="コロナ",病床状況確認表!Z205="コロナ"),Y205+1,0)</f>
        <v>0</v>
      </c>
      <c r="AA205" s="141">
        <f>IF(AND(病床状況確認表!Z205="コロナ",病床状況確認表!AA205="コロナ"),Z205+1,0)</f>
        <v>0</v>
      </c>
      <c r="AB205" s="141">
        <f>IF(AND(病床状況確認表!AA205="コロナ",病床状況確認表!AB205="コロナ"),AA205+1,0)</f>
        <v>0</v>
      </c>
      <c r="AC205" s="141">
        <f>IF(AND(病床状況確認表!AB205="コロナ",病床状況確認表!AC205="コロナ"),AB205+1,0)</f>
        <v>0</v>
      </c>
      <c r="AD205" s="141">
        <f>IF(AND(病床状況確認表!AC205="コロナ",病床状況確認表!AD205="コロナ"),AC205+1,0)</f>
        <v>0</v>
      </c>
      <c r="AE205" s="141">
        <f>IF(AND(病床状況確認表!AD205="コロナ",病床状況確認表!AE205="コロナ"),AD205+1,0)</f>
        <v>0</v>
      </c>
      <c r="AF205" s="141">
        <f>IF(AND(病床状況確認表!AE205="コロナ",病床状況確認表!AF205="コロナ"),AE205+1,0)</f>
        <v>0</v>
      </c>
      <c r="AG205" s="141">
        <f>IF(AND(病床状況確認表!AF205="コロナ",病床状況確認表!AG205="コロナ"),AF205+1,0)</f>
        <v>0</v>
      </c>
      <c r="AH205" s="141">
        <f>IF(AND(病床状況確認表!AG205="コロナ",病床状況確認表!AH205="コロナ"),AG205+1,0)</f>
        <v>0</v>
      </c>
      <c r="AI205" s="142">
        <f>IF(AND(病床状況確認表!AH205="コロナ",病床状況確認表!AI205="コロナ"),AH205+1,0)</f>
        <v>0</v>
      </c>
      <c r="AJ205" s="140">
        <f>IF(AND(病床状況確認表!AI205="コロナ",病床状況確認表!AJ205="コロナ"),AI205+1,0)</f>
        <v>0</v>
      </c>
      <c r="AK205" s="141">
        <f>IF(AND(病床状況確認表!AJ205="コロナ",病床状況確認表!AK205="コロナ"),AJ205+1,0)</f>
        <v>0</v>
      </c>
      <c r="AL205" s="141">
        <f>IF(AND(病床状況確認表!AK205="コロナ",病床状況確認表!AL205="コロナ"),AK205+1,0)</f>
        <v>0</v>
      </c>
      <c r="AM205" s="141">
        <f>IF(AND(病床状況確認表!AL205="コロナ",病床状況確認表!AM205="コロナ"),AL205+1,0)</f>
        <v>0</v>
      </c>
      <c r="AN205" s="141">
        <f>IF(AND(病床状況確認表!AM205="コロナ",病床状況確認表!AN205="コロナ"),AM205+1,0)</f>
        <v>0</v>
      </c>
      <c r="AO205" s="141">
        <f>IF(AND(病床状況確認表!AN205="コロナ",病床状況確認表!AO205="コロナ"),AN205+1,0)</f>
        <v>0</v>
      </c>
      <c r="AP205" s="141">
        <f>IF(AND(病床状況確認表!AO205="コロナ",病床状況確認表!AP205="コロナ"),AO205+1,0)</f>
        <v>0</v>
      </c>
      <c r="AQ205" s="141">
        <f>IF(AND(病床状況確認表!AP205="コロナ",病床状況確認表!AQ205="コロナ"),AP205+1,0)</f>
        <v>0</v>
      </c>
      <c r="AR205" s="141">
        <f>IF(AND(病床状況確認表!AQ205="コロナ",病床状況確認表!AR205="コロナ"),AQ205+1,0)</f>
        <v>0</v>
      </c>
      <c r="AS205" s="141">
        <f>IF(AND(病床状況確認表!AR205="コロナ",病床状況確認表!AS205="コロナ"),AR205+1,0)</f>
        <v>0</v>
      </c>
      <c r="AT205" s="141">
        <f>IF(AND(病床状況確認表!AS205="コロナ",病床状況確認表!AT205="コロナ"),AS205+1,0)</f>
        <v>0</v>
      </c>
      <c r="AU205" s="141">
        <f>IF(AND(病床状況確認表!AT205="コロナ",病床状況確認表!AU205="コロナ"),AT205+1,0)</f>
        <v>0</v>
      </c>
      <c r="AV205" s="141">
        <f>IF(AND(病床状況確認表!AU205="コロナ",病床状況確認表!AV205="コロナ"),AU205+1,0)</f>
        <v>0</v>
      </c>
      <c r="AW205" s="141">
        <f>IF(AND(病床状況確認表!AV205="コロナ",病床状況確認表!AW205="コロナ"),AV205+1,0)</f>
        <v>0</v>
      </c>
      <c r="AX205" s="141">
        <f>IF(AND(病床状況確認表!AW205="コロナ",病床状況確認表!AX205="コロナ"),AW205+1,0)</f>
        <v>0</v>
      </c>
      <c r="AY205" s="141">
        <f>IF(AND(病床状況確認表!AX205="コロナ",病床状況確認表!AY205="コロナ"),AX205+1,0)</f>
        <v>0</v>
      </c>
      <c r="AZ205" s="141">
        <f>IF(AND(病床状況確認表!AY205="コロナ",病床状況確認表!AZ205="コロナ"),AY205+1,0)</f>
        <v>0</v>
      </c>
      <c r="BA205" s="141">
        <f>IF(AND(病床状況確認表!AZ205="コロナ",病床状況確認表!BA205="コロナ"),AZ205+1,0)</f>
        <v>0</v>
      </c>
      <c r="BB205" s="141">
        <f>IF(AND(病床状況確認表!BA205="コロナ",病床状況確認表!BB205="コロナ"),BA205+1,0)</f>
        <v>0</v>
      </c>
      <c r="BC205" s="141">
        <f>IF(AND(病床状況確認表!BB205="コロナ",病床状況確認表!BC205="コロナ"),BB205+1,0)</f>
        <v>0</v>
      </c>
      <c r="BD205" s="141">
        <f>IF(AND(病床状況確認表!BC205="コロナ",病床状況確認表!BD205="コロナ"),BC205+1,0)</f>
        <v>0</v>
      </c>
      <c r="BE205" s="141">
        <f>IF(AND(病床状況確認表!BD205="コロナ",病床状況確認表!BE205="コロナ"),BD205+1,0)</f>
        <v>0</v>
      </c>
      <c r="BF205" s="141">
        <f>IF(AND(病床状況確認表!BE205="コロナ",病床状況確認表!BF205="コロナ"),BE205+1,0)</f>
        <v>0</v>
      </c>
      <c r="BG205" s="141">
        <f>IF(AND(病床状況確認表!BF205="コロナ",病床状況確認表!BG205="コロナ"),BF205+1,0)</f>
        <v>0</v>
      </c>
      <c r="BH205" s="141">
        <f>IF(AND(病床状況確認表!BG205="コロナ",病床状況確認表!BH205="コロナ"),BG205+1,0)</f>
        <v>0</v>
      </c>
      <c r="BI205" s="141">
        <f>IF(AND(病床状況確認表!BH205="コロナ",病床状況確認表!BI205="コロナ"),BH205+1,0)</f>
        <v>0</v>
      </c>
      <c r="BJ205" s="141">
        <f>IF(AND(病床状況確認表!BI205="コロナ",病床状況確認表!BJ205="コロナ"),BI205+1,0)</f>
        <v>0</v>
      </c>
      <c r="BK205" s="141">
        <f>IF(AND(病床状況確認表!BJ205="コロナ",病床状況確認表!BK205="コロナ"),BJ205+1,0)</f>
        <v>0</v>
      </c>
      <c r="BL205" s="141">
        <f>IF(AND(病床状況確認表!BK205="コロナ",病床状況確認表!BL205="コロナ"),BK205+1,0)</f>
        <v>0</v>
      </c>
      <c r="BM205" s="142">
        <f>IF(AND(病床状況確認表!BL205="コロナ",病床状況確認表!BM205="コロナ"),BL205+1,0)</f>
        <v>0</v>
      </c>
      <c r="BN205" s="143">
        <f>IF(AND(病床状況確認表!BM205="コロナ",病床状況確認表!BN205="コロナ"),BM205+1,0)</f>
        <v>0</v>
      </c>
      <c r="BO205" s="141">
        <f>IF(AND(病床状況確認表!BN205="コロナ",病床状況確認表!BO205="コロナ"),BN205+1,0)</f>
        <v>0</v>
      </c>
      <c r="BP205" s="141">
        <f>IF(AND(病床状況確認表!BO205="コロナ",病床状況確認表!BP205="コロナ"),BO205+1,0)</f>
        <v>0</v>
      </c>
      <c r="BQ205" s="141">
        <f>IF(AND(病床状況確認表!BP205="コロナ",病床状況確認表!BQ205="コロナ"),BP205+1,0)</f>
        <v>0</v>
      </c>
      <c r="BR205" s="141">
        <f>IF(AND(病床状況確認表!BQ205="コロナ",病床状況確認表!BR205="コロナ"),BQ205+1,0)</f>
        <v>0</v>
      </c>
      <c r="BS205" s="141">
        <f>IF(AND(病床状況確認表!BR205="コロナ",病床状況確認表!BS205="コロナ"),BR205+1,0)</f>
        <v>0</v>
      </c>
      <c r="BT205" s="141">
        <f>IF(AND(病床状況確認表!BS205="コロナ",病床状況確認表!BT205="コロナ"),BS205+1,0)</f>
        <v>0</v>
      </c>
      <c r="BU205" s="141">
        <f>IF(AND(病床状況確認表!BT205="コロナ",病床状況確認表!BU205="コロナ"),BT205+1,0)</f>
        <v>0</v>
      </c>
      <c r="BV205" s="141">
        <f>IF(AND(病床状況確認表!BU205="コロナ",病床状況確認表!BV205="コロナ"),BU205+1,0)</f>
        <v>0</v>
      </c>
      <c r="BW205" s="141">
        <f>IF(AND(病床状況確認表!BV205="コロナ",病床状況確認表!BW205="コロナ"),BV205+1,0)</f>
        <v>0</v>
      </c>
      <c r="BX205" s="141">
        <f>IF(AND(病床状況確認表!BW205="コロナ",病床状況確認表!BX205="コロナ"),BW205+1,0)</f>
        <v>0</v>
      </c>
      <c r="BY205" s="141">
        <f>IF(AND(病床状況確認表!BX205="コロナ",病床状況確認表!BY205="コロナ"),BX205+1,0)</f>
        <v>0</v>
      </c>
      <c r="BZ205" s="141">
        <f>IF(AND(病床状況確認表!BY205="コロナ",病床状況確認表!BZ205="コロナ"),BY205+1,0)</f>
        <v>0</v>
      </c>
      <c r="CA205" s="141">
        <f>IF(AND(病床状況確認表!BZ205="コロナ",病床状況確認表!CA205="コロナ"),BZ205+1,0)</f>
        <v>0</v>
      </c>
      <c r="CB205" s="141">
        <f>IF(AND(病床状況確認表!CA205="コロナ",病床状況確認表!CB205="コロナ"),CA205+1,0)</f>
        <v>0</v>
      </c>
      <c r="CC205" s="141">
        <f>IF(AND(病床状況確認表!CB205="コロナ",病床状況確認表!CC205="コロナ"),CB205+1,0)</f>
        <v>0</v>
      </c>
      <c r="CD205" s="141">
        <f>IF(AND(病床状況確認表!CC205="コロナ",病床状況確認表!CD205="コロナ"),CC205+1,0)</f>
        <v>0</v>
      </c>
      <c r="CE205" s="141">
        <f>IF(AND(病床状況確認表!CD205="コロナ",病床状況確認表!CE205="コロナ"),CD205+1,0)</f>
        <v>0</v>
      </c>
      <c r="CF205" s="141">
        <f>IF(AND(病床状況確認表!CE205="コロナ",病床状況確認表!CF205="コロナ"),CE205+1,0)</f>
        <v>0</v>
      </c>
      <c r="CG205" s="141">
        <f>IF(AND(病床状況確認表!CF205="コロナ",病床状況確認表!CG205="コロナ"),CF205+1,0)</f>
        <v>0</v>
      </c>
      <c r="CH205" s="141">
        <f>IF(AND(病床状況確認表!CG205="コロナ",病床状況確認表!CH205="コロナ"),CG205+1,0)</f>
        <v>0</v>
      </c>
      <c r="CI205" s="141">
        <f>IF(AND(病床状況確認表!CH205="コロナ",病床状況確認表!CI205="コロナ"),CH205+1,0)</f>
        <v>0</v>
      </c>
      <c r="CJ205" s="141">
        <f>IF(AND(病床状況確認表!CI205="コロナ",病床状況確認表!CJ205="コロナ"),CI205+1,0)</f>
        <v>0</v>
      </c>
      <c r="CK205" s="141">
        <f>IF(AND(病床状況確認表!CJ205="コロナ",病床状況確認表!CK205="コロナ"),CJ205+1,0)</f>
        <v>0</v>
      </c>
      <c r="CL205" s="141">
        <f>IF(AND(病床状況確認表!CK205="コロナ",病床状況確認表!CL205="コロナ"),CK205+1,0)</f>
        <v>0</v>
      </c>
      <c r="CM205" s="141">
        <f>IF(AND(病床状況確認表!CL205="コロナ",病床状況確認表!CM205="コロナ"),CL205+1,0)</f>
        <v>0</v>
      </c>
      <c r="CN205" s="141">
        <f>IF(AND(病床状況確認表!CM205="コロナ",病床状況確認表!CN205="コロナ"),CM205+1,0)</f>
        <v>0</v>
      </c>
      <c r="CO205" s="141">
        <f>IF(AND(病床状況確認表!CN205="コロナ",病床状況確認表!CO205="コロナ"),CN205+1,0)</f>
        <v>0</v>
      </c>
      <c r="CP205" s="141">
        <f>IF(AND(病床状況確認表!CO205="コロナ",病床状況確認表!CP205="コロナ"),CO205+1,0)</f>
        <v>0</v>
      </c>
      <c r="CQ205" s="141">
        <f>IF(AND(病床状況確認表!CP205="コロナ",病床状況確認表!CQ205="コロナ"),CP205+1,0)</f>
        <v>0</v>
      </c>
      <c r="CR205" s="141">
        <f>IF(AND(病床状況確認表!CQ205="コロナ",病床状況確認表!CR205="コロナ"),CQ205+1,0)</f>
        <v>0</v>
      </c>
      <c r="CS205" s="141">
        <f>IF(AND(病床状況確認表!CR205="コロナ",病床状況確認表!CS205="コロナ"),CR205+1,0)</f>
        <v>0</v>
      </c>
      <c r="CT205" s="141">
        <f>IF(AND(病床状況確認表!CS205="コロナ",病床状況確認表!CT205="コロナ"),CS205+1,0)</f>
        <v>0</v>
      </c>
      <c r="CU205" s="141">
        <f>IF(AND(病床状況確認表!CT205="コロナ",病床状況確認表!CU205="コロナ"),CT205+1,0)</f>
        <v>0</v>
      </c>
      <c r="CV205" s="141">
        <f>IF(AND(病床状況確認表!CU205="コロナ",病床状況確認表!CV205="コロナ"),CU205+1,0)</f>
        <v>0</v>
      </c>
      <c r="CW205" s="141">
        <f>IF(AND(病床状況確認表!CV205="コロナ",病床状況確認表!CW205="コロナ"),CV205+1,0)</f>
        <v>0</v>
      </c>
      <c r="CX205" s="141">
        <f>IF(AND(病床状況確認表!CW205="コロナ",病床状況確認表!CX205="コロナ"),CW205+1,0)</f>
        <v>0</v>
      </c>
      <c r="CY205" s="141">
        <f>IF(AND(病床状況確認表!CX205="コロナ",病床状況確認表!CY205="コロナ"),CX205+1,0)</f>
        <v>0</v>
      </c>
      <c r="CZ205" s="141">
        <f>IF(AND(病床状況確認表!CY205="コロナ",病床状況確認表!CZ205="コロナ"),CY205+1,0)</f>
        <v>0</v>
      </c>
      <c r="DA205" s="141">
        <f>IF(AND(病床状況確認表!CZ205="コロナ",病床状況確認表!DA205="コロナ"),CZ205+1,0)</f>
        <v>0</v>
      </c>
      <c r="DB205" s="141">
        <f>IF(AND(病床状況確認表!DA205="コロナ",病床状況確認表!DB205="コロナ"),DA205+1,0)</f>
        <v>0</v>
      </c>
      <c r="DC205" s="141">
        <f>IF(AND(病床状況確認表!DB205="コロナ",病床状況確認表!DC205="コロナ"),DB205+1,0)</f>
        <v>0</v>
      </c>
      <c r="DD205" s="141">
        <f>IF(AND(病床状況確認表!DC205="コロナ",病床状況確認表!DD205="コロナ"),DC205+1,0)</f>
        <v>0</v>
      </c>
      <c r="DE205" s="141">
        <f>IF(AND(病床状況確認表!DD205="コロナ",病床状況確認表!DE205="コロナ"),DD205+1,0)</f>
        <v>0</v>
      </c>
      <c r="DF205" s="141">
        <f>IF(AND(病床状況確認表!DE205="コロナ",病床状況確認表!DF205="コロナ"),DE205+1,0)</f>
        <v>0</v>
      </c>
      <c r="DG205" s="141">
        <f>IF(AND(病床状況確認表!DF205="コロナ",病床状況確認表!DG205="コロナ"),DF205+1,0)</f>
        <v>0</v>
      </c>
      <c r="DH205" s="141">
        <f>IF(AND(病床状況確認表!DG205="コロナ",病床状況確認表!DH205="コロナ"),DG205+1,0)</f>
        <v>0</v>
      </c>
      <c r="DI205" s="141">
        <f>IF(AND(病床状況確認表!DH205="コロナ",病床状況確認表!DI205="コロナ"),DH205+1,0)</f>
        <v>0</v>
      </c>
      <c r="DJ205" s="141">
        <f>IF(AND(病床状況確認表!DI205="コロナ",病床状況確認表!DJ205="コロナ"),DI205+1,0)</f>
        <v>0</v>
      </c>
      <c r="DK205" s="141">
        <f>IF(AND(病床状況確認表!DJ205="コロナ",病床状況確認表!DK205="コロナ"),DJ205+1,0)</f>
        <v>0</v>
      </c>
      <c r="DL205" s="141">
        <f>IF(AND(病床状況確認表!DK205="コロナ",病床状況確認表!DL205="コロナ"),DK205+1,0)</f>
        <v>0</v>
      </c>
      <c r="DM205" s="141">
        <f>IF(AND(病床状況確認表!DL205="コロナ",病床状況確認表!DM205="コロナ"),DL205+1,0)</f>
        <v>0</v>
      </c>
      <c r="DN205" s="141">
        <f>IF(AND(病床状況確認表!DM205="コロナ",病床状況確認表!DN205="コロナ"),DM205+1,0)</f>
        <v>0</v>
      </c>
      <c r="DO205" s="141">
        <f>IF(AND(病床状況確認表!DN205="コロナ",病床状況確認表!DO205="コロナ"),DN205+1,0)</f>
        <v>0</v>
      </c>
      <c r="DP205" s="141">
        <f>IF(AND(病床状況確認表!DO205="コロナ",病床状況確認表!DP205="コロナ"),DO205+1,0)</f>
        <v>0</v>
      </c>
      <c r="DQ205" s="141">
        <f>IF(AND(病床状況確認表!DP205="コロナ",病床状況確認表!DQ205="コロナ"),DP205+1,0)</f>
        <v>0</v>
      </c>
      <c r="DR205" s="141">
        <f>IF(AND(病床状況確認表!DQ205="コロナ",病床状況確認表!DR205="コロナ"),DQ205+1,0)</f>
        <v>0</v>
      </c>
      <c r="DS205" s="141">
        <f>IF(AND(病床状況確認表!DR205="コロナ",病床状況確認表!DS205="コロナ"),DR205+1,0)</f>
        <v>0</v>
      </c>
      <c r="DT205" s="141">
        <f>IF(AND(病床状況確認表!DS205="コロナ",病床状況確認表!DT205="コロナ"),DS205+1,0)</f>
        <v>0</v>
      </c>
      <c r="DU205" s="141">
        <f>IF(AND(病床状況確認表!DT205="コロナ",病床状況確認表!DU205="コロナ"),DT205+1,0)</f>
        <v>0</v>
      </c>
      <c r="DV205" s="141">
        <f>IF(AND(病床状況確認表!DU205="コロナ",病床状況確認表!DV205="コロナ"),DU205+1,0)</f>
        <v>0</v>
      </c>
      <c r="DW205" s="141">
        <f>IF(AND(病床状況確認表!DV205="コロナ",病床状況確認表!DW205="コロナ"),DV205+1,0)</f>
        <v>0</v>
      </c>
      <c r="DX205" s="141">
        <f>IF(AND(病床状況確認表!DW205="コロナ",病床状況確認表!DX205="コロナ"),DW205+1,0)</f>
        <v>0</v>
      </c>
      <c r="DY205" s="141">
        <f>IF(AND(病床状況確認表!DX205="コロナ",病床状況確認表!DY205="コロナ"),DX205+1,0)</f>
        <v>0</v>
      </c>
      <c r="DZ205" s="141">
        <f>IF(AND(病床状況確認表!DY205="コロナ",病床状況確認表!DZ205="コロナ"),DY205+1,0)</f>
        <v>0</v>
      </c>
      <c r="EA205" s="141">
        <f>IF(AND(病床状況確認表!DZ205="コロナ",病床状況確認表!EA205="コロナ"),DZ205+1,0)</f>
        <v>0</v>
      </c>
      <c r="EB205" s="141">
        <f>IF(AND(病床状況確認表!EA205="コロナ",病床状況確認表!EB205="コロナ"),EA205+1,0)</f>
        <v>0</v>
      </c>
      <c r="EC205" s="141">
        <f>IF(AND(病床状況確認表!EB205="コロナ",病床状況確認表!EC205="コロナ"),EB205+1,0)</f>
        <v>0</v>
      </c>
      <c r="ED205" s="141">
        <f>IF(AND(病床状況確認表!EC205="コロナ",病床状況確認表!ED205="コロナ"),EC205+1,0)</f>
        <v>0</v>
      </c>
      <c r="EE205" s="141">
        <f>IF(AND(病床状況確認表!ED205="コロナ",病床状況確認表!EE205="コロナ"),ED205+1,0)</f>
        <v>0</v>
      </c>
      <c r="EF205" s="141">
        <f>IF(AND(病床状況確認表!EE205="コロナ",病床状況確認表!EF205="コロナ"),EE205+1,0)</f>
        <v>0</v>
      </c>
      <c r="EG205" s="141">
        <f>IF(AND(病床状況確認表!EF205="コロナ",病床状況確認表!EG205="コロナ"),EF205+1,0)</f>
        <v>0</v>
      </c>
      <c r="EH205" s="141">
        <f>IF(AND(病床状況確認表!EG205="コロナ",病床状況確認表!EH205="コロナ"),EG205+1,0)</f>
        <v>0</v>
      </c>
      <c r="EI205" s="141">
        <f>IF(AND(病床状況確認表!EH205="コロナ",病床状況確認表!EI205="コロナ"),EH205+1,0)</f>
        <v>0</v>
      </c>
      <c r="EJ205" s="141">
        <f>IF(AND(病床状況確認表!EI205="コロナ",病床状況確認表!EJ205="コロナ"),EI205+1,0)</f>
        <v>0</v>
      </c>
      <c r="EK205" s="141">
        <f>IF(AND(病床状況確認表!EJ205="コロナ",病床状況確認表!EK205="コロナ"),EJ205+1,0)</f>
        <v>0</v>
      </c>
      <c r="EL205" s="141">
        <f>IF(AND(病床状況確認表!EK205="コロナ",病床状況確認表!EL205="コロナ"),EK205+1,0)</f>
        <v>0</v>
      </c>
      <c r="EM205" s="141">
        <f>IF(AND(病床状況確認表!EL205="コロナ",病床状況確認表!EM205="コロナ"),EL205+1,0)</f>
        <v>0</v>
      </c>
      <c r="EN205" s="141">
        <f>IF(AND(病床状況確認表!EM205="コロナ",病床状況確認表!EN205="コロナ"),EM205+1,0)</f>
        <v>0</v>
      </c>
      <c r="EO205" s="141">
        <f>IF(AND(病床状況確認表!EN205="コロナ",病床状況確認表!EO205="コロナ"),EN205+1,0)</f>
        <v>0</v>
      </c>
      <c r="EP205" s="141">
        <f>IF(AND(病床状況確認表!EO205="コロナ",病床状況確認表!EP205="コロナ"),EO205+1,0)</f>
        <v>0</v>
      </c>
      <c r="EQ205" s="141">
        <f>IF(AND(病床状況確認表!EP205="コロナ",病床状況確認表!EQ205="コロナ"),EP205+1,0)</f>
        <v>0</v>
      </c>
      <c r="ER205" s="141">
        <f>IF(AND(病床状況確認表!EQ205="コロナ",病床状況確認表!ER205="コロナ"),EQ205+1,0)</f>
        <v>0</v>
      </c>
      <c r="ES205" s="141">
        <f>IF(AND(病床状況確認表!ER205="コロナ",病床状況確認表!ES205="コロナ"),ER205+1,0)</f>
        <v>0</v>
      </c>
      <c r="ET205" s="141">
        <f>IF(AND(病床状況確認表!ES205="コロナ",病床状況確認表!ET205="コロナ"),ES205+1,0)</f>
        <v>0</v>
      </c>
      <c r="EU205" s="141">
        <f>IF(AND(病床状況確認表!ET205="コロナ",病床状況確認表!EU205="コロナ"),ET205+1,0)</f>
        <v>0</v>
      </c>
      <c r="EV205" s="141">
        <f>IF(AND(病床状況確認表!EU205="コロナ",病床状況確認表!EV205="コロナ"),EU205+1,0)</f>
        <v>0</v>
      </c>
      <c r="EW205" s="141">
        <f>IF(AND(病床状況確認表!EV205="コロナ",病床状況確認表!EW205="コロナ"),EV205+1,0)</f>
        <v>0</v>
      </c>
      <c r="EX205" s="141">
        <f>IF(AND(病床状況確認表!EW205="コロナ",病床状況確認表!EX205="コロナ"),EW205+1,0)</f>
        <v>0</v>
      </c>
      <c r="EY205" s="141">
        <f>IF(AND(病床状況確認表!EX205="コロナ",病床状況確認表!EY205="コロナ"),EX205+1,0)</f>
        <v>0</v>
      </c>
      <c r="EZ205" s="141">
        <f>IF(AND(病床状況確認表!EY205="コロナ",病床状況確認表!EZ205="コロナ"),EY205+1,0)</f>
        <v>0</v>
      </c>
      <c r="FA205" s="141">
        <f>IF(AND(病床状況確認表!EZ205="コロナ",病床状況確認表!FA205="コロナ"),EZ205+1,0)</f>
        <v>0</v>
      </c>
      <c r="FB205" s="141">
        <f>IF(AND(病床状況確認表!FA205="コロナ",病床状況確認表!FB205="コロナ"),FA205+1,0)</f>
        <v>0</v>
      </c>
      <c r="FC205" s="141">
        <f>IF(AND(病床状況確認表!FB205="コロナ",病床状況確認表!FC205="コロナ"),FB205+1,0)</f>
        <v>0</v>
      </c>
      <c r="FD205" s="141">
        <f>IF(AND(病床状況確認表!FC205="コロナ",病床状況確認表!FD205="コロナ"),FC205+1,0)</f>
        <v>0</v>
      </c>
      <c r="FE205" s="141">
        <f>IF(AND(病床状況確認表!FD205="コロナ",病床状況確認表!FE205="コロナ"),FD205+1,0)</f>
        <v>0</v>
      </c>
      <c r="FF205" s="141">
        <f>IF(AND(病床状況確認表!FE205="コロナ",病床状況確認表!FF205="コロナ"),FE205+1,0)</f>
        <v>0</v>
      </c>
      <c r="FG205" s="141">
        <f>IF(AND(病床状況確認表!FF205="コロナ",病床状況確認表!FG205="コロナ"),FF205+1,0)</f>
        <v>0</v>
      </c>
      <c r="FH205" s="141">
        <f>IF(AND(病床状況確認表!FG205="コロナ",病床状況確認表!FH205="コロナ"),FG205+1,0)</f>
        <v>0</v>
      </c>
      <c r="FI205" s="141">
        <f>IF(AND(病床状況確認表!FH205="コロナ",病床状況確認表!FI205="コロナ"),FH205+1,0)</f>
        <v>0</v>
      </c>
      <c r="FJ205" s="141">
        <f>IF(AND(病床状況確認表!FI205="コロナ",病床状況確認表!FJ205="コロナ"),FI205+1,0)</f>
        <v>0</v>
      </c>
      <c r="FK205" s="141">
        <f>IF(AND(病床状況確認表!FJ205="コロナ",病床状況確認表!FK205="コロナ"),FJ205+1,0)</f>
        <v>0</v>
      </c>
      <c r="FL205" s="141">
        <f>IF(AND(病床状況確認表!FK205="コロナ",病床状況確認表!FL205="コロナ"),FK205+1,0)</f>
        <v>0</v>
      </c>
      <c r="FM205" s="141">
        <f>IF(AND(病床状況確認表!FL205="コロナ",病床状況確認表!FM205="コロナ"),FL205+1,0)</f>
        <v>0</v>
      </c>
      <c r="FN205" s="141">
        <f>IF(AND(病床状況確認表!FM205="コロナ",病床状況確認表!FN205="コロナ"),FM205+1,0)</f>
        <v>0</v>
      </c>
      <c r="FO205" s="141">
        <f>IF(AND(病床状況確認表!FN205="コロナ",病床状況確認表!FO205="コロナ"),FN205+1,0)</f>
        <v>0</v>
      </c>
      <c r="FP205" s="141">
        <f>IF(AND(病床状況確認表!FO205="コロナ",病床状況確認表!FP205="コロナ"),FO205+1,0)</f>
        <v>0</v>
      </c>
      <c r="FQ205" s="141">
        <f>IF(AND(病床状況確認表!FP205="コロナ",病床状況確認表!FQ205="コロナ"),FP205+1,0)</f>
        <v>0</v>
      </c>
      <c r="FR205" s="141">
        <f>IF(AND(病床状況確認表!FQ205="コロナ",病床状況確認表!FR205="コロナ"),FQ205+1,0)</f>
        <v>0</v>
      </c>
      <c r="FS205" s="141">
        <f>IF(AND(病床状況確認表!FR205="コロナ",病床状況確認表!FS205="コロナ"),FR205+1,0)</f>
        <v>0</v>
      </c>
      <c r="FT205" s="141">
        <f>IF(AND(病床状況確認表!FS205="コロナ",病床状況確認表!FT205="コロナ"),FS205+1,0)</f>
        <v>0</v>
      </c>
      <c r="FU205" s="141">
        <f>IF(AND(病床状況確認表!FT205="コロナ",病床状況確認表!FU205="コロナ"),FT205+1,0)</f>
        <v>0</v>
      </c>
      <c r="FV205" s="141">
        <f>IF(AND(病床状況確認表!FU205="コロナ",病床状況確認表!FV205="コロナ"),FU205+1,0)</f>
        <v>0</v>
      </c>
      <c r="FW205" s="141">
        <f>IF(AND(病床状況確認表!FV205="コロナ",病床状況確認表!FW205="コロナ"),FV205+1,0)</f>
        <v>0</v>
      </c>
      <c r="FX205" s="141">
        <f>IF(AND(病床状況確認表!FW205="コロナ",病床状況確認表!FX205="コロナ"),FW205+1,0)</f>
        <v>0</v>
      </c>
      <c r="FY205" s="141">
        <f>IF(AND(病床状況確認表!FX205="コロナ",病床状況確認表!FY205="コロナ"),FX205+1,0)</f>
        <v>0</v>
      </c>
      <c r="FZ205" s="141">
        <f>IF(AND(病床状況確認表!FY205="コロナ",病床状況確認表!FZ205="コロナ"),FY205+1,0)</f>
        <v>0</v>
      </c>
      <c r="GA205" s="141">
        <f>IF(AND(病床状況確認表!FZ205="コロナ",病床状況確認表!GA205="コロナ"),FZ205+1,0)</f>
        <v>0</v>
      </c>
      <c r="GB205" s="141">
        <f>IF(AND(病床状況確認表!GA205="コロナ",病床状況確認表!GB205="コロナ"),GA205+1,0)</f>
        <v>0</v>
      </c>
      <c r="GC205" s="141">
        <f>IF(AND(病床状況確認表!GB205="コロナ",病床状況確認表!GC205="コロナ"),GB205+1,0)</f>
        <v>0</v>
      </c>
      <c r="GD205" s="141">
        <f>IF(AND(病床状況確認表!GC205="コロナ",病床状況確認表!GD205="コロナ"),GC205+1,0)</f>
        <v>0</v>
      </c>
      <c r="GE205" s="142">
        <f>IF(AND(病床状況確認表!GD205="コロナ",病床状況確認表!GE205="コロナ"),GD205+1,0)</f>
        <v>0</v>
      </c>
      <c r="GF205" s="27" t="str">
        <f t="shared" si="15"/>
        <v/>
      </c>
      <c r="GG205" s="12">
        <f t="shared" si="18"/>
        <v>0</v>
      </c>
      <c r="GH205" s="12">
        <f t="shared" si="21"/>
        <v>0</v>
      </c>
      <c r="GI205" s="45">
        <f>IFERROR(VLOOKUP(O$17&amp;C205&amp;D205,データ!D:E,2,0),0)</f>
        <v>0</v>
      </c>
      <c r="GJ205" s="45">
        <f t="shared" si="19"/>
        <v>0</v>
      </c>
      <c r="GK205" s="1">
        <f t="shared" si="16"/>
        <v>0</v>
      </c>
      <c r="GL205" s="1" t="str">
        <f t="shared" si="22"/>
        <v/>
      </c>
      <c r="GM205" s="85">
        <f>MIN('病床状況確認表 (2)'!$E191:$GE191)</f>
        <v>0</v>
      </c>
      <c r="GN205" s="85">
        <f>MAX('病床状況確認表 (2)'!$E191:$GE191)</f>
        <v>0</v>
      </c>
      <c r="GO205" s="162"/>
      <c r="GP205" s="163"/>
      <c r="GQ205" s="163"/>
      <c r="GR205" s="163"/>
      <c r="GS205" s="164"/>
      <c r="GT205" s="108"/>
      <c r="GU205" s="106"/>
      <c r="GV205" s="106"/>
      <c r="GW205" s="106"/>
      <c r="GX205" s="106"/>
      <c r="GY205" s="106"/>
      <c r="GZ205" s="106"/>
      <c r="HA205" s="109"/>
      <c r="HB205" s="1">
        <f t="shared" si="23"/>
        <v>0</v>
      </c>
    </row>
    <row r="206" spans="1:210">
      <c r="A206" s="1" t="str">
        <f>IF(GL206="","",MAX($A$20:A205)+1)</f>
        <v/>
      </c>
      <c r="B206" s="27"/>
      <c r="C206" s="6"/>
      <c r="D206" s="6"/>
      <c r="E206" s="140" t="str">
        <f>IF(病床状況確認表!E206="コロナ",1,"")</f>
        <v/>
      </c>
      <c r="F206" s="141">
        <f>IF(AND(病床状況確認表!E206="コロナ",病床状況確認表!F206="コロナ"),E206+1,0)</f>
        <v>0</v>
      </c>
      <c r="G206" s="141">
        <f>IF(AND(病床状況確認表!F206="コロナ",病床状況確認表!G206="コロナ"),F206+1,0)</f>
        <v>0</v>
      </c>
      <c r="H206" s="141">
        <f>IF(AND(病床状況確認表!G206="コロナ",病床状況確認表!H206="コロナ"),G206+1,0)</f>
        <v>0</v>
      </c>
      <c r="I206" s="141">
        <f>IF(AND(病床状況確認表!H206="コロナ",病床状況確認表!I206="コロナ"),H206+1,0)</f>
        <v>0</v>
      </c>
      <c r="J206" s="141">
        <f>IF(AND(病床状況確認表!I206="コロナ",病床状況確認表!J206="コロナ"),I206+1,0)</f>
        <v>0</v>
      </c>
      <c r="K206" s="141">
        <f>IF(AND(病床状況確認表!J206="コロナ",病床状況確認表!K206="コロナ"),J206+1,0)</f>
        <v>0</v>
      </c>
      <c r="L206" s="141">
        <f>IF(AND(病床状況確認表!K206="コロナ",病床状況確認表!L206="コロナ"),K206+1,0)</f>
        <v>0</v>
      </c>
      <c r="M206" s="141">
        <f>IF(AND(病床状況確認表!L206="コロナ",病床状況確認表!M206="コロナ"),L206+1,0)</f>
        <v>0</v>
      </c>
      <c r="N206" s="141">
        <f>IF(AND(病床状況確認表!M206="コロナ",病床状況確認表!N206="コロナ"),M206+1,0)</f>
        <v>0</v>
      </c>
      <c r="O206" s="141">
        <f>IF(AND(病床状況確認表!N206="コロナ",病床状況確認表!O206="コロナ"),N206+1,0)</f>
        <v>0</v>
      </c>
      <c r="P206" s="141">
        <f>IF(AND(病床状況確認表!O206="コロナ",病床状況確認表!P206="コロナ"),O206+1,0)</f>
        <v>0</v>
      </c>
      <c r="Q206" s="141">
        <f>IF(AND(病床状況確認表!P206="コロナ",病床状況確認表!Q206="コロナ"),P206+1,0)</f>
        <v>0</v>
      </c>
      <c r="R206" s="141">
        <f>IF(AND(病床状況確認表!Q206="コロナ",病床状況確認表!R206="コロナ"),Q206+1,0)</f>
        <v>0</v>
      </c>
      <c r="S206" s="141">
        <f>IF(AND(病床状況確認表!R206="コロナ",病床状況確認表!S206="コロナ"),R206+1,0)</f>
        <v>0</v>
      </c>
      <c r="T206" s="141">
        <f>IF(AND(病床状況確認表!S206="コロナ",病床状況確認表!T206="コロナ"),S206+1,0)</f>
        <v>0</v>
      </c>
      <c r="U206" s="141">
        <f>IF(AND(病床状況確認表!T206="コロナ",病床状況確認表!U206="コロナ"),T206+1,0)</f>
        <v>0</v>
      </c>
      <c r="V206" s="141">
        <f>IF(AND(病床状況確認表!U206="コロナ",病床状況確認表!V206="コロナ"),U206+1,0)</f>
        <v>0</v>
      </c>
      <c r="W206" s="141">
        <f>IF(AND(病床状況確認表!V206="コロナ",病床状況確認表!W206="コロナ"),V206+1,0)</f>
        <v>0</v>
      </c>
      <c r="X206" s="141">
        <f>IF(AND(病床状況確認表!W206="コロナ",病床状況確認表!X206="コロナ"),W206+1,0)</f>
        <v>0</v>
      </c>
      <c r="Y206" s="141">
        <f>IF(AND(病床状況確認表!X206="コロナ",病床状況確認表!Y206="コロナ"),X206+1,0)</f>
        <v>0</v>
      </c>
      <c r="Z206" s="141">
        <f>IF(AND(病床状況確認表!Y206="コロナ",病床状況確認表!Z206="コロナ"),Y206+1,0)</f>
        <v>0</v>
      </c>
      <c r="AA206" s="141">
        <f>IF(AND(病床状況確認表!Z206="コロナ",病床状況確認表!AA206="コロナ"),Z206+1,0)</f>
        <v>0</v>
      </c>
      <c r="AB206" s="141">
        <f>IF(AND(病床状況確認表!AA206="コロナ",病床状況確認表!AB206="コロナ"),AA206+1,0)</f>
        <v>0</v>
      </c>
      <c r="AC206" s="141">
        <f>IF(AND(病床状況確認表!AB206="コロナ",病床状況確認表!AC206="コロナ"),AB206+1,0)</f>
        <v>0</v>
      </c>
      <c r="AD206" s="141">
        <f>IF(AND(病床状況確認表!AC206="コロナ",病床状況確認表!AD206="コロナ"),AC206+1,0)</f>
        <v>0</v>
      </c>
      <c r="AE206" s="141">
        <f>IF(AND(病床状況確認表!AD206="コロナ",病床状況確認表!AE206="コロナ"),AD206+1,0)</f>
        <v>0</v>
      </c>
      <c r="AF206" s="141">
        <f>IF(AND(病床状況確認表!AE206="コロナ",病床状況確認表!AF206="コロナ"),AE206+1,0)</f>
        <v>0</v>
      </c>
      <c r="AG206" s="141">
        <f>IF(AND(病床状況確認表!AF206="コロナ",病床状況確認表!AG206="コロナ"),AF206+1,0)</f>
        <v>0</v>
      </c>
      <c r="AH206" s="141">
        <f>IF(AND(病床状況確認表!AG206="コロナ",病床状況確認表!AH206="コロナ"),AG206+1,0)</f>
        <v>0</v>
      </c>
      <c r="AI206" s="142">
        <f>IF(AND(病床状況確認表!AH206="コロナ",病床状況確認表!AI206="コロナ"),AH206+1,0)</f>
        <v>0</v>
      </c>
      <c r="AJ206" s="140">
        <f>IF(AND(病床状況確認表!AI206="コロナ",病床状況確認表!AJ206="コロナ"),AI206+1,0)</f>
        <v>0</v>
      </c>
      <c r="AK206" s="141">
        <f>IF(AND(病床状況確認表!AJ206="コロナ",病床状況確認表!AK206="コロナ"),AJ206+1,0)</f>
        <v>0</v>
      </c>
      <c r="AL206" s="141">
        <f>IF(AND(病床状況確認表!AK206="コロナ",病床状況確認表!AL206="コロナ"),AK206+1,0)</f>
        <v>0</v>
      </c>
      <c r="AM206" s="141">
        <f>IF(AND(病床状況確認表!AL206="コロナ",病床状況確認表!AM206="コロナ"),AL206+1,0)</f>
        <v>0</v>
      </c>
      <c r="AN206" s="141">
        <f>IF(AND(病床状況確認表!AM206="コロナ",病床状況確認表!AN206="コロナ"),AM206+1,0)</f>
        <v>0</v>
      </c>
      <c r="AO206" s="141">
        <f>IF(AND(病床状況確認表!AN206="コロナ",病床状況確認表!AO206="コロナ"),AN206+1,0)</f>
        <v>0</v>
      </c>
      <c r="AP206" s="141">
        <f>IF(AND(病床状況確認表!AO206="コロナ",病床状況確認表!AP206="コロナ"),AO206+1,0)</f>
        <v>0</v>
      </c>
      <c r="AQ206" s="141">
        <f>IF(AND(病床状況確認表!AP206="コロナ",病床状況確認表!AQ206="コロナ"),AP206+1,0)</f>
        <v>0</v>
      </c>
      <c r="AR206" s="141">
        <f>IF(AND(病床状況確認表!AQ206="コロナ",病床状況確認表!AR206="コロナ"),AQ206+1,0)</f>
        <v>0</v>
      </c>
      <c r="AS206" s="141">
        <f>IF(AND(病床状況確認表!AR206="コロナ",病床状況確認表!AS206="コロナ"),AR206+1,0)</f>
        <v>0</v>
      </c>
      <c r="AT206" s="141">
        <f>IF(AND(病床状況確認表!AS206="コロナ",病床状況確認表!AT206="コロナ"),AS206+1,0)</f>
        <v>0</v>
      </c>
      <c r="AU206" s="141">
        <f>IF(AND(病床状況確認表!AT206="コロナ",病床状況確認表!AU206="コロナ"),AT206+1,0)</f>
        <v>0</v>
      </c>
      <c r="AV206" s="141">
        <f>IF(AND(病床状況確認表!AU206="コロナ",病床状況確認表!AV206="コロナ"),AU206+1,0)</f>
        <v>0</v>
      </c>
      <c r="AW206" s="141">
        <f>IF(AND(病床状況確認表!AV206="コロナ",病床状況確認表!AW206="コロナ"),AV206+1,0)</f>
        <v>0</v>
      </c>
      <c r="AX206" s="141">
        <f>IF(AND(病床状況確認表!AW206="コロナ",病床状況確認表!AX206="コロナ"),AW206+1,0)</f>
        <v>0</v>
      </c>
      <c r="AY206" s="141">
        <f>IF(AND(病床状況確認表!AX206="コロナ",病床状況確認表!AY206="コロナ"),AX206+1,0)</f>
        <v>0</v>
      </c>
      <c r="AZ206" s="141">
        <f>IF(AND(病床状況確認表!AY206="コロナ",病床状況確認表!AZ206="コロナ"),AY206+1,0)</f>
        <v>0</v>
      </c>
      <c r="BA206" s="141">
        <f>IF(AND(病床状況確認表!AZ206="コロナ",病床状況確認表!BA206="コロナ"),AZ206+1,0)</f>
        <v>0</v>
      </c>
      <c r="BB206" s="141">
        <f>IF(AND(病床状況確認表!BA206="コロナ",病床状況確認表!BB206="コロナ"),BA206+1,0)</f>
        <v>0</v>
      </c>
      <c r="BC206" s="141">
        <f>IF(AND(病床状況確認表!BB206="コロナ",病床状況確認表!BC206="コロナ"),BB206+1,0)</f>
        <v>0</v>
      </c>
      <c r="BD206" s="141">
        <f>IF(AND(病床状況確認表!BC206="コロナ",病床状況確認表!BD206="コロナ"),BC206+1,0)</f>
        <v>0</v>
      </c>
      <c r="BE206" s="141">
        <f>IF(AND(病床状況確認表!BD206="コロナ",病床状況確認表!BE206="コロナ"),BD206+1,0)</f>
        <v>0</v>
      </c>
      <c r="BF206" s="141">
        <f>IF(AND(病床状況確認表!BE206="コロナ",病床状況確認表!BF206="コロナ"),BE206+1,0)</f>
        <v>0</v>
      </c>
      <c r="BG206" s="141">
        <f>IF(AND(病床状況確認表!BF206="コロナ",病床状況確認表!BG206="コロナ"),BF206+1,0)</f>
        <v>0</v>
      </c>
      <c r="BH206" s="141">
        <f>IF(AND(病床状況確認表!BG206="コロナ",病床状況確認表!BH206="コロナ"),BG206+1,0)</f>
        <v>0</v>
      </c>
      <c r="BI206" s="141">
        <f>IF(AND(病床状況確認表!BH206="コロナ",病床状況確認表!BI206="コロナ"),BH206+1,0)</f>
        <v>0</v>
      </c>
      <c r="BJ206" s="141">
        <f>IF(AND(病床状況確認表!BI206="コロナ",病床状況確認表!BJ206="コロナ"),BI206+1,0)</f>
        <v>0</v>
      </c>
      <c r="BK206" s="141">
        <f>IF(AND(病床状況確認表!BJ206="コロナ",病床状況確認表!BK206="コロナ"),BJ206+1,0)</f>
        <v>0</v>
      </c>
      <c r="BL206" s="141">
        <f>IF(AND(病床状況確認表!BK206="コロナ",病床状況確認表!BL206="コロナ"),BK206+1,0)</f>
        <v>0</v>
      </c>
      <c r="BM206" s="142">
        <f>IF(AND(病床状況確認表!BL206="コロナ",病床状況確認表!BM206="コロナ"),BL206+1,0)</f>
        <v>0</v>
      </c>
      <c r="BN206" s="143">
        <f>IF(AND(病床状況確認表!BM206="コロナ",病床状況確認表!BN206="コロナ"),BM206+1,0)</f>
        <v>0</v>
      </c>
      <c r="BO206" s="141">
        <f>IF(AND(病床状況確認表!BN206="コロナ",病床状況確認表!BO206="コロナ"),BN206+1,0)</f>
        <v>0</v>
      </c>
      <c r="BP206" s="141">
        <f>IF(AND(病床状況確認表!BO206="コロナ",病床状況確認表!BP206="コロナ"),BO206+1,0)</f>
        <v>0</v>
      </c>
      <c r="BQ206" s="141">
        <f>IF(AND(病床状況確認表!BP206="コロナ",病床状況確認表!BQ206="コロナ"),BP206+1,0)</f>
        <v>0</v>
      </c>
      <c r="BR206" s="141">
        <f>IF(AND(病床状況確認表!BQ206="コロナ",病床状況確認表!BR206="コロナ"),BQ206+1,0)</f>
        <v>0</v>
      </c>
      <c r="BS206" s="141">
        <f>IF(AND(病床状況確認表!BR206="コロナ",病床状況確認表!BS206="コロナ"),BR206+1,0)</f>
        <v>0</v>
      </c>
      <c r="BT206" s="141">
        <f>IF(AND(病床状況確認表!BS206="コロナ",病床状況確認表!BT206="コロナ"),BS206+1,0)</f>
        <v>0</v>
      </c>
      <c r="BU206" s="141">
        <f>IF(AND(病床状況確認表!BT206="コロナ",病床状況確認表!BU206="コロナ"),BT206+1,0)</f>
        <v>0</v>
      </c>
      <c r="BV206" s="141">
        <f>IF(AND(病床状況確認表!BU206="コロナ",病床状況確認表!BV206="コロナ"),BU206+1,0)</f>
        <v>0</v>
      </c>
      <c r="BW206" s="141">
        <f>IF(AND(病床状況確認表!BV206="コロナ",病床状況確認表!BW206="コロナ"),BV206+1,0)</f>
        <v>0</v>
      </c>
      <c r="BX206" s="141">
        <f>IF(AND(病床状況確認表!BW206="コロナ",病床状況確認表!BX206="コロナ"),BW206+1,0)</f>
        <v>0</v>
      </c>
      <c r="BY206" s="141">
        <f>IF(AND(病床状況確認表!BX206="コロナ",病床状況確認表!BY206="コロナ"),BX206+1,0)</f>
        <v>0</v>
      </c>
      <c r="BZ206" s="141">
        <f>IF(AND(病床状況確認表!BY206="コロナ",病床状況確認表!BZ206="コロナ"),BY206+1,0)</f>
        <v>0</v>
      </c>
      <c r="CA206" s="141">
        <f>IF(AND(病床状況確認表!BZ206="コロナ",病床状況確認表!CA206="コロナ"),BZ206+1,0)</f>
        <v>0</v>
      </c>
      <c r="CB206" s="141">
        <f>IF(AND(病床状況確認表!CA206="コロナ",病床状況確認表!CB206="コロナ"),CA206+1,0)</f>
        <v>0</v>
      </c>
      <c r="CC206" s="141">
        <f>IF(AND(病床状況確認表!CB206="コロナ",病床状況確認表!CC206="コロナ"),CB206+1,0)</f>
        <v>0</v>
      </c>
      <c r="CD206" s="141">
        <f>IF(AND(病床状況確認表!CC206="コロナ",病床状況確認表!CD206="コロナ"),CC206+1,0)</f>
        <v>0</v>
      </c>
      <c r="CE206" s="141">
        <f>IF(AND(病床状況確認表!CD206="コロナ",病床状況確認表!CE206="コロナ"),CD206+1,0)</f>
        <v>0</v>
      </c>
      <c r="CF206" s="141">
        <f>IF(AND(病床状況確認表!CE206="コロナ",病床状況確認表!CF206="コロナ"),CE206+1,0)</f>
        <v>0</v>
      </c>
      <c r="CG206" s="141">
        <f>IF(AND(病床状況確認表!CF206="コロナ",病床状況確認表!CG206="コロナ"),CF206+1,0)</f>
        <v>0</v>
      </c>
      <c r="CH206" s="141">
        <f>IF(AND(病床状況確認表!CG206="コロナ",病床状況確認表!CH206="コロナ"),CG206+1,0)</f>
        <v>0</v>
      </c>
      <c r="CI206" s="141">
        <f>IF(AND(病床状況確認表!CH206="コロナ",病床状況確認表!CI206="コロナ"),CH206+1,0)</f>
        <v>0</v>
      </c>
      <c r="CJ206" s="141">
        <f>IF(AND(病床状況確認表!CI206="コロナ",病床状況確認表!CJ206="コロナ"),CI206+1,0)</f>
        <v>0</v>
      </c>
      <c r="CK206" s="141">
        <f>IF(AND(病床状況確認表!CJ206="コロナ",病床状況確認表!CK206="コロナ"),CJ206+1,0)</f>
        <v>0</v>
      </c>
      <c r="CL206" s="141">
        <f>IF(AND(病床状況確認表!CK206="コロナ",病床状況確認表!CL206="コロナ"),CK206+1,0)</f>
        <v>0</v>
      </c>
      <c r="CM206" s="141">
        <f>IF(AND(病床状況確認表!CL206="コロナ",病床状況確認表!CM206="コロナ"),CL206+1,0)</f>
        <v>0</v>
      </c>
      <c r="CN206" s="141">
        <f>IF(AND(病床状況確認表!CM206="コロナ",病床状況確認表!CN206="コロナ"),CM206+1,0)</f>
        <v>0</v>
      </c>
      <c r="CO206" s="141">
        <f>IF(AND(病床状況確認表!CN206="コロナ",病床状況確認表!CO206="コロナ"),CN206+1,0)</f>
        <v>0</v>
      </c>
      <c r="CP206" s="141">
        <f>IF(AND(病床状況確認表!CO206="コロナ",病床状況確認表!CP206="コロナ"),CO206+1,0)</f>
        <v>0</v>
      </c>
      <c r="CQ206" s="141">
        <f>IF(AND(病床状況確認表!CP206="コロナ",病床状況確認表!CQ206="コロナ"),CP206+1,0)</f>
        <v>0</v>
      </c>
      <c r="CR206" s="141">
        <f>IF(AND(病床状況確認表!CQ206="コロナ",病床状況確認表!CR206="コロナ"),CQ206+1,0)</f>
        <v>0</v>
      </c>
      <c r="CS206" s="141">
        <f>IF(AND(病床状況確認表!CR206="コロナ",病床状況確認表!CS206="コロナ"),CR206+1,0)</f>
        <v>0</v>
      </c>
      <c r="CT206" s="141">
        <f>IF(AND(病床状況確認表!CS206="コロナ",病床状況確認表!CT206="コロナ"),CS206+1,0)</f>
        <v>0</v>
      </c>
      <c r="CU206" s="141">
        <f>IF(AND(病床状況確認表!CT206="コロナ",病床状況確認表!CU206="コロナ"),CT206+1,0)</f>
        <v>0</v>
      </c>
      <c r="CV206" s="141">
        <f>IF(AND(病床状況確認表!CU206="コロナ",病床状況確認表!CV206="コロナ"),CU206+1,0)</f>
        <v>0</v>
      </c>
      <c r="CW206" s="141">
        <f>IF(AND(病床状況確認表!CV206="コロナ",病床状況確認表!CW206="コロナ"),CV206+1,0)</f>
        <v>0</v>
      </c>
      <c r="CX206" s="141">
        <f>IF(AND(病床状況確認表!CW206="コロナ",病床状況確認表!CX206="コロナ"),CW206+1,0)</f>
        <v>0</v>
      </c>
      <c r="CY206" s="141">
        <f>IF(AND(病床状況確認表!CX206="コロナ",病床状況確認表!CY206="コロナ"),CX206+1,0)</f>
        <v>0</v>
      </c>
      <c r="CZ206" s="141">
        <f>IF(AND(病床状況確認表!CY206="コロナ",病床状況確認表!CZ206="コロナ"),CY206+1,0)</f>
        <v>0</v>
      </c>
      <c r="DA206" s="141">
        <f>IF(AND(病床状況確認表!CZ206="コロナ",病床状況確認表!DA206="コロナ"),CZ206+1,0)</f>
        <v>0</v>
      </c>
      <c r="DB206" s="141">
        <f>IF(AND(病床状況確認表!DA206="コロナ",病床状況確認表!DB206="コロナ"),DA206+1,0)</f>
        <v>0</v>
      </c>
      <c r="DC206" s="141">
        <f>IF(AND(病床状況確認表!DB206="コロナ",病床状況確認表!DC206="コロナ"),DB206+1,0)</f>
        <v>0</v>
      </c>
      <c r="DD206" s="141">
        <f>IF(AND(病床状況確認表!DC206="コロナ",病床状況確認表!DD206="コロナ"),DC206+1,0)</f>
        <v>0</v>
      </c>
      <c r="DE206" s="141">
        <f>IF(AND(病床状況確認表!DD206="コロナ",病床状況確認表!DE206="コロナ"),DD206+1,0)</f>
        <v>0</v>
      </c>
      <c r="DF206" s="141">
        <f>IF(AND(病床状況確認表!DE206="コロナ",病床状況確認表!DF206="コロナ"),DE206+1,0)</f>
        <v>0</v>
      </c>
      <c r="DG206" s="141">
        <f>IF(AND(病床状況確認表!DF206="コロナ",病床状況確認表!DG206="コロナ"),DF206+1,0)</f>
        <v>0</v>
      </c>
      <c r="DH206" s="141">
        <f>IF(AND(病床状況確認表!DG206="コロナ",病床状況確認表!DH206="コロナ"),DG206+1,0)</f>
        <v>0</v>
      </c>
      <c r="DI206" s="141">
        <f>IF(AND(病床状況確認表!DH206="コロナ",病床状況確認表!DI206="コロナ"),DH206+1,0)</f>
        <v>0</v>
      </c>
      <c r="DJ206" s="141">
        <f>IF(AND(病床状況確認表!DI206="コロナ",病床状況確認表!DJ206="コロナ"),DI206+1,0)</f>
        <v>0</v>
      </c>
      <c r="DK206" s="141">
        <f>IF(AND(病床状況確認表!DJ206="コロナ",病床状況確認表!DK206="コロナ"),DJ206+1,0)</f>
        <v>0</v>
      </c>
      <c r="DL206" s="141">
        <f>IF(AND(病床状況確認表!DK206="コロナ",病床状況確認表!DL206="コロナ"),DK206+1,0)</f>
        <v>0</v>
      </c>
      <c r="DM206" s="141">
        <f>IF(AND(病床状況確認表!DL206="コロナ",病床状況確認表!DM206="コロナ"),DL206+1,0)</f>
        <v>0</v>
      </c>
      <c r="DN206" s="141">
        <f>IF(AND(病床状況確認表!DM206="コロナ",病床状況確認表!DN206="コロナ"),DM206+1,0)</f>
        <v>0</v>
      </c>
      <c r="DO206" s="141">
        <f>IF(AND(病床状況確認表!DN206="コロナ",病床状況確認表!DO206="コロナ"),DN206+1,0)</f>
        <v>0</v>
      </c>
      <c r="DP206" s="141">
        <f>IF(AND(病床状況確認表!DO206="コロナ",病床状況確認表!DP206="コロナ"),DO206+1,0)</f>
        <v>0</v>
      </c>
      <c r="DQ206" s="141">
        <f>IF(AND(病床状況確認表!DP206="コロナ",病床状況確認表!DQ206="コロナ"),DP206+1,0)</f>
        <v>0</v>
      </c>
      <c r="DR206" s="141">
        <f>IF(AND(病床状況確認表!DQ206="コロナ",病床状況確認表!DR206="コロナ"),DQ206+1,0)</f>
        <v>0</v>
      </c>
      <c r="DS206" s="141">
        <f>IF(AND(病床状況確認表!DR206="コロナ",病床状況確認表!DS206="コロナ"),DR206+1,0)</f>
        <v>0</v>
      </c>
      <c r="DT206" s="141">
        <f>IF(AND(病床状況確認表!DS206="コロナ",病床状況確認表!DT206="コロナ"),DS206+1,0)</f>
        <v>0</v>
      </c>
      <c r="DU206" s="141">
        <f>IF(AND(病床状況確認表!DT206="コロナ",病床状況確認表!DU206="コロナ"),DT206+1,0)</f>
        <v>0</v>
      </c>
      <c r="DV206" s="141">
        <f>IF(AND(病床状況確認表!DU206="コロナ",病床状況確認表!DV206="コロナ"),DU206+1,0)</f>
        <v>0</v>
      </c>
      <c r="DW206" s="141">
        <f>IF(AND(病床状況確認表!DV206="コロナ",病床状況確認表!DW206="コロナ"),DV206+1,0)</f>
        <v>0</v>
      </c>
      <c r="DX206" s="141">
        <f>IF(AND(病床状況確認表!DW206="コロナ",病床状況確認表!DX206="コロナ"),DW206+1,0)</f>
        <v>0</v>
      </c>
      <c r="DY206" s="141">
        <f>IF(AND(病床状況確認表!DX206="コロナ",病床状況確認表!DY206="コロナ"),DX206+1,0)</f>
        <v>0</v>
      </c>
      <c r="DZ206" s="141">
        <f>IF(AND(病床状況確認表!DY206="コロナ",病床状況確認表!DZ206="コロナ"),DY206+1,0)</f>
        <v>0</v>
      </c>
      <c r="EA206" s="141">
        <f>IF(AND(病床状況確認表!DZ206="コロナ",病床状況確認表!EA206="コロナ"),DZ206+1,0)</f>
        <v>0</v>
      </c>
      <c r="EB206" s="141">
        <f>IF(AND(病床状況確認表!EA206="コロナ",病床状況確認表!EB206="コロナ"),EA206+1,0)</f>
        <v>0</v>
      </c>
      <c r="EC206" s="141">
        <f>IF(AND(病床状況確認表!EB206="コロナ",病床状況確認表!EC206="コロナ"),EB206+1,0)</f>
        <v>0</v>
      </c>
      <c r="ED206" s="141">
        <f>IF(AND(病床状況確認表!EC206="コロナ",病床状況確認表!ED206="コロナ"),EC206+1,0)</f>
        <v>0</v>
      </c>
      <c r="EE206" s="141">
        <f>IF(AND(病床状況確認表!ED206="コロナ",病床状況確認表!EE206="コロナ"),ED206+1,0)</f>
        <v>0</v>
      </c>
      <c r="EF206" s="141">
        <f>IF(AND(病床状況確認表!EE206="コロナ",病床状況確認表!EF206="コロナ"),EE206+1,0)</f>
        <v>0</v>
      </c>
      <c r="EG206" s="141">
        <f>IF(AND(病床状況確認表!EF206="コロナ",病床状況確認表!EG206="コロナ"),EF206+1,0)</f>
        <v>0</v>
      </c>
      <c r="EH206" s="141">
        <f>IF(AND(病床状況確認表!EG206="コロナ",病床状況確認表!EH206="コロナ"),EG206+1,0)</f>
        <v>0</v>
      </c>
      <c r="EI206" s="141">
        <f>IF(AND(病床状況確認表!EH206="コロナ",病床状況確認表!EI206="コロナ"),EH206+1,0)</f>
        <v>0</v>
      </c>
      <c r="EJ206" s="141">
        <f>IF(AND(病床状況確認表!EI206="コロナ",病床状況確認表!EJ206="コロナ"),EI206+1,0)</f>
        <v>0</v>
      </c>
      <c r="EK206" s="141">
        <f>IF(AND(病床状況確認表!EJ206="コロナ",病床状況確認表!EK206="コロナ"),EJ206+1,0)</f>
        <v>0</v>
      </c>
      <c r="EL206" s="141">
        <f>IF(AND(病床状況確認表!EK206="コロナ",病床状況確認表!EL206="コロナ"),EK206+1,0)</f>
        <v>0</v>
      </c>
      <c r="EM206" s="141">
        <f>IF(AND(病床状況確認表!EL206="コロナ",病床状況確認表!EM206="コロナ"),EL206+1,0)</f>
        <v>0</v>
      </c>
      <c r="EN206" s="141">
        <f>IF(AND(病床状況確認表!EM206="コロナ",病床状況確認表!EN206="コロナ"),EM206+1,0)</f>
        <v>0</v>
      </c>
      <c r="EO206" s="141">
        <f>IF(AND(病床状況確認表!EN206="コロナ",病床状況確認表!EO206="コロナ"),EN206+1,0)</f>
        <v>0</v>
      </c>
      <c r="EP206" s="141">
        <f>IF(AND(病床状況確認表!EO206="コロナ",病床状況確認表!EP206="コロナ"),EO206+1,0)</f>
        <v>0</v>
      </c>
      <c r="EQ206" s="141">
        <f>IF(AND(病床状況確認表!EP206="コロナ",病床状況確認表!EQ206="コロナ"),EP206+1,0)</f>
        <v>0</v>
      </c>
      <c r="ER206" s="141">
        <f>IF(AND(病床状況確認表!EQ206="コロナ",病床状況確認表!ER206="コロナ"),EQ206+1,0)</f>
        <v>0</v>
      </c>
      <c r="ES206" s="141">
        <f>IF(AND(病床状況確認表!ER206="コロナ",病床状況確認表!ES206="コロナ"),ER206+1,0)</f>
        <v>0</v>
      </c>
      <c r="ET206" s="141">
        <f>IF(AND(病床状況確認表!ES206="コロナ",病床状況確認表!ET206="コロナ"),ES206+1,0)</f>
        <v>0</v>
      </c>
      <c r="EU206" s="141">
        <f>IF(AND(病床状況確認表!ET206="コロナ",病床状況確認表!EU206="コロナ"),ET206+1,0)</f>
        <v>0</v>
      </c>
      <c r="EV206" s="141">
        <f>IF(AND(病床状況確認表!EU206="コロナ",病床状況確認表!EV206="コロナ"),EU206+1,0)</f>
        <v>0</v>
      </c>
      <c r="EW206" s="141">
        <f>IF(AND(病床状況確認表!EV206="コロナ",病床状況確認表!EW206="コロナ"),EV206+1,0)</f>
        <v>0</v>
      </c>
      <c r="EX206" s="141">
        <f>IF(AND(病床状況確認表!EW206="コロナ",病床状況確認表!EX206="コロナ"),EW206+1,0)</f>
        <v>0</v>
      </c>
      <c r="EY206" s="141">
        <f>IF(AND(病床状況確認表!EX206="コロナ",病床状況確認表!EY206="コロナ"),EX206+1,0)</f>
        <v>0</v>
      </c>
      <c r="EZ206" s="141">
        <f>IF(AND(病床状況確認表!EY206="コロナ",病床状況確認表!EZ206="コロナ"),EY206+1,0)</f>
        <v>0</v>
      </c>
      <c r="FA206" s="141">
        <f>IF(AND(病床状況確認表!EZ206="コロナ",病床状況確認表!FA206="コロナ"),EZ206+1,0)</f>
        <v>0</v>
      </c>
      <c r="FB206" s="141">
        <f>IF(AND(病床状況確認表!FA206="コロナ",病床状況確認表!FB206="コロナ"),FA206+1,0)</f>
        <v>0</v>
      </c>
      <c r="FC206" s="141">
        <f>IF(AND(病床状況確認表!FB206="コロナ",病床状況確認表!FC206="コロナ"),FB206+1,0)</f>
        <v>0</v>
      </c>
      <c r="FD206" s="141">
        <f>IF(AND(病床状況確認表!FC206="コロナ",病床状況確認表!FD206="コロナ"),FC206+1,0)</f>
        <v>0</v>
      </c>
      <c r="FE206" s="141">
        <f>IF(AND(病床状況確認表!FD206="コロナ",病床状況確認表!FE206="コロナ"),FD206+1,0)</f>
        <v>0</v>
      </c>
      <c r="FF206" s="141">
        <f>IF(AND(病床状況確認表!FE206="コロナ",病床状況確認表!FF206="コロナ"),FE206+1,0)</f>
        <v>0</v>
      </c>
      <c r="FG206" s="141">
        <f>IF(AND(病床状況確認表!FF206="コロナ",病床状況確認表!FG206="コロナ"),FF206+1,0)</f>
        <v>0</v>
      </c>
      <c r="FH206" s="141">
        <f>IF(AND(病床状況確認表!FG206="コロナ",病床状況確認表!FH206="コロナ"),FG206+1,0)</f>
        <v>0</v>
      </c>
      <c r="FI206" s="141">
        <f>IF(AND(病床状況確認表!FH206="コロナ",病床状況確認表!FI206="コロナ"),FH206+1,0)</f>
        <v>0</v>
      </c>
      <c r="FJ206" s="141">
        <f>IF(AND(病床状況確認表!FI206="コロナ",病床状況確認表!FJ206="コロナ"),FI206+1,0)</f>
        <v>0</v>
      </c>
      <c r="FK206" s="141">
        <f>IF(AND(病床状況確認表!FJ206="コロナ",病床状況確認表!FK206="コロナ"),FJ206+1,0)</f>
        <v>0</v>
      </c>
      <c r="FL206" s="141">
        <f>IF(AND(病床状況確認表!FK206="コロナ",病床状況確認表!FL206="コロナ"),FK206+1,0)</f>
        <v>0</v>
      </c>
      <c r="FM206" s="141">
        <f>IF(AND(病床状況確認表!FL206="コロナ",病床状況確認表!FM206="コロナ"),FL206+1,0)</f>
        <v>0</v>
      </c>
      <c r="FN206" s="141">
        <f>IF(AND(病床状況確認表!FM206="コロナ",病床状況確認表!FN206="コロナ"),FM206+1,0)</f>
        <v>0</v>
      </c>
      <c r="FO206" s="141">
        <f>IF(AND(病床状況確認表!FN206="コロナ",病床状況確認表!FO206="コロナ"),FN206+1,0)</f>
        <v>0</v>
      </c>
      <c r="FP206" s="141">
        <f>IF(AND(病床状況確認表!FO206="コロナ",病床状況確認表!FP206="コロナ"),FO206+1,0)</f>
        <v>0</v>
      </c>
      <c r="FQ206" s="141">
        <f>IF(AND(病床状況確認表!FP206="コロナ",病床状況確認表!FQ206="コロナ"),FP206+1,0)</f>
        <v>0</v>
      </c>
      <c r="FR206" s="141">
        <f>IF(AND(病床状況確認表!FQ206="コロナ",病床状況確認表!FR206="コロナ"),FQ206+1,0)</f>
        <v>0</v>
      </c>
      <c r="FS206" s="141">
        <f>IF(AND(病床状況確認表!FR206="コロナ",病床状況確認表!FS206="コロナ"),FR206+1,0)</f>
        <v>0</v>
      </c>
      <c r="FT206" s="141">
        <f>IF(AND(病床状況確認表!FS206="コロナ",病床状況確認表!FT206="コロナ"),FS206+1,0)</f>
        <v>0</v>
      </c>
      <c r="FU206" s="141">
        <f>IF(AND(病床状況確認表!FT206="コロナ",病床状況確認表!FU206="コロナ"),FT206+1,0)</f>
        <v>0</v>
      </c>
      <c r="FV206" s="141">
        <f>IF(AND(病床状況確認表!FU206="コロナ",病床状況確認表!FV206="コロナ"),FU206+1,0)</f>
        <v>0</v>
      </c>
      <c r="FW206" s="141">
        <f>IF(AND(病床状況確認表!FV206="コロナ",病床状況確認表!FW206="コロナ"),FV206+1,0)</f>
        <v>0</v>
      </c>
      <c r="FX206" s="141">
        <f>IF(AND(病床状況確認表!FW206="コロナ",病床状況確認表!FX206="コロナ"),FW206+1,0)</f>
        <v>0</v>
      </c>
      <c r="FY206" s="141">
        <f>IF(AND(病床状況確認表!FX206="コロナ",病床状況確認表!FY206="コロナ"),FX206+1,0)</f>
        <v>0</v>
      </c>
      <c r="FZ206" s="141">
        <f>IF(AND(病床状況確認表!FY206="コロナ",病床状況確認表!FZ206="コロナ"),FY206+1,0)</f>
        <v>0</v>
      </c>
      <c r="GA206" s="141">
        <f>IF(AND(病床状況確認表!FZ206="コロナ",病床状況確認表!GA206="コロナ"),FZ206+1,0)</f>
        <v>0</v>
      </c>
      <c r="GB206" s="141">
        <f>IF(AND(病床状況確認表!GA206="コロナ",病床状況確認表!GB206="コロナ"),GA206+1,0)</f>
        <v>0</v>
      </c>
      <c r="GC206" s="141">
        <f>IF(AND(病床状況確認表!GB206="コロナ",病床状況確認表!GC206="コロナ"),GB206+1,0)</f>
        <v>0</v>
      </c>
      <c r="GD206" s="141">
        <f>IF(AND(病床状況確認表!GC206="コロナ",病床状況確認表!GD206="コロナ"),GC206+1,0)</f>
        <v>0</v>
      </c>
      <c r="GE206" s="142">
        <f>IF(AND(病床状況確認表!GD206="コロナ",病床状況確認表!GE206="コロナ"),GD206+1,0)</f>
        <v>0</v>
      </c>
      <c r="GF206" s="27" t="str">
        <f t="shared" si="15"/>
        <v/>
      </c>
      <c r="GG206" s="12">
        <f t="shared" si="18"/>
        <v>0</v>
      </c>
      <c r="GH206" s="12">
        <f t="shared" si="21"/>
        <v>0</v>
      </c>
      <c r="GI206" s="45">
        <f>IFERROR(VLOOKUP(O$17&amp;C206&amp;D206,データ!D:E,2,0),0)</f>
        <v>0</v>
      </c>
      <c r="GJ206" s="45">
        <f t="shared" si="19"/>
        <v>0</v>
      </c>
      <c r="GK206" s="1">
        <f t="shared" si="16"/>
        <v>0</v>
      </c>
      <c r="GL206" s="1" t="str">
        <f t="shared" si="22"/>
        <v/>
      </c>
      <c r="GM206" s="85">
        <f>MIN('病床状況確認表 (2)'!$E192:$GE192)</f>
        <v>0</v>
      </c>
      <c r="GN206" s="85">
        <f>MAX('病床状況確認表 (2)'!$E192:$GE192)</f>
        <v>0</v>
      </c>
      <c r="GO206" s="162"/>
      <c r="GP206" s="163"/>
      <c r="GQ206" s="163"/>
      <c r="GR206" s="163"/>
      <c r="GS206" s="164"/>
      <c r="GT206" s="108"/>
      <c r="GU206" s="106"/>
      <c r="GV206" s="106"/>
      <c r="GW206" s="106"/>
      <c r="GX206" s="106"/>
      <c r="GY206" s="106"/>
      <c r="GZ206" s="106"/>
      <c r="HA206" s="109"/>
      <c r="HB206" s="1">
        <f t="shared" si="23"/>
        <v>0</v>
      </c>
    </row>
    <row r="207" spans="1:210">
      <c r="A207" s="1" t="str">
        <f>IF(GL207="","",MAX($A$20:A206)+1)</f>
        <v/>
      </c>
      <c r="B207" s="27"/>
      <c r="C207" s="6"/>
      <c r="D207" s="6"/>
      <c r="E207" s="140" t="str">
        <f>IF(病床状況確認表!E207="コロナ",1,"")</f>
        <v/>
      </c>
      <c r="F207" s="141">
        <f>IF(AND(病床状況確認表!E207="コロナ",病床状況確認表!F207="コロナ"),E207+1,0)</f>
        <v>0</v>
      </c>
      <c r="G207" s="141">
        <f>IF(AND(病床状況確認表!F207="コロナ",病床状況確認表!G207="コロナ"),F207+1,0)</f>
        <v>0</v>
      </c>
      <c r="H207" s="141">
        <f>IF(AND(病床状況確認表!G207="コロナ",病床状況確認表!H207="コロナ"),G207+1,0)</f>
        <v>0</v>
      </c>
      <c r="I207" s="141">
        <f>IF(AND(病床状況確認表!H207="コロナ",病床状況確認表!I207="コロナ"),H207+1,0)</f>
        <v>0</v>
      </c>
      <c r="J207" s="141">
        <f>IF(AND(病床状況確認表!I207="コロナ",病床状況確認表!J207="コロナ"),I207+1,0)</f>
        <v>0</v>
      </c>
      <c r="K207" s="141">
        <f>IF(AND(病床状況確認表!J207="コロナ",病床状況確認表!K207="コロナ"),J207+1,0)</f>
        <v>0</v>
      </c>
      <c r="L207" s="141">
        <f>IF(AND(病床状況確認表!K207="コロナ",病床状況確認表!L207="コロナ"),K207+1,0)</f>
        <v>0</v>
      </c>
      <c r="M207" s="141">
        <f>IF(AND(病床状況確認表!L207="コロナ",病床状況確認表!M207="コロナ"),L207+1,0)</f>
        <v>0</v>
      </c>
      <c r="N207" s="141">
        <f>IF(AND(病床状況確認表!M207="コロナ",病床状況確認表!N207="コロナ"),M207+1,0)</f>
        <v>0</v>
      </c>
      <c r="O207" s="141">
        <f>IF(AND(病床状況確認表!N207="コロナ",病床状況確認表!O207="コロナ"),N207+1,0)</f>
        <v>0</v>
      </c>
      <c r="P207" s="141">
        <f>IF(AND(病床状況確認表!O207="コロナ",病床状況確認表!P207="コロナ"),O207+1,0)</f>
        <v>0</v>
      </c>
      <c r="Q207" s="141">
        <f>IF(AND(病床状況確認表!P207="コロナ",病床状況確認表!Q207="コロナ"),P207+1,0)</f>
        <v>0</v>
      </c>
      <c r="R207" s="141">
        <f>IF(AND(病床状況確認表!Q207="コロナ",病床状況確認表!R207="コロナ"),Q207+1,0)</f>
        <v>0</v>
      </c>
      <c r="S207" s="141">
        <f>IF(AND(病床状況確認表!R207="コロナ",病床状況確認表!S207="コロナ"),R207+1,0)</f>
        <v>0</v>
      </c>
      <c r="T207" s="141">
        <f>IF(AND(病床状況確認表!S207="コロナ",病床状況確認表!T207="コロナ"),S207+1,0)</f>
        <v>0</v>
      </c>
      <c r="U207" s="141">
        <f>IF(AND(病床状況確認表!T207="コロナ",病床状況確認表!U207="コロナ"),T207+1,0)</f>
        <v>0</v>
      </c>
      <c r="V207" s="141">
        <f>IF(AND(病床状況確認表!U207="コロナ",病床状況確認表!V207="コロナ"),U207+1,0)</f>
        <v>0</v>
      </c>
      <c r="W207" s="141">
        <f>IF(AND(病床状況確認表!V207="コロナ",病床状況確認表!W207="コロナ"),V207+1,0)</f>
        <v>0</v>
      </c>
      <c r="X207" s="141">
        <f>IF(AND(病床状況確認表!W207="コロナ",病床状況確認表!X207="コロナ"),W207+1,0)</f>
        <v>0</v>
      </c>
      <c r="Y207" s="141">
        <f>IF(AND(病床状況確認表!X207="コロナ",病床状況確認表!Y207="コロナ"),X207+1,0)</f>
        <v>0</v>
      </c>
      <c r="Z207" s="141">
        <f>IF(AND(病床状況確認表!Y207="コロナ",病床状況確認表!Z207="コロナ"),Y207+1,0)</f>
        <v>0</v>
      </c>
      <c r="AA207" s="141">
        <f>IF(AND(病床状況確認表!Z207="コロナ",病床状況確認表!AA207="コロナ"),Z207+1,0)</f>
        <v>0</v>
      </c>
      <c r="AB207" s="141">
        <f>IF(AND(病床状況確認表!AA207="コロナ",病床状況確認表!AB207="コロナ"),AA207+1,0)</f>
        <v>0</v>
      </c>
      <c r="AC207" s="141">
        <f>IF(AND(病床状況確認表!AB207="コロナ",病床状況確認表!AC207="コロナ"),AB207+1,0)</f>
        <v>0</v>
      </c>
      <c r="AD207" s="141">
        <f>IF(AND(病床状況確認表!AC207="コロナ",病床状況確認表!AD207="コロナ"),AC207+1,0)</f>
        <v>0</v>
      </c>
      <c r="AE207" s="141">
        <f>IF(AND(病床状況確認表!AD207="コロナ",病床状況確認表!AE207="コロナ"),AD207+1,0)</f>
        <v>0</v>
      </c>
      <c r="AF207" s="141">
        <f>IF(AND(病床状況確認表!AE207="コロナ",病床状況確認表!AF207="コロナ"),AE207+1,0)</f>
        <v>0</v>
      </c>
      <c r="AG207" s="141">
        <f>IF(AND(病床状況確認表!AF207="コロナ",病床状況確認表!AG207="コロナ"),AF207+1,0)</f>
        <v>0</v>
      </c>
      <c r="AH207" s="141">
        <f>IF(AND(病床状況確認表!AG207="コロナ",病床状況確認表!AH207="コロナ"),AG207+1,0)</f>
        <v>0</v>
      </c>
      <c r="AI207" s="142">
        <f>IF(AND(病床状況確認表!AH207="コロナ",病床状況確認表!AI207="コロナ"),AH207+1,0)</f>
        <v>0</v>
      </c>
      <c r="AJ207" s="140">
        <f>IF(AND(病床状況確認表!AI207="コロナ",病床状況確認表!AJ207="コロナ"),AI207+1,0)</f>
        <v>0</v>
      </c>
      <c r="AK207" s="141">
        <f>IF(AND(病床状況確認表!AJ207="コロナ",病床状況確認表!AK207="コロナ"),AJ207+1,0)</f>
        <v>0</v>
      </c>
      <c r="AL207" s="141">
        <f>IF(AND(病床状況確認表!AK207="コロナ",病床状況確認表!AL207="コロナ"),AK207+1,0)</f>
        <v>0</v>
      </c>
      <c r="AM207" s="141">
        <f>IF(AND(病床状況確認表!AL207="コロナ",病床状況確認表!AM207="コロナ"),AL207+1,0)</f>
        <v>0</v>
      </c>
      <c r="AN207" s="141">
        <f>IF(AND(病床状況確認表!AM207="コロナ",病床状況確認表!AN207="コロナ"),AM207+1,0)</f>
        <v>0</v>
      </c>
      <c r="AO207" s="141">
        <f>IF(AND(病床状況確認表!AN207="コロナ",病床状況確認表!AO207="コロナ"),AN207+1,0)</f>
        <v>0</v>
      </c>
      <c r="AP207" s="141">
        <f>IF(AND(病床状況確認表!AO207="コロナ",病床状況確認表!AP207="コロナ"),AO207+1,0)</f>
        <v>0</v>
      </c>
      <c r="AQ207" s="141">
        <f>IF(AND(病床状況確認表!AP207="コロナ",病床状況確認表!AQ207="コロナ"),AP207+1,0)</f>
        <v>0</v>
      </c>
      <c r="AR207" s="141">
        <f>IF(AND(病床状況確認表!AQ207="コロナ",病床状況確認表!AR207="コロナ"),AQ207+1,0)</f>
        <v>0</v>
      </c>
      <c r="AS207" s="141">
        <f>IF(AND(病床状況確認表!AR207="コロナ",病床状況確認表!AS207="コロナ"),AR207+1,0)</f>
        <v>0</v>
      </c>
      <c r="AT207" s="141">
        <f>IF(AND(病床状況確認表!AS207="コロナ",病床状況確認表!AT207="コロナ"),AS207+1,0)</f>
        <v>0</v>
      </c>
      <c r="AU207" s="141">
        <f>IF(AND(病床状況確認表!AT207="コロナ",病床状況確認表!AU207="コロナ"),AT207+1,0)</f>
        <v>0</v>
      </c>
      <c r="AV207" s="141">
        <f>IF(AND(病床状況確認表!AU207="コロナ",病床状況確認表!AV207="コロナ"),AU207+1,0)</f>
        <v>0</v>
      </c>
      <c r="AW207" s="141">
        <f>IF(AND(病床状況確認表!AV207="コロナ",病床状況確認表!AW207="コロナ"),AV207+1,0)</f>
        <v>0</v>
      </c>
      <c r="AX207" s="141">
        <f>IF(AND(病床状況確認表!AW207="コロナ",病床状況確認表!AX207="コロナ"),AW207+1,0)</f>
        <v>0</v>
      </c>
      <c r="AY207" s="141">
        <f>IF(AND(病床状況確認表!AX207="コロナ",病床状況確認表!AY207="コロナ"),AX207+1,0)</f>
        <v>0</v>
      </c>
      <c r="AZ207" s="141">
        <f>IF(AND(病床状況確認表!AY207="コロナ",病床状況確認表!AZ207="コロナ"),AY207+1,0)</f>
        <v>0</v>
      </c>
      <c r="BA207" s="141">
        <f>IF(AND(病床状況確認表!AZ207="コロナ",病床状況確認表!BA207="コロナ"),AZ207+1,0)</f>
        <v>0</v>
      </c>
      <c r="BB207" s="141">
        <f>IF(AND(病床状況確認表!BA207="コロナ",病床状況確認表!BB207="コロナ"),BA207+1,0)</f>
        <v>0</v>
      </c>
      <c r="BC207" s="141">
        <f>IF(AND(病床状況確認表!BB207="コロナ",病床状況確認表!BC207="コロナ"),BB207+1,0)</f>
        <v>0</v>
      </c>
      <c r="BD207" s="141">
        <f>IF(AND(病床状況確認表!BC207="コロナ",病床状況確認表!BD207="コロナ"),BC207+1,0)</f>
        <v>0</v>
      </c>
      <c r="BE207" s="141">
        <f>IF(AND(病床状況確認表!BD207="コロナ",病床状況確認表!BE207="コロナ"),BD207+1,0)</f>
        <v>0</v>
      </c>
      <c r="BF207" s="141">
        <f>IF(AND(病床状況確認表!BE207="コロナ",病床状況確認表!BF207="コロナ"),BE207+1,0)</f>
        <v>0</v>
      </c>
      <c r="BG207" s="141">
        <f>IF(AND(病床状況確認表!BF207="コロナ",病床状況確認表!BG207="コロナ"),BF207+1,0)</f>
        <v>0</v>
      </c>
      <c r="BH207" s="141">
        <f>IF(AND(病床状況確認表!BG207="コロナ",病床状況確認表!BH207="コロナ"),BG207+1,0)</f>
        <v>0</v>
      </c>
      <c r="BI207" s="141">
        <f>IF(AND(病床状況確認表!BH207="コロナ",病床状況確認表!BI207="コロナ"),BH207+1,0)</f>
        <v>0</v>
      </c>
      <c r="BJ207" s="141">
        <f>IF(AND(病床状況確認表!BI207="コロナ",病床状況確認表!BJ207="コロナ"),BI207+1,0)</f>
        <v>0</v>
      </c>
      <c r="BK207" s="141">
        <f>IF(AND(病床状況確認表!BJ207="コロナ",病床状況確認表!BK207="コロナ"),BJ207+1,0)</f>
        <v>0</v>
      </c>
      <c r="BL207" s="141">
        <f>IF(AND(病床状況確認表!BK207="コロナ",病床状況確認表!BL207="コロナ"),BK207+1,0)</f>
        <v>0</v>
      </c>
      <c r="BM207" s="142">
        <f>IF(AND(病床状況確認表!BL207="コロナ",病床状況確認表!BM207="コロナ"),BL207+1,0)</f>
        <v>0</v>
      </c>
      <c r="BN207" s="143">
        <f>IF(AND(病床状況確認表!BM207="コロナ",病床状況確認表!BN207="コロナ"),BM207+1,0)</f>
        <v>0</v>
      </c>
      <c r="BO207" s="141">
        <f>IF(AND(病床状況確認表!BN207="コロナ",病床状況確認表!BO207="コロナ"),BN207+1,0)</f>
        <v>0</v>
      </c>
      <c r="BP207" s="141">
        <f>IF(AND(病床状況確認表!BO207="コロナ",病床状況確認表!BP207="コロナ"),BO207+1,0)</f>
        <v>0</v>
      </c>
      <c r="BQ207" s="141">
        <f>IF(AND(病床状況確認表!BP207="コロナ",病床状況確認表!BQ207="コロナ"),BP207+1,0)</f>
        <v>0</v>
      </c>
      <c r="BR207" s="141">
        <f>IF(AND(病床状況確認表!BQ207="コロナ",病床状況確認表!BR207="コロナ"),BQ207+1,0)</f>
        <v>0</v>
      </c>
      <c r="BS207" s="141">
        <f>IF(AND(病床状況確認表!BR207="コロナ",病床状況確認表!BS207="コロナ"),BR207+1,0)</f>
        <v>0</v>
      </c>
      <c r="BT207" s="141">
        <f>IF(AND(病床状況確認表!BS207="コロナ",病床状況確認表!BT207="コロナ"),BS207+1,0)</f>
        <v>0</v>
      </c>
      <c r="BU207" s="141">
        <f>IF(AND(病床状況確認表!BT207="コロナ",病床状況確認表!BU207="コロナ"),BT207+1,0)</f>
        <v>0</v>
      </c>
      <c r="BV207" s="141">
        <f>IF(AND(病床状況確認表!BU207="コロナ",病床状況確認表!BV207="コロナ"),BU207+1,0)</f>
        <v>0</v>
      </c>
      <c r="BW207" s="141">
        <f>IF(AND(病床状況確認表!BV207="コロナ",病床状況確認表!BW207="コロナ"),BV207+1,0)</f>
        <v>0</v>
      </c>
      <c r="BX207" s="141">
        <f>IF(AND(病床状況確認表!BW207="コロナ",病床状況確認表!BX207="コロナ"),BW207+1,0)</f>
        <v>0</v>
      </c>
      <c r="BY207" s="141">
        <f>IF(AND(病床状況確認表!BX207="コロナ",病床状況確認表!BY207="コロナ"),BX207+1,0)</f>
        <v>0</v>
      </c>
      <c r="BZ207" s="141">
        <f>IF(AND(病床状況確認表!BY207="コロナ",病床状況確認表!BZ207="コロナ"),BY207+1,0)</f>
        <v>0</v>
      </c>
      <c r="CA207" s="141">
        <f>IF(AND(病床状況確認表!BZ207="コロナ",病床状況確認表!CA207="コロナ"),BZ207+1,0)</f>
        <v>0</v>
      </c>
      <c r="CB207" s="141">
        <f>IF(AND(病床状況確認表!CA207="コロナ",病床状況確認表!CB207="コロナ"),CA207+1,0)</f>
        <v>0</v>
      </c>
      <c r="CC207" s="141">
        <f>IF(AND(病床状況確認表!CB207="コロナ",病床状況確認表!CC207="コロナ"),CB207+1,0)</f>
        <v>0</v>
      </c>
      <c r="CD207" s="141">
        <f>IF(AND(病床状況確認表!CC207="コロナ",病床状況確認表!CD207="コロナ"),CC207+1,0)</f>
        <v>0</v>
      </c>
      <c r="CE207" s="141">
        <f>IF(AND(病床状況確認表!CD207="コロナ",病床状況確認表!CE207="コロナ"),CD207+1,0)</f>
        <v>0</v>
      </c>
      <c r="CF207" s="141">
        <f>IF(AND(病床状況確認表!CE207="コロナ",病床状況確認表!CF207="コロナ"),CE207+1,0)</f>
        <v>0</v>
      </c>
      <c r="CG207" s="141">
        <f>IF(AND(病床状況確認表!CF207="コロナ",病床状況確認表!CG207="コロナ"),CF207+1,0)</f>
        <v>0</v>
      </c>
      <c r="CH207" s="141">
        <f>IF(AND(病床状況確認表!CG207="コロナ",病床状況確認表!CH207="コロナ"),CG207+1,0)</f>
        <v>0</v>
      </c>
      <c r="CI207" s="141">
        <f>IF(AND(病床状況確認表!CH207="コロナ",病床状況確認表!CI207="コロナ"),CH207+1,0)</f>
        <v>0</v>
      </c>
      <c r="CJ207" s="141">
        <f>IF(AND(病床状況確認表!CI207="コロナ",病床状況確認表!CJ207="コロナ"),CI207+1,0)</f>
        <v>0</v>
      </c>
      <c r="CK207" s="141">
        <f>IF(AND(病床状況確認表!CJ207="コロナ",病床状況確認表!CK207="コロナ"),CJ207+1,0)</f>
        <v>0</v>
      </c>
      <c r="CL207" s="141">
        <f>IF(AND(病床状況確認表!CK207="コロナ",病床状況確認表!CL207="コロナ"),CK207+1,0)</f>
        <v>0</v>
      </c>
      <c r="CM207" s="141">
        <f>IF(AND(病床状況確認表!CL207="コロナ",病床状況確認表!CM207="コロナ"),CL207+1,0)</f>
        <v>0</v>
      </c>
      <c r="CN207" s="141">
        <f>IF(AND(病床状況確認表!CM207="コロナ",病床状況確認表!CN207="コロナ"),CM207+1,0)</f>
        <v>0</v>
      </c>
      <c r="CO207" s="141">
        <f>IF(AND(病床状況確認表!CN207="コロナ",病床状況確認表!CO207="コロナ"),CN207+1,0)</f>
        <v>0</v>
      </c>
      <c r="CP207" s="141">
        <f>IF(AND(病床状況確認表!CO207="コロナ",病床状況確認表!CP207="コロナ"),CO207+1,0)</f>
        <v>0</v>
      </c>
      <c r="CQ207" s="141">
        <f>IF(AND(病床状況確認表!CP207="コロナ",病床状況確認表!CQ207="コロナ"),CP207+1,0)</f>
        <v>0</v>
      </c>
      <c r="CR207" s="141">
        <f>IF(AND(病床状況確認表!CQ207="コロナ",病床状況確認表!CR207="コロナ"),CQ207+1,0)</f>
        <v>0</v>
      </c>
      <c r="CS207" s="141">
        <f>IF(AND(病床状況確認表!CR207="コロナ",病床状況確認表!CS207="コロナ"),CR207+1,0)</f>
        <v>0</v>
      </c>
      <c r="CT207" s="141">
        <f>IF(AND(病床状況確認表!CS207="コロナ",病床状況確認表!CT207="コロナ"),CS207+1,0)</f>
        <v>0</v>
      </c>
      <c r="CU207" s="141">
        <f>IF(AND(病床状況確認表!CT207="コロナ",病床状況確認表!CU207="コロナ"),CT207+1,0)</f>
        <v>0</v>
      </c>
      <c r="CV207" s="141">
        <f>IF(AND(病床状況確認表!CU207="コロナ",病床状況確認表!CV207="コロナ"),CU207+1,0)</f>
        <v>0</v>
      </c>
      <c r="CW207" s="141">
        <f>IF(AND(病床状況確認表!CV207="コロナ",病床状況確認表!CW207="コロナ"),CV207+1,0)</f>
        <v>0</v>
      </c>
      <c r="CX207" s="141">
        <f>IF(AND(病床状況確認表!CW207="コロナ",病床状況確認表!CX207="コロナ"),CW207+1,0)</f>
        <v>0</v>
      </c>
      <c r="CY207" s="141">
        <f>IF(AND(病床状況確認表!CX207="コロナ",病床状況確認表!CY207="コロナ"),CX207+1,0)</f>
        <v>0</v>
      </c>
      <c r="CZ207" s="141">
        <f>IF(AND(病床状況確認表!CY207="コロナ",病床状況確認表!CZ207="コロナ"),CY207+1,0)</f>
        <v>0</v>
      </c>
      <c r="DA207" s="141">
        <f>IF(AND(病床状況確認表!CZ207="コロナ",病床状況確認表!DA207="コロナ"),CZ207+1,0)</f>
        <v>0</v>
      </c>
      <c r="DB207" s="141">
        <f>IF(AND(病床状況確認表!DA207="コロナ",病床状況確認表!DB207="コロナ"),DA207+1,0)</f>
        <v>0</v>
      </c>
      <c r="DC207" s="141">
        <f>IF(AND(病床状況確認表!DB207="コロナ",病床状況確認表!DC207="コロナ"),DB207+1,0)</f>
        <v>0</v>
      </c>
      <c r="DD207" s="141">
        <f>IF(AND(病床状況確認表!DC207="コロナ",病床状況確認表!DD207="コロナ"),DC207+1,0)</f>
        <v>0</v>
      </c>
      <c r="DE207" s="141">
        <f>IF(AND(病床状況確認表!DD207="コロナ",病床状況確認表!DE207="コロナ"),DD207+1,0)</f>
        <v>0</v>
      </c>
      <c r="DF207" s="141">
        <f>IF(AND(病床状況確認表!DE207="コロナ",病床状況確認表!DF207="コロナ"),DE207+1,0)</f>
        <v>0</v>
      </c>
      <c r="DG207" s="141">
        <f>IF(AND(病床状況確認表!DF207="コロナ",病床状況確認表!DG207="コロナ"),DF207+1,0)</f>
        <v>0</v>
      </c>
      <c r="DH207" s="141">
        <f>IF(AND(病床状況確認表!DG207="コロナ",病床状況確認表!DH207="コロナ"),DG207+1,0)</f>
        <v>0</v>
      </c>
      <c r="DI207" s="141">
        <f>IF(AND(病床状況確認表!DH207="コロナ",病床状況確認表!DI207="コロナ"),DH207+1,0)</f>
        <v>0</v>
      </c>
      <c r="DJ207" s="141">
        <f>IF(AND(病床状況確認表!DI207="コロナ",病床状況確認表!DJ207="コロナ"),DI207+1,0)</f>
        <v>0</v>
      </c>
      <c r="DK207" s="141">
        <f>IF(AND(病床状況確認表!DJ207="コロナ",病床状況確認表!DK207="コロナ"),DJ207+1,0)</f>
        <v>0</v>
      </c>
      <c r="DL207" s="141">
        <f>IF(AND(病床状況確認表!DK207="コロナ",病床状況確認表!DL207="コロナ"),DK207+1,0)</f>
        <v>0</v>
      </c>
      <c r="DM207" s="141">
        <f>IF(AND(病床状況確認表!DL207="コロナ",病床状況確認表!DM207="コロナ"),DL207+1,0)</f>
        <v>0</v>
      </c>
      <c r="DN207" s="141">
        <f>IF(AND(病床状況確認表!DM207="コロナ",病床状況確認表!DN207="コロナ"),DM207+1,0)</f>
        <v>0</v>
      </c>
      <c r="DO207" s="141">
        <f>IF(AND(病床状況確認表!DN207="コロナ",病床状況確認表!DO207="コロナ"),DN207+1,0)</f>
        <v>0</v>
      </c>
      <c r="DP207" s="141">
        <f>IF(AND(病床状況確認表!DO207="コロナ",病床状況確認表!DP207="コロナ"),DO207+1,0)</f>
        <v>0</v>
      </c>
      <c r="DQ207" s="141">
        <f>IF(AND(病床状況確認表!DP207="コロナ",病床状況確認表!DQ207="コロナ"),DP207+1,0)</f>
        <v>0</v>
      </c>
      <c r="DR207" s="141">
        <f>IF(AND(病床状況確認表!DQ207="コロナ",病床状況確認表!DR207="コロナ"),DQ207+1,0)</f>
        <v>0</v>
      </c>
      <c r="DS207" s="141">
        <f>IF(AND(病床状況確認表!DR207="コロナ",病床状況確認表!DS207="コロナ"),DR207+1,0)</f>
        <v>0</v>
      </c>
      <c r="DT207" s="141">
        <f>IF(AND(病床状況確認表!DS207="コロナ",病床状況確認表!DT207="コロナ"),DS207+1,0)</f>
        <v>0</v>
      </c>
      <c r="DU207" s="141">
        <f>IF(AND(病床状況確認表!DT207="コロナ",病床状況確認表!DU207="コロナ"),DT207+1,0)</f>
        <v>0</v>
      </c>
      <c r="DV207" s="141">
        <f>IF(AND(病床状況確認表!DU207="コロナ",病床状況確認表!DV207="コロナ"),DU207+1,0)</f>
        <v>0</v>
      </c>
      <c r="DW207" s="141">
        <f>IF(AND(病床状況確認表!DV207="コロナ",病床状況確認表!DW207="コロナ"),DV207+1,0)</f>
        <v>0</v>
      </c>
      <c r="DX207" s="141">
        <f>IF(AND(病床状況確認表!DW207="コロナ",病床状況確認表!DX207="コロナ"),DW207+1,0)</f>
        <v>0</v>
      </c>
      <c r="DY207" s="141">
        <f>IF(AND(病床状況確認表!DX207="コロナ",病床状況確認表!DY207="コロナ"),DX207+1,0)</f>
        <v>0</v>
      </c>
      <c r="DZ207" s="141">
        <f>IF(AND(病床状況確認表!DY207="コロナ",病床状況確認表!DZ207="コロナ"),DY207+1,0)</f>
        <v>0</v>
      </c>
      <c r="EA207" s="141">
        <f>IF(AND(病床状況確認表!DZ207="コロナ",病床状況確認表!EA207="コロナ"),DZ207+1,0)</f>
        <v>0</v>
      </c>
      <c r="EB207" s="141">
        <f>IF(AND(病床状況確認表!EA207="コロナ",病床状況確認表!EB207="コロナ"),EA207+1,0)</f>
        <v>0</v>
      </c>
      <c r="EC207" s="141">
        <f>IF(AND(病床状況確認表!EB207="コロナ",病床状況確認表!EC207="コロナ"),EB207+1,0)</f>
        <v>0</v>
      </c>
      <c r="ED207" s="141">
        <f>IF(AND(病床状況確認表!EC207="コロナ",病床状況確認表!ED207="コロナ"),EC207+1,0)</f>
        <v>0</v>
      </c>
      <c r="EE207" s="141">
        <f>IF(AND(病床状況確認表!ED207="コロナ",病床状況確認表!EE207="コロナ"),ED207+1,0)</f>
        <v>0</v>
      </c>
      <c r="EF207" s="141">
        <f>IF(AND(病床状況確認表!EE207="コロナ",病床状況確認表!EF207="コロナ"),EE207+1,0)</f>
        <v>0</v>
      </c>
      <c r="EG207" s="141">
        <f>IF(AND(病床状況確認表!EF207="コロナ",病床状況確認表!EG207="コロナ"),EF207+1,0)</f>
        <v>0</v>
      </c>
      <c r="EH207" s="141">
        <f>IF(AND(病床状況確認表!EG207="コロナ",病床状況確認表!EH207="コロナ"),EG207+1,0)</f>
        <v>0</v>
      </c>
      <c r="EI207" s="141">
        <f>IF(AND(病床状況確認表!EH207="コロナ",病床状況確認表!EI207="コロナ"),EH207+1,0)</f>
        <v>0</v>
      </c>
      <c r="EJ207" s="141">
        <f>IF(AND(病床状況確認表!EI207="コロナ",病床状況確認表!EJ207="コロナ"),EI207+1,0)</f>
        <v>0</v>
      </c>
      <c r="EK207" s="141">
        <f>IF(AND(病床状況確認表!EJ207="コロナ",病床状況確認表!EK207="コロナ"),EJ207+1,0)</f>
        <v>0</v>
      </c>
      <c r="EL207" s="141">
        <f>IF(AND(病床状況確認表!EK207="コロナ",病床状況確認表!EL207="コロナ"),EK207+1,0)</f>
        <v>0</v>
      </c>
      <c r="EM207" s="141">
        <f>IF(AND(病床状況確認表!EL207="コロナ",病床状況確認表!EM207="コロナ"),EL207+1,0)</f>
        <v>0</v>
      </c>
      <c r="EN207" s="141">
        <f>IF(AND(病床状況確認表!EM207="コロナ",病床状況確認表!EN207="コロナ"),EM207+1,0)</f>
        <v>0</v>
      </c>
      <c r="EO207" s="141">
        <f>IF(AND(病床状況確認表!EN207="コロナ",病床状況確認表!EO207="コロナ"),EN207+1,0)</f>
        <v>0</v>
      </c>
      <c r="EP207" s="141">
        <f>IF(AND(病床状況確認表!EO207="コロナ",病床状況確認表!EP207="コロナ"),EO207+1,0)</f>
        <v>0</v>
      </c>
      <c r="EQ207" s="141">
        <f>IF(AND(病床状況確認表!EP207="コロナ",病床状況確認表!EQ207="コロナ"),EP207+1,0)</f>
        <v>0</v>
      </c>
      <c r="ER207" s="141">
        <f>IF(AND(病床状況確認表!EQ207="コロナ",病床状況確認表!ER207="コロナ"),EQ207+1,0)</f>
        <v>0</v>
      </c>
      <c r="ES207" s="141">
        <f>IF(AND(病床状況確認表!ER207="コロナ",病床状況確認表!ES207="コロナ"),ER207+1,0)</f>
        <v>0</v>
      </c>
      <c r="ET207" s="141">
        <f>IF(AND(病床状況確認表!ES207="コロナ",病床状況確認表!ET207="コロナ"),ES207+1,0)</f>
        <v>0</v>
      </c>
      <c r="EU207" s="141">
        <f>IF(AND(病床状況確認表!ET207="コロナ",病床状況確認表!EU207="コロナ"),ET207+1,0)</f>
        <v>0</v>
      </c>
      <c r="EV207" s="141">
        <f>IF(AND(病床状況確認表!EU207="コロナ",病床状況確認表!EV207="コロナ"),EU207+1,0)</f>
        <v>0</v>
      </c>
      <c r="EW207" s="141">
        <f>IF(AND(病床状況確認表!EV207="コロナ",病床状況確認表!EW207="コロナ"),EV207+1,0)</f>
        <v>0</v>
      </c>
      <c r="EX207" s="141">
        <f>IF(AND(病床状況確認表!EW207="コロナ",病床状況確認表!EX207="コロナ"),EW207+1,0)</f>
        <v>0</v>
      </c>
      <c r="EY207" s="141">
        <f>IF(AND(病床状況確認表!EX207="コロナ",病床状況確認表!EY207="コロナ"),EX207+1,0)</f>
        <v>0</v>
      </c>
      <c r="EZ207" s="141">
        <f>IF(AND(病床状況確認表!EY207="コロナ",病床状況確認表!EZ207="コロナ"),EY207+1,0)</f>
        <v>0</v>
      </c>
      <c r="FA207" s="141">
        <f>IF(AND(病床状況確認表!EZ207="コロナ",病床状況確認表!FA207="コロナ"),EZ207+1,0)</f>
        <v>0</v>
      </c>
      <c r="FB207" s="141">
        <f>IF(AND(病床状況確認表!FA207="コロナ",病床状況確認表!FB207="コロナ"),FA207+1,0)</f>
        <v>0</v>
      </c>
      <c r="FC207" s="141">
        <f>IF(AND(病床状況確認表!FB207="コロナ",病床状況確認表!FC207="コロナ"),FB207+1,0)</f>
        <v>0</v>
      </c>
      <c r="FD207" s="141">
        <f>IF(AND(病床状況確認表!FC207="コロナ",病床状況確認表!FD207="コロナ"),FC207+1,0)</f>
        <v>0</v>
      </c>
      <c r="FE207" s="141">
        <f>IF(AND(病床状況確認表!FD207="コロナ",病床状況確認表!FE207="コロナ"),FD207+1,0)</f>
        <v>0</v>
      </c>
      <c r="FF207" s="141">
        <f>IF(AND(病床状況確認表!FE207="コロナ",病床状況確認表!FF207="コロナ"),FE207+1,0)</f>
        <v>0</v>
      </c>
      <c r="FG207" s="141">
        <f>IF(AND(病床状況確認表!FF207="コロナ",病床状況確認表!FG207="コロナ"),FF207+1,0)</f>
        <v>0</v>
      </c>
      <c r="FH207" s="141">
        <f>IF(AND(病床状況確認表!FG207="コロナ",病床状況確認表!FH207="コロナ"),FG207+1,0)</f>
        <v>0</v>
      </c>
      <c r="FI207" s="141">
        <f>IF(AND(病床状況確認表!FH207="コロナ",病床状況確認表!FI207="コロナ"),FH207+1,0)</f>
        <v>0</v>
      </c>
      <c r="FJ207" s="141">
        <f>IF(AND(病床状況確認表!FI207="コロナ",病床状況確認表!FJ207="コロナ"),FI207+1,0)</f>
        <v>0</v>
      </c>
      <c r="FK207" s="141">
        <f>IF(AND(病床状況確認表!FJ207="コロナ",病床状況確認表!FK207="コロナ"),FJ207+1,0)</f>
        <v>0</v>
      </c>
      <c r="FL207" s="141">
        <f>IF(AND(病床状況確認表!FK207="コロナ",病床状況確認表!FL207="コロナ"),FK207+1,0)</f>
        <v>0</v>
      </c>
      <c r="FM207" s="141">
        <f>IF(AND(病床状況確認表!FL207="コロナ",病床状況確認表!FM207="コロナ"),FL207+1,0)</f>
        <v>0</v>
      </c>
      <c r="FN207" s="141">
        <f>IF(AND(病床状況確認表!FM207="コロナ",病床状況確認表!FN207="コロナ"),FM207+1,0)</f>
        <v>0</v>
      </c>
      <c r="FO207" s="141">
        <f>IF(AND(病床状況確認表!FN207="コロナ",病床状況確認表!FO207="コロナ"),FN207+1,0)</f>
        <v>0</v>
      </c>
      <c r="FP207" s="141">
        <f>IF(AND(病床状況確認表!FO207="コロナ",病床状況確認表!FP207="コロナ"),FO207+1,0)</f>
        <v>0</v>
      </c>
      <c r="FQ207" s="141">
        <f>IF(AND(病床状況確認表!FP207="コロナ",病床状況確認表!FQ207="コロナ"),FP207+1,0)</f>
        <v>0</v>
      </c>
      <c r="FR207" s="141">
        <f>IF(AND(病床状況確認表!FQ207="コロナ",病床状況確認表!FR207="コロナ"),FQ207+1,0)</f>
        <v>0</v>
      </c>
      <c r="FS207" s="141">
        <f>IF(AND(病床状況確認表!FR207="コロナ",病床状況確認表!FS207="コロナ"),FR207+1,0)</f>
        <v>0</v>
      </c>
      <c r="FT207" s="141">
        <f>IF(AND(病床状況確認表!FS207="コロナ",病床状況確認表!FT207="コロナ"),FS207+1,0)</f>
        <v>0</v>
      </c>
      <c r="FU207" s="141">
        <f>IF(AND(病床状況確認表!FT207="コロナ",病床状況確認表!FU207="コロナ"),FT207+1,0)</f>
        <v>0</v>
      </c>
      <c r="FV207" s="141">
        <f>IF(AND(病床状況確認表!FU207="コロナ",病床状況確認表!FV207="コロナ"),FU207+1,0)</f>
        <v>0</v>
      </c>
      <c r="FW207" s="141">
        <f>IF(AND(病床状況確認表!FV207="コロナ",病床状況確認表!FW207="コロナ"),FV207+1,0)</f>
        <v>0</v>
      </c>
      <c r="FX207" s="141">
        <f>IF(AND(病床状況確認表!FW207="コロナ",病床状況確認表!FX207="コロナ"),FW207+1,0)</f>
        <v>0</v>
      </c>
      <c r="FY207" s="141">
        <f>IF(AND(病床状況確認表!FX207="コロナ",病床状況確認表!FY207="コロナ"),FX207+1,0)</f>
        <v>0</v>
      </c>
      <c r="FZ207" s="141">
        <f>IF(AND(病床状況確認表!FY207="コロナ",病床状況確認表!FZ207="コロナ"),FY207+1,0)</f>
        <v>0</v>
      </c>
      <c r="GA207" s="141">
        <f>IF(AND(病床状況確認表!FZ207="コロナ",病床状況確認表!GA207="コロナ"),FZ207+1,0)</f>
        <v>0</v>
      </c>
      <c r="GB207" s="141">
        <f>IF(AND(病床状況確認表!GA207="コロナ",病床状況確認表!GB207="コロナ"),GA207+1,0)</f>
        <v>0</v>
      </c>
      <c r="GC207" s="141">
        <f>IF(AND(病床状況確認表!GB207="コロナ",病床状況確認表!GC207="コロナ"),GB207+1,0)</f>
        <v>0</v>
      </c>
      <c r="GD207" s="141">
        <f>IF(AND(病床状況確認表!GC207="コロナ",病床状況確認表!GD207="コロナ"),GC207+1,0)</f>
        <v>0</v>
      </c>
      <c r="GE207" s="142">
        <f>IF(AND(病床状況確認表!GD207="コロナ",病床状況確認表!GE207="コロナ"),GD207+1,0)</f>
        <v>0</v>
      </c>
      <c r="GF207" s="27" t="str">
        <f t="shared" si="15"/>
        <v/>
      </c>
      <c r="GG207" s="12">
        <f t="shared" si="18"/>
        <v>0</v>
      </c>
      <c r="GH207" s="12">
        <f t="shared" si="21"/>
        <v>0</v>
      </c>
      <c r="GI207" s="45">
        <f>IFERROR(VLOOKUP(O$17&amp;C207&amp;D207,データ!D:E,2,0),0)</f>
        <v>0</v>
      </c>
      <c r="GJ207" s="45">
        <f t="shared" si="19"/>
        <v>0</v>
      </c>
      <c r="GK207" s="1">
        <f t="shared" si="16"/>
        <v>0</v>
      </c>
      <c r="GL207" s="1" t="str">
        <f t="shared" si="22"/>
        <v/>
      </c>
      <c r="GM207" s="85">
        <f>MIN('病床状況確認表 (2)'!$E193:$GE193)</f>
        <v>0</v>
      </c>
      <c r="GN207" s="85">
        <f>MAX('病床状況確認表 (2)'!$E193:$GE193)</f>
        <v>0</v>
      </c>
      <c r="GO207" s="162"/>
      <c r="GP207" s="163"/>
      <c r="GQ207" s="163"/>
      <c r="GR207" s="163"/>
      <c r="GS207" s="164"/>
      <c r="GT207" s="108"/>
      <c r="GU207" s="106"/>
      <c r="GV207" s="106"/>
      <c r="GW207" s="106"/>
      <c r="GX207" s="106"/>
      <c r="GY207" s="106"/>
      <c r="GZ207" s="106"/>
      <c r="HA207" s="109"/>
      <c r="HB207" s="1">
        <f t="shared" si="23"/>
        <v>0</v>
      </c>
    </row>
    <row r="208" spans="1:210">
      <c r="A208" s="1" t="str">
        <f>IF(GL208="","",MAX($A$20:A207)+1)</f>
        <v/>
      </c>
      <c r="B208" s="27"/>
      <c r="C208" s="6"/>
      <c r="D208" s="6"/>
      <c r="E208" s="140" t="str">
        <f>IF(病床状況確認表!E208="コロナ",1,"")</f>
        <v/>
      </c>
      <c r="F208" s="141">
        <f>IF(AND(病床状況確認表!E208="コロナ",病床状況確認表!F208="コロナ"),E208+1,0)</f>
        <v>0</v>
      </c>
      <c r="G208" s="141">
        <f>IF(AND(病床状況確認表!F208="コロナ",病床状況確認表!G208="コロナ"),F208+1,0)</f>
        <v>0</v>
      </c>
      <c r="H208" s="141">
        <f>IF(AND(病床状況確認表!G208="コロナ",病床状況確認表!H208="コロナ"),G208+1,0)</f>
        <v>0</v>
      </c>
      <c r="I208" s="141">
        <f>IF(AND(病床状況確認表!H208="コロナ",病床状況確認表!I208="コロナ"),H208+1,0)</f>
        <v>0</v>
      </c>
      <c r="J208" s="141">
        <f>IF(AND(病床状況確認表!I208="コロナ",病床状況確認表!J208="コロナ"),I208+1,0)</f>
        <v>0</v>
      </c>
      <c r="K208" s="141">
        <f>IF(AND(病床状況確認表!J208="コロナ",病床状況確認表!K208="コロナ"),J208+1,0)</f>
        <v>0</v>
      </c>
      <c r="L208" s="141">
        <f>IF(AND(病床状況確認表!K208="コロナ",病床状況確認表!L208="コロナ"),K208+1,0)</f>
        <v>0</v>
      </c>
      <c r="M208" s="141">
        <f>IF(AND(病床状況確認表!L208="コロナ",病床状況確認表!M208="コロナ"),L208+1,0)</f>
        <v>0</v>
      </c>
      <c r="N208" s="141">
        <f>IF(AND(病床状況確認表!M208="コロナ",病床状況確認表!N208="コロナ"),M208+1,0)</f>
        <v>0</v>
      </c>
      <c r="O208" s="141">
        <f>IF(AND(病床状況確認表!N208="コロナ",病床状況確認表!O208="コロナ"),N208+1,0)</f>
        <v>0</v>
      </c>
      <c r="P208" s="141">
        <f>IF(AND(病床状況確認表!O208="コロナ",病床状況確認表!P208="コロナ"),O208+1,0)</f>
        <v>0</v>
      </c>
      <c r="Q208" s="141">
        <f>IF(AND(病床状況確認表!P208="コロナ",病床状況確認表!Q208="コロナ"),P208+1,0)</f>
        <v>0</v>
      </c>
      <c r="R208" s="141">
        <f>IF(AND(病床状況確認表!Q208="コロナ",病床状況確認表!R208="コロナ"),Q208+1,0)</f>
        <v>0</v>
      </c>
      <c r="S208" s="141">
        <f>IF(AND(病床状況確認表!R208="コロナ",病床状況確認表!S208="コロナ"),R208+1,0)</f>
        <v>0</v>
      </c>
      <c r="T208" s="141">
        <f>IF(AND(病床状況確認表!S208="コロナ",病床状況確認表!T208="コロナ"),S208+1,0)</f>
        <v>0</v>
      </c>
      <c r="U208" s="141">
        <f>IF(AND(病床状況確認表!T208="コロナ",病床状況確認表!U208="コロナ"),T208+1,0)</f>
        <v>0</v>
      </c>
      <c r="V208" s="141">
        <f>IF(AND(病床状況確認表!U208="コロナ",病床状況確認表!V208="コロナ"),U208+1,0)</f>
        <v>0</v>
      </c>
      <c r="W208" s="141">
        <f>IF(AND(病床状況確認表!V208="コロナ",病床状況確認表!W208="コロナ"),V208+1,0)</f>
        <v>0</v>
      </c>
      <c r="X208" s="141">
        <f>IF(AND(病床状況確認表!W208="コロナ",病床状況確認表!X208="コロナ"),W208+1,0)</f>
        <v>0</v>
      </c>
      <c r="Y208" s="141">
        <f>IF(AND(病床状況確認表!X208="コロナ",病床状況確認表!Y208="コロナ"),X208+1,0)</f>
        <v>0</v>
      </c>
      <c r="Z208" s="141">
        <f>IF(AND(病床状況確認表!Y208="コロナ",病床状況確認表!Z208="コロナ"),Y208+1,0)</f>
        <v>0</v>
      </c>
      <c r="AA208" s="141">
        <f>IF(AND(病床状況確認表!Z208="コロナ",病床状況確認表!AA208="コロナ"),Z208+1,0)</f>
        <v>0</v>
      </c>
      <c r="AB208" s="141">
        <f>IF(AND(病床状況確認表!AA208="コロナ",病床状況確認表!AB208="コロナ"),AA208+1,0)</f>
        <v>0</v>
      </c>
      <c r="AC208" s="141">
        <f>IF(AND(病床状況確認表!AB208="コロナ",病床状況確認表!AC208="コロナ"),AB208+1,0)</f>
        <v>0</v>
      </c>
      <c r="AD208" s="141">
        <f>IF(AND(病床状況確認表!AC208="コロナ",病床状況確認表!AD208="コロナ"),AC208+1,0)</f>
        <v>0</v>
      </c>
      <c r="AE208" s="141">
        <f>IF(AND(病床状況確認表!AD208="コロナ",病床状況確認表!AE208="コロナ"),AD208+1,0)</f>
        <v>0</v>
      </c>
      <c r="AF208" s="141">
        <f>IF(AND(病床状況確認表!AE208="コロナ",病床状況確認表!AF208="コロナ"),AE208+1,0)</f>
        <v>0</v>
      </c>
      <c r="AG208" s="141">
        <f>IF(AND(病床状況確認表!AF208="コロナ",病床状況確認表!AG208="コロナ"),AF208+1,0)</f>
        <v>0</v>
      </c>
      <c r="AH208" s="141">
        <f>IF(AND(病床状況確認表!AG208="コロナ",病床状況確認表!AH208="コロナ"),AG208+1,0)</f>
        <v>0</v>
      </c>
      <c r="AI208" s="142">
        <f>IF(AND(病床状況確認表!AH208="コロナ",病床状況確認表!AI208="コロナ"),AH208+1,0)</f>
        <v>0</v>
      </c>
      <c r="AJ208" s="140">
        <f>IF(AND(病床状況確認表!AI208="コロナ",病床状況確認表!AJ208="コロナ"),AI208+1,0)</f>
        <v>0</v>
      </c>
      <c r="AK208" s="141">
        <f>IF(AND(病床状況確認表!AJ208="コロナ",病床状況確認表!AK208="コロナ"),AJ208+1,0)</f>
        <v>0</v>
      </c>
      <c r="AL208" s="141">
        <f>IF(AND(病床状況確認表!AK208="コロナ",病床状況確認表!AL208="コロナ"),AK208+1,0)</f>
        <v>0</v>
      </c>
      <c r="AM208" s="141">
        <f>IF(AND(病床状況確認表!AL208="コロナ",病床状況確認表!AM208="コロナ"),AL208+1,0)</f>
        <v>0</v>
      </c>
      <c r="AN208" s="141">
        <f>IF(AND(病床状況確認表!AM208="コロナ",病床状況確認表!AN208="コロナ"),AM208+1,0)</f>
        <v>0</v>
      </c>
      <c r="AO208" s="141">
        <f>IF(AND(病床状況確認表!AN208="コロナ",病床状況確認表!AO208="コロナ"),AN208+1,0)</f>
        <v>0</v>
      </c>
      <c r="AP208" s="141">
        <f>IF(AND(病床状況確認表!AO208="コロナ",病床状況確認表!AP208="コロナ"),AO208+1,0)</f>
        <v>0</v>
      </c>
      <c r="AQ208" s="141">
        <f>IF(AND(病床状況確認表!AP208="コロナ",病床状況確認表!AQ208="コロナ"),AP208+1,0)</f>
        <v>0</v>
      </c>
      <c r="AR208" s="141">
        <f>IF(AND(病床状況確認表!AQ208="コロナ",病床状況確認表!AR208="コロナ"),AQ208+1,0)</f>
        <v>0</v>
      </c>
      <c r="AS208" s="141">
        <f>IF(AND(病床状況確認表!AR208="コロナ",病床状況確認表!AS208="コロナ"),AR208+1,0)</f>
        <v>0</v>
      </c>
      <c r="AT208" s="141">
        <f>IF(AND(病床状況確認表!AS208="コロナ",病床状況確認表!AT208="コロナ"),AS208+1,0)</f>
        <v>0</v>
      </c>
      <c r="AU208" s="141">
        <f>IF(AND(病床状況確認表!AT208="コロナ",病床状況確認表!AU208="コロナ"),AT208+1,0)</f>
        <v>0</v>
      </c>
      <c r="AV208" s="141">
        <f>IF(AND(病床状況確認表!AU208="コロナ",病床状況確認表!AV208="コロナ"),AU208+1,0)</f>
        <v>0</v>
      </c>
      <c r="AW208" s="141">
        <f>IF(AND(病床状況確認表!AV208="コロナ",病床状況確認表!AW208="コロナ"),AV208+1,0)</f>
        <v>0</v>
      </c>
      <c r="AX208" s="141">
        <f>IF(AND(病床状況確認表!AW208="コロナ",病床状況確認表!AX208="コロナ"),AW208+1,0)</f>
        <v>0</v>
      </c>
      <c r="AY208" s="141">
        <f>IF(AND(病床状況確認表!AX208="コロナ",病床状況確認表!AY208="コロナ"),AX208+1,0)</f>
        <v>0</v>
      </c>
      <c r="AZ208" s="141">
        <f>IF(AND(病床状況確認表!AY208="コロナ",病床状況確認表!AZ208="コロナ"),AY208+1,0)</f>
        <v>0</v>
      </c>
      <c r="BA208" s="141">
        <f>IF(AND(病床状況確認表!AZ208="コロナ",病床状況確認表!BA208="コロナ"),AZ208+1,0)</f>
        <v>0</v>
      </c>
      <c r="BB208" s="141">
        <f>IF(AND(病床状況確認表!BA208="コロナ",病床状況確認表!BB208="コロナ"),BA208+1,0)</f>
        <v>0</v>
      </c>
      <c r="BC208" s="141">
        <f>IF(AND(病床状況確認表!BB208="コロナ",病床状況確認表!BC208="コロナ"),BB208+1,0)</f>
        <v>0</v>
      </c>
      <c r="BD208" s="141">
        <f>IF(AND(病床状況確認表!BC208="コロナ",病床状況確認表!BD208="コロナ"),BC208+1,0)</f>
        <v>0</v>
      </c>
      <c r="BE208" s="141">
        <f>IF(AND(病床状況確認表!BD208="コロナ",病床状況確認表!BE208="コロナ"),BD208+1,0)</f>
        <v>0</v>
      </c>
      <c r="BF208" s="141">
        <f>IF(AND(病床状況確認表!BE208="コロナ",病床状況確認表!BF208="コロナ"),BE208+1,0)</f>
        <v>0</v>
      </c>
      <c r="BG208" s="141">
        <f>IF(AND(病床状況確認表!BF208="コロナ",病床状況確認表!BG208="コロナ"),BF208+1,0)</f>
        <v>0</v>
      </c>
      <c r="BH208" s="141">
        <f>IF(AND(病床状況確認表!BG208="コロナ",病床状況確認表!BH208="コロナ"),BG208+1,0)</f>
        <v>0</v>
      </c>
      <c r="BI208" s="141">
        <f>IF(AND(病床状況確認表!BH208="コロナ",病床状況確認表!BI208="コロナ"),BH208+1,0)</f>
        <v>0</v>
      </c>
      <c r="BJ208" s="141">
        <f>IF(AND(病床状況確認表!BI208="コロナ",病床状況確認表!BJ208="コロナ"),BI208+1,0)</f>
        <v>0</v>
      </c>
      <c r="BK208" s="141">
        <f>IF(AND(病床状況確認表!BJ208="コロナ",病床状況確認表!BK208="コロナ"),BJ208+1,0)</f>
        <v>0</v>
      </c>
      <c r="BL208" s="141">
        <f>IF(AND(病床状況確認表!BK208="コロナ",病床状況確認表!BL208="コロナ"),BK208+1,0)</f>
        <v>0</v>
      </c>
      <c r="BM208" s="142">
        <f>IF(AND(病床状況確認表!BL208="コロナ",病床状況確認表!BM208="コロナ"),BL208+1,0)</f>
        <v>0</v>
      </c>
      <c r="BN208" s="143">
        <f>IF(AND(病床状況確認表!BM208="コロナ",病床状況確認表!BN208="コロナ"),BM208+1,0)</f>
        <v>0</v>
      </c>
      <c r="BO208" s="141">
        <f>IF(AND(病床状況確認表!BN208="コロナ",病床状況確認表!BO208="コロナ"),BN208+1,0)</f>
        <v>0</v>
      </c>
      <c r="BP208" s="141">
        <f>IF(AND(病床状況確認表!BO208="コロナ",病床状況確認表!BP208="コロナ"),BO208+1,0)</f>
        <v>0</v>
      </c>
      <c r="BQ208" s="141">
        <f>IF(AND(病床状況確認表!BP208="コロナ",病床状況確認表!BQ208="コロナ"),BP208+1,0)</f>
        <v>0</v>
      </c>
      <c r="BR208" s="141">
        <f>IF(AND(病床状況確認表!BQ208="コロナ",病床状況確認表!BR208="コロナ"),BQ208+1,0)</f>
        <v>0</v>
      </c>
      <c r="BS208" s="141">
        <f>IF(AND(病床状況確認表!BR208="コロナ",病床状況確認表!BS208="コロナ"),BR208+1,0)</f>
        <v>0</v>
      </c>
      <c r="BT208" s="141">
        <f>IF(AND(病床状況確認表!BS208="コロナ",病床状況確認表!BT208="コロナ"),BS208+1,0)</f>
        <v>0</v>
      </c>
      <c r="BU208" s="141">
        <f>IF(AND(病床状況確認表!BT208="コロナ",病床状況確認表!BU208="コロナ"),BT208+1,0)</f>
        <v>0</v>
      </c>
      <c r="BV208" s="141">
        <f>IF(AND(病床状況確認表!BU208="コロナ",病床状況確認表!BV208="コロナ"),BU208+1,0)</f>
        <v>0</v>
      </c>
      <c r="BW208" s="141">
        <f>IF(AND(病床状況確認表!BV208="コロナ",病床状況確認表!BW208="コロナ"),BV208+1,0)</f>
        <v>0</v>
      </c>
      <c r="BX208" s="141">
        <f>IF(AND(病床状況確認表!BW208="コロナ",病床状況確認表!BX208="コロナ"),BW208+1,0)</f>
        <v>0</v>
      </c>
      <c r="BY208" s="141">
        <f>IF(AND(病床状況確認表!BX208="コロナ",病床状況確認表!BY208="コロナ"),BX208+1,0)</f>
        <v>0</v>
      </c>
      <c r="BZ208" s="141">
        <f>IF(AND(病床状況確認表!BY208="コロナ",病床状況確認表!BZ208="コロナ"),BY208+1,0)</f>
        <v>0</v>
      </c>
      <c r="CA208" s="141">
        <f>IF(AND(病床状況確認表!BZ208="コロナ",病床状況確認表!CA208="コロナ"),BZ208+1,0)</f>
        <v>0</v>
      </c>
      <c r="CB208" s="141">
        <f>IF(AND(病床状況確認表!CA208="コロナ",病床状況確認表!CB208="コロナ"),CA208+1,0)</f>
        <v>0</v>
      </c>
      <c r="CC208" s="141">
        <f>IF(AND(病床状況確認表!CB208="コロナ",病床状況確認表!CC208="コロナ"),CB208+1,0)</f>
        <v>0</v>
      </c>
      <c r="CD208" s="141">
        <f>IF(AND(病床状況確認表!CC208="コロナ",病床状況確認表!CD208="コロナ"),CC208+1,0)</f>
        <v>0</v>
      </c>
      <c r="CE208" s="141">
        <f>IF(AND(病床状況確認表!CD208="コロナ",病床状況確認表!CE208="コロナ"),CD208+1,0)</f>
        <v>0</v>
      </c>
      <c r="CF208" s="141">
        <f>IF(AND(病床状況確認表!CE208="コロナ",病床状況確認表!CF208="コロナ"),CE208+1,0)</f>
        <v>0</v>
      </c>
      <c r="CG208" s="141">
        <f>IF(AND(病床状況確認表!CF208="コロナ",病床状況確認表!CG208="コロナ"),CF208+1,0)</f>
        <v>0</v>
      </c>
      <c r="CH208" s="141">
        <f>IF(AND(病床状況確認表!CG208="コロナ",病床状況確認表!CH208="コロナ"),CG208+1,0)</f>
        <v>0</v>
      </c>
      <c r="CI208" s="141">
        <f>IF(AND(病床状況確認表!CH208="コロナ",病床状況確認表!CI208="コロナ"),CH208+1,0)</f>
        <v>0</v>
      </c>
      <c r="CJ208" s="141">
        <f>IF(AND(病床状況確認表!CI208="コロナ",病床状況確認表!CJ208="コロナ"),CI208+1,0)</f>
        <v>0</v>
      </c>
      <c r="CK208" s="141">
        <f>IF(AND(病床状況確認表!CJ208="コロナ",病床状況確認表!CK208="コロナ"),CJ208+1,0)</f>
        <v>0</v>
      </c>
      <c r="CL208" s="141">
        <f>IF(AND(病床状況確認表!CK208="コロナ",病床状況確認表!CL208="コロナ"),CK208+1,0)</f>
        <v>0</v>
      </c>
      <c r="CM208" s="141">
        <f>IF(AND(病床状況確認表!CL208="コロナ",病床状況確認表!CM208="コロナ"),CL208+1,0)</f>
        <v>0</v>
      </c>
      <c r="CN208" s="141">
        <f>IF(AND(病床状況確認表!CM208="コロナ",病床状況確認表!CN208="コロナ"),CM208+1,0)</f>
        <v>0</v>
      </c>
      <c r="CO208" s="141">
        <f>IF(AND(病床状況確認表!CN208="コロナ",病床状況確認表!CO208="コロナ"),CN208+1,0)</f>
        <v>0</v>
      </c>
      <c r="CP208" s="141">
        <f>IF(AND(病床状況確認表!CO208="コロナ",病床状況確認表!CP208="コロナ"),CO208+1,0)</f>
        <v>0</v>
      </c>
      <c r="CQ208" s="141">
        <f>IF(AND(病床状況確認表!CP208="コロナ",病床状況確認表!CQ208="コロナ"),CP208+1,0)</f>
        <v>0</v>
      </c>
      <c r="CR208" s="141">
        <f>IF(AND(病床状況確認表!CQ208="コロナ",病床状況確認表!CR208="コロナ"),CQ208+1,0)</f>
        <v>0</v>
      </c>
      <c r="CS208" s="141">
        <f>IF(AND(病床状況確認表!CR208="コロナ",病床状況確認表!CS208="コロナ"),CR208+1,0)</f>
        <v>0</v>
      </c>
      <c r="CT208" s="141">
        <f>IF(AND(病床状況確認表!CS208="コロナ",病床状況確認表!CT208="コロナ"),CS208+1,0)</f>
        <v>0</v>
      </c>
      <c r="CU208" s="141">
        <f>IF(AND(病床状況確認表!CT208="コロナ",病床状況確認表!CU208="コロナ"),CT208+1,0)</f>
        <v>0</v>
      </c>
      <c r="CV208" s="141">
        <f>IF(AND(病床状況確認表!CU208="コロナ",病床状況確認表!CV208="コロナ"),CU208+1,0)</f>
        <v>0</v>
      </c>
      <c r="CW208" s="141">
        <f>IF(AND(病床状況確認表!CV208="コロナ",病床状況確認表!CW208="コロナ"),CV208+1,0)</f>
        <v>0</v>
      </c>
      <c r="CX208" s="141">
        <f>IF(AND(病床状況確認表!CW208="コロナ",病床状況確認表!CX208="コロナ"),CW208+1,0)</f>
        <v>0</v>
      </c>
      <c r="CY208" s="141">
        <f>IF(AND(病床状況確認表!CX208="コロナ",病床状況確認表!CY208="コロナ"),CX208+1,0)</f>
        <v>0</v>
      </c>
      <c r="CZ208" s="141">
        <f>IF(AND(病床状況確認表!CY208="コロナ",病床状況確認表!CZ208="コロナ"),CY208+1,0)</f>
        <v>0</v>
      </c>
      <c r="DA208" s="141">
        <f>IF(AND(病床状況確認表!CZ208="コロナ",病床状況確認表!DA208="コロナ"),CZ208+1,0)</f>
        <v>0</v>
      </c>
      <c r="DB208" s="141">
        <f>IF(AND(病床状況確認表!DA208="コロナ",病床状況確認表!DB208="コロナ"),DA208+1,0)</f>
        <v>0</v>
      </c>
      <c r="DC208" s="141">
        <f>IF(AND(病床状況確認表!DB208="コロナ",病床状況確認表!DC208="コロナ"),DB208+1,0)</f>
        <v>0</v>
      </c>
      <c r="DD208" s="141">
        <f>IF(AND(病床状況確認表!DC208="コロナ",病床状況確認表!DD208="コロナ"),DC208+1,0)</f>
        <v>0</v>
      </c>
      <c r="DE208" s="141">
        <f>IF(AND(病床状況確認表!DD208="コロナ",病床状況確認表!DE208="コロナ"),DD208+1,0)</f>
        <v>0</v>
      </c>
      <c r="DF208" s="141">
        <f>IF(AND(病床状況確認表!DE208="コロナ",病床状況確認表!DF208="コロナ"),DE208+1,0)</f>
        <v>0</v>
      </c>
      <c r="DG208" s="141">
        <f>IF(AND(病床状況確認表!DF208="コロナ",病床状況確認表!DG208="コロナ"),DF208+1,0)</f>
        <v>0</v>
      </c>
      <c r="DH208" s="141">
        <f>IF(AND(病床状況確認表!DG208="コロナ",病床状況確認表!DH208="コロナ"),DG208+1,0)</f>
        <v>0</v>
      </c>
      <c r="DI208" s="141">
        <f>IF(AND(病床状況確認表!DH208="コロナ",病床状況確認表!DI208="コロナ"),DH208+1,0)</f>
        <v>0</v>
      </c>
      <c r="DJ208" s="141">
        <f>IF(AND(病床状況確認表!DI208="コロナ",病床状況確認表!DJ208="コロナ"),DI208+1,0)</f>
        <v>0</v>
      </c>
      <c r="DK208" s="141">
        <f>IF(AND(病床状況確認表!DJ208="コロナ",病床状況確認表!DK208="コロナ"),DJ208+1,0)</f>
        <v>0</v>
      </c>
      <c r="DL208" s="141">
        <f>IF(AND(病床状況確認表!DK208="コロナ",病床状況確認表!DL208="コロナ"),DK208+1,0)</f>
        <v>0</v>
      </c>
      <c r="DM208" s="141">
        <f>IF(AND(病床状況確認表!DL208="コロナ",病床状況確認表!DM208="コロナ"),DL208+1,0)</f>
        <v>0</v>
      </c>
      <c r="DN208" s="141">
        <f>IF(AND(病床状況確認表!DM208="コロナ",病床状況確認表!DN208="コロナ"),DM208+1,0)</f>
        <v>0</v>
      </c>
      <c r="DO208" s="141">
        <f>IF(AND(病床状況確認表!DN208="コロナ",病床状況確認表!DO208="コロナ"),DN208+1,0)</f>
        <v>0</v>
      </c>
      <c r="DP208" s="141">
        <f>IF(AND(病床状況確認表!DO208="コロナ",病床状況確認表!DP208="コロナ"),DO208+1,0)</f>
        <v>0</v>
      </c>
      <c r="DQ208" s="141">
        <f>IF(AND(病床状況確認表!DP208="コロナ",病床状況確認表!DQ208="コロナ"),DP208+1,0)</f>
        <v>0</v>
      </c>
      <c r="DR208" s="141">
        <f>IF(AND(病床状況確認表!DQ208="コロナ",病床状況確認表!DR208="コロナ"),DQ208+1,0)</f>
        <v>0</v>
      </c>
      <c r="DS208" s="141">
        <f>IF(AND(病床状況確認表!DR208="コロナ",病床状況確認表!DS208="コロナ"),DR208+1,0)</f>
        <v>0</v>
      </c>
      <c r="DT208" s="141">
        <f>IF(AND(病床状況確認表!DS208="コロナ",病床状況確認表!DT208="コロナ"),DS208+1,0)</f>
        <v>0</v>
      </c>
      <c r="DU208" s="141">
        <f>IF(AND(病床状況確認表!DT208="コロナ",病床状況確認表!DU208="コロナ"),DT208+1,0)</f>
        <v>0</v>
      </c>
      <c r="DV208" s="141">
        <f>IF(AND(病床状況確認表!DU208="コロナ",病床状況確認表!DV208="コロナ"),DU208+1,0)</f>
        <v>0</v>
      </c>
      <c r="DW208" s="141">
        <f>IF(AND(病床状況確認表!DV208="コロナ",病床状況確認表!DW208="コロナ"),DV208+1,0)</f>
        <v>0</v>
      </c>
      <c r="DX208" s="141">
        <f>IF(AND(病床状況確認表!DW208="コロナ",病床状況確認表!DX208="コロナ"),DW208+1,0)</f>
        <v>0</v>
      </c>
      <c r="DY208" s="141">
        <f>IF(AND(病床状況確認表!DX208="コロナ",病床状況確認表!DY208="コロナ"),DX208+1,0)</f>
        <v>0</v>
      </c>
      <c r="DZ208" s="141">
        <f>IF(AND(病床状況確認表!DY208="コロナ",病床状況確認表!DZ208="コロナ"),DY208+1,0)</f>
        <v>0</v>
      </c>
      <c r="EA208" s="141">
        <f>IF(AND(病床状況確認表!DZ208="コロナ",病床状況確認表!EA208="コロナ"),DZ208+1,0)</f>
        <v>0</v>
      </c>
      <c r="EB208" s="141">
        <f>IF(AND(病床状況確認表!EA208="コロナ",病床状況確認表!EB208="コロナ"),EA208+1,0)</f>
        <v>0</v>
      </c>
      <c r="EC208" s="141">
        <f>IF(AND(病床状況確認表!EB208="コロナ",病床状況確認表!EC208="コロナ"),EB208+1,0)</f>
        <v>0</v>
      </c>
      <c r="ED208" s="141">
        <f>IF(AND(病床状況確認表!EC208="コロナ",病床状況確認表!ED208="コロナ"),EC208+1,0)</f>
        <v>0</v>
      </c>
      <c r="EE208" s="141">
        <f>IF(AND(病床状況確認表!ED208="コロナ",病床状況確認表!EE208="コロナ"),ED208+1,0)</f>
        <v>0</v>
      </c>
      <c r="EF208" s="141">
        <f>IF(AND(病床状況確認表!EE208="コロナ",病床状況確認表!EF208="コロナ"),EE208+1,0)</f>
        <v>0</v>
      </c>
      <c r="EG208" s="141">
        <f>IF(AND(病床状況確認表!EF208="コロナ",病床状況確認表!EG208="コロナ"),EF208+1,0)</f>
        <v>0</v>
      </c>
      <c r="EH208" s="141">
        <f>IF(AND(病床状況確認表!EG208="コロナ",病床状況確認表!EH208="コロナ"),EG208+1,0)</f>
        <v>0</v>
      </c>
      <c r="EI208" s="141">
        <f>IF(AND(病床状況確認表!EH208="コロナ",病床状況確認表!EI208="コロナ"),EH208+1,0)</f>
        <v>0</v>
      </c>
      <c r="EJ208" s="141">
        <f>IF(AND(病床状況確認表!EI208="コロナ",病床状況確認表!EJ208="コロナ"),EI208+1,0)</f>
        <v>0</v>
      </c>
      <c r="EK208" s="141">
        <f>IF(AND(病床状況確認表!EJ208="コロナ",病床状況確認表!EK208="コロナ"),EJ208+1,0)</f>
        <v>0</v>
      </c>
      <c r="EL208" s="141">
        <f>IF(AND(病床状況確認表!EK208="コロナ",病床状況確認表!EL208="コロナ"),EK208+1,0)</f>
        <v>0</v>
      </c>
      <c r="EM208" s="141">
        <f>IF(AND(病床状況確認表!EL208="コロナ",病床状況確認表!EM208="コロナ"),EL208+1,0)</f>
        <v>0</v>
      </c>
      <c r="EN208" s="141">
        <f>IF(AND(病床状況確認表!EM208="コロナ",病床状況確認表!EN208="コロナ"),EM208+1,0)</f>
        <v>0</v>
      </c>
      <c r="EO208" s="141">
        <f>IF(AND(病床状況確認表!EN208="コロナ",病床状況確認表!EO208="コロナ"),EN208+1,0)</f>
        <v>0</v>
      </c>
      <c r="EP208" s="141">
        <f>IF(AND(病床状況確認表!EO208="コロナ",病床状況確認表!EP208="コロナ"),EO208+1,0)</f>
        <v>0</v>
      </c>
      <c r="EQ208" s="141">
        <f>IF(AND(病床状況確認表!EP208="コロナ",病床状況確認表!EQ208="コロナ"),EP208+1,0)</f>
        <v>0</v>
      </c>
      <c r="ER208" s="141">
        <f>IF(AND(病床状況確認表!EQ208="コロナ",病床状況確認表!ER208="コロナ"),EQ208+1,0)</f>
        <v>0</v>
      </c>
      <c r="ES208" s="141">
        <f>IF(AND(病床状況確認表!ER208="コロナ",病床状況確認表!ES208="コロナ"),ER208+1,0)</f>
        <v>0</v>
      </c>
      <c r="ET208" s="141">
        <f>IF(AND(病床状況確認表!ES208="コロナ",病床状況確認表!ET208="コロナ"),ES208+1,0)</f>
        <v>0</v>
      </c>
      <c r="EU208" s="141">
        <f>IF(AND(病床状況確認表!ET208="コロナ",病床状況確認表!EU208="コロナ"),ET208+1,0)</f>
        <v>0</v>
      </c>
      <c r="EV208" s="141">
        <f>IF(AND(病床状況確認表!EU208="コロナ",病床状況確認表!EV208="コロナ"),EU208+1,0)</f>
        <v>0</v>
      </c>
      <c r="EW208" s="141">
        <f>IF(AND(病床状況確認表!EV208="コロナ",病床状況確認表!EW208="コロナ"),EV208+1,0)</f>
        <v>0</v>
      </c>
      <c r="EX208" s="141">
        <f>IF(AND(病床状況確認表!EW208="コロナ",病床状況確認表!EX208="コロナ"),EW208+1,0)</f>
        <v>0</v>
      </c>
      <c r="EY208" s="141">
        <f>IF(AND(病床状況確認表!EX208="コロナ",病床状況確認表!EY208="コロナ"),EX208+1,0)</f>
        <v>0</v>
      </c>
      <c r="EZ208" s="141">
        <f>IF(AND(病床状況確認表!EY208="コロナ",病床状況確認表!EZ208="コロナ"),EY208+1,0)</f>
        <v>0</v>
      </c>
      <c r="FA208" s="141">
        <f>IF(AND(病床状況確認表!EZ208="コロナ",病床状況確認表!FA208="コロナ"),EZ208+1,0)</f>
        <v>0</v>
      </c>
      <c r="FB208" s="141">
        <f>IF(AND(病床状況確認表!FA208="コロナ",病床状況確認表!FB208="コロナ"),FA208+1,0)</f>
        <v>0</v>
      </c>
      <c r="FC208" s="141">
        <f>IF(AND(病床状況確認表!FB208="コロナ",病床状況確認表!FC208="コロナ"),FB208+1,0)</f>
        <v>0</v>
      </c>
      <c r="FD208" s="141">
        <f>IF(AND(病床状況確認表!FC208="コロナ",病床状況確認表!FD208="コロナ"),FC208+1,0)</f>
        <v>0</v>
      </c>
      <c r="FE208" s="141">
        <f>IF(AND(病床状況確認表!FD208="コロナ",病床状況確認表!FE208="コロナ"),FD208+1,0)</f>
        <v>0</v>
      </c>
      <c r="FF208" s="141">
        <f>IF(AND(病床状況確認表!FE208="コロナ",病床状況確認表!FF208="コロナ"),FE208+1,0)</f>
        <v>0</v>
      </c>
      <c r="FG208" s="141">
        <f>IF(AND(病床状況確認表!FF208="コロナ",病床状況確認表!FG208="コロナ"),FF208+1,0)</f>
        <v>0</v>
      </c>
      <c r="FH208" s="141">
        <f>IF(AND(病床状況確認表!FG208="コロナ",病床状況確認表!FH208="コロナ"),FG208+1,0)</f>
        <v>0</v>
      </c>
      <c r="FI208" s="141">
        <f>IF(AND(病床状況確認表!FH208="コロナ",病床状況確認表!FI208="コロナ"),FH208+1,0)</f>
        <v>0</v>
      </c>
      <c r="FJ208" s="141">
        <f>IF(AND(病床状況確認表!FI208="コロナ",病床状況確認表!FJ208="コロナ"),FI208+1,0)</f>
        <v>0</v>
      </c>
      <c r="FK208" s="141">
        <f>IF(AND(病床状況確認表!FJ208="コロナ",病床状況確認表!FK208="コロナ"),FJ208+1,0)</f>
        <v>0</v>
      </c>
      <c r="FL208" s="141">
        <f>IF(AND(病床状況確認表!FK208="コロナ",病床状況確認表!FL208="コロナ"),FK208+1,0)</f>
        <v>0</v>
      </c>
      <c r="FM208" s="141">
        <f>IF(AND(病床状況確認表!FL208="コロナ",病床状況確認表!FM208="コロナ"),FL208+1,0)</f>
        <v>0</v>
      </c>
      <c r="FN208" s="141">
        <f>IF(AND(病床状況確認表!FM208="コロナ",病床状況確認表!FN208="コロナ"),FM208+1,0)</f>
        <v>0</v>
      </c>
      <c r="FO208" s="141">
        <f>IF(AND(病床状況確認表!FN208="コロナ",病床状況確認表!FO208="コロナ"),FN208+1,0)</f>
        <v>0</v>
      </c>
      <c r="FP208" s="141">
        <f>IF(AND(病床状況確認表!FO208="コロナ",病床状況確認表!FP208="コロナ"),FO208+1,0)</f>
        <v>0</v>
      </c>
      <c r="FQ208" s="141">
        <f>IF(AND(病床状況確認表!FP208="コロナ",病床状況確認表!FQ208="コロナ"),FP208+1,0)</f>
        <v>0</v>
      </c>
      <c r="FR208" s="141">
        <f>IF(AND(病床状況確認表!FQ208="コロナ",病床状況確認表!FR208="コロナ"),FQ208+1,0)</f>
        <v>0</v>
      </c>
      <c r="FS208" s="141">
        <f>IF(AND(病床状況確認表!FR208="コロナ",病床状況確認表!FS208="コロナ"),FR208+1,0)</f>
        <v>0</v>
      </c>
      <c r="FT208" s="141">
        <f>IF(AND(病床状況確認表!FS208="コロナ",病床状況確認表!FT208="コロナ"),FS208+1,0)</f>
        <v>0</v>
      </c>
      <c r="FU208" s="141">
        <f>IF(AND(病床状況確認表!FT208="コロナ",病床状況確認表!FU208="コロナ"),FT208+1,0)</f>
        <v>0</v>
      </c>
      <c r="FV208" s="141">
        <f>IF(AND(病床状況確認表!FU208="コロナ",病床状況確認表!FV208="コロナ"),FU208+1,0)</f>
        <v>0</v>
      </c>
      <c r="FW208" s="141">
        <f>IF(AND(病床状況確認表!FV208="コロナ",病床状況確認表!FW208="コロナ"),FV208+1,0)</f>
        <v>0</v>
      </c>
      <c r="FX208" s="141">
        <f>IF(AND(病床状況確認表!FW208="コロナ",病床状況確認表!FX208="コロナ"),FW208+1,0)</f>
        <v>0</v>
      </c>
      <c r="FY208" s="141">
        <f>IF(AND(病床状況確認表!FX208="コロナ",病床状況確認表!FY208="コロナ"),FX208+1,0)</f>
        <v>0</v>
      </c>
      <c r="FZ208" s="141">
        <f>IF(AND(病床状況確認表!FY208="コロナ",病床状況確認表!FZ208="コロナ"),FY208+1,0)</f>
        <v>0</v>
      </c>
      <c r="GA208" s="141">
        <f>IF(AND(病床状況確認表!FZ208="コロナ",病床状況確認表!GA208="コロナ"),FZ208+1,0)</f>
        <v>0</v>
      </c>
      <c r="GB208" s="141">
        <f>IF(AND(病床状況確認表!GA208="コロナ",病床状況確認表!GB208="コロナ"),GA208+1,0)</f>
        <v>0</v>
      </c>
      <c r="GC208" s="141">
        <f>IF(AND(病床状況確認表!GB208="コロナ",病床状況確認表!GC208="コロナ"),GB208+1,0)</f>
        <v>0</v>
      </c>
      <c r="GD208" s="141">
        <f>IF(AND(病床状況確認表!GC208="コロナ",病床状況確認表!GD208="コロナ"),GC208+1,0)</f>
        <v>0</v>
      </c>
      <c r="GE208" s="142">
        <f>IF(AND(病床状況確認表!GD208="コロナ",病床状況確認表!GE208="コロナ"),GD208+1,0)</f>
        <v>0</v>
      </c>
      <c r="GF208" s="27" t="str">
        <f t="shared" si="15"/>
        <v/>
      </c>
      <c r="GG208" s="12">
        <f t="shared" si="18"/>
        <v>0</v>
      </c>
      <c r="GH208" s="12">
        <f t="shared" si="21"/>
        <v>0</v>
      </c>
      <c r="GI208" s="45">
        <f>IFERROR(VLOOKUP(O$17&amp;C208&amp;D208,データ!D:E,2,0),0)</f>
        <v>0</v>
      </c>
      <c r="GJ208" s="45">
        <f t="shared" si="19"/>
        <v>0</v>
      </c>
      <c r="GK208" s="1">
        <f t="shared" si="16"/>
        <v>0</v>
      </c>
      <c r="GL208" s="1" t="str">
        <f t="shared" si="22"/>
        <v/>
      </c>
      <c r="GM208" s="85">
        <f>MIN('病床状況確認表 (2)'!$E194:$GE194)</f>
        <v>0</v>
      </c>
      <c r="GN208" s="85">
        <f>MAX('病床状況確認表 (2)'!$E194:$GE194)</f>
        <v>0</v>
      </c>
      <c r="GO208" s="162"/>
      <c r="GP208" s="163"/>
      <c r="GQ208" s="163"/>
      <c r="GR208" s="163"/>
      <c r="GS208" s="164"/>
      <c r="GT208" s="108"/>
      <c r="GU208" s="106"/>
      <c r="GV208" s="106"/>
      <c r="GW208" s="106"/>
      <c r="GX208" s="106"/>
      <c r="GY208" s="106"/>
      <c r="GZ208" s="106"/>
      <c r="HA208" s="109"/>
      <c r="HB208" s="1">
        <f t="shared" si="23"/>
        <v>0</v>
      </c>
    </row>
    <row r="209" spans="1:210">
      <c r="A209" s="1" t="str">
        <f>IF(GL209="","",MAX($A$20:A208)+1)</f>
        <v/>
      </c>
      <c r="B209" s="27"/>
      <c r="C209" s="6"/>
      <c r="D209" s="6"/>
      <c r="E209" s="140" t="str">
        <f>IF(病床状況確認表!E209="コロナ",1,"")</f>
        <v/>
      </c>
      <c r="F209" s="141">
        <f>IF(AND(病床状況確認表!E209="コロナ",病床状況確認表!F209="コロナ"),E209+1,0)</f>
        <v>0</v>
      </c>
      <c r="G209" s="141">
        <f>IF(AND(病床状況確認表!F209="コロナ",病床状況確認表!G209="コロナ"),F209+1,0)</f>
        <v>0</v>
      </c>
      <c r="H209" s="141">
        <f>IF(AND(病床状況確認表!G209="コロナ",病床状況確認表!H209="コロナ"),G209+1,0)</f>
        <v>0</v>
      </c>
      <c r="I209" s="141">
        <f>IF(AND(病床状況確認表!H209="コロナ",病床状況確認表!I209="コロナ"),H209+1,0)</f>
        <v>0</v>
      </c>
      <c r="J209" s="141">
        <f>IF(AND(病床状況確認表!I209="コロナ",病床状況確認表!J209="コロナ"),I209+1,0)</f>
        <v>0</v>
      </c>
      <c r="K209" s="141">
        <f>IF(AND(病床状況確認表!J209="コロナ",病床状況確認表!K209="コロナ"),J209+1,0)</f>
        <v>0</v>
      </c>
      <c r="L209" s="141">
        <f>IF(AND(病床状況確認表!K209="コロナ",病床状況確認表!L209="コロナ"),K209+1,0)</f>
        <v>0</v>
      </c>
      <c r="M209" s="141">
        <f>IF(AND(病床状況確認表!L209="コロナ",病床状況確認表!M209="コロナ"),L209+1,0)</f>
        <v>0</v>
      </c>
      <c r="N209" s="141">
        <f>IF(AND(病床状況確認表!M209="コロナ",病床状況確認表!N209="コロナ"),M209+1,0)</f>
        <v>0</v>
      </c>
      <c r="O209" s="141">
        <f>IF(AND(病床状況確認表!N209="コロナ",病床状況確認表!O209="コロナ"),N209+1,0)</f>
        <v>0</v>
      </c>
      <c r="P209" s="141">
        <f>IF(AND(病床状況確認表!O209="コロナ",病床状況確認表!P209="コロナ"),O209+1,0)</f>
        <v>0</v>
      </c>
      <c r="Q209" s="141">
        <f>IF(AND(病床状況確認表!P209="コロナ",病床状況確認表!Q209="コロナ"),P209+1,0)</f>
        <v>0</v>
      </c>
      <c r="R209" s="141">
        <f>IF(AND(病床状況確認表!Q209="コロナ",病床状況確認表!R209="コロナ"),Q209+1,0)</f>
        <v>0</v>
      </c>
      <c r="S209" s="141">
        <f>IF(AND(病床状況確認表!R209="コロナ",病床状況確認表!S209="コロナ"),R209+1,0)</f>
        <v>0</v>
      </c>
      <c r="T209" s="141">
        <f>IF(AND(病床状況確認表!S209="コロナ",病床状況確認表!T209="コロナ"),S209+1,0)</f>
        <v>0</v>
      </c>
      <c r="U209" s="141">
        <f>IF(AND(病床状況確認表!T209="コロナ",病床状況確認表!U209="コロナ"),T209+1,0)</f>
        <v>0</v>
      </c>
      <c r="V209" s="141">
        <f>IF(AND(病床状況確認表!U209="コロナ",病床状況確認表!V209="コロナ"),U209+1,0)</f>
        <v>0</v>
      </c>
      <c r="W209" s="141">
        <f>IF(AND(病床状況確認表!V209="コロナ",病床状況確認表!W209="コロナ"),V209+1,0)</f>
        <v>0</v>
      </c>
      <c r="X209" s="141">
        <f>IF(AND(病床状況確認表!W209="コロナ",病床状況確認表!X209="コロナ"),W209+1,0)</f>
        <v>0</v>
      </c>
      <c r="Y209" s="141">
        <f>IF(AND(病床状況確認表!X209="コロナ",病床状況確認表!Y209="コロナ"),X209+1,0)</f>
        <v>0</v>
      </c>
      <c r="Z209" s="141">
        <f>IF(AND(病床状況確認表!Y209="コロナ",病床状況確認表!Z209="コロナ"),Y209+1,0)</f>
        <v>0</v>
      </c>
      <c r="AA209" s="141">
        <f>IF(AND(病床状況確認表!Z209="コロナ",病床状況確認表!AA209="コロナ"),Z209+1,0)</f>
        <v>0</v>
      </c>
      <c r="AB209" s="141">
        <f>IF(AND(病床状況確認表!AA209="コロナ",病床状況確認表!AB209="コロナ"),AA209+1,0)</f>
        <v>0</v>
      </c>
      <c r="AC209" s="141">
        <f>IF(AND(病床状況確認表!AB209="コロナ",病床状況確認表!AC209="コロナ"),AB209+1,0)</f>
        <v>0</v>
      </c>
      <c r="AD209" s="141">
        <f>IF(AND(病床状況確認表!AC209="コロナ",病床状況確認表!AD209="コロナ"),AC209+1,0)</f>
        <v>0</v>
      </c>
      <c r="AE209" s="141">
        <f>IF(AND(病床状況確認表!AD209="コロナ",病床状況確認表!AE209="コロナ"),AD209+1,0)</f>
        <v>0</v>
      </c>
      <c r="AF209" s="141">
        <f>IF(AND(病床状況確認表!AE209="コロナ",病床状況確認表!AF209="コロナ"),AE209+1,0)</f>
        <v>0</v>
      </c>
      <c r="AG209" s="141">
        <f>IF(AND(病床状況確認表!AF209="コロナ",病床状況確認表!AG209="コロナ"),AF209+1,0)</f>
        <v>0</v>
      </c>
      <c r="AH209" s="141">
        <f>IF(AND(病床状況確認表!AG209="コロナ",病床状況確認表!AH209="コロナ"),AG209+1,0)</f>
        <v>0</v>
      </c>
      <c r="AI209" s="142">
        <f>IF(AND(病床状況確認表!AH209="コロナ",病床状況確認表!AI209="コロナ"),AH209+1,0)</f>
        <v>0</v>
      </c>
      <c r="AJ209" s="140">
        <f>IF(AND(病床状況確認表!AI209="コロナ",病床状況確認表!AJ209="コロナ"),AI209+1,0)</f>
        <v>0</v>
      </c>
      <c r="AK209" s="141">
        <f>IF(AND(病床状況確認表!AJ209="コロナ",病床状況確認表!AK209="コロナ"),AJ209+1,0)</f>
        <v>0</v>
      </c>
      <c r="AL209" s="141">
        <f>IF(AND(病床状況確認表!AK209="コロナ",病床状況確認表!AL209="コロナ"),AK209+1,0)</f>
        <v>0</v>
      </c>
      <c r="AM209" s="141">
        <f>IF(AND(病床状況確認表!AL209="コロナ",病床状況確認表!AM209="コロナ"),AL209+1,0)</f>
        <v>0</v>
      </c>
      <c r="AN209" s="141">
        <f>IF(AND(病床状況確認表!AM209="コロナ",病床状況確認表!AN209="コロナ"),AM209+1,0)</f>
        <v>0</v>
      </c>
      <c r="AO209" s="141">
        <f>IF(AND(病床状況確認表!AN209="コロナ",病床状況確認表!AO209="コロナ"),AN209+1,0)</f>
        <v>0</v>
      </c>
      <c r="AP209" s="141">
        <f>IF(AND(病床状況確認表!AO209="コロナ",病床状況確認表!AP209="コロナ"),AO209+1,0)</f>
        <v>0</v>
      </c>
      <c r="AQ209" s="141">
        <f>IF(AND(病床状況確認表!AP209="コロナ",病床状況確認表!AQ209="コロナ"),AP209+1,0)</f>
        <v>0</v>
      </c>
      <c r="AR209" s="141">
        <f>IF(AND(病床状況確認表!AQ209="コロナ",病床状況確認表!AR209="コロナ"),AQ209+1,0)</f>
        <v>0</v>
      </c>
      <c r="AS209" s="141">
        <f>IF(AND(病床状況確認表!AR209="コロナ",病床状況確認表!AS209="コロナ"),AR209+1,0)</f>
        <v>0</v>
      </c>
      <c r="AT209" s="141">
        <f>IF(AND(病床状況確認表!AS209="コロナ",病床状況確認表!AT209="コロナ"),AS209+1,0)</f>
        <v>0</v>
      </c>
      <c r="AU209" s="141">
        <f>IF(AND(病床状況確認表!AT209="コロナ",病床状況確認表!AU209="コロナ"),AT209+1,0)</f>
        <v>0</v>
      </c>
      <c r="AV209" s="141">
        <f>IF(AND(病床状況確認表!AU209="コロナ",病床状況確認表!AV209="コロナ"),AU209+1,0)</f>
        <v>0</v>
      </c>
      <c r="AW209" s="141">
        <f>IF(AND(病床状況確認表!AV209="コロナ",病床状況確認表!AW209="コロナ"),AV209+1,0)</f>
        <v>0</v>
      </c>
      <c r="AX209" s="141">
        <f>IF(AND(病床状況確認表!AW209="コロナ",病床状況確認表!AX209="コロナ"),AW209+1,0)</f>
        <v>0</v>
      </c>
      <c r="AY209" s="141">
        <f>IF(AND(病床状況確認表!AX209="コロナ",病床状況確認表!AY209="コロナ"),AX209+1,0)</f>
        <v>0</v>
      </c>
      <c r="AZ209" s="141">
        <f>IF(AND(病床状況確認表!AY209="コロナ",病床状況確認表!AZ209="コロナ"),AY209+1,0)</f>
        <v>0</v>
      </c>
      <c r="BA209" s="141">
        <f>IF(AND(病床状況確認表!AZ209="コロナ",病床状況確認表!BA209="コロナ"),AZ209+1,0)</f>
        <v>0</v>
      </c>
      <c r="BB209" s="141">
        <f>IF(AND(病床状況確認表!BA209="コロナ",病床状況確認表!BB209="コロナ"),BA209+1,0)</f>
        <v>0</v>
      </c>
      <c r="BC209" s="141">
        <f>IF(AND(病床状況確認表!BB209="コロナ",病床状況確認表!BC209="コロナ"),BB209+1,0)</f>
        <v>0</v>
      </c>
      <c r="BD209" s="141">
        <f>IF(AND(病床状況確認表!BC209="コロナ",病床状況確認表!BD209="コロナ"),BC209+1,0)</f>
        <v>0</v>
      </c>
      <c r="BE209" s="141">
        <f>IF(AND(病床状況確認表!BD209="コロナ",病床状況確認表!BE209="コロナ"),BD209+1,0)</f>
        <v>0</v>
      </c>
      <c r="BF209" s="141">
        <f>IF(AND(病床状況確認表!BE209="コロナ",病床状況確認表!BF209="コロナ"),BE209+1,0)</f>
        <v>0</v>
      </c>
      <c r="BG209" s="141">
        <f>IF(AND(病床状況確認表!BF209="コロナ",病床状況確認表!BG209="コロナ"),BF209+1,0)</f>
        <v>0</v>
      </c>
      <c r="BH209" s="141">
        <f>IF(AND(病床状況確認表!BG209="コロナ",病床状況確認表!BH209="コロナ"),BG209+1,0)</f>
        <v>0</v>
      </c>
      <c r="BI209" s="141">
        <f>IF(AND(病床状況確認表!BH209="コロナ",病床状況確認表!BI209="コロナ"),BH209+1,0)</f>
        <v>0</v>
      </c>
      <c r="BJ209" s="141">
        <f>IF(AND(病床状況確認表!BI209="コロナ",病床状況確認表!BJ209="コロナ"),BI209+1,0)</f>
        <v>0</v>
      </c>
      <c r="BK209" s="141">
        <f>IF(AND(病床状況確認表!BJ209="コロナ",病床状況確認表!BK209="コロナ"),BJ209+1,0)</f>
        <v>0</v>
      </c>
      <c r="BL209" s="141">
        <f>IF(AND(病床状況確認表!BK209="コロナ",病床状況確認表!BL209="コロナ"),BK209+1,0)</f>
        <v>0</v>
      </c>
      <c r="BM209" s="142">
        <f>IF(AND(病床状況確認表!BL209="コロナ",病床状況確認表!BM209="コロナ"),BL209+1,0)</f>
        <v>0</v>
      </c>
      <c r="BN209" s="143">
        <f>IF(AND(病床状況確認表!BM209="コロナ",病床状況確認表!BN209="コロナ"),BM209+1,0)</f>
        <v>0</v>
      </c>
      <c r="BO209" s="141">
        <f>IF(AND(病床状況確認表!BN209="コロナ",病床状況確認表!BO209="コロナ"),BN209+1,0)</f>
        <v>0</v>
      </c>
      <c r="BP209" s="141">
        <f>IF(AND(病床状況確認表!BO209="コロナ",病床状況確認表!BP209="コロナ"),BO209+1,0)</f>
        <v>0</v>
      </c>
      <c r="BQ209" s="141">
        <f>IF(AND(病床状況確認表!BP209="コロナ",病床状況確認表!BQ209="コロナ"),BP209+1,0)</f>
        <v>0</v>
      </c>
      <c r="BR209" s="141">
        <f>IF(AND(病床状況確認表!BQ209="コロナ",病床状況確認表!BR209="コロナ"),BQ209+1,0)</f>
        <v>0</v>
      </c>
      <c r="BS209" s="141">
        <f>IF(AND(病床状況確認表!BR209="コロナ",病床状況確認表!BS209="コロナ"),BR209+1,0)</f>
        <v>0</v>
      </c>
      <c r="BT209" s="141">
        <f>IF(AND(病床状況確認表!BS209="コロナ",病床状況確認表!BT209="コロナ"),BS209+1,0)</f>
        <v>0</v>
      </c>
      <c r="BU209" s="141">
        <f>IF(AND(病床状況確認表!BT209="コロナ",病床状況確認表!BU209="コロナ"),BT209+1,0)</f>
        <v>0</v>
      </c>
      <c r="BV209" s="141">
        <f>IF(AND(病床状況確認表!BU209="コロナ",病床状況確認表!BV209="コロナ"),BU209+1,0)</f>
        <v>0</v>
      </c>
      <c r="BW209" s="141">
        <f>IF(AND(病床状況確認表!BV209="コロナ",病床状況確認表!BW209="コロナ"),BV209+1,0)</f>
        <v>0</v>
      </c>
      <c r="BX209" s="141">
        <f>IF(AND(病床状況確認表!BW209="コロナ",病床状況確認表!BX209="コロナ"),BW209+1,0)</f>
        <v>0</v>
      </c>
      <c r="BY209" s="141">
        <f>IF(AND(病床状況確認表!BX209="コロナ",病床状況確認表!BY209="コロナ"),BX209+1,0)</f>
        <v>0</v>
      </c>
      <c r="BZ209" s="141">
        <f>IF(AND(病床状況確認表!BY209="コロナ",病床状況確認表!BZ209="コロナ"),BY209+1,0)</f>
        <v>0</v>
      </c>
      <c r="CA209" s="141">
        <f>IF(AND(病床状況確認表!BZ209="コロナ",病床状況確認表!CA209="コロナ"),BZ209+1,0)</f>
        <v>0</v>
      </c>
      <c r="CB209" s="141">
        <f>IF(AND(病床状況確認表!CA209="コロナ",病床状況確認表!CB209="コロナ"),CA209+1,0)</f>
        <v>0</v>
      </c>
      <c r="CC209" s="141">
        <f>IF(AND(病床状況確認表!CB209="コロナ",病床状況確認表!CC209="コロナ"),CB209+1,0)</f>
        <v>0</v>
      </c>
      <c r="CD209" s="141">
        <f>IF(AND(病床状況確認表!CC209="コロナ",病床状況確認表!CD209="コロナ"),CC209+1,0)</f>
        <v>0</v>
      </c>
      <c r="CE209" s="141">
        <f>IF(AND(病床状況確認表!CD209="コロナ",病床状況確認表!CE209="コロナ"),CD209+1,0)</f>
        <v>0</v>
      </c>
      <c r="CF209" s="141">
        <f>IF(AND(病床状況確認表!CE209="コロナ",病床状況確認表!CF209="コロナ"),CE209+1,0)</f>
        <v>0</v>
      </c>
      <c r="CG209" s="141">
        <f>IF(AND(病床状況確認表!CF209="コロナ",病床状況確認表!CG209="コロナ"),CF209+1,0)</f>
        <v>0</v>
      </c>
      <c r="CH209" s="141">
        <f>IF(AND(病床状況確認表!CG209="コロナ",病床状況確認表!CH209="コロナ"),CG209+1,0)</f>
        <v>0</v>
      </c>
      <c r="CI209" s="141">
        <f>IF(AND(病床状況確認表!CH209="コロナ",病床状況確認表!CI209="コロナ"),CH209+1,0)</f>
        <v>0</v>
      </c>
      <c r="CJ209" s="141">
        <f>IF(AND(病床状況確認表!CI209="コロナ",病床状況確認表!CJ209="コロナ"),CI209+1,0)</f>
        <v>0</v>
      </c>
      <c r="CK209" s="141">
        <f>IF(AND(病床状況確認表!CJ209="コロナ",病床状況確認表!CK209="コロナ"),CJ209+1,0)</f>
        <v>0</v>
      </c>
      <c r="CL209" s="141">
        <f>IF(AND(病床状況確認表!CK209="コロナ",病床状況確認表!CL209="コロナ"),CK209+1,0)</f>
        <v>0</v>
      </c>
      <c r="CM209" s="141">
        <f>IF(AND(病床状況確認表!CL209="コロナ",病床状況確認表!CM209="コロナ"),CL209+1,0)</f>
        <v>0</v>
      </c>
      <c r="CN209" s="141">
        <f>IF(AND(病床状況確認表!CM209="コロナ",病床状況確認表!CN209="コロナ"),CM209+1,0)</f>
        <v>0</v>
      </c>
      <c r="CO209" s="141">
        <f>IF(AND(病床状況確認表!CN209="コロナ",病床状況確認表!CO209="コロナ"),CN209+1,0)</f>
        <v>0</v>
      </c>
      <c r="CP209" s="141">
        <f>IF(AND(病床状況確認表!CO209="コロナ",病床状況確認表!CP209="コロナ"),CO209+1,0)</f>
        <v>0</v>
      </c>
      <c r="CQ209" s="141">
        <f>IF(AND(病床状況確認表!CP209="コロナ",病床状況確認表!CQ209="コロナ"),CP209+1,0)</f>
        <v>0</v>
      </c>
      <c r="CR209" s="141">
        <f>IF(AND(病床状況確認表!CQ209="コロナ",病床状況確認表!CR209="コロナ"),CQ209+1,0)</f>
        <v>0</v>
      </c>
      <c r="CS209" s="141">
        <f>IF(AND(病床状況確認表!CR209="コロナ",病床状況確認表!CS209="コロナ"),CR209+1,0)</f>
        <v>0</v>
      </c>
      <c r="CT209" s="141">
        <f>IF(AND(病床状況確認表!CS209="コロナ",病床状況確認表!CT209="コロナ"),CS209+1,0)</f>
        <v>0</v>
      </c>
      <c r="CU209" s="141">
        <f>IF(AND(病床状況確認表!CT209="コロナ",病床状況確認表!CU209="コロナ"),CT209+1,0)</f>
        <v>0</v>
      </c>
      <c r="CV209" s="141">
        <f>IF(AND(病床状況確認表!CU209="コロナ",病床状況確認表!CV209="コロナ"),CU209+1,0)</f>
        <v>0</v>
      </c>
      <c r="CW209" s="141">
        <f>IF(AND(病床状況確認表!CV209="コロナ",病床状況確認表!CW209="コロナ"),CV209+1,0)</f>
        <v>0</v>
      </c>
      <c r="CX209" s="141">
        <f>IF(AND(病床状況確認表!CW209="コロナ",病床状況確認表!CX209="コロナ"),CW209+1,0)</f>
        <v>0</v>
      </c>
      <c r="CY209" s="141">
        <f>IF(AND(病床状況確認表!CX209="コロナ",病床状況確認表!CY209="コロナ"),CX209+1,0)</f>
        <v>0</v>
      </c>
      <c r="CZ209" s="141">
        <f>IF(AND(病床状況確認表!CY209="コロナ",病床状況確認表!CZ209="コロナ"),CY209+1,0)</f>
        <v>0</v>
      </c>
      <c r="DA209" s="141">
        <f>IF(AND(病床状況確認表!CZ209="コロナ",病床状況確認表!DA209="コロナ"),CZ209+1,0)</f>
        <v>0</v>
      </c>
      <c r="DB209" s="141">
        <f>IF(AND(病床状況確認表!DA209="コロナ",病床状況確認表!DB209="コロナ"),DA209+1,0)</f>
        <v>0</v>
      </c>
      <c r="DC209" s="141">
        <f>IF(AND(病床状況確認表!DB209="コロナ",病床状況確認表!DC209="コロナ"),DB209+1,0)</f>
        <v>0</v>
      </c>
      <c r="DD209" s="141">
        <f>IF(AND(病床状況確認表!DC209="コロナ",病床状況確認表!DD209="コロナ"),DC209+1,0)</f>
        <v>0</v>
      </c>
      <c r="DE209" s="141">
        <f>IF(AND(病床状況確認表!DD209="コロナ",病床状況確認表!DE209="コロナ"),DD209+1,0)</f>
        <v>0</v>
      </c>
      <c r="DF209" s="141">
        <f>IF(AND(病床状況確認表!DE209="コロナ",病床状況確認表!DF209="コロナ"),DE209+1,0)</f>
        <v>0</v>
      </c>
      <c r="DG209" s="141">
        <f>IF(AND(病床状況確認表!DF209="コロナ",病床状況確認表!DG209="コロナ"),DF209+1,0)</f>
        <v>0</v>
      </c>
      <c r="DH209" s="141">
        <f>IF(AND(病床状況確認表!DG209="コロナ",病床状況確認表!DH209="コロナ"),DG209+1,0)</f>
        <v>0</v>
      </c>
      <c r="DI209" s="141">
        <f>IF(AND(病床状況確認表!DH209="コロナ",病床状況確認表!DI209="コロナ"),DH209+1,0)</f>
        <v>0</v>
      </c>
      <c r="DJ209" s="141">
        <f>IF(AND(病床状況確認表!DI209="コロナ",病床状況確認表!DJ209="コロナ"),DI209+1,0)</f>
        <v>0</v>
      </c>
      <c r="DK209" s="141">
        <f>IF(AND(病床状況確認表!DJ209="コロナ",病床状況確認表!DK209="コロナ"),DJ209+1,0)</f>
        <v>0</v>
      </c>
      <c r="DL209" s="141">
        <f>IF(AND(病床状況確認表!DK209="コロナ",病床状況確認表!DL209="コロナ"),DK209+1,0)</f>
        <v>0</v>
      </c>
      <c r="DM209" s="141">
        <f>IF(AND(病床状況確認表!DL209="コロナ",病床状況確認表!DM209="コロナ"),DL209+1,0)</f>
        <v>0</v>
      </c>
      <c r="DN209" s="141">
        <f>IF(AND(病床状況確認表!DM209="コロナ",病床状況確認表!DN209="コロナ"),DM209+1,0)</f>
        <v>0</v>
      </c>
      <c r="DO209" s="141">
        <f>IF(AND(病床状況確認表!DN209="コロナ",病床状況確認表!DO209="コロナ"),DN209+1,0)</f>
        <v>0</v>
      </c>
      <c r="DP209" s="141">
        <f>IF(AND(病床状況確認表!DO209="コロナ",病床状況確認表!DP209="コロナ"),DO209+1,0)</f>
        <v>0</v>
      </c>
      <c r="DQ209" s="141">
        <f>IF(AND(病床状況確認表!DP209="コロナ",病床状況確認表!DQ209="コロナ"),DP209+1,0)</f>
        <v>0</v>
      </c>
      <c r="DR209" s="141">
        <f>IF(AND(病床状況確認表!DQ209="コロナ",病床状況確認表!DR209="コロナ"),DQ209+1,0)</f>
        <v>0</v>
      </c>
      <c r="DS209" s="141">
        <f>IF(AND(病床状況確認表!DR209="コロナ",病床状況確認表!DS209="コロナ"),DR209+1,0)</f>
        <v>0</v>
      </c>
      <c r="DT209" s="141">
        <f>IF(AND(病床状況確認表!DS209="コロナ",病床状況確認表!DT209="コロナ"),DS209+1,0)</f>
        <v>0</v>
      </c>
      <c r="DU209" s="141">
        <f>IF(AND(病床状況確認表!DT209="コロナ",病床状況確認表!DU209="コロナ"),DT209+1,0)</f>
        <v>0</v>
      </c>
      <c r="DV209" s="141">
        <f>IF(AND(病床状況確認表!DU209="コロナ",病床状況確認表!DV209="コロナ"),DU209+1,0)</f>
        <v>0</v>
      </c>
      <c r="DW209" s="141">
        <f>IF(AND(病床状況確認表!DV209="コロナ",病床状況確認表!DW209="コロナ"),DV209+1,0)</f>
        <v>0</v>
      </c>
      <c r="DX209" s="141">
        <f>IF(AND(病床状況確認表!DW209="コロナ",病床状況確認表!DX209="コロナ"),DW209+1,0)</f>
        <v>0</v>
      </c>
      <c r="DY209" s="141">
        <f>IF(AND(病床状況確認表!DX209="コロナ",病床状況確認表!DY209="コロナ"),DX209+1,0)</f>
        <v>0</v>
      </c>
      <c r="DZ209" s="141">
        <f>IF(AND(病床状況確認表!DY209="コロナ",病床状況確認表!DZ209="コロナ"),DY209+1,0)</f>
        <v>0</v>
      </c>
      <c r="EA209" s="141">
        <f>IF(AND(病床状況確認表!DZ209="コロナ",病床状況確認表!EA209="コロナ"),DZ209+1,0)</f>
        <v>0</v>
      </c>
      <c r="EB209" s="141">
        <f>IF(AND(病床状況確認表!EA209="コロナ",病床状況確認表!EB209="コロナ"),EA209+1,0)</f>
        <v>0</v>
      </c>
      <c r="EC209" s="141">
        <f>IF(AND(病床状況確認表!EB209="コロナ",病床状況確認表!EC209="コロナ"),EB209+1,0)</f>
        <v>0</v>
      </c>
      <c r="ED209" s="141">
        <f>IF(AND(病床状況確認表!EC209="コロナ",病床状況確認表!ED209="コロナ"),EC209+1,0)</f>
        <v>0</v>
      </c>
      <c r="EE209" s="141">
        <f>IF(AND(病床状況確認表!ED209="コロナ",病床状況確認表!EE209="コロナ"),ED209+1,0)</f>
        <v>0</v>
      </c>
      <c r="EF209" s="141">
        <f>IF(AND(病床状況確認表!EE209="コロナ",病床状況確認表!EF209="コロナ"),EE209+1,0)</f>
        <v>0</v>
      </c>
      <c r="EG209" s="141">
        <f>IF(AND(病床状況確認表!EF209="コロナ",病床状況確認表!EG209="コロナ"),EF209+1,0)</f>
        <v>0</v>
      </c>
      <c r="EH209" s="141">
        <f>IF(AND(病床状況確認表!EG209="コロナ",病床状況確認表!EH209="コロナ"),EG209+1,0)</f>
        <v>0</v>
      </c>
      <c r="EI209" s="141">
        <f>IF(AND(病床状況確認表!EH209="コロナ",病床状況確認表!EI209="コロナ"),EH209+1,0)</f>
        <v>0</v>
      </c>
      <c r="EJ209" s="141">
        <f>IF(AND(病床状況確認表!EI209="コロナ",病床状況確認表!EJ209="コロナ"),EI209+1,0)</f>
        <v>0</v>
      </c>
      <c r="EK209" s="141">
        <f>IF(AND(病床状況確認表!EJ209="コロナ",病床状況確認表!EK209="コロナ"),EJ209+1,0)</f>
        <v>0</v>
      </c>
      <c r="EL209" s="141">
        <f>IF(AND(病床状況確認表!EK209="コロナ",病床状況確認表!EL209="コロナ"),EK209+1,0)</f>
        <v>0</v>
      </c>
      <c r="EM209" s="141">
        <f>IF(AND(病床状況確認表!EL209="コロナ",病床状況確認表!EM209="コロナ"),EL209+1,0)</f>
        <v>0</v>
      </c>
      <c r="EN209" s="141">
        <f>IF(AND(病床状況確認表!EM209="コロナ",病床状況確認表!EN209="コロナ"),EM209+1,0)</f>
        <v>0</v>
      </c>
      <c r="EO209" s="141">
        <f>IF(AND(病床状況確認表!EN209="コロナ",病床状況確認表!EO209="コロナ"),EN209+1,0)</f>
        <v>0</v>
      </c>
      <c r="EP209" s="141">
        <f>IF(AND(病床状況確認表!EO209="コロナ",病床状況確認表!EP209="コロナ"),EO209+1,0)</f>
        <v>0</v>
      </c>
      <c r="EQ209" s="141">
        <f>IF(AND(病床状況確認表!EP209="コロナ",病床状況確認表!EQ209="コロナ"),EP209+1,0)</f>
        <v>0</v>
      </c>
      <c r="ER209" s="141">
        <f>IF(AND(病床状況確認表!EQ209="コロナ",病床状況確認表!ER209="コロナ"),EQ209+1,0)</f>
        <v>0</v>
      </c>
      <c r="ES209" s="141">
        <f>IF(AND(病床状況確認表!ER209="コロナ",病床状況確認表!ES209="コロナ"),ER209+1,0)</f>
        <v>0</v>
      </c>
      <c r="ET209" s="141">
        <f>IF(AND(病床状況確認表!ES209="コロナ",病床状況確認表!ET209="コロナ"),ES209+1,0)</f>
        <v>0</v>
      </c>
      <c r="EU209" s="141">
        <f>IF(AND(病床状況確認表!ET209="コロナ",病床状況確認表!EU209="コロナ"),ET209+1,0)</f>
        <v>0</v>
      </c>
      <c r="EV209" s="141">
        <f>IF(AND(病床状況確認表!EU209="コロナ",病床状況確認表!EV209="コロナ"),EU209+1,0)</f>
        <v>0</v>
      </c>
      <c r="EW209" s="141">
        <f>IF(AND(病床状況確認表!EV209="コロナ",病床状況確認表!EW209="コロナ"),EV209+1,0)</f>
        <v>0</v>
      </c>
      <c r="EX209" s="141">
        <f>IF(AND(病床状況確認表!EW209="コロナ",病床状況確認表!EX209="コロナ"),EW209+1,0)</f>
        <v>0</v>
      </c>
      <c r="EY209" s="141">
        <f>IF(AND(病床状況確認表!EX209="コロナ",病床状況確認表!EY209="コロナ"),EX209+1,0)</f>
        <v>0</v>
      </c>
      <c r="EZ209" s="141">
        <f>IF(AND(病床状況確認表!EY209="コロナ",病床状況確認表!EZ209="コロナ"),EY209+1,0)</f>
        <v>0</v>
      </c>
      <c r="FA209" s="141">
        <f>IF(AND(病床状況確認表!EZ209="コロナ",病床状況確認表!FA209="コロナ"),EZ209+1,0)</f>
        <v>0</v>
      </c>
      <c r="FB209" s="141">
        <f>IF(AND(病床状況確認表!FA209="コロナ",病床状況確認表!FB209="コロナ"),FA209+1,0)</f>
        <v>0</v>
      </c>
      <c r="FC209" s="141">
        <f>IF(AND(病床状況確認表!FB209="コロナ",病床状況確認表!FC209="コロナ"),FB209+1,0)</f>
        <v>0</v>
      </c>
      <c r="FD209" s="141">
        <f>IF(AND(病床状況確認表!FC209="コロナ",病床状況確認表!FD209="コロナ"),FC209+1,0)</f>
        <v>0</v>
      </c>
      <c r="FE209" s="141">
        <f>IF(AND(病床状況確認表!FD209="コロナ",病床状況確認表!FE209="コロナ"),FD209+1,0)</f>
        <v>0</v>
      </c>
      <c r="FF209" s="141">
        <f>IF(AND(病床状況確認表!FE209="コロナ",病床状況確認表!FF209="コロナ"),FE209+1,0)</f>
        <v>0</v>
      </c>
      <c r="FG209" s="141">
        <f>IF(AND(病床状況確認表!FF209="コロナ",病床状況確認表!FG209="コロナ"),FF209+1,0)</f>
        <v>0</v>
      </c>
      <c r="FH209" s="141">
        <f>IF(AND(病床状況確認表!FG209="コロナ",病床状況確認表!FH209="コロナ"),FG209+1,0)</f>
        <v>0</v>
      </c>
      <c r="FI209" s="141">
        <f>IF(AND(病床状況確認表!FH209="コロナ",病床状況確認表!FI209="コロナ"),FH209+1,0)</f>
        <v>0</v>
      </c>
      <c r="FJ209" s="141">
        <f>IF(AND(病床状況確認表!FI209="コロナ",病床状況確認表!FJ209="コロナ"),FI209+1,0)</f>
        <v>0</v>
      </c>
      <c r="FK209" s="141">
        <f>IF(AND(病床状況確認表!FJ209="コロナ",病床状況確認表!FK209="コロナ"),FJ209+1,0)</f>
        <v>0</v>
      </c>
      <c r="FL209" s="141">
        <f>IF(AND(病床状況確認表!FK209="コロナ",病床状況確認表!FL209="コロナ"),FK209+1,0)</f>
        <v>0</v>
      </c>
      <c r="FM209" s="141">
        <f>IF(AND(病床状況確認表!FL209="コロナ",病床状況確認表!FM209="コロナ"),FL209+1,0)</f>
        <v>0</v>
      </c>
      <c r="FN209" s="141">
        <f>IF(AND(病床状況確認表!FM209="コロナ",病床状況確認表!FN209="コロナ"),FM209+1,0)</f>
        <v>0</v>
      </c>
      <c r="FO209" s="141">
        <f>IF(AND(病床状況確認表!FN209="コロナ",病床状況確認表!FO209="コロナ"),FN209+1,0)</f>
        <v>0</v>
      </c>
      <c r="FP209" s="141">
        <f>IF(AND(病床状況確認表!FO209="コロナ",病床状況確認表!FP209="コロナ"),FO209+1,0)</f>
        <v>0</v>
      </c>
      <c r="FQ209" s="141">
        <f>IF(AND(病床状況確認表!FP209="コロナ",病床状況確認表!FQ209="コロナ"),FP209+1,0)</f>
        <v>0</v>
      </c>
      <c r="FR209" s="141">
        <f>IF(AND(病床状況確認表!FQ209="コロナ",病床状況確認表!FR209="コロナ"),FQ209+1,0)</f>
        <v>0</v>
      </c>
      <c r="FS209" s="141">
        <f>IF(AND(病床状況確認表!FR209="コロナ",病床状況確認表!FS209="コロナ"),FR209+1,0)</f>
        <v>0</v>
      </c>
      <c r="FT209" s="141">
        <f>IF(AND(病床状況確認表!FS209="コロナ",病床状況確認表!FT209="コロナ"),FS209+1,0)</f>
        <v>0</v>
      </c>
      <c r="FU209" s="141">
        <f>IF(AND(病床状況確認表!FT209="コロナ",病床状況確認表!FU209="コロナ"),FT209+1,0)</f>
        <v>0</v>
      </c>
      <c r="FV209" s="141">
        <f>IF(AND(病床状況確認表!FU209="コロナ",病床状況確認表!FV209="コロナ"),FU209+1,0)</f>
        <v>0</v>
      </c>
      <c r="FW209" s="141">
        <f>IF(AND(病床状況確認表!FV209="コロナ",病床状況確認表!FW209="コロナ"),FV209+1,0)</f>
        <v>0</v>
      </c>
      <c r="FX209" s="141">
        <f>IF(AND(病床状況確認表!FW209="コロナ",病床状況確認表!FX209="コロナ"),FW209+1,0)</f>
        <v>0</v>
      </c>
      <c r="FY209" s="141">
        <f>IF(AND(病床状況確認表!FX209="コロナ",病床状況確認表!FY209="コロナ"),FX209+1,0)</f>
        <v>0</v>
      </c>
      <c r="FZ209" s="141">
        <f>IF(AND(病床状況確認表!FY209="コロナ",病床状況確認表!FZ209="コロナ"),FY209+1,0)</f>
        <v>0</v>
      </c>
      <c r="GA209" s="141">
        <f>IF(AND(病床状況確認表!FZ209="コロナ",病床状況確認表!GA209="コロナ"),FZ209+1,0)</f>
        <v>0</v>
      </c>
      <c r="GB209" s="141">
        <f>IF(AND(病床状況確認表!GA209="コロナ",病床状況確認表!GB209="コロナ"),GA209+1,0)</f>
        <v>0</v>
      </c>
      <c r="GC209" s="141">
        <f>IF(AND(病床状況確認表!GB209="コロナ",病床状況確認表!GC209="コロナ"),GB209+1,0)</f>
        <v>0</v>
      </c>
      <c r="GD209" s="141">
        <f>IF(AND(病床状況確認表!GC209="コロナ",病床状況確認表!GD209="コロナ"),GC209+1,0)</f>
        <v>0</v>
      </c>
      <c r="GE209" s="142">
        <f>IF(AND(病床状況確認表!GD209="コロナ",病床状況確認表!GE209="コロナ"),GD209+1,0)</f>
        <v>0</v>
      </c>
      <c r="GF209" s="27" t="str">
        <f t="shared" si="15"/>
        <v/>
      </c>
      <c r="GG209" s="12">
        <f t="shared" si="18"/>
        <v>0</v>
      </c>
      <c r="GH209" s="12">
        <f t="shared" si="21"/>
        <v>0</v>
      </c>
      <c r="GI209" s="45">
        <f>IFERROR(VLOOKUP(O$17&amp;C209&amp;D209,データ!D:E,2,0),0)</f>
        <v>0</v>
      </c>
      <c r="GJ209" s="45">
        <f t="shared" si="19"/>
        <v>0</v>
      </c>
      <c r="GK209" s="1">
        <f t="shared" si="16"/>
        <v>0</v>
      </c>
      <c r="GL209" s="1" t="str">
        <f t="shared" si="22"/>
        <v/>
      </c>
      <c r="GM209" s="85">
        <f>MIN('病床状況確認表 (2)'!$E195:$GE195)</f>
        <v>0</v>
      </c>
      <c r="GN209" s="85">
        <f>MAX('病床状況確認表 (2)'!$E195:$GE195)</f>
        <v>0</v>
      </c>
      <c r="GO209" s="162"/>
      <c r="GP209" s="163"/>
      <c r="GQ209" s="163"/>
      <c r="GR209" s="163"/>
      <c r="GS209" s="164"/>
      <c r="GT209" s="108"/>
      <c r="GU209" s="106"/>
      <c r="GV209" s="106"/>
      <c r="GW209" s="106"/>
      <c r="GX209" s="106"/>
      <c r="GY209" s="106"/>
      <c r="GZ209" s="106"/>
      <c r="HA209" s="109"/>
      <c r="HB209" s="1">
        <f t="shared" si="23"/>
        <v>0</v>
      </c>
    </row>
    <row r="210" spans="1:210">
      <c r="A210" s="1" t="str">
        <f>IF(GL210="","",MAX($A$20:A209)+1)</f>
        <v/>
      </c>
      <c r="B210" s="27"/>
      <c r="C210" s="6"/>
      <c r="D210" s="6"/>
      <c r="E210" s="140" t="str">
        <f>IF(病床状況確認表!E210="コロナ",1,"")</f>
        <v/>
      </c>
      <c r="F210" s="141">
        <f>IF(AND(病床状況確認表!E210="コロナ",病床状況確認表!F210="コロナ"),E210+1,0)</f>
        <v>0</v>
      </c>
      <c r="G210" s="141">
        <f>IF(AND(病床状況確認表!F210="コロナ",病床状況確認表!G210="コロナ"),F210+1,0)</f>
        <v>0</v>
      </c>
      <c r="H210" s="141">
        <f>IF(AND(病床状況確認表!G210="コロナ",病床状況確認表!H210="コロナ"),G210+1,0)</f>
        <v>0</v>
      </c>
      <c r="I210" s="141">
        <f>IF(AND(病床状況確認表!H210="コロナ",病床状況確認表!I210="コロナ"),H210+1,0)</f>
        <v>0</v>
      </c>
      <c r="J210" s="141">
        <f>IF(AND(病床状況確認表!I210="コロナ",病床状況確認表!J210="コロナ"),I210+1,0)</f>
        <v>0</v>
      </c>
      <c r="K210" s="141">
        <f>IF(AND(病床状況確認表!J210="コロナ",病床状況確認表!K210="コロナ"),J210+1,0)</f>
        <v>0</v>
      </c>
      <c r="L210" s="141">
        <f>IF(AND(病床状況確認表!K210="コロナ",病床状況確認表!L210="コロナ"),K210+1,0)</f>
        <v>0</v>
      </c>
      <c r="M210" s="141">
        <f>IF(AND(病床状況確認表!L210="コロナ",病床状況確認表!M210="コロナ"),L210+1,0)</f>
        <v>0</v>
      </c>
      <c r="N210" s="141">
        <f>IF(AND(病床状況確認表!M210="コロナ",病床状況確認表!N210="コロナ"),M210+1,0)</f>
        <v>0</v>
      </c>
      <c r="O210" s="141">
        <f>IF(AND(病床状況確認表!N210="コロナ",病床状況確認表!O210="コロナ"),N210+1,0)</f>
        <v>0</v>
      </c>
      <c r="P210" s="141">
        <f>IF(AND(病床状況確認表!O210="コロナ",病床状況確認表!P210="コロナ"),O210+1,0)</f>
        <v>0</v>
      </c>
      <c r="Q210" s="141">
        <f>IF(AND(病床状況確認表!P210="コロナ",病床状況確認表!Q210="コロナ"),P210+1,0)</f>
        <v>0</v>
      </c>
      <c r="R210" s="141">
        <f>IF(AND(病床状況確認表!Q210="コロナ",病床状況確認表!R210="コロナ"),Q210+1,0)</f>
        <v>0</v>
      </c>
      <c r="S210" s="141">
        <f>IF(AND(病床状況確認表!R210="コロナ",病床状況確認表!S210="コロナ"),R210+1,0)</f>
        <v>0</v>
      </c>
      <c r="T210" s="141">
        <f>IF(AND(病床状況確認表!S210="コロナ",病床状況確認表!T210="コロナ"),S210+1,0)</f>
        <v>0</v>
      </c>
      <c r="U210" s="141">
        <f>IF(AND(病床状況確認表!T210="コロナ",病床状況確認表!U210="コロナ"),T210+1,0)</f>
        <v>0</v>
      </c>
      <c r="V210" s="141">
        <f>IF(AND(病床状況確認表!U210="コロナ",病床状況確認表!V210="コロナ"),U210+1,0)</f>
        <v>0</v>
      </c>
      <c r="W210" s="141">
        <f>IF(AND(病床状況確認表!V210="コロナ",病床状況確認表!W210="コロナ"),V210+1,0)</f>
        <v>0</v>
      </c>
      <c r="X210" s="141">
        <f>IF(AND(病床状況確認表!W210="コロナ",病床状況確認表!X210="コロナ"),W210+1,0)</f>
        <v>0</v>
      </c>
      <c r="Y210" s="141">
        <f>IF(AND(病床状況確認表!X210="コロナ",病床状況確認表!Y210="コロナ"),X210+1,0)</f>
        <v>0</v>
      </c>
      <c r="Z210" s="141">
        <f>IF(AND(病床状況確認表!Y210="コロナ",病床状況確認表!Z210="コロナ"),Y210+1,0)</f>
        <v>0</v>
      </c>
      <c r="AA210" s="141">
        <f>IF(AND(病床状況確認表!Z210="コロナ",病床状況確認表!AA210="コロナ"),Z210+1,0)</f>
        <v>0</v>
      </c>
      <c r="AB210" s="141">
        <f>IF(AND(病床状況確認表!AA210="コロナ",病床状況確認表!AB210="コロナ"),AA210+1,0)</f>
        <v>0</v>
      </c>
      <c r="AC210" s="141">
        <f>IF(AND(病床状況確認表!AB210="コロナ",病床状況確認表!AC210="コロナ"),AB210+1,0)</f>
        <v>0</v>
      </c>
      <c r="AD210" s="141">
        <f>IF(AND(病床状況確認表!AC210="コロナ",病床状況確認表!AD210="コロナ"),AC210+1,0)</f>
        <v>0</v>
      </c>
      <c r="AE210" s="141">
        <f>IF(AND(病床状況確認表!AD210="コロナ",病床状況確認表!AE210="コロナ"),AD210+1,0)</f>
        <v>0</v>
      </c>
      <c r="AF210" s="141">
        <f>IF(AND(病床状況確認表!AE210="コロナ",病床状況確認表!AF210="コロナ"),AE210+1,0)</f>
        <v>0</v>
      </c>
      <c r="AG210" s="141">
        <f>IF(AND(病床状況確認表!AF210="コロナ",病床状況確認表!AG210="コロナ"),AF210+1,0)</f>
        <v>0</v>
      </c>
      <c r="AH210" s="141">
        <f>IF(AND(病床状況確認表!AG210="コロナ",病床状況確認表!AH210="コロナ"),AG210+1,0)</f>
        <v>0</v>
      </c>
      <c r="AI210" s="142">
        <f>IF(AND(病床状況確認表!AH210="コロナ",病床状況確認表!AI210="コロナ"),AH210+1,0)</f>
        <v>0</v>
      </c>
      <c r="AJ210" s="140">
        <f>IF(AND(病床状況確認表!AI210="コロナ",病床状況確認表!AJ210="コロナ"),AI210+1,0)</f>
        <v>0</v>
      </c>
      <c r="AK210" s="141">
        <f>IF(AND(病床状況確認表!AJ210="コロナ",病床状況確認表!AK210="コロナ"),AJ210+1,0)</f>
        <v>0</v>
      </c>
      <c r="AL210" s="141">
        <f>IF(AND(病床状況確認表!AK210="コロナ",病床状況確認表!AL210="コロナ"),AK210+1,0)</f>
        <v>0</v>
      </c>
      <c r="AM210" s="141">
        <f>IF(AND(病床状況確認表!AL210="コロナ",病床状況確認表!AM210="コロナ"),AL210+1,0)</f>
        <v>0</v>
      </c>
      <c r="AN210" s="141">
        <f>IF(AND(病床状況確認表!AM210="コロナ",病床状況確認表!AN210="コロナ"),AM210+1,0)</f>
        <v>0</v>
      </c>
      <c r="AO210" s="141">
        <f>IF(AND(病床状況確認表!AN210="コロナ",病床状況確認表!AO210="コロナ"),AN210+1,0)</f>
        <v>0</v>
      </c>
      <c r="AP210" s="141">
        <f>IF(AND(病床状況確認表!AO210="コロナ",病床状況確認表!AP210="コロナ"),AO210+1,0)</f>
        <v>0</v>
      </c>
      <c r="AQ210" s="141">
        <f>IF(AND(病床状況確認表!AP210="コロナ",病床状況確認表!AQ210="コロナ"),AP210+1,0)</f>
        <v>0</v>
      </c>
      <c r="AR210" s="141">
        <f>IF(AND(病床状況確認表!AQ210="コロナ",病床状況確認表!AR210="コロナ"),AQ210+1,0)</f>
        <v>0</v>
      </c>
      <c r="AS210" s="141">
        <f>IF(AND(病床状況確認表!AR210="コロナ",病床状況確認表!AS210="コロナ"),AR210+1,0)</f>
        <v>0</v>
      </c>
      <c r="AT210" s="141">
        <f>IF(AND(病床状況確認表!AS210="コロナ",病床状況確認表!AT210="コロナ"),AS210+1,0)</f>
        <v>0</v>
      </c>
      <c r="AU210" s="141">
        <f>IF(AND(病床状況確認表!AT210="コロナ",病床状況確認表!AU210="コロナ"),AT210+1,0)</f>
        <v>0</v>
      </c>
      <c r="AV210" s="141">
        <f>IF(AND(病床状況確認表!AU210="コロナ",病床状況確認表!AV210="コロナ"),AU210+1,0)</f>
        <v>0</v>
      </c>
      <c r="AW210" s="141">
        <f>IF(AND(病床状況確認表!AV210="コロナ",病床状況確認表!AW210="コロナ"),AV210+1,0)</f>
        <v>0</v>
      </c>
      <c r="AX210" s="141">
        <f>IF(AND(病床状況確認表!AW210="コロナ",病床状況確認表!AX210="コロナ"),AW210+1,0)</f>
        <v>0</v>
      </c>
      <c r="AY210" s="141">
        <f>IF(AND(病床状況確認表!AX210="コロナ",病床状況確認表!AY210="コロナ"),AX210+1,0)</f>
        <v>0</v>
      </c>
      <c r="AZ210" s="141">
        <f>IF(AND(病床状況確認表!AY210="コロナ",病床状況確認表!AZ210="コロナ"),AY210+1,0)</f>
        <v>0</v>
      </c>
      <c r="BA210" s="141">
        <f>IF(AND(病床状況確認表!AZ210="コロナ",病床状況確認表!BA210="コロナ"),AZ210+1,0)</f>
        <v>0</v>
      </c>
      <c r="BB210" s="141">
        <f>IF(AND(病床状況確認表!BA210="コロナ",病床状況確認表!BB210="コロナ"),BA210+1,0)</f>
        <v>0</v>
      </c>
      <c r="BC210" s="141">
        <f>IF(AND(病床状況確認表!BB210="コロナ",病床状況確認表!BC210="コロナ"),BB210+1,0)</f>
        <v>0</v>
      </c>
      <c r="BD210" s="141">
        <f>IF(AND(病床状況確認表!BC210="コロナ",病床状況確認表!BD210="コロナ"),BC210+1,0)</f>
        <v>0</v>
      </c>
      <c r="BE210" s="141">
        <f>IF(AND(病床状況確認表!BD210="コロナ",病床状況確認表!BE210="コロナ"),BD210+1,0)</f>
        <v>0</v>
      </c>
      <c r="BF210" s="141">
        <f>IF(AND(病床状況確認表!BE210="コロナ",病床状況確認表!BF210="コロナ"),BE210+1,0)</f>
        <v>0</v>
      </c>
      <c r="BG210" s="141">
        <f>IF(AND(病床状況確認表!BF210="コロナ",病床状況確認表!BG210="コロナ"),BF210+1,0)</f>
        <v>0</v>
      </c>
      <c r="BH210" s="141">
        <f>IF(AND(病床状況確認表!BG210="コロナ",病床状況確認表!BH210="コロナ"),BG210+1,0)</f>
        <v>0</v>
      </c>
      <c r="BI210" s="141">
        <f>IF(AND(病床状況確認表!BH210="コロナ",病床状況確認表!BI210="コロナ"),BH210+1,0)</f>
        <v>0</v>
      </c>
      <c r="BJ210" s="141">
        <f>IF(AND(病床状況確認表!BI210="コロナ",病床状況確認表!BJ210="コロナ"),BI210+1,0)</f>
        <v>0</v>
      </c>
      <c r="BK210" s="141">
        <f>IF(AND(病床状況確認表!BJ210="コロナ",病床状況確認表!BK210="コロナ"),BJ210+1,0)</f>
        <v>0</v>
      </c>
      <c r="BL210" s="141">
        <f>IF(AND(病床状況確認表!BK210="コロナ",病床状況確認表!BL210="コロナ"),BK210+1,0)</f>
        <v>0</v>
      </c>
      <c r="BM210" s="142">
        <f>IF(AND(病床状況確認表!BL210="コロナ",病床状況確認表!BM210="コロナ"),BL210+1,0)</f>
        <v>0</v>
      </c>
      <c r="BN210" s="143">
        <f>IF(AND(病床状況確認表!BM210="コロナ",病床状況確認表!BN210="コロナ"),BM210+1,0)</f>
        <v>0</v>
      </c>
      <c r="BO210" s="141">
        <f>IF(AND(病床状況確認表!BN210="コロナ",病床状況確認表!BO210="コロナ"),BN210+1,0)</f>
        <v>0</v>
      </c>
      <c r="BP210" s="141">
        <f>IF(AND(病床状況確認表!BO210="コロナ",病床状況確認表!BP210="コロナ"),BO210+1,0)</f>
        <v>0</v>
      </c>
      <c r="BQ210" s="141">
        <f>IF(AND(病床状況確認表!BP210="コロナ",病床状況確認表!BQ210="コロナ"),BP210+1,0)</f>
        <v>0</v>
      </c>
      <c r="BR210" s="141">
        <f>IF(AND(病床状況確認表!BQ210="コロナ",病床状況確認表!BR210="コロナ"),BQ210+1,0)</f>
        <v>0</v>
      </c>
      <c r="BS210" s="141">
        <f>IF(AND(病床状況確認表!BR210="コロナ",病床状況確認表!BS210="コロナ"),BR210+1,0)</f>
        <v>0</v>
      </c>
      <c r="BT210" s="141">
        <f>IF(AND(病床状況確認表!BS210="コロナ",病床状況確認表!BT210="コロナ"),BS210+1,0)</f>
        <v>0</v>
      </c>
      <c r="BU210" s="141">
        <f>IF(AND(病床状況確認表!BT210="コロナ",病床状況確認表!BU210="コロナ"),BT210+1,0)</f>
        <v>0</v>
      </c>
      <c r="BV210" s="141">
        <f>IF(AND(病床状況確認表!BU210="コロナ",病床状況確認表!BV210="コロナ"),BU210+1,0)</f>
        <v>0</v>
      </c>
      <c r="BW210" s="141">
        <f>IF(AND(病床状況確認表!BV210="コロナ",病床状況確認表!BW210="コロナ"),BV210+1,0)</f>
        <v>0</v>
      </c>
      <c r="BX210" s="141">
        <f>IF(AND(病床状況確認表!BW210="コロナ",病床状況確認表!BX210="コロナ"),BW210+1,0)</f>
        <v>0</v>
      </c>
      <c r="BY210" s="141">
        <f>IF(AND(病床状況確認表!BX210="コロナ",病床状況確認表!BY210="コロナ"),BX210+1,0)</f>
        <v>0</v>
      </c>
      <c r="BZ210" s="141">
        <f>IF(AND(病床状況確認表!BY210="コロナ",病床状況確認表!BZ210="コロナ"),BY210+1,0)</f>
        <v>0</v>
      </c>
      <c r="CA210" s="141">
        <f>IF(AND(病床状況確認表!BZ210="コロナ",病床状況確認表!CA210="コロナ"),BZ210+1,0)</f>
        <v>0</v>
      </c>
      <c r="CB210" s="141">
        <f>IF(AND(病床状況確認表!CA210="コロナ",病床状況確認表!CB210="コロナ"),CA210+1,0)</f>
        <v>0</v>
      </c>
      <c r="CC210" s="141">
        <f>IF(AND(病床状況確認表!CB210="コロナ",病床状況確認表!CC210="コロナ"),CB210+1,0)</f>
        <v>0</v>
      </c>
      <c r="CD210" s="141">
        <f>IF(AND(病床状況確認表!CC210="コロナ",病床状況確認表!CD210="コロナ"),CC210+1,0)</f>
        <v>0</v>
      </c>
      <c r="CE210" s="141">
        <f>IF(AND(病床状況確認表!CD210="コロナ",病床状況確認表!CE210="コロナ"),CD210+1,0)</f>
        <v>0</v>
      </c>
      <c r="CF210" s="141">
        <f>IF(AND(病床状況確認表!CE210="コロナ",病床状況確認表!CF210="コロナ"),CE210+1,0)</f>
        <v>0</v>
      </c>
      <c r="CG210" s="141">
        <f>IF(AND(病床状況確認表!CF210="コロナ",病床状況確認表!CG210="コロナ"),CF210+1,0)</f>
        <v>0</v>
      </c>
      <c r="CH210" s="141">
        <f>IF(AND(病床状況確認表!CG210="コロナ",病床状況確認表!CH210="コロナ"),CG210+1,0)</f>
        <v>0</v>
      </c>
      <c r="CI210" s="141">
        <f>IF(AND(病床状況確認表!CH210="コロナ",病床状況確認表!CI210="コロナ"),CH210+1,0)</f>
        <v>0</v>
      </c>
      <c r="CJ210" s="141">
        <f>IF(AND(病床状況確認表!CI210="コロナ",病床状況確認表!CJ210="コロナ"),CI210+1,0)</f>
        <v>0</v>
      </c>
      <c r="CK210" s="141">
        <f>IF(AND(病床状況確認表!CJ210="コロナ",病床状況確認表!CK210="コロナ"),CJ210+1,0)</f>
        <v>0</v>
      </c>
      <c r="CL210" s="141">
        <f>IF(AND(病床状況確認表!CK210="コロナ",病床状況確認表!CL210="コロナ"),CK210+1,0)</f>
        <v>0</v>
      </c>
      <c r="CM210" s="141">
        <f>IF(AND(病床状況確認表!CL210="コロナ",病床状況確認表!CM210="コロナ"),CL210+1,0)</f>
        <v>0</v>
      </c>
      <c r="CN210" s="141">
        <f>IF(AND(病床状況確認表!CM210="コロナ",病床状況確認表!CN210="コロナ"),CM210+1,0)</f>
        <v>0</v>
      </c>
      <c r="CO210" s="141">
        <f>IF(AND(病床状況確認表!CN210="コロナ",病床状況確認表!CO210="コロナ"),CN210+1,0)</f>
        <v>0</v>
      </c>
      <c r="CP210" s="141">
        <f>IF(AND(病床状況確認表!CO210="コロナ",病床状況確認表!CP210="コロナ"),CO210+1,0)</f>
        <v>0</v>
      </c>
      <c r="CQ210" s="141">
        <f>IF(AND(病床状況確認表!CP210="コロナ",病床状況確認表!CQ210="コロナ"),CP210+1,0)</f>
        <v>0</v>
      </c>
      <c r="CR210" s="141">
        <f>IF(AND(病床状況確認表!CQ210="コロナ",病床状況確認表!CR210="コロナ"),CQ210+1,0)</f>
        <v>0</v>
      </c>
      <c r="CS210" s="141">
        <f>IF(AND(病床状況確認表!CR210="コロナ",病床状況確認表!CS210="コロナ"),CR210+1,0)</f>
        <v>0</v>
      </c>
      <c r="CT210" s="141">
        <f>IF(AND(病床状況確認表!CS210="コロナ",病床状況確認表!CT210="コロナ"),CS210+1,0)</f>
        <v>0</v>
      </c>
      <c r="CU210" s="141">
        <f>IF(AND(病床状況確認表!CT210="コロナ",病床状況確認表!CU210="コロナ"),CT210+1,0)</f>
        <v>0</v>
      </c>
      <c r="CV210" s="141">
        <f>IF(AND(病床状況確認表!CU210="コロナ",病床状況確認表!CV210="コロナ"),CU210+1,0)</f>
        <v>0</v>
      </c>
      <c r="CW210" s="141">
        <f>IF(AND(病床状況確認表!CV210="コロナ",病床状況確認表!CW210="コロナ"),CV210+1,0)</f>
        <v>0</v>
      </c>
      <c r="CX210" s="141">
        <f>IF(AND(病床状況確認表!CW210="コロナ",病床状況確認表!CX210="コロナ"),CW210+1,0)</f>
        <v>0</v>
      </c>
      <c r="CY210" s="141">
        <f>IF(AND(病床状況確認表!CX210="コロナ",病床状況確認表!CY210="コロナ"),CX210+1,0)</f>
        <v>0</v>
      </c>
      <c r="CZ210" s="141">
        <f>IF(AND(病床状況確認表!CY210="コロナ",病床状況確認表!CZ210="コロナ"),CY210+1,0)</f>
        <v>0</v>
      </c>
      <c r="DA210" s="141">
        <f>IF(AND(病床状況確認表!CZ210="コロナ",病床状況確認表!DA210="コロナ"),CZ210+1,0)</f>
        <v>0</v>
      </c>
      <c r="DB210" s="141">
        <f>IF(AND(病床状況確認表!DA210="コロナ",病床状況確認表!DB210="コロナ"),DA210+1,0)</f>
        <v>0</v>
      </c>
      <c r="DC210" s="141">
        <f>IF(AND(病床状況確認表!DB210="コロナ",病床状況確認表!DC210="コロナ"),DB210+1,0)</f>
        <v>0</v>
      </c>
      <c r="DD210" s="141">
        <f>IF(AND(病床状況確認表!DC210="コロナ",病床状況確認表!DD210="コロナ"),DC210+1,0)</f>
        <v>0</v>
      </c>
      <c r="DE210" s="141">
        <f>IF(AND(病床状況確認表!DD210="コロナ",病床状況確認表!DE210="コロナ"),DD210+1,0)</f>
        <v>0</v>
      </c>
      <c r="DF210" s="141">
        <f>IF(AND(病床状況確認表!DE210="コロナ",病床状況確認表!DF210="コロナ"),DE210+1,0)</f>
        <v>0</v>
      </c>
      <c r="DG210" s="141">
        <f>IF(AND(病床状況確認表!DF210="コロナ",病床状況確認表!DG210="コロナ"),DF210+1,0)</f>
        <v>0</v>
      </c>
      <c r="DH210" s="141">
        <f>IF(AND(病床状況確認表!DG210="コロナ",病床状況確認表!DH210="コロナ"),DG210+1,0)</f>
        <v>0</v>
      </c>
      <c r="DI210" s="141">
        <f>IF(AND(病床状況確認表!DH210="コロナ",病床状況確認表!DI210="コロナ"),DH210+1,0)</f>
        <v>0</v>
      </c>
      <c r="DJ210" s="141">
        <f>IF(AND(病床状況確認表!DI210="コロナ",病床状況確認表!DJ210="コロナ"),DI210+1,0)</f>
        <v>0</v>
      </c>
      <c r="DK210" s="141">
        <f>IF(AND(病床状況確認表!DJ210="コロナ",病床状況確認表!DK210="コロナ"),DJ210+1,0)</f>
        <v>0</v>
      </c>
      <c r="DL210" s="141">
        <f>IF(AND(病床状況確認表!DK210="コロナ",病床状況確認表!DL210="コロナ"),DK210+1,0)</f>
        <v>0</v>
      </c>
      <c r="DM210" s="141">
        <f>IF(AND(病床状況確認表!DL210="コロナ",病床状況確認表!DM210="コロナ"),DL210+1,0)</f>
        <v>0</v>
      </c>
      <c r="DN210" s="141">
        <f>IF(AND(病床状況確認表!DM210="コロナ",病床状況確認表!DN210="コロナ"),DM210+1,0)</f>
        <v>0</v>
      </c>
      <c r="DO210" s="141">
        <f>IF(AND(病床状況確認表!DN210="コロナ",病床状況確認表!DO210="コロナ"),DN210+1,0)</f>
        <v>0</v>
      </c>
      <c r="DP210" s="141">
        <f>IF(AND(病床状況確認表!DO210="コロナ",病床状況確認表!DP210="コロナ"),DO210+1,0)</f>
        <v>0</v>
      </c>
      <c r="DQ210" s="141">
        <f>IF(AND(病床状況確認表!DP210="コロナ",病床状況確認表!DQ210="コロナ"),DP210+1,0)</f>
        <v>0</v>
      </c>
      <c r="DR210" s="141">
        <f>IF(AND(病床状況確認表!DQ210="コロナ",病床状況確認表!DR210="コロナ"),DQ210+1,0)</f>
        <v>0</v>
      </c>
      <c r="DS210" s="141">
        <f>IF(AND(病床状況確認表!DR210="コロナ",病床状況確認表!DS210="コロナ"),DR210+1,0)</f>
        <v>0</v>
      </c>
      <c r="DT210" s="141">
        <f>IF(AND(病床状況確認表!DS210="コロナ",病床状況確認表!DT210="コロナ"),DS210+1,0)</f>
        <v>0</v>
      </c>
      <c r="DU210" s="141">
        <f>IF(AND(病床状況確認表!DT210="コロナ",病床状況確認表!DU210="コロナ"),DT210+1,0)</f>
        <v>0</v>
      </c>
      <c r="DV210" s="141">
        <f>IF(AND(病床状況確認表!DU210="コロナ",病床状況確認表!DV210="コロナ"),DU210+1,0)</f>
        <v>0</v>
      </c>
      <c r="DW210" s="141">
        <f>IF(AND(病床状況確認表!DV210="コロナ",病床状況確認表!DW210="コロナ"),DV210+1,0)</f>
        <v>0</v>
      </c>
      <c r="DX210" s="141">
        <f>IF(AND(病床状況確認表!DW210="コロナ",病床状況確認表!DX210="コロナ"),DW210+1,0)</f>
        <v>0</v>
      </c>
      <c r="DY210" s="141">
        <f>IF(AND(病床状況確認表!DX210="コロナ",病床状況確認表!DY210="コロナ"),DX210+1,0)</f>
        <v>0</v>
      </c>
      <c r="DZ210" s="141">
        <f>IF(AND(病床状況確認表!DY210="コロナ",病床状況確認表!DZ210="コロナ"),DY210+1,0)</f>
        <v>0</v>
      </c>
      <c r="EA210" s="141">
        <f>IF(AND(病床状況確認表!DZ210="コロナ",病床状況確認表!EA210="コロナ"),DZ210+1,0)</f>
        <v>0</v>
      </c>
      <c r="EB210" s="141">
        <f>IF(AND(病床状況確認表!EA210="コロナ",病床状況確認表!EB210="コロナ"),EA210+1,0)</f>
        <v>0</v>
      </c>
      <c r="EC210" s="141">
        <f>IF(AND(病床状況確認表!EB210="コロナ",病床状況確認表!EC210="コロナ"),EB210+1,0)</f>
        <v>0</v>
      </c>
      <c r="ED210" s="141">
        <f>IF(AND(病床状況確認表!EC210="コロナ",病床状況確認表!ED210="コロナ"),EC210+1,0)</f>
        <v>0</v>
      </c>
      <c r="EE210" s="141">
        <f>IF(AND(病床状況確認表!ED210="コロナ",病床状況確認表!EE210="コロナ"),ED210+1,0)</f>
        <v>0</v>
      </c>
      <c r="EF210" s="141">
        <f>IF(AND(病床状況確認表!EE210="コロナ",病床状況確認表!EF210="コロナ"),EE210+1,0)</f>
        <v>0</v>
      </c>
      <c r="EG210" s="141">
        <f>IF(AND(病床状況確認表!EF210="コロナ",病床状況確認表!EG210="コロナ"),EF210+1,0)</f>
        <v>0</v>
      </c>
      <c r="EH210" s="141">
        <f>IF(AND(病床状況確認表!EG210="コロナ",病床状況確認表!EH210="コロナ"),EG210+1,0)</f>
        <v>0</v>
      </c>
      <c r="EI210" s="141">
        <f>IF(AND(病床状況確認表!EH210="コロナ",病床状況確認表!EI210="コロナ"),EH210+1,0)</f>
        <v>0</v>
      </c>
      <c r="EJ210" s="141">
        <f>IF(AND(病床状況確認表!EI210="コロナ",病床状況確認表!EJ210="コロナ"),EI210+1,0)</f>
        <v>0</v>
      </c>
      <c r="EK210" s="141">
        <f>IF(AND(病床状況確認表!EJ210="コロナ",病床状況確認表!EK210="コロナ"),EJ210+1,0)</f>
        <v>0</v>
      </c>
      <c r="EL210" s="141">
        <f>IF(AND(病床状況確認表!EK210="コロナ",病床状況確認表!EL210="コロナ"),EK210+1,0)</f>
        <v>0</v>
      </c>
      <c r="EM210" s="141">
        <f>IF(AND(病床状況確認表!EL210="コロナ",病床状況確認表!EM210="コロナ"),EL210+1,0)</f>
        <v>0</v>
      </c>
      <c r="EN210" s="141">
        <f>IF(AND(病床状況確認表!EM210="コロナ",病床状況確認表!EN210="コロナ"),EM210+1,0)</f>
        <v>0</v>
      </c>
      <c r="EO210" s="141">
        <f>IF(AND(病床状況確認表!EN210="コロナ",病床状況確認表!EO210="コロナ"),EN210+1,0)</f>
        <v>0</v>
      </c>
      <c r="EP210" s="141">
        <f>IF(AND(病床状況確認表!EO210="コロナ",病床状況確認表!EP210="コロナ"),EO210+1,0)</f>
        <v>0</v>
      </c>
      <c r="EQ210" s="141">
        <f>IF(AND(病床状況確認表!EP210="コロナ",病床状況確認表!EQ210="コロナ"),EP210+1,0)</f>
        <v>0</v>
      </c>
      <c r="ER210" s="141">
        <f>IF(AND(病床状況確認表!EQ210="コロナ",病床状況確認表!ER210="コロナ"),EQ210+1,0)</f>
        <v>0</v>
      </c>
      <c r="ES210" s="141">
        <f>IF(AND(病床状況確認表!ER210="コロナ",病床状況確認表!ES210="コロナ"),ER210+1,0)</f>
        <v>0</v>
      </c>
      <c r="ET210" s="141">
        <f>IF(AND(病床状況確認表!ES210="コロナ",病床状況確認表!ET210="コロナ"),ES210+1,0)</f>
        <v>0</v>
      </c>
      <c r="EU210" s="141">
        <f>IF(AND(病床状況確認表!ET210="コロナ",病床状況確認表!EU210="コロナ"),ET210+1,0)</f>
        <v>0</v>
      </c>
      <c r="EV210" s="141">
        <f>IF(AND(病床状況確認表!EU210="コロナ",病床状況確認表!EV210="コロナ"),EU210+1,0)</f>
        <v>0</v>
      </c>
      <c r="EW210" s="141">
        <f>IF(AND(病床状況確認表!EV210="コロナ",病床状況確認表!EW210="コロナ"),EV210+1,0)</f>
        <v>0</v>
      </c>
      <c r="EX210" s="141">
        <f>IF(AND(病床状況確認表!EW210="コロナ",病床状況確認表!EX210="コロナ"),EW210+1,0)</f>
        <v>0</v>
      </c>
      <c r="EY210" s="141">
        <f>IF(AND(病床状況確認表!EX210="コロナ",病床状況確認表!EY210="コロナ"),EX210+1,0)</f>
        <v>0</v>
      </c>
      <c r="EZ210" s="141">
        <f>IF(AND(病床状況確認表!EY210="コロナ",病床状況確認表!EZ210="コロナ"),EY210+1,0)</f>
        <v>0</v>
      </c>
      <c r="FA210" s="141">
        <f>IF(AND(病床状況確認表!EZ210="コロナ",病床状況確認表!FA210="コロナ"),EZ210+1,0)</f>
        <v>0</v>
      </c>
      <c r="FB210" s="141">
        <f>IF(AND(病床状況確認表!FA210="コロナ",病床状況確認表!FB210="コロナ"),FA210+1,0)</f>
        <v>0</v>
      </c>
      <c r="FC210" s="141">
        <f>IF(AND(病床状況確認表!FB210="コロナ",病床状況確認表!FC210="コロナ"),FB210+1,0)</f>
        <v>0</v>
      </c>
      <c r="FD210" s="141">
        <f>IF(AND(病床状況確認表!FC210="コロナ",病床状況確認表!FD210="コロナ"),FC210+1,0)</f>
        <v>0</v>
      </c>
      <c r="FE210" s="141">
        <f>IF(AND(病床状況確認表!FD210="コロナ",病床状況確認表!FE210="コロナ"),FD210+1,0)</f>
        <v>0</v>
      </c>
      <c r="FF210" s="141">
        <f>IF(AND(病床状況確認表!FE210="コロナ",病床状況確認表!FF210="コロナ"),FE210+1,0)</f>
        <v>0</v>
      </c>
      <c r="FG210" s="141">
        <f>IF(AND(病床状況確認表!FF210="コロナ",病床状況確認表!FG210="コロナ"),FF210+1,0)</f>
        <v>0</v>
      </c>
      <c r="FH210" s="141">
        <f>IF(AND(病床状況確認表!FG210="コロナ",病床状況確認表!FH210="コロナ"),FG210+1,0)</f>
        <v>0</v>
      </c>
      <c r="FI210" s="141">
        <f>IF(AND(病床状況確認表!FH210="コロナ",病床状況確認表!FI210="コロナ"),FH210+1,0)</f>
        <v>0</v>
      </c>
      <c r="FJ210" s="141">
        <f>IF(AND(病床状況確認表!FI210="コロナ",病床状況確認表!FJ210="コロナ"),FI210+1,0)</f>
        <v>0</v>
      </c>
      <c r="FK210" s="141">
        <f>IF(AND(病床状況確認表!FJ210="コロナ",病床状況確認表!FK210="コロナ"),FJ210+1,0)</f>
        <v>0</v>
      </c>
      <c r="FL210" s="141">
        <f>IF(AND(病床状況確認表!FK210="コロナ",病床状況確認表!FL210="コロナ"),FK210+1,0)</f>
        <v>0</v>
      </c>
      <c r="FM210" s="141">
        <f>IF(AND(病床状況確認表!FL210="コロナ",病床状況確認表!FM210="コロナ"),FL210+1,0)</f>
        <v>0</v>
      </c>
      <c r="FN210" s="141">
        <f>IF(AND(病床状況確認表!FM210="コロナ",病床状況確認表!FN210="コロナ"),FM210+1,0)</f>
        <v>0</v>
      </c>
      <c r="FO210" s="141">
        <f>IF(AND(病床状況確認表!FN210="コロナ",病床状況確認表!FO210="コロナ"),FN210+1,0)</f>
        <v>0</v>
      </c>
      <c r="FP210" s="141">
        <f>IF(AND(病床状況確認表!FO210="コロナ",病床状況確認表!FP210="コロナ"),FO210+1,0)</f>
        <v>0</v>
      </c>
      <c r="FQ210" s="141">
        <f>IF(AND(病床状況確認表!FP210="コロナ",病床状況確認表!FQ210="コロナ"),FP210+1,0)</f>
        <v>0</v>
      </c>
      <c r="FR210" s="141">
        <f>IF(AND(病床状況確認表!FQ210="コロナ",病床状況確認表!FR210="コロナ"),FQ210+1,0)</f>
        <v>0</v>
      </c>
      <c r="FS210" s="141">
        <f>IF(AND(病床状況確認表!FR210="コロナ",病床状況確認表!FS210="コロナ"),FR210+1,0)</f>
        <v>0</v>
      </c>
      <c r="FT210" s="141">
        <f>IF(AND(病床状況確認表!FS210="コロナ",病床状況確認表!FT210="コロナ"),FS210+1,0)</f>
        <v>0</v>
      </c>
      <c r="FU210" s="141">
        <f>IF(AND(病床状況確認表!FT210="コロナ",病床状況確認表!FU210="コロナ"),FT210+1,0)</f>
        <v>0</v>
      </c>
      <c r="FV210" s="141">
        <f>IF(AND(病床状況確認表!FU210="コロナ",病床状況確認表!FV210="コロナ"),FU210+1,0)</f>
        <v>0</v>
      </c>
      <c r="FW210" s="141">
        <f>IF(AND(病床状況確認表!FV210="コロナ",病床状況確認表!FW210="コロナ"),FV210+1,0)</f>
        <v>0</v>
      </c>
      <c r="FX210" s="141">
        <f>IF(AND(病床状況確認表!FW210="コロナ",病床状況確認表!FX210="コロナ"),FW210+1,0)</f>
        <v>0</v>
      </c>
      <c r="FY210" s="141">
        <f>IF(AND(病床状況確認表!FX210="コロナ",病床状況確認表!FY210="コロナ"),FX210+1,0)</f>
        <v>0</v>
      </c>
      <c r="FZ210" s="141">
        <f>IF(AND(病床状況確認表!FY210="コロナ",病床状況確認表!FZ210="コロナ"),FY210+1,0)</f>
        <v>0</v>
      </c>
      <c r="GA210" s="141">
        <f>IF(AND(病床状況確認表!FZ210="コロナ",病床状況確認表!GA210="コロナ"),FZ210+1,0)</f>
        <v>0</v>
      </c>
      <c r="GB210" s="141">
        <f>IF(AND(病床状況確認表!GA210="コロナ",病床状況確認表!GB210="コロナ"),GA210+1,0)</f>
        <v>0</v>
      </c>
      <c r="GC210" s="141">
        <f>IF(AND(病床状況確認表!GB210="コロナ",病床状況確認表!GC210="コロナ"),GB210+1,0)</f>
        <v>0</v>
      </c>
      <c r="GD210" s="141">
        <f>IF(AND(病床状況確認表!GC210="コロナ",病床状況確認表!GD210="コロナ"),GC210+1,0)</f>
        <v>0</v>
      </c>
      <c r="GE210" s="142">
        <f>IF(AND(病床状況確認表!GD210="コロナ",病床状況確認表!GE210="コロナ"),GD210+1,0)</f>
        <v>0</v>
      </c>
      <c r="GF210" s="27" t="str">
        <f t="shared" si="15"/>
        <v/>
      </c>
      <c r="GG210" s="12">
        <f t="shared" si="18"/>
        <v>0</v>
      </c>
      <c r="GH210" s="12">
        <f t="shared" si="21"/>
        <v>0</v>
      </c>
      <c r="GI210" s="45">
        <f>IFERROR(VLOOKUP(O$17&amp;C210&amp;D210,データ!D:E,2,0),0)</f>
        <v>0</v>
      </c>
      <c r="GJ210" s="45">
        <f t="shared" si="19"/>
        <v>0</v>
      </c>
      <c r="GK210" s="1">
        <f t="shared" si="16"/>
        <v>0</v>
      </c>
      <c r="GL210" s="1" t="str">
        <f t="shared" si="22"/>
        <v/>
      </c>
      <c r="GM210" s="85">
        <f>MIN('病床状況確認表 (2)'!$E196:$GE196)</f>
        <v>0</v>
      </c>
      <c r="GN210" s="85">
        <f>MAX('病床状況確認表 (2)'!$E196:$GE196)</f>
        <v>0</v>
      </c>
      <c r="GO210" s="162"/>
      <c r="GP210" s="163"/>
      <c r="GQ210" s="163"/>
      <c r="GR210" s="163"/>
      <c r="GS210" s="164"/>
      <c r="GT210" s="108"/>
      <c r="GU210" s="106"/>
      <c r="GV210" s="106"/>
      <c r="GW210" s="106"/>
      <c r="GX210" s="106"/>
      <c r="GY210" s="106"/>
      <c r="GZ210" s="106"/>
      <c r="HA210" s="109"/>
      <c r="HB210" s="1">
        <f t="shared" si="23"/>
        <v>0</v>
      </c>
    </row>
    <row r="211" spans="1:210">
      <c r="A211" s="1" t="str">
        <f>IF(GL211="","",MAX($A$20:A210)+1)</f>
        <v/>
      </c>
      <c r="B211" s="27"/>
      <c r="C211" s="6"/>
      <c r="D211" s="6"/>
      <c r="E211" s="140" t="str">
        <f>IF(病床状況確認表!E211="コロナ",1,"")</f>
        <v/>
      </c>
      <c r="F211" s="141">
        <f>IF(AND(病床状況確認表!E211="コロナ",病床状況確認表!F211="コロナ"),E211+1,0)</f>
        <v>0</v>
      </c>
      <c r="G211" s="141">
        <f>IF(AND(病床状況確認表!F211="コロナ",病床状況確認表!G211="コロナ"),F211+1,0)</f>
        <v>0</v>
      </c>
      <c r="H211" s="141">
        <f>IF(AND(病床状況確認表!G211="コロナ",病床状況確認表!H211="コロナ"),G211+1,0)</f>
        <v>0</v>
      </c>
      <c r="I211" s="141">
        <f>IF(AND(病床状況確認表!H211="コロナ",病床状況確認表!I211="コロナ"),H211+1,0)</f>
        <v>0</v>
      </c>
      <c r="J211" s="141">
        <f>IF(AND(病床状況確認表!I211="コロナ",病床状況確認表!J211="コロナ"),I211+1,0)</f>
        <v>0</v>
      </c>
      <c r="K211" s="141">
        <f>IF(AND(病床状況確認表!J211="コロナ",病床状況確認表!K211="コロナ"),J211+1,0)</f>
        <v>0</v>
      </c>
      <c r="L211" s="141">
        <f>IF(AND(病床状況確認表!K211="コロナ",病床状況確認表!L211="コロナ"),K211+1,0)</f>
        <v>0</v>
      </c>
      <c r="M211" s="141">
        <f>IF(AND(病床状況確認表!L211="コロナ",病床状況確認表!M211="コロナ"),L211+1,0)</f>
        <v>0</v>
      </c>
      <c r="N211" s="141">
        <f>IF(AND(病床状況確認表!M211="コロナ",病床状況確認表!N211="コロナ"),M211+1,0)</f>
        <v>0</v>
      </c>
      <c r="O211" s="141">
        <f>IF(AND(病床状況確認表!N211="コロナ",病床状況確認表!O211="コロナ"),N211+1,0)</f>
        <v>0</v>
      </c>
      <c r="P211" s="141">
        <f>IF(AND(病床状況確認表!O211="コロナ",病床状況確認表!P211="コロナ"),O211+1,0)</f>
        <v>0</v>
      </c>
      <c r="Q211" s="141">
        <f>IF(AND(病床状況確認表!P211="コロナ",病床状況確認表!Q211="コロナ"),P211+1,0)</f>
        <v>0</v>
      </c>
      <c r="R211" s="141">
        <f>IF(AND(病床状況確認表!Q211="コロナ",病床状況確認表!R211="コロナ"),Q211+1,0)</f>
        <v>0</v>
      </c>
      <c r="S211" s="141">
        <f>IF(AND(病床状況確認表!R211="コロナ",病床状況確認表!S211="コロナ"),R211+1,0)</f>
        <v>0</v>
      </c>
      <c r="T211" s="141">
        <f>IF(AND(病床状況確認表!S211="コロナ",病床状況確認表!T211="コロナ"),S211+1,0)</f>
        <v>0</v>
      </c>
      <c r="U211" s="141">
        <f>IF(AND(病床状況確認表!T211="コロナ",病床状況確認表!U211="コロナ"),T211+1,0)</f>
        <v>0</v>
      </c>
      <c r="V211" s="141">
        <f>IF(AND(病床状況確認表!U211="コロナ",病床状況確認表!V211="コロナ"),U211+1,0)</f>
        <v>0</v>
      </c>
      <c r="W211" s="141">
        <f>IF(AND(病床状況確認表!V211="コロナ",病床状況確認表!W211="コロナ"),V211+1,0)</f>
        <v>0</v>
      </c>
      <c r="X211" s="141">
        <f>IF(AND(病床状況確認表!W211="コロナ",病床状況確認表!X211="コロナ"),W211+1,0)</f>
        <v>0</v>
      </c>
      <c r="Y211" s="141">
        <f>IF(AND(病床状況確認表!X211="コロナ",病床状況確認表!Y211="コロナ"),X211+1,0)</f>
        <v>0</v>
      </c>
      <c r="Z211" s="141">
        <f>IF(AND(病床状況確認表!Y211="コロナ",病床状況確認表!Z211="コロナ"),Y211+1,0)</f>
        <v>0</v>
      </c>
      <c r="AA211" s="141">
        <f>IF(AND(病床状況確認表!Z211="コロナ",病床状況確認表!AA211="コロナ"),Z211+1,0)</f>
        <v>0</v>
      </c>
      <c r="AB211" s="141">
        <f>IF(AND(病床状況確認表!AA211="コロナ",病床状況確認表!AB211="コロナ"),AA211+1,0)</f>
        <v>0</v>
      </c>
      <c r="AC211" s="141">
        <f>IF(AND(病床状況確認表!AB211="コロナ",病床状況確認表!AC211="コロナ"),AB211+1,0)</f>
        <v>0</v>
      </c>
      <c r="AD211" s="141">
        <f>IF(AND(病床状況確認表!AC211="コロナ",病床状況確認表!AD211="コロナ"),AC211+1,0)</f>
        <v>0</v>
      </c>
      <c r="AE211" s="141">
        <f>IF(AND(病床状況確認表!AD211="コロナ",病床状況確認表!AE211="コロナ"),AD211+1,0)</f>
        <v>0</v>
      </c>
      <c r="AF211" s="141">
        <f>IF(AND(病床状況確認表!AE211="コロナ",病床状況確認表!AF211="コロナ"),AE211+1,0)</f>
        <v>0</v>
      </c>
      <c r="AG211" s="141">
        <f>IF(AND(病床状況確認表!AF211="コロナ",病床状況確認表!AG211="コロナ"),AF211+1,0)</f>
        <v>0</v>
      </c>
      <c r="AH211" s="141">
        <f>IF(AND(病床状況確認表!AG211="コロナ",病床状況確認表!AH211="コロナ"),AG211+1,0)</f>
        <v>0</v>
      </c>
      <c r="AI211" s="142">
        <f>IF(AND(病床状況確認表!AH211="コロナ",病床状況確認表!AI211="コロナ"),AH211+1,0)</f>
        <v>0</v>
      </c>
      <c r="AJ211" s="140">
        <f>IF(AND(病床状況確認表!AI211="コロナ",病床状況確認表!AJ211="コロナ"),AI211+1,0)</f>
        <v>0</v>
      </c>
      <c r="AK211" s="141">
        <f>IF(AND(病床状況確認表!AJ211="コロナ",病床状況確認表!AK211="コロナ"),AJ211+1,0)</f>
        <v>0</v>
      </c>
      <c r="AL211" s="141">
        <f>IF(AND(病床状況確認表!AK211="コロナ",病床状況確認表!AL211="コロナ"),AK211+1,0)</f>
        <v>0</v>
      </c>
      <c r="AM211" s="141">
        <f>IF(AND(病床状況確認表!AL211="コロナ",病床状況確認表!AM211="コロナ"),AL211+1,0)</f>
        <v>0</v>
      </c>
      <c r="AN211" s="141">
        <f>IF(AND(病床状況確認表!AM211="コロナ",病床状況確認表!AN211="コロナ"),AM211+1,0)</f>
        <v>0</v>
      </c>
      <c r="AO211" s="141">
        <f>IF(AND(病床状況確認表!AN211="コロナ",病床状況確認表!AO211="コロナ"),AN211+1,0)</f>
        <v>0</v>
      </c>
      <c r="AP211" s="141">
        <f>IF(AND(病床状況確認表!AO211="コロナ",病床状況確認表!AP211="コロナ"),AO211+1,0)</f>
        <v>0</v>
      </c>
      <c r="AQ211" s="141">
        <f>IF(AND(病床状況確認表!AP211="コロナ",病床状況確認表!AQ211="コロナ"),AP211+1,0)</f>
        <v>0</v>
      </c>
      <c r="AR211" s="141">
        <f>IF(AND(病床状況確認表!AQ211="コロナ",病床状況確認表!AR211="コロナ"),AQ211+1,0)</f>
        <v>0</v>
      </c>
      <c r="AS211" s="141">
        <f>IF(AND(病床状況確認表!AR211="コロナ",病床状況確認表!AS211="コロナ"),AR211+1,0)</f>
        <v>0</v>
      </c>
      <c r="AT211" s="141">
        <f>IF(AND(病床状況確認表!AS211="コロナ",病床状況確認表!AT211="コロナ"),AS211+1,0)</f>
        <v>0</v>
      </c>
      <c r="AU211" s="141">
        <f>IF(AND(病床状況確認表!AT211="コロナ",病床状況確認表!AU211="コロナ"),AT211+1,0)</f>
        <v>0</v>
      </c>
      <c r="AV211" s="141">
        <f>IF(AND(病床状況確認表!AU211="コロナ",病床状況確認表!AV211="コロナ"),AU211+1,0)</f>
        <v>0</v>
      </c>
      <c r="AW211" s="141">
        <f>IF(AND(病床状況確認表!AV211="コロナ",病床状況確認表!AW211="コロナ"),AV211+1,0)</f>
        <v>0</v>
      </c>
      <c r="AX211" s="141">
        <f>IF(AND(病床状況確認表!AW211="コロナ",病床状況確認表!AX211="コロナ"),AW211+1,0)</f>
        <v>0</v>
      </c>
      <c r="AY211" s="141">
        <f>IF(AND(病床状況確認表!AX211="コロナ",病床状況確認表!AY211="コロナ"),AX211+1,0)</f>
        <v>0</v>
      </c>
      <c r="AZ211" s="141">
        <f>IF(AND(病床状況確認表!AY211="コロナ",病床状況確認表!AZ211="コロナ"),AY211+1,0)</f>
        <v>0</v>
      </c>
      <c r="BA211" s="141">
        <f>IF(AND(病床状況確認表!AZ211="コロナ",病床状況確認表!BA211="コロナ"),AZ211+1,0)</f>
        <v>0</v>
      </c>
      <c r="BB211" s="141">
        <f>IF(AND(病床状況確認表!BA211="コロナ",病床状況確認表!BB211="コロナ"),BA211+1,0)</f>
        <v>0</v>
      </c>
      <c r="BC211" s="141">
        <f>IF(AND(病床状況確認表!BB211="コロナ",病床状況確認表!BC211="コロナ"),BB211+1,0)</f>
        <v>0</v>
      </c>
      <c r="BD211" s="141">
        <f>IF(AND(病床状況確認表!BC211="コロナ",病床状況確認表!BD211="コロナ"),BC211+1,0)</f>
        <v>0</v>
      </c>
      <c r="BE211" s="141">
        <f>IF(AND(病床状況確認表!BD211="コロナ",病床状況確認表!BE211="コロナ"),BD211+1,0)</f>
        <v>0</v>
      </c>
      <c r="BF211" s="141">
        <f>IF(AND(病床状況確認表!BE211="コロナ",病床状況確認表!BF211="コロナ"),BE211+1,0)</f>
        <v>0</v>
      </c>
      <c r="BG211" s="141">
        <f>IF(AND(病床状況確認表!BF211="コロナ",病床状況確認表!BG211="コロナ"),BF211+1,0)</f>
        <v>0</v>
      </c>
      <c r="BH211" s="141">
        <f>IF(AND(病床状況確認表!BG211="コロナ",病床状況確認表!BH211="コロナ"),BG211+1,0)</f>
        <v>0</v>
      </c>
      <c r="BI211" s="141">
        <f>IF(AND(病床状況確認表!BH211="コロナ",病床状況確認表!BI211="コロナ"),BH211+1,0)</f>
        <v>0</v>
      </c>
      <c r="BJ211" s="141">
        <f>IF(AND(病床状況確認表!BI211="コロナ",病床状況確認表!BJ211="コロナ"),BI211+1,0)</f>
        <v>0</v>
      </c>
      <c r="BK211" s="141">
        <f>IF(AND(病床状況確認表!BJ211="コロナ",病床状況確認表!BK211="コロナ"),BJ211+1,0)</f>
        <v>0</v>
      </c>
      <c r="BL211" s="141">
        <f>IF(AND(病床状況確認表!BK211="コロナ",病床状況確認表!BL211="コロナ"),BK211+1,0)</f>
        <v>0</v>
      </c>
      <c r="BM211" s="142">
        <f>IF(AND(病床状況確認表!BL211="コロナ",病床状況確認表!BM211="コロナ"),BL211+1,0)</f>
        <v>0</v>
      </c>
      <c r="BN211" s="143">
        <f>IF(AND(病床状況確認表!BM211="コロナ",病床状況確認表!BN211="コロナ"),BM211+1,0)</f>
        <v>0</v>
      </c>
      <c r="BO211" s="141">
        <f>IF(AND(病床状況確認表!BN211="コロナ",病床状況確認表!BO211="コロナ"),BN211+1,0)</f>
        <v>0</v>
      </c>
      <c r="BP211" s="141">
        <f>IF(AND(病床状況確認表!BO211="コロナ",病床状況確認表!BP211="コロナ"),BO211+1,0)</f>
        <v>0</v>
      </c>
      <c r="BQ211" s="141">
        <f>IF(AND(病床状況確認表!BP211="コロナ",病床状況確認表!BQ211="コロナ"),BP211+1,0)</f>
        <v>0</v>
      </c>
      <c r="BR211" s="141">
        <f>IF(AND(病床状況確認表!BQ211="コロナ",病床状況確認表!BR211="コロナ"),BQ211+1,0)</f>
        <v>0</v>
      </c>
      <c r="BS211" s="141">
        <f>IF(AND(病床状況確認表!BR211="コロナ",病床状況確認表!BS211="コロナ"),BR211+1,0)</f>
        <v>0</v>
      </c>
      <c r="BT211" s="141">
        <f>IF(AND(病床状況確認表!BS211="コロナ",病床状況確認表!BT211="コロナ"),BS211+1,0)</f>
        <v>0</v>
      </c>
      <c r="BU211" s="141">
        <f>IF(AND(病床状況確認表!BT211="コロナ",病床状況確認表!BU211="コロナ"),BT211+1,0)</f>
        <v>0</v>
      </c>
      <c r="BV211" s="141">
        <f>IF(AND(病床状況確認表!BU211="コロナ",病床状況確認表!BV211="コロナ"),BU211+1,0)</f>
        <v>0</v>
      </c>
      <c r="BW211" s="141">
        <f>IF(AND(病床状況確認表!BV211="コロナ",病床状況確認表!BW211="コロナ"),BV211+1,0)</f>
        <v>0</v>
      </c>
      <c r="BX211" s="141">
        <f>IF(AND(病床状況確認表!BW211="コロナ",病床状況確認表!BX211="コロナ"),BW211+1,0)</f>
        <v>0</v>
      </c>
      <c r="BY211" s="141">
        <f>IF(AND(病床状況確認表!BX211="コロナ",病床状況確認表!BY211="コロナ"),BX211+1,0)</f>
        <v>0</v>
      </c>
      <c r="BZ211" s="141">
        <f>IF(AND(病床状況確認表!BY211="コロナ",病床状況確認表!BZ211="コロナ"),BY211+1,0)</f>
        <v>0</v>
      </c>
      <c r="CA211" s="141">
        <f>IF(AND(病床状況確認表!BZ211="コロナ",病床状況確認表!CA211="コロナ"),BZ211+1,0)</f>
        <v>0</v>
      </c>
      <c r="CB211" s="141">
        <f>IF(AND(病床状況確認表!CA211="コロナ",病床状況確認表!CB211="コロナ"),CA211+1,0)</f>
        <v>0</v>
      </c>
      <c r="CC211" s="141">
        <f>IF(AND(病床状況確認表!CB211="コロナ",病床状況確認表!CC211="コロナ"),CB211+1,0)</f>
        <v>0</v>
      </c>
      <c r="CD211" s="141">
        <f>IF(AND(病床状況確認表!CC211="コロナ",病床状況確認表!CD211="コロナ"),CC211+1,0)</f>
        <v>0</v>
      </c>
      <c r="CE211" s="141">
        <f>IF(AND(病床状況確認表!CD211="コロナ",病床状況確認表!CE211="コロナ"),CD211+1,0)</f>
        <v>0</v>
      </c>
      <c r="CF211" s="141">
        <f>IF(AND(病床状況確認表!CE211="コロナ",病床状況確認表!CF211="コロナ"),CE211+1,0)</f>
        <v>0</v>
      </c>
      <c r="CG211" s="141">
        <f>IF(AND(病床状況確認表!CF211="コロナ",病床状況確認表!CG211="コロナ"),CF211+1,0)</f>
        <v>0</v>
      </c>
      <c r="CH211" s="141">
        <f>IF(AND(病床状況確認表!CG211="コロナ",病床状況確認表!CH211="コロナ"),CG211+1,0)</f>
        <v>0</v>
      </c>
      <c r="CI211" s="141">
        <f>IF(AND(病床状況確認表!CH211="コロナ",病床状況確認表!CI211="コロナ"),CH211+1,0)</f>
        <v>0</v>
      </c>
      <c r="CJ211" s="141">
        <f>IF(AND(病床状況確認表!CI211="コロナ",病床状況確認表!CJ211="コロナ"),CI211+1,0)</f>
        <v>0</v>
      </c>
      <c r="CK211" s="141">
        <f>IF(AND(病床状況確認表!CJ211="コロナ",病床状況確認表!CK211="コロナ"),CJ211+1,0)</f>
        <v>0</v>
      </c>
      <c r="CL211" s="141">
        <f>IF(AND(病床状況確認表!CK211="コロナ",病床状況確認表!CL211="コロナ"),CK211+1,0)</f>
        <v>0</v>
      </c>
      <c r="CM211" s="141">
        <f>IF(AND(病床状況確認表!CL211="コロナ",病床状況確認表!CM211="コロナ"),CL211+1,0)</f>
        <v>0</v>
      </c>
      <c r="CN211" s="141">
        <f>IF(AND(病床状況確認表!CM211="コロナ",病床状況確認表!CN211="コロナ"),CM211+1,0)</f>
        <v>0</v>
      </c>
      <c r="CO211" s="141">
        <f>IF(AND(病床状況確認表!CN211="コロナ",病床状況確認表!CO211="コロナ"),CN211+1,0)</f>
        <v>0</v>
      </c>
      <c r="CP211" s="141">
        <f>IF(AND(病床状況確認表!CO211="コロナ",病床状況確認表!CP211="コロナ"),CO211+1,0)</f>
        <v>0</v>
      </c>
      <c r="CQ211" s="141">
        <f>IF(AND(病床状況確認表!CP211="コロナ",病床状況確認表!CQ211="コロナ"),CP211+1,0)</f>
        <v>0</v>
      </c>
      <c r="CR211" s="141">
        <f>IF(AND(病床状況確認表!CQ211="コロナ",病床状況確認表!CR211="コロナ"),CQ211+1,0)</f>
        <v>0</v>
      </c>
      <c r="CS211" s="141">
        <f>IF(AND(病床状況確認表!CR211="コロナ",病床状況確認表!CS211="コロナ"),CR211+1,0)</f>
        <v>0</v>
      </c>
      <c r="CT211" s="141">
        <f>IF(AND(病床状況確認表!CS211="コロナ",病床状況確認表!CT211="コロナ"),CS211+1,0)</f>
        <v>0</v>
      </c>
      <c r="CU211" s="141">
        <f>IF(AND(病床状況確認表!CT211="コロナ",病床状況確認表!CU211="コロナ"),CT211+1,0)</f>
        <v>0</v>
      </c>
      <c r="CV211" s="141">
        <f>IF(AND(病床状況確認表!CU211="コロナ",病床状況確認表!CV211="コロナ"),CU211+1,0)</f>
        <v>0</v>
      </c>
      <c r="CW211" s="141">
        <f>IF(AND(病床状況確認表!CV211="コロナ",病床状況確認表!CW211="コロナ"),CV211+1,0)</f>
        <v>0</v>
      </c>
      <c r="CX211" s="141">
        <f>IF(AND(病床状況確認表!CW211="コロナ",病床状況確認表!CX211="コロナ"),CW211+1,0)</f>
        <v>0</v>
      </c>
      <c r="CY211" s="141">
        <f>IF(AND(病床状況確認表!CX211="コロナ",病床状況確認表!CY211="コロナ"),CX211+1,0)</f>
        <v>0</v>
      </c>
      <c r="CZ211" s="141">
        <f>IF(AND(病床状況確認表!CY211="コロナ",病床状況確認表!CZ211="コロナ"),CY211+1,0)</f>
        <v>0</v>
      </c>
      <c r="DA211" s="141">
        <f>IF(AND(病床状況確認表!CZ211="コロナ",病床状況確認表!DA211="コロナ"),CZ211+1,0)</f>
        <v>0</v>
      </c>
      <c r="DB211" s="141">
        <f>IF(AND(病床状況確認表!DA211="コロナ",病床状況確認表!DB211="コロナ"),DA211+1,0)</f>
        <v>0</v>
      </c>
      <c r="DC211" s="141">
        <f>IF(AND(病床状況確認表!DB211="コロナ",病床状況確認表!DC211="コロナ"),DB211+1,0)</f>
        <v>0</v>
      </c>
      <c r="DD211" s="141">
        <f>IF(AND(病床状況確認表!DC211="コロナ",病床状況確認表!DD211="コロナ"),DC211+1,0)</f>
        <v>0</v>
      </c>
      <c r="DE211" s="141">
        <f>IF(AND(病床状況確認表!DD211="コロナ",病床状況確認表!DE211="コロナ"),DD211+1,0)</f>
        <v>0</v>
      </c>
      <c r="DF211" s="141">
        <f>IF(AND(病床状況確認表!DE211="コロナ",病床状況確認表!DF211="コロナ"),DE211+1,0)</f>
        <v>0</v>
      </c>
      <c r="DG211" s="141">
        <f>IF(AND(病床状況確認表!DF211="コロナ",病床状況確認表!DG211="コロナ"),DF211+1,0)</f>
        <v>0</v>
      </c>
      <c r="DH211" s="141">
        <f>IF(AND(病床状況確認表!DG211="コロナ",病床状況確認表!DH211="コロナ"),DG211+1,0)</f>
        <v>0</v>
      </c>
      <c r="DI211" s="141">
        <f>IF(AND(病床状況確認表!DH211="コロナ",病床状況確認表!DI211="コロナ"),DH211+1,0)</f>
        <v>0</v>
      </c>
      <c r="DJ211" s="141">
        <f>IF(AND(病床状況確認表!DI211="コロナ",病床状況確認表!DJ211="コロナ"),DI211+1,0)</f>
        <v>0</v>
      </c>
      <c r="DK211" s="141">
        <f>IF(AND(病床状況確認表!DJ211="コロナ",病床状況確認表!DK211="コロナ"),DJ211+1,0)</f>
        <v>0</v>
      </c>
      <c r="DL211" s="141">
        <f>IF(AND(病床状況確認表!DK211="コロナ",病床状況確認表!DL211="コロナ"),DK211+1,0)</f>
        <v>0</v>
      </c>
      <c r="DM211" s="141">
        <f>IF(AND(病床状況確認表!DL211="コロナ",病床状況確認表!DM211="コロナ"),DL211+1,0)</f>
        <v>0</v>
      </c>
      <c r="DN211" s="141">
        <f>IF(AND(病床状況確認表!DM211="コロナ",病床状況確認表!DN211="コロナ"),DM211+1,0)</f>
        <v>0</v>
      </c>
      <c r="DO211" s="141">
        <f>IF(AND(病床状況確認表!DN211="コロナ",病床状況確認表!DO211="コロナ"),DN211+1,0)</f>
        <v>0</v>
      </c>
      <c r="DP211" s="141">
        <f>IF(AND(病床状況確認表!DO211="コロナ",病床状況確認表!DP211="コロナ"),DO211+1,0)</f>
        <v>0</v>
      </c>
      <c r="DQ211" s="141">
        <f>IF(AND(病床状況確認表!DP211="コロナ",病床状況確認表!DQ211="コロナ"),DP211+1,0)</f>
        <v>0</v>
      </c>
      <c r="DR211" s="141">
        <f>IF(AND(病床状況確認表!DQ211="コロナ",病床状況確認表!DR211="コロナ"),DQ211+1,0)</f>
        <v>0</v>
      </c>
      <c r="DS211" s="141">
        <f>IF(AND(病床状況確認表!DR211="コロナ",病床状況確認表!DS211="コロナ"),DR211+1,0)</f>
        <v>0</v>
      </c>
      <c r="DT211" s="141">
        <f>IF(AND(病床状況確認表!DS211="コロナ",病床状況確認表!DT211="コロナ"),DS211+1,0)</f>
        <v>0</v>
      </c>
      <c r="DU211" s="141">
        <f>IF(AND(病床状況確認表!DT211="コロナ",病床状況確認表!DU211="コロナ"),DT211+1,0)</f>
        <v>0</v>
      </c>
      <c r="DV211" s="141">
        <f>IF(AND(病床状況確認表!DU211="コロナ",病床状況確認表!DV211="コロナ"),DU211+1,0)</f>
        <v>0</v>
      </c>
      <c r="DW211" s="141">
        <f>IF(AND(病床状況確認表!DV211="コロナ",病床状況確認表!DW211="コロナ"),DV211+1,0)</f>
        <v>0</v>
      </c>
      <c r="DX211" s="141">
        <f>IF(AND(病床状況確認表!DW211="コロナ",病床状況確認表!DX211="コロナ"),DW211+1,0)</f>
        <v>0</v>
      </c>
      <c r="DY211" s="141">
        <f>IF(AND(病床状況確認表!DX211="コロナ",病床状況確認表!DY211="コロナ"),DX211+1,0)</f>
        <v>0</v>
      </c>
      <c r="DZ211" s="141">
        <f>IF(AND(病床状況確認表!DY211="コロナ",病床状況確認表!DZ211="コロナ"),DY211+1,0)</f>
        <v>0</v>
      </c>
      <c r="EA211" s="141">
        <f>IF(AND(病床状況確認表!DZ211="コロナ",病床状況確認表!EA211="コロナ"),DZ211+1,0)</f>
        <v>0</v>
      </c>
      <c r="EB211" s="141">
        <f>IF(AND(病床状況確認表!EA211="コロナ",病床状況確認表!EB211="コロナ"),EA211+1,0)</f>
        <v>0</v>
      </c>
      <c r="EC211" s="141">
        <f>IF(AND(病床状況確認表!EB211="コロナ",病床状況確認表!EC211="コロナ"),EB211+1,0)</f>
        <v>0</v>
      </c>
      <c r="ED211" s="141">
        <f>IF(AND(病床状況確認表!EC211="コロナ",病床状況確認表!ED211="コロナ"),EC211+1,0)</f>
        <v>0</v>
      </c>
      <c r="EE211" s="141">
        <f>IF(AND(病床状況確認表!ED211="コロナ",病床状況確認表!EE211="コロナ"),ED211+1,0)</f>
        <v>0</v>
      </c>
      <c r="EF211" s="141">
        <f>IF(AND(病床状況確認表!EE211="コロナ",病床状況確認表!EF211="コロナ"),EE211+1,0)</f>
        <v>0</v>
      </c>
      <c r="EG211" s="141">
        <f>IF(AND(病床状況確認表!EF211="コロナ",病床状況確認表!EG211="コロナ"),EF211+1,0)</f>
        <v>0</v>
      </c>
      <c r="EH211" s="141">
        <f>IF(AND(病床状況確認表!EG211="コロナ",病床状況確認表!EH211="コロナ"),EG211+1,0)</f>
        <v>0</v>
      </c>
      <c r="EI211" s="141">
        <f>IF(AND(病床状況確認表!EH211="コロナ",病床状況確認表!EI211="コロナ"),EH211+1,0)</f>
        <v>0</v>
      </c>
      <c r="EJ211" s="141">
        <f>IF(AND(病床状況確認表!EI211="コロナ",病床状況確認表!EJ211="コロナ"),EI211+1,0)</f>
        <v>0</v>
      </c>
      <c r="EK211" s="141">
        <f>IF(AND(病床状況確認表!EJ211="コロナ",病床状況確認表!EK211="コロナ"),EJ211+1,0)</f>
        <v>0</v>
      </c>
      <c r="EL211" s="141">
        <f>IF(AND(病床状況確認表!EK211="コロナ",病床状況確認表!EL211="コロナ"),EK211+1,0)</f>
        <v>0</v>
      </c>
      <c r="EM211" s="141">
        <f>IF(AND(病床状況確認表!EL211="コロナ",病床状況確認表!EM211="コロナ"),EL211+1,0)</f>
        <v>0</v>
      </c>
      <c r="EN211" s="141">
        <f>IF(AND(病床状況確認表!EM211="コロナ",病床状況確認表!EN211="コロナ"),EM211+1,0)</f>
        <v>0</v>
      </c>
      <c r="EO211" s="141">
        <f>IF(AND(病床状況確認表!EN211="コロナ",病床状況確認表!EO211="コロナ"),EN211+1,0)</f>
        <v>0</v>
      </c>
      <c r="EP211" s="141">
        <f>IF(AND(病床状況確認表!EO211="コロナ",病床状況確認表!EP211="コロナ"),EO211+1,0)</f>
        <v>0</v>
      </c>
      <c r="EQ211" s="141">
        <f>IF(AND(病床状況確認表!EP211="コロナ",病床状況確認表!EQ211="コロナ"),EP211+1,0)</f>
        <v>0</v>
      </c>
      <c r="ER211" s="141">
        <f>IF(AND(病床状況確認表!EQ211="コロナ",病床状況確認表!ER211="コロナ"),EQ211+1,0)</f>
        <v>0</v>
      </c>
      <c r="ES211" s="141">
        <f>IF(AND(病床状況確認表!ER211="コロナ",病床状況確認表!ES211="コロナ"),ER211+1,0)</f>
        <v>0</v>
      </c>
      <c r="ET211" s="141">
        <f>IF(AND(病床状況確認表!ES211="コロナ",病床状況確認表!ET211="コロナ"),ES211+1,0)</f>
        <v>0</v>
      </c>
      <c r="EU211" s="141">
        <f>IF(AND(病床状況確認表!ET211="コロナ",病床状況確認表!EU211="コロナ"),ET211+1,0)</f>
        <v>0</v>
      </c>
      <c r="EV211" s="141">
        <f>IF(AND(病床状況確認表!EU211="コロナ",病床状況確認表!EV211="コロナ"),EU211+1,0)</f>
        <v>0</v>
      </c>
      <c r="EW211" s="141">
        <f>IF(AND(病床状況確認表!EV211="コロナ",病床状況確認表!EW211="コロナ"),EV211+1,0)</f>
        <v>0</v>
      </c>
      <c r="EX211" s="141">
        <f>IF(AND(病床状況確認表!EW211="コロナ",病床状況確認表!EX211="コロナ"),EW211+1,0)</f>
        <v>0</v>
      </c>
      <c r="EY211" s="141">
        <f>IF(AND(病床状況確認表!EX211="コロナ",病床状況確認表!EY211="コロナ"),EX211+1,0)</f>
        <v>0</v>
      </c>
      <c r="EZ211" s="141">
        <f>IF(AND(病床状況確認表!EY211="コロナ",病床状況確認表!EZ211="コロナ"),EY211+1,0)</f>
        <v>0</v>
      </c>
      <c r="FA211" s="141">
        <f>IF(AND(病床状況確認表!EZ211="コロナ",病床状況確認表!FA211="コロナ"),EZ211+1,0)</f>
        <v>0</v>
      </c>
      <c r="FB211" s="141">
        <f>IF(AND(病床状況確認表!FA211="コロナ",病床状況確認表!FB211="コロナ"),FA211+1,0)</f>
        <v>0</v>
      </c>
      <c r="FC211" s="141">
        <f>IF(AND(病床状況確認表!FB211="コロナ",病床状況確認表!FC211="コロナ"),FB211+1,0)</f>
        <v>0</v>
      </c>
      <c r="FD211" s="141">
        <f>IF(AND(病床状況確認表!FC211="コロナ",病床状況確認表!FD211="コロナ"),FC211+1,0)</f>
        <v>0</v>
      </c>
      <c r="FE211" s="141">
        <f>IF(AND(病床状況確認表!FD211="コロナ",病床状況確認表!FE211="コロナ"),FD211+1,0)</f>
        <v>0</v>
      </c>
      <c r="FF211" s="141">
        <f>IF(AND(病床状況確認表!FE211="コロナ",病床状況確認表!FF211="コロナ"),FE211+1,0)</f>
        <v>0</v>
      </c>
      <c r="FG211" s="141">
        <f>IF(AND(病床状況確認表!FF211="コロナ",病床状況確認表!FG211="コロナ"),FF211+1,0)</f>
        <v>0</v>
      </c>
      <c r="FH211" s="141">
        <f>IF(AND(病床状況確認表!FG211="コロナ",病床状況確認表!FH211="コロナ"),FG211+1,0)</f>
        <v>0</v>
      </c>
      <c r="FI211" s="141">
        <f>IF(AND(病床状況確認表!FH211="コロナ",病床状況確認表!FI211="コロナ"),FH211+1,0)</f>
        <v>0</v>
      </c>
      <c r="FJ211" s="141">
        <f>IF(AND(病床状況確認表!FI211="コロナ",病床状況確認表!FJ211="コロナ"),FI211+1,0)</f>
        <v>0</v>
      </c>
      <c r="FK211" s="141">
        <f>IF(AND(病床状況確認表!FJ211="コロナ",病床状況確認表!FK211="コロナ"),FJ211+1,0)</f>
        <v>0</v>
      </c>
      <c r="FL211" s="141">
        <f>IF(AND(病床状況確認表!FK211="コロナ",病床状況確認表!FL211="コロナ"),FK211+1,0)</f>
        <v>0</v>
      </c>
      <c r="FM211" s="141">
        <f>IF(AND(病床状況確認表!FL211="コロナ",病床状況確認表!FM211="コロナ"),FL211+1,0)</f>
        <v>0</v>
      </c>
      <c r="FN211" s="141">
        <f>IF(AND(病床状況確認表!FM211="コロナ",病床状況確認表!FN211="コロナ"),FM211+1,0)</f>
        <v>0</v>
      </c>
      <c r="FO211" s="141">
        <f>IF(AND(病床状況確認表!FN211="コロナ",病床状況確認表!FO211="コロナ"),FN211+1,0)</f>
        <v>0</v>
      </c>
      <c r="FP211" s="141">
        <f>IF(AND(病床状況確認表!FO211="コロナ",病床状況確認表!FP211="コロナ"),FO211+1,0)</f>
        <v>0</v>
      </c>
      <c r="FQ211" s="141">
        <f>IF(AND(病床状況確認表!FP211="コロナ",病床状況確認表!FQ211="コロナ"),FP211+1,0)</f>
        <v>0</v>
      </c>
      <c r="FR211" s="141">
        <f>IF(AND(病床状況確認表!FQ211="コロナ",病床状況確認表!FR211="コロナ"),FQ211+1,0)</f>
        <v>0</v>
      </c>
      <c r="FS211" s="141">
        <f>IF(AND(病床状況確認表!FR211="コロナ",病床状況確認表!FS211="コロナ"),FR211+1,0)</f>
        <v>0</v>
      </c>
      <c r="FT211" s="141">
        <f>IF(AND(病床状況確認表!FS211="コロナ",病床状況確認表!FT211="コロナ"),FS211+1,0)</f>
        <v>0</v>
      </c>
      <c r="FU211" s="141">
        <f>IF(AND(病床状況確認表!FT211="コロナ",病床状況確認表!FU211="コロナ"),FT211+1,0)</f>
        <v>0</v>
      </c>
      <c r="FV211" s="141">
        <f>IF(AND(病床状況確認表!FU211="コロナ",病床状況確認表!FV211="コロナ"),FU211+1,0)</f>
        <v>0</v>
      </c>
      <c r="FW211" s="141">
        <f>IF(AND(病床状況確認表!FV211="コロナ",病床状況確認表!FW211="コロナ"),FV211+1,0)</f>
        <v>0</v>
      </c>
      <c r="FX211" s="141">
        <f>IF(AND(病床状況確認表!FW211="コロナ",病床状況確認表!FX211="コロナ"),FW211+1,0)</f>
        <v>0</v>
      </c>
      <c r="FY211" s="141">
        <f>IF(AND(病床状況確認表!FX211="コロナ",病床状況確認表!FY211="コロナ"),FX211+1,0)</f>
        <v>0</v>
      </c>
      <c r="FZ211" s="141">
        <f>IF(AND(病床状況確認表!FY211="コロナ",病床状況確認表!FZ211="コロナ"),FY211+1,0)</f>
        <v>0</v>
      </c>
      <c r="GA211" s="141">
        <f>IF(AND(病床状況確認表!FZ211="コロナ",病床状況確認表!GA211="コロナ"),FZ211+1,0)</f>
        <v>0</v>
      </c>
      <c r="GB211" s="141">
        <f>IF(AND(病床状況確認表!GA211="コロナ",病床状況確認表!GB211="コロナ"),GA211+1,0)</f>
        <v>0</v>
      </c>
      <c r="GC211" s="141">
        <f>IF(AND(病床状況確認表!GB211="コロナ",病床状況確認表!GC211="コロナ"),GB211+1,0)</f>
        <v>0</v>
      </c>
      <c r="GD211" s="141">
        <f>IF(AND(病床状況確認表!GC211="コロナ",病床状況確認表!GD211="コロナ"),GC211+1,0)</f>
        <v>0</v>
      </c>
      <c r="GE211" s="142">
        <f>IF(AND(病床状況確認表!GD211="コロナ",病床状況確認表!GE211="コロナ"),GD211+1,0)</f>
        <v>0</v>
      </c>
      <c r="GF211" s="27" t="str">
        <f t="shared" si="15"/>
        <v/>
      </c>
      <c r="GG211" s="12">
        <f t="shared" si="18"/>
        <v>0</v>
      </c>
      <c r="GH211" s="12">
        <f t="shared" si="21"/>
        <v>0</v>
      </c>
      <c r="GI211" s="45">
        <f>IFERROR(VLOOKUP(O$17&amp;C211&amp;D211,データ!D:E,2,0),0)</f>
        <v>0</v>
      </c>
      <c r="GJ211" s="45">
        <f t="shared" si="19"/>
        <v>0</v>
      </c>
      <c r="GK211" s="1">
        <f t="shared" si="16"/>
        <v>0</v>
      </c>
      <c r="GL211" s="1" t="str">
        <f t="shared" si="22"/>
        <v/>
      </c>
      <c r="GM211" s="85">
        <f>MIN('病床状況確認表 (2)'!$E197:$GE197)</f>
        <v>0</v>
      </c>
      <c r="GN211" s="85">
        <f>MAX('病床状況確認表 (2)'!$E197:$GE197)</f>
        <v>0</v>
      </c>
      <c r="GO211" s="162"/>
      <c r="GP211" s="163"/>
      <c r="GQ211" s="163"/>
      <c r="GR211" s="163"/>
      <c r="GS211" s="164"/>
      <c r="GT211" s="108"/>
      <c r="GU211" s="106"/>
      <c r="GV211" s="106"/>
      <c r="GW211" s="106"/>
      <c r="GX211" s="106"/>
      <c r="GY211" s="106"/>
      <c r="GZ211" s="106"/>
      <c r="HA211" s="109"/>
      <c r="HB211" s="1">
        <f t="shared" si="23"/>
        <v>0</v>
      </c>
    </row>
    <row r="212" spans="1:210">
      <c r="A212" s="1" t="str">
        <f>IF(GL212="","",MAX($A$20:A211)+1)</f>
        <v/>
      </c>
      <c r="B212" s="27"/>
      <c r="C212" s="6"/>
      <c r="D212" s="6"/>
      <c r="E212" s="140" t="str">
        <f>IF(病床状況確認表!E212="コロナ",1,"")</f>
        <v/>
      </c>
      <c r="F212" s="141">
        <f>IF(AND(病床状況確認表!E212="コロナ",病床状況確認表!F212="コロナ"),E212+1,0)</f>
        <v>0</v>
      </c>
      <c r="G212" s="141">
        <f>IF(AND(病床状況確認表!F212="コロナ",病床状況確認表!G212="コロナ"),F212+1,0)</f>
        <v>0</v>
      </c>
      <c r="H212" s="141">
        <f>IF(AND(病床状況確認表!G212="コロナ",病床状況確認表!H212="コロナ"),G212+1,0)</f>
        <v>0</v>
      </c>
      <c r="I212" s="141">
        <f>IF(AND(病床状況確認表!H212="コロナ",病床状況確認表!I212="コロナ"),H212+1,0)</f>
        <v>0</v>
      </c>
      <c r="J212" s="141">
        <f>IF(AND(病床状況確認表!I212="コロナ",病床状況確認表!J212="コロナ"),I212+1,0)</f>
        <v>0</v>
      </c>
      <c r="K212" s="141">
        <f>IF(AND(病床状況確認表!J212="コロナ",病床状況確認表!K212="コロナ"),J212+1,0)</f>
        <v>0</v>
      </c>
      <c r="L212" s="141">
        <f>IF(AND(病床状況確認表!K212="コロナ",病床状況確認表!L212="コロナ"),K212+1,0)</f>
        <v>0</v>
      </c>
      <c r="M212" s="141">
        <f>IF(AND(病床状況確認表!L212="コロナ",病床状況確認表!M212="コロナ"),L212+1,0)</f>
        <v>0</v>
      </c>
      <c r="N212" s="141">
        <f>IF(AND(病床状況確認表!M212="コロナ",病床状況確認表!N212="コロナ"),M212+1,0)</f>
        <v>0</v>
      </c>
      <c r="O212" s="141">
        <f>IF(AND(病床状況確認表!N212="コロナ",病床状況確認表!O212="コロナ"),N212+1,0)</f>
        <v>0</v>
      </c>
      <c r="P212" s="141">
        <f>IF(AND(病床状況確認表!O212="コロナ",病床状況確認表!P212="コロナ"),O212+1,0)</f>
        <v>0</v>
      </c>
      <c r="Q212" s="141">
        <f>IF(AND(病床状況確認表!P212="コロナ",病床状況確認表!Q212="コロナ"),P212+1,0)</f>
        <v>0</v>
      </c>
      <c r="R212" s="141">
        <f>IF(AND(病床状況確認表!Q212="コロナ",病床状況確認表!R212="コロナ"),Q212+1,0)</f>
        <v>0</v>
      </c>
      <c r="S212" s="141">
        <f>IF(AND(病床状況確認表!R212="コロナ",病床状況確認表!S212="コロナ"),R212+1,0)</f>
        <v>0</v>
      </c>
      <c r="T212" s="141">
        <f>IF(AND(病床状況確認表!S212="コロナ",病床状況確認表!T212="コロナ"),S212+1,0)</f>
        <v>0</v>
      </c>
      <c r="U212" s="141">
        <f>IF(AND(病床状況確認表!T212="コロナ",病床状況確認表!U212="コロナ"),T212+1,0)</f>
        <v>0</v>
      </c>
      <c r="V212" s="141">
        <f>IF(AND(病床状況確認表!U212="コロナ",病床状況確認表!V212="コロナ"),U212+1,0)</f>
        <v>0</v>
      </c>
      <c r="W212" s="141">
        <f>IF(AND(病床状況確認表!V212="コロナ",病床状況確認表!W212="コロナ"),V212+1,0)</f>
        <v>0</v>
      </c>
      <c r="X212" s="141">
        <f>IF(AND(病床状況確認表!W212="コロナ",病床状況確認表!X212="コロナ"),W212+1,0)</f>
        <v>0</v>
      </c>
      <c r="Y212" s="141">
        <f>IF(AND(病床状況確認表!X212="コロナ",病床状況確認表!Y212="コロナ"),X212+1,0)</f>
        <v>0</v>
      </c>
      <c r="Z212" s="141">
        <f>IF(AND(病床状況確認表!Y212="コロナ",病床状況確認表!Z212="コロナ"),Y212+1,0)</f>
        <v>0</v>
      </c>
      <c r="AA212" s="141">
        <f>IF(AND(病床状況確認表!Z212="コロナ",病床状況確認表!AA212="コロナ"),Z212+1,0)</f>
        <v>0</v>
      </c>
      <c r="AB212" s="141">
        <f>IF(AND(病床状況確認表!AA212="コロナ",病床状況確認表!AB212="コロナ"),AA212+1,0)</f>
        <v>0</v>
      </c>
      <c r="AC212" s="141">
        <f>IF(AND(病床状況確認表!AB212="コロナ",病床状況確認表!AC212="コロナ"),AB212+1,0)</f>
        <v>0</v>
      </c>
      <c r="AD212" s="141">
        <f>IF(AND(病床状況確認表!AC212="コロナ",病床状況確認表!AD212="コロナ"),AC212+1,0)</f>
        <v>0</v>
      </c>
      <c r="AE212" s="141">
        <f>IF(AND(病床状況確認表!AD212="コロナ",病床状況確認表!AE212="コロナ"),AD212+1,0)</f>
        <v>0</v>
      </c>
      <c r="AF212" s="141">
        <f>IF(AND(病床状況確認表!AE212="コロナ",病床状況確認表!AF212="コロナ"),AE212+1,0)</f>
        <v>0</v>
      </c>
      <c r="AG212" s="141">
        <f>IF(AND(病床状況確認表!AF212="コロナ",病床状況確認表!AG212="コロナ"),AF212+1,0)</f>
        <v>0</v>
      </c>
      <c r="AH212" s="141">
        <f>IF(AND(病床状況確認表!AG212="コロナ",病床状況確認表!AH212="コロナ"),AG212+1,0)</f>
        <v>0</v>
      </c>
      <c r="AI212" s="142">
        <f>IF(AND(病床状況確認表!AH212="コロナ",病床状況確認表!AI212="コロナ"),AH212+1,0)</f>
        <v>0</v>
      </c>
      <c r="AJ212" s="140">
        <f>IF(AND(病床状況確認表!AI212="コロナ",病床状況確認表!AJ212="コロナ"),AI212+1,0)</f>
        <v>0</v>
      </c>
      <c r="AK212" s="141">
        <f>IF(AND(病床状況確認表!AJ212="コロナ",病床状況確認表!AK212="コロナ"),AJ212+1,0)</f>
        <v>0</v>
      </c>
      <c r="AL212" s="141">
        <f>IF(AND(病床状況確認表!AK212="コロナ",病床状況確認表!AL212="コロナ"),AK212+1,0)</f>
        <v>0</v>
      </c>
      <c r="AM212" s="141">
        <f>IF(AND(病床状況確認表!AL212="コロナ",病床状況確認表!AM212="コロナ"),AL212+1,0)</f>
        <v>0</v>
      </c>
      <c r="AN212" s="141">
        <f>IF(AND(病床状況確認表!AM212="コロナ",病床状況確認表!AN212="コロナ"),AM212+1,0)</f>
        <v>0</v>
      </c>
      <c r="AO212" s="141">
        <f>IF(AND(病床状況確認表!AN212="コロナ",病床状況確認表!AO212="コロナ"),AN212+1,0)</f>
        <v>0</v>
      </c>
      <c r="AP212" s="141">
        <f>IF(AND(病床状況確認表!AO212="コロナ",病床状況確認表!AP212="コロナ"),AO212+1,0)</f>
        <v>0</v>
      </c>
      <c r="AQ212" s="141">
        <f>IF(AND(病床状況確認表!AP212="コロナ",病床状況確認表!AQ212="コロナ"),AP212+1,0)</f>
        <v>0</v>
      </c>
      <c r="AR212" s="141">
        <f>IF(AND(病床状況確認表!AQ212="コロナ",病床状況確認表!AR212="コロナ"),AQ212+1,0)</f>
        <v>0</v>
      </c>
      <c r="AS212" s="141">
        <f>IF(AND(病床状況確認表!AR212="コロナ",病床状況確認表!AS212="コロナ"),AR212+1,0)</f>
        <v>0</v>
      </c>
      <c r="AT212" s="141">
        <f>IF(AND(病床状況確認表!AS212="コロナ",病床状況確認表!AT212="コロナ"),AS212+1,0)</f>
        <v>0</v>
      </c>
      <c r="AU212" s="141">
        <f>IF(AND(病床状況確認表!AT212="コロナ",病床状況確認表!AU212="コロナ"),AT212+1,0)</f>
        <v>0</v>
      </c>
      <c r="AV212" s="141">
        <f>IF(AND(病床状況確認表!AU212="コロナ",病床状況確認表!AV212="コロナ"),AU212+1,0)</f>
        <v>0</v>
      </c>
      <c r="AW212" s="141">
        <f>IF(AND(病床状況確認表!AV212="コロナ",病床状況確認表!AW212="コロナ"),AV212+1,0)</f>
        <v>0</v>
      </c>
      <c r="AX212" s="141">
        <f>IF(AND(病床状況確認表!AW212="コロナ",病床状況確認表!AX212="コロナ"),AW212+1,0)</f>
        <v>0</v>
      </c>
      <c r="AY212" s="141">
        <f>IF(AND(病床状況確認表!AX212="コロナ",病床状況確認表!AY212="コロナ"),AX212+1,0)</f>
        <v>0</v>
      </c>
      <c r="AZ212" s="141">
        <f>IF(AND(病床状況確認表!AY212="コロナ",病床状況確認表!AZ212="コロナ"),AY212+1,0)</f>
        <v>0</v>
      </c>
      <c r="BA212" s="141">
        <f>IF(AND(病床状況確認表!AZ212="コロナ",病床状況確認表!BA212="コロナ"),AZ212+1,0)</f>
        <v>0</v>
      </c>
      <c r="BB212" s="141">
        <f>IF(AND(病床状況確認表!BA212="コロナ",病床状況確認表!BB212="コロナ"),BA212+1,0)</f>
        <v>0</v>
      </c>
      <c r="BC212" s="141">
        <f>IF(AND(病床状況確認表!BB212="コロナ",病床状況確認表!BC212="コロナ"),BB212+1,0)</f>
        <v>0</v>
      </c>
      <c r="BD212" s="141">
        <f>IF(AND(病床状況確認表!BC212="コロナ",病床状況確認表!BD212="コロナ"),BC212+1,0)</f>
        <v>0</v>
      </c>
      <c r="BE212" s="141">
        <f>IF(AND(病床状況確認表!BD212="コロナ",病床状況確認表!BE212="コロナ"),BD212+1,0)</f>
        <v>0</v>
      </c>
      <c r="BF212" s="141">
        <f>IF(AND(病床状況確認表!BE212="コロナ",病床状況確認表!BF212="コロナ"),BE212+1,0)</f>
        <v>0</v>
      </c>
      <c r="BG212" s="141">
        <f>IF(AND(病床状況確認表!BF212="コロナ",病床状況確認表!BG212="コロナ"),BF212+1,0)</f>
        <v>0</v>
      </c>
      <c r="BH212" s="141">
        <f>IF(AND(病床状況確認表!BG212="コロナ",病床状況確認表!BH212="コロナ"),BG212+1,0)</f>
        <v>0</v>
      </c>
      <c r="BI212" s="141">
        <f>IF(AND(病床状況確認表!BH212="コロナ",病床状況確認表!BI212="コロナ"),BH212+1,0)</f>
        <v>0</v>
      </c>
      <c r="BJ212" s="141">
        <f>IF(AND(病床状況確認表!BI212="コロナ",病床状況確認表!BJ212="コロナ"),BI212+1,0)</f>
        <v>0</v>
      </c>
      <c r="BK212" s="141">
        <f>IF(AND(病床状況確認表!BJ212="コロナ",病床状況確認表!BK212="コロナ"),BJ212+1,0)</f>
        <v>0</v>
      </c>
      <c r="BL212" s="141">
        <f>IF(AND(病床状況確認表!BK212="コロナ",病床状況確認表!BL212="コロナ"),BK212+1,0)</f>
        <v>0</v>
      </c>
      <c r="BM212" s="142">
        <f>IF(AND(病床状況確認表!BL212="コロナ",病床状況確認表!BM212="コロナ"),BL212+1,0)</f>
        <v>0</v>
      </c>
      <c r="BN212" s="143">
        <f>IF(AND(病床状況確認表!BM212="コロナ",病床状況確認表!BN212="コロナ"),BM212+1,0)</f>
        <v>0</v>
      </c>
      <c r="BO212" s="141">
        <f>IF(AND(病床状況確認表!BN212="コロナ",病床状況確認表!BO212="コロナ"),BN212+1,0)</f>
        <v>0</v>
      </c>
      <c r="BP212" s="141">
        <f>IF(AND(病床状況確認表!BO212="コロナ",病床状況確認表!BP212="コロナ"),BO212+1,0)</f>
        <v>0</v>
      </c>
      <c r="BQ212" s="141">
        <f>IF(AND(病床状況確認表!BP212="コロナ",病床状況確認表!BQ212="コロナ"),BP212+1,0)</f>
        <v>0</v>
      </c>
      <c r="BR212" s="141">
        <f>IF(AND(病床状況確認表!BQ212="コロナ",病床状況確認表!BR212="コロナ"),BQ212+1,0)</f>
        <v>0</v>
      </c>
      <c r="BS212" s="141">
        <f>IF(AND(病床状況確認表!BR212="コロナ",病床状況確認表!BS212="コロナ"),BR212+1,0)</f>
        <v>0</v>
      </c>
      <c r="BT212" s="141">
        <f>IF(AND(病床状況確認表!BS212="コロナ",病床状況確認表!BT212="コロナ"),BS212+1,0)</f>
        <v>0</v>
      </c>
      <c r="BU212" s="141">
        <f>IF(AND(病床状況確認表!BT212="コロナ",病床状況確認表!BU212="コロナ"),BT212+1,0)</f>
        <v>0</v>
      </c>
      <c r="BV212" s="141">
        <f>IF(AND(病床状況確認表!BU212="コロナ",病床状況確認表!BV212="コロナ"),BU212+1,0)</f>
        <v>0</v>
      </c>
      <c r="BW212" s="141">
        <f>IF(AND(病床状況確認表!BV212="コロナ",病床状況確認表!BW212="コロナ"),BV212+1,0)</f>
        <v>0</v>
      </c>
      <c r="BX212" s="141">
        <f>IF(AND(病床状況確認表!BW212="コロナ",病床状況確認表!BX212="コロナ"),BW212+1,0)</f>
        <v>0</v>
      </c>
      <c r="BY212" s="141">
        <f>IF(AND(病床状況確認表!BX212="コロナ",病床状況確認表!BY212="コロナ"),BX212+1,0)</f>
        <v>0</v>
      </c>
      <c r="BZ212" s="141">
        <f>IF(AND(病床状況確認表!BY212="コロナ",病床状況確認表!BZ212="コロナ"),BY212+1,0)</f>
        <v>0</v>
      </c>
      <c r="CA212" s="141">
        <f>IF(AND(病床状況確認表!BZ212="コロナ",病床状況確認表!CA212="コロナ"),BZ212+1,0)</f>
        <v>0</v>
      </c>
      <c r="CB212" s="141">
        <f>IF(AND(病床状況確認表!CA212="コロナ",病床状況確認表!CB212="コロナ"),CA212+1,0)</f>
        <v>0</v>
      </c>
      <c r="CC212" s="141">
        <f>IF(AND(病床状況確認表!CB212="コロナ",病床状況確認表!CC212="コロナ"),CB212+1,0)</f>
        <v>0</v>
      </c>
      <c r="CD212" s="141">
        <f>IF(AND(病床状況確認表!CC212="コロナ",病床状況確認表!CD212="コロナ"),CC212+1,0)</f>
        <v>0</v>
      </c>
      <c r="CE212" s="141">
        <f>IF(AND(病床状況確認表!CD212="コロナ",病床状況確認表!CE212="コロナ"),CD212+1,0)</f>
        <v>0</v>
      </c>
      <c r="CF212" s="141">
        <f>IF(AND(病床状況確認表!CE212="コロナ",病床状況確認表!CF212="コロナ"),CE212+1,0)</f>
        <v>0</v>
      </c>
      <c r="CG212" s="141">
        <f>IF(AND(病床状況確認表!CF212="コロナ",病床状況確認表!CG212="コロナ"),CF212+1,0)</f>
        <v>0</v>
      </c>
      <c r="CH212" s="141">
        <f>IF(AND(病床状況確認表!CG212="コロナ",病床状況確認表!CH212="コロナ"),CG212+1,0)</f>
        <v>0</v>
      </c>
      <c r="CI212" s="141">
        <f>IF(AND(病床状況確認表!CH212="コロナ",病床状況確認表!CI212="コロナ"),CH212+1,0)</f>
        <v>0</v>
      </c>
      <c r="CJ212" s="141">
        <f>IF(AND(病床状況確認表!CI212="コロナ",病床状況確認表!CJ212="コロナ"),CI212+1,0)</f>
        <v>0</v>
      </c>
      <c r="CK212" s="141">
        <f>IF(AND(病床状況確認表!CJ212="コロナ",病床状況確認表!CK212="コロナ"),CJ212+1,0)</f>
        <v>0</v>
      </c>
      <c r="CL212" s="141">
        <f>IF(AND(病床状況確認表!CK212="コロナ",病床状況確認表!CL212="コロナ"),CK212+1,0)</f>
        <v>0</v>
      </c>
      <c r="CM212" s="141">
        <f>IF(AND(病床状況確認表!CL212="コロナ",病床状況確認表!CM212="コロナ"),CL212+1,0)</f>
        <v>0</v>
      </c>
      <c r="CN212" s="141">
        <f>IF(AND(病床状況確認表!CM212="コロナ",病床状況確認表!CN212="コロナ"),CM212+1,0)</f>
        <v>0</v>
      </c>
      <c r="CO212" s="141">
        <f>IF(AND(病床状況確認表!CN212="コロナ",病床状況確認表!CO212="コロナ"),CN212+1,0)</f>
        <v>0</v>
      </c>
      <c r="CP212" s="141">
        <f>IF(AND(病床状況確認表!CO212="コロナ",病床状況確認表!CP212="コロナ"),CO212+1,0)</f>
        <v>0</v>
      </c>
      <c r="CQ212" s="141">
        <f>IF(AND(病床状況確認表!CP212="コロナ",病床状況確認表!CQ212="コロナ"),CP212+1,0)</f>
        <v>0</v>
      </c>
      <c r="CR212" s="141">
        <f>IF(AND(病床状況確認表!CQ212="コロナ",病床状況確認表!CR212="コロナ"),CQ212+1,0)</f>
        <v>0</v>
      </c>
      <c r="CS212" s="141">
        <f>IF(AND(病床状況確認表!CR212="コロナ",病床状況確認表!CS212="コロナ"),CR212+1,0)</f>
        <v>0</v>
      </c>
      <c r="CT212" s="141">
        <f>IF(AND(病床状況確認表!CS212="コロナ",病床状況確認表!CT212="コロナ"),CS212+1,0)</f>
        <v>0</v>
      </c>
      <c r="CU212" s="141">
        <f>IF(AND(病床状況確認表!CT212="コロナ",病床状況確認表!CU212="コロナ"),CT212+1,0)</f>
        <v>0</v>
      </c>
      <c r="CV212" s="141">
        <f>IF(AND(病床状況確認表!CU212="コロナ",病床状況確認表!CV212="コロナ"),CU212+1,0)</f>
        <v>0</v>
      </c>
      <c r="CW212" s="141">
        <f>IF(AND(病床状況確認表!CV212="コロナ",病床状況確認表!CW212="コロナ"),CV212+1,0)</f>
        <v>0</v>
      </c>
      <c r="CX212" s="141">
        <f>IF(AND(病床状況確認表!CW212="コロナ",病床状況確認表!CX212="コロナ"),CW212+1,0)</f>
        <v>0</v>
      </c>
      <c r="CY212" s="141">
        <f>IF(AND(病床状況確認表!CX212="コロナ",病床状況確認表!CY212="コロナ"),CX212+1,0)</f>
        <v>0</v>
      </c>
      <c r="CZ212" s="141">
        <f>IF(AND(病床状況確認表!CY212="コロナ",病床状況確認表!CZ212="コロナ"),CY212+1,0)</f>
        <v>0</v>
      </c>
      <c r="DA212" s="141">
        <f>IF(AND(病床状況確認表!CZ212="コロナ",病床状況確認表!DA212="コロナ"),CZ212+1,0)</f>
        <v>0</v>
      </c>
      <c r="DB212" s="141">
        <f>IF(AND(病床状況確認表!DA212="コロナ",病床状況確認表!DB212="コロナ"),DA212+1,0)</f>
        <v>0</v>
      </c>
      <c r="DC212" s="141">
        <f>IF(AND(病床状況確認表!DB212="コロナ",病床状況確認表!DC212="コロナ"),DB212+1,0)</f>
        <v>0</v>
      </c>
      <c r="DD212" s="141">
        <f>IF(AND(病床状況確認表!DC212="コロナ",病床状況確認表!DD212="コロナ"),DC212+1,0)</f>
        <v>0</v>
      </c>
      <c r="DE212" s="141">
        <f>IF(AND(病床状況確認表!DD212="コロナ",病床状況確認表!DE212="コロナ"),DD212+1,0)</f>
        <v>0</v>
      </c>
      <c r="DF212" s="141">
        <f>IF(AND(病床状況確認表!DE212="コロナ",病床状況確認表!DF212="コロナ"),DE212+1,0)</f>
        <v>0</v>
      </c>
      <c r="DG212" s="141">
        <f>IF(AND(病床状況確認表!DF212="コロナ",病床状況確認表!DG212="コロナ"),DF212+1,0)</f>
        <v>0</v>
      </c>
      <c r="DH212" s="141">
        <f>IF(AND(病床状況確認表!DG212="コロナ",病床状況確認表!DH212="コロナ"),DG212+1,0)</f>
        <v>0</v>
      </c>
      <c r="DI212" s="141">
        <f>IF(AND(病床状況確認表!DH212="コロナ",病床状況確認表!DI212="コロナ"),DH212+1,0)</f>
        <v>0</v>
      </c>
      <c r="DJ212" s="141">
        <f>IF(AND(病床状況確認表!DI212="コロナ",病床状況確認表!DJ212="コロナ"),DI212+1,0)</f>
        <v>0</v>
      </c>
      <c r="DK212" s="141">
        <f>IF(AND(病床状況確認表!DJ212="コロナ",病床状況確認表!DK212="コロナ"),DJ212+1,0)</f>
        <v>0</v>
      </c>
      <c r="DL212" s="141">
        <f>IF(AND(病床状況確認表!DK212="コロナ",病床状況確認表!DL212="コロナ"),DK212+1,0)</f>
        <v>0</v>
      </c>
      <c r="DM212" s="141">
        <f>IF(AND(病床状況確認表!DL212="コロナ",病床状況確認表!DM212="コロナ"),DL212+1,0)</f>
        <v>0</v>
      </c>
      <c r="DN212" s="141">
        <f>IF(AND(病床状況確認表!DM212="コロナ",病床状況確認表!DN212="コロナ"),DM212+1,0)</f>
        <v>0</v>
      </c>
      <c r="DO212" s="141">
        <f>IF(AND(病床状況確認表!DN212="コロナ",病床状況確認表!DO212="コロナ"),DN212+1,0)</f>
        <v>0</v>
      </c>
      <c r="DP212" s="141">
        <f>IF(AND(病床状況確認表!DO212="コロナ",病床状況確認表!DP212="コロナ"),DO212+1,0)</f>
        <v>0</v>
      </c>
      <c r="DQ212" s="141">
        <f>IF(AND(病床状況確認表!DP212="コロナ",病床状況確認表!DQ212="コロナ"),DP212+1,0)</f>
        <v>0</v>
      </c>
      <c r="DR212" s="141">
        <f>IF(AND(病床状況確認表!DQ212="コロナ",病床状況確認表!DR212="コロナ"),DQ212+1,0)</f>
        <v>0</v>
      </c>
      <c r="DS212" s="141">
        <f>IF(AND(病床状況確認表!DR212="コロナ",病床状況確認表!DS212="コロナ"),DR212+1,0)</f>
        <v>0</v>
      </c>
      <c r="DT212" s="141">
        <f>IF(AND(病床状況確認表!DS212="コロナ",病床状況確認表!DT212="コロナ"),DS212+1,0)</f>
        <v>0</v>
      </c>
      <c r="DU212" s="141">
        <f>IF(AND(病床状況確認表!DT212="コロナ",病床状況確認表!DU212="コロナ"),DT212+1,0)</f>
        <v>0</v>
      </c>
      <c r="DV212" s="141">
        <f>IF(AND(病床状況確認表!DU212="コロナ",病床状況確認表!DV212="コロナ"),DU212+1,0)</f>
        <v>0</v>
      </c>
      <c r="DW212" s="141">
        <f>IF(AND(病床状況確認表!DV212="コロナ",病床状況確認表!DW212="コロナ"),DV212+1,0)</f>
        <v>0</v>
      </c>
      <c r="DX212" s="141">
        <f>IF(AND(病床状況確認表!DW212="コロナ",病床状況確認表!DX212="コロナ"),DW212+1,0)</f>
        <v>0</v>
      </c>
      <c r="DY212" s="141">
        <f>IF(AND(病床状況確認表!DX212="コロナ",病床状況確認表!DY212="コロナ"),DX212+1,0)</f>
        <v>0</v>
      </c>
      <c r="DZ212" s="141">
        <f>IF(AND(病床状況確認表!DY212="コロナ",病床状況確認表!DZ212="コロナ"),DY212+1,0)</f>
        <v>0</v>
      </c>
      <c r="EA212" s="141">
        <f>IF(AND(病床状況確認表!DZ212="コロナ",病床状況確認表!EA212="コロナ"),DZ212+1,0)</f>
        <v>0</v>
      </c>
      <c r="EB212" s="141">
        <f>IF(AND(病床状況確認表!EA212="コロナ",病床状況確認表!EB212="コロナ"),EA212+1,0)</f>
        <v>0</v>
      </c>
      <c r="EC212" s="141">
        <f>IF(AND(病床状況確認表!EB212="コロナ",病床状況確認表!EC212="コロナ"),EB212+1,0)</f>
        <v>0</v>
      </c>
      <c r="ED212" s="141">
        <f>IF(AND(病床状況確認表!EC212="コロナ",病床状況確認表!ED212="コロナ"),EC212+1,0)</f>
        <v>0</v>
      </c>
      <c r="EE212" s="141">
        <f>IF(AND(病床状況確認表!ED212="コロナ",病床状況確認表!EE212="コロナ"),ED212+1,0)</f>
        <v>0</v>
      </c>
      <c r="EF212" s="141">
        <f>IF(AND(病床状況確認表!EE212="コロナ",病床状況確認表!EF212="コロナ"),EE212+1,0)</f>
        <v>0</v>
      </c>
      <c r="EG212" s="141">
        <f>IF(AND(病床状況確認表!EF212="コロナ",病床状況確認表!EG212="コロナ"),EF212+1,0)</f>
        <v>0</v>
      </c>
      <c r="EH212" s="141">
        <f>IF(AND(病床状況確認表!EG212="コロナ",病床状況確認表!EH212="コロナ"),EG212+1,0)</f>
        <v>0</v>
      </c>
      <c r="EI212" s="141">
        <f>IF(AND(病床状況確認表!EH212="コロナ",病床状況確認表!EI212="コロナ"),EH212+1,0)</f>
        <v>0</v>
      </c>
      <c r="EJ212" s="141">
        <f>IF(AND(病床状況確認表!EI212="コロナ",病床状況確認表!EJ212="コロナ"),EI212+1,0)</f>
        <v>0</v>
      </c>
      <c r="EK212" s="141">
        <f>IF(AND(病床状況確認表!EJ212="コロナ",病床状況確認表!EK212="コロナ"),EJ212+1,0)</f>
        <v>0</v>
      </c>
      <c r="EL212" s="141">
        <f>IF(AND(病床状況確認表!EK212="コロナ",病床状況確認表!EL212="コロナ"),EK212+1,0)</f>
        <v>0</v>
      </c>
      <c r="EM212" s="141">
        <f>IF(AND(病床状況確認表!EL212="コロナ",病床状況確認表!EM212="コロナ"),EL212+1,0)</f>
        <v>0</v>
      </c>
      <c r="EN212" s="141">
        <f>IF(AND(病床状況確認表!EM212="コロナ",病床状況確認表!EN212="コロナ"),EM212+1,0)</f>
        <v>0</v>
      </c>
      <c r="EO212" s="141">
        <f>IF(AND(病床状況確認表!EN212="コロナ",病床状況確認表!EO212="コロナ"),EN212+1,0)</f>
        <v>0</v>
      </c>
      <c r="EP212" s="141">
        <f>IF(AND(病床状況確認表!EO212="コロナ",病床状況確認表!EP212="コロナ"),EO212+1,0)</f>
        <v>0</v>
      </c>
      <c r="EQ212" s="141">
        <f>IF(AND(病床状況確認表!EP212="コロナ",病床状況確認表!EQ212="コロナ"),EP212+1,0)</f>
        <v>0</v>
      </c>
      <c r="ER212" s="141">
        <f>IF(AND(病床状況確認表!EQ212="コロナ",病床状況確認表!ER212="コロナ"),EQ212+1,0)</f>
        <v>0</v>
      </c>
      <c r="ES212" s="141">
        <f>IF(AND(病床状況確認表!ER212="コロナ",病床状況確認表!ES212="コロナ"),ER212+1,0)</f>
        <v>0</v>
      </c>
      <c r="ET212" s="141">
        <f>IF(AND(病床状況確認表!ES212="コロナ",病床状況確認表!ET212="コロナ"),ES212+1,0)</f>
        <v>0</v>
      </c>
      <c r="EU212" s="141">
        <f>IF(AND(病床状況確認表!ET212="コロナ",病床状況確認表!EU212="コロナ"),ET212+1,0)</f>
        <v>0</v>
      </c>
      <c r="EV212" s="141">
        <f>IF(AND(病床状況確認表!EU212="コロナ",病床状況確認表!EV212="コロナ"),EU212+1,0)</f>
        <v>0</v>
      </c>
      <c r="EW212" s="141">
        <f>IF(AND(病床状況確認表!EV212="コロナ",病床状況確認表!EW212="コロナ"),EV212+1,0)</f>
        <v>0</v>
      </c>
      <c r="EX212" s="141">
        <f>IF(AND(病床状況確認表!EW212="コロナ",病床状況確認表!EX212="コロナ"),EW212+1,0)</f>
        <v>0</v>
      </c>
      <c r="EY212" s="141">
        <f>IF(AND(病床状況確認表!EX212="コロナ",病床状況確認表!EY212="コロナ"),EX212+1,0)</f>
        <v>0</v>
      </c>
      <c r="EZ212" s="141">
        <f>IF(AND(病床状況確認表!EY212="コロナ",病床状況確認表!EZ212="コロナ"),EY212+1,0)</f>
        <v>0</v>
      </c>
      <c r="FA212" s="141">
        <f>IF(AND(病床状況確認表!EZ212="コロナ",病床状況確認表!FA212="コロナ"),EZ212+1,0)</f>
        <v>0</v>
      </c>
      <c r="FB212" s="141">
        <f>IF(AND(病床状況確認表!FA212="コロナ",病床状況確認表!FB212="コロナ"),FA212+1,0)</f>
        <v>0</v>
      </c>
      <c r="FC212" s="141">
        <f>IF(AND(病床状況確認表!FB212="コロナ",病床状況確認表!FC212="コロナ"),FB212+1,0)</f>
        <v>0</v>
      </c>
      <c r="FD212" s="141">
        <f>IF(AND(病床状況確認表!FC212="コロナ",病床状況確認表!FD212="コロナ"),FC212+1,0)</f>
        <v>0</v>
      </c>
      <c r="FE212" s="141">
        <f>IF(AND(病床状況確認表!FD212="コロナ",病床状況確認表!FE212="コロナ"),FD212+1,0)</f>
        <v>0</v>
      </c>
      <c r="FF212" s="141">
        <f>IF(AND(病床状況確認表!FE212="コロナ",病床状況確認表!FF212="コロナ"),FE212+1,0)</f>
        <v>0</v>
      </c>
      <c r="FG212" s="141">
        <f>IF(AND(病床状況確認表!FF212="コロナ",病床状況確認表!FG212="コロナ"),FF212+1,0)</f>
        <v>0</v>
      </c>
      <c r="FH212" s="141">
        <f>IF(AND(病床状況確認表!FG212="コロナ",病床状況確認表!FH212="コロナ"),FG212+1,0)</f>
        <v>0</v>
      </c>
      <c r="FI212" s="141">
        <f>IF(AND(病床状況確認表!FH212="コロナ",病床状況確認表!FI212="コロナ"),FH212+1,0)</f>
        <v>0</v>
      </c>
      <c r="FJ212" s="141">
        <f>IF(AND(病床状況確認表!FI212="コロナ",病床状況確認表!FJ212="コロナ"),FI212+1,0)</f>
        <v>0</v>
      </c>
      <c r="FK212" s="141">
        <f>IF(AND(病床状況確認表!FJ212="コロナ",病床状況確認表!FK212="コロナ"),FJ212+1,0)</f>
        <v>0</v>
      </c>
      <c r="FL212" s="141">
        <f>IF(AND(病床状況確認表!FK212="コロナ",病床状況確認表!FL212="コロナ"),FK212+1,0)</f>
        <v>0</v>
      </c>
      <c r="FM212" s="141">
        <f>IF(AND(病床状況確認表!FL212="コロナ",病床状況確認表!FM212="コロナ"),FL212+1,0)</f>
        <v>0</v>
      </c>
      <c r="FN212" s="141">
        <f>IF(AND(病床状況確認表!FM212="コロナ",病床状況確認表!FN212="コロナ"),FM212+1,0)</f>
        <v>0</v>
      </c>
      <c r="FO212" s="141">
        <f>IF(AND(病床状況確認表!FN212="コロナ",病床状況確認表!FO212="コロナ"),FN212+1,0)</f>
        <v>0</v>
      </c>
      <c r="FP212" s="141">
        <f>IF(AND(病床状況確認表!FO212="コロナ",病床状況確認表!FP212="コロナ"),FO212+1,0)</f>
        <v>0</v>
      </c>
      <c r="FQ212" s="141">
        <f>IF(AND(病床状況確認表!FP212="コロナ",病床状況確認表!FQ212="コロナ"),FP212+1,0)</f>
        <v>0</v>
      </c>
      <c r="FR212" s="141">
        <f>IF(AND(病床状況確認表!FQ212="コロナ",病床状況確認表!FR212="コロナ"),FQ212+1,0)</f>
        <v>0</v>
      </c>
      <c r="FS212" s="141">
        <f>IF(AND(病床状況確認表!FR212="コロナ",病床状況確認表!FS212="コロナ"),FR212+1,0)</f>
        <v>0</v>
      </c>
      <c r="FT212" s="141">
        <f>IF(AND(病床状況確認表!FS212="コロナ",病床状況確認表!FT212="コロナ"),FS212+1,0)</f>
        <v>0</v>
      </c>
      <c r="FU212" s="141">
        <f>IF(AND(病床状況確認表!FT212="コロナ",病床状況確認表!FU212="コロナ"),FT212+1,0)</f>
        <v>0</v>
      </c>
      <c r="FV212" s="141">
        <f>IF(AND(病床状況確認表!FU212="コロナ",病床状況確認表!FV212="コロナ"),FU212+1,0)</f>
        <v>0</v>
      </c>
      <c r="FW212" s="141">
        <f>IF(AND(病床状況確認表!FV212="コロナ",病床状況確認表!FW212="コロナ"),FV212+1,0)</f>
        <v>0</v>
      </c>
      <c r="FX212" s="141">
        <f>IF(AND(病床状況確認表!FW212="コロナ",病床状況確認表!FX212="コロナ"),FW212+1,0)</f>
        <v>0</v>
      </c>
      <c r="FY212" s="141">
        <f>IF(AND(病床状況確認表!FX212="コロナ",病床状況確認表!FY212="コロナ"),FX212+1,0)</f>
        <v>0</v>
      </c>
      <c r="FZ212" s="141">
        <f>IF(AND(病床状況確認表!FY212="コロナ",病床状況確認表!FZ212="コロナ"),FY212+1,0)</f>
        <v>0</v>
      </c>
      <c r="GA212" s="141">
        <f>IF(AND(病床状況確認表!FZ212="コロナ",病床状況確認表!GA212="コロナ"),FZ212+1,0)</f>
        <v>0</v>
      </c>
      <c r="GB212" s="141">
        <f>IF(AND(病床状況確認表!GA212="コロナ",病床状況確認表!GB212="コロナ"),GA212+1,0)</f>
        <v>0</v>
      </c>
      <c r="GC212" s="141">
        <f>IF(AND(病床状況確認表!GB212="コロナ",病床状況確認表!GC212="コロナ"),GB212+1,0)</f>
        <v>0</v>
      </c>
      <c r="GD212" s="141">
        <f>IF(AND(病床状況確認表!GC212="コロナ",病床状況確認表!GD212="コロナ"),GC212+1,0)</f>
        <v>0</v>
      </c>
      <c r="GE212" s="142">
        <f>IF(AND(病床状況確認表!GD212="コロナ",病床状況確認表!GE212="コロナ"),GD212+1,0)</f>
        <v>0</v>
      </c>
      <c r="GF212" s="27" t="str">
        <f t="shared" si="15"/>
        <v/>
      </c>
      <c r="GG212" s="12">
        <f t="shared" si="18"/>
        <v>0</v>
      </c>
      <c r="GH212" s="12">
        <f t="shared" si="21"/>
        <v>0</v>
      </c>
      <c r="GI212" s="45">
        <f>IFERROR(VLOOKUP(O$17&amp;C212&amp;D212,データ!D:E,2,0),0)</f>
        <v>0</v>
      </c>
      <c r="GJ212" s="45">
        <f t="shared" si="19"/>
        <v>0</v>
      </c>
      <c r="GK212" s="1">
        <f t="shared" si="16"/>
        <v>0</v>
      </c>
      <c r="GL212" s="1" t="str">
        <f t="shared" ref="GL212:GL219" si="24">IF(OR(GK212&gt;0,GH212&gt;0),"*","")</f>
        <v/>
      </c>
      <c r="GM212" s="85">
        <f>MIN('病床状況確認表 (2)'!$E198:$GE198)</f>
        <v>0</v>
      </c>
      <c r="GN212" s="85">
        <f>MAX('病床状況確認表 (2)'!$E198:$GE198)</f>
        <v>0</v>
      </c>
      <c r="GO212" s="162"/>
      <c r="GP212" s="163"/>
      <c r="GQ212" s="163"/>
      <c r="GR212" s="163"/>
      <c r="GS212" s="164"/>
      <c r="GT212" s="108"/>
      <c r="GU212" s="106"/>
      <c r="GV212" s="106"/>
      <c r="GW212" s="106"/>
      <c r="GX212" s="106"/>
      <c r="GY212" s="106"/>
      <c r="GZ212" s="106"/>
      <c r="HA212" s="109"/>
      <c r="HB212" s="1">
        <f t="shared" si="23"/>
        <v>0</v>
      </c>
    </row>
    <row r="213" spans="1:210">
      <c r="A213" s="1" t="str">
        <f>IF(GL213="","",MAX($A$20:A212)+1)</f>
        <v/>
      </c>
      <c r="B213" s="27"/>
      <c r="C213" s="6"/>
      <c r="D213" s="6"/>
      <c r="E213" s="140" t="str">
        <f>IF(病床状況確認表!E213="コロナ",1,"")</f>
        <v/>
      </c>
      <c r="F213" s="141">
        <f>IF(AND(病床状況確認表!E213="コロナ",病床状況確認表!F213="コロナ"),E213+1,0)</f>
        <v>0</v>
      </c>
      <c r="G213" s="141">
        <f>IF(AND(病床状況確認表!F213="コロナ",病床状況確認表!G213="コロナ"),F213+1,0)</f>
        <v>0</v>
      </c>
      <c r="H213" s="141">
        <f>IF(AND(病床状況確認表!G213="コロナ",病床状況確認表!H213="コロナ"),G213+1,0)</f>
        <v>0</v>
      </c>
      <c r="I213" s="141">
        <f>IF(AND(病床状況確認表!H213="コロナ",病床状況確認表!I213="コロナ"),H213+1,0)</f>
        <v>0</v>
      </c>
      <c r="J213" s="141">
        <f>IF(AND(病床状況確認表!I213="コロナ",病床状況確認表!J213="コロナ"),I213+1,0)</f>
        <v>0</v>
      </c>
      <c r="K213" s="141">
        <f>IF(AND(病床状況確認表!J213="コロナ",病床状況確認表!K213="コロナ"),J213+1,0)</f>
        <v>0</v>
      </c>
      <c r="L213" s="141">
        <f>IF(AND(病床状況確認表!K213="コロナ",病床状況確認表!L213="コロナ"),K213+1,0)</f>
        <v>0</v>
      </c>
      <c r="M213" s="141">
        <f>IF(AND(病床状況確認表!L213="コロナ",病床状況確認表!M213="コロナ"),L213+1,0)</f>
        <v>0</v>
      </c>
      <c r="N213" s="141">
        <f>IF(AND(病床状況確認表!M213="コロナ",病床状況確認表!N213="コロナ"),M213+1,0)</f>
        <v>0</v>
      </c>
      <c r="O213" s="141">
        <f>IF(AND(病床状況確認表!N213="コロナ",病床状況確認表!O213="コロナ"),N213+1,0)</f>
        <v>0</v>
      </c>
      <c r="P213" s="141">
        <f>IF(AND(病床状況確認表!O213="コロナ",病床状況確認表!P213="コロナ"),O213+1,0)</f>
        <v>0</v>
      </c>
      <c r="Q213" s="141">
        <f>IF(AND(病床状況確認表!P213="コロナ",病床状況確認表!Q213="コロナ"),P213+1,0)</f>
        <v>0</v>
      </c>
      <c r="R213" s="141">
        <f>IF(AND(病床状況確認表!Q213="コロナ",病床状況確認表!R213="コロナ"),Q213+1,0)</f>
        <v>0</v>
      </c>
      <c r="S213" s="141">
        <f>IF(AND(病床状況確認表!R213="コロナ",病床状況確認表!S213="コロナ"),R213+1,0)</f>
        <v>0</v>
      </c>
      <c r="T213" s="141">
        <f>IF(AND(病床状況確認表!S213="コロナ",病床状況確認表!T213="コロナ"),S213+1,0)</f>
        <v>0</v>
      </c>
      <c r="U213" s="141">
        <f>IF(AND(病床状況確認表!T213="コロナ",病床状況確認表!U213="コロナ"),T213+1,0)</f>
        <v>0</v>
      </c>
      <c r="V213" s="141">
        <f>IF(AND(病床状況確認表!U213="コロナ",病床状況確認表!V213="コロナ"),U213+1,0)</f>
        <v>0</v>
      </c>
      <c r="W213" s="141">
        <f>IF(AND(病床状況確認表!V213="コロナ",病床状況確認表!W213="コロナ"),V213+1,0)</f>
        <v>0</v>
      </c>
      <c r="X213" s="141">
        <f>IF(AND(病床状況確認表!W213="コロナ",病床状況確認表!X213="コロナ"),W213+1,0)</f>
        <v>0</v>
      </c>
      <c r="Y213" s="141">
        <f>IF(AND(病床状況確認表!X213="コロナ",病床状況確認表!Y213="コロナ"),X213+1,0)</f>
        <v>0</v>
      </c>
      <c r="Z213" s="141">
        <f>IF(AND(病床状況確認表!Y213="コロナ",病床状況確認表!Z213="コロナ"),Y213+1,0)</f>
        <v>0</v>
      </c>
      <c r="AA213" s="141">
        <f>IF(AND(病床状況確認表!Z213="コロナ",病床状況確認表!AA213="コロナ"),Z213+1,0)</f>
        <v>0</v>
      </c>
      <c r="AB213" s="141">
        <f>IF(AND(病床状況確認表!AA213="コロナ",病床状況確認表!AB213="コロナ"),AA213+1,0)</f>
        <v>0</v>
      </c>
      <c r="AC213" s="141">
        <f>IF(AND(病床状況確認表!AB213="コロナ",病床状況確認表!AC213="コロナ"),AB213+1,0)</f>
        <v>0</v>
      </c>
      <c r="AD213" s="141">
        <f>IF(AND(病床状況確認表!AC213="コロナ",病床状況確認表!AD213="コロナ"),AC213+1,0)</f>
        <v>0</v>
      </c>
      <c r="AE213" s="141">
        <f>IF(AND(病床状況確認表!AD213="コロナ",病床状況確認表!AE213="コロナ"),AD213+1,0)</f>
        <v>0</v>
      </c>
      <c r="AF213" s="141">
        <f>IF(AND(病床状況確認表!AE213="コロナ",病床状況確認表!AF213="コロナ"),AE213+1,0)</f>
        <v>0</v>
      </c>
      <c r="AG213" s="141">
        <f>IF(AND(病床状況確認表!AF213="コロナ",病床状況確認表!AG213="コロナ"),AF213+1,0)</f>
        <v>0</v>
      </c>
      <c r="AH213" s="141">
        <f>IF(AND(病床状況確認表!AG213="コロナ",病床状況確認表!AH213="コロナ"),AG213+1,0)</f>
        <v>0</v>
      </c>
      <c r="AI213" s="142">
        <f>IF(AND(病床状況確認表!AH213="コロナ",病床状況確認表!AI213="コロナ"),AH213+1,0)</f>
        <v>0</v>
      </c>
      <c r="AJ213" s="140">
        <f>IF(AND(病床状況確認表!AI213="コロナ",病床状況確認表!AJ213="コロナ"),AI213+1,0)</f>
        <v>0</v>
      </c>
      <c r="AK213" s="141">
        <f>IF(AND(病床状況確認表!AJ213="コロナ",病床状況確認表!AK213="コロナ"),AJ213+1,0)</f>
        <v>0</v>
      </c>
      <c r="AL213" s="141">
        <f>IF(AND(病床状況確認表!AK213="コロナ",病床状況確認表!AL213="コロナ"),AK213+1,0)</f>
        <v>0</v>
      </c>
      <c r="AM213" s="141">
        <f>IF(AND(病床状況確認表!AL213="コロナ",病床状況確認表!AM213="コロナ"),AL213+1,0)</f>
        <v>0</v>
      </c>
      <c r="AN213" s="141">
        <f>IF(AND(病床状況確認表!AM213="コロナ",病床状況確認表!AN213="コロナ"),AM213+1,0)</f>
        <v>0</v>
      </c>
      <c r="AO213" s="141">
        <f>IF(AND(病床状況確認表!AN213="コロナ",病床状況確認表!AO213="コロナ"),AN213+1,0)</f>
        <v>0</v>
      </c>
      <c r="AP213" s="141">
        <f>IF(AND(病床状況確認表!AO213="コロナ",病床状況確認表!AP213="コロナ"),AO213+1,0)</f>
        <v>0</v>
      </c>
      <c r="AQ213" s="141">
        <f>IF(AND(病床状況確認表!AP213="コロナ",病床状況確認表!AQ213="コロナ"),AP213+1,0)</f>
        <v>0</v>
      </c>
      <c r="AR213" s="141">
        <f>IF(AND(病床状況確認表!AQ213="コロナ",病床状況確認表!AR213="コロナ"),AQ213+1,0)</f>
        <v>0</v>
      </c>
      <c r="AS213" s="141">
        <f>IF(AND(病床状況確認表!AR213="コロナ",病床状況確認表!AS213="コロナ"),AR213+1,0)</f>
        <v>0</v>
      </c>
      <c r="AT213" s="141">
        <f>IF(AND(病床状況確認表!AS213="コロナ",病床状況確認表!AT213="コロナ"),AS213+1,0)</f>
        <v>0</v>
      </c>
      <c r="AU213" s="141">
        <f>IF(AND(病床状況確認表!AT213="コロナ",病床状況確認表!AU213="コロナ"),AT213+1,0)</f>
        <v>0</v>
      </c>
      <c r="AV213" s="141">
        <f>IF(AND(病床状況確認表!AU213="コロナ",病床状況確認表!AV213="コロナ"),AU213+1,0)</f>
        <v>0</v>
      </c>
      <c r="AW213" s="141">
        <f>IF(AND(病床状況確認表!AV213="コロナ",病床状況確認表!AW213="コロナ"),AV213+1,0)</f>
        <v>0</v>
      </c>
      <c r="AX213" s="141">
        <f>IF(AND(病床状況確認表!AW213="コロナ",病床状況確認表!AX213="コロナ"),AW213+1,0)</f>
        <v>0</v>
      </c>
      <c r="AY213" s="141">
        <f>IF(AND(病床状況確認表!AX213="コロナ",病床状況確認表!AY213="コロナ"),AX213+1,0)</f>
        <v>0</v>
      </c>
      <c r="AZ213" s="141">
        <f>IF(AND(病床状況確認表!AY213="コロナ",病床状況確認表!AZ213="コロナ"),AY213+1,0)</f>
        <v>0</v>
      </c>
      <c r="BA213" s="141">
        <f>IF(AND(病床状況確認表!AZ213="コロナ",病床状況確認表!BA213="コロナ"),AZ213+1,0)</f>
        <v>0</v>
      </c>
      <c r="BB213" s="141">
        <f>IF(AND(病床状況確認表!BA213="コロナ",病床状況確認表!BB213="コロナ"),BA213+1,0)</f>
        <v>0</v>
      </c>
      <c r="BC213" s="141">
        <f>IF(AND(病床状況確認表!BB213="コロナ",病床状況確認表!BC213="コロナ"),BB213+1,0)</f>
        <v>0</v>
      </c>
      <c r="BD213" s="141">
        <f>IF(AND(病床状況確認表!BC213="コロナ",病床状況確認表!BD213="コロナ"),BC213+1,0)</f>
        <v>0</v>
      </c>
      <c r="BE213" s="141">
        <f>IF(AND(病床状況確認表!BD213="コロナ",病床状況確認表!BE213="コロナ"),BD213+1,0)</f>
        <v>0</v>
      </c>
      <c r="BF213" s="141">
        <f>IF(AND(病床状況確認表!BE213="コロナ",病床状況確認表!BF213="コロナ"),BE213+1,0)</f>
        <v>0</v>
      </c>
      <c r="BG213" s="141">
        <f>IF(AND(病床状況確認表!BF213="コロナ",病床状況確認表!BG213="コロナ"),BF213+1,0)</f>
        <v>0</v>
      </c>
      <c r="BH213" s="141">
        <f>IF(AND(病床状況確認表!BG213="コロナ",病床状況確認表!BH213="コロナ"),BG213+1,0)</f>
        <v>0</v>
      </c>
      <c r="BI213" s="141">
        <f>IF(AND(病床状況確認表!BH213="コロナ",病床状況確認表!BI213="コロナ"),BH213+1,0)</f>
        <v>0</v>
      </c>
      <c r="BJ213" s="141">
        <f>IF(AND(病床状況確認表!BI213="コロナ",病床状況確認表!BJ213="コロナ"),BI213+1,0)</f>
        <v>0</v>
      </c>
      <c r="BK213" s="141">
        <f>IF(AND(病床状況確認表!BJ213="コロナ",病床状況確認表!BK213="コロナ"),BJ213+1,0)</f>
        <v>0</v>
      </c>
      <c r="BL213" s="141">
        <f>IF(AND(病床状況確認表!BK213="コロナ",病床状況確認表!BL213="コロナ"),BK213+1,0)</f>
        <v>0</v>
      </c>
      <c r="BM213" s="142">
        <f>IF(AND(病床状況確認表!BL213="コロナ",病床状況確認表!BM213="コロナ"),BL213+1,0)</f>
        <v>0</v>
      </c>
      <c r="BN213" s="143">
        <f>IF(AND(病床状況確認表!BM213="コロナ",病床状況確認表!BN213="コロナ"),BM213+1,0)</f>
        <v>0</v>
      </c>
      <c r="BO213" s="141">
        <f>IF(AND(病床状況確認表!BN213="コロナ",病床状況確認表!BO213="コロナ"),BN213+1,0)</f>
        <v>0</v>
      </c>
      <c r="BP213" s="141">
        <f>IF(AND(病床状況確認表!BO213="コロナ",病床状況確認表!BP213="コロナ"),BO213+1,0)</f>
        <v>0</v>
      </c>
      <c r="BQ213" s="141">
        <f>IF(AND(病床状況確認表!BP213="コロナ",病床状況確認表!BQ213="コロナ"),BP213+1,0)</f>
        <v>0</v>
      </c>
      <c r="BR213" s="141">
        <f>IF(AND(病床状況確認表!BQ213="コロナ",病床状況確認表!BR213="コロナ"),BQ213+1,0)</f>
        <v>0</v>
      </c>
      <c r="BS213" s="141">
        <f>IF(AND(病床状況確認表!BR213="コロナ",病床状況確認表!BS213="コロナ"),BR213+1,0)</f>
        <v>0</v>
      </c>
      <c r="BT213" s="141">
        <f>IF(AND(病床状況確認表!BS213="コロナ",病床状況確認表!BT213="コロナ"),BS213+1,0)</f>
        <v>0</v>
      </c>
      <c r="BU213" s="141">
        <f>IF(AND(病床状況確認表!BT213="コロナ",病床状況確認表!BU213="コロナ"),BT213+1,0)</f>
        <v>0</v>
      </c>
      <c r="BV213" s="141">
        <f>IF(AND(病床状況確認表!BU213="コロナ",病床状況確認表!BV213="コロナ"),BU213+1,0)</f>
        <v>0</v>
      </c>
      <c r="BW213" s="141">
        <f>IF(AND(病床状況確認表!BV213="コロナ",病床状況確認表!BW213="コロナ"),BV213+1,0)</f>
        <v>0</v>
      </c>
      <c r="BX213" s="141">
        <f>IF(AND(病床状況確認表!BW213="コロナ",病床状況確認表!BX213="コロナ"),BW213+1,0)</f>
        <v>0</v>
      </c>
      <c r="BY213" s="141">
        <f>IF(AND(病床状況確認表!BX213="コロナ",病床状況確認表!BY213="コロナ"),BX213+1,0)</f>
        <v>0</v>
      </c>
      <c r="BZ213" s="141">
        <f>IF(AND(病床状況確認表!BY213="コロナ",病床状況確認表!BZ213="コロナ"),BY213+1,0)</f>
        <v>0</v>
      </c>
      <c r="CA213" s="141">
        <f>IF(AND(病床状況確認表!BZ213="コロナ",病床状況確認表!CA213="コロナ"),BZ213+1,0)</f>
        <v>0</v>
      </c>
      <c r="CB213" s="141">
        <f>IF(AND(病床状況確認表!CA213="コロナ",病床状況確認表!CB213="コロナ"),CA213+1,0)</f>
        <v>0</v>
      </c>
      <c r="CC213" s="141">
        <f>IF(AND(病床状況確認表!CB213="コロナ",病床状況確認表!CC213="コロナ"),CB213+1,0)</f>
        <v>0</v>
      </c>
      <c r="CD213" s="141">
        <f>IF(AND(病床状況確認表!CC213="コロナ",病床状況確認表!CD213="コロナ"),CC213+1,0)</f>
        <v>0</v>
      </c>
      <c r="CE213" s="141">
        <f>IF(AND(病床状況確認表!CD213="コロナ",病床状況確認表!CE213="コロナ"),CD213+1,0)</f>
        <v>0</v>
      </c>
      <c r="CF213" s="141">
        <f>IF(AND(病床状況確認表!CE213="コロナ",病床状況確認表!CF213="コロナ"),CE213+1,0)</f>
        <v>0</v>
      </c>
      <c r="CG213" s="141">
        <f>IF(AND(病床状況確認表!CF213="コロナ",病床状況確認表!CG213="コロナ"),CF213+1,0)</f>
        <v>0</v>
      </c>
      <c r="CH213" s="141">
        <f>IF(AND(病床状況確認表!CG213="コロナ",病床状況確認表!CH213="コロナ"),CG213+1,0)</f>
        <v>0</v>
      </c>
      <c r="CI213" s="141">
        <f>IF(AND(病床状況確認表!CH213="コロナ",病床状況確認表!CI213="コロナ"),CH213+1,0)</f>
        <v>0</v>
      </c>
      <c r="CJ213" s="141">
        <f>IF(AND(病床状況確認表!CI213="コロナ",病床状況確認表!CJ213="コロナ"),CI213+1,0)</f>
        <v>0</v>
      </c>
      <c r="CK213" s="141">
        <f>IF(AND(病床状況確認表!CJ213="コロナ",病床状況確認表!CK213="コロナ"),CJ213+1,0)</f>
        <v>0</v>
      </c>
      <c r="CL213" s="141">
        <f>IF(AND(病床状況確認表!CK213="コロナ",病床状況確認表!CL213="コロナ"),CK213+1,0)</f>
        <v>0</v>
      </c>
      <c r="CM213" s="141">
        <f>IF(AND(病床状況確認表!CL213="コロナ",病床状況確認表!CM213="コロナ"),CL213+1,0)</f>
        <v>0</v>
      </c>
      <c r="CN213" s="141">
        <f>IF(AND(病床状況確認表!CM213="コロナ",病床状況確認表!CN213="コロナ"),CM213+1,0)</f>
        <v>0</v>
      </c>
      <c r="CO213" s="141">
        <f>IF(AND(病床状況確認表!CN213="コロナ",病床状況確認表!CO213="コロナ"),CN213+1,0)</f>
        <v>0</v>
      </c>
      <c r="CP213" s="141">
        <f>IF(AND(病床状況確認表!CO213="コロナ",病床状況確認表!CP213="コロナ"),CO213+1,0)</f>
        <v>0</v>
      </c>
      <c r="CQ213" s="141">
        <f>IF(AND(病床状況確認表!CP213="コロナ",病床状況確認表!CQ213="コロナ"),CP213+1,0)</f>
        <v>0</v>
      </c>
      <c r="CR213" s="141">
        <f>IF(AND(病床状況確認表!CQ213="コロナ",病床状況確認表!CR213="コロナ"),CQ213+1,0)</f>
        <v>0</v>
      </c>
      <c r="CS213" s="141">
        <f>IF(AND(病床状況確認表!CR213="コロナ",病床状況確認表!CS213="コロナ"),CR213+1,0)</f>
        <v>0</v>
      </c>
      <c r="CT213" s="141">
        <f>IF(AND(病床状況確認表!CS213="コロナ",病床状況確認表!CT213="コロナ"),CS213+1,0)</f>
        <v>0</v>
      </c>
      <c r="CU213" s="141">
        <f>IF(AND(病床状況確認表!CT213="コロナ",病床状況確認表!CU213="コロナ"),CT213+1,0)</f>
        <v>0</v>
      </c>
      <c r="CV213" s="141">
        <f>IF(AND(病床状況確認表!CU213="コロナ",病床状況確認表!CV213="コロナ"),CU213+1,0)</f>
        <v>0</v>
      </c>
      <c r="CW213" s="141">
        <f>IF(AND(病床状況確認表!CV213="コロナ",病床状況確認表!CW213="コロナ"),CV213+1,0)</f>
        <v>0</v>
      </c>
      <c r="CX213" s="141">
        <f>IF(AND(病床状況確認表!CW213="コロナ",病床状況確認表!CX213="コロナ"),CW213+1,0)</f>
        <v>0</v>
      </c>
      <c r="CY213" s="141">
        <f>IF(AND(病床状況確認表!CX213="コロナ",病床状況確認表!CY213="コロナ"),CX213+1,0)</f>
        <v>0</v>
      </c>
      <c r="CZ213" s="141">
        <f>IF(AND(病床状況確認表!CY213="コロナ",病床状況確認表!CZ213="コロナ"),CY213+1,0)</f>
        <v>0</v>
      </c>
      <c r="DA213" s="141">
        <f>IF(AND(病床状況確認表!CZ213="コロナ",病床状況確認表!DA213="コロナ"),CZ213+1,0)</f>
        <v>0</v>
      </c>
      <c r="DB213" s="141">
        <f>IF(AND(病床状況確認表!DA213="コロナ",病床状況確認表!DB213="コロナ"),DA213+1,0)</f>
        <v>0</v>
      </c>
      <c r="DC213" s="141">
        <f>IF(AND(病床状況確認表!DB213="コロナ",病床状況確認表!DC213="コロナ"),DB213+1,0)</f>
        <v>0</v>
      </c>
      <c r="DD213" s="141">
        <f>IF(AND(病床状況確認表!DC213="コロナ",病床状況確認表!DD213="コロナ"),DC213+1,0)</f>
        <v>0</v>
      </c>
      <c r="DE213" s="141">
        <f>IF(AND(病床状況確認表!DD213="コロナ",病床状況確認表!DE213="コロナ"),DD213+1,0)</f>
        <v>0</v>
      </c>
      <c r="DF213" s="141">
        <f>IF(AND(病床状況確認表!DE213="コロナ",病床状況確認表!DF213="コロナ"),DE213+1,0)</f>
        <v>0</v>
      </c>
      <c r="DG213" s="141">
        <f>IF(AND(病床状況確認表!DF213="コロナ",病床状況確認表!DG213="コロナ"),DF213+1,0)</f>
        <v>0</v>
      </c>
      <c r="DH213" s="141">
        <f>IF(AND(病床状況確認表!DG213="コロナ",病床状況確認表!DH213="コロナ"),DG213+1,0)</f>
        <v>0</v>
      </c>
      <c r="DI213" s="141">
        <f>IF(AND(病床状況確認表!DH213="コロナ",病床状況確認表!DI213="コロナ"),DH213+1,0)</f>
        <v>0</v>
      </c>
      <c r="DJ213" s="141">
        <f>IF(AND(病床状況確認表!DI213="コロナ",病床状況確認表!DJ213="コロナ"),DI213+1,0)</f>
        <v>0</v>
      </c>
      <c r="DK213" s="141">
        <f>IF(AND(病床状況確認表!DJ213="コロナ",病床状況確認表!DK213="コロナ"),DJ213+1,0)</f>
        <v>0</v>
      </c>
      <c r="DL213" s="141">
        <f>IF(AND(病床状況確認表!DK213="コロナ",病床状況確認表!DL213="コロナ"),DK213+1,0)</f>
        <v>0</v>
      </c>
      <c r="DM213" s="141">
        <f>IF(AND(病床状況確認表!DL213="コロナ",病床状況確認表!DM213="コロナ"),DL213+1,0)</f>
        <v>0</v>
      </c>
      <c r="DN213" s="141">
        <f>IF(AND(病床状況確認表!DM213="コロナ",病床状況確認表!DN213="コロナ"),DM213+1,0)</f>
        <v>0</v>
      </c>
      <c r="DO213" s="141">
        <f>IF(AND(病床状況確認表!DN213="コロナ",病床状況確認表!DO213="コロナ"),DN213+1,0)</f>
        <v>0</v>
      </c>
      <c r="DP213" s="141">
        <f>IF(AND(病床状況確認表!DO213="コロナ",病床状況確認表!DP213="コロナ"),DO213+1,0)</f>
        <v>0</v>
      </c>
      <c r="DQ213" s="141">
        <f>IF(AND(病床状況確認表!DP213="コロナ",病床状況確認表!DQ213="コロナ"),DP213+1,0)</f>
        <v>0</v>
      </c>
      <c r="DR213" s="141">
        <f>IF(AND(病床状況確認表!DQ213="コロナ",病床状況確認表!DR213="コロナ"),DQ213+1,0)</f>
        <v>0</v>
      </c>
      <c r="DS213" s="141">
        <f>IF(AND(病床状況確認表!DR213="コロナ",病床状況確認表!DS213="コロナ"),DR213+1,0)</f>
        <v>0</v>
      </c>
      <c r="DT213" s="141">
        <f>IF(AND(病床状況確認表!DS213="コロナ",病床状況確認表!DT213="コロナ"),DS213+1,0)</f>
        <v>0</v>
      </c>
      <c r="DU213" s="141">
        <f>IF(AND(病床状況確認表!DT213="コロナ",病床状況確認表!DU213="コロナ"),DT213+1,0)</f>
        <v>0</v>
      </c>
      <c r="DV213" s="141">
        <f>IF(AND(病床状況確認表!DU213="コロナ",病床状況確認表!DV213="コロナ"),DU213+1,0)</f>
        <v>0</v>
      </c>
      <c r="DW213" s="141">
        <f>IF(AND(病床状況確認表!DV213="コロナ",病床状況確認表!DW213="コロナ"),DV213+1,0)</f>
        <v>0</v>
      </c>
      <c r="DX213" s="141">
        <f>IF(AND(病床状況確認表!DW213="コロナ",病床状況確認表!DX213="コロナ"),DW213+1,0)</f>
        <v>0</v>
      </c>
      <c r="DY213" s="141">
        <f>IF(AND(病床状況確認表!DX213="コロナ",病床状況確認表!DY213="コロナ"),DX213+1,0)</f>
        <v>0</v>
      </c>
      <c r="DZ213" s="141">
        <f>IF(AND(病床状況確認表!DY213="コロナ",病床状況確認表!DZ213="コロナ"),DY213+1,0)</f>
        <v>0</v>
      </c>
      <c r="EA213" s="141">
        <f>IF(AND(病床状況確認表!DZ213="コロナ",病床状況確認表!EA213="コロナ"),DZ213+1,0)</f>
        <v>0</v>
      </c>
      <c r="EB213" s="141">
        <f>IF(AND(病床状況確認表!EA213="コロナ",病床状況確認表!EB213="コロナ"),EA213+1,0)</f>
        <v>0</v>
      </c>
      <c r="EC213" s="141">
        <f>IF(AND(病床状況確認表!EB213="コロナ",病床状況確認表!EC213="コロナ"),EB213+1,0)</f>
        <v>0</v>
      </c>
      <c r="ED213" s="141">
        <f>IF(AND(病床状況確認表!EC213="コロナ",病床状況確認表!ED213="コロナ"),EC213+1,0)</f>
        <v>0</v>
      </c>
      <c r="EE213" s="141">
        <f>IF(AND(病床状況確認表!ED213="コロナ",病床状況確認表!EE213="コロナ"),ED213+1,0)</f>
        <v>0</v>
      </c>
      <c r="EF213" s="141">
        <f>IF(AND(病床状況確認表!EE213="コロナ",病床状況確認表!EF213="コロナ"),EE213+1,0)</f>
        <v>0</v>
      </c>
      <c r="EG213" s="141">
        <f>IF(AND(病床状況確認表!EF213="コロナ",病床状況確認表!EG213="コロナ"),EF213+1,0)</f>
        <v>0</v>
      </c>
      <c r="EH213" s="141">
        <f>IF(AND(病床状況確認表!EG213="コロナ",病床状況確認表!EH213="コロナ"),EG213+1,0)</f>
        <v>0</v>
      </c>
      <c r="EI213" s="141">
        <f>IF(AND(病床状況確認表!EH213="コロナ",病床状況確認表!EI213="コロナ"),EH213+1,0)</f>
        <v>0</v>
      </c>
      <c r="EJ213" s="141">
        <f>IF(AND(病床状況確認表!EI213="コロナ",病床状況確認表!EJ213="コロナ"),EI213+1,0)</f>
        <v>0</v>
      </c>
      <c r="EK213" s="141">
        <f>IF(AND(病床状況確認表!EJ213="コロナ",病床状況確認表!EK213="コロナ"),EJ213+1,0)</f>
        <v>0</v>
      </c>
      <c r="EL213" s="141">
        <f>IF(AND(病床状況確認表!EK213="コロナ",病床状況確認表!EL213="コロナ"),EK213+1,0)</f>
        <v>0</v>
      </c>
      <c r="EM213" s="141">
        <f>IF(AND(病床状況確認表!EL213="コロナ",病床状況確認表!EM213="コロナ"),EL213+1,0)</f>
        <v>0</v>
      </c>
      <c r="EN213" s="141">
        <f>IF(AND(病床状況確認表!EM213="コロナ",病床状況確認表!EN213="コロナ"),EM213+1,0)</f>
        <v>0</v>
      </c>
      <c r="EO213" s="141">
        <f>IF(AND(病床状況確認表!EN213="コロナ",病床状況確認表!EO213="コロナ"),EN213+1,0)</f>
        <v>0</v>
      </c>
      <c r="EP213" s="141">
        <f>IF(AND(病床状況確認表!EO213="コロナ",病床状況確認表!EP213="コロナ"),EO213+1,0)</f>
        <v>0</v>
      </c>
      <c r="EQ213" s="141">
        <f>IF(AND(病床状況確認表!EP213="コロナ",病床状況確認表!EQ213="コロナ"),EP213+1,0)</f>
        <v>0</v>
      </c>
      <c r="ER213" s="141">
        <f>IF(AND(病床状況確認表!EQ213="コロナ",病床状況確認表!ER213="コロナ"),EQ213+1,0)</f>
        <v>0</v>
      </c>
      <c r="ES213" s="141">
        <f>IF(AND(病床状況確認表!ER213="コロナ",病床状況確認表!ES213="コロナ"),ER213+1,0)</f>
        <v>0</v>
      </c>
      <c r="ET213" s="141">
        <f>IF(AND(病床状況確認表!ES213="コロナ",病床状況確認表!ET213="コロナ"),ES213+1,0)</f>
        <v>0</v>
      </c>
      <c r="EU213" s="141">
        <f>IF(AND(病床状況確認表!ET213="コロナ",病床状況確認表!EU213="コロナ"),ET213+1,0)</f>
        <v>0</v>
      </c>
      <c r="EV213" s="141">
        <f>IF(AND(病床状況確認表!EU213="コロナ",病床状況確認表!EV213="コロナ"),EU213+1,0)</f>
        <v>0</v>
      </c>
      <c r="EW213" s="141">
        <f>IF(AND(病床状況確認表!EV213="コロナ",病床状況確認表!EW213="コロナ"),EV213+1,0)</f>
        <v>0</v>
      </c>
      <c r="EX213" s="141">
        <f>IF(AND(病床状況確認表!EW213="コロナ",病床状況確認表!EX213="コロナ"),EW213+1,0)</f>
        <v>0</v>
      </c>
      <c r="EY213" s="141">
        <f>IF(AND(病床状況確認表!EX213="コロナ",病床状況確認表!EY213="コロナ"),EX213+1,0)</f>
        <v>0</v>
      </c>
      <c r="EZ213" s="141">
        <f>IF(AND(病床状況確認表!EY213="コロナ",病床状況確認表!EZ213="コロナ"),EY213+1,0)</f>
        <v>0</v>
      </c>
      <c r="FA213" s="141">
        <f>IF(AND(病床状況確認表!EZ213="コロナ",病床状況確認表!FA213="コロナ"),EZ213+1,0)</f>
        <v>0</v>
      </c>
      <c r="FB213" s="141">
        <f>IF(AND(病床状況確認表!FA213="コロナ",病床状況確認表!FB213="コロナ"),FA213+1,0)</f>
        <v>0</v>
      </c>
      <c r="FC213" s="141">
        <f>IF(AND(病床状況確認表!FB213="コロナ",病床状況確認表!FC213="コロナ"),FB213+1,0)</f>
        <v>0</v>
      </c>
      <c r="FD213" s="141">
        <f>IF(AND(病床状況確認表!FC213="コロナ",病床状況確認表!FD213="コロナ"),FC213+1,0)</f>
        <v>0</v>
      </c>
      <c r="FE213" s="141">
        <f>IF(AND(病床状況確認表!FD213="コロナ",病床状況確認表!FE213="コロナ"),FD213+1,0)</f>
        <v>0</v>
      </c>
      <c r="FF213" s="141">
        <f>IF(AND(病床状況確認表!FE213="コロナ",病床状況確認表!FF213="コロナ"),FE213+1,0)</f>
        <v>0</v>
      </c>
      <c r="FG213" s="141">
        <f>IF(AND(病床状況確認表!FF213="コロナ",病床状況確認表!FG213="コロナ"),FF213+1,0)</f>
        <v>0</v>
      </c>
      <c r="FH213" s="141">
        <f>IF(AND(病床状況確認表!FG213="コロナ",病床状況確認表!FH213="コロナ"),FG213+1,0)</f>
        <v>0</v>
      </c>
      <c r="FI213" s="141">
        <f>IF(AND(病床状況確認表!FH213="コロナ",病床状況確認表!FI213="コロナ"),FH213+1,0)</f>
        <v>0</v>
      </c>
      <c r="FJ213" s="141">
        <f>IF(AND(病床状況確認表!FI213="コロナ",病床状況確認表!FJ213="コロナ"),FI213+1,0)</f>
        <v>0</v>
      </c>
      <c r="FK213" s="141">
        <f>IF(AND(病床状況確認表!FJ213="コロナ",病床状況確認表!FK213="コロナ"),FJ213+1,0)</f>
        <v>0</v>
      </c>
      <c r="FL213" s="141">
        <f>IF(AND(病床状況確認表!FK213="コロナ",病床状況確認表!FL213="コロナ"),FK213+1,0)</f>
        <v>0</v>
      </c>
      <c r="FM213" s="141">
        <f>IF(AND(病床状況確認表!FL213="コロナ",病床状況確認表!FM213="コロナ"),FL213+1,0)</f>
        <v>0</v>
      </c>
      <c r="FN213" s="141">
        <f>IF(AND(病床状況確認表!FM213="コロナ",病床状況確認表!FN213="コロナ"),FM213+1,0)</f>
        <v>0</v>
      </c>
      <c r="FO213" s="141">
        <f>IF(AND(病床状況確認表!FN213="コロナ",病床状況確認表!FO213="コロナ"),FN213+1,0)</f>
        <v>0</v>
      </c>
      <c r="FP213" s="141">
        <f>IF(AND(病床状況確認表!FO213="コロナ",病床状況確認表!FP213="コロナ"),FO213+1,0)</f>
        <v>0</v>
      </c>
      <c r="FQ213" s="141">
        <f>IF(AND(病床状況確認表!FP213="コロナ",病床状況確認表!FQ213="コロナ"),FP213+1,0)</f>
        <v>0</v>
      </c>
      <c r="FR213" s="141">
        <f>IF(AND(病床状況確認表!FQ213="コロナ",病床状況確認表!FR213="コロナ"),FQ213+1,0)</f>
        <v>0</v>
      </c>
      <c r="FS213" s="141">
        <f>IF(AND(病床状況確認表!FR213="コロナ",病床状況確認表!FS213="コロナ"),FR213+1,0)</f>
        <v>0</v>
      </c>
      <c r="FT213" s="141">
        <f>IF(AND(病床状況確認表!FS213="コロナ",病床状況確認表!FT213="コロナ"),FS213+1,0)</f>
        <v>0</v>
      </c>
      <c r="FU213" s="141">
        <f>IF(AND(病床状況確認表!FT213="コロナ",病床状況確認表!FU213="コロナ"),FT213+1,0)</f>
        <v>0</v>
      </c>
      <c r="FV213" s="141">
        <f>IF(AND(病床状況確認表!FU213="コロナ",病床状況確認表!FV213="コロナ"),FU213+1,0)</f>
        <v>0</v>
      </c>
      <c r="FW213" s="141">
        <f>IF(AND(病床状況確認表!FV213="コロナ",病床状況確認表!FW213="コロナ"),FV213+1,0)</f>
        <v>0</v>
      </c>
      <c r="FX213" s="141">
        <f>IF(AND(病床状況確認表!FW213="コロナ",病床状況確認表!FX213="コロナ"),FW213+1,0)</f>
        <v>0</v>
      </c>
      <c r="FY213" s="141">
        <f>IF(AND(病床状況確認表!FX213="コロナ",病床状況確認表!FY213="コロナ"),FX213+1,0)</f>
        <v>0</v>
      </c>
      <c r="FZ213" s="141">
        <f>IF(AND(病床状況確認表!FY213="コロナ",病床状況確認表!FZ213="コロナ"),FY213+1,0)</f>
        <v>0</v>
      </c>
      <c r="GA213" s="141">
        <f>IF(AND(病床状況確認表!FZ213="コロナ",病床状況確認表!GA213="コロナ"),FZ213+1,0)</f>
        <v>0</v>
      </c>
      <c r="GB213" s="141">
        <f>IF(AND(病床状況確認表!GA213="コロナ",病床状況確認表!GB213="コロナ"),GA213+1,0)</f>
        <v>0</v>
      </c>
      <c r="GC213" s="141">
        <f>IF(AND(病床状況確認表!GB213="コロナ",病床状況確認表!GC213="コロナ"),GB213+1,0)</f>
        <v>0</v>
      </c>
      <c r="GD213" s="141">
        <f>IF(AND(病床状況確認表!GC213="コロナ",病床状況確認表!GD213="コロナ"),GC213+1,0)</f>
        <v>0</v>
      </c>
      <c r="GE213" s="142">
        <f>IF(AND(病床状況確認表!GD213="コロナ",病床状況確認表!GE213="コロナ"),GD213+1,0)</f>
        <v>0</v>
      </c>
      <c r="GF213" s="27" t="str">
        <f t="shared" si="15"/>
        <v/>
      </c>
      <c r="GG213" s="12">
        <f t="shared" si="18"/>
        <v>0</v>
      </c>
      <c r="GH213" s="12">
        <f t="shared" si="21"/>
        <v>0</v>
      </c>
      <c r="GI213" s="45">
        <f>IFERROR(VLOOKUP(O$17&amp;C213&amp;D213,データ!D:E,2,0),0)</f>
        <v>0</v>
      </c>
      <c r="GJ213" s="45">
        <f t="shared" si="19"/>
        <v>0</v>
      </c>
      <c r="GK213" s="1">
        <f t="shared" si="16"/>
        <v>0</v>
      </c>
      <c r="GL213" s="1" t="str">
        <f t="shared" si="24"/>
        <v/>
      </c>
      <c r="GM213" s="85">
        <f>MIN('病床状況確認表 (2)'!$E199:$GE199)</f>
        <v>0</v>
      </c>
      <c r="GN213" s="85">
        <f>MAX('病床状況確認表 (2)'!$E199:$GE199)</f>
        <v>0</v>
      </c>
      <c r="GO213" s="162"/>
      <c r="GP213" s="163"/>
      <c r="GQ213" s="163"/>
      <c r="GR213" s="163"/>
      <c r="GS213" s="164"/>
      <c r="GT213" s="108"/>
      <c r="GU213" s="106"/>
      <c r="GV213" s="106"/>
      <c r="GW213" s="106"/>
      <c r="GX213" s="106"/>
      <c r="GY213" s="106"/>
      <c r="GZ213" s="106"/>
      <c r="HA213" s="109"/>
      <c r="HB213" s="1">
        <f t="shared" ref="HB213:HB219" si="25">MAX(E213:GE213)</f>
        <v>0</v>
      </c>
    </row>
    <row r="214" spans="1:210">
      <c r="A214" s="1" t="str">
        <f>IF(GL214="","",MAX($A$20:A213)+1)</f>
        <v/>
      </c>
      <c r="B214" s="27"/>
      <c r="C214" s="6"/>
      <c r="D214" s="6"/>
      <c r="E214" s="140" t="str">
        <f>IF(病床状況確認表!E214="コロナ",1,"")</f>
        <v/>
      </c>
      <c r="F214" s="141">
        <f>IF(AND(病床状況確認表!E214="コロナ",病床状況確認表!F214="コロナ"),E214+1,0)</f>
        <v>0</v>
      </c>
      <c r="G214" s="141">
        <f>IF(AND(病床状況確認表!F214="コロナ",病床状況確認表!G214="コロナ"),F214+1,0)</f>
        <v>0</v>
      </c>
      <c r="H214" s="141">
        <f>IF(AND(病床状況確認表!G214="コロナ",病床状況確認表!H214="コロナ"),G214+1,0)</f>
        <v>0</v>
      </c>
      <c r="I214" s="141">
        <f>IF(AND(病床状況確認表!H214="コロナ",病床状況確認表!I214="コロナ"),H214+1,0)</f>
        <v>0</v>
      </c>
      <c r="J214" s="141">
        <f>IF(AND(病床状況確認表!I214="コロナ",病床状況確認表!J214="コロナ"),I214+1,0)</f>
        <v>0</v>
      </c>
      <c r="K214" s="141">
        <f>IF(AND(病床状況確認表!J214="コロナ",病床状況確認表!K214="コロナ"),J214+1,0)</f>
        <v>0</v>
      </c>
      <c r="L214" s="141">
        <f>IF(AND(病床状況確認表!K214="コロナ",病床状況確認表!L214="コロナ"),K214+1,0)</f>
        <v>0</v>
      </c>
      <c r="M214" s="141">
        <f>IF(AND(病床状況確認表!L214="コロナ",病床状況確認表!M214="コロナ"),L214+1,0)</f>
        <v>0</v>
      </c>
      <c r="N214" s="141">
        <f>IF(AND(病床状況確認表!M214="コロナ",病床状況確認表!N214="コロナ"),M214+1,0)</f>
        <v>0</v>
      </c>
      <c r="O214" s="141">
        <f>IF(AND(病床状況確認表!N214="コロナ",病床状況確認表!O214="コロナ"),N214+1,0)</f>
        <v>0</v>
      </c>
      <c r="P214" s="141">
        <f>IF(AND(病床状況確認表!O214="コロナ",病床状況確認表!P214="コロナ"),O214+1,0)</f>
        <v>0</v>
      </c>
      <c r="Q214" s="141">
        <f>IF(AND(病床状況確認表!P214="コロナ",病床状況確認表!Q214="コロナ"),P214+1,0)</f>
        <v>0</v>
      </c>
      <c r="R214" s="141">
        <f>IF(AND(病床状況確認表!Q214="コロナ",病床状況確認表!R214="コロナ"),Q214+1,0)</f>
        <v>0</v>
      </c>
      <c r="S214" s="141">
        <f>IF(AND(病床状況確認表!R214="コロナ",病床状況確認表!S214="コロナ"),R214+1,0)</f>
        <v>0</v>
      </c>
      <c r="T214" s="141">
        <f>IF(AND(病床状況確認表!S214="コロナ",病床状況確認表!T214="コロナ"),S214+1,0)</f>
        <v>0</v>
      </c>
      <c r="U214" s="141">
        <f>IF(AND(病床状況確認表!T214="コロナ",病床状況確認表!U214="コロナ"),T214+1,0)</f>
        <v>0</v>
      </c>
      <c r="V214" s="141">
        <f>IF(AND(病床状況確認表!U214="コロナ",病床状況確認表!V214="コロナ"),U214+1,0)</f>
        <v>0</v>
      </c>
      <c r="W214" s="141">
        <f>IF(AND(病床状況確認表!V214="コロナ",病床状況確認表!W214="コロナ"),V214+1,0)</f>
        <v>0</v>
      </c>
      <c r="X214" s="141">
        <f>IF(AND(病床状況確認表!W214="コロナ",病床状況確認表!X214="コロナ"),W214+1,0)</f>
        <v>0</v>
      </c>
      <c r="Y214" s="141">
        <f>IF(AND(病床状況確認表!X214="コロナ",病床状況確認表!Y214="コロナ"),X214+1,0)</f>
        <v>0</v>
      </c>
      <c r="Z214" s="141">
        <f>IF(AND(病床状況確認表!Y214="コロナ",病床状況確認表!Z214="コロナ"),Y214+1,0)</f>
        <v>0</v>
      </c>
      <c r="AA214" s="141">
        <f>IF(AND(病床状況確認表!Z214="コロナ",病床状況確認表!AA214="コロナ"),Z214+1,0)</f>
        <v>0</v>
      </c>
      <c r="AB214" s="141">
        <f>IF(AND(病床状況確認表!AA214="コロナ",病床状況確認表!AB214="コロナ"),AA214+1,0)</f>
        <v>0</v>
      </c>
      <c r="AC214" s="141">
        <f>IF(AND(病床状況確認表!AB214="コロナ",病床状況確認表!AC214="コロナ"),AB214+1,0)</f>
        <v>0</v>
      </c>
      <c r="AD214" s="141">
        <f>IF(AND(病床状況確認表!AC214="コロナ",病床状況確認表!AD214="コロナ"),AC214+1,0)</f>
        <v>0</v>
      </c>
      <c r="AE214" s="141">
        <f>IF(AND(病床状況確認表!AD214="コロナ",病床状況確認表!AE214="コロナ"),AD214+1,0)</f>
        <v>0</v>
      </c>
      <c r="AF214" s="141">
        <f>IF(AND(病床状況確認表!AE214="コロナ",病床状況確認表!AF214="コロナ"),AE214+1,0)</f>
        <v>0</v>
      </c>
      <c r="AG214" s="141">
        <f>IF(AND(病床状況確認表!AF214="コロナ",病床状況確認表!AG214="コロナ"),AF214+1,0)</f>
        <v>0</v>
      </c>
      <c r="AH214" s="141">
        <f>IF(AND(病床状況確認表!AG214="コロナ",病床状況確認表!AH214="コロナ"),AG214+1,0)</f>
        <v>0</v>
      </c>
      <c r="AI214" s="142">
        <f>IF(AND(病床状況確認表!AH214="コロナ",病床状況確認表!AI214="コロナ"),AH214+1,0)</f>
        <v>0</v>
      </c>
      <c r="AJ214" s="140">
        <f>IF(AND(病床状況確認表!AI214="コロナ",病床状況確認表!AJ214="コロナ"),AI214+1,0)</f>
        <v>0</v>
      </c>
      <c r="AK214" s="141">
        <f>IF(AND(病床状況確認表!AJ214="コロナ",病床状況確認表!AK214="コロナ"),AJ214+1,0)</f>
        <v>0</v>
      </c>
      <c r="AL214" s="141">
        <f>IF(AND(病床状況確認表!AK214="コロナ",病床状況確認表!AL214="コロナ"),AK214+1,0)</f>
        <v>0</v>
      </c>
      <c r="AM214" s="141">
        <f>IF(AND(病床状況確認表!AL214="コロナ",病床状況確認表!AM214="コロナ"),AL214+1,0)</f>
        <v>0</v>
      </c>
      <c r="AN214" s="141">
        <f>IF(AND(病床状況確認表!AM214="コロナ",病床状況確認表!AN214="コロナ"),AM214+1,0)</f>
        <v>0</v>
      </c>
      <c r="AO214" s="141">
        <f>IF(AND(病床状況確認表!AN214="コロナ",病床状況確認表!AO214="コロナ"),AN214+1,0)</f>
        <v>0</v>
      </c>
      <c r="AP214" s="141">
        <f>IF(AND(病床状況確認表!AO214="コロナ",病床状況確認表!AP214="コロナ"),AO214+1,0)</f>
        <v>0</v>
      </c>
      <c r="AQ214" s="141">
        <f>IF(AND(病床状況確認表!AP214="コロナ",病床状況確認表!AQ214="コロナ"),AP214+1,0)</f>
        <v>0</v>
      </c>
      <c r="AR214" s="141">
        <f>IF(AND(病床状況確認表!AQ214="コロナ",病床状況確認表!AR214="コロナ"),AQ214+1,0)</f>
        <v>0</v>
      </c>
      <c r="AS214" s="141">
        <f>IF(AND(病床状況確認表!AR214="コロナ",病床状況確認表!AS214="コロナ"),AR214+1,0)</f>
        <v>0</v>
      </c>
      <c r="AT214" s="141">
        <f>IF(AND(病床状況確認表!AS214="コロナ",病床状況確認表!AT214="コロナ"),AS214+1,0)</f>
        <v>0</v>
      </c>
      <c r="AU214" s="141">
        <f>IF(AND(病床状況確認表!AT214="コロナ",病床状況確認表!AU214="コロナ"),AT214+1,0)</f>
        <v>0</v>
      </c>
      <c r="AV214" s="141">
        <f>IF(AND(病床状況確認表!AU214="コロナ",病床状況確認表!AV214="コロナ"),AU214+1,0)</f>
        <v>0</v>
      </c>
      <c r="AW214" s="141">
        <f>IF(AND(病床状況確認表!AV214="コロナ",病床状況確認表!AW214="コロナ"),AV214+1,0)</f>
        <v>0</v>
      </c>
      <c r="AX214" s="141">
        <f>IF(AND(病床状況確認表!AW214="コロナ",病床状況確認表!AX214="コロナ"),AW214+1,0)</f>
        <v>0</v>
      </c>
      <c r="AY214" s="141">
        <f>IF(AND(病床状況確認表!AX214="コロナ",病床状況確認表!AY214="コロナ"),AX214+1,0)</f>
        <v>0</v>
      </c>
      <c r="AZ214" s="141">
        <f>IF(AND(病床状況確認表!AY214="コロナ",病床状況確認表!AZ214="コロナ"),AY214+1,0)</f>
        <v>0</v>
      </c>
      <c r="BA214" s="141">
        <f>IF(AND(病床状況確認表!AZ214="コロナ",病床状況確認表!BA214="コロナ"),AZ214+1,0)</f>
        <v>0</v>
      </c>
      <c r="BB214" s="141">
        <f>IF(AND(病床状況確認表!BA214="コロナ",病床状況確認表!BB214="コロナ"),BA214+1,0)</f>
        <v>0</v>
      </c>
      <c r="BC214" s="141">
        <f>IF(AND(病床状況確認表!BB214="コロナ",病床状況確認表!BC214="コロナ"),BB214+1,0)</f>
        <v>0</v>
      </c>
      <c r="BD214" s="141">
        <f>IF(AND(病床状況確認表!BC214="コロナ",病床状況確認表!BD214="コロナ"),BC214+1,0)</f>
        <v>0</v>
      </c>
      <c r="BE214" s="141">
        <f>IF(AND(病床状況確認表!BD214="コロナ",病床状況確認表!BE214="コロナ"),BD214+1,0)</f>
        <v>0</v>
      </c>
      <c r="BF214" s="141">
        <f>IF(AND(病床状況確認表!BE214="コロナ",病床状況確認表!BF214="コロナ"),BE214+1,0)</f>
        <v>0</v>
      </c>
      <c r="BG214" s="141">
        <f>IF(AND(病床状況確認表!BF214="コロナ",病床状況確認表!BG214="コロナ"),BF214+1,0)</f>
        <v>0</v>
      </c>
      <c r="BH214" s="141">
        <f>IF(AND(病床状況確認表!BG214="コロナ",病床状況確認表!BH214="コロナ"),BG214+1,0)</f>
        <v>0</v>
      </c>
      <c r="BI214" s="141">
        <f>IF(AND(病床状況確認表!BH214="コロナ",病床状況確認表!BI214="コロナ"),BH214+1,0)</f>
        <v>0</v>
      </c>
      <c r="BJ214" s="141">
        <f>IF(AND(病床状況確認表!BI214="コロナ",病床状況確認表!BJ214="コロナ"),BI214+1,0)</f>
        <v>0</v>
      </c>
      <c r="BK214" s="141">
        <f>IF(AND(病床状況確認表!BJ214="コロナ",病床状況確認表!BK214="コロナ"),BJ214+1,0)</f>
        <v>0</v>
      </c>
      <c r="BL214" s="141">
        <f>IF(AND(病床状況確認表!BK214="コロナ",病床状況確認表!BL214="コロナ"),BK214+1,0)</f>
        <v>0</v>
      </c>
      <c r="BM214" s="142">
        <f>IF(AND(病床状況確認表!BL214="コロナ",病床状況確認表!BM214="コロナ"),BL214+1,0)</f>
        <v>0</v>
      </c>
      <c r="BN214" s="143">
        <f>IF(AND(病床状況確認表!BM214="コロナ",病床状況確認表!BN214="コロナ"),BM214+1,0)</f>
        <v>0</v>
      </c>
      <c r="BO214" s="141">
        <f>IF(AND(病床状況確認表!BN214="コロナ",病床状況確認表!BO214="コロナ"),BN214+1,0)</f>
        <v>0</v>
      </c>
      <c r="BP214" s="141">
        <f>IF(AND(病床状況確認表!BO214="コロナ",病床状況確認表!BP214="コロナ"),BO214+1,0)</f>
        <v>0</v>
      </c>
      <c r="BQ214" s="141">
        <f>IF(AND(病床状況確認表!BP214="コロナ",病床状況確認表!BQ214="コロナ"),BP214+1,0)</f>
        <v>0</v>
      </c>
      <c r="BR214" s="141">
        <f>IF(AND(病床状況確認表!BQ214="コロナ",病床状況確認表!BR214="コロナ"),BQ214+1,0)</f>
        <v>0</v>
      </c>
      <c r="BS214" s="141">
        <f>IF(AND(病床状況確認表!BR214="コロナ",病床状況確認表!BS214="コロナ"),BR214+1,0)</f>
        <v>0</v>
      </c>
      <c r="BT214" s="141">
        <f>IF(AND(病床状況確認表!BS214="コロナ",病床状況確認表!BT214="コロナ"),BS214+1,0)</f>
        <v>0</v>
      </c>
      <c r="BU214" s="141">
        <f>IF(AND(病床状況確認表!BT214="コロナ",病床状況確認表!BU214="コロナ"),BT214+1,0)</f>
        <v>0</v>
      </c>
      <c r="BV214" s="141">
        <f>IF(AND(病床状況確認表!BU214="コロナ",病床状況確認表!BV214="コロナ"),BU214+1,0)</f>
        <v>0</v>
      </c>
      <c r="BW214" s="141">
        <f>IF(AND(病床状況確認表!BV214="コロナ",病床状況確認表!BW214="コロナ"),BV214+1,0)</f>
        <v>0</v>
      </c>
      <c r="BX214" s="141">
        <f>IF(AND(病床状況確認表!BW214="コロナ",病床状況確認表!BX214="コロナ"),BW214+1,0)</f>
        <v>0</v>
      </c>
      <c r="BY214" s="141">
        <f>IF(AND(病床状況確認表!BX214="コロナ",病床状況確認表!BY214="コロナ"),BX214+1,0)</f>
        <v>0</v>
      </c>
      <c r="BZ214" s="141">
        <f>IF(AND(病床状況確認表!BY214="コロナ",病床状況確認表!BZ214="コロナ"),BY214+1,0)</f>
        <v>0</v>
      </c>
      <c r="CA214" s="141">
        <f>IF(AND(病床状況確認表!BZ214="コロナ",病床状況確認表!CA214="コロナ"),BZ214+1,0)</f>
        <v>0</v>
      </c>
      <c r="CB214" s="141">
        <f>IF(AND(病床状況確認表!CA214="コロナ",病床状況確認表!CB214="コロナ"),CA214+1,0)</f>
        <v>0</v>
      </c>
      <c r="CC214" s="141">
        <f>IF(AND(病床状況確認表!CB214="コロナ",病床状況確認表!CC214="コロナ"),CB214+1,0)</f>
        <v>0</v>
      </c>
      <c r="CD214" s="141">
        <f>IF(AND(病床状況確認表!CC214="コロナ",病床状況確認表!CD214="コロナ"),CC214+1,0)</f>
        <v>0</v>
      </c>
      <c r="CE214" s="141">
        <f>IF(AND(病床状況確認表!CD214="コロナ",病床状況確認表!CE214="コロナ"),CD214+1,0)</f>
        <v>0</v>
      </c>
      <c r="CF214" s="141">
        <f>IF(AND(病床状況確認表!CE214="コロナ",病床状況確認表!CF214="コロナ"),CE214+1,0)</f>
        <v>0</v>
      </c>
      <c r="CG214" s="141">
        <f>IF(AND(病床状況確認表!CF214="コロナ",病床状況確認表!CG214="コロナ"),CF214+1,0)</f>
        <v>0</v>
      </c>
      <c r="CH214" s="141">
        <f>IF(AND(病床状況確認表!CG214="コロナ",病床状況確認表!CH214="コロナ"),CG214+1,0)</f>
        <v>0</v>
      </c>
      <c r="CI214" s="141">
        <f>IF(AND(病床状況確認表!CH214="コロナ",病床状況確認表!CI214="コロナ"),CH214+1,0)</f>
        <v>0</v>
      </c>
      <c r="CJ214" s="141">
        <f>IF(AND(病床状況確認表!CI214="コロナ",病床状況確認表!CJ214="コロナ"),CI214+1,0)</f>
        <v>0</v>
      </c>
      <c r="CK214" s="141">
        <f>IF(AND(病床状況確認表!CJ214="コロナ",病床状況確認表!CK214="コロナ"),CJ214+1,0)</f>
        <v>0</v>
      </c>
      <c r="CL214" s="141">
        <f>IF(AND(病床状況確認表!CK214="コロナ",病床状況確認表!CL214="コロナ"),CK214+1,0)</f>
        <v>0</v>
      </c>
      <c r="CM214" s="141">
        <f>IF(AND(病床状況確認表!CL214="コロナ",病床状況確認表!CM214="コロナ"),CL214+1,0)</f>
        <v>0</v>
      </c>
      <c r="CN214" s="141">
        <f>IF(AND(病床状況確認表!CM214="コロナ",病床状況確認表!CN214="コロナ"),CM214+1,0)</f>
        <v>0</v>
      </c>
      <c r="CO214" s="141">
        <f>IF(AND(病床状況確認表!CN214="コロナ",病床状況確認表!CO214="コロナ"),CN214+1,0)</f>
        <v>0</v>
      </c>
      <c r="CP214" s="141">
        <f>IF(AND(病床状況確認表!CO214="コロナ",病床状況確認表!CP214="コロナ"),CO214+1,0)</f>
        <v>0</v>
      </c>
      <c r="CQ214" s="141">
        <f>IF(AND(病床状況確認表!CP214="コロナ",病床状況確認表!CQ214="コロナ"),CP214+1,0)</f>
        <v>0</v>
      </c>
      <c r="CR214" s="141">
        <f>IF(AND(病床状況確認表!CQ214="コロナ",病床状況確認表!CR214="コロナ"),CQ214+1,0)</f>
        <v>0</v>
      </c>
      <c r="CS214" s="141">
        <f>IF(AND(病床状況確認表!CR214="コロナ",病床状況確認表!CS214="コロナ"),CR214+1,0)</f>
        <v>0</v>
      </c>
      <c r="CT214" s="141">
        <f>IF(AND(病床状況確認表!CS214="コロナ",病床状況確認表!CT214="コロナ"),CS214+1,0)</f>
        <v>0</v>
      </c>
      <c r="CU214" s="141">
        <f>IF(AND(病床状況確認表!CT214="コロナ",病床状況確認表!CU214="コロナ"),CT214+1,0)</f>
        <v>0</v>
      </c>
      <c r="CV214" s="141">
        <f>IF(AND(病床状況確認表!CU214="コロナ",病床状況確認表!CV214="コロナ"),CU214+1,0)</f>
        <v>0</v>
      </c>
      <c r="CW214" s="141">
        <f>IF(AND(病床状況確認表!CV214="コロナ",病床状況確認表!CW214="コロナ"),CV214+1,0)</f>
        <v>0</v>
      </c>
      <c r="CX214" s="141">
        <f>IF(AND(病床状況確認表!CW214="コロナ",病床状況確認表!CX214="コロナ"),CW214+1,0)</f>
        <v>0</v>
      </c>
      <c r="CY214" s="141">
        <f>IF(AND(病床状況確認表!CX214="コロナ",病床状況確認表!CY214="コロナ"),CX214+1,0)</f>
        <v>0</v>
      </c>
      <c r="CZ214" s="141">
        <f>IF(AND(病床状況確認表!CY214="コロナ",病床状況確認表!CZ214="コロナ"),CY214+1,0)</f>
        <v>0</v>
      </c>
      <c r="DA214" s="141">
        <f>IF(AND(病床状況確認表!CZ214="コロナ",病床状況確認表!DA214="コロナ"),CZ214+1,0)</f>
        <v>0</v>
      </c>
      <c r="DB214" s="141">
        <f>IF(AND(病床状況確認表!DA214="コロナ",病床状況確認表!DB214="コロナ"),DA214+1,0)</f>
        <v>0</v>
      </c>
      <c r="DC214" s="141">
        <f>IF(AND(病床状況確認表!DB214="コロナ",病床状況確認表!DC214="コロナ"),DB214+1,0)</f>
        <v>0</v>
      </c>
      <c r="DD214" s="141">
        <f>IF(AND(病床状況確認表!DC214="コロナ",病床状況確認表!DD214="コロナ"),DC214+1,0)</f>
        <v>0</v>
      </c>
      <c r="DE214" s="141">
        <f>IF(AND(病床状況確認表!DD214="コロナ",病床状況確認表!DE214="コロナ"),DD214+1,0)</f>
        <v>0</v>
      </c>
      <c r="DF214" s="141">
        <f>IF(AND(病床状況確認表!DE214="コロナ",病床状況確認表!DF214="コロナ"),DE214+1,0)</f>
        <v>0</v>
      </c>
      <c r="DG214" s="141">
        <f>IF(AND(病床状況確認表!DF214="コロナ",病床状況確認表!DG214="コロナ"),DF214+1,0)</f>
        <v>0</v>
      </c>
      <c r="DH214" s="141">
        <f>IF(AND(病床状況確認表!DG214="コロナ",病床状況確認表!DH214="コロナ"),DG214+1,0)</f>
        <v>0</v>
      </c>
      <c r="DI214" s="141">
        <f>IF(AND(病床状況確認表!DH214="コロナ",病床状況確認表!DI214="コロナ"),DH214+1,0)</f>
        <v>0</v>
      </c>
      <c r="DJ214" s="141">
        <f>IF(AND(病床状況確認表!DI214="コロナ",病床状況確認表!DJ214="コロナ"),DI214+1,0)</f>
        <v>0</v>
      </c>
      <c r="DK214" s="141">
        <f>IF(AND(病床状況確認表!DJ214="コロナ",病床状況確認表!DK214="コロナ"),DJ214+1,0)</f>
        <v>0</v>
      </c>
      <c r="DL214" s="141">
        <f>IF(AND(病床状況確認表!DK214="コロナ",病床状況確認表!DL214="コロナ"),DK214+1,0)</f>
        <v>0</v>
      </c>
      <c r="DM214" s="141">
        <f>IF(AND(病床状況確認表!DL214="コロナ",病床状況確認表!DM214="コロナ"),DL214+1,0)</f>
        <v>0</v>
      </c>
      <c r="DN214" s="141">
        <f>IF(AND(病床状況確認表!DM214="コロナ",病床状況確認表!DN214="コロナ"),DM214+1,0)</f>
        <v>0</v>
      </c>
      <c r="DO214" s="141">
        <f>IF(AND(病床状況確認表!DN214="コロナ",病床状況確認表!DO214="コロナ"),DN214+1,0)</f>
        <v>0</v>
      </c>
      <c r="DP214" s="141">
        <f>IF(AND(病床状況確認表!DO214="コロナ",病床状況確認表!DP214="コロナ"),DO214+1,0)</f>
        <v>0</v>
      </c>
      <c r="DQ214" s="141">
        <f>IF(AND(病床状況確認表!DP214="コロナ",病床状況確認表!DQ214="コロナ"),DP214+1,0)</f>
        <v>0</v>
      </c>
      <c r="DR214" s="141">
        <f>IF(AND(病床状況確認表!DQ214="コロナ",病床状況確認表!DR214="コロナ"),DQ214+1,0)</f>
        <v>0</v>
      </c>
      <c r="DS214" s="141">
        <f>IF(AND(病床状況確認表!DR214="コロナ",病床状況確認表!DS214="コロナ"),DR214+1,0)</f>
        <v>0</v>
      </c>
      <c r="DT214" s="141">
        <f>IF(AND(病床状況確認表!DS214="コロナ",病床状況確認表!DT214="コロナ"),DS214+1,0)</f>
        <v>0</v>
      </c>
      <c r="DU214" s="141">
        <f>IF(AND(病床状況確認表!DT214="コロナ",病床状況確認表!DU214="コロナ"),DT214+1,0)</f>
        <v>0</v>
      </c>
      <c r="DV214" s="141">
        <f>IF(AND(病床状況確認表!DU214="コロナ",病床状況確認表!DV214="コロナ"),DU214+1,0)</f>
        <v>0</v>
      </c>
      <c r="DW214" s="141">
        <f>IF(AND(病床状況確認表!DV214="コロナ",病床状況確認表!DW214="コロナ"),DV214+1,0)</f>
        <v>0</v>
      </c>
      <c r="DX214" s="141">
        <f>IF(AND(病床状況確認表!DW214="コロナ",病床状況確認表!DX214="コロナ"),DW214+1,0)</f>
        <v>0</v>
      </c>
      <c r="DY214" s="141">
        <f>IF(AND(病床状況確認表!DX214="コロナ",病床状況確認表!DY214="コロナ"),DX214+1,0)</f>
        <v>0</v>
      </c>
      <c r="DZ214" s="141">
        <f>IF(AND(病床状況確認表!DY214="コロナ",病床状況確認表!DZ214="コロナ"),DY214+1,0)</f>
        <v>0</v>
      </c>
      <c r="EA214" s="141">
        <f>IF(AND(病床状況確認表!DZ214="コロナ",病床状況確認表!EA214="コロナ"),DZ214+1,0)</f>
        <v>0</v>
      </c>
      <c r="EB214" s="141">
        <f>IF(AND(病床状況確認表!EA214="コロナ",病床状況確認表!EB214="コロナ"),EA214+1,0)</f>
        <v>0</v>
      </c>
      <c r="EC214" s="141">
        <f>IF(AND(病床状況確認表!EB214="コロナ",病床状況確認表!EC214="コロナ"),EB214+1,0)</f>
        <v>0</v>
      </c>
      <c r="ED214" s="141">
        <f>IF(AND(病床状況確認表!EC214="コロナ",病床状況確認表!ED214="コロナ"),EC214+1,0)</f>
        <v>0</v>
      </c>
      <c r="EE214" s="141">
        <f>IF(AND(病床状況確認表!ED214="コロナ",病床状況確認表!EE214="コロナ"),ED214+1,0)</f>
        <v>0</v>
      </c>
      <c r="EF214" s="141">
        <f>IF(AND(病床状況確認表!EE214="コロナ",病床状況確認表!EF214="コロナ"),EE214+1,0)</f>
        <v>0</v>
      </c>
      <c r="EG214" s="141">
        <f>IF(AND(病床状況確認表!EF214="コロナ",病床状況確認表!EG214="コロナ"),EF214+1,0)</f>
        <v>0</v>
      </c>
      <c r="EH214" s="141">
        <f>IF(AND(病床状況確認表!EG214="コロナ",病床状況確認表!EH214="コロナ"),EG214+1,0)</f>
        <v>0</v>
      </c>
      <c r="EI214" s="141">
        <f>IF(AND(病床状況確認表!EH214="コロナ",病床状況確認表!EI214="コロナ"),EH214+1,0)</f>
        <v>0</v>
      </c>
      <c r="EJ214" s="141">
        <f>IF(AND(病床状況確認表!EI214="コロナ",病床状況確認表!EJ214="コロナ"),EI214+1,0)</f>
        <v>0</v>
      </c>
      <c r="EK214" s="141">
        <f>IF(AND(病床状況確認表!EJ214="コロナ",病床状況確認表!EK214="コロナ"),EJ214+1,0)</f>
        <v>0</v>
      </c>
      <c r="EL214" s="141">
        <f>IF(AND(病床状況確認表!EK214="コロナ",病床状況確認表!EL214="コロナ"),EK214+1,0)</f>
        <v>0</v>
      </c>
      <c r="EM214" s="141">
        <f>IF(AND(病床状況確認表!EL214="コロナ",病床状況確認表!EM214="コロナ"),EL214+1,0)</f>
        <v>0</v>
      </c>
      <c r="EN214" s="141">
        <f>IF(AND(病床状況確認表!EM214="コロナ",病床状況確認表!EN214="コロナ"),EM214+1,0)</f>
        <v>0</v>
      </c>
      <c r="EO214" s="141">
        <f>IF(AND(病床状況確認表!EN214="コロナ",病床状況確認表!EO214="コロナ"),EN214+1,0)</f>
        <v>0</v>
      </c>
      <c r="EP214" s="141">
        <f>IF(AND(病床状況確認表!EO214="コロナ",病床状況確認表!EP214="コロナ"),EO214+1,0)</f>
        <v>0</v>
      </c>
      <c r="EQ214" s="141">
        <f>IF(AND(病床状況確認表!EP214="コロナ",病床状況確認表!EQ214="コロナ"),EP214+1,0)</f>
        <v>0</v>
      </c>
      <c r="ER214" s="141">
        <f>IF(AND(病床状況確認表!EQ214="コロナ",病床状況確認表!ER214="コロナ"),EQ214+1,0)</f>
        <v>0</v>
      </c>
      <c r="ES214" s="141">
        <f>IF(AND(病床状況確認表!ER214="コロナ",病床状況確認表!ES214="コロナ"),ER214+1,0)</f>
        <v>0</v>
      </c>
      <c r="ET214" s="141">
        <f>IF(AND(病床状況確認表!ES214="コロナ",病床状況確認表!ET214="コロナ"),ES214+1,0)</f>
        <v>0</v>
      </c>
      <c r="EU214" s="141">
        <f>IF(AND(病床状況確認表!ET214="コロナ",病床状況確認表!EU214="コロナ"),ET214+1,0)</f>
        <v>0</v>
      </c>
      <c r="EV214" s="141">
        <f>IF(AND(病床状況確認表!EU214="コロナ",病床状況確認表!EV214="コロナ"),EU214+1,0)</f>
        <v>0</v>
      </c>
      <c r="EW214" s="141">
        <f>IF(AND(病床状況確認表!EV214="コロナ",病床状況確認表!EW214="コロナ"),EV214+1,0)</f>
        <v>0</v>
      </c>
      <c r="EX214" s="141">
        <f>IF(AND(病床状況確認表!EW214="コロナ",病床状況確認表!EX214="コロナ"),EW214+1,0)</f>
        <v>0</v>
      </c>
      <c r="EY214" s="141">
        <f>IF(AND(病床状況確認表!EX214="コロナ",病床状況確認表!EY214="コロナ"),EX214+1,0)</f>
        <v>0</v>
      </c>
      <c r="EZ214" s="141">
        <f>IF(AND(病床状況確認表!EY214="コロナ",病床状況確認表!EZ214="コロナ"),EY214+1,0)</f>
        <v>0</v>
      </c>
      <c r="FA214" s="141">
        <f>IF(AND(病床状況確認表!EZ214="コロナ",病床状況確認表!FA214="コロナ"),EZ214+1,0)</f>
        <v>0</v>
      </c>
      <c r="FB214" s="141">
        <f>IF(AND(病床状況確認表!FA214="コロナ",病床状況確認表!FB214="コロナ"),FA214+1,0)</f>
        <v>0</v>
      </c>
      <c r="FC214" s="141">
        <f>IF(AND(病床状況確認表!FB214="コロナ",病床状況確認表!FC214="コロナ"),FB214+1,0)</f>
        <v>0</v>
      </c>
      <c r="FD214" s="141">
        <f>IF(AND(病床状況確認表!FC214="コロナ",病床状況確認表!FD214="コロナ"),FC214+1,0)</f>
        <v>0</v>
      </c>
      <c r="FE214" s="141">
        <f>IF(AND(病床状況確認表!FD214="コロナ",病床状況確認表!FE214="コロナ"),FD214+1,0)</f>
        <v>0</v>
      </c>
      <c r="FF214" s="141">
        <f>IF(AND(病床状況確認表!FE214="コロナ",病床状況確認表!FF214="コロナ"),FE214+1,0)</f>
        <v>0</v>
      </c>
      <c r="FG214" s="141">
        <f>IF(AND(病床状況確認表!FF214="コロナ",病床状況確認表!FG214="コロナ"),FF214+1,0)</f>
        <v>0</v>
      </c>
      <c r="FH214" s="141">
        <f>IF(AND(病床状況確認表!FG214="コロナ",病床状況確認表!FH214="コロナ"),FG214+1,0)</f>
        <v>0</v>
      </c>
      <c r="FI214" s="141">
        <f>IF(AND(病床状況確認表!FH214="コロナ",病床状況確認表!FI214="コロナ"),FH214+1,0)</f>
        <v>0</v>
      </c>
      <c r="FJ214" s="141">
        <f>IF(AND(病床状況確認表!FI214="コロナ",病床状況確認表!FJ214="コロナ"),FI214+1,0)</f>
        <v>0</v>
      </c>
      <c r="FK214" s="141">
        <f>IF(AND(病床状況確認表!FJ214="コロナ",病床状況確認表!FK214="コロナ"),FJ214+1,0)</f>
        <v>0</v>
      </c>
      <c r="FL214" s="141">
        <f>IF(AND(病床状況確認表!FK214="コロナ",病床状況確認表!FL214="コロナ"),FK214+1,0)</f>
        <v>0</v>
      </c>
      <c r="FM214" s="141">
        <f>IF(AND(病床状況確認表!FL214="コロナ",病床状況確認表!FM214="コロナ"),FL214+1,0)</f>
        <v>0</v>
      </c>
      <c r="FN214" s="141">
        <f>IF(AND(病床状況確認表!FM214="コロナ",病床状況確認表!FN214="コロナ"),FM214+1,0)</f>
        <v>0</v>
      </c>
      <c r="FO214" s="141">
        <f>IF(AND(病床状況確認表!FN214="コロナ",病床状況確認表!FO214="コロナ"),FN214+1,0)</f>
        <v>0</v>
      </c>
      <c r="FP214" s="141">
        <f>IF(AND(病床状況確認表!FO214="コロナ",病床状況確認表!FP214="コロナ"),FO214+1,0)</f>
        <v>0</v>
      </c>
      <c r="FQ214" s="141">
        <f>IF(AND(病床状況確認表!FP214="コロナ",病床状況確認表!FQ214="コロナ"),FP214+1,0)</f>
        <v>0</v>
      </c>
      <c r="FR214" s="141">
        <f>IF(AND(病床状況確認表!FQ214="コロナ",病床状況確認表!FR214="コロナ"),FQ214+1,0)</f>
        <v>0</v>
      </c>
      <c r="FS214" s="141">
        <f>IF(AND(病床状況確認表!FR214="コロナ",病床状況確認表!FS214="コロナ"),FR214+1,0)</f>
        <v>0</v>
      </c>
      <c r="FT214" s="141">
        <f>IF(AND(病床状況確認表!FS214="コロナ",病床状況確認表!FT214="コロナ"),FS214+1,0)</f>
        <v>0</v>
      </c>
      <c r="FU214" s="141">
        <f>IF(AND(病床状況確認表!FT214="コロナ",病床状況確認表!FU214="コロナ"),FT214+1,0)</f>
        <v>0</v>
      </c>
      <c r="FV214" s="141">
        <f>IF(AND(病床状況確認表!FU214="コロナ",病床状況確認表!FV214="コロナ"),FU214+1,0)</f>
        <v>0</v>
      </c>
      <c r="FW214" s="141">
        <f>IF(AND(病床状況確認表!FV214="コロナ",病床状況確認表!FW214="コロナ"),FV214+1,0)</f>
        <v>0</v>
      </c>
      <c r="FX214" s="141">
        <f>IF(AND(病床状況確認表!FW214="コロナ",病床状況確認表!FX214="コロナ"),FW214+1,0)</f>
        <v>0</v>
      </c>
      <c r="FY214" s="141">
        <f>IF(AND(病床状況確認表!FX214="コロナ",病床状況確認表!FY214="コロナ"),FX214+1,0)</f>
        <v>0</v>
      </c>
      <c r="FZ214" s="141">
        <f>IF(AND(病床状況確認表!FY214="コロナ",病床状況確認表!FZ214="コロナ"),FY214+1,0)</f>
        <v>0</v>
      </c>
      <c r="GA214" s="141">
        <f>IF(AND(病床状況確認表!FZ214="コロナ",病床状況確認表!GA214="コロナ"),FZ214+1,0)</f>
        <v>0</v>
      </c>
      <c r="GB214" s="141">
        <f>IF(AND(病床状況確認表!GA214="コロナ",病床状況確認表!GB214="コロナ"),GA214+1,0)</f>
        <v>0</v>
      </c>
      <c r="GC214" s="141">
        <f>IF(AND(病床状況確認表!GB214="コロナ",病床状況確認表!GC214="コロナ"),GB214+1,0)</f>
        <v>0</v>
      </c>
      <c r="GD214" s="141">
        <f>IF(AND(病床状況確認表!GC214="コロナ",病床状況確認表!GD214="コロナ"),GC214+1,0)</f>
        <v>0</v>
      </c>
      <c r="GE214" s="142">
        <f>IF(AND(病床状況確認表!GD214="コロナ",病床状況確認表!GE214="コロナ"),GD214+1,0)</f>
        <v>0</v>
      </c>
      <c r="GF214" s="27" t="str">
        <f t="shared" si="15"/>
        <v/>
      </c>
      <c r="GG214" s="12">
        <f t="shared" si="18"/>
        <v>0</v>
      </c>
      <c r="GH214" s="12">
        <f t="shared" si="21"/>
        <v>0</v>
      </c>
      <c r="GI214" s="45">
        <f>IFERROR(VLOOKUP(O$17&amp;C214&amp;D214,データ!D:E,2,0),0)</f>
        <v>0</v>
      </c>
      <c r="GJ214" s="45">
        <f t="shared" si="19"/>
        <v>0</v>
      </c>
      <c r="GK214" s="1">
        <f t="shared" si="16"/>
        <v>0</v>
      </c>
      <c r="GL214" s="1" t="str">
        <f t="shared" si="24"/>
        <v/>
      </c>
      <c r="GM214" s="85">
        <f>MIN('病床状況確認表 (2)'!$E200:$GE200)</f>
        <v>0</v>
      </c>
      <c r="GN214" s="85">
        <f>MAX('病床状況確認表 (2)'!$E200:$GE200)</f>
        <v>0</v>
      </c>
      <c r="GO214" s="162"/>
      <c r="GP214" s="163"/>
      <c r="GQ214" s="163"/>
      <c r="GR214" s="163"/>
      <c r="GS214" s="164"/>
      <c r="GT214" s="108"/>
      <c r="GU214" s="106"/>
      <c r="GV214" s="106"/>
      <c r="GW214" s="106"/>
      <c r="GX214" s="106"/>
      <c r="GY214" s="106"/>
      <c r="GZ214" s="106"/>
      <c r="HA214" s="109"/>
      <c r="HB214" s="1">
        <f t="shared" si="25"/>
        <v>0</v>
      </c>
    </row>
    <row r="215" spans="1:210">
      <c r="A215" s="1" t="str">
        <f>IF(GL215="","",MAX($A$20:A214)+1)</f>
        <v/>
      </c>
      <c r="B215" s="27"/>
      <c r="C215" s="6"/>
      <c r="D215" s="6"/>
      <c r="E215" s="140" t="str">
        <f>IF(病床状況確認表!E215="コロナ",1,"")</f>
        <v/>
      </c>
      <c r="F215" s="141">
        <f>IF(AND(病床状況確認表!E215="コロナ",病床状況確認表!F215="コロナ"),E215+1,0)</f>
        <v>0</v>
      </c>
      <c r="G215" s="141">
        <f>IF(AND(病床状況確認表!F215="コロナ",病床状況確認表!G215="コロナ"),F215+1,0)</f>
        <v>0</v>
      </c>
      <c r="H215" s="141">
        <f>IF(AND(病床状況確認表!G215="コロナ",病床状況確認表!H215="コロナ"),G215+1,0)</f>
        <v>0</v>
      </c>
      <c r="I215" s="141">
        <f>IF(AND(病床状況確認表!H215="コロナ",病床状況確認表!I215="コロナ"),H215+1,0)</f>
        <v>0</v>
      </c>
      <c r="J215" s="141">
        <f>IF(AND(病床状況確認表!I215="コロナ",病床状況確認表!J215="コロナ"),I215+1,0)</f>
        <v>0</v>
      </c>
      <c r="K215" s="141">
        <f>IF(AND(病床状況確認表!J215="コロナ",病床状況確認表!K215="コロナ"),J215+1,0)</f>
        <v>0</v>
      </c>
      <c r="L215" s="141">
        <f>IF(AND(病床状況確認表!K215="コロナ",病床状況確認表!L215="コロナ"),K215+1,0)</f>
        <v>0</v>
      </c>
      <c r="M215" s="141">
        <f>IF(AND(病床状況確認表!L215="コロナ",病床状況確認表!M215="コロナ"),L215+1,0)</f>
        <v>0</v>
      </c>
      <c r="N215" s="141">
        <f>IF(AND(病床状況確認表!M215="コロナ",病床状況確認表!N215="コロナ"),M215+1,0)</f>
        <v>0</v>
      </c>
      <c r="O215" s="141">
        <f>IF(AND(病床状況確認表!N215="コロナ",病床状況確認表!O215="コロナ"),N215+1,0)</f>
        <v>0</v>
      </c>
      <c r="P215" s="141">
        <f>IF(AND(病床状況確認表!O215="コロナ",病床状況確認表!P215="コロナ"),O215+1,0)</f>
        <v>0</v>
      </c>
      <c r="Q215" s="141">
        <f>IF(AND(病床状況確認表!P215="コロナ",病床状況確認表!Q215="コロナ"),P215+1,0)</f>
        <v>0</v>
      </c>
      <c r="R215" s="141">
        <f>IF(AND(病床状況確認表!Q215="コロナ",病床状況確認表!R215="コロナ"),Q215+1,0)</f>
        <v>0</v>
      </c>
      <c r="S215" s="141">
        <f>IF(AND(病床状況確認表!R215="コロナ",病床状況確認表!S215="コロナ"),R215+1,0)</f>
        <v>0</v>
      </c>
      <c r="T215" s="141">
        <f>IF(AND(病床状況確認表!S215="コロナ",病床状況確認表!T215="コロナ"),S215+1,0)</f>
        <v>0</v>
      </c>
      <c r="U215" s="141">
        <f>IF(AND(病床状況確認表!T215="コロナ",病床状況確認表!U215="コロナ"),T215+1,0)</f>
        <v>0</v>
      </c>
      <c r="V215" s="141">
        <f>IF(AND(病床状況確認表!U215="コロナ",病床状況確認表!V215="コロナ"),U215+1,0)</f>
        <v>0</v>
      </c>
      <c r="W215" s="141">
        <f>IF(AND(病床状況確認表!V215="コロナ",病床状況確認表!W215="コロナ"),V215+1,0)</f>
        <v>0</v>
      </c>
      <c r="X215" s="141">
        <f>IF(AND(病床状況確認表!W215="コロナ",病床状況確認表!X215="コロナ"),W215+1,0)</f>
        <v>0</v>
      </c>
      <c r="Y215" s="141">
        <f>IF(AND(病床状況確認表!X215="コロナ",病床状況確認表!Y215="コロナ"),X215+1,0)</f>
        <v>0</v>
      </c>
      <c r="Z215" s="141">
        <f>IF(AND(病床状況確認表!Y215="コロナ",病床状況確認表!Z215="コロナ"),Y215+1,0)</f>
        <v>0</v>
      </c>
      <c r="AA215" s="141">
        <f>IF(AND(病床状況確認表!Z215="コロナ",病床状況確認表!AA215="コロナ"),Z215+1,0)</f>
        <v>0</v>
      </c>
      <c r="AB215" s="141">
        <f>IF(AND(病床状況確認表!AA215="コロナ",病床状況確認表!AB215="コロナ"),AA215+1,0)</f>
        <v>0</v>
      </c>
      <c r="AC215" s="141">
        <f>IF(AND(病床状況確認表!AB215="コロナ",病床状況確認表!AC215="コロナ"),AB215+1,0)</f>
        <v>0</v>
      </c>
      <c r="AD215" s="141">
        <f>IF(AND(病床状況確認表!AC215="コロナ",病床状況確認表!AD215="コロナ"),AC215+1,0)</f>
        <v>0</v>
      </c>
      <c r="AE215" s="141">
        <f>IF(AND(病床状況確認表!AD215="コロナ",病床状況確認表!AE215="コロナ"),AD215+1,0)</f>
        <v>0</v>
      </c>
      <c r="AF215" s="141">
        <f>IF(AND(病床状況確認表!AE215="コロナ",病床状況確認表!AF215="コロナ"),AE215+1,0)</f>
        <v>0</v>
      </c>
      <c r="AG215" s="141">
        <f>IF(AND(病床状況確認表!AF215="コロナ",病床状況確認表!AG215="コロナ"),AF215+1,0)</f>
        <v>0</v>
      </c>
      <c r="AH215" s="141">
        <f>IF(AND(病床状況確認表!AG215="コロナ",病床状況確認表!AH215="コロナ"),AG215+1,0)</f>
        <v>0</v>
      </c>
      <c r="AI215" s="142">
        <f>IF(AND(病床状況確認表!AH215="コロナ",病床状況確認表!AI215="コロナ"),AH215+1,0)</f>
        <v>0</v>
      </c>
      <c r="AJ215" s="140">
        <f>IF(AND(病床状況確認表!AI215="コロナ",病床状況確認表!AJ215="コロナ"),AI215+1,0)</f>
        <v>0</v>
      </c>
      <c r="AK215" s="141">
        <f>IF(AND(病床状況確認表!AJ215="コロナ",病床状況確認表!AK215="コロナ"),AJ215+1,0)</f>
        <v>0</v>
      </c>
      <c r="AL215" s="141">
        <f>IF(AND(病床状況確認表!AK215="コロナ",病床状況確認表!AL215="コロナ"),AK215+1,0)</f>
        <v>0</v>
      </c>
      <c r="AM215" s="141">
        <f>IF(AND(病床状況確認表!AL215="コロナ",病床状況確認表!AM215="コロナ"),AL215+1,0)</f>
        <v>0</v>
      </c>
      <c r="AN215" s="141">
        <f>IF(AND(病床状況確認表!AM215="コロナ",病床状況確認表!AN215="コロナ"),AM215+1,0)</f>
        <v>0</v>
      </c>
      <c r="AO215" s="141">
        <f>IF(AND(病床状況確認表!AN215="コロナ",病床状況確認表!AO215="コロナ"),AN215+1,0)</f>
        <v>0</v>
      </c>
      <c r="AP215" s="141">
        <f>IF(AND(病床状況確認表!AO215="コロナ",病床状況確認表!AP215="コロナ"),AO215+1,0)</f>
        <v>0</v>
      </c>
      <c r="AQ215" s="141">
        <f>IF(AND(病床状況確認表!AP215="コロナ",病床状況確認表!AQ215="コロナ"),AP215+1,0)</f>
        <v>0</v>
      </c>
      <c r="AR215" s="141">
        <f>IF(AND(病床状況確認表!AQ215="コロナ",病床状況確認表!AR215="コロナ"),AQ215+1,0)</f>
        <v>0</v>
      </c>
      <c r="AS215" s="141">
        <f>IF(AND(病床状況確認表!AR215="コロナ",病床状況確認表!AS215="コロナ"),AR215+1,0)</f>
        <v>0</v>
      </c>
      <c r="AT215" s="141">
        <f>IF(AND(病床状況確認表!AS215="コロナ",病床状況確認表!AT215="コロナ"),AS215+1,0)</f>
        <v>0</v>
      </c>
      <c r="AU215" s="141">
        <f>IF(AND(病床状況確認表!AT215="コロナ",病床状況確認表!AU215="コロナ"),AT215+1,0)</f>
        <v>0</v>
      </c>
      <c r="AV215" s="141">
        <f>IF(AND(病床状況確認表!AU215="コロナ",病床状況確認表!AV215="コロナ"),AU215+1,0)</f>
        <v>0</v>
      </c>
      <c r="AW215" s="141">
        <f>IF(AND(病床状況確認表!AV215="コロナ",病床状況確認表!AW215="コロナ"),AV215+1,0)</f>
        <v>0</v>
      </c>
      <c r="AX215" s="141">
        <f>IF(AND(病床状況確認表!AW215="コロナ",病床状況確認表!AX215="コロナ"),AW215+1,0)</f>
        <v>0</v>
      </c>
      <c r="AY215" s="141">
        <f>IF(AND(病床状況確認表!AX215="コロナ",病床状況確認表!AY215="コロナ"),AX215+1,0)</f>
        <v>0</v>
      </c>
      <c r="AZ215" s="141">
        <f>IF(AND(病床状況確認表!AY215="コロナ",病床状況確認表!AZ215="コロナ"),AY215+1,0)</f>
        <v>0</v>
      </c>
      <c r="BA215" s="141">
        <f>IF(AND(病床状況確認表!AZ215="コロナ",病床状況確認表!BA215="コロナ"),AZ215+1,0)</f>
        <v>0</v>
      </c>
      <c r="BB215" s="141">
        <f>IF(AND(病床状況確認表!BA215="コロナ",病床状況確認表!BB215="コロナ"),BA215+1,0)</f>
        <v>0</v>
      </c>
      <c r="BC215" s="141">
        <f>IF(AND(病床状況確認表!BB215="コロナ",病床状況確認表!BC215="コロナ"),BB215+1,0)</f>
        <v>0</v>
      </c>
      <c r="BD215" s="141">
        <f>IF(AND(病床状況確認表!BC215="コロナ",病床状況確認表!BD215="コロナ"),BC215+1,0)</f>
        <v>0</v>
      </c>
      <c r="BE215" s="141">
        <f>IF(AND(病床状況確認表!BD215="コロナ",病床状況確認表!BE215="コロナ"),BD215+1,0)</f>
        <v>0</v>
      </c>
      <c r="BF215" s="141">
        <f>IF(AND(病床状況確認表!BE215="コロナ",病床状況確認表!BF215="コロナ"),BE215+1,0)</f>
        <v>0</v>
      </c>
      <c r="BG215" s="141">
        <f>IF(AND(病床状況確認表!BF215="コロナ",病床状況確認表!BG215="コロナ"),BF215+1,0)</f>
        <v>0</v>
      </c>
      <c r="BH215" s="141">
        <f>IF(AND(病床状況確認表!BG215="コロナ",病床状況確認表!BH215="コロナ"),BG215+1,0)</f>
        <v>0</v>
      </c>
      <c r="BI215" s="141">
        <f>IF(AND(病床状況確認表!BH215="コロナ",病床状況確認表!BI215="コロナ"),BH215+1,0)</f>
        <v>0</v>
      </c>
      <c r="BJ215" s="141">
        <f>IF(AND(病床状況確認表!BI215="コロナ",病床状況確認表!BJ215="コロナ"),BI215+1,0)</f>
        <v>0</v>
      </c>
      <c r="BK215" s="141">
        <f>IF(AND(病床状況確認表!BJ215="コロナ",病床状況確認表!BK215="コロナ"),BJ215+1,0)</f>
        <v>0</v>
      </c>
      <c r="BL215" s="141">
        <f>IF(AND(病床状況確認表!BK215="コロナ",病床状況確認表!BL215="コロナ"),BK215+1,0)</f>
        <v>0</v>
      </c>
      <c r="BM215" s="142">
        <f>IF(AND(病床状況確認表!BL215="コロナ",病床状況確認表!BM215="コロナ"),BL215+1,0)</f>
        <v>0</v>
      </c>
      <c r="BN215" s="143">
        <f>IF(AND(病床状況確認表!BM215="コロナ",病床状況確認表!BN215="コロナ"),BM215+1,0)</f>
        <v>0</v>
      </c>
      <c r="BO215" s="141">
        <f>IF(AND(病床状況確認表!BN215="コロナ",病床状況確認表!BO215="コロナ"),BN215+1,0)</f>
        <v>0</v>
      </c>
      <c r="BP215" s="141">
        <f>IF(AND(病床状況確認表!BO215="コロナ",病床状況確認表!BP215="コロナ"),BO215+1,0)</f>
        <v>0</v>
      </c>
      <c r="BQ215" s="141">
        <f>IF(AND(病床状況確認表!BP215="コロナ",病床状況確認表!BQ215="コロナ"),BP215+1,0)</f>
        <v>0</v>
      </c>
      <c r="BR215" s="141">
        <f>IF(AND(病床状況確認表!BQ215="コロナ",病床状況確認表!BR215="コロナ"),BQ215+1,0)</f>
        <v>0</v>
      </c>
      <c r="BS215" s="141">
        <f>IF(AND(病床状況確認表!BR215="コロナ",病床状況確認表!BS215="コロナ"),BR215+1,0)</f>
        <v>0</v>
      </c>
      <c r="BT215" s="141">
        <f>IF(AND(病床状況確認表!BS215="コロナ",病床状況確認表!BT215="コロナ"),BS215+1,0)</f>
        <v>0</v>
      </c>
      <c r="BU215" s="141">
        <f>IF(AND(病床状況確認表!BT215="コロナ",病床状況確認表!BU215="コロナ"),BT215+1,0)</f>
        <v>0</v>
      </c>
      <c r="BV215" s="141">
        <f>IF(AND(病床状況確認表!BU215="コロナ",病床状況確認表!BV215="コロナ"),BU215+1,0)</f>
        <v>0</v>
      </c>
      <c r="BW215" s="141">
        <f>IF(AND(病床状況確認表!BV215="コロナ",病床状況確認表!BW215="コロナ"),BV215+1,0)</f>
        <v>0</v>
      </c>
      <c r="BX215" s="141">
        <f>IF(AND(病床状況確認表!BW215="コロナ",病床状況確認表!BX215="コロナ"),BW215+1,0)</f>
        <v>0</v>
      </c>
      <c r="BY215" s="141">
        <f>IF(AND(病床状況確認表!BX215="コロナ",病床状況確認表!BY215="コロナ"),BX215+1,0)</f>
        <v>0</v>
      </c>
      <c r="BZ215" s="141">
        <f>IF(AND(病床状況確認表!BY215="コロナ",病床状況確認表!BZ215="コロナ"),BY215+1,0)</f>
        <v>0</v>
      </c>
      <c r="CA215" s="141">
        <f>IF(AND(病床状況確認表!BZ215="コロナ",病床状況確認表!CA215="コロナ"),BZ215+1,0)</f>
        <v>0</v>
      </c>
      <c r="CB215" s="141">
        <f>IF(AND(病床状況確認表!CA215="コロナ",病床状況確認表!CB215="コロナ"),CA215+1,0)</f>
        <v>0</v>
      </c>
      <c r="CC215" s="141">
        <f>IF(AND(病床状況確認表!CB215="コロナ",病床状況確認表!CC215="コロナ"),CB215+1,0)</f>
        <v>0</v>
      </c>
      <c r="CD215" s="141">
        <f>IF(AND(病床状況確認表!CC215="コロナ",病床状況確認表!CD215="コロナ"),CC215+1,0)</f>
        <v>0</v>
      </c>
      <c r="CE215" s="141">
        <f>IF(AND(病床状況確認表!CD215="コロナ",病床状況確認表!CE215="コロナ"),CD215+1,0)</f>
        <v>0</v>
      </c>
      <c r="CF215" s="141">
        <f>IF(AND(病床状況確認表!CE215="コロナ",病床状況確認表!CF215="コロナ"),CE215+1,0)</f>
        <v>0</v>
      </c>
      <c r="CG215" s="141">
        <f>IF(AND(病床状況確認表!CF215="コロナ",病床状況確認表!CG215="コロナ"),CF215+1,0)</f>
        <v>0</v>
      </c>
      <c r="CH215" s="141">
        <f>IF(AND(病床状況確認表!CG215="コロナ",病床状況確認表!CH215="コロナ"),CG215+1,0)</f>
        <v>0</v>
      </c>
      <c r="CI215" s="141">
        <f>IF(AND(病床状況確認表!CH215="コロナ",病床状況確認表!CI215="コロナ"),CH215+1,0)</f>
        <v>0</v>
      </c>
      <c r="CJ215" s="141">
        <f>IF(AND(病床状況確認表!CI215="コロナ",病床状況確認表!CJ215="コロナ"),CI215+1,0)</f>
        <v>0</v>
      </c>
      <c r="CK215" s="141">
        <f>IF(AND(病床状況確認表!CJ215="コロナ",病床状況確認表!CK215="コロナ"),CJ215+1,0)</f>
        <v>0</v>
      </c>
      <c r="CL215" s="141">
        <f>IF(AND(病床状況確認表!CK215="コロナ",病床状況確認表!CL215="コロナ"),CK215+1,0)</f>
        <v>0</v>
      </c>
      <c r="CM215" s="141">
        <f>IF(AND(病床状況確認表!CL215="コロナ",病床状況確認表!CM215="コロナ"),CL215+1,0)</f>
        <v>0</v>
      </c>
      <c r="CN215" s="141">
        <f>IF(AND(病床状況確認表!CM215="コロナ",病床状況確認表!CN215="コロナ"),CM215+1,0)</f>
        <v>0</v>
      </c>
      <c r="CO215" s="141">
        <f>IF(AND(病床状況確認表!CN215="コロナ",病床状況確認表!CO215="コロナ"),CN215+1,0)</f>
        <v>0</v>
      </c>
      <c r="CP215" s="141">
        <f>IF(AND(病床状況確認表!CO215="コロナ",病床状況確認表!CP215="コロナ"),CO215+1,0)</f>
        <v>0</v>
      </c>
      <c r="CQ215" s="141">
        <f>IF(AND(病床状況確認表!CP215="コロナ",病床状況確認表!CQ215="コロナ"),CP215+1,0)</f>
        <v>0</v>
      </c>
      <c r="CR215" s="141">
        <f>IF(AND(病床状況確認表!CQ215="コロナ",病床状況確認表!CR215="コロナ"),CQ215+1,0)</f>
        <v>0</v>
      </c>
      <c r="CS215" s="141">
        <f>IF(AND(病床状況確認表!CR215="コロナ",病床状況確認表!CS215="コロナ"),CR215+1,0)</f>
        <v>0</v>
      </c>
      <c r="CT215" s="141">
        <f>IF(AND(病床状況確認表!CS215="コロナ",病床状況確認表!CT215="コロナ"),CS215+1,0)</f>
        <v>0</v>
      </c>
      <c r="CU215" s="141">
        <f>IF(AND(病床状況確認表!CT215="コロナ",病床状況確認表!CU215="コロナ"),CT215+1,0)</f>
        <v>0</v>
      </c>
      <c r="CV215" s="141">
        <f>IF(AND(病床状況確認表!CU215="コロナ",病床状況確認表!CV215="コロナ"),CU215+1,0)</f>
        <v>0</v>
      </c>
      <c r="CW215" s="141">
        <f>IF(AND(病床状況確認表!CV215="コロナ",病床状況確認表!CW215="コロナ"),CV215+1,0)</f>
        <v>0</v>
      </c>
      <c r="CX215" s="141">
        <f>IF(AND(病床状況確認表!CW215="コロナ",病床状況確認表!CX215="コロナ"),CW215+1,0)</f>
        <v>0</v>
      </c>
      <c r="CY215" s="141">
        <f>IF(AND(病床状況確認表!CX215="コロナ",病床状況確認表!CY215="コロナ"),CX215+1,0)</f>
        <v>0</v>
      </c>
      <c r="CZ215" s="141">
        <f>IF(AND(病床状況確認表!CY215="コロナ",病床状況確認表!CZ215="コロナ"),CY215+1,0)</f>
        <v>0</v>
      </c>
      <c r="DA215" s="141">
        <f>IF(AND(病床状況確認表!CZ215="コロナ",病床状況確認表!DA215="コロナ"),CZ215+1,0)</f>
        <v>0</v>
      </c>
      <c r="DB215" s="141">
        <f>IF(AND(病床状況確認表!DA215="コロナ",病床状況確認表!DB215="コロナ"),DA215+1,0)</f>
        <v>0</v>
      </c>
      <c r="DC215" s="141">
        <f>IF(AND(病床状況確認表!DB215="コロナ",病床状況確認表!DC215="コロナ"),DB215+1,0)</f>
        <v>0</v>
      </c>
      <c r="DD215" s="141">
        <f>IF(AND(病床状況確認表!DC215="コロナ",病床状況確認表!DD215="コロナ"),DC215+1,0)</f>
        <v>0</v>
      </c>
      <c r="DE215" s="141">
        <f>IF(AND(病床状況確認表!DD215="コロナ",病床状況確認表!DE215="コロナ"),DD215+1,0)</f>
        <v>0</v>
      </c>
      <c r="DF215" s="141">
        <f>IF(AND(病床状況確認表!DE215="コロナ",病床状況確認表!DF215="コロナ"),DE215+1,0)</f>
        <v>0</v>
      </c>
      <c r="DG215" s="141">
        <f>IF(AND(病床状況確認表!DF215="コロナ",病床状況確認表!DG215="コロナ"),DF215+1,0)</f>
        <v>0</v>
      </c>
      <c r="DH215" s="141">
        <f>IF(AND(病床状況確認表!DG215="コロナ",病床状況確認表!DH215="コロナ"),DG215+1,0)</f>
        <v>0</v>
      </c>
      <c r="DI215" s="141">
        <f>IF(AND(病床状況確認表!DH215="コロナ",病床状況確認表!DI215="コロナ"),DH215+1,0)</f>
        <v>0</v>
      </c>
      <c r="DJ215" s="141">
        <f>IF(AND(病床状況確認表!DI215="コロナ",病床状況確認表!DJ215="コロナ"),DI215+1,0)</f>
        <v>0</v>
      </c>
      <c r="DK215" s="141">
        <f>IF(AND(病床状況確認表!DJ215="コロナ",病床状況確認表!DK215="コロナ"),DJ215+1,0)</f>
        <v>0</v>
      </c>
      <c r="DL215" s="141">
        <f>IF(AND(病床状況確認表!DK215="コロナ",病床状況確認表!DL215="コロナ"),DK215+1,0)</f>
        <v>0</v>
      </c>
      <c r="DM215" s="141">
        <f>IF(AND(病床状況確認表!DL215="コロナ",病床状況確認表!DM215="コロナ"),DL215+1,0)</f>
        <v>0</v>
      </c>
      <c r="DN215" s="141">
        <f>IF(AND(病床状況確認表!DM215="コロナ",病床状況確認表!DN215="コロナ"),DM215+1,0)</f>
        <v>0</v>
      </c>
      <c r="DO215" s="141">
        <f>IF(AND(病床状況確認表!DN215="コロナ",病床状況確認表!DO215="コロナ"),DN215+1,0)</f>
        <v>0</v>
      </c>
      <c r="DP215" s="141">
        <f>IF(AND(病床状況確認表!DO215="コロナ",病床状況確認表!DP215="コロナ"),DO215+1,0)</f>
        <v>0</v>
      </c>
      <c r="DQ215" s="141">
        <f>IF(AND(病床状況確認表!DP215="コロナ",病床状況確認表!DQ215="コロナ"),DP215+1,0)</f>
        <v>0</v>
      </c>
      <c r="DR215" s="141">
        <f>IF(AND(病床状況確認表!DQ215="コロナ",病床状況確認表!DR215="コロナ"),DQ215+1,0)</f>
        <v>0</v>
      </c>
      <c r="DS215" s="141">
        <f>IF(AND(病床状況確認表!DR215="コロナ",病床状況確認表!DS215="コロナ"),DR215+1,0)</f>
        <v>0</v>
      </c>
      <c r="DT215" s="141">
        <f>IF(AND(病床状況確認表!DS215="コロナ",病床状況確認表!DT215="コロナ"),DS215+1,0)</f>
        <v>0</v>
      </c>
      <c r="DU215" s="141">
        <f>IF(AND(病床状況確認表!DT215="コロナ",病床状況確認表!DU215="コロナ"),DT215+1,0)</f>
        <v>0</v>
      </c>
      <c r="DV215" s="141">
        <f>IF(AND(病床状況確認表!DU215="コロナ",病床状況確認表!DV215="コロナ"),DU215+1,0)</f>
        <v>0</v>
      </c>
      <c r="DW215" s="141">
        <f>IF(AND(病床状況確認表!DV215="コロナ",病床状況確認表!DW215="コロナ"),DV215+1,0)</f>
        <v>0</v>
      </c>
      <c r="DX215" s="141">
        <f>IF(AND(病床状況確認表!DW215="コロナ",病床状況確認表!DX215="コロナ"),DW215+1,0)</f>
        <v>0</v>
      </c>
      <c r="DY215" s="141">
        <f>IF(AND(病床状況確認表!DX215="コロナ",病床状況確認表!DY215="コロナ"),DX215+1,0)</f>
        <v>0</v>
      </c>
      <c r="DZ215" s="141">
        <f>IF(AND(病床状況確認表!DY215="コロナ",病床状況確認表!DZ215="コロナ"),DY215+1,0)</f>
        <v>0</v>
      </c>
      <c r="EA215" s="141">
        <f>IF(AND(病床状況確認表!DZ215="コロナ",病床状況確認表!EA215="コロナ"),DZ215+1,0)</f>
        <v>0</v>
      </c>
      <c r="EB215" s="141">
        <f>IF(AND(病床状況確認表!EA215="コロナ",病床状況確認表!EB215="コロナ"),EA215+1,0)</f>
        <v>0</v>
      </c>
      <c r="EC215" s="141">
        <f>IF(AND(病床状況確認表!EB215="コロナ",病床状況確認表!EC215="コロナ"),EB215+1,0)</f>
        <v>0</v>
      </c>
      <c r="ED215" s="141">
        <f>IF(AND(病床状況確認表!EC215="コロナ",病床状況確認表!ED215="コロナ"),EC215+1,0)</f>
        <v>0</v>
      </c>
      <c r="EE215" s="141">
        <f>IF(AND(病床状況確認表!ED215="コロナ",病床状況確認表!EE215="コロナ"),ED215+1,0)</f>
        <v>0</v>
      </c>
      <c r="EF215" s="141">
        <f>IF(AND(病床状況確認表!EE215="コロナ",病床状況確認表!EF215="コロナ"),EE215+1,0)</f>
        <v>0</v>
      </c>
      <c r="EG215" s="141">
        <f>IF(AND(病床状況確認表!EF215="コロナ",病床状況確認表!EG215="コロナ"),EF215+1,0)</f>
        <v>0</v>
      </c>
      <c r="EH215" s="141">
        <f>IF(AND(病床状況確認表!EG215="コロナ",病床状況確認表!EH215="コロナ"),EG215+1,0)</f>
        <v>0</v>
      </c>
      <c r="EI215" s="141">
        <f>IF(AND(病床状況確認表!EH215="コロナ",病床状況確認表!EI215="コロナ"),EH215+1,0)</f>
        <v>0</v>
      </c>
      <c r="EJ215" s="141">
        <f>IF(AND(病床状況確認表!EI215="コロナ",病床状況確認表!EJ215="コロナ"),EI215+1,0)</f>
        <v>0</v>
      </c>
      <c r="EK215" s="141">
        <f>IF(AND(病床状況確認表!EJ215="コロナ",病床状況確認表!EK215="コロナ"),EJ215+1,0)</f>
        <v>0</v>
      </c>
      <c r="EL215" s="141">
        <f>IF(AND(病床状況確認表!EK215="コロナ",病床状況確認表!EL215="コロナ"),EK215+1,0)</f>
        <v>0</v>
      </c>
      <c r="EM215" s="141">
        <f>IF(AND(病床状況確認表!EL215="コロナ",病床状況確認表!EM215="コロナ"),EL215+1,0)</f>
        <v>0</v>
      </c>
      <c r="EN215" s="141">
        <f>IF(AND(病床状況確認表!EM215="コロナ",病床状況確認表!EN215="コロナ"),EM215+1,0)</f>
        <v>0</v>
      </c>
      <c r="EO215" s="141">
        <f>IF(AND(病床状況確認表!EN215="コロナ",病床状況確認表!EO215="コロナ"),EN215+1,0)</f>
        <v>0</v>
      </c>
      <c r="EP215" s="141">
        <f>IF(AND(病床状況確認表!EO215="コロナ",病床状況確認表!EP215="コロナ"),EO215+1,0)</f>
        <v>0</v>
      </c>
      <c r="EQ215" s="141">
        <f>IF(AND(病床状況確認表!EP215="コロナ",病床状況確認表!EQ215="コロナ"),EP215+1,0)</f>
        <v>0</v>
      </c>
      <c r="ER215" s="141">
        <f>IF(AND(病床状況確認表!EQ215="コロナ",病床状況確認表!ER215="コロナ"),EQ215+1,0)</f>
        <v>0</v>
      </c>
      <c r="ES215" s="141">
        <f>IF(AND(病床状況確認表!ER215="コロナ",病床状況確認表!ES215="コロナ"),ER215+1,0)</f>
        <v>0</v>
      </c>
      <c r="ET215" s="141">
        <f>IF(AND(病床状況確認表!ES215="コロナ",病床状況確認表!ET215="コロナ"),ES215+1,0)</f>
        <v>0</v>
      </c>
      <c r="EU215" s="141">
        <f>IF(AND(病床状況確認表!ET215="コロナ",病床状況確認表!EU215="コロナ"),ET215+1,0)</f>
        <v>0</v>
      </c>
      <c r="EV215" s="141">
        <f>IF(AND(病床状況確認表!EU215="コロナ",病床状況確認表!EV215="コロナ"),EU215+1,0)</f>
        <v>0</v>
      </c>
      <c r="EW215" s="141">
        <f>IF(AND(病床状況確認表!EV215="コロナ",病床状況確認表!EW215="コロナ"),EV215+1,0)</f>
        <v>0</v>
      </c>
      <c r="EX215" s="141">
        <f>IF(AND(病床状況確認表!EW215="コロナ",病床状況確認表!EX215="コロナ"),EW215+1,0)</f>
        <v>0</v>
      </c>
      <c r="EY215" s="141">
        <f>IF(AND(病床状況確認表!EX215="コロナ",病床状況確認表!EY215="コロナ"),EX215+1,0)</f>
        <v>0</v>
      </c>
      <c r="EZ215" s="141">
        <f>IF(AND(病床状況確認表!EY215="コロナ",病床状況確認表!EZ215="コロナ"),EY215+1,0)</f>
        <v>0</v>
      </c>
      <c r="FA215" s="141">
        <f>IF(AND(病床状況確認表!EZ215="コロナ",病床状況確認表!FA215="コロナ"),EZ215+1,0)</f>
        <v>0</v>
      </c>
      <c r="FB215" s="141">
        <f>IF(AND(病床状況確認表!FA215="コロナ",病床状況確認表!FB215="コロナ"),FA215+1,0)</f>
        <v>0</v>
      </c>
      <c r="FC215" s="141">
        <f>IF(AND(病床状況確認表!FB215="コロナ",病床状況確認表!FC215="コロナ"),FB215+1,0)</f>
        <v>0</v>
      </c>
      <c r="FD215" s="141">
        <f>IF(AND(病床状況確認表!FC215="コロナ",病床状況確認表!FD215="コロナ"),FC215+1,0)</f>
        <v>0</v>
      </c>
      <c r="FE215" s="141">
        <f>IF(AND(病床状況確認表!FD215="コロナ",病床状況確認表!FE215="コロナ"),FD215+1,0)</f>
        <v>0</v>
      </c>
      <c r="FF215" s="141">
        <f>IF(AND(病床状況確認表!FE215="コロナ",病床状況確認表!FF215="コロナ"),FE215+1,0)</f>
        <v>0</v>
      </c>
      <c r="FG215" s="141">
        <f>IF(AND(病床状況確認表!FF215="コロナ",病床状況確認表!FG215="コロナ"),FF215+1,0)</f>
        <v>0</v>
      </c>
      <c r="FH215" s="141">
        <f>IF(AND(病床状況確認表!FG215="コロナ",病床状況確認表!FH215="コロナ"),FG215+1,0)</f>
        <v>0</v>
      </c>
      <c r="FI215" s="141">
        <f>IF(AND(病床状況確認表!FH215="コロナ",病床状況確認表!FI215="コロナ"),FH215+1,0)</f>
        <v>0</v>
      </c>
      <c r="FJ215" s="141">
        <f>IF(AND(病床状況確認表!FI215="コロナ",病床状況確認表!FJ215="コロナ"),FI215+1,0)</f>
        <v>0</v>
      </c>
      <c r="FK215" s="141">
        <f>IF(AND(病床状況確認表!FJ215="コロナ",病床状況確認表!FK215="コロナ"),FJ215+1,0)</f>
        <v>0</v>
      </c>
      <c r="FL215" s="141">
        <f>IF(AND(病床状況確認表!FK215="コロナ",病床状況確認表!FL215="コロナ"),FK215+1,0)</f>
        <v>0</v>
      </c>
      <c r="FM215" s="141">
        <f>IF(AND(病床状況確認表!FL215="コロナ",病床状況確認表!FM215="コロナ"),FL215+1,0)</f>
        <v>0</v>
      </c>
      <c r="FN215" s="141">
        <f>IF(AND(病床状況確認表!FM215="コロナ",病床状況確認表!FN215="コロナ"),FM215+1,0)</f>
        <v>0</v>
      </c>
      <c r="FO215" s="141">
        <f>IF(AND(病床状況確認表!FN215="コロナ",病床状況確認表!FO215="コロナ"),FN215+1,0)</f>
        <v>0</v>
      </c>
      <c r="FP215" s="141">
        <f>IF(AND(病床状況確認表!FO215="コロナ",病床状況確認表!FP215="コロナ"),FO215+1,0)</f>
        <v>0</v>
      </c>
      <c r="FQ215" s="141">
        <f>IF(AND(病床状況確認表!FP215="コロナ",病床状況確認表!FQ215="コロナ"),FP215+1,0)</f>
        <v>0</v>
      </c>
      <c r="FR215" s="141">
        <f>IF(AND(病床状況確認表!FQ215="コロナ",病床状況確認表!FR215="コロナ"),FQ215+1,0)</f>
        <v>0</v>
      </c>
      <c r="FS215" s="141">
        <f>IF(AND(病床状況確認表!FR215="コロナ",病床状況確認表!FS215="コロナ"),FR215+1,0)</f>
        <v>0</v>
      </c>
      <c r="FT215" s="141">
        <f>IF(AND(病床状況確認表!FS215="コロナ",病床状況確認表!FT215="コロナ"),FS215+1,0)</f>
        <v>0</v>
      </c>
      <c r="FU215" s="141">
        <f>IF(AND(病床状況確認表!FT215="コロナ",病床状況確認表!FU215="コロナ"),FT215+1,0)</f>
        <v>0</v>
      </c>
      <c r="FV215" s="141">
        <f>IF(AND(病床状況確認表!FU215="コロナ",病床状況確認表!FV215="コロナ"),FU215+1,0)</f>
        <v>0</v>
      </c>
      <c r="FW215" s="141">
        <f>IF(AND(病床状況確認表!FV215="コロナ",病床状況確認表!FW215="コロナ"),FV215+1,0)</f>
        <v>0</v>
      </c>
      <c r="FX215" s="141">
        <f>IF(AND(病床状況確認表!FW215="コロナ",病床状況確認表!FX215="コロナ"),FW215+1,0)</f>
        <v>0</v>
      </c>
      <c r="FY215" s="141">
        <f>IF(AND(病床状況確認表!FX215="コロナ",病床状況確認表!FY215="コロナ"),FX215+1,0)</f>
        <v>0</v>
      </c>
      <c r="FZ215" s="141">
        <f>IF(AND(病床状況確認表!FY215="コロナ",病床状況確認表!FZ215="コロナ"),FY215+1,0)</f>
        <v>0</v>
      </c>
      <c r="GA215" s="141">
        <f>IF(AND(病床状況確認表!FZ215="コロナ",病床状況確認表!GA215="コロナ"),FZ215+1,0)</f>
        <v>0</v>
      </c>
      <c r="GB215" s="141">
        <f>IF(AND(病床状況確認表!GA215="コロナ",病床状況確認表!GB215="コロナ"),GA215+1,0)</f>
        <v>0</v>
      </c>
      <c r="GC215" s="141">
        <f>IF(AND(病床状況確認表!GB215="コロナ",病床状況確認表!GC215="コロナ"),GB215+1,0)</f>
        <v>0</v>
      </c>
      <c r="GD215" s="141">
        <f>IF(AND(病床状況確認表!GC215="コロナ",病床状況確認表!GD215="コロナ"),GC215+1,0)</f>
        <v>0</v>
      </c>
      <c r="GE215" s="142">
        <f>IF(AND(病床状況確認表!GD215="コロナ",病床状況確認表!GE215="コロナ"),GD215+1,0)</f>
        <v>0</v>
      </c>
      <c r="GF215" s="27" t="str">
        <f t="shared" si="15"/>
        <v/>
      </c>
      <c r="GG215" s="12">
        <f t="shared" si="18"/>
        <v>0</v>
      </c>
      <c r="GH215" s="12">
        <f t="shared" si="21"/>
        <v>0</v>
      </c>
      <c r="GI215" s="45">
        <f>IFERROR(VLOOKUP(O$17&amp;C215&amp;D215,データ!D:E,2,0),0)</f>
        <v>0</v>
      </c>
      <c r="GJ215" s="45">
        <f t="shared" si="19"/>
        <v>0</v>
      </c>
      <c r="GK215" s="1">
        <f t="shared" si="16"/>
        <v>0</v>
      </c>
      <c r="GL215" s="1" t="str">
        <f t="shared" si="24"/>
        <v/>
      </c>
      <c r="GM215" s="85">
        <f>MIN('病床状況確認表 (2)'!$E201:$GE201)</f>
        <v>0</v>
      </c>
      <c r="GN215" s="85">
        <f>MAX('病床状況確認表 (2)'!$E201:$GE201)</f>
        <v>0</v>
      </c>
      <c r="GO215" s="162"/>
      <c r="GP215" s="163"/>
      <c r="GQ215" s="163"/>
      <c r="GR215" s="163"/>
      <c r="GS215" s="164"/>
      <c r="GT215" s="108"/>
      <c r="GU215" s="106"/>
      <c r="GV215" s="106"/>
      <c r="GW215" s="106"/>
      <c r="GX215" s="106"/>
      <c r="GY215" s="106"/>
      <c r="GZ215" s="106"/>
      <c r="HA215" s="109"/>
      <c r="HB215" s="1">
        <f t="shared" si="25"/>
        <v>0</v>
      </c>
    </row>
    <row r="216" spans="1:210">
      <c r="A216" s="1" t="str">
        <f>IF(GL216="","",MAX($A$20:A215)+1)</f>
        <v/>
      </c>
      <c r="B216" s="27"/>
      <c r="C216" s="6"/>
      <c r="D216" s="6"/>
      <c r="E216" s="140" t="str">
        <f>IF(病床状況確認表!E216="コロナ",1,"")</f>
        <v/>
      </c>
      <c r="F216" s="141">
        <f>IF(AND(病床状況確認表!E216="コロナ",病床状況確認表!F216="コロナ"),E216+1,0)</f>
        <v>0</v>
      </c>
      <c r="G216" s="141">
        <f>IF(AND(病床状況確認表!F216="コロナ",病床状況確認表!G216="コロナ"),F216+1,0)</f>
        <v>0</v>
      </c>
      <c r="H216" s="141">
        <f>IF(AND(病床状況確認表!G216="コロナ",病床状況確認表!H216="コロナ"),G216+1,0)</f>
        <v>0</v>
      </c>
      <c r="I216" s="141">
        <f>IF(AND(病床状況確認表!H216="コロナ",病床状況確認表!I216="コロナ"),H216+1,0)</f>
        <v>0</v>
      </c>
      <c r="J216" s="141">
        <f>IF(AND(病床状況確認表!I216="コロナ",病床状況確認表!J216="コロナ"),I216+1,0)</f>
        <v>0</v>
      </c>
      <c r="K216" s="141">
        <f>IF(AND(病床状況確認表!J216="コロナ",病床状況確認表!K216="コロナ"),J216+1,0)</f>
        <v>0</v>
      </c>
      <c r="L216" s="141">
        <f>IF(AND(病床状況確認表!K216="コロナ",病床状況確認表!L216="コロナ"),K216+1,0)</f>
        <v>0</v>
      </c>
      <c r="M216" s="141">
        <f>IF(AND(病床状況確認表!L216="コロナ",病床状況確認表!M216="コロナ"),L216+1,0)</f>
        <v>0</v>
      </c>
      <c r="N216" s="141">
        <f>IF(AND(病床状況確認表!M216="コロナ",病床状況確認表!N216="コロナ"),M216+1,0)</f>
        <v>0</v>
      </c>
      <c r="O216" s="141">
        <f>IF(AND(病床状況確認表!N216="コロナ",病床状況確認表!O216="コロナ"),N216+1,0)</f>
        <v>0</v>
      </c>
      <c r="P216" s="141">
        <f>IF(AND(病床状況確認表!O216="コロナ",病床状況確認表!P216="コロナ"),O216+1,0)</f>
        <v>0</v>
      </c>
      <c r="Q216" s="141">
        <f>IF(AND(病床状況確認表!P216="コロナ",病床状況確認表!Q216="コロナ"),P216+1,0)</f>
        <v>0</v>
      </c>
      <c r="R216" s="141">
        <f>IF(AND(病床状況確認表!Q216="コロナ",病床状況確認表!R216="コロナ"),Q216+1,0)</f>
        <v>0</v>
      </c>
      <c r="S216" s="141">
        <f>IF(AND(病床状況確認表!R216="コロナ",病床状況確認表!S216="コロナ"),R216+1,0)</f>
        <v>0</v>
      </c>
      <c r="T216" s="141">
        <f>IF(AND(病床状況確認表!S216="コロナ",病床状況確認表!T216="コロナ"),S216+1,0)</f>
        <v>0</v>
      </c>
      <c r="U216" s="141">
        <f>IF(AND(病床状況確認表!T216="コロナ",病床状況確認表!U216="コロナ"),T216+1,0)</f>
        <v>0</v>
      </c>
      <c r="V216" s="141">
        <f>IF(AND(病床状況確認表!U216="コロナ",病床状況確認表!V216="コロナ"),U216+1,0)</f>
        <v>0</v>
      </c>
      <c r="W216" s="141">
        <f>IF(AND(病床状況確認表!V216="コロナ",病床状況確認表!W216="コロナ"),V216+1,0)</f>
        <v>0</v>
      </c>
      <c r="X216" s="141">
        <f>IF(AND(病床状況確認表!W216="コロナ",病床状況確認表!X216="コロナ"),W216+1,0)</f>
        <v>0</v>
      </c>
      <c r="Y216" s="141">
        <f>IF(AND(病床状況確認表!X216="コロナ",病床状況確認表!Y216="コロナ"),X216+1,0)</f>
        <v>0</v>
      </c>
      <c r="Z216" s="141">
        <f>IF(AND(病床状況確認表!Y216="コロナ",病床状況確認表!Z216="コロナ"),Y216+1,0)</f>
        <v>0</v>
      </c>
      <c r="AA216" s="141">
        <f>IF(AND(病床状況確認表!Z216="コロナ",病床状況確認表!AA216="コロナ"),Z216+1,0)</f>
        <v>0</v>
      </c>
      <c r="AB216" s="141">
        <f>IF(AND(病床状況確認表!AA216="コロナ",病床状況確認表!AB216="コロナ"),AA216+1,0)</f>
        <v>0</v>
      </c>
      <c r="AC216" s="141">
        <f>IF(AND(病床状況確認表!AB216="コロナ",病床状況確認表!AC216="コロナ"),AB216+1,0)</f>
        <v>0</v>
      </c>
      <c r="AD216" s="141">
        <f>IF(AND(病床状況確認表!AC216="コロナ",病床状況確認表!AD216="コロナ"),AC216+1,0)</f>
        <v>0</v>
      </c>
      <c r="AE216" s="141">
        <f>IF(AND(病床状況確認表!AD216="コロナ",病床状況確認表!AE216="コロナ"),AD216+1,0)</f>
        <v>0</v>
      </c>
      <c r="AF216" s="141">
        <f>IF(AND(病床状況確認表!AE216="コロナ",病床状況確認表!AF216="コロナ"),AE216+1,0)</f>
        <v>0</v>
      </c>
      <c r="AG216" s="141">
        <f>IF(AND(病床状況確認表!AF216="コロナ",病床状況確認表!AG216="コロナ"),AF216+1,0)</f>
        <v>0</v>
      </c>
      <c r="AH216" s="141">
        <f>IF(AND(病床状況確認表!AG216="コロナ",病床状況確認表!AH216="コロナ"),AG216+1,0)</f>
        <v>0</v>
      </c>
      <c r="AI216" s="142">
        <f>IF(AND(病床状況確認表!AH216="コロナ",病床状況確認表!AI216="コロナ"),AH216+1,0)</f>
        <v>0</v>
      </c>
      <c r="AJ216" s="140">
        <f>IF(AND(病床状況確認表!AI216="コロナ",病床状況確認表!AJ216="コロナ"),AI216+1,0)</f>
        <v>0</v>
      </c>
      <c r="AK216" s="141">
        <f>IF(AND(病床状況確認表!AJ216="コロナ",病床状況確認表!AK216="コロナ"),AJ216+1,0)</f>
        <v>0</v>
      </c>
      <c r="AL216" s="141">
        <f>IF(AND(病床状況確認表!AK216="コロナ",病床状況確認表!AL216="コロナ"),AK216+1,0)</f>
        <v>0</v>
      </c>
      <c r="AM216" s="141">
        <f>IF(AND(病床状況確認表!AL216="コロナ",病床状況確認表!AM216="コロナ"),AL216+1,0)</f>
        <v>0</v>
      </c>
      <c r="AN216" s="141">
        <f>IF(AND(病床状況確認表!AM216="コロナ",病床状況確認表!AN216="コロナ"),AM216+1,0)</f>
        <v>0</v>
      </c>
      <c r="AO216" s="141">
        <f>IF(AND(病床状況確認表!AN216="コロナ",病床状況確認表!AO216="コロナ"),AN216+1,0)</f>
        <v>0</v>
      </c>
      <c r="AP216" s="141">
        <f>IF(AND(病床状況確認表!AO216="コロナ",病床状況確認表!AP216="コロナ"),AO216+1,0)</f>
        <v>0</v>
      </c>
      <c r="AQ216" s="141">
        <f>IF(AND(病床状況確認表!AP216="コロナ",病床状況確認表!AQ216="コロナ"),AP216+1,0)</f>
        <v>0</v>
      </c>
      <c r="AR216" s="141">
        <f>IF(AND(病床状況確認表!AQ216="コロナ",病床状況確認表!AR216="コロナ"),AQ216+1,0)</f>
        <v>0</v>
      </c>
      <c r="AS216" s="141">
        <f>IF(AND(病床状況確認表!AR216="コロナ",病床状況確認表!AS216="コロナ"),AR216+1,0)</f>
        <v>0</v>
      </c>
      <c r="AT216" s="141">
        <f>IF(AND(病床状況確認表!AS216="コロナ",病床状況確認表!AT216="コロナ"),AS216+1,0)</f>
        <v>0</v>
      </c>
      <c r="AU216" s="141">
        <f>IF(AND(病床状況確認表!AT216="コロナ",病床状況確認表!AU216="コロナ"),AT216+1,0)</f>
        <v>0</v>
      </c>
      <c r="AV216" s="141">
        <f>IF(AND(病床状況確認表!AU216="コロナ",病床状況確認表!AV216="コロナ"),AU216+1,0)</f>
        <v>0</v>
      </c>
      <c r="AW216" s="141">
        <f>IF(AND(病床状況確認表!AV216="コロナ",病床状況確認表!AW216="コロナ"),AV216+1,0)</f>
        <v>0</v>
      </c>
      <c r="AX216" s="141">
        <f>IF(AND(病床状況確認表!AW216="コロナ",病床状況確認表!AX216="コロナ"),AW216+1,0)</f>
        <v>0</v>
      </c>
      <c r="AY216" s="141">
        <f>IF(AND(病床状況確認表!AX216="コロナ",病床状況確認表!AY216="コロナ"),AX216+1,0)</f>
        <v>0</v>
      </c>
      <c r="AZ216" s="141">
        <f>IF(AND(病床状況確認表!AY216="コロナ",病床状況確認表!AZ216="コロナ"),AY216+1,0)</f>
        <v>0</v>
      </c>
      <c r="BA216" s="141">
        <f>IF(AND(病床状況確認表!AZ216="コロナ",病床状況確認表!BA216="コロナ"),AZ216+1,0)</f>
        <v>0</v>
      </c>
      <c r="BB216" s="141">
        <f>IF(AND(病床状況確認表!BA216="コロナ",病床状況確認表!BB216="コロナ"),BA216+1,0)</f>
        <v>0</v>
      </c>
      <c r="BC216" s="141">
        <f>IF(AND(病床状況確認表!BB216="コロナ",病床状況確認表!BC216="コロナ"),BB216+1,0)</f>
        <v>0</v>
      </c>
      <c r="BD216" s="141">
        <f>IF(AND(病床状況確認表!BC216="コロナ",病床状況確認表!BD216="コロナ"),BC216+1,0)</f>
        <v>0</v>
      </c>
      <c r="BE216" s="141">
        <f>IF(AND(病床状況確認表!BD216="コロナ",病床状況確認表!BE216="コロナ"),BD216+1,0)</f>
        <v>0</v>
      </c>
      <c r="BF216" s="141">
        <f>IF(AND(病床状況確認表!BE216="コロナ",病床状況確認表!BF216="コロナ"),BE216+1,0)</f>
        <v>0</v>
      </c>
      <c r="BG216" s="141">
        <f>IF(AND(病床状況確認表!BF216="コロナ",病床状況確認表!BG216="コロナ"),BF216+1,0)</f>
        <v>0</v>
      </c>
      <c r="BH216" s="141">
        <f>IF(AND(病床状況確認表!BG216="コロナ",病床状況確認表!BH216="コロナ"),BG216+1,0)</f>
        <v>0</v>
      </c>
      <c r="BI216" s="141">
        <f>IF(AND(病床状況確認表!BH216="コロナ",病床状況確認表!BI216="コロナ"),BH216+1,0)</f>
        <v>0</v>
      </c>
      <c r="BJ216" s="141">
        <f>IF(AND(病床状況確認表!BI216="コロナ",病床状況確認表!BJ216="コロナ"),BI216+1,0)</f>
        <v>0</v>
      </c>
      <c r="BK216" s="141">
        <f>IF(AND(病床状況確認表!BJ216="コロナ",病床状況確認表!BK216="コロナ"),BJ216+1,0)</f>
        <v>0</v>
      </c>
      <c r="BL216" s="141">
        <f>IF(AND(病床状況確認表!BK216="コロナ",病床状況確認表!BL216="コロナ"),BK216+1,0)</f>
        <v>0</v>
      </c>
      <c r="BM216" s="142">
        <f>IF(AND(病床状況確認表!BL216="コロナ",病床状況確認表!BM216="コロナ"),BL216+1,0)</f>
        <v>0</v>
      </c>
      <c r="BN216" s="143">
        <f>IF(AND(病床状況確認表!BM216="コロナ",病床状況確認表!BN216="コロナ"),BM216+1,0)</f>
        <v>0</v>
      </c>
      <c r="BO216" s="141">
        <f>IF(AND(病床状況確認表!BN216="コロナ",病床状況確認表!BO216="コロナ"),BN216+1,0)</f>
        <v>0</v>
      </c>
      <c r="BP216" s="141">
        <f>IF(AND(病床状況確認表!BO216="コロナ",病床状況確認表!BP216="コロナ"),BO216+1,0)</f>
        <v>0</v>
      </c>
      <c r="BQ216" s="141">
        <f>IF(AND(病床状況確認表!BP216="コロナ",病床状況確認表!BQ216="コロナ"),BP216+1,0)</f>
        <v>0</v>
      </c>
      <c r="BR216" s="141">
        <f>IF(AND(病床状況確認表!BQ216="コロナ",病床状況確認表!BR216="コロナ"),BQ216+1,0)</f>
        <v>0</v>
      </c>
      <c r="BS216" s="141">
        <f>IF(AND(病床状況確認表!BR216="コロナ",病床状況確認表!BS216="コロナ"),BR216+1,0)</f>
        <v>0</v>
      </c>
      <c r="BT216" s="141">
        <f>IF(AND(病床状況確認表!BS216="コロナ",病床状況確認表!BT216="コロナ"),BS216+1,0)</f>
        <v>0</v>
      </c>
      <c r="BU216" s="141">
        <f>IF(AND(病床状況確認表!BT216="コロナ",病床状況確認表!BU216="コロナ"),BT216+1,0)</f>
        <v>0</v>
      </c>
      <c r="BV216" s="141">
        <f>IF(AND(病床状況確認表!BU216="コロナ",病床状況確認表!BV216="コロナ"),BU216+1,0)</f>
        <v>0</v>
      </c>
      <c r="BW216" s="141">
        <f>IF(AND(病床状況確認表!BV216="コロナ",病床状況確認表!BW216="コロナ"),BV216+1,0)</f>
        <v>0</v>
      </c>
      <c r="BX216" s="141">
        <f>IF(AND(病床状況確認表!BW216="コロナ",病床状況確認表!BX216="コロナ"),BW216+1,0)</f>
        <v>0</v>
      </c>
      <c r="BY216" s="141">
        <f>IF(AND(病床状況確認表!BX216="コロナ",病床状況確認表!BY216="コロナ"),BX216+1,0)</f>
        <v>0</v>
      </c>
      <c r="BZ216" s="141">
        <f>IF(AND(病床状況確認表!BY216="コロナ",病床状況確認表!BZ216="コロナ"),BY216+1,0)</f>
        <v>0</v>
      </c>
      <c r="CA216" s="141">
        <f>IF(AND(病床状況確認表!BZ216="コロナ",病床状況確認表!CA216="コロナ"),BZ216+1,0)</f>
        <v>0</v>
      </c>
      <c r="CB216" s="141">
        <f>IF(AND(病床状況確認表!CA216="コロナ",病床状況確認表!CB216="コロナ"),CA216+1,0)</f>
        <v>0</v>
      </c>
      <c r="CC216" s="141">
        <f>IF(AND(病床状況確認表!CB216="コロナ",病床状況確認表!CC216="コロナ"),CB216+1,0)</f>
        <v>0</v>
      </c>
      <c r="CD216" s="141">
        <f>IF(AND(病床状況確認表!CC216="コロナ",病床状況確認表!CD216="コロナ"),CC216+1,0)</f>
        <v>0</v>
      </c>
      <c r="CE216" s="141">
        <f>IF(AND(病床状況確認表!CD216="コロナ",病床状況確認表!CE216="コロナ"),CD216+1,0)</f>
        <v>0</v>
      </c>
      <c r="CF216" s="141">
        <f>IF(AND(病床状況確認表!CE216="コロナ",病床状況確認表!CF216="コロナ"),CE216+1,0)</f>
        <v>0</v>
      </c>
      <c r="CG216" s="141">
        <f>IF(AND(病床状況確認表!CF216="コロナ",病床状況確認表!CG216="コロナ"),CF216+1,0)</f>
        <v>0</v>
      </c>
      <c r="CH216" s="141">
        <f>IF(AND(病床状況確認表!CG216="コロナ",病床状況確認表!CH216="コロナ"),CG216+1,0)</f>
        <v>0</v>
      </c>
      <c r="CI216" s="141">
        <f>IF(AND(病床状況確認表!CH216="コロナ",病床状況確認表!CI216="コロナ"),CH216+1,0)</f>
        <v>0</v>
      </c>
      <c r="CJ216" s="141">
        <f>IF(AND(病床状況確認表!CI216="コロナ",病床状況確認表!CJ216="コロナ"),CI216+1,0)</f>
        <v>0</v>
      </c>
      <c r="CK216" s="141">
        <f>IF(AND(病床状況確認表!CJ216="コロナ",病床状況確認表!CK216="コロナ"),CJ216+1,0)</f>
        <v>0</v>
      </c>
      <c r="CL216" s="141">
        <f>IF(AND(病床状況確認表!CK216="コロナ",病床状況確認表!CL216="コロナ"),CK216+1,0)</f>
        <v>0</v>
      </c>
      <c r="CM216" s="141">
        <f>IF(AND(病床状況確認表!CL216="コロナ",病床状況確認表!CM216="コロナ"),CL216+1,0)</f>
        <v>0</v>
      </c>
      <c r="CN216" s="141">
        <f>IF(AND(病床状況確認表!CM216="コロナ",病床状況確認表!CN216="コロナ"),CM216+1,0)</f>
        <v>0</v>
      </c>
      <c r="CO216" s="141">
        <f>IF(AND(病床状況確認表!CN216="コロナ",病床状況確認表!CO216="コロナ"),CN216+1,0)</f>
        <v>0</v>
      </c>
      <c r="CP216" s="141">
        <f>IF(AND(病床状況確認表!CO216="コロナ",病床状況確認表!CP216="コロナ"),CO216+1,0)</f>
        <v>0</v>
      </c>
      <c r="CQ216" s="141">
        <f>IF(AND(病床状況確認表!CP216="コロナ",病床状況確認表!CQ216="コロナ"),CP216+1,0)</f>
        <v>0</v>
      </c>
      <c r="CR216" s="141">
        <f>IF(AND(病床状況確認表!CQ216="コロナ",病床状況確認表!CR216="コロナ"),CQ216+1,0)</f>
        <v>0</v>
      </c>
      <c r="CS216" s="141">
        <f>IF(AND(病床状況確認表!CR216="コロナ",病床状況確認表!CS216="コロナ"),CR216+1,0)</f>
        <v>0</v>
      </c>
      <c r="CT216" s="141">
        <f>IF(AND(病床状況確認表!CS216="コロナ",病床状況確認表!CT216="コロナ"),CS216+1,0)</f>
        <v>0</v>
      </c>
      <c r="CU216" s="141">
        <f>IF(AND(病床状況確認表!CT216="コロナ",病床状況確認表!CU216="コロナ"),CT216+1,0)</f>
        <v>0</v>
      </c>
      <c r="CV216" s="141">
        <f>IF(AND(病床状況確認表!CU216="コロナ",病床状況確認表!CV216="コロナ"),CU216+1,0)</f>
        <v>0</v>
      </c>
      <c r="CW216" s="141">
        <f>IF(AND(病床状況確認表!CV216="コロナ",病床状況確認表!CW216="コロナ"),CV216+1,0)</f>
        <v>0</v>
      </c>
      <c r="CX216" s="141">
        <f>IF(AND(病床状況確認表!CW216="コロナ",病床状況確認表!CX216="コロナ"),CW216+1,0)</f>
        <v>0</v>
      </c>
      <c r="CY216" s="141">
        <f>IF(AND(病床状況確認表!CX216="コロナ",病床状況確認表!CY216="コロナ"),CX216+1,0)</f>
        <v>0</v>
      </c>
      <c r="CZ216" s="141">
        <f>IF(AND(病床状況確認表!CY216="コロナ",病床状況確認表!CZ216="コロナ"),CY216+1,0)</f>
        <v>0</v>
      </c>
      <c r="DA216" s="141">
        <f>IF(AND(病床状況確認表!CZ216="コロナ",病床状況確認表!DA216="コロナ"),CZ216+1,0)</f>
        <v>0</v>
      </c>
      <c r="DB216" s="141">
        <f>IF(AND(病床状況確認表!DA216="コロナ",病床状況確認表!DB216="コロナ"),DA216+1,0)</f>
        <v>0</v>
      </c>
      <c r="DC216" s="141">
        <f>IF(AND(病床状況確認表!DB216="コロナ",病床状況確認表!DC216="コロナ"),DB216+1,0)</f>
        <v>0</v>
      </c>
      <c r="DD216" s="141">
        <f>IF(AND(病床状況確認表!DC216="コロナ",病床状況確認表!DD216="コロナ"),DC216+1,0)</f>
        <v>0</v>
      </c>
      <c r="DE216" s="141">
        <f>IF(AND(病床状況確認表!DD216="コロナ",病床状況確認表!DE216="コロナ"),DD216+1,0)</f>
        <v>0</v>
      </c>
      <c r="DF216" s="141">
        <f>IF(AND(病床状況確認表!DE216="コロナ",病床状況確認表!DF216="コロナ"),DE216+1,0)</f>
        <v>0</v>
      </c>
      <c r="DG216" s="141">
        <f>IF(AND(病床状況確認表!DF216="コロナ",病床状況確認表!DG216="コロナ"),DF216+1,0)</f>
        <v>0</v>
      </c>
      <c r="DH216" s="141">
        <f>IF(AND(病床状況確認表!DG216="コロナ",病床状況確認表!DH216="コロナ"),DG216+1,0)</f>
        <v>0</v>
      </c>
      <c r="DI216" s="141">
        <f>IF(AND(病床状況確認表!DH216="コロナ",病床状況確認表!DI216="コロナ"),DH216+1,0)</f>
        <v>0</v>
      </c>
      <c r="DJ216" s="141">
        <f>IF(AND(病床状況確認表!DI216="コロナ",病床状況確認表!DJ216="コロナ"),DI216+1,0)</f>
        <v>0</v>
      </c>
      <c r="DK216" s="141">
        <f>IF(AND(病床状況確認表!DJ216="コロナ",病床状況確認表!DK216="コロナ"),DJ216+1,0)</f>
        <v>0</v>
      </c>
      <c r="DL216" s="141">
        <f>IF(AND(病床状況確認表!DK216="コロナ",病床状況確認表!DL216="コロナ"),DK216+1,0)</f>
        <v>0</v>
      </c>
      <c r="DM216" s="141">
        <f>IF(AND(病床状況確認表!DL216="コロナ",病床状況確認表!DM216="コロナ"),DL216+1,0)</f>
        <v>0</v>
      </c>
      <c r="DN216" s="141">
        <f>IF(AND(病床状況確認表!DM216="コロナ",病床状況確認表!DN216="コロナ"),DM216+1,0)</f>
        <v>0</v>
      </c>
      <c r="DO216" s="141">
        <f>IF(AND(病床状況確認表!DN216="コロナ",病床状況確認表!DO216="コロナ"),DN216+1,0)</f>
        <v>0</v>
      </c>
      <c r="DP216" s="141">
        <f>IF(AND(病床状況確認表!DO216="コロナ",病床状況確認表!DP216="コロナ"),DO216+1,0)</f>
        <v>0</v>
      </c>
      <c r="DQ216" s="141">
        <f>IF(AND(病床状況確認表!DP216="コロナ",病床状況確認表!DQ216="コロナ"),DP216+1,0)</f>
        <v>0</v>
      </c>
      <c r="DR216" s="141">
        <f>IF(AND(病床状況確認表!DQ216="コロナ",病床状況確認表!DR216="コロナ"),DQ216+1,0)</f>
        <v>0</v>
      </c>
      <c r="DS216" s="141">
        <f>IF(AND(病床状況確認表!DR216="コロナ",病床状況確認表!DS216="コロナ"),DR216+1,0)</f>
        <v>0</v>
      </c>
      <c r="DT216" s="141">
        <f>IF(AND(病床状況確認表!DS216="コロナ",病床状況確認表!DT216="コロナ"),DS216+1,0)</f>
        <v>0</v>
      </c>
      <c r="DU216" s="141">
        <f>IF(AND(病床状況確認表!DT216="コロナ",病床状況確認表!DU216="コロナ"),DT216+1,0)</f>
        <v>0</v>
      </c>
      <c r="DV216" s="141">
        <f>IF(AND(病床状況確認表!DU216="コロナ",病床状況確認表!DV216="コロナ"),DU216+1,0)</f>
        <v>0</v>
      </c>
      <c r="DW216" s="141">
        <f>IF(AND(病床状況確認表!DV216="コロナ",病床状況確認表!DW216="コロナ"),DV216+1,0)</f>
        <v>0</v>
      </c>
      <c r="DX216" s="141">
        <f>IF(AND(病床状況確認表!DW216="コロナ",病床状況確認表!DX216="コロナ"),DW216+1,0)</f>
        <v>0</v>
      </c>
      <c r="DY216" s="141">
        <f>IF(AND(病床状況確認表!DX216="コロナ",病床状況確認表!DY216="コロナ"),DX216+1,0)</f>
        <v>0</v>
      </c>
      <c r="DZ216" s="141">
        <f>IF(AND(病床状況確認表!DY216="コロナ",病床状況確認表!DZ216="コロナ"),DY216+1,0)</f>
        <v>0</v>
      </c>
      <c r="EA216" s="141">
        <f>IF(AND(病床状況確認表!DZ216="コロナ",病床状況確認表!EA216="コロナ"),DZ216+1,0)</f>
        <v>0</v>
      </c>
      <c r="EB216" s="141">
        <f>IF(AND(病床状況確認表!EA216="コロナ",病床状況確認表!EB216="コロナ"),EA216+1,0)</f>
        <v>0</v>
      </c>
      <c r="EC216" s="141">
        <f>IF(AND(病床状況確認表!EB216="コロナ",病床状況確認表!EC216="コロナ"),EB216+1,0)</f>
        <v>0</v>
      </c>
      <c r="ED216" s="141">
        <f>IF(AND(病床状況確認表!EC216="コロナ",病床状況確認表!ED216="コロナ"),EC216+1,0)</f>
        <v>0</v>
      </c>
      <c r="EE216" s="141">
        <f>IF(AND(病床状況確認表!ED216="コロナ",病床状況確認表!EE216="コロナ"),ED216+1,0)</f>
        <v>0</v>
      </c>
      <c r="EF216" s="141">
        <f>IF(AND(病床状況確認表!EE216="コロナ",病床状況確認表!EF216="コロナ"),EE216+1,0)</f>
        <v>0</v>
      </c>
      <c r="EG216" s="141">
        <f>IF(AND(病床状況確認表!EF216="コロナ",病床状況確認表!EG216="コロナ"),EF216+1,0)</f>
        <v>0</v>
      </c>
      <c r="EH216" s="141">
        <f>IF(AND(病床状況確認表!EG216="コロナ",病床状況確認表!EH216="コロナ"),EG216+1,0)</f>
        <v>0</v>
      </c>
      <c r="EI216" s="141">
        <f>IF(AND(病床状況確認表!EH216="コロナ",病床状況確認表!EI216="コロナ"),EH216+1,0)</f>
        <v>0</v>
      </c>
      <c r="EJ216" s="141">
        <f>IF(AND(病床状況確認表!EI216="コロナ",病床状況確認表!EJ216="コロナ"),EI216+1,0)</f>
        <v>0</v>
      </c>
      <c r="EK216" s="141">
        <f>IF(AND(病床状況確認表!EJ216="コロナ",病床状況確認表!EK216="コロナ"),EJ216+1,0)</f>
        <v>0</v>
      </c>
      <c r="EL216" s="141">
        <f>IF(AND(病床状況確認表!EK216="コロナ",病床状況確認表!EL216="コロナ"),EK216+1,0)</f>
        <v>0</v>
      </c>
      <c r="EM216" s="141">
        <f>IF(AND(病床状況確認表!EL216="コロナ",病床状況確認表!EM216="コロナ"),EL216+1,0)</f>
        <v>0</v>
      </c>
      <c r="EN216" s="141">
        <f>IF(AND(病床状況確認表!EM216="コロナ",病床状況確認表!EN216="コロナ"),EM216+1,0)</f>
        <v>0</v>
      </c>
      <c r="EO216" s="141">
        <f>IF(AND(病床状況確認表!EN216="コロナ",病床状況確認表!EO216="コロナ"),EN216+1,0)</f>
        <v>0</v>
      </c>
      <c r="EP216" s="141">
        <f>IF(AND(病床状況確認表!EO216="コロナ",病床状況確認表!EP216="コロナ"),EO216+1,0)</f>
        <v>0</v>
      </c>
      <c r="EQ216" s="141">
        <f>IF(AND(病床状況確認表!EP216="コロナ",病床状況確認表!EQ216="コロナ"),EP216+1,0)</f>
        <v>0</v>
      </c>
      <c r="ER216" s="141">
        <f>IF(AND(病床状況確認表!EQ216="コロナ",病床状況確認表!ER216="コロナ"),EQ216+1,0)</f>
        <v>0</v>
      </c>
      <c r="ES216" s="141">
        <f>IF(AND(病床状況確認表!ER216="コロナ",病床状況確認表!ES216="コロナ"),ER216+1,0)</f>
        <v>0</v>
      </c>
      <c r="ET216" s="141">
        <f>IF(AND(病床状況確認表!ES216="コロナ",病床状況確認表!ET216="コロナ"),ES216+1,0)</f>
        <v>0</v>
      </c>
      <c r="EU216" s="141">
        <f>IF(AND(病床状況確認表!ET216="コロナ",病床状況確認表!EU216="コロナ"),ET216+1,0)</f>
        <v>0</v>
      </c>
      <c r="EV216" s="141">
        <f>IF(AND(病床状況確認表!EU216="コロナ",病床状況確認表!EV216="コロナ"),EU216+1,0)</f>
        <v>0</v>
      </c>
      <c r="EW216" s="141">
        <f>IF(AND(病床状況確認表!EV216="コロナ",病床状況確認表!EW216="コロナ"),EV216+1,0)</f>
        <v>0</v>
      </c>
      <c r="EX216" s="141">
        <f>IF(AND(病床状況確認表!EW216="コロナ",病床状況確認表!EX216="コロナ"),EW216+1,0)</f>
        <v>0</v>
      </c>
      <c r="EY216" s="141">
        <f>IF(AND(病床状況確認表!EX216="コロナ",病床状況確認表!EY216="コロナ"),EX216+1,0)</f>
        <v>0</v>
      </c>
      <c r="EZ216" s="141">
        <f>IF(AND(病床状況確認表!EY216="コロナ",病床状況確認表!EZ216="コロナ"),EY216+1,0)</f>
        <v>0</v>
      </c>
      <c r="FA216" s="141">
        <f>IF(AND(病床状況確認表!EZ216="コロナ",病床状況確認表!FA216="コロナ"),EZ216+1,0)</f>
        <v>0</v>
      </c>
      <c r="FB216" s="141">
        <f>IF(AND(病床状況確認表!FA216="コロナ",病床状況確認表!FB216="コロナ"),FA216+1,0)</f>
        <v>0</v>
      </c>
      <c r="FC216" s="141">
        <f>IF(AND(病床状況確認表!FB216="コロナ",病床状況確認表!FC216="コロナ"),FB216+1,0)</f>
        <v>0</v>
      </c>
      <c r="FD216" s="141">
        <f>IF(AND(病床状況確認表!FC216="コロナ",病床状況確認表!FD216="コロナ"),FC216+1,0)</f>
        <v>0</v>
      </c>
      <c r="FE216" s="141">
        <f>IF(AND(病床状況確認表!FD216="コロナ",病床状況確認表!FE216="コロナ"),FD216+1,0)</f>
        <v>0</v>
      </c>
      <c r="FF216" s="141">
        <f>IF(AND(病床状況確認表!FE216="コロナ",病床状況確認表!FF216="コロナ"),FE216+1,0)</f>
        <v>0</v>
      </c>
      <c r="FG216" s="141">
        <f>IF(AND(病床状況確認表!FF216="コロナ",病床状況確認表!FG216="コロナ"),FF216+1,0)</f>
        <v>0</v>
      </c>
      <c r="FH216" s="141">
        <f>IF(AND(病床状況確認表!FG216="コロナ",病床状況確認表!FH216="コロナ"),FG216+1,0)</f>
        <v>0</v>
      </c>
      <c r="FI216" s="141">
        <f>IF(AND(病床状況確認表!FH216="コロナ",病床状況確認表!FI216="コロナ"),FH216+1,0)</f>
        <v>0</v>
      </c>
      <c r="FJ216" s="141">
        <f>IF(AND(病床状況確認表!FI216="コロナ",病床状況確認表!FJ216="コロナ"),FI216+1,0)</f>
        <v>0</v>
      </c>
      <c r="FK216" s="141">
        <f>IF(AND(病床状況確認表!FJ216="コロナ",病床状況確認表!FK216="コロナ"),FJ216+1,0)</f>
        <v>0</v>
      </c>
      <c r="FL216" s="141">
        <f>IF(AND(病床状況確認表!FK216="コロナ",病床状況確認表!FL216="コロナ"),FK216+1,0)</f>
        <v>0</v>
      </c>
      <c r="FM216" s="141">
        <f>IF(AND(病床状況確認表!FL216="コロナ",病床状況確認表!FM216="コロナ"),FL216+1,0)</f>
        <v>0</v>
      </c>
      <c r="FN216" s="141">
        <f>IF(AND(病床状況確認表!FM216="コロナ",病床状況確認表!FN216="コロナ"),FM216+1,0)</f>
        <v>0</v>
      </c>
      <c r="FO216" s="141">
        <f>IF(AND(病床状況確認表!FN216="コロナ",病床状況確認表!FO216="コロナ"),FN216+1,0)</f>
        <v>0</v>
      </c>
      <c r="FP216" s="141">
        <f>IF(AND(病床状況確認表!FO216="コロナ",病床状況確認表!FP216="コロナ"),FO216+1,0)</f>
        <v>0</v>
      </c>
      <c r="FQ216" s="141">
        <f>IF(AND(病床状況確認表!FP216="コロナ",病床状況確認表!FQ216="コロナ"),FP216+1,0)</f>
        <v>0</v>
      </c>
      <c r="FR216" s="141">
        <f>IF(AND(病床状況確認表!FQ216="コロナ",病床状況確認表!FR216="コロナ"),FQ216+1,0)</f>
        <v>0</v>
      </c>
      <c r="FS216" s="141">
        <f>IF(AND(病床状況確認表!FR216="コロナ",病床状況確認表!FS216="コロナ"),FR216+1,0)</f>
        <v>0</v>
      </c>
      <c r="FT216" s="141">
        <f>IF(AND(病床状況確認表!FS216="コロナ",病床状況確認表!FT216="コロナ"),FS216+1,0)</f>
        <v>0</v>
      </c>
      <c r="FU216" s="141">
        <f>IF(AND(病床状況確認表!FT216="コロナ",病床状況確認表!FU216="コロナ"),FT216+1,0)</f>
        <v>0</v>
      </c>
      <c r="FV216" s="141">
        <f>IF(AND(病床状況確認表!FU216="コロナ",病床状況確認表!FV216="コロナ"),FU216+1,0)</f>
        <v>0</v>
      </c>
      <c r="FW216" s="141">
        <f>IF(AND(病床状況確認表!FV216="コロナ",病床状況確認表!FW216="コロナ"),FV216+1,0)</f>
        <v>0</v>
      </c>
      <c r="FX216" s="141">
        <f>IF(AND(病床状況確認表!FW216="コロナ",病床状況確認表!FX216="コロナ"),FW216+1,0)</f>
        <v>0</v>
      </c>
      <c r="FY216" s="141">
        <f>IF(AND(病床状況確認表!FX216="コロナ",病床状況確認表!FY216="コロナ"),FX216+1,0)</f>
        <v>0</v>
      </c>
      <c r="FZ216" s="141">
        <f>IF(AND(病床状況確認表!FY216="コロナ",病床状況確認表!FZ216="コロナ"),FY216+1,0)</f>
        <v>0</v>
      </c>
      <c r="GA216" s="141">
        <f>IF(AND(病床状況確認表!FZ216="コロナ",病床状況確認表!GA216="コロナ"),FZ216+1,0)</f>
        <v>0</v>
      </c>
      <c r="GB216" s="141">
        <f>IF(AND(病床状況確認表!GA216="コロナ",病床状況確認表!GB216="コロナ"),GA216+1,0)</f>
        <v>0</v>
      </c>
      <c r="GC216" s="141">
        <f>IF(AND(病床状況確認表!GB216="コロナ",病床状況確認表!GC216="コロナ"),GB216+1,0)</f>
        <v>0</v>
      </c>
      <c r="GD216" s="141">
        <f>IF(AND(病床状況確認表!GC216="コロナ",病床状況確認表!GD216="コロナ"),GC216+1,0)</f>
        <v>0</v>
      </c>
      <c r="GE216" s="142">
        <f>IF(AND(病床状況確認表!GD216="コロナ",病床状況確認表!GE216="コロナ"),GD216+1,0)</f>
        <v>0</v>
      </c>
      <c r="GF216" s="27" t="str">
        <f t="shared" si="15"/>
        <v/>
      </c>
      <c r="GG216" s="12">
        <f t="shared" si="18"/>
        <v>0</v>
      </c>
      <c r="GH216" s="12">
        <f t="shared" si="21"/>
        <v>0</v>
      </c>
      <c r="GI216" s="45">
        <f>IFERROR(VLOOKUP(O$17&amp;C216&amp;D216,データ!D:E,2,0),0)</f>
        <v>0</v>
      </c>
      <c r="GJ216" s="45">
        <f t="shared" si="19"/>
        <v>0</v>
      </c>
      <c r="GK216" s="1">
        <f t="shared" si="16"/>
        <v>0</v>
      </c>
      <c r="GL216" s="1" t="str">
        <f t="shared" si="24"/>
        <v/>
      </c>
      <c r="GM216" s="85">
        <f>MIN('病床状況確認表 (2)'!$E202:$GE202)</f>
        <v>0</v>
      </c>
      <c r="GN216" s="85">
        <f>MAX('病床状況確認表 (2)'!$E202:$GE202)</f>
        <v>0</v>
      </c>
      <c r="GO216" s="162"/>
      <c r="GP216" s="163"/>
      <c r="GQ216" s="163"/>
      <c r="GR216" s="163"/>
      <c r="GS216" s="164"/>
      <c r="GT216" s="108"/>
      <c r="GU216" s="106"/>
      <c r="GV216" s="106"/>
      <c r="GW216" s="106"/>
      <c r="GX216" s="106"/>
      <c r="GY216" s="106"/>
      <c r="GZ216" s="106"/>
      <c r="HA216" s="109"/>
      <c r="HB216" s="1">
        <f t="shared" si="25"/>
        <v>0</v>
      </c>
    </row>
    <row r="217" spans="1:210">
      <c r="A217" s="1" t="str">
        <f>IF(GL217="","",MAX($A$20:A216)+1)</f>
        <v/>
      </c>
      <c r="B217" s="27"/>
      <c r="C217" s="6"/>
      <c r="D217" s="6"/>
      <c r="E217" s="140" t="str">
        <f>IF(病床状況確認表!E217="コロナ",1,"")</f>
        <v/>
      </c>
      <c r="F217" s="141">
        <f>IF(AND(病床状況確認表!E217="コロナ",病床状況確認表!F217="コロナ"),E217+1,0)</f>
        <v>0</v>
      </c>
      <c r="G217" s="141">
        <f>IF(AND(病床状況確認表!F217="コロナ",病床状況確認表!G217="コロナ"),F217+1,0)</f>
        <v>0</v>
      </c>
      <c r="H217" s="141">
        <f>IF(AND(病床状況確認表!G217="コロナ",病床状況確認表!H217="コロナ"),G217+1,0)</f>
        <v>0</v>
      </c>
      <c r="I217" s="141">
        <f>IF(AND(病床状況確認表!H217="コロナ",病床状況確認表!I217="コロナ"),H217+1,0)</f>
        <v>0</v>
      </c>
      <c r="J217" s="141">
        <f>IF(AND(病床状況確認表!I217="コロナ",病床状況確認表!J217="コロナ"),I217+1,0)</f>
        <v>0</v>
      </c>
      <c r="K217" s="141">
        <f>IF(AND(病床状況確認表!J217="コロナ",病床状況確認表!K217="コロナ"),J217+1,0)</f>
        <v>0</v>
      </c>
      <c r="L217" s="141">
        <f>IF(AND(病床状況確認表!K217="コロナ",病床状況確認表!L217="コロナ"),K217+1,0)</f>
        <v>0</v>
      </c>
      <c r="M217" s="141">
        <f>IF(AND(病床状況確認表!L217="コロナ",病床状況確認表!M217="コロナ"),L217+1,0)</f>
        <v>0</v>
      </c>
      <c r="N217" s="141">
        <f>IF(AND(病床状況確認表!M217="コロナ",病床状況確認表!N217="コロナ"),M217+1,0)</f>
        <v>0</v>
      </c>
      <c r="O217" s="141">
        <f>IF(AND(病床状況確認表!N217="コロナ",病床状況確認表!O217="コロナ"),N217+1,0)</f>
        <v>0</v>
      </c>
      <c r="P217" s="141">
        <f>IF(AND(病床状況確認表!O217="コロナ",病床状況確認表!P217="コロナ"),O217+1,0)</f>
        <v>0</v>
      </c>
      <c r="Q217" s="141">
        <f>IF(AND(病床状況確認表!P217="コロナ",病床状況確認表!Q217="コロナ"),P217+1,0)</f>
        <v>0</v>
      </c>
      <c r="R217" s="141">
        <f>IF(AND(病床状況確認表!Q217="コロナ",病床状況確認表!R217="コロナ"),Q217+1,0)</f>
        <v>0</v>
      </c>
      <c r="S217" s="141">
        <f>IF(AND(病床状況確認表!R217="コロナ",病床状況確認表!S217="コロナ"),R217+1,0)</f>
        <v>0</v>
      </c>
      <c r="T217" s="141">
        <f>IF(AND(病床状況確認表!S217="コロナ",病床状況確認表!T217="コロナ"),S217+1,0)</f>
        <v>0</v>
      </c>
      <c r="U217" s="141">
        <f>IF(AND(病床状況確認表!T217="コロナ",病床状況確認表!U217="コロナ"),T217+1,0)</f>
        <v>0</v>
      </c>
      <c r="V217" s="141">
        <f>IF(AND(病床状況確認表!U217="コロナ",病床状況確認表!V217="コロナ"),U217+1,0)</f>
        <v>0</v>
      </c>
      <c r="W217" s="141">
        <f>IF(AND(病床状況確認表!V217="コロナ",病床状況確認表!W217="コロナ"),V217+1,0)</f>
        <v>0</v>
      </c>
      <c r="X217" s="141">
        <f>IF(AND(病床状況確認表!W217="コロナ",病床状況確認表!X217="コロナ"),W217+1,0)</f>
        <v>0</v>
      </c>
      <c r="Y217" s="141">
        <f>IF(AND(病床状況確認表!X217="コロナ",病床状況確認表!Y217="コロナ"),X217+1,0)</f>
        <v>0</v>
      </c>
      <c r="Z217" s="141">
        <f>IF(AND(病床状況確認表!Y217="コロナ",病床状況確認表!Z217="コロナ"),Y217+1,0)</f>
        <v>0</v>
      </c>
      <c r="AA217" s="141">
        <f>IF(AND(病床状況確認表!Z217="コロナ",病床状況確認表!AA217="コロナ"),Z217+1,0)</f>
        <v>0</v>
      </c>
      <c r="AB217" s="141">
        <f>IF(AND(病床状況確認表!AA217="コロナ",病床状況確認表!AB217="コロナ"),AA217+1,0)</f>
        <v>0</v>
      </c>
      <c r="AC217" s="141">
        <f>IF(AND(病床状況確認表!AB217="コロナ",病床状況確認表!AC217="コロナ"),AB217+1,0)</f>
        <v>0</v>
      </c>
      <c r="AD217" s="141">
        <f>IF(AND(病床状況確認表!AC217="コロナ",病床状況確認表!AD217="コロナ"),AC217+1,0)</f>
        <v>0</v>
      </c>
      <c r="AE217" s="141">
        <f>IF(AND(病床状況確認表!AD217="コロナ",病床状況確認表!AE217="コロナ"),AD217+1,0)</f>
        <v>0</v>
      </c>
      <c r="AF217" s="141">
        <f>IF(AND(病床状況確認表!AE217="コロナ",病床状況確認表!AF217="コロナ"),AE217+1,0)</f>
        <v>0</v>
      </c>
      <c r="AG217" s="141">
        <f>IF(AND(病床状況確認表!AF217="コロナ",病床状況確認表!AG217="コロナ"),AF217+1,0)</f>
        <v>0</v>
      </c>
      <c r="AH217" s="141">
        <f>IF(AND(病床状況確認表!AG217="コロナ",病床状況確認表!AH217="コロナ"),AG217+1,0)</f>
        <v>0</v>
      </c>
      <c r="AI217" s="142">
        <f>IF(AND(病床状況確認表!AH217="コロナ",病床状況確認表!AI217="コロナ"),AH217+1,0)</f>
        <v>0</v>
      </c>
      <c r="AJ217" s="140">
        <f>IF(AND(病床状況確認表!AI217="コロナ",病床状況確認表!AJ217="コロナ"),AI217+1,0)</f>
        <v>0</v>
      </c>
      <c r="AK217" s="141">
        <f>IF(AND(病床状況確認表!AJ217="コロナ",病床状況確認表!AK217="コロナ"),AJ217+1,0)</f>
        <v>0</v>
      </c>
      <c r="AL217" s="141">
        <f>IF(AND(病床状況確認表!AK217="コロナ",病床状況確認表!AL217="コロナ"),AK217+1,0)</f>
        <v>0</v>
      </c>
      <c r="AM217" s="141">
        <f>IF(AND(病床状況確認表!AL217="コロナ",病床状況確認表!AM217="コロナ"),AL217+1,0)</f>
        <v>0</v>
      </c>
      <c r="AN217" s="141">
        <f>IF(AND(病床状況確認表!AM217="コロナ",病床状況確認表!AN217="コロナ"),AM217+1,0)</f>
        <v>0</v>
      </c>
      <c r="AO217" s="141">
        <f>IF(AND(病床状況確認表!AN217="コロナ",病床状況確認表!AO217="コロナ"),AN217+1,0)</f>
        <v>0</v>
      </c>
      <c r="AP217" s="141">
        <f>IF(AND(病床状況確認表!AO217="コロナ",病床状況確認表!AP217="コロナ"),AO217+1,0)</f>
        <v>0</v>
      </c>
      <c r="AQ217" s="141">
        <f>IF(AND(病床状況確認表!AP217="コロナ",病床状況確認表!AQ217="コロナ"),AP217+1,0)</f>
        <v>0</v>
      </c>
      <c r="AR217" s="141">
        <f>IF(AND(病床状況確認表!AQ217="コロナ",病床状況確認表!AR217="コロナ"),AQ217+1,0)</f>
        <v>0</v>
      </c>
      <c r="AS217" s="141">
        <f>IF(AND(病床状況確認表!AR217="コロナ",病床状況確認表!AS217="コロナ"),AR217+1,0)</f>
        <v>0</v>
      </c>
      <c r="AT217" s="141">
        <f>IF(AND(病床状況確認表!AS217="コロナ",病床状況確認表!AT217="コロナ"),AS217+1,0)</f>
        <v>0</v>
      </c>
      <c r="AU217" s="141">
        <f>IF(AND(病床状況確認表!AT217="コロナ",病床状況確認表!AU217="コロナ"),AT217+1,0)</f>
        <v>0</v>
      </c>
      <c r="AV217" s="141">
        <f>IF(AND(病床状況確認表!AU217="コロナ",病床状況確認表!AV217="コロナ"),AU217+1,0)</f>
        <v>0</v>
      </c>
      <c r="AW217" s="141">
        <f>IF(AND(病床状況確認表!AV217="コロナ",病床状況確認表!AW217="コロナ"),AV217+1,0)</f>
        <v>0</v>
      </c>
      <c r="AX217" s="141">
        <f>IF(AND(病床状況確認表!AW217="コロナ",病床状況確認表!AX217="コロナ"),AW217+1,0)</f>
        <v>0</v>
      </c>
      <c r="AY217" s="141">
        <f>IF(AND(病床状況確認表!AX217="コロナ",病床状況確認表!AY217="コロナ"),AX217+1,0)</f>
        <v>0</v>
      </c>
      <c r="AZ217" s="141">
        <f>IF(AND(病床状況確認表!AY217="コロナ",病床状況確認表!AZ217="コロナ"),AY217+1,0)</f>
        <v>0</v>
      </c>
      <c r="BA217" s="141">
        <f>IF(AND(病床状況確認表!AZ217="コロナ",病床状況確認表!BA217="コロナ"),AZ217+1,0)</f>
        <v>0</v>
      </c>
      <c r="BB217" s="141">
        <f>IF(AND(病床状況確認表!BA217="コロナ",病床状況確認表!BB217="コロナ"),BA217+1,0)</f>
        <v>0</v>
      </c>
      <c r="BC217" s="141">
        <f>IF(AND(病床状況確認表!BB217="コロナ",病床状況確認表!BC217="コロナ"),BB217+1,0)</f>
        <v>0</v>
      </c>
      <c r="BD217" s="141">
        <f>IF(AND(病床状況確認表!BC217="コロナ",病床状況確認表!BD217="コロナ"),BC217+1,0)</f>
        <v>0</v>
      </c>
      <c r="BE217" s="141">
        <f>IF(AND(病床状況確認表!BD217="コロナ",病床状況確認表!BE217="コロナ"),BD217+1,0)</f>
        <v>0</v>
      </c>
      <c r="BF217" s="141">
        <f>IF(AND(病床状況確認表!BE217="コロナ",病床状況確認表!BF217="コロナ"),BE217+1,0)</f>
        <v>0</v>
      </c>
      <c r="BG217" s="141">
        <f>IF(AND(病床状況確認表!BF217="コロナ",病床状況確認表!BG217="コロナ"),BF217+1,0)</f>
        <v>0</v>
      </c>
      <c r="BH217" s="141">
        <f>IF(AND(病床状況確認表!BG217="コロナ",病床状況確認表!BH217="コロナ"),BG217+1,0)</f>
        <v>0</v>
      </c>
      <c r="BI217" s="141">
        <f>IF(AND(病床状況確認表!BH217="コロナ",病床状況確認表!BI217="コロナ"),BH217+1,0)</f>
        <v>0</v>
      </c>
      <c r="BJ217" s="141">
        <f>IF(AND(病床状況確認表!BI217="コロナ",病床状況確認表!BJ217="コロナ"),BI217+1,0)</f>
        <v>0</v>
      </c>
      <c r="BK217" s="141">
        <f>IF(AND(病床状況確認表!BJ217="コロナ",病床状況確認表!BK217="コロナ"),BJ217+1,0)</f>
        <v>0</v>
      </c>
      <c r="BL217" s="141">
        <f>IF(AND(病床状況確認表!BK217="コロナ",病床状況確認表!BL217="コロナ"),BK217+1,0)</f>
        <v>0</v>
      </c>
      <c r="BM217" s="142">
        <f>IF(AND(病床状況確認表!BL217="コロナ",病床状況確認表!BM217="コロナ"),BL217+1,0)</f>
        <v>0</v>
      </c>
      <c r="BN217" s="143">
        <f>IF(AND(病床状況確認表!BM217="コロナ",病床状況確認表!BN217="コロナ"),BM217+1,0)</f>
        <v>0</v>
      </c>
      <c r="BO217" s="141">
        <f>IF(AND(病床状況確認表!BN217="コロナ",病床状況確認表!BO217="コロナ"),BN217+1,0)</f>
        <v>0</v>
      </c>
      <c r="BP217" s="141">
        <f>IF(AND(病床状況確認表!BO217="コロナ",病床状況確認表!BP217="コロナ"),BO217+1,0)</f>
        <v>0</v>
      </c>
      <c r="BQ217" s="141">
        <f>IF(AND(病床状況確認表!BP217="コロナ",病床状況確認表!BQ217="コロナ"),BP217+1,0)</f>
        <v>0</v>
      </c>
      <c r="BR217" s="141">
        <f>IF(AND(病床状況確認表!BQ217="コロナ",病床状況確認表!BR217="コロナ"),BQ217+1,0)</f>
        <v>0</v>
      </c>
      <c r="BS217" s="141">
        <f>IF(AND(病床状況確認表!BR217="コロナ",病床状況確認表!BS217="コロナ"),BR217+1,0)</f>
        <v>0</v>
      </c>
      <c r="BT217" s="141">
        <f>IF(AND(病床状況確認表!BS217="コロナ",病床状況確認表!BT217="コロナ"),BS217+1,0)</f>
        <v>0</v>
      </c>
      <c r="BU217" s="141">
        <f>IF(AND(病床状況確認表!BT217="コロナ",病床状況確認表!BU217="コロナ"),BT217+1,0)</f>
        <v>0</v>
      </c>
      <c r="BV217" s="141">
        <f>IF(AND(病床状況確認表!BU217="コロナ",病床状況確認表!BV217="コロナ"),BU217+1,0)</f>
        <v>0</v>
      </c>
      <c r="BW217" s="141">
        <f>IF(AND(病床状況確認表!BV217="コロナ",病床状況確認表!BW217="コロナ"),BV217+1,0)</f>
        <v>0</v>
      </c>
      <c r="BX217" s="141">
        <f>IF(AND(病床状況確認表!BW217="コロナ",病床状況確認表!BX217="コロナ"),BW217+1,0)</f>
        <v>0</v>
      </c>
      <c r="BY217" s="141">
        <f>IF(AND(病床状況確認表!BX217="コロナ",病床状況確認表!BY217="コロナ"),BX217+1,0)</f>
        <v>0</v>
      </c>
      <c r="BZ217" s="141">
        <f>IF(AND(病床状況確認表!BY217="コロナ",病床状況確認表!BZ217="コロナ"),BY217+1,0)</f>
        <v>0</v>
      </c>
      <c r="CA217" s="141">
        <f>IF(AND(病床状況確認表!BZ217="コロナ",病床状況確認表!CA217="コロナ"),BZ217+1,0)</f>
        <v>0</v>
      </c>
      <c r="CB217" s="141">
        <f>IF(AND(病床状況確認表!CA217="コロナ",病床状況確認表!CB217="コロナ"),CA217+1,0)</f>
        <v>0</v>
      </c>
      <c r="CC217" s="141">
        <f>IF(AND(病床状況確認表!CB217="コロナ",病床状況確認表!CC217="コロナ"),CB217+1,0)</f>
        <v>0</v>
      </c>
      <c r="CD217" s="141">
        <f>IF(AND(病床状況確認表!CC217="コロナ",病床状況確認表!CD217="コロナ"),CC217+1,0)</f>
        <v>0</v>
      </c>
      <c r="CE217" s="141">
        <f>IF(AND(病床状況確認表!CD217="コロナ",病床状況確認表!CE217="コロナ"),CD217+1,0)</f>
        <v>0</v>
      </c>
      <c r="CF217" s="141">
        <f>IF(AND(病床状況確認表!CE217="コロナ",病床状況確認表!CF217="コロナ"),CE217+1,0)</f>
        <v>0</v>
      </c>
      <c r="CG217" s="141">
        <f>IF(AND(病床状況確認表!CF217="コロナ",病床状況確認表!CG217="コロナ"),CF217+1,0)</f>
        <v>0</v>
      </c>
      <c r="CH217" s="141">
        <f>IF(AND(病床状況確認表!CG217="コロナ",病床状況確認表!CH217="コロナ"),CG217+1,0)</f>
        <v>0</v>
      </c>
      <c r="CI217" s="141">
        <f>IF(AND(病床状況確認表!CH217="コロナ",病床状況確認表!CI217="コロナ"),CH217+1,0)</f>
        <v>0</v>
      </c>
      <c r="CJ217" s="141">
        <f>IF(AND(病床状況確認表!CI217="コロナ",病床状況確認表!CJ217="コロナ"),CI217+1,0)</f>
        <v>0</v>
      </c>
      <c r="CK217" s="141">
        <f>IF(AND(病床状況確認表!CJ217="コロナ",病床状況確認表!CK217="コロナ"),CJ217+1,0)</f>
        <v>0</v>
      </c>
      <c r="CL217" s="141">
        <f>IF(AND(病床状況確認表!CK217="コロナ",病床状況確認表!CL217="コロナ"),CK217+1,0)</f>
        <v>0</v>
      </c>
      <c r="CM217" s="141">
        <f>IF(AND(病床状況確認表!CL217="コロナ",病床状況確認表!CM217="コロナ"),CL217+1,0)</f>
        <v>0</v>
      </c>
      <c r="CN217" s="141">
        <f>IF(AND(病床状況確認表!CM217="コロナ",病床状況確認表!CN217="コロナ"),CM217+1,0)</f>
        <v>0</v>
      </c>
      <c r="CO217" s="141">
        <f>IF(AND(病床状況確認表!CN217="コロナ",病床状況確認表!CO217="コロナ"),CN217+1,0)</f>
        <v>0</v>
      </c>
      <c r="CP217" s="141">
        <f>IF(AND(病床状況確認表!CO217="コロナ",病床状況確認表!CP217="コロナ"),CO217+1,0)</f>
        <v>0</v>
      </c>
      <c r="CQ217" s="141">
        <f>IF(AND(病床状況確認表!CP217="コロナ",病床状況確認表!CQ217="コロナ"),CP217+1,0)</f>
        <v>0</v>
      </c>
      <c r="CR217" s="141">
        <f>IF(AND(病床状況確認表!CQ217="コロナ",病床状況確認表!CR217="コロナ"),CQ217+1,0)</f>
        <v>0</v>
      </c>
      <c r="CS217" s="141">
        <f>IF(AND(病床状況確認表!CR217="コロナ",病床状況確認表!CS217="コロナ"),CR217+1,0)</f>
        <v>0</v>
      </c>
      <c r="CT217" s="141">
        <f>IF(AND(病床状況確認表!CS217="コロナ",病床状況確認表!CT217="コロナ"),CS217+1,0)</f>
        <v>0</v>
      </c>
      <c r="CU217" s="141">
        <f>IF(AND(病床状況確認表!CT217="コロナ",病床状況確認表!CU217="コロナ"),CT217+1,0)</f>
        <v>0</v>
      </c>
      <c r="CV217" s="141">
        <f>IF(AND(病床状況確認表!CU217="コロナ",病床状況確認表!CV217="コロナ"),CU217+1,0)</f>
        <v>0</v>
      </c>
      <c r="CW217" s="141">
        <f>IF(AND(病床状況確認表!CV217="コロナ",病床状況確認表!CW217="コロナ"),CV217+1,0)</f>
        <v>0</v>
      </c>
      <c r="CX217" s="141">
        <f>IF(AND(病床状況確認表!CW217="コロナ",病床状況確認表!CX217="コロナ"),CW217+1,0)</f>
        <v>0</v>
      </c>
      <c r="CY217" s="141">
        <f>IF(AND(病床状況確認表!CX217="コロナ",病床状況確認表!CY217="コロナ"),CX217+1,0)</f>
        <v>0</v>
      </c>
      <c r="CZ217" s="141">
        <f>IF(AND(病床状況確認表!CY217="コロナ",病床状況確認表!CZ217="コロナ"),CY217+1,0)</f>
        <v>0</v>
      </c>
      <c r="DA217" s="141">
        <f>IF(AND(病床状況確認表!CZ217="コロナ",病床状況確認表!DA217="コロナ"),CZ217+1,0)</f>
        <v>0</v>
      </c>
      <c r="DB217" s="141">
        <f>IF(AND(病床状況確認表!DA217="コロナ",病床状況確認表!DB217="コロナ"),DA217+1,0)</f>
        <v>0</v>
      </c>
      <c r="DC217" s="141">
        <f>IF(AND(病床状況確認表!DB217="コロナ",病床状況確認表!DC217="コロナ"),DB217+1,0)</f>
        <v>0</v>
      </c>
      <c r="DD217" s="141">
        <f>IF(AND(病床状況確認表!DC217="コロナ",病床状況確認表!DD217="コロナ"),DC217+1,0)</f>
        <v>0</v>
      </c>
      <c r="DE217" s="141">
        <f>IF(AND(病床状況確認表!DD217="コロナ",病床状況確認表!DE217="コロナ"),DD217+1,0)</f>
        <v>0</v>
      </c>
      <c r="DF217" s="141">
        <f>IF(AND(病床状況確認表!DE217="コロナ",病床状況確認表!DF217="コロナ"),DE217+1,0)</f>
        <v>0</v>
      </c>
      <c r="DG217" s="141">
        <f>IF(AND(病床状況確認表!DF217="コロナ",病床状況確認表!DG217="コロナ"),DF217+1,0)</f>
        <v>0</v>
      </c>
      <c r="DH217" s="141">
        <f>IF(AND(病床状況確認表!DG217="コロナ",病床状況確認表!DH217="コロナ"),DG217+1,0)</f>
        <v>0</v>
      </c>
      <c r="DI217" s="141">
        <f>IF(AND(病床状況確認表!DH217="コロナ",病床状況確認表!DI217="コロナ"),DH217+1,0)</f>
        <v>0</v>
      </c>
      <c r="DJ217" s="141">
        <f>IF(AND(病床状況確認表!DI217="コロナ",病床状況確認表!DJ217="コロナ"),DI217+1,0)</f>
        <v>0</v>
      </c>
      <c r="DK217" s="141">
        <f>IF(AND(病床状況確認表!DJ217="コロナ",病床状況確認表!DK217="コロナ"),DJ217+1,0)</f>
        <v>0</v>
      </c>
      <c r="DL217" s="141">
        <f>IF(AND(病床状況確認表!DK217="コロナ",病床状況確認表!DL217="コロナ"),DK217+1,0)</f>
        <v>0</v>
      </c>
      <c r="DM217" s="141">
        <f>IF(AND(病床状況確認表!DL217="コロナ",病床状況確認表!DM217="コロナ"),DL217+1,0)</f>
        <v>0</v>
      </c>
      <c r="DN217" s="141">
        <f>IF(AND(病床状況確認表!DM217="コロナ",病床状況確認表!DN217="コロナ"),DM217+1,0)</f>
        <v>0</v>
      </c>
      <c r="DO217" s="141">
        <f>IF(AND(病床状況確認表!DN217="コロナ",病床状況確認表!DO217="コロナ"),DN217+1,0)</f>
        <v>0</v>
      </c>
      <c r="DP217" s="141">
        <f>IF(AND(病床状況確認表!DO217="コロナ",病床状況確認表!DP217="コロナ"),DO217+1,0)</f>
        <v>0</v>
      </c>
      <c r="DQ217" s="141">
        <f>IF(AND(病床状況確認表!DP217="コロナ",病床状況確認表!DQ217="コロナ"),DP217+1,0)</f>
        <v>0</v>
      </c>
      <c r="DR217" s="141">
        <f>IF(AND(病床状況確認表!DQ217="コロナ",病床状況確認表!DR217="コロナ"),DQ217+1,0)</f>
        <v>0</v>
      </c>
      <c r="DS217" s="141">
        <f>IF(AND(病床状況確認表!DR217="コロナ",病床状況確認表!DS217="コロナ"),DR217+1,0)</f>
        <v>0</v>
      </c>
      <c r="DT217" s="141">
        <f>IF(AND(病床状況確認表!DS217="コロナ",病床状況確認表!DT217="コロナ"),DS217+1,0)</f>
        <v>0</v>
      </c>
      <c r="DU217" s="141">
        <f>IF(AND(病床状況確認表!DT217="コロナ",病床状況確認表!DU217="コロナ"),DT217+1,0)</f>
        <v>0</v>
      </c>
      <c r="DV217" s="141">
        <f>IF(AND(病床状況確認表!DU217="コロナ",病床状況確認表!DV217="コロナ"),DU217+1,0)</f>
        <v>0</v>
      </c>
      <c r="DW217" s="141">
        <f>IF(AND(病床状況確認表!DV217="コロナ",病床状況確認表!DW217="コロナ"),DV217+1,0)</f>
        <v>0</v>
      </c>
      <c r="DX217" s="141">
        <f>IF(AND(病床状況確認表!DW217="コロナ",病床状況確認表!DX217="コロナ"),DW217+1,0)</f>
        <v>0</v>
      </c>
      <c r="DY217" s="141">
        <f>IF(AND(病床状況確認表!DX217="コロナ",病床状況確認表!DY217="コロナ"),DX217+1,0)</f>
        <v>0</v>
      </c>
      <c r="DZ217" s="141">
        <f>IF(AND(病床状況確認表!DY217="コロナ",病床状況確認表!DZ217="コロナ"),DY217+1,0)</f>
        <v>0</v>
      </c>
      <c r="EA217" s="141">
        <f>IF(AND(病床状況確認表!DZ217="コロナ",病床状況確認表!EA217="コロナ"),DZ217+1,0)</f>
        <v>0</v>
      </c>
      <c r="EB217" s="141">
        <f>IF(AND(病床状況確認表!EA217="コロナ",病床状況確認表!EB217="コロナ"),EA217+1,0)</f>
        <v>0</v>
      </c>
      <c r="EC217" s="141">
        <f>IF(AND(病床状況確認表!EB217="コロナ",病床状況確認表!EC217="コロナ"),EB217+1,0)</f>
        <v>0</v>
      </c>
      <c r="ED217" s="141">
        <f>IF(AND(病床状況確認表!EC217="コロナ",病床状況確認表!ED217="コロナ"),EC217+1,0)</f>
        <v>0</v>
      </c>
      <c r="EE217" s="141">
        <f>IF(AND(病床状況確認表!ED217="コロナ",病床状況確認表!EE217="コロナ"),ED217+1,0)</f>
        <v>0</v>
      </c>
      <c r="EF217" s="141">
        <f>IF(AND(病床状況確認表!EE217="コロナ",病床状況確認表!EF217="コロナ"),EE217+1,0)</f>
        <v>0</v>
      </c>
      <c r="EG217" s="141">
        <f>IF(AND(病床状況確認表!EF217="コロナ",病床状況確認表!EG217="コロナ"),EF217+1,0)</f>
        <v>0</v>
      </c>
      <c r="EH217" s="141">
        <f>IF(AND(病床状況確認表!EG217="コロナ",病床状況確認表!EH217="コロナ"),EG217+1,0)</f>
        <v>0</v>
      </c>
      <c r="EI217" s="141">
        <f>IF(AND(病床状況確認表!EH217="コロナ",病床状況確認表!EI217="コロナ"),EH217+1,0)</f>
        <v>0</v>
      </c>
      <c r="EJ217" s="141">
        <f>IF(AND(病床状況確認表!EI217="コロナ",病床状況確認表!EJ217="コロナ"),EI217+1,0)</f>
        <v>0</v>
      </c>
      <c r="EK217" s="141">
        <f>IF(AND(病床状況確認表!EJ217="コロナ",病床状況確認表!EK217="コロナ"),EJ217+1,0)</f>
        <v>0</v>
      </c>
      <c r="EL217" s="141">
        <f>IF(AND(病床状況確認表!EK217="コロナ",病床状況確認表!EL217="コロナ"),EK217+1,0)</f>
        <v>0</v>
      </c>
      <c r="EM217" s="141">
        <f>IF(AND(病床状況確認表!EL217="コロナ",病床状況確認表!EM217="コロナ"),EL217+1,0)</f>
        <v>0</v>
      </c>
      <c r="EN217" s="141">
        <f>IF(AND(病床状況確認表!EM217="コロナ",病床状況確認表!EN217="コロナ"),EM217+1,0)</f>
        <v>0</v>
      </c>
      <c r="EO217" s="141">
        <f>IF(AND(病床状況確認表!EN217="コロナ",病床状況確認表!EO217="コロナ"),EN217+1,0)</f>
        <v>0</v>
      </c>
      <c r="EP217" s="141">
        <f>IF(AND(病床状況確認表!EO217="コロナ",病床状況確認表!EP217="コロナ"),EO217+1,0)</f>
        <v>0</v>
      </c>
      <c r="EQ217" s="141">
        <f>IF(AND(病床状況確認表!EP217="コロナ",病床状況確認表!EQ217="コロナ"),EP217+1,0)</f>
        <v>0</v>
      </c>
      <c r="ER217" s="141">
        <f>IF(AND(病床状況確認表!EQ217="コロナ",病床状況確認表!ER217="コロナ"),EQ217+1,0)</f>
        <v>0</v>
      </c>
      <c r="ES217" s="141">
        <f>IF(AND(病床状況確認表!ER217="コロナ",病床状況確認表!ES217="コロナ"),ER217+1,0)</f>
        <v>0</v>
      </c>
      <c r="ET217" s="141">
        <f>IF(AND(病床状況確認表!ES217="コロナ",病床状況確認表!ET217="コロナ"),ES217+1,0)</f>
        <v>0</v>
      </c>
      <c r="EU217" s="141">
        <f>IF(AND(病床状況確認表!ET217="コロナ",病床状況確認表!EU217="コロナ"),ET217+1,0)</f>
        <v>0</v>
      </c>
      <c r="EV217" s="141">
        <f>IF(AND(病床状況確認表!EU217="コロナ",病床状況確認表!EV217="コロナ"),EU217+1,0)</f>
        <v>0</v>
      </c>
      <c r="EW217" s="141">
        <f>IF(AND(病床状況確認表!EV217="コロナ",病床状況確認表!EW217="コロナ"),EV217+1,0)</f>
        <v>0</v>
      </c>
      <c r="EX217" s="141">
        <f>IF(AND(病床状況確認表!EW217="コロナ",病床状況確認表!EX217="コロナ"),EW217+1,0)</f>
        <v>0</v>
      </c>
      <c r="EY217" s="141">
        <f>IF(AND(病床状況確認表!EX217="コロナ",病床状況確認表!EY217="コロナ"),EX217+1,0)</f>
        <v>0</v>
      </c>
      <c r="EZ217" s="141">
        <f>IF(AND(病床状況確認表!EY217="コロナ",病床状況確認表!EZ217="コロナ"),EY217+1,0)</f>
        <v>0</v>
      </c>
      <c r="FA217" s="141">
        <f>IF(AND(病床状況確認表!EZ217="コロナ",病床状況確認表!FA217="コロナ"),EZ217+1,0)</f>
        <v>0</v>
      </c>
      <c r="FB217" s="141">
        <f>IF(AND(病床状況確認表!FA217="コロナ",病床状況確認表!FB217="コロナ"),FA217+1,0)</f>
        <v>0</v>
      </c>
      <c r="FC217" s="141">
        <f>IF(AND(病床状況確認表!FB217="コロナ",病床状況確認表!FC217="コロナ"),FB217+1,0)</f>
        <v>0</v>
      </c>
      <c r="FD217" s="141">
        <f>IF(AND(病床状況確認表!FC217="コロナ",病床状況確認表!FD217="コロナ"),FC217+1,0)</f>
        <v>0</v>
      </c>
      <c r="FE217" s="141">
        <f>IF(AND(病床状況確認表!FD217="コロナ",病床状況確認表!FE217="コロナ"),FD217+1,0)</f>
        <v>0</v>
      </c>
      <c r="FF217" s="141">
        <f>IF(AND(病床状況確認表!FE217="コロナ",病床状況確認表!FF217="コロナ"),FE217+1,0)</f>
        <v>0</v>
      </c>
      <c r="FG217" s="141">
        <f>IF(AND(病床状況確認表!FF217="コロナ",病床状況確認表!FG217="コロナ"),FF217+1,0)</f>
        <v>0</v>
      </c>
      <c r="FH217" s="141">
        <f>IF(AND(病床状況確認表!FG217="コロナ",病床状況確認表!FH217="コロナ"),FG217+1,0)</f>
        <v>0</v>
      </c>
      <c r="FI217" s="141">
        <f>IF(AND(病床状況確認表!FH217="コロナ",病床状況確認表!FI217="コロナ"),FH217+1,0)</f>
        <v>0</v>
      </c>
      <c r="FJ217" s="141">
        <f>IF(AND(病床状況確認表!FI217="コロナ",病床状況確認表!FJ217="コロナ"),FI217+1,0)</f>
        <v>0</v>
      </c>
      <c r="FK217" s="141">
        <f>IF(AND(病床状況確認表!FJ217="コロナ",病床状況確認表!FK217="コロナ"),FJ217+1,0)</f>
        <v>0</v>
      </c>
      <c r="FL217" s="141">
        <f>IF(AND(病床状況確認表!FK217="コロナ",病床状況確認表!FL217="コロナ"),FK217+1,0)</f>
        <v>0</v>
      </c>
      <c r="FM217" s="141">
        <f>IF(AND(病床状況確認表!FL217="コロナ",病床状況確認表!FM217="コロナ"),FL217+1,0)</f>
        <v>0</v>
      </c>
      <c r="FN217" s="141">
        <f>IF(AND(病床状況確認表!FM217="コロナ",病床状況確認表!FN217="コロナ"),FM217+1,0)</f>
        <v>0</v>
      </c>
      <c r="FO217" s="141">
        <f>IF(AND(病床状況確認表!FN217="コロナ",病床状況確認表!FO217="コロナ"),FN217+1,0)</f>
        <v>0</v>
      </c>
      <c r="FP217" s="141">
        <f>IF(AND(病床状況確認表!FO217="コロナ",病床状況確認表!FP217="コロナ"),FO217+1,0)</f>
        <v>0</v>
      </c>
      <c r="FQ217" s="141">
        <f>IF(AND(病床状況確認表!FP217="コロナ",病床状況確認表!FQ217="コロナ"),FP217+1,0)</f>
        <v>0</v>
      </c>
      <c r="FR217" s="141">
        <f>IF(AND(病床状況確認表!FQ217="コロナ",病床状況確認表!FR217="コロナ"),FQ217+1,0)</f>
        <v>0</v>
      </c>
      <c r="FS217" s="141">
        <f>IF(AND(病床状況確認表!FR217="コロナ",病床状況確認表!FS217="コロナ"),FR217+1,0)</f>
        <v>0</v>
      </c>
      <c r="FT217" s="141">
        <f>IF(AND(病床状況確認表!FS217="コロナ",病床状況確認表!FT217="コロナ"),FS217+1,0)</f>
        <v>0</v>
      </c>
      <c r="FU217" s="141">
        <f>IF(AND(病床状況確認表!FT217="コロナ",病床状況確認表!FU217="コロナ"),FT217+1,0)</f>
        <v>0</v>
      </c>
      <c r="FV217" s="141">
        <f>IF(AND(病床状況確認表!FU217="コロナ",病床状況確認表!FV217="コロナ"),FU217+1,0)</f>
        <v>0</v>
      </c>
      <c r="FW217" s="141">
        <f>IF(AND(病床状況確認表!FV217="コロナ",病床状況確認表!FW217="コロナ"),FV217+1,0)</f>
        <v>0</v>
      </c>
      <c r="FX217" s="141">
        <f>IF(AND(病床状況確認表!FW217="コロナ",病床状況確認表!FX217="コロナ"),FW217+1,0)</f>
        <v>0</v>
      </c>
      <c r="FY217" s="141">
        <f>IF(AND(病床状況確認表!FX217="コロナ",病床状況確認表!FY217="コロナ"),FX217+1,0)</f>
        <v>0</v>
      </c>
      <c r="FZ217" s="141">
        <f>IF(AND(病床状況確認表!FY217="コロナ",病床状況確認表!FZ217="コロナ"),FY217+1,0)</f>
        <v>0</v>
      </c>
      <c r="GA217" s="141">
        <f>IF(AND(病床状況確認表!FZ217="コロナ",病床状況確認表!GA217="コロナ"),FZ217+1,0)</f>
        <v>0</v>
      </c>
      <c r="GB217" s="141">
        <f>IF(AND(病床状況確認表!GA217="コロナ",病床状況確認表!GB217="コロナ"),GA217+1,0)</f>
        <v>0</v>
      </c>
      <c r="GC217" s="141">
        <f>IF(AND(病床状況確認表!GB217="コロナ",病床状況確認表!GC217="コロナ"),GB217+1,0)</f>
        <v>0</v>
      </c>
      <c r="GD217" s="141">
        <f>IF(AND(病床状況確認表!GC217="コロナ",病床状況確認表!GD217="コロナ"),GC217+1,0)</f>
        <v>0</v>
      </c>
      <c r="GE217" s="142">
        <f>IF(AND(病床状況確認表!GD217="コロナ",病床状況確認表!GE217="コロナ"),GD217+1,0)</f>
        <v>0</v>
      </c>
      <c r="GF217" s="27" t="str">
        <f t="shared" si="15"/>
        <v/>
      </c>
      <c r="GG217" s="12">
        <f t="shared" si="18"/>
        <v>0</v>
      </c>
      <c r="GH217" s="12">
        <f t="shared" si="21"/>
        <v>0</v>
      </c>
      <c r="GI217" s="45">
        <f>IFERROR(VLOOKUP(O$17&amp;C217&amp;D217,データ!D:E,2,0),0)</f>
        <v>0</v>
      </c>
      <c r="GJ217" s="45">
        <f t="shared" si="19"/>
        <v>0</v>
      </c>
      <c r="GK217" s="1">
        <f t="shared" si="16"/>
        <v>0</v>
      </c>
      <c r="GL217" s="1" t="str">
        <f t="shared" si="24"/>
        <v/>
      </c>
      <c r="GM217" s="85">
        <f>MIN('病床状況確認表 (2)'!$E203:$GE203)</f>
        <v>0</v>
      </c>
      <c r="GN217" s="85">
        <f>MAX('病床状況確認表 (2)'!$E203:$GE203)</f>
        <v>0</v>
      </c>
      <c r="GO217" s="162"/>
      <c r="GP217" s="163"/>
      <c r="GQ217" s="163"/>
      <c r="GR217" s="163"/>
      <c r="GS217" s="164"/>
      <c r="GT217" s="108"/>
      <c r="GU217" s="106"/>
      <c r="GV217" s="106"/>
      <c r="GW217" s="106"/>
      <c r="GX217" s="106"/>
      <c r="GY217" s="106"/>
      <c r="GZ217" s="106"/>
      <c r="HA217" s="109"/>
      <c r="HB217" s="1">
        <f t="shared" si="25"/>
        <v>0</v>
      </c>
    </row>
    <row r="218" spans="1:210">
      <c r="A218" s="1" t="str">
        <f>IF(GL218="","",MAX($A$20:A217)+1)</f>
        <v/>
      </c>
      <c r="B218" s="27"/>
      <c r="C218" s="6"/>
      <c r="D218" s="6"/>
      <c r="E218" s="140" t="str">
        <f>IF(病床状況確認表!E218="コロナ",1,"")</f>
        <v/>
      </c>
      <c r="F218" s="141">
        <f>IF(AND(病床状況確認表!E218="コロナ",病床状況確認表!F218="コロナ"),E218+1,0)</f>
        <v>0</v>
      </c>
      <c r="G218" s="141">
        <f>IF(AND(病床状況確認表!F218="コロナ",病床状況確認表!G218="コロナ"),F218+1,0)</f>
        <v>0</v>
      </c>
      <c r="H218" s="141">
        <f>IF(AND(病床状況確認表!G218="コロナ",病床状況確認表!H218="コロナ"),G218+1,0)</f>
        <v>0</v>
      </c>
      <c r="I218" s="141">
        <f>IF(AND(病床状況確認表!H218="コロナ",病床状況確認表!I218="コロナ"),H218+1,0)</f>
        <v>0</v>
      </c>
      <c r="J218" s="141">
        <f>IF(AND(病床状況確認表!I218="コロナ",病床状況確認表!J218="コロナ"),I218+1,0)</f>
        <v>0</v>
      </c>
      <c r="K218" s="141">
        <f>IF(AND(病床状況確認表!J218="コロナ",病床状況確認表!K218="コロナ"),J218+1,0)</f>
        <v>0</v>
      </c>
      <c r="L218" s="141">
        <f>IF(AND(病床状況確認表!K218="コロナ",病床状況確認表!L218="コロナ"),K218+1,0)</f>
        <v>0</v>
      </c>
      <c r="M218" s="141">
        <f>IF(AND(病床状況確認表!L218="コロナ",病床状況確認表!M218="コロナ"),L218+1,0)</f>
        <v>0</v>
      </c>
      <c r="N218" s="141">
        <f>IF(AND(病床状況確認表!M218="コロナ",病床状況確認表!N218="コロナ"),M218+1,0)</f>
        <v>0</v>
      </c>
      <c r="O218" s="141">
        <f>IF(AND(病床状況確認表!N218="コロナ",病床状況確認表!O218="コロナ"),N218+1,0)</f>
        <v>0</v>
      </c>
      <c r="P218" s="141">
        <f>IF(AND(病床状況確認表!O218="コロナ",病床状況確認表!P218="コロナ"),O218+1,0)</f>
        <v>0</v>
      </c>
      <c r="Q218" s="141">
        <f>IF(AND(病床状況確認表!P218="コロナ",病床状況確認表!Q218="コロナ"),P218+1,0)</f>
        <v>0</v>
      </c>
      <c r="R218" s="141">
        <f>IF(AND(病床状況確認表!Q218="コロナ",病床状況確認表!R218="コロナ"),Q218+1,0)</f>
        <v>0</v>
      </c>
      <c r="S218" s="141">
        <f>IF(AND(病床状況確認表!R218="コロナ",病床状況確認表!S218="コロナ"),R218+1,0)</f>
        <v>0</v>
      </c>
      <c r="T218" s="141">
        <f>IF(AND(病床状況確認表!S218="コロナ",病床状況確認表!T218="コロナ"),S218+1,0)</f>
        <v>0</v>
      </c>
      <c r="U218" s="141">
        <f>IF(AND(病床状況確認表!T218="コロナ",病床状況確認表!U218="コロナ"),T218+1,0)</f>
        <v>0</v>
      </c>
      <c r="V218" s="141">
        <f>IF(AND(病床状況確認表!U218="コロナ",病床状況確認表!V218="コロナ"),U218+1,0)</f>
        <v>0</v>
      </c>
      <c r="W218" s="141">
        <f>IF(AND(病床状況確認表!V218="コロナ",病床状況確認表!W218="コロナ"),V218+1,0)</f>
        <v>0</v>
      </c>
      <c r="X218" s="141">
        <f>IF(AND(病床状況確認表!W218="コロナ",病床状況確認表!X218="コロナ"),W218+1,0)</f>
        <v>0</v>
      </c>
      <c r="Y218" s="141">
        <f>IF(AND(病床状況確認表!X218="コロナ",病床状況確認表!Y218="コロナ"),X218+1,0)</f>
        <v>0</v>
      </c>
      <c r="Z218" s="141">
        <f>IF(AND(病床状況確認表!Y218="コロナ",病床状況確認表!Z218="コロナ"),Y218+1,0)</f>
        <v>0</v>
      </c>
      <c r="AA218" s="141">
        <f>IF(AND(病床状況確認表!Z218="コロナ",病床状況確認表!AA218="コロナ"),Z218+1,0)</f>
        <v>0</v>
      </c>
      <c r="AB218" s="141">
        <f>IF(AND(病床状況確認表!AA218="コロナ",病床状況確認表!AB218="コロナ"),AA218+1,0)</f>
        <v>0</v>
      </c>
      <c r="AC218" s="141">
        <f>IF(AND(病床状況確認表!AB218="コロナ",病床状況確認表!AC218="コロナ"),AB218+1,0)</f>
        <v>0</v>
      </c>
      <c r="AD218" s="141">
        <f>IF(AND(病床状況確認表!AC218="コロナ",病床状況確認表!AD218="コロナ"),AC218+1,0)</f>
        <v>0</v>
      </c>
      <c r="AE218" s="141">
        <f>IF(AND(病床状況確認表!AD218="コロナ",病床状況確認表!AE218="コロナ"),AD218+1,0)</f>
        <v>0</v>
      </c>
      <c r="AF218" s="141">
        <f>IF(AND(病床状況確認表!AE218="コロナ",病床状況確認表!AF218="コロナ"),AE218+1,0)</f>
        <v>0</v>
      </c>
      <c r="AG218" s="141">
        <f>IF(AND(病床状況確認表!AF218="コロナ",病床状況確認表!AG218="コロナ"),AF218+1,0)</f>
        <v>0</v>
      </c>
      <c r="AH218" s="141">
        <f>IF(AND(病床状況確認表!AG218="コロナ",病床状況確認表!AH218="コロナ"),AG218+1,0)</f>
        <v>0</v>
      </c>
      <c r="AI218" s="142">
        <f>IF(AND(病床状況確認表!AH218="コロナ",病床状況確認表!AI218="コロナ"),AH218+1,0)</f>
        <v>0</v>
      </c>
      <c r="AJ218" s="140">
        <f>IF(AND(病床状況確認表!AI218="コロナ",病床状況確認表!AJ218="コロナ"),AI218+1,0)</f>
        <v>0</v>
      </c>
      <c r="AK218" s="141">
        <f>IF(AND(病床状況確認表!AJ218="コロナ",病床状況確認表!AK218="コロナ"),AJ218+1,0)</f>
        <v>0</v>
      </c>
      <c r="AL218" s="141">
        <f>IF(AND(病床状況確認表!AK218="コロナ",病床状況確認表!AL218="コロナ"),AK218+1,0)</f>
        <v>0</v>
      </c>
      <c r="AM218" s="141">
        <f>IF(AND(病床状況確認表!AL218="コロナ",病床状況確認表!AM218="コロナ"),AL218+1,0)</f>
        <v>0</v>
      </c>
      <c r="AN218" s="141">
        <f>IF(AND(病床状況確認表!AM218="コロナ",病床状況確認表!AN218="コロナ"),AM218+1,0)</f>
        <v>0</v>
      </c>
      <c r="AO218" s="141">
        <f>IF(AND(病床状況確認表!AN218="コロナ",病床状況確認表!AO218="コロナ"),AN218+1,0)</f>
        <v>0</v>
      </c>
      <c r="AP218" s="141">
        <f>IF(AND(病床状況確認表!AO218="コロナ",病床状況確認表!AP218="コロナ"),AO218+1,0)</f>
        <v>0</v>
      </c>
      <c r="AQ218" s="141">
        <f>IF(AND(病床状況確認表!AP218="コロナ",病床状況確認表!AQ218="コロナ"),AP218+1,0)</f>
        <v>0</v>
      </c>
      <c r="AR218" s="141">
        <f>IF(AND(病床状況確認表!AQ218="コロナ",病床状況確認表!AR218="コロナ"),AQ218+1,0)</f>
        <v>0</v>
      </c>
      <c r="AS218" s="141">
        <f>IF(AND(病床状況確認表!AR218="コロナ",病床状況確認表!AS218="コロナ"),AR218+1,0)</f>
        <v>0</v>
      </c>
      <c r="AT218" s="141">
        <f>IF(AND(病床状況確認表!AS218="コロナ",病床状況確認表!AT218="コロナ"),AS218+1,0)</f>
        <v>0</v>
      </c>
      <c r="AU218" s="141">
        <f>IF(AND(病床状況確認表!AT218="コロナ",病床状況確認表!AU218="コロナ"),AT218+1,0)</f>
        <v>0</v>
      </c>
      <c r="AV218" s="141">
        <f>IF(AND(病床状況確認表!AU218="コロナ",病床状況確認表!AV218="コロナ"),AU218+1,0)</f>
        <v>0</v>
      </c>
      <c r="AW218" s="141">
        <f>IF(AND(病床状況確認表!AV218="コロナ",病床状況確認表!AW218="コロナ"),AV218+1,0)</f>
        <v>0</v>
      </c>
      <c r="AX218" s="141">
        <f>IF(AND(病床状況確認表!AW218="コロナ",病床状況確認表!AX218="コロナ"),AW218+1,0)</f>
        <v>0</v>
      </c>
      <c r="AY218" s="141">
        <f>IF(AND(病床状況確認表!AX218="コロナ",病床状況確認表!AY218="コロナ"),AX218+1,0)</f>
        <v>0</v>
      </c>
      <c r="AZ218" s="141">
        <f>IF(AND(病床状況確認表!AY218="コロナ",病床状況確認表!AZ218="コロナ"),AY218+1,0)</f>
        <v>0</v>
      </c>
      <c r="BA218" s="141">
        <f>IF(AND(病床状況確認表!AZ218="コロナ",病床状況確認表!BA218="コロナ"),AZ218+1,0)</f>
        <v>0</v>
      </c>
      <c r="BB218" s="141">
        <f>IF(AND(病床状況確認表!BA218="コロナ",病床状況確認表!BB218="コロナ"),BA218+1,0)</f>
        <v>0</v>
      </c>
      <c r="BC218" s="141">
        <f>IF(AND(病床状況確認表!BB218="コロナ",病床状況確認表!BC218="コロナ"),BB218+1,0)</f>
        <v>0</v>
      </c>
      <c r="BD218" s="141">
        <f>IF(AND(病床状況確認表!BC218="コロナ",病床状況確認表!BD218="コロナ"),BC218+1,0)</f>
        <v>0</v>
      </c>
      <c r="BE218" s="141">
        <f>IF(AND(病床状況確認表!BD218="コロナ",病床状況確認表!BE218="コロナ"),BD218+1,0)</f>
        <v>0</v>
      </c>
      <c r="BF218" s="141">
        <f>IF(AND(病床状況確認表!BE218="コロナ",病床状況確認表!BF218="コロナ"),BE218+1,0)</f>
        <v>0</v>
      </c>
      <c r="BG218" s="141">
        <f>IF(AND(病床状況確認表!BF218="コロナ",病床状況確認表!BG218="コロナ"),BF218+1,0)</f>
        <v>0</v>
      </c>
      <c r="BH218" s="141">
        <f>IF(AND(病床状況確認表!BG218="コロナ",病床状況確認表!BH218="コロナ"),BG218+1,0)</f>
        <v>0</v>
      </c>
      <c r="BI218" s="141">
        <f>IF(AND(病床状況確認表!BH218="コロナ",病床状況確認表!BI218="コロナ"),BH218+1,0)</f>
        <v>0</v>
      </c>
      <c r="BJ218" s="141">
        <f>IF(AND(病床状況確認表!BI218="コロナ",病床状況確認表!BJ218="コロナ"),BI218+1,0)</f>
        <v>0</v>
      </c>
      <c r="BK218" s="141">
        <f>IF(AND(病床状況確認表!BJ218="コロナ",病床状況確認表!BK218="コロナ"),BJ218+1,0)</f>
        <v>0</v>
      </c>
      <c r="BL218" s="141">
        <f>IF(AND(病床状況確認表!BK218="コロナ",病床状況確認表!BL218="コロナ"),BK218+1,0)</f>
        <v>0</v>
      </c>
      <c r="BM218" s="142">
        <f>IF(AND(病床状況確認表!BL218="コロナ",病床状況確認表!BM218="コロナ"),BL218+1,0)</f>
        <v>0</v>
      </c>
      <c r="BN218" s="143">
        <f>IF(AND(病床状況確認表!BM218="コロナ",病床状況確認表!BN218="コロナ"),BM218+1,0)</f>
        <v>0</v>
      </c>
      <c r="BO218" s="141">
        <f>IF(AND(病床状況確認表!BN218="コロナ",病床状況確認表!BO218="コロナ"),BN218+1,0)</f>
        <v>0</v>
      </c>
      <c r="BP218" s="141">
        <f>IF(AND(病床状況確認表!BO218="コロナ",病床状況確認表!BP218="コロナ"),BO218+1,0)</f>
        <v>0</v>
      </c>
      <c r="BQ218" s="141">
        <f>IF(AND(病床状況確認表!BP218="コロナ",病床状況確認表!BQ218="コロナ"),BP218+1,0)</f>
        <v>0</v>
      </c>
      <c r="BR218" s="141">
        <f>IF(AND(病床状況確認表!BQ218="コロナ",病床状況確認表!BR218="コロナ"),BQ218+1,0)</f>
        <v>0</v>
      </c>
      <c r="BS218" s="141">
        <f>IF(AND(病床状況確認表!BR218="コロナ",病床状況確認表!BS218="コロナ"),BR218+1,0)</f>
        <v>0</v>
      </c>
      <c r="BT218" s="141">
        <f>IF(AND(病床状況確認表!BS218="コロナ",病床状況確認表!BT218="コロナ"),BS218+1,0)</f>
        <v>0</v>
      </c>
      <c r="BU218" s="141">
        <f>IF(AND(病床状況確認表!BT218="コロナ",病床状況確認表!BU218="コロナ"),BT218+1,0)</f>
        <v>0</v>
      </c>
      <c r="BV218" s="141">
        <f>IF(AND(病床状況確認表!BU218="コロナ",病床状況確認表!BV218="コロナ"),BU218+1,0)</f>
        <v>0</v>
      </c>
      <c r="BW218" s="141">
        <f>IF(AND(病床状況確認表!BV218="コロナ",病床状況確認表!BW218="コロナ"),BV218+1,0)</f>
        <v>0</v>
      </c>
      <c r="BX218" s="141">
        <f>IF(AND(病床状況確認表!BW218="コロナ",病床状況確認表!BX218="コロナ"),BW218+1,0)</f>
        <v>0</v>
      </c>
      <c r="BY218" s="141">
        <f>IF(AND(病床状況確認表!BX218="コロナ",病床状況確認表!BY218="コロナ"),BX218+1,0)</f>
        <v>0</v>
      </c>
      <c r="BZ218" s="141">
        <f>IF(AND(病床状況確認表!BY218="コロナ",病床状況確認表!BZ218="コロナ"),BY218+1,0)</f>
        <v>0</v>
      </c>
      <c r="CA218" s="141">
        <f>IF(AND(病床状況確認表!BZ218="コロナ",病床状況確認表!CA218="コロナ"),BZ218+1,0)</f>
        <v>0</v>
      </c>
      <c r="CB218" s="141">
        <f>IF(AND(病床状況確認表!CA218="コロナ",病床状況確認表!CB218="コロナ"),CA218+1,0)</f>
        <v>0</v>
      </c>
      <c r="CC218" s="141">
        <f>IF(AND(病床状況確認表!CB218="コロナ",病床状況確認表!CC218="コロナ"),CB218+1,0)</f>
        <v>0</v>
      </c>
      <c r="CD218" s="141">
        <f>IF(AND(病床状況確認表!CC218="コロナ",病床状況確認表!CD218="コロナ"),CC218+1,0)</f>
        <v>0</v>
      </c>
      <c r="CE218" s="141">
        <f>IF(AND(病床状況確認表!CD218="コロナ",病床状況確認表!CE218="コロナ"),CD218+1,0)</f>
        <v>0</v>
      </c>
      <c r="CF218" s="141">
        <f>IF(AND(病床状況確認表!CE218="コロナ",病床状況確認表!CF218="コロナ"),CE218+1,0)</f>
        <v>0</v>
      </c>
      <c r="CG218" s="141">
        <f>IF(AND(病床状況確認表!CF218="コロナ",病床状況確認表!CG218="コロナ"),CF218+1,0)</f>
        <v>0</v>
      </c>
      <c r="CH218" s="141">
        <f>IF(AND(病床状況確認表!CG218="コロナ",病床状況確認表!CH218="コロナ"),CG218+1,0)</f>
        <v>0</v>
      </c>
      <c r="CI218" s="141">
        <f>IF(AND(病床状況確認表!CH218="コロナ",病床状況確認表!CI218="コロナ"),CH218+1,0)</f>
        <v>0</v>
      </c>
      <c r="CJ218" s="141">
        <f>IF(AND(病床状況確認表!CI218="コロナ",病床状況確認表!CJ218="コロナ"),CI218+1,0)</f>
        <v>0</v>
      </c>
      <c r="CK218" s="141">
        <f>IF(AND(病床状況確認表!CJ218="コロナ",病床状況確認表!CK218="コロナ"),CJ218+1,0)</f>
        <v>0</v>
      </c>
      <c r="CL218" s="141">
        <f>IF(AND(病床状況確認表!CK218="コロナ",病床状況確認表!CL218="コロナ"),CK218+1,0)</f>
        <v>0</v>
      </c>
      <c r="CM218" s="141">
        <f>IF(AND(病床状況確認表!CL218="コロナ",病床状況確認表!CM218="コロナ"),CL218+1,0)</f>
        <v>0</v>
      </c>
      <c r="CN218" s="141">
        <f>IF(AND(病床状況確認表!CM218="コロナ",病床状況確認表!CN218="コロナ"),CM218+1,0)</f>
        <v>0</v>
      </c>
      <c r="CO218" s="141">
        <f>IF(AND(病床状況確認表!CN218="コロナ",病床状況確認表!CO218="コロナ"),CN218+1,0)</f>
        <v>0</v>
      </c>
      <c r="CP218" s="141">
        <f>IF(AND(病床状況確認表!CO218="コロナ",病床状況確認表!CP218="コロナ"),CO218+1,0)</f>
        <v>0</v>
      </c>
      <c r="CQ218" s="141">
        <f>IF(AND(病床状況確認表!CP218="コロナ",病床状況確認表!CQ218="コロナ"),CP218+1,0)</f>
        <v>0</v>
      </c>
      <c r="CR218" s="141">
        <f>IF(AND(病床状況確認表!CQ218="コロナ",病床状況確認表!CR218="コロナ"),CQ218+1,0)</f>
        <v>0</v>
      </c>
      <c r="CS218" s="141">
        <f>IF(AND(病床状況確認表!CR218="コロナ",病床状況確認表!CS218="コロナ"),CR218+1,0)</f>
        <v>0</v>
      </c>
      <c r="CT218" s="141">
        <f>IF(AND(病床状況確認表!CS218="コロナ",病床状況確認表!CT218="コロナ"),CS218+1,0)</f>
        <v>0</v>
      </c>
      <c r="CU218" s="141">
        <f>IF(AND(病床状況確認表!CT218="コロナ",病床状況確認表!CU218="コロナ"),CT218+1,0)</f>
        <v>0</v>
      </c>
      <c r="CV218" s="141">
        <f>IF(AND(病床状況確認表!CU218="コロナ",病床状況確認表!CV218="コロナ"),CU218+1,0)</f>
        <v>0</v>
      </c>
      <c r="CW218" s="141">
        <f>IF(AND(病床状況確認表!CV218="コロナ",病床状況確認表!CW218="コロナ"),CV218+1,0)</f>
        <v>0</v>
      </c>
      <c r="CX218" s="141">
        <f>IF(AND(病床状況確認表!CW218="コロナ",病床状況確認表!CX218="コロナ"),CW218+1,0)</f>
        <v>0</v>
      </c>
      <c r="CY218" s="141">
        <f>IF(AND(病床状況確認表!CX218="コロナ",病床状況確認表!CY218="コロナ"),CX218+1,0)</f>
        <v>0</v>
      </c>
      <c r="CZ218" s="141">
        <f>IF(AND(病床状況確認表!CY218="コロナ",病床状況確認表!CZ218="コロナ"),CY218+1,0)</f>
        <v>0</v>
      </c>
      <c r="DA218" s="141">
        <f>IF(AND(病床状況確認表!CZ218="コロナ",病床状況確認表!DA218="コロナ"),CZ218+1,0)</f>
        <v>0</v>
      </c>
      <c r="DB218" s="141">
        <f>IF(AND(病床状況確認表!DA218="コロナ",病床状況確認表!DB218="コロナ"),DA218+1,0)</f>
        <v>0</v>
      </c>
      <c r="DC218" s="141">
        <f>IF(AND(病床状況確認表!DB218="コロナ",病床状況確認表!DC218="コロナ"),DB218+1,0)</f>
        <v>0</v>
      </c>
      <c r="DD218" s="141">
        <f>IF(AND(病床状況確認表!DC218="コロナ",病床状況確認表!DD218="コロナ"),DC218+1,0)</f>
        <v>0</v>
      </c>
      <c r="DE218" s="141">
        <f>IF(AND(病床状況確認表!DD218="コロナ",病床状況確認表!DE218="コロナ"),DD218+1,0)</f>
        <v>0</v>
      </c>
      <c r="DF218" s="141">
        <f>IF(AND(病床状況確認表!DE218="コロナ",病床状況確認表!DF218="コロナ"),DE218+1,0)</f>
        <v>0</v>
      </c>
      <c r="DG218" s="141">
        <f>IF(AND(病床状況確認表!DF218="コロナ",病床状況確認表!DG218="コロナ"),DF218+1,0)</f>
        <v>0</v>
      </c>
      <c r="DH218" s="141">
        <f>IF(AND(病床状況確認表!DG218="コロナ",病床状況確認表!DH218="コロナ"),DG218+1,0)</f>
        <v>0</v>
      </c>
      <c r="DI218" s="141">
        <f>IF(AND(病床状況確認表!DH218="コロナ",病床状況確認表!DI218="コロナ"),DH218+1,0)</f>
        <v>0</v>
      </c>
      <c r="DJ218" s="141">
        <f>IF(AND(病床状況確認表!DI218="コロナ",病床状況確認表!DJ218="コロナ"),DI218+1,0)</f>
        <v>0</v>
      </c>
      <c r="DK218" s="141">
        <f>IF(AND(病床状況確認表!DJ218="コロナ",病床状況確認表!DK218="コロナ"),DJ218+1,0)</f>
        <v>0</v>
      </c>
      <c r="DL218" s="141">
        <f>IF(AND(病床状況確認表!DK218="コロナ",病床状況確認表!DL218="コロナ"),DK218+1,0)</f>
        <v>0</v>
      </c>
      <c r="DM218" s="141">
        <f>IF(AND(病床状況確認表!DL218="コロナ",病床状況確認表!DM218="コロナ"),DL218+1,0)</f>
        <v>0</v>
      </c>
      <c r="DN218" s="141">
        <f>IF(AND(病床状況確認表!DM218="コロナ",病床状況確認表!DN218="コロナ"),DM218+1,0)</f>
        <v>0</v>
      </c>
      <c r="DO218" s="141">
        <f>IF(AND(病床状況確認表!DN218="コロナ",病床状況確認表!DO218="コロナ"),DN218+1,0)</f>
        <v>0</v>
      </c>
      <c r="DP218" s="141">
        <f>IF(AND(病床状況確認表!DO218="コロナ",病床状況確認表!DP218="コロナ"),DO218+1,0)</f>
        <v>0</v>
      </c>
      <c r="DQ218" s="141">
        <f>IF(AND(病床状況確認表!DP218="コロナ",病床状況確認表!DQ218="コロナ"),DP218+1,0)</f>
        <v>0</v>
      </c>
      <c r="DR218" s="141">
        <f>IF(AND(病床状況確認表!DQ218="コロナ",病床状況確認表!DR218="コロナ"),DQ218+1,0)</f>
        <v>0</v>
      </c>
      <c r="DS218" s="141">
        <f>IF(AND(病床状況確認表!DR218="コロナ",病床状況確認表!DS218="コロナ"),DR218+1,0)</f>
        <v>0</v>
      </c>
      <c r="DT218" s="141">
        <f>IF(AND(病床状況確認表!DS218="コロナ",病床状況確認表!DT218="コロナ"),DS218+1,0)</f>
        <v>0</v>
      </c>
      <c r="DU218" s="141">
        <f>IF(AND(病床状況確認表!DT218="コロナ",病床状況確認表!DU218="コロナ"),DT218+1,0)</f>
        <v>0</v>
      </c>
      <c r="DV218" s="141">
        <f>IF(AND(病床状況確認表!DU218="コロナ",病床状況確認表!DV218="コロナ"),DU218+1,0)</f>
        <v>0</v>
      </c>
      <c r="DW218" s="141">
        <f>IF(AND(病床状況確認表!DV218="コロナ",病床状況確認表!DW218="コロナ"),DV218+1,0)</f>
        <v>0</v>
      </c>
      <c r="DX218" s="141">
        <f>IF(AND(病床状況確認表!DW218="コロナ",病床状況確認表!DX218="コロナ"),DW218+1,0)</f>
        <v>0</v>
      </c>
      <c r="DY218" s="141">
        <f>IF(AND(病床状況確認表!DX218="コロナ",病床状況確認表!DY218="コロナ"),DX218+1,0)</f>
        <v>0</v>
      </c>
      <c r="DZ218" s="141">
        <f>IF(AND(病床状況確認表!DY218="コロナ",病床状況確認表!DZ218="コロナ"),DY218+1,0)</f>
        <v>0</v>
      </c>
      <c r="EA218" s="141">
        <f>IF(AND(病床状況確認表!DZ218="コロナ",病床状況確認表!EA218="コロナ"),DZ218+1,0)</f>
        <v>0</v>
      </c>
      <c r="EB218" s="141">
        <f>IF(AND(病床状況確認表!EA218="コロナ",病床状況確認表!EB218="コロナ"),EA218+1,0)</f>
        <v>0</v>
      </c>
      <c r="EC218" s="141">
        <f>IF(AND(病床状況確認表!EB218="コロナ",病床状況確認表!EC218="コロナ"),EB218+1,0)</f>
        <v>0</v>
      </c>
      <c r="ED218" s="141">
        <f>IF(AND(病床状況確認表!EC218="コロナ",病床状況確認表!ED218="コロナ"),EC218+1,0)</f>
        <v>0</v>
      </c>
      <c r="EE218" s="141">
        <f>IF(AND(病床状況確認表!ED218="コロナ",病床状況確認表!EE218="コロナ"),ED218+1,0)</f>
        <v>0</v>
      </c>
      <c r="EF218" s="141">
        <f>IF(AND(病床状況確認表!EE218="コロナ",病床状況確認表!EF218="コロナ"),EE218+1,0)</f>
        <v>0</v>
      </c>
      <c r="EG218" s="141">
        <f>IF(AND(病床状況確認表!EF218="コロナ",病床状況確認表!EG218="コロナ"),EF218+1,0)</f>
        <v>0</v>
      </c>
      <c r="EH218" s="141">
        <f>IF(AND(病床状況確認表!EG218="コロナ",病床状況確認表!EH218="コロナ"),EG218+1,0)</f>
        <v>0</v>
      </c>
      <c r="EI218" s="141">
        <f>IF(AND(病床状況確認表!EH218="コロナ",病床状況確認表!EI218="コロナ"),EH218+1,0)</f>
        <v>0</v>
      </c>
      <c r="EJ218" s="141">
        <f>IF(AND(病床状況確認表!EI218="コロナ",病床状況確認表!EJ218="コロナ"),EI218+1,0)</f>
        <v>0</v>
      </c>
      <c r="EK218" s="141">
        <f>IF(AND(病床状況確認表!EJ218="コロナ",病床状況確認表!EK218="コロナ"),EJ218+1,0)</f>
        <v>0</v>
      </c>
      <c r="EL218" s="141">
        <f>IF(AND(病床状況確認表!EK218="コロナ",病床状況確認表!EL218="コロナ"),EK218+1,0)</f>
        <v>0</v>
      </c>
      <c r="EM218" s="141">
        <f>IF(AND(病床状況確認表!EL218="コロナ",病床状況確認表!EM218="コロナ"),EL218+1,0)</f>
        <v>0</v>
      </c>
      <c r="EN218" s="141">
        <f>IF(AND(病床状況確認表!EM218="コロナ",病床状況確認表!EN218="コロナ"),EM218+1,0)</f>
        <v>0</v>
      </c>
      <c r="EO218" s="141">
        <f>IF(AND(病床状況確認表!EN218="コロナ",病床状況確認表!EO218="コロナ"),EN218+1,0)</f>
        <v>0</v>
      </c>
      <c r="EP218" s="141">
        <f>IF(AND(病床状況確認表!EO218="コロナ",病床状況確認表!EP218="コロナ"),EO218+1,0)</f>
        <v>0</v>
      </c>
      <c r="EQ218" s="141">
        <f>IF(AND(病床状況確認表!EP218="コロナ",病床状況確認表!EQ218="コロナ"),EP218+1,0)</f>
        <v>0</v>
      </c>
      <c r="ER218" s="141">
        <f>IF(AND(病床状況確認表!EQ218="コロナ",病床状況確認表!ER218="コロナ"),EQ218+1,0)</f>
        <v>0</v>
      </c>
      <c r="ES218" s="141">
        <f>IF(AND(病床状況確認表!ER218="コロナ",病床状況確認表!ES218="コロナ"),ER218+1,0)</f>
        <v>0</v>
      </c>
      <c r="ET218" s="141">
        <f>IF(AND(病床状況確認表!ES218="コロナ",病床状況確認表!ET218="コロナ"),ES218+1,0)</f>
        <v>0</v>
      </c>
      <c r="EU218" s="141">
        <f>IF(AND(病床状況確認表!ET218="コロナ",病床状況確認表!EU218="コロナ"),ET218+1,0)</f>
        <v>0</v>
      </c>
      <c r="EV218" s="141">
        <f>IF(AND(病床状況確認表!EU218="コロナ",病床状況確認表!EV218="コロナ"),EU218+1,0)</f>
        <v>0</v>
      </c>
      <c r="EW218" s="141">
        <f>IF(AND(病床状況確認表!EV218="コロナ",病床状況確認表!EW218="コロナ"),EV218+1,0)</f>
        <v>0</v>
      </c>
      <c r="EX218" s="141">
        <f>IF(AND(病床状況確認表!EW218="コロナ",病床状況確認表!EX218="コロナ"),EW218+1,0)</f>
        <v>0</v>
      </c>
      <c r="EY218" s="141">
        <f>IF(AND(病床状況確認表!EX218="コロナ",病床状況確認表!EY218="コロナ"),EX218+1,0)</f>
        <v>0</v>
      </c>
      <c r="EZ218" s="141">
        <f>IF(AND(病床状況確認表!EY218="コロナ",病床状況確認表!EZ218="コロナ"),EY218+1,0)</f>
        <v>0</v>
      </c>
      <c r="FA218" s="141">
        <f>IF(AND(病床状況確認表!EZ218="コロナ",病床状況確認表!FA218="コロナ"),EZ218+1,0)</f>
        <v>0</v>
      </c>
      <c r="FB218" s="141">
        <f>IF(AND(病床状況確認表!FA218="コロナ",病床状況確認表!FB218="コロナ"),FA218+1,0)</f>
        <v>0</v>
      </c>
      <c r="FC218" s="141">
        <f>IF(AND(病床状況確認表!FB218="コロナ",病床状況確認表!FC218="コロナ"),FB218+1,0)</f>
        <v>0</v>
      </c>
      <c r="FD218" s="141">
        <f>IF(AND(病床状況確認表!FC218="コロナ",病床状況確認表!FD218="コロナ"),FC218+1,0)</f>
        <v>0</v>
      </c>
      <c r="FE218" s="141">
        <f>IF(AND(病床状況確認表!FD218="コロナ",病床状況確認表!FE218="コロナ"),FD218+1,0)</f>
        <v>0</v>
      </c>
      <c r="FF218" s="141">
        <f>IF(AND(病床状況確認表!FE218="コロナ",病床状況確認表!FF218="コロナ"),FE218+1,0)</f>
        <v>0</v>
      </c>
      <c r="FG218" s="141">
        <f>IF(AND(病床状況確認表!FF218="コロナ",病床状況確認表!FG218="コロナ"),FF218+1,0)</f>
        <v>0</v>
      </c>
      <c r="FH218" s="141">
        <f>IF(AND(病床状況確認表!FG218="コロナ",病床状況確認表!FH218="コロナ"),FG218+1,0)</f>
        <v>0</v>
      </c>
      <c r="FI218" s="141">
        <f>IF(AND(病床状況確認表!FH218="コロナ",病床状況確認表!FI218="コロナ"),FH218+1,0)</f>
        <v>0</v>
      </c>
      <c r="FJ218" s="141">
        <f>IF(AND(病床状況確認表!FI218="コロナ",病床状況確認表!FJ218="コロナ"),FI218+1,0)</f>
        <v>0</v>
      </c>
      <c r="FK218" s="141">
        <f>IF(AND(病床状況確認表!FJ218="コロナ",病床状況確認表!FK218="コロナ"),FJ218+1,0)</f>
        <v>0</v>
      </c>
      <c r="FL218" s="141">
        <f>IF(AND(病床状況確認表!FK218="コロナ",病床状況確認表!FL218="コロナ"),FK218+1,0)</f>
        <v>0</v>
      </c>
      <c r="FM218" s="141">
        <f>IF(AND(病床状況確認表!FL218="コロナ",病床状況確認表!FM218="コロナ"),FL218+1,0)</f>
        <v>0</v>
      </c>
      <c r="FN218" s="141">
        <f>IF(AND(病床状況確認表!FM218="コロナ",病床状況確認表!FN218="コロナ"),FM218+1,0)</f>
        <v>0</v>
      </c>
      <c r="FO218" s="141">
        <f>IF(AND(病床状況確認表!FN218="コロナ",病床状況確認表!FO218="コロナ"),FN218+1,0)</f>
        <v>0</v>
      </c>
      <c r="FP218" s="141">
        <f>IF(AND(病床状況確認表!FO218="コロナ",病床状況確認表!FP218="コロナ"),FO218+1,0)</f>
        <v>0</v>
      </c>
      <c r="FQ218" s="141">
        <f>IF(AND(病床状況確認表!FP218="コロナ",病床状況確認表!FQ218="コロナ"),FP218+1,0)</f>
        <v>0</v>
      </c>
      <c r="FR218" s="141">
        <f>IF(AND(病床状況確認表!FQ218="コロナ",病床状況確認表!FR218="コロナ"),FQ218+1,0)</f>
        <v>0</v>
      </c>
      <c r="FS218" s="141">
        <f>IF(AND(病床状況確認表!FR218="コロナ",病床状況確認表!FS218="コロナ"),FR218+1,0)</f>
        <v>0</v>
      </c>
      <c r="FT218" s="141">
        <f>IF(AND(病床状況確認表!FS218="コロナ",病床状況確認表!FT218="コロナ"),FS218+1,0)</f>
        <v>0</v>
      </c>
      <c r="FU218" s="141">
        <f>IF(AND(病床状況確認表!FT218="コロナ",病床状況確認表!FU218="コロナ"),FT218+1,0)</f>
        <v>0</v>
      </c>
      <c r="FV218" s="141">
        <f>IF(AND(病床状況確認表!FU218="コロナ",病床状況確認表!FV218="コロナ"),FU218+1,0)</f>
        <v>0</v>
      </c>
      <c r="FW218" s="141">
        <f>IF(AND(病床状況確認表!FV218="コロナ",病床状況確認表!FW218="コロナ"),FV218+1,0)</f>
        <v>0</v>
      </c>
      <c r="FX218" s="141">
        <f>IF(AND(病床状況確認表!FW218="コロナ",病床状況確認表!FX218="コロナ"),FW218+1,0)</f>
        <v>0</v>
      </c>
      <c r="FY218" s="141">
        <f>IF(AND(病床状況確認表!FX218="コロナ",病床状況確認表!FY218="コロナ"),FX218+1,0)</f>
        <v>0</v>
      </c>
      <c r="FZ218" s="141">
        <f>IF(AND(病床状況確認表!FY218="コロナ",病床状況確認表!FZ218="コロナ"),FY218+1,0)</f>
        <v>0</v>
      </c>
      <c r="GA218" s="141">
        <f>IF(AND(病床状況確認表!FZ218="コロナ",病床状況確認表!GA218="コロナ"),FZ218+1,0)</f>
        <v>0</v>
      </c>
      <c r="GB218" s="141">
        <f>IF(AND(病床状況確認表!GA218="コロナ",病床状況確認表!GB218="コロナ"),GA218+1,0)</f>
        <v>0</v>
      </c>
      <c r="GC218" s="141">
        <f>IF(AND(病床状況確認表!GB218="コロナ",病床状況確認表!GC218="コロナ"),GB218+1,0)</f>
        <v>0</v>
      </c>
      <c r="GD218" s="141">
        <f>IF(AND(病床状況確認表!GC218="コロナ",病床状況確認表!GD218="コロナ"),GC218+1,0)</f>
        <v>0</v>
      </c>
      <c r="GE218" s="142">
        <f>IF(AND(病床状況確認表!GD218="コロナ",病床状況確認表!GE218="コロナ"),GD218+1,0)</f>
        <v>0</v>
      </c>
      <c r="GF218" s="27" t="str">
        <f t="shared" si="15"/>
        <v/>
      </c>
      <c r="GG218" s="12">
        <f t="shared" si="18"/>
        <v>0</v>
      </c>
      <c r="GH218" s="12">
        <f t="shared" si="21"/>
        <v>0</v>
      </c>
      <c r="GI218" s="45">
        <f>IFERROR(VLOOKUP(O$17&amp;C218&amp;D218,データ!D:E,2,0),0)</f>
        <v>0</v>
      </c>
      <c r="GJ218" s="45">
        <f t="shared" si="19"/>
        <v>0</v>
      </c>
      <c r="GK218" s="1">
        <f t="shared" si="16"/>
        <v>0</v>
      </c>
      <c r="GL218" s="1" t="str">
        <f t="shared" si="24"/>
        <v/>
      </c>
      <c r="GM218" s="85">
        <f>MIN('病床状況確認表 (2)'!$E204:$GE204)</f>
        <v>0</v>
      </c>
      <c r="GN218" s="85">
        <f>MAX('病床状況確認表 (2)'!$E204:$GE204)</f>
        <v>0</v>
      </c>
      <c r="GO218" s="162"/>
      <c r="GP218" s="163"/>
      <c r="GQ218" s="163"/>
      <c r="GR218" s="163"/>
      <c r="GS218" s="164"/>
      <c r="GT218" s="108"/>
      <c r="GU218" s="106"/>
      <c r="GV218" s="106"/>
      <c r="GW218" s="106"/>
      <c r="GX218" s="106"/>
      <c r="GY218" s="106"/>
      <c r="GZ218" s="106"/>
      <c r="HA218" s="109"/>
      <c r="HB218" s="1">
        <f t="shared" si="25"/>
        <v>0</v>
      </c>
    </row>
    <row r="219" spans="1:210">
      <c r="A219" s="1" t="str">
        <f>IF(GL219="","",MAX($A$20:A118)+1)</f>
        <v/>
      </c>
      <c r="B219" s="29"/>
      <c r="C219" s="9"/>
      <c r="D219" s="9"/>
      <c r="E219" s="144" t="str">
        <f>IF(病床状況確認表!E219="コロナ",1,"")</f>
        <v/>
      </c>
      <c r="F219" s="145">
        <f>IF(AND(病床状況確認表!E219="コロナ",病床状況確認表!F219="コロナ"),E219+1,0)</f>
        <v>0</v>
      </c>
      <c r="G219" s="145">
        <f>IF(AND(病床状況確認表!F219="コロナ",病床状況確認表!G219="コロナ"),F219+1,0)</f>
        <v>0</v>
      </c>
      <c r="H219" s="145">
        <f>IF(AND(病床状況確認表!G219="コロナ",病床状況確認表!H219="コロナ"),G219+1,0)</f>
        <v>0</v>
      </c>
      <c r="I219" s="145">
        <f>IF(AND(病床状況確認表!H219="コロナ",病床状況確認表!I219="コロナ"),H219+1,0)</f>
        <v>0</v>
      </c>
      <c r="J219" s="145">
        <f>IF(AND(病床状況確認表!I219="コロナ",病床状況確認表!J219="コロナ"),I219+1,0)</f>
        <v>0</v>
      </c>
      <c r="K219" s="145">
        <f>IF(AND(病床状況確認表!J219="コロナ",病床状況確認表!K219="コロナ"),J219+1,0)</f>
        <v>0</v>
      </c>
      <c r="L219" s="145">
        <f>IF(AND(病床状況確認表!K219="コロナ",病床状況確認表!L219="コロナ"),K219+1,0)</f>
        <v>0</v>
      </c>
      <c r="M219" s="145">
        <f>IF(AND(病床状況確認表!L219="コロナ",病床状況確認表!M219="コロナ"),L219+1,0)</f>
        <v>0</v>
      </c>
      <c r="N219" s="145">
        <f>IF(AND(病床状況確認表!M219="コロナ",病床状況確認表!N219="コロナ"),M219+1,0)</f>
        <v>0</v>
      </c>
      <c r="O219" s="145">
        <f>IF(AND(病床状況確認表!N219="コロナ",病床状況確認表!O219="コロナ"),N219+1,0)</f>
        <v>0</v>
      </c>
      <c r="P219" s="145">
        <f>IF(AND(病床状況確認表!O219="コロナ",病床状況確認表!P219="コロナ"),O219+1,0)</f>
        <v>0</v>
      </c>
      <c r="Q219" s="145">
        <f>IF(AND(病床状況確認表!P219="コロナ",病床状況確認表!Q219="コロナ"),P219+1,0)</f>
        <v>0</v>
      </c>
      <c r="R219" s="145">
        <f>IF(AND(病床状況確認表!Q219="コロナ",病床状況確認表!R219="コロナ"),Q219+1,0)</f>
        <v>0</v>
      </c>
      <c r="S219" s="145">
        <f>IF(AND(病床状況確認表!R219="コロナ",病床状況確認表!S219="コロナ"),R219+1,0)</f>
        <v>0</v>
      </c>
      <c r="T219" s="145">
        <f>IF(AND(病床状況確認表!S219="コロナ",病床状況確認表!T219="コロナ"),S219+1,0)</f>
        <v>0</v>
      </c>
      <c r="U219" s="145">
        <f>IF(AND(病床状況確認表!T219="コロナ",病床状況確認表!U219="コロナ"),T219+1,0)</f>
        <v>0</v>
      </c>
      <c r="V219" s="145">
        <f>IF(AND(病床状況確認表!U219="コロナ",病床状況確認表!V219="コロナ"),U219+1,0)</f>
        <v>0</v>
      </c>
      <c r="W219" s="145">
        <f>IF(AND(病床状況確認表!V219="コロナ",病床状況確認表!W219="コロナ"),V219+1,0)</f>
        <v>0</v>
      </c>
      <c r="X219" s="145">
        <f>IF(AND(病床状況確認表!W219="コロナ",病床状況確認表!X219="コロナ"),W219+1,0)</f>
        <v>0</v>
      </c>
      <c r="Y219" s="145">
        <f>IF(AND(病床状況確認表!X219="コロナ",病床状況確認表!Y219="コロナ"),X219+1,0)</f>
        <v>0</v>
      </c>
      <c r="Z219" s="145">
        <f>IF(AND(病床状況確認表!Y219="コロナ",病床状況確認表!Z219="コロナ"),Y219+1,0)</f>
        <v>0</v>
      </c>
      <c r="AA219" s="145">
        <f>IF(AND(病床状況確認表!Z219="コロナ",病床状況確認表!AA219="コロナ"),Z219+1,0)</f>
        <v>0</v>
      </c>
      <c r="AB219" s="145">
        <f>IF(AND(病床状況確認表!AA219="コロナ",病床状況確認表!AB219="コロナ"),AA219+1,0)</f>
        <v>0</v>
      </c>
      <c r="AC219" s="145">
        <f>IF(AND(病床状況確認表!AB219="コロナ",病床状況確認表!AC219="コロナ"),AB219+1,0)</f>
        <v>0</v>
      </c>
      <c r="AD219" s="145">
        <f>IF(AND(病床状況確認表!AC219="コロナ",病床状況確認表!AD219="コロナ"),AC219+1,0)</f>
        <v>0</v>
      </c>
      <c r="AE219" s="145">
        <f>IF(AND(病床状況確認表!AD219="コロナ",病床状況確認表!AE219="コロナ"),AD219+1,0)</f>
        <v>0</v>
      </c>
      <c r="AF219" s="145">
        <f>IF(AND(病床状況確認表!AE219="コロナ",病床状況確認表!AF219="コロナ"),AE219+1,0)</f>
        <v>0</v>
      </c>
      <c r="AG219" s="145">
        <f>IF(AND(病床状況確認表!AF219="コロナ",病床状況確認表!AG219="コロナ"),AF219+1,0)</f>
        <v>0</v>
      </c>
      <c r="AH219" s="145">
        <f>IF(AND(病床状況確認表!AG219="コロナ",病床状況確認表!AH219="コロナ"),AG219+1,0)</f>
        <v>0</v>
      </c>
      <c r="AI219" s="146">
        <f>IF(AND(病床状況確認表!AH219="コロナ",病床状況確認表!AI219="コロナ"),AH219+1,0)</f>
        <v>0</v>
      </c>
      <c r="AJ219" s="144">
        <f>IF(AND(病床状況確認表!AI219="コロナ",病床状況確認表!AJ219="コロナ"),AI219+1,0)</f>
        <v>0</v>
      </c>
      <c r="AK219" s="145">
        <f>IF(AND(病床状況確認表!AJ219="コロナ",病床状況確認表!AK219="コロナ"),AJ219+1,0)</f>
        <v>0</v>
      </c>
      <c r="AL219" s="145">
        <f>IF(AND(病床状況確認表!AK219="コロナ",病床状況確認表!AL219="コロナ"),AK219+1,0)</f>
        <v>0</v>
      </c>
      <c r="AM219" s="145">
        <f>IF(AND(病床状況確認表!AL219="コロナ",病床状況確認表!AM219="コロナ"),AL219+1,0)</f>
        <v>0</v>
      </c>
      <c r="AN219" s="145">
        <f>IF(AND(病床状況確認表!AM219="コロナ",病床状況確認表!AN219="コロナ"),AM219+1,0)</f>
        <v>0</v>
      </c>
      <c r="AO219" s="145">
        <f>IF(AND(病床状況確認表!AN219="コロナ",病床状況確認表!AO219="コロナ"),AN219+1,0)</f>
        <v>0</v>
      </c>
      <c r="AP219" s="145">
        <f>IF(AND(病床状況確認表!AO219="コロナ",病床状況確認表!AP219="コロナ"),AO219+1,0)</f>
        <v>0</v>
      </c>
      <c r="AQ219" s="145">
        <f>IF(AND(病床状況確認表!AP219="コロナ",病床状況確認表!AQ219="コロナ"),AP219+1,0)</f>
        <v>0</v>
      </c>
      <c r="AR219" s="145">
        <f>IF(AND(病床状況確認表!AQ219="コロナ",病床状況確認表!AR219="コロナ"),AQ219+1,0)</f>
        <v>0</v>
      </c>
      <c r="AS219" s="145">
        <f>IF(AND(病床状況確認表!AR219="コロナ",病床状況確認表!AS219="コロナ"),AR219+1,0)</f>
        <v>0</v>
      </c>
      <c r="AT219" s="145">
        <f>IF(AND(病床状況確認表!AS219="コロナ",病床状況確認表!AT219="コロナ"),AS219+1,0)</f>
        <v>0</v>
      </c>
      <c r="AU219" s="145">
        <f>IF(AND(病床状況確認表!AT219="コロナ",病床状況確認表!AU219="コロナ"),AT219+1,0)</f>
        <v>0</v>
      </c>
      <c r="AV219" s="145">
        <f>IF(AND(病床状況確認表!AU219="コロナ",病床状況確認表!AV219="コロナ"),AU219+1,0)</f>
        <v>0</v>
      </c>
      <c r="AW219" s="145">
        <f>IF(AND(病床状況確認表!AV219="コロナ",病床状況確認表!AW219="コロナ"),AV219+1,0)</f>
        <v>0</v>
      </c>
      <c r="AX219" s="145">
        <f>IF(AND(病床状況確認表!AW219="コロナ",病床状況確認表!AX219="コロナ"),AW219+1,0)</f>
        <v>0</v>
      </c>
      <c r="AY219" s="145">
        <f>IF(AND(病床状況確認表!AX219="コロナ",病床状況確認表!AY219="コロナ"),AX219+1,0)</f>
        <v>0</v>
      </c>
      <c r="AZ219" s="145">
        <f>IF(AND(病床状況確認表!AY219="コロナ",病床状況確認表!AZ219="コロナ"),AY219+1,0)</f>
        <v>0</v>
      </c>
      <c r="BA219" s="145">
        <f>IF(AND(病床状況確認表!AZ219="コロナ",病床状況確認表!BA219="コロナ"),AZ219+1,0)</f>
        <v>0</v>
      </c>
      <c r="BB219" s="145">
        <f>IF(AND(病床状況確認表!BA219="コロナ",病床状況確認表!BB219="コロナ"),BA219+1,0)</f>
        <v>0</v>
      </c>
      <c r="BC219" s="145">
        <f>IF(AND(病床状況確認表!BB219="コロナ",病床状況確認表!BC219="コロナ"),BB219+1,0)</f>
        <v>0</v>
      </c>
      <c r="BD219" s="145">
        <f>IF(AND(病床状況確認表!BC219="コロナ",病床状況確認表!BD219="コロナ"),BC219+1,0)</f>
        <v>0</v>
      </c>
      <c r="BE219" s="145">
        <f>IF(AND(病床状況確認表!BD219="コロナ",病床状況確認表!BE219="コロナ"),BD219+1,0)</f>
        <v>0</v>
      </c>
      <c r="BF219" s="145">
        <f>IF(AND(病床状況確認表!BE219="コロナ",病床状況確認表!BF219="コロナ"),BE219+1,0)</f>
        <v>0</v>
      </c>
      <c r="BG219" s="145">
        <f>IF(AND(病床状況確認表!BF219="コロナ",病床状況確認表!BG219="コロナ"),BF219+1,0)</f>
        <v>0</v>
      </c>
      <c r="BH219" s="145">
        <f>IF(AND(病床状況確認表!BG219="コロナ",病床状況確認表!BH219="コロナ"),BG219+1,0)</f>
        <v>0</v>
      </c>
      <c r="BI219" s="145">
        <f>IF(AND(病床状況確認表!BH219="コロナ",病床状況確認表!BI219="コロナ"),BH219+1,0)</f>
        <v>0</v>
      </c>
      <c r="BJ219" s="145">
        <f>IF(AND(病床状況確認表!BI219="コロナ",病床状況確認表!BJ219="コロナ"),BI219+1,0)</f>
        <v>0</v>
      </c>
      <c r="BK219" s="145">
        <f>IF(AND(病床状況確認表!BJ219="コロナ",病床状況確認表!BK219="コロナ"),BJ219+1,0)</f>
        <v>0</v>
      </c>
      <c r="BL219" s="145">
        <f>IF(AND(病床状況確認表!BK219="コロナ",病床状況確認表!BL219="コロナ"),BK219+1,0)</f>
        <v>0</v>
      </c>
      <c r="BM219" s="146">
        <f>IF(AND(病床状況確認表!BL219="コロナ",病床状況確認表!BM219="コロナ"),BL219+1,0)</f>
        <v>0</v>
      </c>
      <c r="BN219" s="147">
        <f>IF(AND(病床状況確認表!BM219="コロナ",病床状況確認表!BN219="コロナ"),BM219+1,0)</f>
        <v>0</v>
      </c>
      <c r="BO219" s="145">
        <f>IF(AND(病床状況確認表!BN219="コロナ",病床状況確認表!BO219="コロナ"),BN219+1,0)</f>
        <v>0</v>
      </c>
      <c r="BP219" s="145">
        <f>IF(AND(病床状況確認表!BO219="コロナ",病床状況確認表!BP219="コロナ"),BO219+1,0)</f>
        <v>0</v>
      </c>
      <c r="BQ219" s="145">
        <f>IF(AND(病床状況確認表!BP219="コロナ",病床状況確認表!BQ219="コロナ"),BP219+1,0)</f>
        <v>0</v>
      </c>
      <c r="BR219" s="145">
        <f>IF(AND(病床状況確認表!BQ219="コロナ",病床状況確認表!BR219="コロナ"),BQ219+1,0)</f>
        <v>0</v>
      </c>
      <c r="BS219" s="145">
        <f>IF(AND(病床状況確認表!BR219="コロナ",病床状況確認表!BS219="コロナ"),BR219+1,0)</f>
        <v>0</v>
      </c>
      <c r="BT219" s="145">
        <f>IF(AND(病床状況確認表!BS219="コロナ",病床状況確認表!BT219="コロナ"),BS219+1,0)</f>
        <v>0</v>
      </c>
      <c r="BU219" s="145">
        <f>IF(AND(病床状況確認表!BT219="コロナ",病床状況確認表!BU219="コロナ"),BT219+1,0)</f>
        <v>0</v>
      </c>
      <c r="BV219" s="145">
        <f>IF(AND(病床状況確認表!BU219="コロナ",病床状況確認表!BV219="コロナ"),BU219+1,0)</f>
        <v>0</v>
      </c>
      <c r="BW219" s="145">
        <f>IF(AND(病床状況確認表!BV219="コロナ",病床状況確認表!BW219="コロナ"),BV219+1,0)</f>
        <v>0</v>
      </c>
      <c r="BX219" s="145">
        <f>IF(AND(病床状況確認表!BW219="コロナ",病床状況確認表!BX219="コロナ"),BW219+1,0)</f>
        <v>0</v>
      </c>
      <c r="BY219" s="145">
        <f>IF(AND(病床状況確認表!BX219="コロナ",病床状況確認表!BY219="コロナ"),BX219+1,0)</f>
        <v>0</v>
      </c>
      <c r="BZ219" s="145">
        <f>IF(AND(病床状況確認表!BY219="コロナ",病床状況確認表!BZ219="コロナ"),BY219+1,0)</f>
        <v>0</v>
      </c>
      <c r="CA219" s="145">
        <f>IF(AND(病床状況確認表!BZ219="コロナ",病床状況確認表!CA219="コロナ"),BZ219+1,0)</f>
        <v>0</v>
      </c>
      <c r="CB219" s="145">
        <f>IF(AND(病床状況確認表!CA219="コロナ",病床状況確認表!CB219="コロナ"),CA219+1,0)</f>
        <v>0</v>
      </c>
      <c r="CC219" s="145">
        <f>IF(AND(病床状況確認表!CB219="コロナ",病床状況確認表!CC219="コロナ"),CB219+1,0)</f>
        <v>0</v>
      </c>
      <c r="CD219" s="145">
        <f>IF(AND(病床状況確認表!CC219="コロナ",病床状況確認表!CD219="コロナ"),CC219+1,0)</f>
        <v>0</v>
      </c>
      <c r="CE219" s="145">
        <f>IF(AND(病床状況確認表!CD219="コロナ",病床状況確認表!CE219="コロナ"),CD219+1,0)</f>
        <v>0</v>
      </c>
      <c r="CF219" s="145">
        <f>IF(AND(病床状況確認表!CE219="コロナ",病床状況確認表!CF219="コロナ"),CE219+1,0)</f>
        <v>0</v>
      </c>
      <c r="CG219" s="145">
        <f>IF(AND(病床状況確認表!CF219="コロナ",病床状況確認表!CG219="コロナ"),CF219+1,0)</f>
        <v>0</v>
      </c>
      <c r="CH219" s="145">
        <f>IF(AND(病床状況確認表!CG219="コロナ",病床状況確認表!CH219="コロナ"),CG219+1,0)</f>
        <v>0</v>
      </c>
      <c r="CI219" s="145">
        <f>IF(AND(病床状況確認表!CH219="コロナ",病床状況確認表!CI219="コロナ"),CH219+1,0)</f>
        <v>0</v>
      </c>
      <c r="CJ219" s="145">
        <f>IF(AND(病床状況確認表!CI219="コロナ",病床状況確認表!CJ219="コロナ"),CI219+1,0)</f>
        <v>0</v>
      </c>
      <c r="CK219" s="145">
        <f>IF(AND(病床状況確認表!CJ219="コロナ",病床状況確認表!CK219="コロナ"),CJ219+1,0)</f>
        <v>0</v>
      </c>
      <c r="CL219" s="145">
        <f>IF(AND(病床状況確認表!CK219="コロナ",病床状況確認表!CL219="コロナ"),CK219+1,0)</f>
        <v>0</v>
      </c>
      <c r="CM219" s="145">
        <f>IF(AND(病床状況確認表!CL219="コロナ",病床状況確認表!CM219="コロナ"),CL219+1,0)</f>
        <v>0</v>
      </c>
      <c r="CN219" s="145">
        <f>IF(AND(病床状況確認表!CM219="コロナ",病床状況確認表!CN219="コロナ"),CM219+1,0)</f>
        <v>0</v>
      </c>
      <c r="CO219" s="145">
        <f>IF(AND(病床状況確認表!CN219="コロナ",病床状況確認表!CO219="コロナ"),CN219+1,0)</f>
        <v>0</v>
      </c>
      <c r="CP219" s="145">
        <f>IF(AND(病床状況確認表!CO219="コロナ",病床状況確認表!CP219="コロナ"),CO219+1,0)</f>
        <v>0</v>
      </c>
      <c r="CQ219" s="145">
        <f>IF(AND(病床状況確認表!CP219="コロナ",病床状況確認表!CQ219="コロナ"),CP219+1,0)</f>
        <v>0</v>
      </c>
      <c r="CR219" s="145">
        <f>IF(AND(病床状況確認表!CQ219="コロナ",病床状況確認表!CR219="コロナ"),CQ219+1,0)</f>
        <v>0</v>
      </c>
      <c r="CS219" s="145">
        <f>IF(AND(病床状況確認表!CR219="コロナ",病床状況確認表!CS219="コロナ"),CR219+1,0)</f>
        <v>0</v>
      </c>
      <c r="CT219" s="145">
        <f>IF(AND(病床状況確認表!CS219="コロナ",病床状況確認表!CT219="コロナ"),CS219+1,0)</f>
        <v>0</v>
      </c>
      <c r="CU219" s="145">
        <f>IF(AND(病床状況確認表!CT219="コロナ",病床状況確認表!CU219="コロナ"),CT219+1,0)</f>
        <v>0</v>
      </c>
      <c r="CV219" s="145">
        <f>IF(AND(病床状況確認表!CU219="コロナ",病床状況確認表!CV219="コロナ"),CU219+1,0)</f>
        <v>0</v>
      </c>
      <c r="CW219" s="145">
        <f>IF(AND(病床状況確認表!CV219="コロナ",病床状況確認表!CW219="コロナ"),CV219+1,0)</f>
        <v>0</v>
      </c>
      <c r="CX219" s="145">
        <f>IF(AND(病床状況確認表!CW219="コロナ",病床状況確認表!CX219="コロナ"),CW219+1,0)</f>
        <v>0</v>
      </c>
      <c r="CY219" s="145">
        <f>IF(AND(病床状況確認表!CX219="コロナ",病床状況確認表!CY219="コロナ"),CX219+1,0)</f>
        <v>0</v>
      </c>
      <c r="CZ219" s="145">
        <f>IF(AND(病床状況確認表!CY219="コロナ",病床状況確認表!CZ219="コロナ"),CY219+1,0)</f>
        <v>0</v>
      </c>
      <c r="DA219" s="145">
        <f>IF(AND(病床状況確認表!CZ219="コロナ",病床状況確認表!DA219="コロナ"),CZ219+1,0)</f>
        <v>0</v>
      </c>
      <c r="DB219" s="145">
        <f>IF(AND(病床状況確認表!DA219="コロナ",病床状況確認表!DB219="コロナ"),DA219+1,0)</f>
        <v>0</v>
      </c>
      <c r="DC219" s="145">
        <f>IF(AND(病床状況確認表!DB219="コロナ",病床状況確認表!DC219="コロナ"),DB219+1,0)</f>
        <v>0</v>
      </c>
      <c r="DD219" s="145">
        <f>IF(AND(病床状況確認表!DC219="コロナ",病床状況確認表!DD219="コロナ"),DC219+1,0)</f>
        <v>0</v>
      </c>
      <c r="DE219" s="145">
        <f>IF(AND(病床状況確認表!DD219="コロナ",病床状況確認表!DE219="コロナ"),DD219+1,0)</f>
        <v>0</v>
      </c>
      <c r="DF219" s="145">
        <f>IF(AND(病床状況確認表!DE219="コロナ",病床状況確認表!DF219="コロナ"),DE219+1,0)</f>
        <v>0</v>
      </c>
      <c r="DG219" s="145">
        <f>IF(AND(病床状況確認表!DF219="コロナ",病床状況確認表!DG219="コロナ"),DF219+1,0)</f>
        <v>0</v>
      </c>
      <c r="DH219" s="145">
        <f>IF(AND(病床状況確認表!DG219="コロナ",病床状況確認表!DH219="コロナ"),DG219+1,0)</f>
        <v>0</v>
      </c>
      <c r="DI219" s="145">
        <f>IF(AND(病床状況確認表!DH219="コロナ",病床状況確認表!DI219="コロナ"),DH219+1,0)</f>
        <v>0</v>
      </c>
      <c r="DJ219" s="145">
        <f>IF(AND(病床状況確認表!DI219="コロナ",病床状況確認表!DJ219="コロナ"),DI219+1,0)</f>
        <v>0</v>
      </c>
      <c r="DK219" s="145">
        <f>IF(AND(病床状況確認表!DJ219="コロナ",病床状況確認表!DK219="コロナ"),DJ219+1,0)</f>
        <v>0</v>
      </c>
      <c r="DL219" s="145">
        <f>IF(AND(病床状況確認表!DK219="コロナ",病床状況確認表!DL219="コロナ"),DK219+1,0)</f>
        <v>0</v>
      </c>
      <c r="DM219" s="145">
        <f>IF(AND(病床状況確認表!DL219="コロナ",病床状況確認表!DM219="コロナ"),DL219+1,0)</f>
        <v>0</v>
      </c>
      <c r="DN219" s="145">
        <f>IF(AND(病床状況確認表!DM219="コロナ",病床状況確認表!DN219="コロナ"),DM219+1,0)</f>
        <v>0</v>
      </c>
      <c r="DO219" s="145">
        <f>IF(AND(病床状況確認表!DN219="コロナ",病床状況確認表!DO219="コロナ"),DN219+1,0)</f>
        <v>0</v>
      </c>
      <c r="DP219" s="145">
        <f>IF(AND(病床状況確認表!DO219="コロナ",病床状況確認表!DP219="コロナ"),DO219+1,0)</f>
        <v>0</v>
      </c>
      <c r="DQ219" s="145">
        <f>IF(AND(病床状況確認表!DP219="コロナ",病床状況確認表!DQ219="コロナ"),DP219+1,0)</f>
        <v>0</v>
      </c>
      <c r="DR219" s="145">
        <f>IF(AND(病床状況確認表!DQ219="コロナ",病床状況確認表!DR219="コロナ"),DQ219+1,0)</f>
        <v>0</v>
      </c>
      <c r="DS219" s="145">
        <f>IF(AND(病床状況確認表!DR219="コロナ",病床状況確認表!DS219="コロナ"),DR219+1,0)</f>
        <v>0</v>
      </c>
      <c r="DT219" s="145">
        <f>IF(AND(病床状況確認表!DS219="コロナ",病床状況確認表!DT219="コロナ"),DS219+1,0)</f>
        <v>0</v>
      </c>
      <c r="DU219" s="145">
        <f>IF(AND(病床状況確認表!DT219="コロナ",病床状況確認表!DU219="コロナ"),DT219+1,0)</f>
        <v>0</v>
      </c>
      <c r="DV219" s="145">
        <f>IF(AND(病床状況確認表!DU219="コロナ",病床状況確認表!DV219="コロナ"),DU219+1,0)</f>
        <v>0</v>
      </c>
      <c r="DW219" s="145">
        <f>IF(AND(病床状況確認表!DV219="コロナ",病床状況確認表!DW219="コロナ"),DV219+1,0)</f>
        <v>0</v>
      </c>
      <c r="DX219" s="145">
        <f>IF(AND(病床状況確認表!DW219="コロナ",病床状況確認表!DX219="コロナ"),DW219+1,0)</f>
        <v>0</v>
      </c>
      <c r="DY219" s="145">
        <f>IF(AND(病床状況確認表!DX219="コロナ",病床状況確認表!DY219="コロナ"),DX219+1,0)</f>
        <v>0</v>
      </c>
      <c r="DZ219" s="145">
        <f>IF(AND(病床状況確認表!DY219="コロナ",病床状況確認表!DZ219="コロナ"),DY219+1,0)</f>
        <v>0</v>
      </c>
      <c r="EA219" s="145">
        <f>IF(AND(病床状況確認表!DZ219="コロナ",病床状況確認表!EA219="コロナ"),DZ219+1,0)</f>
        <v>0</v>
      </c>
      <c r="EB219" s="145">
        <f>IF(AND(病床状況確認表!EA219="コロナ",病床状況確認表!EB219="コロナ"),EA219+1,0)</f>
        <v>0</v>
      </c>
      <c r="EC219" s="145">
        <f>IF(AND(病床状況確認表!EB219="コロナ",病床状況確認表!EC219="コロナ"),EB219+1,0)</f>
        <v>0</v>
      </c>
      <c r="ED219" s="145">
        <f>IF(AND(病床状況確認表!EC219="コロナ",病床状況確認表!ED219="コロナ"),EC219+1,0)</f>
        <v>0</v>
      </c>
      <c r="EE219" s="145">
        <f>IF(AND(病床状況確認表!ED219="コロナ",病床状況確認表!EE219="コロナ"),ED219+1,0)</f>
        <v>0</v>
      </c>
      <c r="EF219" s="145">
        <f>IF(AND(病床状況確認表!EE219="コロナ",病床状況確認表!EF219="コロナ"),EE219+1,0)</f>
        <v>0</v>
      </c>
      <c r="EG219" s="145">
        <f>IF(AND(病床状況確認表!EF219="コロナ",病床状況確認表!EG219="コロナ"),EF219+1,0)</f>
        <v>0</v>
      </c>
      <c r="EH219" s="145">
        <f>IF(AND(病床状況確認表!EG219="コロナ",病床状況確認表!EH219="コロナ"),EG219+1,0)</f>
        <v>0</v>
      </c>
      <c r="EI219" s="145">
        <f>IF(AND(病床状況確認表!EH219="コロナ",病床状況確認表!EI219="コロナ"),EH219+1,0)</f>
        <v>0</v>
      </c>
      <c r="EJ219" s="145">
        <f>IF(AND(病床状況確認表!EI219="コロナ",病床状況確認表!EJ219="コロナ"),EI219+1,0)</f>
        <v>0</v>
      </c>
      <c r="EK219" s="145">
        <f>IF(AND(病床状況確認表!EJ219="コロナ",病床状況確認表!EK219="コロナ"),EJ219+1,0)</f>
        <v>0</v>
      </c>
      <c r="EL219" s="145">
        <f>IF(AND(病床状況確認表!EK219="コロナ",病床状況確認表!EL219="コロナ"),EK219+1,0)</f>
        <v>0</v>
      </c>
      <c r="EM219" s="145">
        <f>IF(AND(病床状況確認表!EL219="コロナ",病床状況確認表!EM219="コロナ"),EL219+1,0)</f>
        <v>0</v>
      </c>
      <c r="EN219" s="145">
        <f>IF(AND(病床状況確認表!EM219="コロナ",病床状況確認表!EN219="コロナ"),EM219+1,0)</f>
        <v>0</v>
      </c>
      <c r="EO219" s="145">
        <f>IF(AND(病床状況確認表!EN219="コロナ",病床状況確認表!EO219="コロナ"),EN219+1,0)</f>
        <v>0</v>
      </c>
      <c r="EP219" s="145">
        <f>IF(AND(病床状況確認表!EO219="コロナ",病床状況確認表!EP219="コロナ"),EO219+1,0)</f>
        <v>0</v>
      </c>
      <c r="EQ219" s="145">
        <f>IF(AND(病床状況確認表!EP219="コロナ",病床状況確認表!EQ219="コロナ"),EP219+1,0)</f>
        <v>0</v>
      </c>
      <c r="ER219" s="145">
        <f>IF(AND(病床状況確認表!EQ219="コロナ",病床状況確認表!ER219="コロナ"),EQ219+1,0)</f>
        <v>0</v>
      </c>
      <c r="ES219" s="145">
        <f>IF(AND(病床状況確認表!ER219="コロナ",病床状況確認表!ES219="コロナ"),ER219+1,0)</f>
        <v>0</v>
      </c>
      <c r="ET219" s="145">
        <f>IF(AND(病床状況確認表!ES219="コロナ",病床状況確認表!ET219="コロナ"),ES219+1,0)</f>
        <v>0</v>
      </c>
      <c r="EU219" s="145">
        <f>IF(AND(病床状況確認表!ET219="コロナ",病床状況確認表!EU219="コロナ"),ET219+1,0)</f>
        <v>0</v>
      </c>
      <c r="EV219" s="145">
        <f>IF(AND(病床状況確認表!EU219="コロナ",病床状況確認表!EV219="コロナ"),EU219+1,0)</f>
        <v>0</v>
      </c>
      <c r="EW219" s="145">
        <f>IF(AND(病床状況確認表!EV219="コロナ",病床状況確認表!EW219="コロナ"),EV219+1,0)</f>
        <v>0</v>
      </c>
      <c r="EX219" s="145">
        <f>IF(AND(病床状況確認表!EW219="コロナ",病床状況確認表!EX219="コロナ"),EW219+1,0)</f>
        <v>0</v>
      </c>
      <c r="EY219" s="145">
        <f>IF(AND(病床状況確認表!EX219="コロナ",病床状況確認表!EY219="コロナ"),EX219+1,0)</f>
        <v>0</v>
      </c>
      <c r="EZ219" s="145">
        <f>IF(AND(病床状況確認表!EY219="コロナ",病床状況確認表!EZ219="コロナ"),EY219+1,0)</f>
        <v>0</v>
      </c>
      <c r="FA219" s="145">
        <f>IF(AND(病床状況確認表!EZ219="コロナ",病床状況確認表!FA219="コロナ"),EZ219+1,0)</f>
        <v>0</v>
      </c>
      <c r="FB219" s="145">
        <f>IF(AND(病床状況確認表!FA219="コロナ",病床状況確認表!FB219="コロナ"),FA219+1,0)</f>
        <v>0</v>
      </c>
      <c r="FC219" s="145">
        <f>IF(AND(病床状況確認表!FB219="コロナ",病床状況確認表!FC219="コロナ"),FB219+1,0)</f>
        <v>0</v>
      </c>
      <c r="FD219" s="145">
        <f>IF(AND(病床状況確認表!FC219="コロナ",病床状況確認表!FD219="コロナ"),FC219+1,0)</f>
        <v>0</v>
      </c>
      <c r="FE219" s="145">
        <f>IF(AND(病床状況確認表!FD219="コロナ",病床状況確認表!FE219="コロナ"),FD219+1,0)</f>
        <v>0</v>
      </c>
      <c r="FF219" s="145">
        <f>IF(AND(病床状況確認表!FE219="コロナ",病床状況確認表!FF219="コロナ"),FE219+1,0)</f>
        <v>0</v>
      </c>
      <c r="FG219" s="145">
        <f>IF(AND(病床状況確認表!FF219="コロナ",病床状況確認表!FG219="コロナ"),FF219+1,0)</f>
        <v>0</v>
      </c>
      <c r="FH219" s="145">
        <f>IF(AND(病床状況確認表!FG219="コロナ",病床状況確認表!FH219="コロナ"),FG219+1,0)</f>
        <v>0</v>
      </c>
      <c r="FI219" s="145">
        <f>IF(AND(病床状況確認表!FH219="コロナ",病床状況確認表!FI219="コロナ"),FH219+1,0)</f>
        <v>0</v>
      </c>
      <c r="FJ219" s="145">
        <f>IF(AND(病床状況確認表!FI219="コロナ",病床状況確認表!FJ219="コロナ"),FI219+1,0)</f>
        <v>0</v>
      </c>
      <c r="FK219" s="145">
        <f>IF(AND(病床状況確認表!FJ219="コロナ",病床状況確認表!FK219="コロナ"),FJ219+1,0)</f>
        <v>0</v>
      </c>
      <c r="FL219" s="145">
        <f>IF(AND(病床状況確認表!FK219="コロナ",病床状況確認表!FL219="コロナ"),FK219+1,0)</f>
        <v>0</v>
      </c>
      <c r="FM219" s="145">
        <f>IF(AND(病床状況確認表!FL219="コロナ",病床状況確認表!FM219="コロナ"),FL219+1,0)</f>
        <v>0</v>
      </c>
      <c r="FN219" s="145">
        <f>IF(AND(病床状況確認表!FM219="コロナ",病床状況確認表!FN219="コロナ"),FM219+1,0)</f>
        <v>0</v>
      </c>
      <c r="FO219" s="145">
        <f>IF(AND(病床状況確認表!FN219="コロナ",病床状況確認表!FO219="コロナ"),FN219+1,0)</f>
        <v>0</v>
      </c>
      <c r="FP219" s="145">
        <f>IF(AND(病床状況確認表!FO219="コロナ",病床状況確認表!FP219="コロナ"),FO219+1,0)</f>
        <v>0</v>
      </c>
      <c r="FQ219" s="145">
        <f>IF(AND(病床状況確認表!FP219="コロナ",病床状況確認表!FQ219="コロナ"),FP219+1,0)</f>
        <v>0</v>
      </c>
      <c r="FR219" s="145">
        <f>IF(AND(病床状況確認表!FQ219="コロナ",病床状況確認表!FR219="コロナ"),FQ219+1,0)</f>
        <v>0</v>
      </c>
      <c r="FS219" s="145">
        <f>IF(AND(病床状況確認表!FR219="コロナ",病床状況確認表!FS219="コロナ"),FR219+1,0)</f>
        <v>0</v>
      </c>
      <c r="FT219" s="145">
        <f>IF(AND(病床状況確認表!FS219="コロナ",病床状況確認表!FT219="コロナ"),FS219+1,0)</f>
        <v>0</v>
      </c>
      <c r="FU219" s="145">
        <f>IF(AND(病床状況確認表!FT219="コロナ",病床状況確認表!FU219="コロナ"),FT219+1,0)</f>
        <v>0</v>
      </c>
      <c r="FV219" s="145">
        <f>IF(AND(病床状況確認表!FU219="コロナ",病床状況確認表!FV219="コロナ"),FU219+1,0)</f>
        <v>0</v>
      </c>
      <c r="FW219" s="145">
        <f>IF(AND(病床状況確認表!FV219="コロナ",病床状況確認表!FW219="コロナ"),FV219+1,0)</f>
        <v>0</v>
      </c>
      <c r="FX219" s="145">
        <f>IF(AND(病床状況確認表!FW219="コロナ",病床状況確認表!FX219="コロナ"),FW219+1,0)</f>
        <v>0</v>
      </c>
      <c r="FY219" s="145">
        <f>IF(AND(病床状況確認表!FX219="コロナ",病床状況確認表!FY219="コロナ"),FX219+1,0)</f>
        <v>0</v>
      </c>
      <c r="FZ219" s="145">
        <f>IF(AND(病床状況確認表!FY219="コロナ",病床状況確認表!FZ219="コロナ"),FY219+1,0)</f>
        <v>0</v>
      </c>
      <c r="GA219" s="145">
        <f>IF(AND(病床状況確認表!FZ219="コロナ",病床状況確認表!GA219="コロナ"),FZ219+1,0)</f>
        <v>0</v>
      </c>
      <c r="GB219" s="145">
        <f>IF(AND(病床状況確認表!GA219="コロナ",病床状況確認表!GB219="コロナ"),GA219+1,0)</f>
        <v>0</v>
      </c>
      <c r="GC219" s="145">
        <f>IF(AND(病床状況確認表!GB219="コロナ",病床状況確認表!GC219="コロナ"),GB219+1,0)</f>
        <v>0</v>
      </c>
      <c r="GD219" s="145">
        <f>IF(AND(病床状況確認表!GC219="コロナ",病床状況確認表!GD219="コロナ"),GC219+1,0)</f>
        <v>0</v>
      </c>
      <c r="GE219" s="146">
        <f>IF(AND(病床状況確認表!GD219="コロナ",病床状況確認表!GE219="コロナ"),GD219+1,0)</f>
        <v>0</v>
      </c>
      <c r="GF219" s="29" t="str">
        <f t="shared" si="15"/>
        <v/>
      </c>
      <c r="GG219" s="90">
        <f t="shared" si="18"/>
        <v>0</v>
      </c>
      <c r="GH219" s="90">
        <f t="shared" si="21"/>
        <v>0</v>
      </c>
      <c r="GI219" s="46">
        <f>IFERROR(VLOOKUP(O$17&amp;C219&amp;D219,データ!D:E,2,0),0)</f>
        <v>0</v>
      </c>
      <c r="GJ219" s="46">
        <f t="shared" si="19"/>
        <v>0</v>
      </c>
      <c r="GK219" s="1">
        <f t="shared" si="16"/>
        <v>0</v>
      </c>
      <c r="GL219" s="1" t="str">
        <f t="shared" si="24"/>
        <v/>
      </c>
      <c r="GM219" s="85">
        <f>MIN('病床状況確認表 (2)'!$E205:$GE205)</f>
        <v>0</v>
      </c>
      <c r="GN219" s="85">
        <f>MAX('病床状況確認表 (2)'!$E205:$GE205)</f>
        <v>0</v>
      </c>
      <c r="GO219" s="165"/>
      <c r="GP219" s="166"/>
      <c r="GQ219" s="166"/>
      <c r="GR219" s="166"/>
      <c r="GS219" s="167"/>
      <c r="GT219" s="110"/>
      <c r="GU219" s="111"/>
      <c r="GV219" s="111"/>
      <c r="GW219" s="111"/>
      <c r="GX219" s="111"/>
      <c r="GY219" s="111"/>
      <c r="GZ219" s="111"/>
      <c r="HA219" s="112"/>
      <c r="HB219" s="1">
        <f t="shared" si="25"/>
        <v>0</v>
      </c>
    </row>
    <row r="220" spans="1:210" ht="13.5" customHeight="1">
      <c r="B220" s="272" t="s">
        <v>132</v>
      </c>
      <c r="C220" s="272"/>
      <c r="D220" s="272"/>
      <c r="E220" s="19">
        <f>COUNTIF(E20:E219,"コロナ")</f>
        <v>0</v>
      </c>
      <c r="F220" s="19">
        <f t="shared" ref="F220:BQ220" si="26">COUNTIF(F20:F219,"コロナ")</f>
        <v>0</v>
      </c>
      <c r="G220" s="19">
        <f t="shared" si="26"/>
        <v>0</v>
      </c>
      <c r="H220" s="19">
        <f t="shared" si="26"/>
        <v>0</v>
      </c>
      <c r="I220" s="19">
        <f t="shared" si="26"/>
        <v>0</v>
      </c>
      <c r="J220" s="19">
        <f t="shared" si="26"/>
        <v>0</v>
      </c>
      <c r="K220" s="19">
        <f t="shared" si="26"/>
        <v>0</v>
      </c>
      <c r="L220" s="19">
        <f t="shared" si="26"/>
        <v>0</v>
      </c>
      <c r="M220" s="19">
        <f t="shared" si="26"/>
        <v>0</v>
      </c>
      <c r="N220" s="19">
        <f t="shared" si="26"/>
        <v>0</v>
      </c>
      <c r="O220" s="19">
        <f t="shared" si="26"/>
        <v>0</v>
      </c>
      <c r="P220" s="19">
        <f t="shared" si="26"/>
        <v>0</v>
      </c>
      <c r="Q220" s="19">
        <f t="shared" si="26"/>
        <v>0</v>
      </c>
      <c r="R220" s="19">
        <f t="shared" si="26"/>
        <v>0</v>
      </c>
      <c r="S220" s="19">
        <f t="shared" si="26"/>
        <v>0</v>
      </c>
      <c r="T220" s="19">
        <f t="shared" si="26"/>
        <v>0</v>
      </c>
      <c r="U220" s="19">
        <f t="shared" si="26"/>
        <v>0</v>
      </c>
      <c r="V220" s="19">
        <f t="shared" si="26"/>
        <v>0</v>
      </c>
      <c r="W220" s="19">
        <f t="shared" si="26"/>
        <v>0</v>
      </c>
      <c r="X220" s="19">
        <f t="shared" si="26"/>
        <v>0</v>
      </c>
      <c r="Y220" s="19">
        <f t="shared" si="26"/>
        <v>0</v>
      </c>
      <c r="Z220" s="19">
        <f t="shared" si="26"/>
        <v>0</v>
      </c>
      <c r="AA220" s="19">
        <f t="shared" si="26"/>
        <v>0</v>
      </c>
      <c r="AB220" s="19">
        <f t="shared" si="26"/>
        <v>0</v>
      </c>
      <c r="AC220" s="19">
        <f t="shared" si="26"/>
        <v>0</v>
      </c>
      <c r="AD220" s="19">
        <f t="shared" si="26"/>
        <v>0</v>
      </c>
      <c r="AE220" s="19">
        <f t="shared" si="26"/>
        <v>0</v>
      </c>
      <c r="AF220" s="19">
        <f t="shared" si="26"/>
        <v>0</v>
      </c>
      <c r="AG220" s="19">
        <f t="shared" si="26"/>
        <v>0</v>
      </c>
      <c r="AH220" s="19">
        <f t="shared" si="26"/>
        <v>0</v>
      </c>
      <c r="AI220" s="19">
        <f t="shared" si="26"/>
        <v>0</v>
      </c>
      <c r="AJ220" s="19">
        <f t="shared" si="26"/>
        <v>0</v>
      </c>
      <c r="AK220" s="19">
        <f t="shared" si="26"/>
        <v>0</v>
      </c>
      <c r="AL220" s="19">
        <f t="shared" si="26"/>
        <v>0</v>
      </c>
      <c r="AM220" s="19">
        <f t="shared" si="26"/>
        <v>0</v>
      </c>
      <c r="AN220" s="19">
        <f t="shared" si="26"/>
        <v>0</v>
      </c>
      <c r="AO220" s="19">
        <f t="shared" si="26"/>
        <v>0</v>
      </c>
      <c r="AP220" s="19">
        <f t="shared" si="26"/>
        <v>0</v>
      </c>
      <c r="AQ220" s="19">
        <f t="shared" si="26"/>
        <v>0</v>
      </c>
      <c r="AR220" s="19">
        <f t="shared" si="26"/>
        <v>0</v>
      </c>
      <c r="AS220" s="19">
        <f t="shared" si="26"/>
        <v>0</v>
      </c>
      <c r="AT220" s="19">
        <f t="shared" si="26"/>
        <v>0</v>
      </c>
      <c r="AU220" s="19">
        <f t="shared" si="26"/>
        <v>0</v>
      </c>
      <c r="AV220" s="19">
        <f t="shared" si="26"/>
        <v>0</v>
      </c>
      <c r="AW220" s="19">
        <f t="shared" si="26"/>
        <v>0</v>
      </c>
      <c r="AX220" s="19">
        <f t="shared" si="26"/>
        <v>0</v>
      </c>
      <c r="AY220" s="19">
        <f t="shared" si="26"/>
        <v>0</v>
      </c>
      <c r="AZ220" s="19">
        <f t="shared" si="26"/>
        <v>0</v>
      </c>
      <c r="BA220" s="19">
        <f t="shared" si="26"/>
        <v>0</v>
      </c>
      <c r="BB220" s="19">
        <f t="shared" si="26"/>
        <v>0</v>
      </c>
      <c r="BC220" s="19">
        <f t="shared" si="26"/>
        <v>0</v>
      </c>
      <c r="BD220" s="19">
        <f t="shared" si="26"/>
        <v>0</v>
      </c>
      <c r="BE220" s="19">
        <f t="shared" si="26"/>
        <v>0</v>
      </c>
      <c r="BF220" s="19">
        <f t="shared" si="26"/>
        <v>0</v>
      </c>
      <c r="BG220" s="19">
        <f t="shared" si="26"/>
        <v>0</v>
      </c>
      <c r="BH220" s="19">
        <f t="shared" si="26"/>
        <v>0</v>
      </c>
      <c r="BI220" s="19">
        <f t="shared" si="26"/>
        <v>0</v>
      </c>
      <c r="BJ220" s="19">
        <f t="shared" si="26"/>
        <v>0</v>
      </c>
      <c r="BK220" s="19">
        <f t="shared" si="26"/>
        <v>0</v>
      </c>
      <c r="BL220" s="19">
        <f t="shared" si="26"/>
        <v>0</v>
      </c>
      <c r="BM220" s="19">
        <f t="shared" si="26"/>
        <v>0</v>
      </c>
      <c r="BN220" s="19">
        <f t="shared" si="26"/>
        <v>0</v>
      </c>
      <c r="BO220" s="19">
        <f t="shared" si="26"/>
        <v>0</v>
      </c>
      <c r="BP220" s="19">
        <f t="shared" si="26"/>
        <v>0</v>
      </c>
      <c r="BQ220" s="19">
        <f t="shared" si="26"/>
        <v>0</v>
      </c>
      <c r="BR220" s="19">
        <f t="shared" ref="BR220:EC220" si="27">COUNTIF(BR20:BR219,"コロナ")</f>
        <v>0</v>
      </c>
      <c r="BS220" s="19">
        <f t="shared" si="27"/>
        <v>0</v>
      </c>
      <c r="BT220" s="19">
        <f t="shared" si="27"/>
        <v>0</v>
      </c>
      <c r="BU220" s="19">
        <f t="shared" si="27"/>
        <v>0</v>
      </c>
      <c r="BV220" s="19">
        <f t="shared" si="27"/>
        <v>0</v>
      </c>
      <c r="BW220" s="19">
        <f t="shared" si="27"/>
        <v>0</v>
      </c>
      <c r="BX220" s="19">
        <f t="shared" si="27"/>
        <v>0</v>
      </c>
      <c r="BY220" s="19">
        <f t="shared" si="27"/>
        <v>0</v>
      </c>
      <c r="BZ220" s="19">
        <f t="shared" si="27"/>
        <v>0</v>
      </c>
      <c r="CA220" s="19">
        <f t="shared" si="27"/>
        <v>0</v>
      </c>
      <c r="CB220" s="19">
        <f t="shared" si="27"/>
        <v>0</v>
      </c>
      <c r="CC220" s="19">
        <f t="shared" si="27"/>
        <v>0</v>
      </c>
      <c r="CD220" s="19">
        <f t="shared" si="27"/>
        <v>0</v>
      </c>
      <c r="CE220" s="19">
        <f t="shared" si="27"/>
        <v>0</v>
      </c>
      <c r="CF220" s="19">
        <f t="shared" si="27"/>
        <v>0</v>
      </c>
      <c r="CG220" s="19">
        <f t="shared" si="27"/>
        <v>0</v>
      </c>
      <c r="CH220" s="19">
        <f t="shared" si="27"/>
        <v>0</v>
      </c>
      <c r="CI220" s="19">
        <f t="shared" si="27"/>
        <v>0</v>
      </c>
      <c r="CJ220" s="19">
        <f t="shared" si="27"/>
        <v>0</v>
      </c>
      <c r="CK220" s="19">
        <f t="shared" si="27"/>
        <v>0</v>
      </c>
      <c r="CL220" s="19">
        <f t="shared" si="27"/>
        <v>0</v>
      </c>
      <c r="CM220" s="19">
        <f t="shared" si="27"/>
        <v>0</v>
      </c>
      <c r="CN220" s="19">
        <f t="shared" si="27"/>
        <v>0</v>
      </c>
      <c r="CO220" s="19">
        <f t="shared" si="27"/>
        <v>0</v>
      </c>
      <c r="CP220" s="19">
        <f t="shared" si="27"/>
        <v>0</v>
      </c>
      <c r="CQ220" s="19">
        <f t="shared" si="27"/>
        <v>0</v>
      </c>
      <c r="CR220" s="19">
        <f t="shared" si="27"/>
        <v>0</v>
      </c>
      <c r="CS220" s="19">
        <f t="shared" si="27"/>
        <v>0</v>
      </c>
      <c r="CT220" s="19">
        <f t="shared" si="27"/>
        <v>0</v>
      </c>
      <c r="CU220" s="19">
        <f t="shared" si="27"/>
        <v>0</v>
      </c>
      <c r="CV220" s="19">
        <f t="shared" si="27"/>
        <v>0</v>
      </c>
      <c r="CW220" s="19">
        <f t="shared" si="27"/>
        <v>0</v>
      </c>
      <c r="CX220" s="19">
        <f t="shared" si="27"/>
        <v>0</v>
      </c>
      <c r="CY220" s="19">
        <f t="shared" si="27"/>
        <v>0</v>
      </c>
      <c r="CZ220" s="19">
        <f t="shared" si="27"/>
        <v>0</v>
      </c>
      <c r="DA220" s="19">
        <f t="shared" si="27"/>
        <v>0</v>
      </c>
      <c r="DB220" s="19">
        <f t="shared" si="27"/>
        <v>0</v>
      </c>
      <c r="DC220" s="19">
        <f t="shared" si="27"/>
        <v>0</v>
      </c>
      <c r="DD220" s="19">
        <f t="shared" si="27"/>
        <v>0</v>
      </c>
      <c r="DE220" s="19">
        <f t="shared" si="27"/>
        <v>0</v>
      </c>
      <c r="DF220" s="19">
        <f t="shared" si="27"/>
        <v>0</v>
      </c>
      <c r="DG220" s="19">
        <f t="shared" si="27"/>
        <v>0</v>
      </c>
      <c r="DH220" s="19">
        <f t="shared" si="27"/>
        <v>0</v>
      </c>
      <c r="DI220" s="19">
        <f t="shared" si="27"/>
        <v>0</v>
      </c>
      <c r="DJ220" s="19">
        <f t="shared" si="27"/>
        <v>0</v>
      </c>
      <c r="DK220" s="19">
        <f t="shared" si="27"/>
        <v>0</v>
      </c>
      <c r="DL220" s="19">
        <f t="shared" si="27"/>
        <v>0</v>
      </c>
      <c r="DM220" s="19">
        <f t="shared" si="27"/>
        <v>0</v>
      </c>
      <c r="DN220" s="19">
        <f t="shared" si="27"/>
        <v>0</v>
      </c>
      <c r="DO220" s="19">
        <f t="shared" si="27"/>
        <v>0</v>
      </c>
      <c r="DP220" s="19">
        <f t="shared" si="27"/>
        <v>0</v>
      </c>
      <c r="DQ220" s="19">
        <f t="shared" si="27"/>
        <v>0</v>
      </c>
      <c r="DR220" s="19">
        <f t="shared" si="27"/>
        <v>0</v>
      </c>
      <c r="DS220" s="19">
        <f t="shared" si="27"/>
        <v>0</v>
      </c>
      <c r="DT220" s="19">
        <f t="shared" si="27"/>
        <v>0</v>
      </c>
      <c r="DU220" s="19">
        <f t="shared" si="27"/>
        <v>0</v>
      </c>
      <c r="DV220" s="19">
        <f t="shared" si="27"/>
        <v>0</v>
      </c>
      <c r="DW220" s="19">
        <f t="shared" si="27"/>
        <v>0</v>
      </c>
      <c r="DX220" s="19">
        <f t="shared" si="27"/>
        <v>0</v>
      </c>
      <c r="DY220" s="19">
        <f t="shared" si="27"/>
        <v>0</v>
      </c>
      <c r="DZ220" s="19">
        <f t="shared" si="27"/>
        <v>0</v>
      </c>
      <c r="EA220" s="19">
        <f t="shared" si="27"/>
        <v>0</v>
      </c>
      <c r="EB220" s="19">
        <f t="shared" si="27"/>
        <v>0</v>
      </c>
      <c r="EC220" s="19">
        <f t="shared" si="27"/>
        <v>0</v>
      </c>
      <c r="ED220" s="19">
        <f t="shared" ref="ED220:GE220" si="28">COUNTIF(ED20:ED219,"コロナ")</f>
        <v>0</v>
      </c>
      <c r="EE220" s="19">
        <f t="shared" si="28"/>
        <v>0</v>
      </c>
      <c r="EF220" s="19">
        <f t="shared" si="28"/>
        <v>0</v>
      </c>
      <c r="EG220" s="19">
        <f t="shared" si="28"/>
        <v>0</v>
      </c>
      <c r="EH220" s="19">
        <f t="shared" si="28"/>
        <v>0</v>
      </c>
      <c r="EI220" s="19">
        <f t="shared" si="28"/>
        <v>0</v>
      </c>
      <c r="EJ220" s="19">
        <f t="shared" si="28"/>
        <v>0</v>
      </c>
      <c r="EK220" s="19">
        <f t="shared" si="28"/>
        <v>0</v>
      </c>
      <c r="EL220" s="19">
        <f t="shared" si="28"/>
        <v>0</v>
      </c>
      <c r="EM220" s="19">
        <f t="shared" si="28"/>
        <v>0</v>
      </c>
      <c r="EN220" s="19">
        <f t="shared" si="28"/>
        <v>0</v>
      </c>
      <c r="EO220" s="19">
        <f t="shared" si="28"/>
        <v>0</v>
      </c>
      <c r="EP220" s="19">
        <f t="shared" si="28"/>
        <v>0</v>
      </c>
      <c r="EQ220" s="19">
        <f t="shared" si="28"/>
        <v>0</v>
      </c>
      <c r="ER220" s="19">
        <f t="shared" si="28"/>
        <v>0</v>
      </c>
      <c r="ES220" s="19">
        <f t="shared" si="28"/>
        <v>0</v>
      </c>
      <c r="ET220" s="19">
        <f t="shared" si="28"/>
        <v>0</v>
      </c>
      <c r="EU220" s="19">
        <f t="shared" si="28"/>
        <v>0</v>
      </c>
      <c r="EV220" s="19">
        <f t="shared" si="28"/>
        <v>0</v>
      </c>
      <c r="EW220" s="19">
        <f t="shared" si="28"/>
        <v>0</v>
      </c>
      <c r="EX220" s="19">
        <f t="shared" si="28"/>
        <v>0</v>
      </c>
      <c r="EY220" s="19">
        <f t="shared" si="28"/>
        <v>0</v>
      </c>
      <c r="EZ220" s="19">
        <f t="shared" si="28"/>
        <v>0</v>
      </c>
      <c r="FA220" s="19">
        <f t="shared" si="28"/>
        <v>0</v>
      </c>
      <c r="FB220" s="19">
        <f t="shared" si="28"/>
        <v>0</v>
      </c>
      <c r="FC220" s="19">
        <f t="shared" si="28"/>
        <v>0</v>
      </c>
      <c r="FD220" s="19">
        <f t="shared" si="28"/>
        <v>0</v>
      </c>
      <c r="FE220" s="19">
        <f t="shared" si="28"/>
        <v>0</v>
      </c>
      <c r="FF220" s="19">
        <f t="shared" si="28"/>
        <v>0</v>
      </c>
      <c r="FG220" s="19">
        <f t="shared" si="28"/>
        <v>0</v>
      </c>
      <c r="FH220" s="19">
        <f t="shared" si="28"/>
        <v>0</v>
      </c>
      <c r="FI220" s="19">
        <f t="shared" si="28"/>
        <v>0</v>
      </c>
      <c r="FJ220" s="19">
        <f t="shared" si="28"/>
        <v>0</v>
      </c>
      <c r="FK220" s="19">
        <f t="shared" si="28"/>
        <v>0</v>
      </c>
      <c r="FL220" s="19">
        <f t="shared" si="28"/>
        <v>0</v>
      </c>
      <c r="FM220" s="19">
        <f t="shared" si="28"/>
        <v>0</v>
      </c>
      <c r="FN220" s="19">
        <f t="shared" si="28"/>
        <v>0</v>
      </c>
      <c r="FO220" s="19">
        <f t="shared" si="28"/>
        <v>0</v>
      </c>
      <c r="FP220" s="19">
        <f t="shared" si="28"/>
        <v>0</v>
      </c>
      <c r="FQ220" s="19">
        <f t="shared" si="28"/>
        <v>0</v>
      </c>
      <c r="FR220" s="19">
        <f t="shared" si="28"/>
        <v>0</v>
      </c>
      <c r="FS220" s="19">
        <f t="shared" si="28"/>
        <v>0</v>
      </c>
      <c r="FT220" s="19">
        <f t="shared" si="28"/>
        <v>0</v>
      </c>
      <c r="FU220" s="19">
        <f t="shared" si="28"/>
        <v>0</v>
      </c>
      <c r="FV220" s="19">
        <f t="shared" si="28"/>
        <v>0</v>
      </c>
      <c r="FW220" s="19">
        <f t="shared" si="28"/>
        <v>0</v>
      </c>
      <c r="FX220" s="19">
        <f t="shared" si="28"/>
        <v>0</v>
      </c>
      <c r="FY220" s="19">
        <f t="shared" si="28"/>
        <v>0</v>
      </c>
      <c r="FZ220" s="19">
        <f t="shared" si="28"/>
        <v>0</v>
      </c>
      <c r="GA220" s="19">
        <f t="shared" si="28"/>
        <v>0</v>
      </c>
      <c r="GB220" s="19">
        <f t="shared" si="28"/>
        <v>0</v>
      </c>
      <c r="GC220" s="19">
        <f t="shared" si="28"/>
        <v>0</v>
      </c>
      <c r="GD220" s="19">
        <f t="shared" si="28"/>
        <v>0</v>
      </c>
      <c r="GE220" s="19">
        <f t="shared" si="28"/>
        <v>0</v>
      </c>
      <c r="GG220" s="89">
        <f>SUM(GG20:GG72)</f>
        <v>0</v>
      </c>
      <c r="GH220" s="89">
        <f>SUM(GH20:GH72)</f>
        <v>0</v>
      </c>
      <c r="GJ220" s="14">
        <f>SUM(GJ20:GJ72)</f>
        <v>0</v>
      </c>
    </row>
    <row r="221" spans="1:210" ht="13.5" customHeight="1">
      <c r="B221" s="273" t="s">
        <v>133</v>
      </c>
      <c r="C221" s="273"/>
      <c r="D221" s="273"/>
      <c r="E221" s="19">
        <f>COUNTIFS($C$20:$C$219,"ICU",E$20:E$219,"コロナ")+COUNTIFS($C$20:$C$219,"HCU",E$20:E$219,"コロナ")</f>
        <v>0</v>
      </c>
      <c r="F221" s="19">
        <f t="shared" ref="F221:BQ221" si="29">COUNTIFS($C$20:$C$219,"ICU",F$20:F$219,"コロナ")+COUNTIFS($C$20:$C$219,"HCU",F$20:F$219,"コロナ")</f>
        <v>0</v>
      </c>
      <c r="G221" s="19">
        <f t="shared" si="29"/>
        <v>0</v>
      </c>
      <c r="H221" s="19">
        <f t="shared" si="29"/>
        <v>0</v>
      </c>
      <c r="I221" s="19">
        <f t="shared" si="29"/>
        <v>0</v>
      </c>
      <c r="J221" s="19">
        <f t="shared" si="29"/>
        <v>0</v>
      </c>
      <c r="K221" s="19">
        <f t="shared" si="29"/>
        <v>0</v>
      </c>
      <c r="L221" s="19">
        <f t="shared" si="29"/>
        <v>0</v>
      </c>
      <c r="M221" s="19">
        <f t="shared" si="29"/>
        <v>0</v>
      </c>
      <c r="N221" s="19">
        <f t="shared" si="29"/>
        <v>0</v>
      </c>
      <c r="O221" s="19">
        <f t="shared" si="29"/>
        <v>0</v>
      </c>
      <c r="P221" s="19">
        <f t="shared" si="29"/>
        <v>0</v>
      </c>
      <c r="Q221" s="19">
        <f t="shared" si="29"/>
        <v>0</v>
      </c>
      <c r="R221" s="19">
        <f t="shared" si="29"/>
        <v>0</v>
      </c>
      <c r="S221" s="19">
        <f t="shared" si="29"/>
        <v>0</v>
      </c>
      <c r="T221" s="19">
        <f t="shared" si="29"/>
        <v>0</v>
      </c>
      <c r="U221" s="19">
        <f t="shared" si="29"/>
        <v>0</v>
      </c>
      <c r="V221" s="19">
        <f t="shared" si="29"/>
        <v>0</v>
      </c>
      <c r="W221" s="19">
        <f t="shared" si="29"/>
        <v>0</v>
      </c>
      <c r="X221" s="19">
        <f t="shared" si="29"/>
        <v>0</v>
      </c>
      <c r="Y221" s="19">
        <f t="shared" si="29"/>
        <v>0</v>
      </c>
      <c r="Z221" s="19">
        <f t="shared" si="29"/>
        <v>0</v>
      </c>
      <c r="AA221" s="19">
        <f t="shared" si="29"/>
        <v>0</v>
      </c>
      <c r="AB221" s="19">
        <f t="shared" si="29"/>
        <v>0</v>
      </c>
      <c r="AC221" s="19">
        <f t="shared" si="29"/>
        <v>0</v>
      </c>
      <c r="AD221" s="19">
        <f t="shared" si="29"/>
        <v>0</v>
      </c>
      <c r="AE221" s="19">
        <f t="shared" si="29"/>
        <v>0</v>
      </c>
      <c r="AF221" s="19">
        <f t="shared" si="29"/>
        <v>0</v>
      </c>
      <c r="AG221" s="19">
        <f t="shared" si="29"/>
        <v>0</v>
      </c>
      <c r="AH221" s="19">
        <f t="shared" si="29"/>
        <v>0</v>
      </c>
      <c r="AI221" s="19">
        <f t="shared" si="29"/>
        <v>0</v>
      </c>
      <c r="AJ221" s="19">
        <f t="shared" si="29"/>
        <v>0</v>
      </c>
      <c r="AK221" s="19">
        <f t="shared" si="29"/>
        <v>0</v>
      </c>
      <c r="AL221" s="19">
        <f t="shared" si="29"/>
        <v>0</v>
      </c>
      <c r="AM221" s="19">
        <f t="shared" si="29"/>
        <v>0</v>
      </c>
      <c r="AN221" s="19">
        <f t="shared" si="29"/>
        <v>0</v>
      </c>
      <c r="AO221" s="19">
        <f t="shared" si="29"/>
        <v>0</v>
      </c>
      <c r="AP221" s="19">
        <f t="shared" si="29"/>
        <v>0</v>
      </c>
      <c r="AQ221" s="19">
        <f t="shared" si="29"/>
        <v>0</v>
      </c>
      <c r="AR221" s="19">
        <f t="shared" si="29"/>
        <v>0</v>
      </c>
      <c r="AS221" s="19">
        <f t="shared" si="29"/>
        <v>0</v>
      </c>
      <c r="AT221" s="19">
        <f t="shared" si="29"/>
        <v>0</v>
      </c>
      <c r="AU221" s="19">
        <f t="shared" si="29"/>
        <v>0</v>
      </c>
      <c r="AV221" s="19">
        <f t="shared" si="29"/>
        <v>0</v>
      </c>
      <c r="AW221" s="19">
        <f t="shared" si="29"/>
        <v>0</v>
      </c>
      <c r="AX221" s="19">
        <f t="shared" si="29"/>
        <v>0</v>
      </c>
      <c r="AY221" s="19">
        <f t="shared" si="29"/>
        <v>0</v>
      </c>
      <c r="AZ221" s="19">
        <f t="shared" si="29"/>
        <v>0</v>
      </c>
      <c r="BA221" s="19">
        <f t="shared" si="29"/>
        <v>0</v>
      </c>
      <c r="BB221" s="19">
        <f t="shared" si="29"/>
        <v>0</v>
      </c>
      <c r="BC221" s="19">
        <f t="shared" si="29"/>
        <v>0</v>
      </c>
      <c r="BD221" s="19">
        <f t="shared" si="29"/>
        <v>0</v>
      </c>
      <c r="BE221" s="19">
        <f t="shared" si="29"/>
        <v>0</v>
      </c>
      <c r="BF221" s="19">
        <f t="shared" si="29"/>
        <v>0</v>
      </c>
      <c r="BG221" s="19">
        <f t="shared" si="29"/>
        <v>0</v>
      </c>
      <c r="BH221" s="19">
        <f t="shared" si="29"/>
        <v>0</v>
      </c>
      <c r="BI221" s="19">
        <f t="shared" si="29"/>
        <v>0</v>
      </c>
      <c r="BJ221" s="19">
        <f t="shared" si="29"/>
        <v>0</v>
      </c>
      <c r="BK221" s="19">
        <f t="shared" si="29"/>
        <v>0</v>
      </c>
      <c r="BL221" s="19">
        <f t="shared" si="29"/>
        <v>0</v>
      </c>
      <c r="BM221" s="19">
        <f t="shared" si="29"/>
        <v>0</v>
      </c>
      <c r="BN221" s="19">
        <f t="shared" si="29"/>
        <v>0</v>
      </c>
      <c r="BO221" s="19">
        <f t="shared" si="29"/>
        <v>0</v>
      </c>
      <c r="BP221" s="19">
        <f t="shared" si="29"/>
        <v>0</v>
      </c>
      <c r="BQ221" s="19">
        <f t="shared" si="29"/>
        <v>0</v>
      </c>
      <c r="BR221" s="19">
        <f t="shared" ref="BR221:EC221" si="30">COUNTIFS($C$20:$C$219,"ICU",BR$20:BR$219,"コロナ")+COUNTIFS($C$20:$C$219,"HCU",BR$20:BR$219,"コロナ")</f>
        <v>0</v>
      </c>
      <c r="BS221" s="19">
        <f t="shared" si="30"/>
        <v>0</v>
      </c>
      <c r="BT221" s="19">
        <f t="shared" si="30"/>
        <v>0</v>
      </c>
      <c r="BU221" s="19">
        <f t="shared" si="30"/>
        <v>0</v>
      </c>
      <c r="BV221" s="19">
        <f t="shared" si="30"/>
        <v>0</v>
      </c>
      <c r="BW221" s="19">
        <f t="shared" si="30"/>
        <v>0</v>
      </c>
      <c r="BX221" s="19">
        <f t="shared" si="30"/>
        <v>0</v>
      </c>
      <c r="BY221" s="19">
        <f t="shared" si="30"/>
        <v>0</v>
      </c>
      <c r="BZ221" s="19">
        <f t="shared" si="30"/>
        <v>0</v>
      </c>
      <c r="CA221" s="19">
        <f t="shared" si="30"/>
        <v>0</v>
      </c>
      <c r="CB221" s="19">
        <f t="shared" si="30"/>
        <v>0</v>
      </c>
      <c r="CC221" s="19">
        <f t="shared" si="30"/>
        <v>0</v>
      </c>
      <c r="CD221" s="19">
        <f t="shared" si="30"/>
        <v>0</v>
      </c>
      <c r="CE221" s="19">
        <f t="shared" si="30"/>
        <v>0</v>
      </c>
      <c r="CF221" s="19">
        <f t="shared" si="30"/>
        <v>0</v>
      </c>
      <c r="CG221" s="19">
        <f t="shared" si="30"/>
        <v>0</v>
      </c>
      <c r="CH221" s="19">
        <f t="shared" si="30"/>
        <v>0</v>
      </c>
      <c r="CI221" s="19">
        <f t="shared" si="30"/>
        <v>0</v>
      </c>
      <c r="CJ221" s="19">
        <f t="shared" si="30"/>
        <v>0</v>
      </c>
      <c r="CK221" s="19">
        <f t="shared" si="30"/>
        <v>0</v>
      </c>
      <c r="CL221" s="19">
        <f t="shared" si="30"/>
        <v>0</v>
      </c>
      <c r="CM221" s="19">
        <f t="shared" si="30"/>
        <v>0</v>
      </c>
      <c r="CN221" s="19">
        <f t="shared" si="30"/>
        <v>0</v>
      </c>
      <c r="CO221" s="19">
        <f t="shared" si="30"/>
        <v>0</v>
      </c>
      <c r="CP221" s="19">
        <f t="shared" si="30"/>
        <v>0</v>
      </c>
      <c r="CQ221" s="19">
        <f t="shared" si="30"/>
        <v>0</v>
      </c>
      <c r="CR221" s="19">
        <f t="shared" si="30"/>
        <v>0</v>
      </c>
      <c r="CS221" s="19">
        <f t="shared" si="30"/>
        <v>0</v>
      </c>
      <c r="CT221" s="19">
        <f t="shared" si="30"/>
        <v>0</v>
      </c>
      <c r="CU221" s="19">
        <f t="shared" si="30"/>
        <v>0</v>
      </c>
      <c r="CV221" s="19">
        <f t="shared" si="30"/>
        <v>0</v>
      </c>
      <c r="CW221" s="19">
        <f t="shared" si="30"/>
        <v>0</v>
      </c>
      <c r="CX221" s="19">
        <f t="shared" si="30"/>
        <v>0</v>
      </c>
      <c r="CY221" s="19">
        <f t="shared" si="30"/>
        <v>0</v>
      </c>
      <c r="CZ221" s="19">
        <f t="shared" si="30"/>
        <v>0</v>
      </c>
      <c r="DA221" s="19">
        <f t="shared" si="30"/>
        <v>0</v>
      </c>
      <c r="DB221" s="19">
        <f t="shared" si="30"/>
        <v>0</v>
      </c>
      <c r="DC221" s="19">
        <f t="shared" si="30"/>
        <v>0</v>
      </c>
      <c r="DD221" s="19">
        <f t="shared" si="30"/>
        <v>0</v>
      </c>
      <c r="DE221" s="19">
        <f t="shared" si="30"/>
        <v>0</v>
      </c>
      <c r="DF221" s="19">
        <f t="shared" si="30"/>
        <v>0</v>
      </c>
      <c r="DG221" s="19">
        <f t="shared" si="30"/>
        <v>0</v>
      </c>
      <c r="DH221" s="19">
        <f t="shared" si="30"/>
        <v>0</v>
      </c>
      <c r="DI221" s="19">
        <f t="shared" si="30"/>
        <v>0</v>
      </c>
      <c r="DJ221" s="19">
        <f t="shared" si="30"/>
        <v>0</v>
      </c>
      <c r="DK221" s="19">
        <f t="shared" si="30"/>
        <v>0</v>
      </c>
      <c r="DL221" s="19">
        <f t="shared" si="30"/>
        <v>0</v>
      </c>
      <c r="DM221" s="19">
        <f t="shared" si="30"/>
        <v>0</v>
      </c>
      <c r="DN221" s="19">
        <f t="shared" si="30"/>
        <v>0</v>
      </c>
      <c r="DO221" s="19">
        <f t="shared" si="30"/>
        <v>0</v>
      </c>
      <c r="DP221" s="19">
        <f t="shared" si="30"/>
        <v>0</v>
      </c>
      <c r="DQ221" s="19">
        <f t="shared" si="30"/>
        <v>0</v>
      </c>
      <c r="DR221" s="19">
        <f t="shared" si="30"/>
        <v>0</v>
      </c>
      <c r="DS221" s="19">
        <f t="shared" si="30"/>
        <v>0</v>
      </c>
      <c r="DT221" s="19">
        <f t="shared" si="30"/>
        <v>0</v>
      </c>
      <c r="DU221" s="19">
        <f t="shared" si="30"/>
        <v>0</v>
      </c>
      <c r="DV221" s="19">
        <f t="shared" si="30"/>
        <v>0</v>
      </c>
      <c r="DW221" s="19">
        <f t="shared" si="30"/>
        <v>0</v>
      </c>
      <c r="DX221" s="19">
        <f t="shared" si="30"/>
        <v>0</v>
      </c>
      <c r="DY221" s="19">
        <f t="shared" si="30"/>
        <v>0</v>
      </c>
      <c r="DZ221" s="19">
        <f t="shared" si="30"/>
        <v>0</v>
      </c>
      <c r="EA221" s="19">
        <f t="shared" si="30"/>
        <v>0</v>
      </c>
      <c r="EB221" s="19">
        <f t="shared" si="30"/>
        <v>0</v>
      </c>
      <c r="EC221" s="19">
        <f t="shared" si="30"/>
        <v>0</v>
      </c>
      <c r="ED221" s="19">
        <f t="shared" ref="ED221:GE221" si="31">COUNTIFS($C$20:$C$219,"ICU",ED$20:ED$219,"コロナ")+COUNTIFS($C$20:$C$219,"HCU",ED$20:ED$219,"コロナ")</f>
        <v>0</v>
      </c>
      <c r="EE221" s="19">
        <f t="shared" si="31"/>
        <v>0</v>
      </c>
      <c r="EF221" s="19">
        <f t="shared" si="31"/>
        <v>0</v>
      </c>
      <c r="EG221" s="19">
        <f t="shared" si="31"/>
        <v>0</v>
      </c>
      <c r="EH221" s="19">
        <f t="shared" si="31"/>
        <v>0</v>
      </c>
      <c r="EI221" s="19">
        <f t="shared" si="31"/>
        <v>0</v>
      </c>
      <c r="EJ221" s="19">
        <f t="shared" si="31"/>
        <v>0</v>
      </c>
      <c r="EK221" s="19">
        <f t="shared" si="31"/>
        <v>0</v>
      </c>
      <c r="EL221" s="19">
        <f t="shared" si="31"/>
        <v>0</v>
      </c>
      <c r="EM221" s="19">
        <f t="shared" si="31"/>
        <v>0</v>
      </c>
      <c r="EN221" s="19">
        <f t="shared" si="31"/>
        <v>0</v>
      </c>
      <c r="EO221" s="19">
        <f t="shared" si="31"/>
        <v>0</v>
      </c>
      <c r="EP221" s="19">
        <f t="shared" si="31"/>
        <v>0</v>
      </c>
      <c r="EQ221" s="19">
        <f t="shared" si="31"/>
        <v>0</v>
      </c>
      <c r="ER221" s="19">
        <f t="shared" si="31"/>
        <v>0</v>
      </c>
      <c r="ES221" s="19">
        <f t="shared" si="31"/>
        <v>0</v>
      </c>
      <c r="ET221" s="19">
        <f t="shared" si="31"/>
        <v>0</v>
      </c>
      <c r="EU221" s="19">
        <f t="shared" si="31"/>
        <v>0</v>
      </c>
      <c r="EV221" s="19">
        <f t="shared" si="31"/>
        <v>0</v>
      </c>
      <c r="EW221" s="19">
        <f t="shared" si="31"/>
        <v>0</v>
      </c>
      <c r="EX221" s="19">
        <f t="shared" si="31"/>
        <v>0</v>
      </c>
      <c r="EY221" s="19">
        <f t="shared" si="31"/>
        <v>0</v>
      </c>
      <c r="EZ221" s="19">
        <f t="shared" si="31"/>
        <v>0</v>
      </c>
      <c r="FA221" s="19">
        <f t="shared" si="31"/>
        <v>0</v>
      </c>
      <c r="FB221" s="19">
        <f t="shared" si="31"/>
        <v>0</v>
      </c>
      <c r="FC221" s="19">
        <f t="shared" si="31"/>
        <v>0</v>
      </c>
      <c r="FD221" s="19">
        <f t="shared" si="31"/>
        <v>0</v>
      </c>
      <c r="FE221" s="19">
        <f t="shared" si="31"/>
        <v>0</v>
      </c>
      <c r="FF221" s="19">
        <f t="shared" si="31"/>
        <v>0</v>
      </c>
      <c r="FG221" s="19">
        <f t="shared" si="31"/>
        <v>0</v>
      </c>
      <c r="FH221" s="19">
        <f t="shared" si="31"/>
        <v>0</v>
      </c>
      <c r="FI221" s="19">
        <f t="shared" si="31"/>
        <v>0</v>
      </c>
      <c r="FJ221" s="19">
        <f t="shared" si="31"/>
        <v>0</v>
      </c>
      <c r="FK221" s="19">
        <f t="shared" si="31"/>
        <v>0</v>
      </c>
      <c r="FL221" s="19">
        <f t="shared" si="31"/>
        <v>0</v>
      </c>
      <c r="FM221" s="19">
        <f t="shared" si="31"/>
        <v>0</v>
      </c>
      <c r="FN221" s="19">
        <f t="shared" si="31"/>
        <v>0</v>
      </c>
      <c r="FO221" s="19">
        <f t="shared" si="31"/>
        <v>0</v>
      </c>
      <c r="FP221" s="19">
        <f t="shared" si="31"/>
        <v>0</v>
      </c>
      <c r="FQ221" s="19">
        <f t="shared" si="31"/>
        <v>0</v>
      </c>
      <c r="FR221" s="19">
        <f t="shared" si="31"/>
        <v>0</v>
      </c>
      <c r="FS221" s="19">
        <f t="shared" si="31"/>
        <v>0</v>
      </c>
      <c r="FT221" s="19">
        <f t="shared" si="31"/>
        <v>0</v>
      </c>
      <c r="FU221" s="19">
        <f t="shared" si="31"/>
        <v>0</v>
      </c>
      <c r="FV221" s="19">
        <f t="shared" si="31"/>
        <v>0</v>
      </c>
      <c r="FW221" s="19">
        <f t="shared" si="31"/>
        <v>0</v>
      </c>
      <c r="FX221" s="19">
        <f t="shared" si="31"/>
        <v>0</v>
      </c>
      <c r="FY221" s="19">
        <f t="shared" si="31"/>
        <v>0</v>
      </c>
      <c r="FZ221" s="19">
        <f t="shared" si="31"/>
        <v>0</v>
      </c>
      <c r="GA221" s="19">
        <f t="shared" si="31"/>
        <v>0</v>
      </c>
      <c r="GB221" s="19">
        <f t="shared" si="31"/>
        <v>0</v>
      </c>
      <c r="GC221" s="19">
        <f t="shared" si="31"/>
        <v>0</v>
      </c>
      <c r="GD221" s="19">
        <f t="shared" si="31"/>
        <v>0</v>
      </c>
      <c r="GE221" s="19">
        <f t="shared" si="31"/>
        <v>0</v>
      </c>
    </row>
    <row r="222" spans="1:210" ht="13.5" customHeight="1">
      <c r="B222" s="273" t="s">
        <v>134</v>
      </c>
      <c r="C222" s="273"/>
      <c r="D222" s="273"/>
      <c r="E222" s="19">
        <f t="shared" ref="E222:BP222" si="32">E220-E221</f>
        <v>0</v>
      </c>
      <c r="F222" s="19">
        <f t="shared" si="32"/>
        <v>0</v>
      </c>
      <c r="G222" s="19">
        <f t="shared" si="32"/>
        <v>0</v>
      </c>
      <c r="H222" s="19">
        <f t="shared" si="32"/>
        <v>0</v>
      </c>
      <c r="I222" s="19">
        <f t="shared" si="32"/>
        <v>0</v>
      </c>
      <c r="J222" s="19">
        <f t="shared" si="32"/>
        <v>0</v>
      </c>
      <c r="K222" s="19">
        <f t="shared" si="32"/>
        <v>0</v>
      </c>
      <c r="L222" s="19">
        <f t="shared" si="32"/>
        <v>0</v>
      </c>
      <c r="M222" s="19">
        <f t="shared" si="32"/>
        <v>0</v>
      </c>
      <c r="N222" s="19">
        <f t="shared" si="32"/>
        <v>0</v>
      </c>
      <c r="O222" s="19">
        <f t="shared" si="32"/>
        <v>0</v>
      </c>
      <c r="P222" s="19">
        <f t="shared" si="32"/>
        <v>0</v>
      </c>
      <c r="Q222" s="19">
        <f t="shared" si="32"/>
        <v>0</v>
      </c>
      <c r="R222" s="19">
        <f t="shared" si="32"/>
        <v>0</v>
      </c>
      <c r="S222" s="19">
        <f t="shared" si="32"/>
        <v>0</v>
      </c>
      <c r="T222" s="19">
        <f t="shared" si="32"/>
        <v>0</v>
      </c>
      <c r="U222" s="19">
        <f t="shared" si="32"/>
        <v>0</v>
      </c>
      <c r="V222" s="19">
        <f t="shared" si="32"/>
        <v>0</v>
      </c>
      <c r="W222" s="19">
        <f t="shared" si="32"/>
        <v>0</v>
      </c>
      <c r="X222" s="19">
        <f t="shared" si="32"/>
        <v>0</v>
      </c>
      <c r="Y222" s="19">
        <f t="shared" si="32"/>
        <v>0</v>
      </c>
      <c r="Z222" s="19">
        <f t="shared" si="32"/>
        <v>0</v>
      </c>
      <c r="AA222" s="19">
        <f t="shared" si="32"/>
        <v>0</v>
      </c>
      <c r="AB222" s="19">
        <f t="shared" si="32"/>
        <v>0</v>
      </c>
      <c r="AC222" s="19">
        <f t="shared" si="32"/>
        <v>0</v>
      </c>
      <c r="AD222" s="19">
        <f t="shared" si="32"/>
        <v>0</v>
      </c>
      <c r="AE222" s="19">
        <f t="shared" si="32"/>
        <v>0</v>
      </c>
      <c r="AF222" s="19">
        <f t="shared" si="32"/>
        <v>0</v>
      </c>
      <c r="AG222" s="19">
        <f t="shared" si="32"/>
        <v>0</v>
      </c>
      <c r="AH222" s="19">
        <f t="shared" si="32"/>
        <v>0</v>
      </c>
      <c r="AI222" s="19">
        <f t="shared" si="32"/>
        <v>0</v>
      </c>
      <c r="AJ222" s="19">
        <f t="shared" si="32"/>
        <v>0</v>
      </c>
      <c r="AK222" s="19">
        <f t="shared" si="32"/>
        <v>0</v>
      </c>
      <c r="AL222" s="19">
        <f t="shared" si="32"/>
        <v>0</v>
      </c>
      <c r="AM222" s="19">
        <f t="shared" si="32"/>
        <v>0</v>
      </c>
      <c r="AN222" s="19">
        <f t="shared" si="32"/>
        <v>0</v>
      </c>
      <c r="AO222" s="19">
        <f t="shared" si="32"/>
        <v>0</v>
      </c>
      <c r="AP222" s="19">
        <f t="shared" si="32"/>
        <v>0</v>
      </c>
      <c r="AQ222" s="19">
        <f t="shared" si="32"/>
        <v>0</v>
      </c>
      <c r="AR222" s="19">
        <f t="shared" si="32"/>
        <v>0</v>
      </c>
      <c r="AS222" s="19">
        <f t="shared" si="32"/>
        <v>0</v>
      </c>
      <c r="AT222" s="19">
        <f t="shared" si="32"/>
        <v>0</v>
      </c>
      <c r="AU222" s="19">
        <f t="shared" si="32"/>
        <v>0</v>
      </c>
      <c r="AV222" s="19">
        <f t="shared" si="32"/>
        <v>0</v>
      </c>
      <c r="AW222" s="19">
        <f t="shared" si="32"/>
        <v>0</v>
      </c>
      <c r="AX222" s="19">
        <f t="shared" si="32"/>
        <v>0</v>
      </c>
      <c r="AY222" s="19">
        <f t="shared" si="32"/>
        <v>0</v>
      </c>
      <c r="AZ222" s="19">
        <f t="shared" si="32"/>
        <v>0</v>
      </c>
      <c r="BA222" s="19">
        <f t="shared" si="32"/>
        <v>0</v>
      </c>
      <c r="BB222" s="19">
        <f t="shared" si="32"/>
        <v>0</v>
      </c>
      <c r="BC222" s="19">
        <f t="shared" si="32"/>
        <v>0</v>
      </c>
      <c r="BD222" s="19">
        <f t="shared" si="32"/>
        <v>0</v>
      </c>
      <c r="BE222" s="19">
        <f t="shared" si="32"/>
        <v>0</v>
      </c>
      <c r="BF222" s="19">
        <f t="shared" si="32"/>
        <v>0</v>
      </c>
      <c r="BG222" s="19">
        <f t="shared" si="32"/>
        <v>0</v>
      </c>
      <c r="BH222" s="19">
        <f t="shared" si="32"/>
        <v>0</v>
      </c>
      <c r="BI222" s="19">
        <f t="shared" si="32"/>
        <v>0</v>
      </c>
      <c r="BJ222" s="19">
        <f t="shared" si="32"/>
        <v>0</v>
      </c>
      <c r="BK222" s="19">
        <f t="shared" si="32"/>
        <v>0</v>
      </c>
      <c r="BL222" s="19">
        <f t="shared" si="32"/>
        <v>0</v>
      </c>
      <c r="BM222" s="19">
        <f t="shared" si="32"/>
        <v>0</v>
      </c>
      <c r="BN222" s="19">
        <f t="shared" si="32"/>
        <v>0</v>
      </c>
      <c r="BO222" s="19">
        <f t="shared" si="32"/>
        <v>0</v>
      </c>
      <c r="BP222" s="19">
        <f t="shared" si="32"/>
        <v>0</v>
      </c>
      <c r="BQ222" s="19">
        <f t="shared" ref="BQ222:EB222" si="33">BQ220-BQ221</f>
        <v>0</v>
      </c>
      <c r="BR222" s="19">
        <f t="shared" si="33"/>
        <v>0</v>
      </c>
      <c r="BS222" s="19">
        <f t="shared" si="33"/>
        <v>0</v>
      </c>
      <c r="BT222" s="19">
        <f t="shared" si="33"/>
        <v>0</v>
      </c>
      <c r="BU222" s="19">
        <f t="shared" si="33"/>
        <v>0</v>
      </c>
      <c r="BV222" s="19">
        <f t="shared" si="33"/>
        <v>0</v>
      </c>
      <c r="BW222" s="19">
        <f t="shared" si="33"/>
        <v>0</v>
      </c>
      <c r="BX222" s="19">
        <f t="shared" si="33"/>
        <v>0</v>
      </c>
      <c r="BY222" s="19">
        <f t="shared" si="33"/>
        <v>0</v>
      </c>
      <c r="BZ222" s="19">
        <f t="shared" si="33"/>
        <v>0</v>
      </c>
      <c r="CA222" s="19">
        <f t="shared" si="33"/>
        <v>0</v>
      </c>
      <c r="CB222" s="19">
        <f t="shared" si="33"/>
        <v>0</v>
      </c>
      <c r="CC222" s="19">
        <f t="shared" si="33"/>
        <v>0</v>
      </c>
      <c r="CD222" s="19">
        <f t="shared" si="33"/>
        <v>0</v>
      </c>
      <c r="CE222" s="19">
        <f t="shared" si="33"/>
        <v>0</v>
      </c>
      <c r="CF222" s="19">
        <f t="shared" si="33"/>
        <v>0</v>
      </c>
      <c r="CG222" s="19">
        <f t="shared" si="33"/>
        <v>0</v>
      </c>
      <c r="CH222" s="19">
        <f t="shared" si="33"/>
        <v>0</v>
      </c>
      <c r="CI222" s="19">
        <f t="shared" si="33"/>
        <v>0</v>
      </c>
      <c r="CJ222" s="19">
        <f t="shared" si="33"/>
        <v>0</v>
      </c>
      <c r="CK222" s="19">
        <f t="shared" si="33"/>
        <v>0</v>
      </c>
      <c r="CL222" s="19">
        <f t="shared" si="33"/>
        <v>0</v>
      </c>
      <c r="CM222" s="19">
        <f t="shared" si="33"/>
        <v>0</v>
      </c>
      <c r="CN222" s="19">
        <f t="shared" si="33"/>
        <v>0</v>
      </c>
      <c r="CO222" s="19">
        <f t="shared" si="33"/>
        <v>0</v>
      </c>
      <c r="CP222" s="19">
        <f t="shared" si="33"/>
        <v>0</v>
      </c>
      <c r="CQ222" s="19">
        <f t="shared" si="33"/>
        <v>0</v>
      </c>
      <c r="CR222" s="19">
        <f t="shared" si="33"/>
        <v>0</v>
      </c>
      <c r="CS222" s="19">
        <f t="shared" si="33"/>
        <v>0</v>
      </c>
      <c r="CT222" s="19">
        <f t="shared" si="33"/>
        <v>0</v>
      </c>
      <c r="CU222" s="19">
        <f t="shared" si="33"/>
        <v>0</v>
      </c>
      <c r="CV222" s="19">
        <f t="shared" si="33"/>
        <v>0</v>
      </c>
      <c r="CW222" s="19">
        <f t="shared" si="33"/>
        <v>0</v>
      </c>
      <c r="CX222" s="19">
        <f t="shared" si="33"/>
        <v>0</v>
      </c>
      <c r="CY222" s="19">
        <f t="shared" si="33"/>
        <v>0</v>
      </c>
      <c r="CZ222" s="19">
        <f t="shared" si="33"/>
        <v>0</v>
      </c>
      <c r="DA222" s="19">
        <f t="shared" si="33"/>
        <v>0</v>
      </c>
      <c r="DB222" s="19">
        <f t="shared" si="33"/>
        <v>0</v>
      </c>
      <c r="DC222" s="19">
        <f t="shared" si="33"/>
        <v>0</v>
      </c>
      <c r="DD222" s="19">
        <f t="shared" si="33"/>
        <v>0</v>
      </c>
      <c r="DE222" s="19">
        <f t="shared" si="33"/>
        <v>0</v>
      </c>
      <c r="DF222" s="19">
        <f t="shared" si="33"/>
        <v>0</v>
      </c>
      <c r="DG222" s="19">
        <f t="shared" si="33"/>
        <v>0</v>
      </c>
      <c r="DH222" s="19">
        <f t="shared" si="33"/>
        <v>0</v>
      </c>
      <c r="DI222" s="19">
        <f t="shared" si="33"/>
        <v>0</v>
      </c>
      <c r="DJ222" s="19">
        <f t="shared" si="33"/>
        <v>0</v>
      </c>
      <c r="DK222" s="19">
        <f t="shared" si="33"/>
        <v>0</v>
      </c>
      <c r="DL222" s="19">
        <f t="shared" si="33"/>
        <v>0</v>
      </c>
      <c r="DM222" s="19">
        <f t="shared" si="33"/>
        <v>0</v>
      </c>
      <c r="DN222" s="19">
        <f t="shared" si="33"/>
        <v>0</v>
      </c>
      <c r="DO222" s="19">
        <f t="shared" si="33"/>
        <v>0</v>
      </c>
      <c r="DP222" s="19">
        <f t="shared" si="33"/>
        <v>0</v>
      </c>
      <c r="DQ222" s="19">
        <f t="shared" si="33"/>
        <v>0</v>
      </c>
      <c r="DR222" s="19">
        <f t="shared" si="33"/>
        <v>0</v>
      </c>
      <c r="DS222" s="19">
        <f t="shared" si="33"/>
        <v>0</v>
      </c>
      <c r="DT222" s="19">
        <f t="shared" si="33"/>
        <v>0</v>
      </c>
      <c r="DU222" s="19">
        <f t="shared" si="33"/>
        <v>0</v>
      </c>
      <c r="DV222" s="19">
        <f t="shared" si="33"/>
        <v>0</v>
      </c>
      <c r="DW222" s="19">
        <f t="shared" si="33"/>
        <v>0</v>
      </c>
      <c r="DX222" s="19">
        <f t="shared" si="33"/>
        <v>0</v>
      </c>
      <c r="DY222" s="19">
        <f t="shared" si="33"/>
        <v>0</v>
      </c>
      <c r="DZ222" s="19">
        <f t="shared" si="33"/>
        <v>0</v>
      </c>
      <c r="EA222" s="19">
        <f t="shared" si="33"/>
        <v>0</v>
      </c>
      <c r="EB222" s="19">
        <f t="shared" si="33"/>
        <v>0</v>
      </c>
      <c r="EC222" s="19">
        <f t="shared" ref="EC222:GE222" si="34">EC220-EC221</f>
        <v>0</v>
      </c>
      <c r="ED222" s="19">
        <f t="shared" si="34"/>
        <v>0</v>
      </c>
      <c r="EE222" s="19">
        <f t="shared" si="34"/>
        <v>0</v>
      </c>
      <c r="EF222" s="19">
        <f t="shared" si="34"/>
        <v>0</v>
      </c>
      <c r="EG222" s="19">
        <f t="shared" si="34"/>
        <v>0</v>
      </c>
      <c r="EH222" s="19">
        <f t="shared" si="34"/>
        <v>0</v>
      </c>
      <c r="EI222" s="19">
        <f t="shared" si="34"/>
        <v>0</v>
      </c>
      <c r="EJ222" s="19">
        <f t="shared" si="34"/>
        <v>0</v>
      </c>
      <c r="EK222" s="19">
        <f t="shared" si="34"/>
        <v>0</v>
      </c>
      <c r="EL222" s="19">
        <f t="shared" si="34"/>
        <v>0</v>
      </c>
      <c r="EM222" s="19">
        <f t="shared" si="34"/>
        <v>0</v>
      </c>
      <c r="EN222" s="19">
        <f t="shared" si="34"/>
        <v>0</v>
      </c>
      <c r="EO222" s="19">
        <f t="shared" si="34"/>
        <v>0</v>
      </c>
      <c r="EP222" s="19">
        <f t="shared" si="34"/>
        <v>0</v>
      </c>
      <c r="EQ222" s="19">
        <f t="shared" si="34"/>
        <v>0</v>
      </c>
      <c r="ER222" s="19">
        <f t="shared" si="34"/>
        <v>0</v>
      </c>
      <c r="ES222" s="19">
        <f t="shared" si="34"/>
        <v>0</v>
      </c>
      <c r="ET222" s="19">
        <f t="shared" si="34"/>
        <v>0</v>
      </c>
      <c r="EU222" s="19">
        <f t="shared" si="34"/>
        <v>0</v>
      </c>
      <c r="EV222" s="19">
        <f t="shared" si="34"/>
        <v>0</v>
      </c>
      <c r="EW222" s="19">
        <f t="shared" si="34"/>
        <v>0</v>
      </c>
      <c r="EX222" s="19">
        <f t="shared" si="34"/>
        <v>0</v>
      </c>
      <c r="EY222" s="19">
        <f t="shared" si="34"/>
        <v>0</v>
      </c>
      <c r="EZ222" s="19">
        <f t="shared" si="34"/>
        <v>0</v>
      </c>
      <c r="FA222" s="19">
        <f t="shared" si="34"/>
        <v>0</v>
      </c>
      <c r="FB222" s="19">
        <f t="shared" si="34"/>
        <v>0</v>
      </c>
      <c r="FC222" s="19">
        <f t="shared" si="34"/>
        <v>0</v>
      </c>
      <c r="FD222" s="19">
        <f t="shared" si="34"/>
        <v>0</v>
      </c>
      <c r="FE222" s="19">
        <f t="shared" si="34"/>
        <v>0</v>
      </c>
      <c r="FF222" s="19">
        <f t="shared" si="34"/>
        <v>0</v>
      </c>
      <c r="FG222" s="19">
        <f t="shared" si="34"/>
        <v>0</v>
      </c>
      <c r="FH222" s="19">
        <f t="shared" si="34"/>
        <v>0</v>
      </c>
      <c r="FI222" s="19">
        <f t="shared" si="34"/>
        <v>0</v>
      </c>
      <c r="FJ222" s="19">
        <f t="shared" si="34"/>
        <v>0</v>
      </c>
      <c r="FK222" s="19">
        <f t="shared" si="34"/>
        <v>0</v>
      </c>
      <c r="FL222" s="19">
        <f t="shared" si="34"/>
        <v>0</v>
      </c>
      <c r="FM222" s="19">
        <f t="shared" si="34"/>
        <v>0</v>
      </c>
      <c r="FN222" s="19">
        <f t="shared" si="34"/>
        <v>0</v>
      </c>
      <c r="FO222" s="19">
        <f t="shared" si="34"/>
        <v>0</v>
      </c>
      <c r="FP222" s="19">
        <f t="shared" si="34"/>
        <v>0</v>
      </c>
      <c r="FQ222" s="19">
        <f t="shared" si="34"/>
        <v>0</v>
      </c>
      <c r="FR222" s="19">
        <f t="shared" si="34"/>
        <v>0</v>
      </c>
      <c r="FS222" s="19">
        <f t="shared" si="34"/>
        <v>0</v>
      </c>
      <c r="FT222" s="19">
        <f t="shared" si="34"/>
        <v>0</v>
      </c>
      <c r="FU222" s="19">
        <f t="shared" si="34"/>
        <v>0</v>
      </c>
      <c r="FV222" s="19">
        <f t="shared" si="34"/>
        <v>0</v>
      </c>
      <c r="FW222" s="19">
        <f t="shared" si="34"/>
        <v>0</v>
      </c>
      <c r="FX222" s="19">
        <f t="shared" si="34"/>
        <v>0</v>
      </c>
      <c r="FY222" s="19">
        <f t="shared" si="34"/>
        <v>0</v>
      </c>
      <c r="FZ222" s="19">
        <f t="shared" si="34"/>
        <v>0</v>
      </c>
      <c r="GA222" s="19">
        <f t="shared" si="34"/>
        <v>0</v>
      </c>
      <c r="GB222" s="19">
        <f t="shared" si="34"/>
        <v>0</v>
      </c>
      <c r="GC222" s="19">
        <f t="shared" si="34"/>
        <v>0</v>
      </c>
      <c r="GD222" s="19">
        <f t="shared" si="34"/>
        <v>0</v>
      </c>
      <c r="GE222" s="19">
        <f t="shared" si="34"/>
        <v>0</v>
      </c>
    </row>
    <row r="223" spans="1:210" ht="25.5" customHeight="1">
      <c r="B223" s="273" t="s">
        <v>135</v>
      </c>
      <c r="C223" s="273"/>
      <c r="D223" s="273"/>
      <c r="E223" s="19">
        <f>E221*2</f>
        <v>0</v>
      </c>
      <c r="F223" s="19">
        <f t="shared" ref="F223:BQ223" si="35">F221*2</f>
        <v>0</v>
      </c>
      <c r="G223" s="19">
        <f t="shared" si="35"/>
        <v>0</v>
      </c>
      <c r="H223" s="19">
        <f t="shared" si="35"/>
        <v>0</v>
      </c>
      <c r="I223" s="19">
        <f t="shared" si="35"/>
        <v>0</v>
      </c>
      <c r="J223" s="19">
        <f t="shared" si="35"/>
        <v>0</v>
      </c>
      <c r="K223" s="19">
        <f t="shared" si="35"/>
        <v>0</v>
      </c>
      <c r="L223" s="19">
        <f t="shared" si="35"/>
        <v>0</v>
      </c>
      <c r="M223" s="19">
        <f t="shared" si="35"/>
        <v>0</v>
      </c>
      <c r="N223" s="19">
        <f t="shared" si="35"/>
        <v>0</v>
      </c>
      <c r="O223" s="19">
        <f t="shared" si="35"/>
        <v>0</v>
      </c>
      <c r="P223" s="19">
        <f t="shared" si="35"/>
        <v>0</v>
      </c>
      <c r="Q223" s="19">
        <f t="shared" si="35"/>
        <v>0</v>
      </c>
      <c r="R223" s="19">
        <f t="shared" si="35"/>
        <v>0</v>
      </c>
      <c r="S223" s="19">
        <f t="shared" si="35"/>
        <v>0</v>
      </c>
      <c r="T223" s="19">
        <f t="shared" si="35"/>
        <v>0</v>
      </c>
      <c r="U223" s="19">
        <f t="shared" si="35"/>
        <v>0</v>
      </c>
      <c r="V223" s="19">
        <f t="shared" si="35"/>
        <v>0</v>
      </c>
      <c r="W223" s="19">
        <f t="shared" si="35"/>
        <v>0</v>
      </c>
      <c r="X223" s="19">
        <f t="shared" si="35"/>
        <v>0</v>
      </c>
      <c r="Y223" s="19">
        <f t="shared" si="35"/>
        <v>0</v>
      </c>
      <c r="Z223" s="19">
        <f t="shared" si="35"/>
        <v>0</v>
      </c>
      <c r="AA223" s="19">
        <f t="shared" si="35"/>
        <v>0</v>
      </c>
      <c r="AB223" s="19">
        <f t="shared" si="35"/>
        <v>0</v>
      </c>
      <c r="AC223" s="19">
        <f t="shared" si="35"/>
        <v>0</v>
      </c>
      <c r="AD223" s="19">
        <f t="shared" si="35"/>
        <v>0</v>
      </c>
      <c r="AE223" s="19">
        <f t="shared" si="35"/>
        <v>0</v>
      </c>
      <c r="AF223" s="19">
        <f t="shared" si="35"/>
        <v>0</v>
      </c>
      <c r="AG223" s="19">
        <f t="shared" si="35"/>
        <v>0</v>
      </c>
      <c r="AH223" s="19">
        <f t="shared" si="35"/>
        <v>0</v>
      </c>
      <c r="AI223" s="19">
        <f t="shared" si="35"/>
        <v>0</v>
      </c>
      <c r="AJ223" s="19">
        <f t="shared" si="35"/>
        <v>0</v>
      </c>
      <c r="AK223" s="19">
        <f t="shared" si="35"/>
        <v>0</v>
      </c>
      <c r="AL223" s="19">
        <f t="shared" si="35"/>
        <v>0</v>
      </c>
      <c r="AM223" s="19">
        <f t="shared" si="35"/>
        <v>0</v>
      </c>
      <c r="AN223" s="19">
        <f t="shared" si="35"/>
        <v>0</v>
      </c>
      <c r="AO223" s="19">
        <f t="shared" si="35"/>
        <v>0</v>
      </c>
      <c r="AP223" s="19">
        <f t="shared" si="35"/>
        <v>0</v>
      </c>
      <c r="AQ223" s="19">
        <f t="shared" si="35"/>
        <v>0</v>
      </c>
      <c r="AR223" s="19">
        <f t="shared" si="35"/>
        <v>0</v>
      </c>
      <c r="AS223" s="19">
        <f t="shared" si="35"/>
        <v>0</v>
      </c>
      <c r="AT223" s="19">
        <f t="shared" si="35"/>
        <v>0</v>
      </c>
      <c r="AU223" s="19">
        <f t="shared" si="35"/>
        <v>0</v>
      </c>
      <c r="AV223" s="19">
        <f t="shared" si="35"/>
        <v>0</v>
      </c>
      <c r="AW223" s="19">
        <f t="shared" si="35"/>
        <v>0</v>
      </c>
      <c r="AX223" s="19">
        <f t="shared" si="35"/>
        <v>0</v>
      </c>
      <c r="AY223" s="19">
        <f t="shared" si="35"/>
        <v>0</v>
      </c>
      <c r="AZ223" s="19">
        <f t="shared" si="35"/>
        <v>0</v>
      </c>
      <c r="BA223" s="19">
        <f t="shared" si="35"/>
        <v>0</v>
      </c>
      <c r="BB223" s="19">
        <f t="shared" si="35"/>
        <v>0</v>
      </c>
      <c r="BC223" s="19">
        <f t="shared" si="35"/>
        <v>0</v>
      </c>
      <c r="BD223" s="19">
        <f t="shared" si="35"/>
        <v>0</v>
      </c>
      <c r="BE223" s="19">
        <f t="shared" si="35"/>
        <v>0</v>
      </c>
      <c r="BF223" s="19">
        <f t="shared" si="35"/>
        <v>0</v>
      </c>
      <c r="BG223" s="19">
        <f t="shared" si="35"/>
        <v>0</v>
      </c>
      <c r="BH223" s="19">
        <f t="shared" si="35"/>
        <v>0</v>
      </c>
      <c r="BI223" s="19">
        <f t="shared" si="35"/>
        <v>0</v>
      </c>
      <c r="BJ223" s="19">
        <f t="shared" si="35"/>
        <v>0</v>
      </c>
      <c r="BK223" s="19">
        <f t="shared" si="35"/>
        <v>0</v>
      </c>
      <c r="BL223" s="19">
        <f t="shared" si="35"/>
        <v>0</v>
      </c>
      <c r="BM223" s="19">
        <f t="shared" si="35"/>
        <v>0</v>
      </c>
      <c r="BN223" s="19">
        <f t="shared" si="35"/>
        <v>0</v>
      </c>
      <c r="BO223" s="19">
        <f t="shared" si="35"/>
        <v>0</v>
      </c>
      <c r="BP223" s="19">
        <f t="shared" si="35"/>
        <v>0</v>
      </c>
      <c r="BQ223" s="19">
        <f t="shared" si="35"/>
        <v>0</v>
      </c>
      <c r="BR223" s="19">
        <f t="shared" ref="BR223:EC223" si="36">BR221*2</f>
        <v>0</v>
      </c>
      <c r="BS223" s="19">
        <f t="shared" si="36"/>
        <v>0</v>
      </c>
      <c r="BT223" s="19">
        <f t="shared" si="36"/>
        <v>0</v>
      </c>
      <c r="BU223" s="19">
        <f t="shared" si="36"/>
        <v>0</v>
      </c>
      <c r="BV223" s="19">
        <f t="shared" si="36"/>
        <v>0</v>
      </c>
      <c r="BW223" s="19">
        <f t="shared" si="36"/>
        <v>0</v>
      </c>
      <c r="BX223" s="19">
        <f t="shared" si="36"/>
        <v>0</v>
      </c>
      <c r="BY223" s="19">
        <f t="shared" si="36"/>
        <v>0</v>
      </c>
      <c r="BZ223" s="19">
        <f t="shared" si="36"/>
        <v>0</v>
      </c>
      <c r="CA223" s="19">
        <f t="shared" si="36"/>
        <v>0</v>
      </c>
      <c r="CB223" s="19">
        <f t="shared" si="36"/>
        <v>0</v>
      </c>
      <c r="CC223" s="19">
        <f t="shared" si="36"/>
        <v>0</v>
      </c>
      <c r="CD223" s="19">
        <f t="shared" si="36"/>
        <v>0</v>
      </c>
      <c r="CE223" s="19">
        <f t="shared" si="36"/>
        <v>0</v>
      </c>
      <c r="CF223" s="19">
        <f t="shared" si="36"/>
        <v>0</v>
      </c>
      <c r="CG223" s="19">
        <f t="shared" si="36"/>
        <v>0</v>
      </c>
      <c r="CH223" s="19">
        <f t="shared" si="36"/>
        <v>0</v>
      </c>
      <c r="CI223" s="19">
        <f t="shared" si="36"/>
        <v>0</v>
      </c>
      <c r="CJ223" s="19">
        <f t="shared" si="36"/>
        <v>0</v>
      </c>
      <c r="CK223" s="19">
        <f t="shared" si="36"/>
        <v>0</v>
      </c>
      <c r="CL223" s="19">
        <f t="shared" si="36"/>
        <v>0</v>
      </c>
      <c r="CM223" s="19">
        <f t="shared" si="36"/>
        <v>0</v>
      </c>
      <c r="CN223" s="19">
        <f t="shared" si="36"/>
        <v>0</v>
      </c>
      <c r="CO223" s="19">
        <f t="shared" si="36"/>
        <v>0</v>
      </c>
      <c r="CP223" s="19">
        <f t="shared" si="36"/>
        <v>0</v>
      </c>
      <c r="CQ223" s="19">
        <f t="shared" si="36"/>
        <v>0</v>
      </c>
      <c r="CR223" s="19">
        <f t="shared" si="36"/>
        <v>0</v>
      </c>
      <c r="CS223" s="19">
        <f t="shared" si="36"/>
        <v>0</v>
      </c>
      <c r="CT223" s="19">
        <f t="shared" si="36"/>
        <v>0</v>
      </c>
      <c r="CU223" s="19">
        <f t="shared" si="36"/>
        <v>0</v>
      </c>
      <c r="CV223" s="19">
        <f t="shared" si="36"/>
        <v>0</v>
      </c>
      <c r="CW223" s="19">
        <f t="shared" si="36"/>
        <v>0</v>
      </c>
      <c r="CX223" s="19">
        <f t="shared" si="36"/>
        <v>0</v>
      </c>
      <c r="CY223" s="19">
        <f t="shared" si="36"/>
        <v>0</v>
      </c>
      <c r="CZ223" s="19">
        <f t="shared" si="36"/>
        <v>0</v>
      </c>
      <c r="DA223" s="19">
        <f t="shared" si="36"/>
        <v>0</v>
      </c>
      <c r="DB223" s="19">
        <f t="shared" si="36"/>
        <v>0</v>
      </c>
      <c r="DC223" s="19">
        <f t="shared" si="36"/>
        <v>0</v>
      </c>
      <c r="DD223" s="19">
        <f t="shared" si="36"/>
        <v>0</v>
      </c>
      <c r="DE223" s="19">
        <f t="shared" si="36"/>
        <v>0</v>
      </c>
      <c r="DF223" s="19">
        <f t="shared" si="36"/>
        <v>0</v>
      </c>
      <c r="DG223" s="19">
        <f t="shared" si="36"/>
        <v>0</v>
      </c>
      <c r="DH223" s="19">
        <f t="shared" si="36"/>
        <v>0</v>
      </c>
      <c r="DI223" s="19">
        <f t="shared" si="36"/>
        <v>0</v>
      </c>
      <c r="DJ223" s="19">
        <f t="shared" si="36"/>
        <v>0</v>
      </c>
      <c r="DK223" s="19">
        <f t="shared" si="36"/>
        <v>0</v>
      </c>
      <c r="DL223" s="19">
        <f t="shared" si="36"/>
        <v>0</v>
      </c>
      <c r="DM223" s="19">
        <f t="shared" si="36"/>
        <v>0</v>
      </c>
      <c r="DN223" s="19">
        <f t="shared" si="36"/>
        <v>0</v>
      </c>
      <c r="DO223" s="19">
        <f t="shared" si="36"/>
        <v>0</v>
      </c>
      <c r="DP223" s="19">
        <f t="shared" si="36"/>
        <v>0</v>
      </c>
      <c r="DQ223" s="19">
        <f t="shared" si="36"/>
        <v>0</v>
      </c>
      <c r="DR223" s="19">
        <f t="shared" si="36"/>
        <v>0</v>
      </c>
      <c r="DS223" s="19">
        <f t="shared" si="36"/>
        <v>0</v>
      </c>
      <c r="DT223" s="19">
        <f t="shared" si="36"/>
        <v>0</v>
      </c>
      <c r="DU223" s="19">
        <f t="shared" si="36"/>
        <v>0</v>
      </c>
      <c r="DV223" s="19">
        <f t="shared" si="36"/>
        <v>0</v>
      </c>
      <c r="DW223" s="19">
        <f t="shared" si="36"/>
        <v>0</v>
      </c>
      <c r="DX223" s="19">
        <f t="shared" si="36"/>
        <v>0</v>
      </c>
      <c r="DY223" s="19">
        <f t="shared" si="36"/>
        <v>0</v>
      </c>
      <c r="DZ223" s="19">
        <f t="shared" si="36"/>
        <v>0</v>
      </c>
      <c r="EA223" s="19">
        <f t="shared" si="36"/>
        <v>0</v>
      </c>
      <c r="EB223" s="19">
        <f t="shared" si="36"/>
        <v>0</v>
      </c>
      <c r="EC223" s="19">
        <f t="shared" si="36"/>
        <v>0</v>
      </c>
      <c r="ED223" s="19">
        <f t="shared" ref="ED223:GE223" si="37">ED221*2</f>
        <v>0</v>
      </c>
      <c r="EE223" s="19">
        <f t="shared" si="37"/>
        <v>0</v>
      </c>
      <c r="EF223" s="19">
        <f t="shared" si="37"/>
        <v>0</v>
      </c>
      <c r="EG223" s="19">
        <f t="shared" si="37"/>
        <v>0</v>
      </c>
      <c r="EH223" s="19">
        <f t="shared" si="37"/>
        <v>0</v>
      </c>
      <c r="EI223" s="19">
        <f t="shared" si="37"/>
        <v>0</v>
      </c>
      <c r="EJ223" s="19">
        <f t="shared" si="37"/>
        <v>0</v>
      </c>
      <c r="EK223" s="19">
        <f t="shared" si="37"/>
        <v>0</v>
      </c>
      <c r="EL223" s="19">
        <f t="shared" si="37"/>
        <v>0</v>
      </c>
      <c r="EM223" s="19">
        <f t="shared" si="37"/>
        <v>0</v>
      </c>
      <c r="EN223" s="19">
        <f t="shared" si="37"/>
        <v>0</v>
      </c>
      <c r="EO223" s="19">
        <f t="shared" si="37"/>
        <v>0</v>
      </c>
      <c r="EP223" s="19">
        <f t="shared" si="37"/>
        <v>0</v>
      </c>
      <c r="EQ223" s="19">
        <f t="shared" si="37"/>
        <v>0</v>
      </c>
      <c r="ER223" s="19">
        <f t="shared" si="37"/>
        <v>0</v>
      </c>
      <c r="ES223" s="19">
        <f t="shared" si="37"/>
        <v>0</v>
      </c>
      <c r="ET223" s="19">
        <f t="shared" si="37"/>
        <v>0</v>
      </c>
      <c r="EU223" s="19">
        <f t="shared" si="37"/>
        <v>0</v>
      </c>
      <c r="EV223" s="19">
        <f t="shared" si="37"/>
        <v>0</v>
      </c>
      <c r="EW223" s="19">
        <f t="shared" si="37"/>
        <v>0</v>
      </c>
      <c r="EX223" s="19">
        <f t="shared" si="37"/>
        <v>0</v>
      </c>
      <c r="EY223" s="19">
        <f t="shared" si="37"/>
        <v>0</v>
      </c>
      <c r="EZ223" s="19">
        <f t="shared" si="37"/>
        <v>0</v>
      </c>
      <c r="FA223" s="19">
        <f t="shared" si="37"/>
        <v>0</v>
      </c>
      <c r="FB223" s="19">
        <f t="shared" si="37"/>
        <v>0</v>
      </c>
      <c r="FC223" s="19">
        <f t="shared" si="37"/>
        <v>0</v>
      </c>
      <c r="FD223" s="19">
        <f t="shared" si="37"/>
        <v>0</v>
      </c>
      <c r="FE223" s="19">
        <f t="shared" si="37"/>
        <v>0</v>
      </c>
      <c r="FF223" s="19">
        <f t="shared" si="37"/>
        <v>0</v>
      </c>
      <c r="FG223" s="19">
        <f t="shared" si="37"/>
        <v>0</v>
      </c>
      <c r="FH223" s="19">
        <f t="shared" si="37"/>
        <v>0</v>
      </c>
      <c r="FI223" s="19">
        <f t="shared" si="37"/>
        <v>0</v>
      </c>
      <c r="FJ223" s="19">
        <f t="shared" si="37"/>
        <v>0</v>
      </c>
      <c r="FK223" s="19">
        <f t="shared" si="37"/>
        <v>0</v>
      </c>
      <c r="FL223" s="19">
        <f t="shared" si="37"/>
        <v>0</v>
      </c>
      <c r="FM223" s="19">
        <f t="shared" si="37"/>
        <v>0</v>
      </c>
      <c r="FN223" s="19">
        <f t="shared" si="37"/>
        <v>0</v>
      </c>
      <c r="FO223" s="19">
        <f t="shared" si="37"/>
        <v>0</v>
      </c>
      <c r="FP223" s="19">
        <f t="shared" si="37"/>
        <v>0</v>
      </c>
      <c r="FQ223" s="19">
        <f t="shared" si="37"/>
        <v>0</v>
      </c>
      <c r="FR223" s="19">
        <f t="shared" si="37"/>
        <v>0</v>
      </c>
      <c r="FS223" s="19">
        <f t="shared" si="37"/>
        <v>0</v>
      </c>
      <c r="FT223" s="19">
        <f t="shared" si="37"/>
        <v>0</v>
      </c>
      <c r="FU223" s="19">
        <f t="shared" si="37"/>
        <v>0</v>
      </c>
      <c r="FV223" s="19">
        <f t="shared" si="37"/>
        <v>0</v>
      </c>
      <c r="FW223" s="19">
        <f t="shared" si="37"/>
        <v>0</v>
      </c>
      <c r="FX223" s="19">
        <f t="shared" si="37"/>
        <v>0</v>
      </c>
      <c r="FY223" s="19">
        <f t="shared" si="37"/>
        <v>0</v>
      </c>
      <c r="FZ223" s="19">
        <f t="shared" si="37"/>
        <v>0</v>
      </c>
      <c r="GA223" s="19">
        <f t="shared" si="37"/>
        <v>0</v>
      </c>
      <c r="GB223" s="19">
        <f t="shared" si="37"/>
        <v>0</v>
      </c>
      <c r="GC223" s="19">
        <f t="shared" si="37"/>
        <v>0</v>
      </c>
      <c r="GD223" s="19">
        <f t="shared" si="37"/>
        <v>0</v>
      </c>
      <c r="GE223" s="19">
        <f t="shared" si="37"/>
        <v>0</v>
      </c>
    </row>
    <row r="224" spans="1:210" ht="33" customHeight="1">
      <c r="B224" s="273" t="s">
        <v>136</v>
      </c>
      <c r="C224" s="273"/>
      <c r="D224" s="273"/>
      <c r="E224" s="19">
        <f>E222</f>
        <v>0</v>
      </c>
      <c r="F224" s="19">
        <f t="shared" ref="F224:BQ224" si="38">F222</f>
        <v>0</v>
      </c>
      <c r="G224" s="19">
        <f t="shared" si="38"/>
        <v>0</v>
      </c>
      <c r="H224" s="19">
        <f t="shared" si="38"/>
        <v>0</v>
      </c>
      <c r="I224" s="19">
        <f t="shared" si="38"/>
        <v>0</v>
      </c>
      <c r="J224" s="19">
        <f t="shared" si="38"/>
        <v>0</v>
      </c>
      <c r="K224" s="19">
        <f t="shared" si="38"/>
        <v>0</v>
      </c>
      <c r="L224" s="19">
        <f t="shared" si="38"/>
        <v>0</v>
      </c>
      <c r="M224" s="19">
        <f t="shared" si="38"/>
        <v>0</v>
      </c>
      <c r="N224" s="19">
        <f t="shared" si="38"/>
        <v>0</v>
      </c>
      <c r="O224" s="19">
        <f t="shared" si="38"/>
        <v>0</v>
      </c>
      <c r="P224" s="19">
        <f t="shared" si="38"/>
        <v>0</v>
      </c>
      <c r="Q224" s="19">
        <f t="shared" si="38"/>
        <v>0</v>
      </c>
      <c r="R224" s="19">
        <f t="shared" si="38"/>
        <v>0</v>
      </c>
      <c r="S224" s="19">
        <f t="shared" si="38"/>
        <v>0</v>
      </c>
      <c r="T224" s="19">
        <f t="shared" si="38"/>
        <v>0</v>
      </c>
      <c r="U224" s="19">
        <f t="shared" si="38"/>
        <v>0</v>
      </c>
      <c r="V224" s="19">
        <f t="shared" si="38"/>
        <v>0</v>
      </c>
      <c r="W224" s="19">
        <f t="shared" si="38"/>
        <v>0</v>
      </c>
      <c r="X224" s="19">
        <f t="shared" si="38"/>
        <v>0</v>
      </c>
      <c r="Y224" s="19">
        <f t="shared" si="38"/>
        <v>0</v>
      </c>
      <c r="Z224" s="19">
        <f t="shared" si="38"/>
        <v>0</v>
      </c>
      <c r="AA224" s="19">
        <f t="shared" si="38"/>
        <v>0</v>
      </c>
      <c r="AB224" s="19">
        <f t="shared" si="38"/>
        <v>0</v>
      </c>
      <c r="AC224" s="19">
        <f t="shared" si="38"/>
        <v>0</v>
      </c>
      <c r="AD224" s="19">
        <f t="shared" si="38"/>
        <v>0</v>
      </c>
      <c r="AE224" s="19">
        <f t="shared" si="38"/>
        <v>0</v>
      </c>
      <c r="AF224" s="19">
        <f t="shared" si="38"/>
        <v>0</v>
      </c>
      <c r="AG224" s="19">
        <f t="shared" si="38"/>
        <v>0</v>
      </c>
      <c r="AH224" s="19">
        <f t="shared" si="38"/>
        <v>0</v>
      </c>
      <c r="AI224" s="19">
        <f t="shared" si="38"/>
        <v>0</v>
      </c>
      <c r="AJ224" s="19">
        <f t="shared" si="38"/>
        <v>0</v>
      </c>
      <c r="AK224" s="19">
        <f t="shared" si="38"/>
        <v>0</v>
      </c>
      <c r="AL224" s="19">
        <f t="shared" si="38"/>
        <v>0</v>
      </c>
      <c r="AM224" s="19">
        <f t="shared" si="38"/>
        <v>0</v>
      </c>
      <c r="AN224" s="19">
        <f t="shared" si="38"/>
        <v>0</v>
      </c>
      <c r="AO224" s="19">
        <f t="shared" si="38"/>
        <v>0</v>
      </c>
      <c r="AP224" s="19">
        <f t="shared" si="38"/>
        <v>0</v>
      </c>
      <c r="AQ224" s="19">
        <f t="shared" si="38"/>
        <v>0</v>
      </c>
      <c r="AR224" s="19">
        <f t="shared" si="38"/>
        <v>0</v>
      </c>
      <c r="AS224" s="19">
        <f t="shared" si="38"/>
        <v>0</v>
      </c>
      <c r="AT224" s="19">
        <f t="shared" si="38"/>
        <v>0</v>
      </c>
      <c r="AU224" s="19">
        <f t="shared" si="38"/>
        <v>0</v>
      </c>
      <c r="AV224" s="19">
        <f t="shared" si="38"/>
        <v>0</v>
      </c>
      <c r="AW224" s="19">
        <f t="shared" si="38"/>
        <v>0</v>
      </c>
      <c r="AX224" s="19">
        <f t="shared" si="38"/>
        <v>0</v>
      </c>
      <c r="AY224" s="19">
        <f t="shared" si="38"/>
        <v>0</v>
      </c>
      <c r="AZ224" s="19">
        <f t="shared" si="38"/>
        <v>0</v>
      </c>
      <c r="BA224" s="19">
        <f t="shared" si="38"/>
        <v>0</v>
      </c>
      <c r="BB224" s="19">
        <f t="shared" si="38"/>
        <v>0</v>
      </c>
      <c r="BC224" s="19">
        <f t="shared" si="38"/>
        <v>0</v>
      </c>
      <c r="BD224" s="19">
        <f t="shared" si="38"/>
        <v>0</v>
      </c>
      <c r="BE224" s="19">
        <f t="shared" si="38"/>
        <v>0</v>
      </c>
      <c r="BF224" s="19">
        <f t="shared" si="38"/>
        <v>0</v>
      </c>
      <c r="BG224" s="19">
        <f t="shared" si="38"/>
        <v>0</v>
      </c>
      <c r="BH224" s="19">
        <f t="shared" si="38"/>
        <v>0</v>
      </c>
      <c r="BI224" s="19">
        <f t="shared" si="38"/>
        <v>0</v>
      </c>
      <c r="BJ224" s="19">
        <f t="shared" si="38"/>
        <v>0</v>
      </c>
      <c r="BK224" s="19">
        <f t="shared" si="38"/>
        <v>0</v>
      </c>
      <c r="BL224" s="19">
        <f t="shared" si="38"/>
        <v>0</v>
      </c>
      <c r="BM224" s="19">
        <f t="shared" si="38"/>
        <v>0</v>
      </c>
      <c r="BN224" s="19">
        <f t="shared" si="38"/>
        <v>0</v>
      </c>
      <c r="BO224" s="19">
        <f t="shared" si="38"/>
        <v>0</v>
      </c>
      <c r="BP224" s="19">
        <f t="shared" si="38"/>
        <v>0</v>
      </c>
      <c r="BQ224" s="19">
        <f t="shared" si="38"/>
        <v>0</v>
      </c>
      <c r="BR224" s="19">
        <f t="shared" ref="BR224:EC224" si="39">BR222</f>
        <v>0</v>
      </c>
      <c r="BS224" s="19">
        <f t="shared" si="39"/>
        <v>0</v>
      </c>
      <c r="BT224" s="19">
        <f t="shared" si="39"/>
        <v>0</v>
      </c>
      <c r="BU224" s="19">
        <f t="shared" si="39"/>
        <v>0</v>
      </c>
      <c r="BV224" s="19">
        <f t="shared" si="39"/>
        <v>0</v>
      </c>
      <c r="BW224" s="19">
        <f t="shared" si="39"/>
        <v>0</v>
      </c>
      <c r="BX224" s="19">
        <f t="shared" si="39"/>
        <v>0</v>
      </c>
      <c r="BY224" s="19">
        <f t="shared" si="39"/>
        <v>0</v>
      </c>
      <c r="BZ224" s="19">
        <f t="shared" si="39"/>
        <v>0</v>
      </c>
      <c r="CA224" s="19">
        <f t="shared" si="39"/>
        <v>0</v>
      </c>
      <c r="CB224" s="19">
        <f t="shared" si="39"/>
        <v>0</v>
      </c>
      <c r="CC224" s="19">
        <f t="shared" si="39"/>
        <v>0</v>
      </c>
      <c r="CD224" s="19">
        <f t="shared" si="39"/>
        <v>0</v>
      </c>
      <c r="CE224" s="19">
        <f t="shared" si="39"/>
        <v>0</v>
      </c>
      <c r="CF224" s="19">
        <f t="shared" si="39"/>
        <v>0</v>
      </c>
      <c r="CG224" s="19">
        <f t="shared" si="39"/>
        <v>0</v>
      </c>
      <c r="CH224" s="19">
        <f t="shared" si="39"/>
        <v>0</v>
      </c>
      <c r="CI224" s="19">
        <f t="shared" si="39"/>
        <v>0</v>
      </c>
      <c r="CJ224" s="19">
        <f t="shared" si="39"/>
        <v>0</v>
      </c>
      <c r="CK224" s="19">
        <f t="shared" si="39"/>
        <v>0</v>
      </c>
      <c r="CL224" s="19">
        <f t="shared" si="39"/>
        <v>0</v>
      </c>
      <c r="CM224" s="19">
        <f t="shared" si="39"/>
        <v>0</v>
      </c>
      <c r="CN224" s="19">
        <f t="shared" si="39"/>
        <v>0</v>
      </c>
      <c r="CO224" s="19">
        <f t="shared" si="39"/>
        <v>0</v>
      </c>
      <c r="CP224" s="19">
        <f t="shared" si="39"/>
        <v>0</v>
      </c>
      <c r="CQ224" s="19">
        <f t="shared" si="39"/>
        <v>0</v>
      </c>
      <c r="CR224" s="19">
        <f t="shared" si="39"/>
        <v>0</v>
      </c>
      <c r="CS224" s="19">
        <f t="shared" si="39"/>
        <v>0</v>
      </c>
      <c r="CT224" s="19">
        <f t="shared" si="39"/>
        <v>0</v>
      </c>
      <c r="CU224" s="19">
        <f t="shared" si="39"/>
        <v>0</v>
      </c>
      <c r="CV224" s="19">
        <f t="shared" si="39"/>
        <v>0</v>
      </c>
      <c r="CW224" s="19">
        <f t="shared" si="39"/>
        <v>0</v>
      </c>
      <c r="CX224" s="19">
        <f t="shared" si="39"/>
        <v>0</v>
      </c>
      <c r="CY224" s="19">
        <f t="shared" si="39"/>
        <v>0</v>
      </c>
      <c r="CZ224" s="19">
        <f t="shared" si="39"/>
        <v>0</v>
      </c>
      <c r="DA224" s="19">
        <f t="shared" si="39"/>
        <v>0</v>
      </c>
      <c r="DB224" s="19">
        <f t="shared" si="39"/>
        <v>0</v>
      </c>
      <c r="DC224" s="19">
        <f t="shared" si="39"/>
        <v>0</v>
      </c>
      <c r="DD224" s="19">
        <f t="shared" si="39"/>
        <v>0</v>
      </c>
      <c r="DE224" s="19">
        <f t="shared" si="39"/>
        <v>0</v>
      </c>
      <c r="DF224" s="19">
        <f t="shared" si="39"/>
        <v>0</v>
      </c>
      <c r="DG224" s="19">
        <f t="shared" si="39"/>
        <v>0</v>
      </c>
      <c r="DH224" s="19">
        <f t="shared" si="39"/>
        <v>0</v>
      </c>
      <c r="DI224" s="19">
        <f t="shared" si="39"/>
        <v>0</v>
      </c>
      <c r="DJ224" s="19">
        <f t="shared" si="39"/>
        <v>0</v>
      </c>
      <c r="DK224" s="19">
        <f t="shared" si="39"/>
        <v>0</v>
      </c>
      <c r="DL224" s="19">
        <f t="shared" si="39"/>
        <v>0</v>
      </c>
      <c r="DM224" s="19">
        <f t="shared" si="39"/>
        <v>0</v>
      </c>
      <c r="DN224" s="19">
        <f t="shared" si="39"/>
        <v>0</v>
      </c>
      <c r="DO224" s="19">
        <f t="shared" si="39"/>
        <v>0</v>
      </c>
      <c r="DP224" s="19">
        <f t="shared" si="39"/>
        <v>0</v>
      </c>
      <c r="DQ224" s="19">
        <f t="shared" si="39"/>
        <v>0</v>
      </c>
      <c r="DR224" s="19">
        <f t="shared" si="39"/>
        <v>0</v>
      </c>
      <c r="DS224" s="19">
        <f t="shared" si="39"/>
        <v>0</v>
      </c>
      <c r="DT224" s="19">
        <f t="shared" si="39"/>
        <v>0</v>
      </c>
      <c r="DU224" s="19">
        <f t="shared" si="39"/>
        <v>0</v>
      </c>
      <c r="DV224" s="19">
        <f t="shared" si="39"/>
        <v>0</v>
      </c>
      <c r="DW224" s="19">
        <f t="shared" si="39"/>
        <v>0</v>
      </c>
      <c r="DX224" s="19">
        <f t="shared" si="39"/>
        <v>0</v>
      </c>
      <c r="DY224" s="19">
        <f t="shared" si="39"/>
        <v>0</v>
      </c>
      <c r="DZ224" s="19">
        <f t="shared" si="39"/>
        <v>0</v>
      </c>
      <c r="EA224" s="19">
        <f t="shared" si="39"/>
        <v>0</v>
      </c>
      <c r="EB224" s="19">
        <f t="shared" si="39"/>
        <v>0</v>
      </c>
      <c r="EC224" s="19">
        <f t="shared" si="39"/>
        <v>0</v>
      </c>
      <c r="ED224" s="19">
        <f t="shared" ref="ED224:GE224" si="40">ED222</f>
        <v>0</v>
      </c>
      <c r="EE224" s="19">
        <f t="shared" si="40"/>
        <v>0</v>
      </c>
      <c r="EF224" s="19">
        <f t="shared" si="40"/>
        <v>0</v>
      </c>
      <c r="EG224" s="19">
        <f t="shared" si="40"/>
        <v>0</v>
      </c>
      <c r="EH224" s="19">
        <f t="shared" si="40"/>
        <v>0</v>
      </c>
      <c r="EI224" s="19">
        <f t="shared" si="40"/>
        <v>0</v>
      </c>
      <c r="EJ224" s="19">
        <f t="shared" si="40"/>
        <v>0</v>
      </c>
      <c r="EK224" s="19">
        <f t="shared" si="40"/>
        <v>0</v>
      </c>
      <c r="EL224" s="19">
        <f t="shared" si="40"/>
        <v>0</v>
      </c>
      <c r="EM224" s="19">
        <f t="shared" si="40"/>
        <v>0</v>
      </c>
      <c r="EN224" s="19">
        <f t="shared" si="40"/>
        <v>0</v>
      </c>
      <c r="EO224" s="19">
        <f t="shared" si="40"/>
        <v>0</v>
      </c>
      <c r="EP224" s="19">
        <f t="shared" si="40"/>
        <v>0</v>
      </c>
      <c r="EQ224" s="19">
        <f t="shared" si="40"/>
        <v>0</v>
      </c>
      <c r="ER224" s="19">
        <f t="shared" si="40"/>
        <v>0</v>
      </c>
      <c r="ES224" s="19">
        <f t="shared" si="40"/>
        <v>0</v>
      </c>
      <c r="ET224" s="19">
        <f t="shared" si="40"/>
        <v>0</v>
      </c>
      <c r="EU224" s="19">
        <f t="shared" si="40"/>
        <v>0</v>
      </c>
      <c r="EV224" s="19">
        <f t="shared" si="40"/>
        <v>0</v>
      </c>
      <c r="EW224" s="19">
        <f t="shared" si="40"/>
        <v>0</v>
      </c>
      <c r="EX224" s="19">
        <f t="shared" si="40"/>
        <v>0</v>
      </c>
      <c r="EY224" s="19">
        <f t="shared" si="40"/>
        <v>0</v>
      </c>
      <c r="EZ224" s="19">
        <f t="shared" si="40"/>
        <v>0</v>
      </c>
      <c r="FA224" s="19">
        <f t="shared" si="40"/>
        <v>0</v>
      </c>
      <c r="FB224" s="19">
        <f t="shared" si="40"/>
        <v>0</v>
      </c>
      <c r="FC224" s="19">
        <f t="shared" si="40"/>
        <v>0</v>
      </c>
      <c r="FD224" s="19">
        <f t="shared" si="40"/>
        <v>0</v>
      </c>
      <c r="FE224" s="19">
        <f t="shared" si="40"/>
        <v>0</v>
      </c>
      <c r="FF224" s="19">
        <f t="shared" si="40"/>
        <v>0</v>
      </c>
      <c r="FG224" s="19">
        <f t="shared" si="40"/>
        <v>0</v>
      </c>
      <c r="FH224" s="19">
        <f t="shared" si="40"/>
        <v>0</v>
      </c>
      <c r="FI224" s="19">
        <f t="shared" si="40"/>
        <v>0</v>
      </c>
      <c r="FJ224" s="19">
        <f t="shared" si="40"/>
        <v>0</v>
      </c>
      <c r="FK224" s="19">
        <f t="shared" si="40"/>
        <v>0</v>
      </c>
      <c r="FL224" s="19">
        <f t="shared" si="40"/>
        <v>0</v>
      </c>
      <c r="FM224" s="19">
        <f t="shared" si="40"/>
        <v>0</v>
      </c>
      <c r="FN224" s="19">
        <f t="shared" si="40"/>
        <v>0</v>
      </c>
      <c r="FO224" s="19">
        <f t="shared" si="40"/>
        <v>0</v>
      </c>
      <c r="FP224" s="19">
        <f t="shared" si="40"/>
        <v>0</v>
      </c>
      <c r="FQ224" s="19">
        <f t="shared" si="40"/>
        <v>0</v>
      </c>
      <c r="FR224" s="19">
        <f t="shared" si="40"/>
        <v>0</v>
      </c>
      <c r="FS224" s="19">
        <f t="shared" si="40"/>
        <v>0</v>
      </c>
      <c r="FT224" s="19">
        <f t="shared" si="40"/>
        <v>0</v>
      </c>
      <c r="FU224" s="19">
        <f t="shared" si="40"/>
        <v>0</v>
      </c>
      <c r="FV224" s="19">
        <f t="shared" si="40"/>
        <v>0</v>
      </c>
      <c r="FW224" s="19">
        <f t="shared" si="40"/>
        <v>0</v>
      </c>
      <c r="FX224" s="19">
        <f t="shared" si="40"/>
        <v>0</v>
      </c>
      <c r="FY224" s="19">
        <f t="shared" si="40"/>
        <v>0</v>
      </c>
      <c r="FZ224" s="19">
        <f t="shared" si="40"/>
        <v>0</v>
      </c>
      <c r="GA224" s="19">
        <f t="shared" si="40"/>
        <v>0</v>
      </c>
      <c r="GB224" s="19">
        <f t="shared" si="40"/>
        <v>0</v>
      </c>
      <c r="GC224" s="19">
        <f t="shared" si="40"/>
        <v>0</v>
      </c>
      <c r="GD224" s="19">
        <f t="shared" si="40"/>
        <v>0</v>
      </c>
      <c r="GE224" s="19">
        <f t="shared" si="40"/>
        <v>0</v>
      </c>
    </row>
    <row r="225" spans="2:187" ht="13.5" customHeight="1">
      <c r="B225" s="271" t="s">
        <v>153</v>
      </c>
      <c r="C225" s="271"/>
      <c r="D225" s="271"/>
      <c r="E225" s="19">
        <f t="shared" ref="E225:BP225" si="41">E223+E224</f>
        <v>0</v>
      </c>
      <c r="F225" s="19">
        <f t="shared" si="41"/>
        <v>0</v>
      </c>
      <c r="G225" s="19">
        <f t="shared" si="41"/>
        <v>0</v>
      </c>
      <c r="H225" s="19">
        <f t="shared" si="41"/>
        <v>0</v>
      </c>
      <c r="I225" s="19">
        <f t="shared" si="41"/>
        <v>0</v>
      </c>
      <c r="J225" s="19">
        <f t="shared" si="41"/>
        <v>0</v>
      </c>
      <c r="K225" s="19">
        <f t="shared" si="41"/>
        <v>0</v>
      </c>
      <c r="L225" s="19">
        <f t="shared" si="41"/>
        <v>0</v>
      </c>
      <c r="M225" s="19">
        <f t="shared" si="41"/>
        <v>0</v>
      </c>
      <c r="N225" s="19">
        <f t="shared" si="41"/>
        <v>0</v>
      </c>
      <c r="O225" s="19">
        <f t="shared" si="41"/>
        <v>0</v>
      </c>
      <c r="P225" s="19">
        <f t="shared" si="41"/>
        <v>0</v>
      </c>
      <c r="Q225" s="19">
        <f t="shared" si="41"/>
        <v>0</v>
      </c>
      <c r="R225" s="19">
        <f t="shared" si="41"/>
        <v>0</v>
      </c>
      <c r="S225" s="19">
        <f t="shared" si="41"/>
        <v>0</v>
      </c>
      <c r="T225" s="19">
        <f t="shared" si="41"/>
        <v>0</v>
      </c>
      <c r="U225" s="19">
        <f t="shared" si="41"/>
        <v>0</v>
      </c>
      <c r="V225" s="19">
        <f t="shared" si="41"/>
        <v>0</v>
      </c>
      <c r="W225" s="19">
        <f t="shared" si="41"/>
        <v>0</v>
      </c>
      <c r="X225" s="19">
        <f t="shared" si="41"/>
        <v>0</v>
      </c>
      <c r="Y225" s="19">
        <f t="shared" si="41"/>
        <v>0</v>
      </c>
      <c r="Z225" s="19">
        <f t="shared" si="41"/>
        <v>0</v>
      </c>
      <c r="AA225" s="19">
        <f t="shared" si="41"/>
        <v>0</v>
      </c>
      <c r="AB225" s="19">
        <f t="shared" si="41"/>
        <v>0</v>
      </c>
      <c r="AC225" s="19">
        <f t="shared" si="41"/>
        <v>0</v>
      </c>
      <c r="AD225" s="19">
        <f t="shared" si="41"/>
        <v>0</v>
      </c>
      <c r="AE225" s="19">
        <f t="shared" si="41"/>
        <v>0</v>
      </c>
      <c r="AF225" s="19">
        <f t="shared" si="41"/>
        <v>0</v>
      </c>
      <c r="AG225" s="19">
        <f t="shared" si="41"/>
        <v>0</v>
      </c>
      <c r="AH225" s="19">
        <f t="shared" si="41"/>
        <v>0</v>
      </c>
      <c r="AI225" s="19">
        <f t="shared" si="41"/>
        <v>0</v>
      </c>
      <c r="AJ225" s="19">
        <f t="shared" si="41"/>
        <v>0</v>
      </c>
      <c r="AK225" s="19">
        <f t="shared" si="41"/>
        <v>0</v>
      </c>
      <c r="AL225" s="19">
        <f t="shared" si="41"/>
        <v>0</v>
      </c>
      <c r="AM225" s="19">
        <f t="shared" si="41"/>
        <v>0</v>
      </c>
      <c r="AN225" s="19">
        <f t="shared" si="41"/>
        <v>0</v>
      </c>
      <c r="AO225" s="19">
        <f t="shared" si="41"/>
        <v>0</v>
      </c>
      <c r="AP225" s="19">
        <f t="shared" si="41"/>
        <v>0</v>
      </c>
      <c r="AQ225" s="19">
        <f t="shared" si="41"/>
        <v>0</v>
      </c>
      <c r="AR225" s="19">
        <f t="shared" si="41"/>
        <v>0</v>
      </c>
      <c r="AS225" s="19">
        <f t="shared" si="41"/>
        <v>0</v>
      </c>
      <c r="AT225" s="19">
        <f t="shared" si="41"/>
        <v>0</v>
      </c>
      <c r="AU225" s="19">
        <f t="shared" si="41"/>
        <v>0</v>
      </c>
      <c r="AV225" s="19">
        <f t="shared" si="41"/>
        <v>0</v>
      </c>
      <c r="AW225" s="19">
        <f t="shared" si="41"/>
        <v>0</v>
      </c>
      <c r="AX225" s="19">
        <f t="shared" si="41"/>
        <v>0</v>
      </c>
      <c r="AY225" s="19">
        <f t="shared" si="41"/>
        <v>0</v>
      </c>
      <c r="AZ225" s="19">
        <f t="shared" si="41"/>
        <v>0</v>
      </c>
      <c r="BA225" s="19">
        <f t="shared" si="41"/>
        <v>0</v>
      </c>
      <c r="BB225" s="19">
        <f t="shared" si="41"/>
        <v>0</v>
      </c>
      <c r="BC225" s="19">
        <f t="shared" si="41"/>
        <v>0</v>
      </c>
      <c r="BD225" s="19">
        <f t="shared" si="41"/>
        <v>0</v>
      </c>
      <c r="BE225" s="19">
        <f t="shared" si="41"/>
        <v>0</v>
      </c>
      <c r="BF225" s="19">
        <f t="shared" si="41"/>
        <v>0</v>
      </c>
      <c r="BG225" s="19">
        <f t="shared" si="41"/>
        <v>0</v>
      </c>
      <c r="BH225" s="19">
        <f t="shared" si="41"/>
        <v>0</v>
      </c>
      <c r="BI225" s="19">
        <f t="shared" si="41"/>
        <v>0</v>
      </c>
      <c r="BJ225" s="19">
        <f t="shared" si="41"/>
        <v>0</v>
      </c>
      <c r="BK225" s="19">
        <f t="shared" si="41"/>
        <v>0</v>
      </c>
      <c r="BL225" s="19">
        <f t="shared" si="41"/>
        <v>0</v>
      </c>
      <c r="BM225" s="19">
        <f t="shared" si="41"/>
        <v>0</v>
      </c>
      <c r="BN225" s="19">
        <f t="shared" si="41"/>
        <v>0</v>
      </c>
      <c r="BO225" s="19">
        <f t="shared" si="41"/>
        <v>0</v>
      </c>
      <c r="BP225" s="19">
        <f t="shared" si="41"/>
        <v>0</v>
      </c>
      <c r="BQ225" s="19">
        <f t="shared" ref="BQ225:EB225" si="42">BQ223+BQ224</f>
        <v>0</v>
      </c>
      <c r="BR225" s="19">
        <f t="shared" si="42"/>
        <v>0</v>
      </c>
      <c r="BS225" s="19">
        <f t="shared" si="42"/>
        <v>0</v>
      </c>
      <c r="BT225" s="19">
        <f t="shared" si="42"/>
        <v>0</v>
      </c>
      <c r="BU225" s="19">
        <f t="shared" si="42"/>
        <v>0</v>
      </c>
      <c r="BV225" s="19">
        <f t="shared" si="42"/>
        <v>0</v>
      </c>
      <c r="BW225" s="19">
        <f t="shared" si="42"/>
        <v>0</v>
      </c>
      <c r="BX225" s="19">
        <f t="shared" si="42"/>
        <v>0</v>
      </c>
      <c r="BY225" s="19">
        <f t="shared" si="42"/>
        <v>0</v>
      </c>
      <c r="BZ225" s="19">
        <f t="shared" si="42"/>
        <v>0</v>
      </c>
      <c r="CA225" s="19">
        <f t="shared" si="42"/>
        <v>0</v>
      </c>
      <c r="CB225" s="19">
        <f t="shared" si="42"/>
        <v>0</v>
      </c>
      <c r="CC225" s="19">
        <f t="shared" si="42"/>
        <v>0</v>
      </c>
      <c r="CD225" s="19">
        <f t="shared" si="42"/>
        <v>0</v>
      </c>
      <c r="CE225" s="19">
        <f t="shared" si="42"/>
        <v>0</v>
      </c>
      <c r="CF225" s="19">
        <f t="shared" si="42"/>
        <v>0</v>
      </c>
      <c r="CG225" s="19">
        <f t="shared" si="42"/>
        <v>0</v>
      </c>
      <c r="CH225" s="19">
        <f t="shared" si="42"/>
        <v>0</v>
      </c>
      <c r="CI225" s="19">
        <f t="shared" si="42"/>
        <v>0</v>
      </c>
      <c r="CJ225" s="19">
        <f t="shared" si="42"/>
        <v>0</v>
      </c>
      <c r="CK225" s="19">
        <f t="shared" si="42"/>
        <v>0</v>
      </c>
      <c r="CL225" s="19">
        <f t="shared" si="42"/>
        <v>0</v>
      </c>
      <c r="CM225" s="19">
        <f t="shared" si="42"/>
        <v>0</v>
      </c>
      <c r="CN225" s="19">
        <f t="shared" si="42"/>
        <v>0</v>
      </c>
      <c r="CO225" s="19">
        <f t="shared" si="42"/>
        <v>0</v>
      </c>
      <c r="CP225" s="19">
        <f t="shared" si="42"/>
        <v>0</v>
      </c>
      <c r="CQ225" s="19">
        <f t="shared" si="42"/>
        <v>0</v>
      </c>
      <c r="CR225" s="19">
        <f t="shared" si="42"/>
        <v>0</v>
      </c>
      <c r="CS225" s="19">
        <f t="shared" si="42"/>
        <v>0</v>
      </c>
      <c r="CT225" s="19">
        <f t="shared" si="42"/>
        <v>0</v>
      </c>
      <c r="CU225" s="19">
        <f t="shared" si="42"/>
        <v>0</v>
      </c>
      <c r="CV225" s="19">
        <f t="shared" si="42"/>
        <v>0</v>
      </c>
      <c r="CW225" s="19">
        <f t="shared" si="42"/>
        <v>0</v>
      </c>
      <c r="CX225" s="19">
        <f t="shared" si="42"/>
        <v>0</v>
      </c>
      <c r="CY225" s="19">
        <f t="shared" si="42"/>
        <v>0</v>
      </c>
      <c r="CZ225" s="19">
        <f t="shared" si="42"/>
        <v>0</v>
      </c>
      <c r="DA225" s="19">
        <f t="shared" si="42"/>
        <v>0</v>
      </c>
      <c r="DB225" s="19">
        <f t="shared" si="42"/>
        <v>0</v>
      </c>
      <c r="DC225" s="19">
        <f t="shared" si="42"/>
        <v>0</v>
      </c>
      <c r="DD225" s="19">
        <f t="shared" si="42"/>
        <v>0</v>
      </c>
      <c r="DE225" s="19">
        <f t="shared" si="42"/>
        <v>0</v>
      </c>
      <c r="DF225" s="19">
        <f t="shared" si="42"/>
        <v>0</v>
      </c>
      <c r="DG225" s="19">
        <f t="shared" si="42"/>
        <v>0</v>
      </c>
      <c r="DH225" s="19">
        <f t="shared" si="42"/>
        <v>0</v>
      </c>
      <c r="DI225" s="19">
        <f t="shared" si="42"/>
        <v>0</v>
      </c>
      <c r="DJ225" s="19">
        <f t="shared" si="42"/>
        <v>0</v>
      </c>
      <c r="DK225" s="19">
        <f t="shared" si="42"/>
        <v>0</v>
      </c>
      <c r="DL225" s="19">
        <f t="shared" si="42"/>
        <v>0</v>
      </c>
      <c r="DM225" s="19">
        <f t="shared" si="42"/>
        <v>0</v>
      </c>
      <c r="DN225" s="19">
        <f t="shared" si="42"/>
        <v>0</v>
      </c>
      <c r="DO225" s="19">
        <f t="shared" si="42"/>
        <v>0</v>
      </c>
      <c r="DP225" s="19">
        <f t="shared" si="42"/>
        <v>0</v>
      </c>
      <c r="DQ225" s="19">
        <f t="shared" si="42"/>
        <v>0</v>
      </c>
      <c r="DR225" s="19">
        <f t="shared" si="42"/>
        <v>0</v>
      </c>
      <c r="DS225" s="19">
        <f t="shared" si="42"/>
        <v>0</v>
      </c>
      <c r="DT225" s="19">
        <f t="shared" si="42"/>
        <v>0</v>
      </c>
      <c r="DU225" s="19">
        <f t="shared" si="42"/>
        <v>0</v>
      </c>
      <c r="DV225" s="19">
        <f t="shared" si="42"/>
        <v>0</v>
      </c>
      <c r="DW225" s="19">
        <f t="shared" si="42"/>
        <v>0</v>
      </c>
      <c r="DX225" s="19">
        <f t="shared" si="42"/>
        <v>0</v>
      </c>
      <c r="DY225" s="19">
        <f t="shared" si="42"/>
        <v>0</v>
      </c>
      <c r="DZ225" s="19">
        <f t="shared" si="42"/>
        <v>0</v>
      </c>
      <c r="EA225" s="19">
        <f t="shared" si="42"/>
        <v>0</v>
      </c>
      <c r="EB225" s="19">
        <f t="shared" si="42"/>
        <v>0</v>
      </c>
      <c r="EC225" s="19">
        <f t="shared" ref="EC225:GE225" si="43">EC223+EC224</f>
        <v>0</v>
      </c>
      <c r="ED225" s="19">
        <f t="shared" si="43"/>
        <v>0</v>
      </c>
      <c r="EE225" s="19">
        <f t="shared" si="43"/>
        <v>0</v>
      </c>
      <c r="EF225" s="19">
        <f t="shared" si="43"/>
        <v>0</v>
      </c>
      <c r="EG225" s="19">
        <f t="shared" si="43"/>
        <v>0</v>
      </c>
      <c r="EH225" s="19">
        <f t="shared" si="43"/>
        <v>0</v>
      </c>
      <c r="EI225" s="19">
        <f t="shared" si="43"/>
        <v>0</v>
      </c>
      <c r="EJ225" s="19">
        <f t="shared" si="43"/>
        <v>0</v>
      </c>
      <c r="EK225" s="19">
        <f t="shared" si="43"/>
        <v>0</v>
      </c>
      <c r="EL225" s="19">
        <f t="shared" si="43"/>
        <v>0</v>
      </c>
      <c r="EM225" s="19">
        <f t="shared" si="43"/>
        <v>0</v>
      </c>
      <c r="EN225" s="19">
        <f t="shared" si="43"/>
        <v>0</v>
      </c>
      <c r="EO225" s="19">
        <f t="shared" si="43"/>
        <v>0</v>
      </c>
      <c r="EP225" s="19">
        <f t="shared" si="43"/>
        <v>0</v>
      </c>
      <c r="EQ225" s="19">
        <f t="shared" si="43"/>
        <v>0</v>
      </c>
      <c r="ER225" s="19">
        <f t="shared" si="43"/>
        <v>0</v>
      </c>
      <c r="ES225" s="19">
        <f t="shared" si="43"/>
        <v>0</v>
      </c>
      <c r="ET225" s="19">
        <f t="shared" si="43"/>
        <v>0</v>
      </c>
      <c r="EU225" s="19">
        <f t="shared" si="43"/>
        <v>0</v>
      </c>
      <c r="EV225" s="19">
        <f t="shared" si="43"/>
        <v>0</v>
      </c>
      <c r="EW225" s="19">
        <f t="shared" si="43"/>
        <v>0</v>
      </c>
      <c r="EX225" s="19">
        <f t="shared" si="43"/>
        <v>0</v>
      </c>
      <c r="EY225" s="19">
        <f t="shared" si="43"/>
        <v>0</v>
      </c>
      <c r="EZ225" s="19">
        <f t="shared" si="43"/>
        <v>0</v>
      </c>
      <c r="FA225" s="19">
        <f t="shared" si="43"/>
        <v>0</v>
      </c>
      <c r="FB225" s="19">
        <f t="shared" si="43"/>
        <v>0</v>
      </c>
      <c r="FC225" s="19">
        <f t="shared" si="43"/>
        <v>0</v>
      </c>
      <c r="FD225" s="19">
        <f t="shared" si="43"/>
        <v>0</v>
      </c>
      <c r="FE225" s="19">
        <f t="shared" si="43"/>
        <v>0</v>
      </c>
      <c r="FF225" s="19">
        <f t="shared" si="43"/>
        <v>0</v>
      </c>
      <c r="FG225" s="19">
        <f t="shared" si="43"/>
        <v>0</v>
      </c>
      <c r="FH225" s="19">
        <f t="shared" si="43"/>
        <v>0</v>
      </c>
      <c r="FI225" s="19">
        <f t="shared" si="43"/>
        <v>0</v>
      </c>
      <c r="FJ225" s="19">
        <f t="shared" si="43"/>
        <v>0</v>
      </c>
      <c r="FK225" s="19">
        <f t="shared" si="43"/>
        <v>0</v>
      </c>
      <c r="FL225" s="19">
        <f t="shared" si="43"/>
        <v>0</v>
      </c>
      <c r="FM225" s="19">
        <f t="shared" si="43"/>
        <v>0</v>
      </c>
      <c r="FN225" s="19">
        <f t="shared" si="43"/>
        <v>0</v>
      </c>
      <c r="FO225" s="19">
        <f t="shared" si="43"/>
        <v>0</v>
      </c>
      <c r="FP225" s="19">
        <f t="shared" si="43"/>
        <v>0</v>
      </c>
      <c r="FQ225" s="19">
        <f t="shared" si="43"/>
        <v>0</v>
      </c>
      <c r="FR225" s="19">
        <f t="shared" si="43"/>
        <v>0</v>
      </c>
      <c r="FS225" s="19">
        <f t="shared" si="43"/>
        <v>0</v>
      </c>
      <c r="FT225" s="19">
        <f t="shared" si="43"/>
        <v>0</v>
      </c>
      <c r="FU225" s="19">
        <f t="shared" si="43"/>
        <v>0</v>
      </c>
      <c r="FV225" s="19">
        <f t="shared" si="43"/>
        <v>0</v>
      </c>
      <c r="FW225" s="19">
        <f t="shared" si="43"/>
        <v>0</v>
      </c>
      <c r="FX225" s="19">
        <f t="shared" si="43"/>
        <v>0</v>
      </c>
      <c r="FY225" s="19">
        <f t="shared" si="43"/>
        <v>0</v>
      </c>
      <c r="FZ225" s="19">
        <f t="shared" si="43"/>
        <v>0</v>
      </c>
      <c r="GA225" s="19">
        <f t="shared" si="43"/>
        <v>0</v>
      </c>
      <c r="GB225" s="19">
        <f t="shared" si="43"/>
        <v>0</v>
      </c>
      <c r="GC225" s="19">
        <f t="shared" si="43"/>
        <v>0</v>
      </c>
      <c r="GD225" s="19">
        <f t="shared" si="43"/>
        <v>0</v>
      </c>
      <c r="GE225" s="19">
        <f t="shared" si="43"/>
        <v>0</v>
      </c>
    </row>
    <row r="226" spans="2:187" ht="13.5" customHeight="1">
      <c r="B226" s="271" t="s">
        <v>154</v>
      </c>
      <c r="C226" s="271"/>
      <c r="D226" s="271"/>
      <c r="E226" s="19">
        <f>COUNTIF(E20:E219,"休止")+COUNTIF(E20:E219,"空床")</f>
        <v>0</v>
      </c>
      <c r="F226" s="19">
        <f t="shared" ref="F226:BR226" si="44">COUNTIF(F20:F219,"休止")+COUNTIF(F20:F219,"空床")</f>
        <v>0</v>
      </c>
      <c r="G226" s="19">
        <f t="shared" si="44"/>
        <v>0</v>
      </c>
      <c r="H226" s="19">
        <f t="shared" si="44"/>
        <v>0</v>
      </c>
      <c r="I226" s="19">
        <f t="shared" si="44"/>
        <v>0</v>
      </c>
      <c r="J226" s="19">
        <f t="shared" si="44"/>
        <v>0</v>
      </c>
      <c r="K226" s="19">
        <f t="shared" si="44"/>
        <v>0</v>
      </c>
      <c r="L226" s="19">
        <f t="shared" si="44"/>
        <v>0</v>
      </c>
      <c r="M226" s="19">
        <f t="shared" si="44"/>
        <v>0</v>
      </c>
      <c r="N226" s="19">
        <f t="shared" si="44"/>
        <v>0</v>
      </c>
      <c r="O226" s="19">
        <f t="shared" si="44"/>
        <v>0</v>
      </c>
      <c r="P226" s="19">
        <f t="shared" si="44"/>
        <v>0</v>
      </c>
      <c r="Q226" s="19">
        <f t="shared" si="44"/>
        <v>0</v>
      </c>
      <c r="R226" s="19">
        <f t="shared" si="44"/>
        <v>0</v>
      </c>
      <c r="S226" s="19">
        <f t="shared" si="44"/>
        <v>0</v>
      </c>
      <c r="T226" s="19">
        <f t="shared" si="44"/>
        <v>0</v>
      </c>
      <c r="U226" s="19">
        <f t="shared" si="44"/>
        <v>0</v>
      </c>
      <c r="V226" s="19">
        <f t="shared" si="44"/>
        <v>0</v>
      </c>
      <c r="W226" s="19">
        <f t="shared" si="44"/>
        <v>0</v>
      </c>
      <c r="X226" s="19">
        <f t="shared" si="44"/>
        <v>0</v>
      </c>
      <c r="Y226" s="19">
        <f t="shared" si="44"/>
        <v>0</v>
      </c>
      <c r="Z226" s="19">
        <f t="shared" si="44"/>
        <v>0</v>
      </c>
      <c r="AA226" s="19">
        <f t="shared" si="44"/>
        <v>0</v>
      </c>
      <c r="AB226" s="19">
        <f t="shared" si="44"/>
        <v>0</v>
      </c>
      <c r="AC226" s="19">
        <f t="shared" si="44"/>
        <v>0</v>
      </c>
      <c r="AD226" s="19">
        <f t="shared" si="44"/>
        <v>0</v>
      </c>
      <c r="AE226" s="19">
        <f t="shared" si="44"/>
        <v>0</v>
      </c>
      <c r="AF226" s="19">
        <f t="shared" si="44"/>
        <v>0</v>
      </c>
      <c r="AG226" s="19">
        <f t="shared" si="44"/>
        <v>0</v>
      </c>
      <c r="AH226" s="19">
        <f t="shared" si="44"/>
        <v>0</v>
      </c>
      <c r="AI226" s="19">
        <f t="shared" si="44"/>
        <v>0</v>
      </c>
      <c r="AJ226" s="19">
        <f t="shared" si="44"/>
        <v>0</v>
      </c>
      <c r="AK226" s="19">
        <f t="shared" si="44"/>
        <v>0</v>
      </c>
      <c r="AL226" s="19">
        <f t="shared" si="44"/>
        <v>0</v>
      </c>
      <c r="AM226" s="19">
        <f t="shared" si="44"/>
        <v>0</v>
      </c>
      <c r="AN226" s="19">
        <f t="shared" si="44"/>
        <v>0</v>
      </c>
      <c r="AO226" s="19">
        <f t="shared" si="44"/>
        <v>0</v>
      </c>
      <c r="AP226" s="19">
        <f t="shared" si="44"/>
        <v>0</v>
      </c>
      <c r="AQ226" s="19">
        <f t="shared" si="44"/>
        <v>0</v>
      </c>
      <c r="AR226" s="19">
        <f t="shared" si="44"/>
        <v>0</v>
      </c>
      <c r="AS226" s="19">
        <f t="shared" si="44"/>
        <v>0</v>
      </c>
      <c r="AT226" s="19">
        <f t="shared" si="44"/>
        <v>0</v>
      </c>
      <c r="AU226" s="19">
        <f t="shared" si="44"/>
        <v>0</v>
      </c>
      <c r="AV226" s="19">
        <f t="shared" si="44"/>
        <v>0</v>
      </c>
      <c r="AW226" s="19">
        <f t="shared" si="44"/>
        <v>0</v>
      </c>
      <c r="AX226" s="19">
        <f t="shared" si="44"/>
        <v>0</v>
      </c>
      <c r="AY226" s="19">
        <f t="shared" si="44"/>
        <v>0</v>
      </c>
      <c r="AZ226" s="19">
        <f t="shared" si="44"/>
        <v>0</v>
      </c>
      <c r="BA226" s="19">
        <f t="shared" si="44"/>
        <v>0</v>
      </c>
      <c r="BB226" s="19">
        <f t="shared" si="44"/>
        <v>0</v>
      </c>
      <c r="BC226" s="19">
        <f t="shared" si="44"/>
        <v>0</v>
      </c>
      <c r="BD226" s="19">
        <f t="shared" si="44"/>
        <v>0</v>
      </c>
      <c r="BE226" s="19">
        <f t="shared" si="44"/>
        <v>0</v>
      </c>
      <c r="BF226" s="19">
        <f t="shared" si="44"/>
        <v>0</v>
      </c>
      <c r="BG226" s="19">
        <f t="shared" si="44"/>
        <v>0</v>
      </c>
      <c r="BH226" s="19">
        <f t="shared" si="44"/>
        <v>0</v>
      </c>
      <c r="BI226" s="19">
        <f t="shared" si="44"/>
        <v>0</v>
      </c>
      <c r="BJ226" s="19">
        <f t="shared" si="44"/>
        <v>0</v>
      </c>
      <c r="BK226" s="19">
        <f t="shared" si="44"/>
        <v>0</v>
      </c>
      <c r="BL226" s="19">
        <f t="shared" si="44"/>
        <v>0</v>
      </c>
      <c r="BM226" s="19">
        <f t="shared" si="44"/>
        <v>0</v>
      </c>
      <c r="BN226" s="19">
        <f t="shared" si="44"/>
        <v>0</v>
      </c>
      <c r="BO226" s="19">
        <f t="shared" si="44"/>
        <v>0</v>
      </c>
      <c r="BP226" s="19">
        <f t="shared" si="44"/>
        <v>0</v>
      </c>
      <c r="BQ226" s="19">
        <f t="shared" si="44"/>
        <v>0</v>
      </c>
      <c r="BR226" s="19">
        <f t="shared" si="44"/>
        <v>0</v>
      </c>
      <c r="BS226" s="19">
        <f t="shared" ref="BS226:ED226" si="45">COUNTIF(BS20:BS219,"休止")+COUNTIF(BS20:BS219,"空床")</f>
        <v>0</v>
      </c>
      <c r="BT226" s="19">
        <f t="shared" si="45"/>
        <v>0</v>
      </c>
      <c r="BU226" s="19">
        <f t="shared" si="45"/>
        <v>0</v>
      </c>
      <c r="BV226" s="19">
        <f t="shared" si="45"/>
        <v>0</v>
      </c>
      <c r="BW226" s="19">
        <f t="shared" si="45"/>
        <v>0</v>
      </c>
      <c r="BX226" s="19">
        <f t="shared" si="45"/>
        <v>0</v>
      </c>
      <c r="BY226" s="19">
        <f t="shared" si="45"/>
        <v>0</v>
      </c>
      <c r="BZ226" s="19">
        <f t="shared" si="45"/>
        <v>0</v>
      </c>
      <c r="CA226" s="19">
        <f t="shared" si="45"/>
        <v>0</v>
      </c>
      <c r="CB226" s="19">
        <f t="shared" si="45"/>
        <v>0</v>
      </c>
      <c r="CC226" s="19">
        <f t="shared" si="45"/>
        <v>0</v>
      </c>
      <c r="CD226" s="19">
        <f t="shared" si="45"/>
        <v>0</v>
      </c>
      <c r="CE226" s="19">
        <f t="shared" si="45"/>
        <v>0</v>
      </c>
      <c r="CF226" s="19">
        <f t="shared" si="45"/>
        <v>0</v>
      </c>
      <c r="CG226" s="19">
        <f t="shared" si="45"/>
        <v>0</v>
      </c>
      <c r="CH226" s="19">
        <f t="shared" si="45"/>
        <v>0</v>
      </c>
      <c r="CI226" s="19">
        <f t="shared" si="45"/>
        <v>0</v>
      </c>
      <c r="CJ226" s="19">
        <f t="shared" si="45"/>
        <v>0</v>
      </c>
      <c r="CK226" s="19">
        <f t="shared" si="45"/>
        <v>0</v>
      </c>
      <c r="CL226" s="19">
        <f t="shared" si="45"/>
        <v>0</v>
      </c>
      <c r="CM226" s="19">
        <f t="shared" si="45"/>
        <v>0</v>
      </c>
      <c r="CN226" s="19">
        <f t="shared" si="45"/>
        <v>0</v>
      </c>
      <c r="CO226" s="19">
        <f t="shared" si="45"/>
        <v>0</v>
      </c>
      <c r="CP226" s="19">
        <f t="shared" si="45"/>
        <v>0</v>
      </c>
      <c r="CQ226" s="19">
        <f t="shared" si="45"/>
        <v>0</v>
      </c>
      <c r="CR226" s="19">
        <f t="shared" si="45"/>
        <v>0</v>
      </c>
      <c r="CS226" s="19">
        <f t="shared" si="45"/>
        <v>0</v>
      </c>
      <c r="CT226" s="19">
        <f t="shared" si="45"/>
        <v>0</v>
      </c>
      <c r="CU226" s="19">
        <f t="shared" si="45"/>
        <v>0</v>
      </c>
      <c r="CV226" s="19">
        <f t="shared" si="45"/>
        <v>0</v>
      </c>
      <c r="CW226" s="19">
        <f t="shared" si="45"/>
        <v>0</v>
      </c>
      <c r="CX226" s="19">
        <f t="shared" si="45"/>
        <v>0</v>
      </c>
      <c r="CY226" s="19">
        <f t="shared" si="45"/>
        <v>0</v>
      </c>
      <c r="CZ226" s="19">
        <f t="shared" si="45"/>
        <v>0</v>
      </c>
      <c r="DA226" s="19">
        <f t="shared" si="45"/>
        <v>0</v>
      </c>
      <c r="DB226" s="19">
        <f t="shared" si="45"/>
        <v>0</v>
      </c>
      <c r="DC226" s="19">
        <f t="shared" si="45"/>
        <v>0</v>
      </c>
      <c r="DD226" s="19">
        <f t="shared" si="45"/>
        <v>0</v>
      </c>
      <c r="DE226" s="19">
        <f t="shared" si="45"/>
        <v>0</v>
      </c>
      <c r="DF226" s="19">
        <f t="shared" si="45"/>
        <v>0</v>
      </c>
      <c r="DG226" s="19">
        <f t="shared" si="45"/>
        <v>0</v>
      </c>
      <c r="DH226" s="19">
        <f t="shared" si="45"/>
        <v>0</v>
      </c>
      <c r="DI226" s="19">
        <f t="shared" si="45"/>
        <v>0</v>
      </c>
      <c r="DJ226" s="19">
        <f t="shared" si="45"/>
        <v>0</v>
      </c>
      <c r="DK226" s="19">
        <f t="shared" si="45"/>
        <v>0</v>
      </c>
      <c r="DL226" s="19">
        <f t="shared" si="45"/>
        <v>0</v>
      </c>
      <c r="DM226" s="19">
        <f t="shared" si="45"/>
        <v>0</v>
      </c>
      <c r="DN226" s="19">
        <f t="shared" si="45"/>
        <v>0</v>
      </c>
      <c r="DO226" s="19">
        <f t="shared" si="45"/>
        <v>0</v>
      </c>
      <c r="DP226" s="19">
        <f t="shared" si="45"/>
        <v>0</v>
      </c>
      <c r="DQ226" s="19">
        <f t="shared" si="45"/>
        <v>0</v>
      </c>
      <c r="DR226" s="19">
        <f t="shared" si="45"/>
        <v>0</v>
      </c>
      <c r="DS226" s="19">
        <f t="shared" si="45"/>
        <v>0</v>
      </c>
      <c r="DT226" s="19">
        <f t="shared" si="45"/>
        <v>0</v>
      </c>
      <c r="DU226" s="19">
        <f t="shared" si="45"/>
        <v>0</v>
      </c>
      <c r="DV226" s="19">
        <f t="shared" si="45"/>
        <v>0</v>
      </c>
      <c r="DW226" s="19">
        <f t="shared" si="45"/>
        <v>0</v>
      </c>
      <c r="DX226" s="19">
        <f t="shared" si="45"/>
        <v>0</v>
      </c>
      <c r="DY226" s="19">
        <f t="shared" si="45"/>
        <v>0</v>
      </c>
      <c r="DZ226" s="19">
        <f t="shared" si="45"/>
        <v>0</v>
      </c>
      <c r="EA226" s="19">
        <f t="shared" si="45"/>
        <v>0</v>
      </c>
      <c r="EB226" s="19">
        <f t="shared" si="45"/>
        <v>0</v>
      </c>
      <c r="EC226" s="19">
        <f t="shared" si="45"/>
        <v>0</v>
      </c>
      <c r="ED226" s="19">
        <f t="shared" si="45"/>
        <v>0</v>
      </c>
      <c r="EE226" s="19">
        <f t="shared" ref="EE226:GE226" si="46">COUNTIF(EE20:EE219,"休止")+COUNTIF(EE20:EE219,"空床")</f>
        <v>0</v>
      </c>
      <c r="EF226" s="19">
        <f t="shared" si="46"/>
        <v>0</v>
      </c>
      <c r="EG226" s="19">
        <f t="shared" si="46"/>
        <v>0</v>
      </c>
      <c r="EH226" s="19">
        <f t="shared" si="46"/>
        <v>0</v>
      </c>
      <c r="EI226" s="19">
        <f t="shared" si="46"/>
        <v>0</v>
      </c>
      <c r="EJ226" s="19">
        <f t="shared" si="46"/>
        <v>0</v>
      </c>
      <c r="EK226" s="19">
        <f t="shared" si="46"/>
        <v>0</v>
      </c>
      <c r="EL226" s="19">
        <f t="shared" si="46"/>
        <v>0</v>
      </c>
      <c r="EM226" s="19">
        <f t="shared" si="46"/>
        <v>0</v>
      </c>
      <c r="EN226" s="19">
        <f t="shared" si="46"/>
        <v>0</v>
      </c>
      <c r="EO226" s="19">
        <f t="shared" si="46"/>
        <v>0</v>
      </c>
      <c r="EP226" s="19">
        <f t="shared" si="46"/>
        <v>0</v>
      </c>
      <c r="EQ226" s="19">
        <f t="shared" si="46"/>
        <v>0</v>
      </c>
      <c r="ER226" s="19">
        <f t="shared" si="46"/>
        <v>0</v>
      </c>
      <c r="ES226" s="19">
        <f t="shared" si="46"/>
        <v>0</v>
      </c>
      <c r="ET226" s="19">
        <f t="shared" si="46"/>
        <v>0</v>
      </c>
      <c r="EU226" s="19">
        <f t="shared" si="46"/>
        <v>0</v>
      </c>
      <c r="EV226" s="19">
        <f t="shared" si="46"/>
        <v>0</v>
      </c>
      <c r="EW226" s="19">
        <f t="shared" si="46"/>
        <v>0</v>
      </c>
      <c r="EX226" s="19">
        <f t="shared" si="46"/>
        <v>0</v>
      </c>
      <c r="EY226" s="19">
        <f t="shared" si="46"/>
        <v>0</v>
      </c>
      <c r="EZ226" s="19">
        <f t="shared" si="46"/>
        <v>0</v>
      </c>
      <c r="FA226" s="19">
        <f t="shared" si="46"/>
        <v>0</v>
      </c>
      <c r="FB226" s="19">
        <f t="shared" si="46"/>
        <v>0</v>
      </c>
      <c r="FC226" s="19">
        <f t="shared" si="46"/>
        <v>0</v>
      </c>
      <c r="FD226" s="19">
        <f t="shared" si="46"/>
        <v>0</v>
      </c>
      <c r="FE226" s="19">
        <f t="shared" si="46"/>
        <v>0</v>
      </c>
      <c r="FF226" s="19">
        <f t="shared" si="46"/>
        <v>0</v>
      </c>
      <c r="FG226" s="19">
        <f t="shared" si="46"/>
        <v>0</v>
      </c>
      <c r="FH226" s="19">
        <f t="shared" si="46"/>
        <v>0</v>
      </c>
      <c r="FI226" s="19">
        <f t="shared" si="46"/>
        <v>0</v>
      </c>
      <c r="FJ226" s="19">
        <f t="shared" si="46"/>
        <v>0</v>
      </c>
      <c r="FK226" s="19">
        <f t="shared" si="46"/>
        <v>0</v>
      </c>
      <c r="FL226" s="19">
        <f t="shared" si="46"/>
        <v>0</v>
      </c>
      <c r="FM226" s="19">
        <f t="shared" si="46"/>
        <v>0</v>
      </c>
      <c r="FN226" s="19">
        <f t="shared" si="46"/>
        <v>0</v>
      </c>
      <c r="FO226" s="19">
        <f t="shared" si="46"/>
        <v>0</v>
      </c>
      <c r="FP226" s="19">
        <f t="shared" si="46"/>
        <v>0</v>
      </c>
      <c r="FQ226" s="19">
        <f t="shared" si="46"/>
        <v>0</v>
      </c>
      <c r="FR226" s="19">
        <f t="shared" si="46"/>
        <v>0</v>
      </c>
      <c r="FS226" s="19">
        <f t="shared" si="46"/>
        <v>0</v>
      </c>
      <c r="FT226" s="19">
        <f t="shared" si="46"/>
        <v>0</v>
      </c>
      <c r="FU226" s="19">
        <f t="shared" si="46"/>
        <v>0</v>
      </c>
      <c r="FV226" s="19">
        <f t="shared" si="46"/>
        <v>0</v>
      </c>
      <c r="FW226" s="19">
        <f t="shared" si="46"/>
        <v>0</v>
      </c>
      <c r="FX226" s="19">
        <f t="shared" si="46"/>
        <v>0</v>
      </c>
      <c r="FY226" s="19">
        <f t="shared" si="46"/>
        <v>0</v>
      </c>
      <c r="FZ226" s="19">
        <f t="shared" si="46"/>
        <v>0</v>
      </c>
      <c r="GA226" s="19">
        <f t="shared" si="46"/>
        <v>0</v>
      </c>
      <c r="GB226" s="19">
        <f t="shared" si="46"/>
        <v>0</v>
      </c>
      <c r="GC226" s="19">
        <f t="shared" si="46"/>
        <v>0</v>
      </c>
      <c r="GD226" s="19">
        <f t="shared" si="46"/>
        <v>0</v>
      </c>
      <c r="GE226" s="19">
        <f t="shared" si="46"/>
        <v>0</v>
      </c>
    </row>
    <row r="229" spans="2:187">
      <c r="D229" s="102" t="s">
        <v>129</v>
      </c>
      <c r="E229" s="178">
        <f>COUNTIF(E20:E219,"コロナ")+COUNTIF(E20:E219,"外コロナ")</f>
        <v>0</v>
      </c>
      <c r="F229" s="178">
        <f t="shared" ref="F229:BQ229" si="47">COUNTIF(F20:F219,"コロナ")+COUNTIF(F20:F219,"外コロナ")</f>
        <v>0</v>
      </c>
      <c r="G229" s="178">
        <f t="shared" si="47"/>
        <v>0</v>
      </c>
      <c r="H229" s="178">
        <f t="shared" si="47"/>
        <v>0</v>
      </c>
      <c r="I229" s="178">
        <f t="shared" si="47"/>
        <v>0</v>
      </c>
      <c r="J229" s="178">
        <f t="shared" si="47"/>
        <v>0</v>
      </c>
      <c r="K229" s="178">
        <f t="shared" si="47"/>
        <v>0</v>
      </c>
      <c r="L229" s="178">
        <f t="shared" si="47"/>
        <v>0</v>
      </c>
      <c r="M229" s="178">
        <f t="shared" si="47"/>
        <v>0</v>
      </c>
      <c r="N229" s="178">
        <f t="shared" si="47"/>
        <v>0</v>
      </c>
      <c r="O229" s="178">
        <f t="shared" si="47"/>
        <v>0</v>
      </c>
      <c r="P229" s="178">
        <f t="shared" si="47"/>
        <v>0</v>
      </c>
      <c r="Q229" s="178">
        <f t="shared" si="47"/>
        <v>0</v>
      </c>
      <c r="R229" s="178">
        <f t="shared" si="47"/>
        <v>0</v>
      </c>
      <c r="S229" s="178">
        <f t="shared" si="47"/>
        <v>0</v>
      </c>
      <c r="T229" s="178">
        <f t="shared" si="47"/>
        <v>0</v>
      </c>
      <c r="U229" s="178">
        <f t="shared" si="47"/>
        <v>0</v>
      </c>
      <c r="V229" s="178">
        <f t="shared" si="47"/>
        <v>0</v>
      </c>
      <c r="W229" s="178">
        <f t="shared" si="47"/>
        <v>0</v>
      </c>
      <c r="X229" s="178">
        <f t="shared" si="47"/>
        <v>0</v>
      </c>
      <c r="Y229" s="178">
        <f t="shared" si="47"/>
        <v>0</v>
      </c>
      <c r="Z229" s="178">
        <f t="shared" si="47"/>
        <v>0</v>
      </c>
      <c r="AA229" s="178">
        <f t="shared" si="47"/>
        <v>0</v>
      </c>
      <c r="AB229" s="178">
        <f t="shared" si="47"/>
        <v>0</v>
      </c>
      <c r="AC229" s="178">
        <f t="shared" si="47"/>
        <v>0</v>
      </c>
      <c r="AD229" s="178">
        <f t="shared" si="47"/>
        <v>0</v>
      </c>
      <c r="AE229" s="178">
        <f t="shared" si="47"/>
        <v>0</v>
      </c>
      <c r="AF229" s="178">
        <f t="shared" si="47"/>
        <v>0</v>
      </c>
      <c r="AG229" s="178">
        <f t="shared" si="47"/>
        <v>0</v>
      </c>
      <c r="AH229" s="178">
        <f t="shared" si="47"/>
        <v>0</v>
      </c>
      <c r="AI229" s="178">
        <f t="shared" si="47"/>
        <v>0</v>
      </c>
      <c r="AJ229" s="178">
        <f t="shared" si="47"/>
        <v>0</v>
      </c>
      <c r="AK229" s="178">
        <f t="shared" si="47"/>
        <v>0</v>
      </c>
      <c r="AL229" s="178">
        <f t="shared" si="47"/>
        <v>0</v>
      </c>
      <c r="AM229" s="178">
        <f t="shared" si="47"/>
        <v>0</v>
      </c>
      <c r="AN229" s="178">
        <f t="shared" si="47"/>
        <v>0</v>
      </c>
      <c r="AO229" s="178">
        <f t="shared" si="47"/>
        <v>0</v>
      </c>
      <c r="AP229" s="178">
        <f t="shared" si="47"/>
        <v>0</v>
      </c>
      <c r="AQ229" s="19">
        <f t="shared" si="47"/>
        <v>0</v>
      </c>
      <c r="AR229" s="19">
        <f t="shared" si="47"/>
        <v>0</v>
      </c>
      <c r="AS229" s="19">
        <f t="shared" si="47"/>
        <v>0</v>
      </c>
      <c r="AT229" s="19">
        <f t="shared" si="47"/>
        <v>0</v>
      </c>
      <c r="AU229" s="19">
        <f t="shared" si="47"/>
        <v>0</v>
      </c>
      <c r="AV229" s="19">
        <f t="shared" si="47"/>
        <v>0</v>
      </c>
      <c r="AW229" s="19">
        <f t="shared" si="47"/>
        <v>0</v>
      </c>
      <c r="AX229" s="19">
        <f t="shared" si="47"/>
        <v>0</v>
      </c>
      <c r="AY229" s="19">
        <f t="shared" si="47"/>
        <v>0</v>
      </c>
      <c r="AZ229" s="19">
        <f t="shared" si="47"/>
        <v>0</v>
      </c>
      <c r="BA229" s="19">
        <f t="shared" si="47"/>
        <v>0</v>
      </c>
      <c r="BB229" s="19">
        <f t="shared" si="47"/>
        <v>0</v>
      </c>
      <c r="BC229" s="19">
        <f t="shared" si="47"/>
        <v>0</v>
      </c>
      <c r="BD229" s="19">
        <f t="shared" si="47"/>
        <v>0</v>
      </c>
      <c r="BE229" s="19">
        <f t="shared" si="47"/>
        <v>0</v>
      </c>
      <c r="BF229" s="19">
        <f t="shared" si="47"/>
        <v>0</v>
      </c>
      <c r="BG229" s="19">
        <f t="shared" si="47"/>
        <v>0</v>
      </c>
      <c r="BH229" s="19">
        <f t="shared" si="47"/>
        <v>0</v>
      </c>
      <c r="BI229" s="19">
        <f t="shared" si="47"/>
        <v>0</v>
      </c>
      <c r="BJ229" s="19">
        <f t="shared" si="47"/>
        <v>0</v>
      </c>
      <c r="BK229" s="19">
        <f t="shared" si="47"/>
        <v>0</v>
      </c>
      <c r="BL229" s="19">
        <f t="shared" si="47"/>
        <v>0</v>
      </c>
      <c r="BM229" s="19">
        <f t="shared" si="47"/>
        <v>0</v>
      </c>
      <c r="BN229" s="19">
        <f t="shared" si="47"/>
        <v>0</v>
      </c>
      <c r="BO229" s="19">
        <f t="shared" si="47"/>
        <v>0</v>
      </c>
      <c r="BP229" s="19">
        <f t="shared" si="47"/>
        <v>0</v>
      </c>
      <c r="BQ229" s="19">
        <f t="shared" si="47"/>
        <v>0</v>
      </c>
      <c r="BR229" s="19">
        <f t="shared" ref="BR229:EC229" si="48">COUNTIF(BR20:BR219,"コロナ")+COUNTIF(BR20:BR219,"外コロナ")</f>
        <v>0</v>
      </c>
      <c r="BS229" s="19">
        <f t="shared" si="48"/>
        <v>0</v>
      </c>
      <c r="BT229" s="19">
        <f t="shared" si="48"/>
        <v>0</v>
      </c>
      <c r="BU229" s="19">
        <f t="shared" si="48"/>
        <v>0</v>
      </c>
      <c r="BV229" s="19">
        <f t="shared" si="48"/>
        <v>0</v>
      </c>
      <c r="BW229" s="19">
        <f t="shared" si="48"/>
        <v>0</v>
      </c>
      <c r="BX229" s="19">
        <f t="shared" si="48"/>
        <v>0</v>
      </c>
      <c r="BY229" s="19">
        <f t="shared" si="48"/>
        <v>0</v>
      </c>
      <c r="BZ229" s="19">
        <f t="shared" si="48"/>
        <v>0</v>
      </c>
      <c r="CA229" s="19">
        <f t="shared" si="48"/>
        <v>0</v>
      </c>
      <c r="CB229" s="19">
        <f t="shared" si="48"/>
        <v>0</v>
      </c>
      <c r="CC229" s="19">
        <f t="shared" si="48"/>
        <v>0</v>
      </c>
      <c r="CD229" s="19">
        <f t="shared" si="48"/>
        <v>0</v>
      </c>
      <c r="CE229" s="19">
        <f t="shared" si="48"/>
        <v>0</v>
      </c>
      <c r="CF229" s="19">
        <f t="shared" si="48"/>
        <v>0</v>
      </c>
      <c r="CG229" s="19">
        <f t="shared" si="48"/>
        <v>0</v>
      </c>
      <c r="CH229" s="19">
        <f t="shared" si="48"/>
        <v>0</v>
      </c>
      <c r="CI229" s="19">
        <f t="shared" si="48"/>
        <v>0</v>
      </c>
      <c r="CJ229" s="19">
        <f t="shared" si="48"/>
        <v>0</v>
      </c>
      <c r="CK229" s="19">
        <f t="shared" si="48"/>
        <v>0</v>
      </c>
      <c r="CL229" s="19">
        <f t="shared" si="48"/>
        <v>0</v>
      </c>
      <c r="CM229" s="19">
        <f t="shared" si="48"/>
        <v>0</v>
      </c>
      <c r="CN229" s="19">
        <f t="shared" si="48"/>
        <v>0</v>
      </c>
      <c r="CO229" s="19">
        <f t="shared" si="48"/>
        <v>0</v>
      </c>
      <c r="CP229" s="19">
        <f t="shared" si="48"/>
        <v>0</v>
      </c>
      <c r="CQ229" s="19">
        <f t="shared" si="48"/>
        <v>0</v>
      </c>
      <c r="CR229" s="19">
        <f t="shared" si="48"/>
        <v>0</v>
      </c>
      <c r="CS229" s="19">
        <f t="shared" si="48"/>
        <v>0</v>
      </c>
      <c r="CT229" s="19">
        <f t="shared" si="48"/>
        <v>0</v>
      </c>
      <c r="CU229" s="19">
        <f t="shared" si="48"/>
        <v>0</v>
      </c>
      <c r="CV229" s="19">
        <f t="shared" si="48"/>
        <v>0</v>
      </c>
      <c r="CW229" s="19">
        <f t="shared" si="48"/>
        <v>0</v>
      </c>
      <c r="CX229" s="19">
        <f t="shared" si="48"/>
        <v>0</v>
      </c>
      <c r="CY229" s="19">
        <f t="shared" si="48"/>
        <v>0</v>
      </c>
      <c r="CZ229" s="19">
        <f t="shared" si="48"/>
        <v>0</v>
      </c>
      <c r="DA229" s="19">
        <f t="shared" si="48"/>
        <v>0</v>
      </c>
      <c r="DB229" s="19">
        <f t="shared" si="48"/>
        <v>0</v>
      </c>
      <c r="DC229" s="19">
        <f t="shared" si="48"/>
        <v>0</v>
      </c>
      <c r="DD229" s="19">
        <f t="shared" si="48"/>
        <v>0</v>
      </c>
      <c r="DE229" s="19">
        <f t="shared" si="48"/>
        <v>0</v>
      </c>
      <c r="DF229" s="19">
        <f t="shared" si="48"/>
        <v>0</v>
      </c>
      <c r="DG229" s="19">
        <f t="shared" si="48"/>
        <v>0</v>
      </c>
      <c r="DH229" s="19">
        <f t="shared" si="48"/>
        <v>0</v>
      </c>
      <c r="DI229" s="19">
        <f t="shared" si="48"/>
        <v>0</v>
      </c>
      <c r="DJ229" s="19">
        <f t="shared" si="48"/>
        <v>0</v>
      </c>
      <c r="DK229" s="19">
        <f t="shared" si="48"/>
        <v>0</v>
      </c>
      <c r="DL229" s="19">
        <f t="shared" si="48"/>
        <v>0</v>
      </c>
      <c r="DM229" s="19">
        <f t="shared" si="48"/>
        <v>0</v>
      </c>
      <c r="DN229" s="19">
        <f t="shared" si="48"/>
        <v>0</v>
      </c>
      <c r="DO229" s="19">
        <f t="shared" si="48"/>
        <v>0</v>
      </c>
      <c r="DP229" s="19">
        <f t="shared" si="48"/>
        <v>0</v>
      </c>
      <c r="DQ229" s="19">
        <f t="shared" si="48"/>
        <v>0</v>
      </c>
      <c r="DR229" s="19">
        <f t="shared" si="48"/>
        <v>0</v>
      </c>
      <c r="DS229" s="19">
        <f t="shared" si="48"/>
        <v>0</v>
      </c>
      <c r="DT229" s="19">
        <f t="shared" si="48"/>
        <v>0</v>
      </c>
      <c r="DU229" s="19">
        <f t="shared" si="48"/>
        <v>0</v>
      </c>
      <c r="DV229" s="19">
        <f t="shared" si="48"/>
        <v>0</v>
      </c>
      <c r="DW229" s="19">
        <f t="shared" si="48"/>
        <v>0</v>
      </c>
      <c r="DX229" s="19">
        <f t="shared" si="48"/>
        <v>0</v>
      </c>
      <c r="DY229" s="19">
        <f t="shared" si="48"/>
        <v>0</v>
      </c>
      <c r="DZ229" s="19">
        <f t="shared" si="48"/>
        <v>0</v>
      </c>
      <c r="EA229" s="19">
        <f t="shared" si="48"/>
        <v>0</v>
      </c>
      <c r="EB229" s="19">
        <f t="shared" si="48"/>
        <v>0</v>
      </c>
      <c r="EC229" s="19">
        <f t="shared" si="48"/>
        <v>0</v>
      </c>
      <c r="ED229" s="19">
        <f t="shared" ref="ED229:GE229" si="49">COUNTIF(ED20:ED219,"コロナ")+COUNTIF(ED20:ED219,"外コロナ")</f>
        <v>0</v>
      </c>
      <c r="EE229" s="19">
        <f t="shared" si="49"/>
        <v>0</v>
      </c>
      <c r="EF229" s="19">
        <f t="shared" si="49"/>
        <v>0</v>
      </c>
      <c r="EG229" s="19">
        <f t="shared" si="49"/>
        <v>0</v>
      </c>
      <c r="EH229" s="19">
        <f t="shared" si="49"/>
        <v>0</v>
      </c>
      <c r="EI229" s="19">
        <f t="shared" si="49"/>
        <v>0</v>
      </c>
      <c r="EJ229" s="19">
        <f t="shared" si="49"/>
        <v>0</v>
      </c>
      <c r="EK229" s="19">
        <f t="shared" si="49"/>
        <v>0</v>
      </c>
      <c r="EL229" s="19">
        <f t="shared" si="49"/>
        <v>0</v>
      </c>
      <c r="EM229" s="19">
        <f t="shared" si="49"/>
        <v>0</v>
      </c>
      <c r="EN229" s="19">
        <f t="shared" si="49"/>
        <v>0</v>
      </c>
      <c r="EO229" s="19">
        <f t="shared" si="49"/>
        <v>0</v>
      </c>
      <c r="EP229" s="19">
        <f t="shared" si="49"/>
        <v>0</v>
      </c>
      <c r="EQ229" s="19">
        <f t="shared" si="49"/>
        <v>0</v>
      </c>
      <c r="ER229" s="19">
        <f t="shared" si="49"/>
        <v>0</v>
      </c>
      <c r="ES229" s="19">
        <f t="shared" si="49"/>
        <v>0</v>
      </c>
      <c r="ET229" s="19">
        <f t="shared" si="49"/>
        <v>0</v>
      </c>
      <c r="EU229" s="19">
        <f t="shared" si="49"/>
        <v>0</v>
      </c>
      <c r="EV229" s="19">
        <f t="shared" si="49"/>
        <v>0</v>
      </c>
      <c r="EW229" s="19">
        <f t="shared" si="49"/>
        <v>0</v>
      </c>
      <c r="EX229" s="19">
        <f t="shared" si="49"/>
        <v>0</v>
      </c>
      <c r="EY229" s="19">
        <f t="shared" si="49"/>
        <v>0</v>
      </c>
      <c r="EZ229" s="19">
        <f t="shared" si="49"/>
        <v>0</v>
      </c>
      <c r="FA229" s="19">
        <f t="shared" si="49"/>
        <v>0</v>
      </c>
      <c r="FB229" s="19">
        <f t="shared" si="49"/>
        <v>0</v>
      </c>
      <c r="FC229" s="19">
        <f t="shared" si="49"/>
        <v>0</v>
      </c>
      <c r="FD229" s="19">
        <f t="shared" si="49"/>
        <v>0</v>
      </c>
      <c r="FE229" s="19">
        <f t="shared" si="49"/>
        <v>0</v>
      </c>
      <c r="FF229" s="19">
        <f t="shared" si="49"/>
        <v>0</v>
      </c>
      <c r="FG229" s="19">
        <f t="shared" si="49"/>
        <v>0</v>
      </c>
      <c r="FH229" s="19">
        <f t="shared" si="49"/>
        <v>0</v>
      </c>
      <c r="FI229" s="19">
        <f t="shared" si="49"/>
        <v>0</v>
      </c>
      <c r="FJ229" s="19">
        <f t="shared" si="49"/>
        <v>0</v>
      </c>
      <c r="FK229" s="19">
        <f t="shared" si="49"/>
        <v>0</v>
      </c>
      <c r="FL229" s="19">
        <f t="shared" si="49"/>
        <v>0</v>
      </c>
      <c r="FM229" s="19">
        <f t="shared" si="49"/>
        <v>0</v>
      </c>
      <c r="FN229" s="19">
        <f t="shared" si="49"/>
        <v>0</v>
      </c>
      <c r="FO229" s="19">
        <f t="shared" si="49"/>
        <v>0</v>
      </c>
      <c r="FP229" s="19">
        <f t="shared" si="49"/>
        <v>0</v>
      </c>
      <c r="FQ229" s="19">
        <f t="shared" si="49"/>
        <v>0</v>
      </c>
      <c r="FR229" s="19">
        <f t="shared" si="49"/>
        <v>0</v>
      </c>
      <c r="FS229" s="19">
        <f t="shared" si="49"/>
        <v>0</v>
      </c>
      <c r="FT229" s="19">
        <f t="shared" si="49"/>
        <v>0</v>
      </c>
      <c r="FU229" s="19">
        <f t="shared" si="49"/>
        <v>0</v>
      </c>
      <c r="FV229" s="19">
        <f t="shared" si="49"/>
        <v>0</v>
      </c>
      <c r="FW229" s="19">
        <f t="shared" si="49"/>
        <v>0</v>
      </c>
      <c r="FX229" s="19">
        <f t="shared" si="49"/>
        <v>0</v>
      </c>
      <c r="FY229" s="19">
        <f t="shared" si="49"/>
        <v>0</v>
      </c>
      <c r="FZ229" s="19">
        <f t="shared" si="49"/>
        <v>0</v>
      </c>
      <c r="GA229" s="19">
        <f t="shared" si="49"/>
        <v>0</v>
      </c>
      <c r="GB229" s="19">
        <f t="shared" si="49"/>
        <v>0</v>
      </c>
      <c r="GC229" s="19">
        <f t="shared" si="49"/>
        <v>0</v>
      </c>
      <c r="GD229" s="19">
        <f t="shared" si="49"/>
        <v>0</v>
      </c>
      <c r="GE229" s="19">
        <f t="shared" si="49"/>
        <v>0</v>
      </c>
    </row>
    <row r="230" spans="2:187">
      <c r="D230" s="178" t="s">
        <v>156</v>
      </c>
      <c r="E230" s="178">
        <f>E225-E226</f>
        <v>0</v>
      </c>
      <c r="F230" s="178">
        <f t="shared" ref="F230:BQ230" si="50">F225-F226</f>
        <v>0</v>
      </c>
      <c r="G230" s="178">
        <f t="shared" si="50"/>
        <v>0</v>
      </c>
      <c r="H230" s="178">
        <f t="shared" si="50"/>
        <v>0</v>
      </c>
      <c r="I230" s="178">
        <f t="shared" si="50"/>
        <v>0</v>
      </c>
      <c r="J230" s="178">
        <f t="shared" si="50"/>
        <v>0</v>
      </c>
      <c r="K230" s="178">
        <f t="shared" si="50"/>
        <v>0</v>
      </c>
      <c r="L230" s="178">
        <f t="shared" si="50"/>
        <v>0</v>
      </c>
      <c r="M230" s="178">
        <f t="shared" si="50"/>
        <v>0</v>
      </c>
      <c r="N230" s="178">
        <f t="shared" si="50"/>
        <v>0</v>
      </c>
      <c r="O230" s="178">
        <f t="shared" si="50"/>
        <v>0</v>
      </c>
      <c r="P230" s="178">
        <f t="shared" si="50"/>
        <v>0</v>
      </c>
      <c r="Q230" s="178">
        <f t="shared" si="50"/>
        <v>0</v>
      </c>
      <c r="R230" s="178">
        <f t="shared" si="50"/>
        <v>0</v>
      </c>
      <c r="S230" s="178">
        <f t="shared" si="50"/>
        <v>0</v>
      </c>
      <c r="T230" s="178">
        <f t="shared" si="50"/>
        <v>0</v>
      </c>
      <c r="U230" s="178">
        <f t="shared" si="50"/>
        <v>0</v>
      </c>
      <c r="V230" s="178">
        <f t="shared" si="50"/>
        <v>0</v>
      </c>
      <c r="W230" s="178">
        <f t="shared" si="50"/>
        <v>0</v>
      </c>
      <c r="X230" s="178">
        <f t="shared" si="50"/>
        <v>0</v>
      </c>
      <c r="Y230" s="178">
        <f t="shared" si="50"/>
        <v>0</v>
      </c>
      <c r="Z230" s="178">
        <f t="shared" si="50"/>
        <v>0</v>
      </c>
      <c r="AA230" s="178">
        <f t="shared" si="50"/>
        <v>0</v>
      </c>
      <c r="AB230" s="178">
        <f t="shared" si="50"/>
        <v>0</v>
      </c>
      <c r="AC230" s="178">
        <f t="shared" si="50"/>
        <v>0</v>
      </c>
      <c r="AD230" s="178">
        <f t="shared" si="50"/>
        <v>0</v>
      </c>
      <c r="AE230" s="178">
        <f t="shared" si="50"/>
        <v>0</v>
      </c>
      <c r="AF230" s="178">
        <f t="shared" si="50"/>
        <v>0</v>
      </c>
      <c r="AG230" s="178">
        <f t="shared" si="50"/>
        <v>0</v>
      </c>
      <c r="AH230" s="178">
        <f t="shared" si="50"/>
        <v>0</v>
      </c>
      <c r="AI230" s="178">
        <f t="shared" si="50"/>
        <v>0</v>
      </c>
      <c r="AJ230" s="178">
        <f t="shared" si="50"/>
        <v>0</v>
      </c>
      <c r="AK230" s="178">
        <f t="shared" si="50"/>
        <v>0</v>
      </c>
      <c r="AL230" s="178">
        <f t="shared" si="50"/>
        <v>0</v>
      </c>
      <c r="AM230" s="178">
        <f t="shared" si="50"/>
        <v>0</v>
      </c>
      <c r="AN230" s="178">
        <f t="shared" si="50"/>
        <v>0</v>
      </c>
      <c r="AO230" s="178">
        <f t="shared" si="50"/>
        <v>0</v>
      </c>
      <c r="AP230" s="178">
        <f t="shared" si="50"/>
        <v>0</v>
      </c>
      <c r="AQ230" s="19">
        <f t="shared" si="50"/>
        <v>0</v>
      </c>
      <c r="AR230" s="19">
        <f t="shared" si="50"/>
        <v>0</v>
      </c>
      <c r="AS230" s="19">
        <f t="shared" si="50"/>
        <v>0</v>
      </c>
      <c r="AT230" s="19">
        <f t="shared" si="50"/>
        <v>0</v>
      </c>
      <c r="AU230" s="19">
        <f t="shared" si="50"/>
        <v>0</v>
      </c>
      <c r="AV230" s="19">
        <f t="shared" si="50"/>
        <v>0</v>
      </c>
      <c r="AW230" s="19">
        <f t="shared" si="50"/>
        <v>0</v>
      </c>
      <c r="AX230" s="19">
        <f t="shared" si="50"/>
        <v>0</v>
      </c>
      <c r="AY230" s="19">
        <f t="shared" si="50"/>
        <v>0</v>
      </c>
      <c r="AZ230" s="19">
        <f t="shared" si="50"/>
        <v>0</v>
      </c>
      <c r="BA230" s="19">
        <f t="shared" si="50"/>
        <v>0</v>
      </c>
      <c r="BB230" s="19">
        <f t="shared" si="50"/>
        <v>0</v>
      </c>
      <c r="BC230" s="19">
        <f t="shared" si="50"/>
        <v>0</v>
      </c>
      <c r="BD230" s="19">
        <f t="shared" si="50"/>
        <v>0</v>
      </c>
      <c r="BE230" s="19">
        <f t="shared" si="50"/>
        <v>0</v>
      </c>
      <c r="BF230" s="19">
        <f t="shared" si="50"/>
        <v>0</v>
      </c>
      <c r="BG230" s="19">
        <f t="shared" si="50"/>
        <v>0</v>
      </c>
      <c r="BH230" s="19">
        <f t="shared" si="50"/>
        <v>0</v>
      </c>
      <c r="BI230" s="19">
        <f t="shared" si="50"/>
        <v>0</v>
      </c>
      <c r="BJ230" s="19">
        <f t="shared" si="50"/>
        <v>0</v>
      </c>
      <c r="BK230" s="19">
        <f t="shared" si="50"/>
        <v>0</v>
      </c>
      <c r="BL230" s="19">
        <f t="shared" si="50"/>
        <v>0</v>
      </c>
      <c r="BM230" s="19">
        <f t="shared" si="50"/>
        <v>0</v>
      </c>
      <c r="BN230" s="19">
        <f t="shared" si="50"/>
        <v>0</v>
      </c>
      <c r="BO230" s="19">
        <f t="shared" si="50"/>
        <v>0</v>
      </c>
      <c r="BP230" s="19">
        <f t="shared" si="50"/>
        <v>0</v>
      </c>
      <c r="BQ230" s="19">
        <f t="shared" si="50"/>
        <v>0</v>
      </c>
      <c r="BR230" s="19">
        <f t="shared" ref="BR230:EC230" si="51">BR225-BR226</f>
        <v>0</v>
      </c>
      <c r="BS230" s="19">
        <f t="shared" si="51"/>
        <v>0</v>
      </c>
      <c r="BT230" s="19">
        <f t="shared" si="51"/>
        <v>0</v>
      </c>
      <c r="BU230" s="19">
        <f t="shared" si="51"/>
        <v>0</v>
      </c>
      <c r="BV230" s="19">
        <f t="shared" si="51"/>
        <v>0</v>
      </c>
      <c r="BW230" s="19">
        <f t="shared" si="51"/>
        <v>0</v>
      </c>
      <c r="BX230" s="19">
        <f t="shared" si="51"/>
        <v>0</v>
      </c>
      <c r="BY230" s="19">
        <f t="shared" si="51"/>
        <v>0</v>
      </c>
      <c r="BZ230" s="19">
        <f t="shared" si="51"/>
        <v>0</v>
      </c>
      <c r="CA230" s="19">
        <f t="shared" si="51"/>
        <v>0</v>
      </c>
      <c r="CB230" s="19">
        <f t="shared" si="51"/>
        <v>0</v>
      </c>
      <c r="CC230" s="19">
        <f t="shared" si="51"/>
        <v>0</v>
      </c>
      <c r="CD230" s="19">
        <f t="shared" si="51"/>
        <v>0</v>
      </c>
      <c r="CE230" s="19">
        <f t="shared" si="51"/>
        <v>0</v>
      </c>
      <c r="CF230" s="19">
        <f t="shared" si="51"/>
        <v>0</v>
      </c>
      <c r="CG230" s="19">
        <f t="shared" si="51"/>
        <v>0</v>
      </c>
      <c r="CH230" s="19">
        <f t="shared" si="51"/>
        <v>0</v>
      </c>
      <c r="CI230" s="19">
        <f t="shared" si="51"/>
        <v>0</v>
      </c>
      <c r="CJ230" s="19">
        <f t="shared" si="51"/>
        <v>0</v>
      </c>
      <c r="CK230" s="19">
        <f t="shared" si="51"/>
        <v>0</v>
      </c>
      <c r="CL230" s="19">
        <f t="shared" si="51"/>
        <v>0</v>
      </c>
      <c r="CM230" s="19">
        <f t="shared" si="51"/>
        <v>0</v>
      </c>
      <c r="CN230" s="19">
        <f t="shared" si="51"/>
        <v>0</v>
      </c>
      <c r="CO230" s="19">
        <f t="shared" si="51"/>
        <v>0</v>
      </c>
      <c r="CP230" s="19">
        <f t="shared" si="51"/>
        <v>0</v>
      </c>
      <c r="CQ230" s="19">
        <f t="shared" si="51"/>
        <v>0</v>
      </c>
      <c r="CR230" s="19">
        <f t="shared" si="51"/>
        <v>0</v>
      </c>
      <c r="CS230" s="19">
        <f t="shared" si="51"/>
        <v>0</v>
      </c>
      <c r="CT230" s="19">
        <f t="shared" si="51"/>
        <v>0</v>
      </c>
      <c r="CU230" s="19">
        <f t="shared" si="51"/>
        <v>0</v>
      </c>
      <c r="CV230" s="19">
        <f t="shared" si="51"/>
        <v>0</v>
      </c>
      <c r="CW230" s="19">
        <f t="shared" si="51"/>
        <v>0</v>
      </c>
      <c r="CX230" s="19">
        <f t="shared" si="51"/>
        <v>0</v>
      </c>
      <c r="CY230" s="19">
        <f t="shared" si="51"/>
        <v>0</v>
      </c>
      <c r="CZ230" s="19">
        <f t="shared" si="51"/>
        <v>0</v>
      </c>
      <c r="DA230" s="19">
        <f t="shared" si="51"/>
        <v>0</v>
      </c>
      <c r="DB230" s="19">
        <f t="shared" si="51"/>
        <v>0</v>
      </c>
      <c r="DC230" s="19">
        <f t="shared" si="51"/>
        <v>0</v>
      </c>
      <c r="DD230" s="19">
        <f t="shared" si="51"/>
        <v>0</v>
      </c>
      <c r="DE230" s="19">
        <f t="shared" si="51"/>
        <v>0</v>
      </c>
      <c r="DF230" s="19">
        <f t="shared" si="51"/>
        <v>0</v>
      </c>
      <c r="DG230" s="19">
        <f t="shared" si="51"/>
        <v>0</v>
      </c>
      <c r="DH230" s="19">
        <f t="shared" si="51"/>
        <v>0</v>
      </c>
      <c r="DI230" s="19">
        <f t="shared" si="51"/>
        <v>0</v>
      </c>
      <c r="DJ230" s="19">
        <f t="shared" si="51"/>
        <v>0</v>
      </c>
      <c r="DK230" s="19">
        <f t="shared" si="51"/>
        <v>0</v>
      </c>
      <c r="DL230" s="19">
        <f t="shared" si="51"/>
        <v>0</v>
      </c>
      <c r="DM230" s="19">
        <f t="shared" si="51"/>
        <v>0</v>
      </c>
      <c r="DN230" s="19">
        <f t="shared" si="51"/>
        <v>0</v>
      </c>
      <c r="DO230" s="19">
        <f t="shared" si="51"/>
        <v>0</v>
      </c>
      <c r="DP230" s="19">
        <f t="shared" si="51"/>
        <v>0</v>
      </c>
      <c r="DQ230" s="19">
        <f t="shared" si="51"/>
        <v>0</v>
      </c>
      <c r="DR230" s="19">
        <f t="shared" si="51"/>
        <v>0</v>
      </c>
      <c r="DS230" s="19">
        <f t="shared" si="51"/>
        <v>0</v>
      </c>
      <c r="DT230" s="19">
        <f t="shared" si="51"/>
        <v>0</v>
      </c>
      <c r="DU230" s="19">
        <f t="shared" si="51"/>
        <v>0</v>
      </c>
      <c r="DV230" s="19">
        <f t="shared" si="51"/>
        <v>0</v>
      </c>
      <c r="DW230" s="19">
        <f t="shared" si="51"/>
        <v>0</v>
      </c>
      <c r="DX230" s="19">
        <f t="shared" si="51"/>
        <v>0</v>
      </c>
      <c r="DY230" s="19">
        <f t="shared" si="51"/>
        <v>0</v>
      </c>
      <c r="DZ230" s="19">
        <f t="shared" si="51"/>
        <v>0</v>
      </c>
      <c r="EA230" s="19">
        <f t="shared" si="51"/>
        <v>0</v>
      </c>
      <c r="EB230" s="19">
        <f t="shared" si="51"/>
        <v>0</v>
      </c>
      <c r="EC230" s="19">
        <f t="shared" si="51"/>
        <v>0</v>
      </c>
      <c r="ED230" s="19">
        <f t="shared" ref="ED230:GD230" si="52">ED225-ED226</f>
        <v>0</v>
      </c>
      <c r="EE230" s="19">
        <f t="shared" si="52"/>
        <v>0</v>
      </c>
      <c r="EF230" s="19">
        <f t="shared" si="52"/>
        <v>0</v>
      </c>
      <c r="EG230" s="19">
        <f t="shared" si="52"/>
        <v>0</v>
      </c>
      <c r="EH230" s="19">
        <f t="shared" si="52"/>
        <v>0</v>
      </c>
      <c r="EI230" s="19">
        <f t="shared" si="52"/>
        <v>0</v>
      </c>
      <c r="EJ230" s="19">
        <f t="shared" si="52"/>
        <v>0</v>
      </c>
      <c r="EK230" s="19">
        <f t="shared" si="52"/>
        <v>0</v>
      </c>
      <c r="EL230" s="19">
        <f t="shared" si="52"/>
        <v>0</v>
      </c>
      <c r="EM230" s="19">
        <f t="shared" si="52"/>
        <v>0</v>
      </c>
      <c r="EN230" s="19">
        <f t="shared" si="52"/>
        <v>0</v>
      </c>
      <c r="EO230" s="19">
        <f t="shared" si="52"/>
        <v>0</v>
      </c>
      <c r="EP230" s="19">
        <f t="shared" si="52"/>
        <v>0</v>
      </c>
      <c r="EQ230" s="19">
        <f t="shared" si="52"/>
        <v>0</v>
      </c>
      <c r="ER230" s="19">
        <f t="shared" si="52"/>
        <v>0</v>
      </c>
      <c r="ES230" s="19">
        <f t="shared" si="52"/>
        <v>0</v>
      </c>
      <c r="ET230" s="19">
        <f t="shared" si="52"/>
        <v>0</v>
      </c>
      <c r="EU230" s="19">
        <f t="shared" si="52"/>
        <v>0</v>
      </c>
      <c r="EV230" s="19">
        <f t="shared" si="52"/>
        <v>0</v>
      </c>
      <c r="EW230" s="19">
        <f t="shared" si="52"/>
        <v>0</v>
      </c>
      <c r="EX230" s="19">
        <f t="shared" si="52"/>
        <v>0</v>
      </c>
      <c r="EY230" s="19">
        <f t="shared" si="52"/>
        <v>0</v>
      </c>
      <c r="EZ230" s="19">
        <f t="shared" si="52"/>
        <v>0</v>
      </c>
      <c r="FA230" s="19">
        <f t="shared" si="52"/>
        <v>0</v>
      </c>
      <c r="FB230" s="19">
        <f t="shared" si="52"/>
        <v>0</v>
      </c>
      <c r="FC230" s="19">
        <f t="shared" si="52"/>
        <v>0</v>
      </c>
      <c r="FD230" s="19">
        <f t="shared" si="52"/>
        <v>0</v>
      </c>
      <c r="FE230" s="19">
        <f t="shared" si="52"/>
        <v>0</v>
      </c>
      <c r="FF230" s="19">
        <f t="shared" si="52"/>
        <v>0</v>
      </c>
      <c r="FG230" s="19">
        <f t="shared" si="52"/>
        <v>0</v>
      </c>
      <c r="FH230" s="19">
        <f t="shared" si="52"/>
        <v>0</v>
      </c>
      <c r="FI230" s="19">
        <f t="shared" si="52"/>
        <v>0</v>
      </c>
      <c r="FJ230" s="19">
        <f t="shared" si="52"/>
        <v>0</v>
      </c>
      <c r="FK230" s="19">
        <f t="shared" si="52"/>
        <v>0</v>
      </c>
      <c r="FL230" s="19">
        <f t="shared" si="52"/>
        <v>0</v>
      </c>
      <c r="FM230" s="19">
        <f t="shared" si="52"/>
        <v>0</v>
      </c>
      <c r="FN230" s="19">
        <f t="shared" si="52"/>
        <v>0</v>
      </c>
      <c r="FO230" s="19">
        <f t="shared" si="52"/>
        <v>0</v>
      </c>
      <c r="FP230" s="19">
        <f t="shared" si="52"/>
        <v>0</v>
      </c>
      <c r="FQ230" s="19">
        <f t="shared" si="52"/>
        <v>0</v>
      </c>
      <c r="FR230" s="19">
        <f t="shared" si="52"/>
        <v>0</v>
      </c>
      <c r="FS230" s="19">
        <f t="shared" si="52"/>
        <v>0</v>
      </c>
      <c r="FT230" s="19">
        <f t="shared" si="52"/>
        <v>0</v>
      </c>
      <c r="FU230" s="19">
        <f t="shared" si="52"/>
        <v>0</v>
      </c>
      <c r="FV230" s="19">
        <f t="shared" si="52"/>
        <v>0</v>
      </c>
      <c r="FW230" s="19">
        <f t="shared" si="52"/>
        <v>0</v>
      </c>
      <c r="FX230" s="19">
        <f t="shared" si="52"/>
        <v>0</v>
      </c>
      <c r="FY230" s="19">
        <f t="shared" si="52"/>
        <v>0</v>
      </c>
      <c r="FZ230" s="19">
        <f t="shared" si="52"/>
        <v>0</v>
      </c>
      <c r="GA230" s="19">
        <f t="shared" si="52"/>
        <v>0</v>
      </c>
      <c r="GB230" s="19">
        <f t="shared" si="52"/>
        <v>0</v>
      </c>
      <c r="GC230" s="19">
        <f t="shared" si="52"/>
        <v>0</v>
      </c>
      <c r="GD230" s="19">
        <f t="shared" si="52"/>
        <v>0</v>
      </c>
      <c r="GE230" s="19">
        <f>GE225-GE226</f>
        <v>0</v>
      </c>
    </row>
    <row r="231" spans="2:187">
      <c r="D231" s="102" t="s">
        <v>131</v>
      </c>
      <c r="E231" s="150" t="str">
        <f>IF(E226&gt;E225,"超過","")</f>
        <v/>
      </c>
      <c r="F231" s="150" t="str">
        <f t="shared" ref="F231:BQ231" si="53">IF(F226&gt;F225,"超過","")</f>
        <v/>
      </c>
      <c r="G231" s="150" t="str">
        <f t="shared" si="53"/>
        <v/>
      </c>
      <c r="H231" s="150" t="str">
        <f t="shared" si="53"/>
        <v/>
      </c>
      <c r="I231" s="150" t="str">
        <f t="shared" si="53"/>
        <v/>
      </c>
      <c r="J231" s="150" t="str">
        <f t="shared" si="53"/>
        <v/>
      </c>
      <c r="K231" s="150" t="str">
        <f t="shared" si="53"/>
        <v/>
      </c>
      <c r="L231" s="150" t="str">
        <f t="shared" si="53"/>
        <v/>
      </c>
      <c r="M231" s="150" t="str">
        <f t="shared" si="53"/>
        <v/>
      </c>
      <c r="N231" s="150" t="str">
        <f t="shared" si="53"/>
        <v/>
      </c>
      <c r="O231" s="150" t="str">
        <f t="shared" si="53"/>
        <v/>
      </c>
      <c r="P231" s="150" t="str">
        <f t="shared" si="53"/>
        <v/>
      </c>
      <c r="Q231" s="150" t="str">
        <f t="shared" si="53"/>
        <v/>
      </c>
      <c r="R231" s="150" t="str">
        <f t="shared" si="53"/>
        <v/>
      </c>
      <c r="S231" s="150" t="str">
        <f t="shared" si="53"/>
        <v/>
      </c>
      <c r="T231" s="150" t="str">
        <f t="shared" si="53"/>
        <v/>
      </c>
      <c r="U231" s="150" t="str">
        <f t="shared" si="53"/>
        <v/>
      </c>
      <c r="V231" s="150" t="str">
        <f t="shared" si="53"/>
        <v/>
      </c>
      <c r="W231" s="150" t="str">
        <f t="shared" si="53"/>
        <v/>
      </c>
      <c r="X231" s="150" t="str">
        <f t="shared" si="53"/>
        <v/>
      </c>
      <c r="Y231" s="150" t="str">
        <f t="shared" si="53"/>
        <v/>
      </c>
      <c r="Z231" s="150" t="str">
        <f t="shared" si="53"/>
        <v/>
      </c>
      <c r="AA231" s="150" t="str">
        <f t="shared" si="53"/>
        <v/>
      </c>
      <c r="AB231" s="150" t="str">
        <f t="shared" si="53"/>
        <v/>
      </c>
      <c r="AC231" s="150" t="str">
        <f t="shared" si="53"/>
        <v/>
      </c>
      <c r="AD231" s="150" t="str">
        <f t="shared" si="53"/>
        <v/>
      </c>
      <c r="AE231" s="150" t="str">
        <f t="shared" si="53"/>
        <v/>
      </c>
      <c r="AF231" s="150" t="str">
        <f t="shared" si="53"/>
        <v/>
      </c>
      <c r="AG231" s="150" t="str">
        <f t="shared" si="53"/>
        <v/>
      </c>
      <c r="AH231" s="150" t="str">
        <f t="shared" si="53"/>
        <v/>
      </c>
      <c r="AI231" s="150" t="str">
        <f t="shared" si="53"/>
        <v/>
      </c>
      <c r="AJ231" s="150" t="str">
        <f t="shared" si="53"/>
        <v/>
      </c>
      <c r="AK231" s="150" t="str">
        <f t="shared" si="53"/>
        <v/>
      </c>
      <c r="AL231" s="150" t="str">
        <f t="shared" si="53"/>
        <v/>
      </c>
      <c r="AM231" s="150" t="str">
        <f t="shared" si="53"/>
        <v/>
      </c>
      <c r="AN231" s="150" t="str">
        <f t="shared" si="53"/>
        <v/>
      </c>
      <c r="AO231" s="150" t="str">
        <f t="shared" si="53"/>
        <v/>
      </c>
      <c r="AP231" s="150" t="str">
        <f t="shared" si="53"/>
        <v/>
      </c>
      <c r="AQ231" s="151" t="str">
        <f t="shared" si="53"/>
        <v/>
      </c>
      <c r="AR231" s="151" t="str">
        <f t="shared" si="53"/>
        <v/>
      </c>
      <c r="AS231" s="151" t="str">
        <f t="shared" si="53"/>
        <v/>
      </c>
      <c r="AT231" s="151" t="str">
        <f t="shared" si="53"/>
        <v/>
      </c>
      <c r="AU231" s="151" t="str">
        <f t="shared" si="53"/>
        <v/>
      </c>
      <c r="AV231" s="151" t="str">
        <f t="shared" si="53"/>
        <v/>
      </c>
      <c r="AW231" s="151" t="str">
        <f t="shared" si="53"/>
        <v/>
      </c>
      <c r="AX231" s="151" t="str">
        <f t="shared" si="53"/>
        <v/>
      </c>
      <c r="AY231" s="151" t="str">
        <f t="shared" si="53"/>
        <v/>
      </c>
      <c r="AZ231" s="151" t="str">
        <f t="shared" si="53"/>
        <v/>
      </c>
      <c r="BA231" s="151" t="str">
        <f t="shared" si="53"/>
        <v/>
      </c>
      <c r="BB231" s="151" t="str">
        <f t="shared" si="53"/>
        <v/>
      </c>
      <c r="BC231" s="151" t="str">
        <f t="shared" si="53"/>
        <v/>
      </c>
      <c r="BD231" s="151" t="str">
        <f t="shared" si="53"/>
        <v/>
      </c>
      <c r="BE231" s="151" t="str">
        <f t="shared" si="53"/>
        <v/>
      </c>
      <c r="BF231" s="151" t="str">
        <f t="shared" si="53"/>
        <v/>
      </c>
      <c r="BG231" s="151" t="str">
        <f t="shared" si="53"/>
        <v/>
      </c>
      <c r="BH231" s="151" t="str">
        <f t="shared" si="53"/>
        <v/>
      </c>
      <c r="BI231" s="151" t="str">
        <f t="shared" si="53"/>
        <v/>
      </c>
      <c r="BJ231" s="151" t="str">
        <f t="shared" si="53"/>
        <v/>
      </c>
      <c r="BK231" s="151" t="str">
        <f t="shared" si="53"/>
        <v/>
      </c>
      <c r="BL231" s="151" t="str">
        <f t="shared" si="53"/>
        <v/>
      </c>
      <c r="BM231" s="151" t="str">
        <f t="shared" si="53"/>
        <v/>
      </c>
      <c r="BN231" s="151" t="str">
        <f t="shared" si="53"/>
        <v/>
      </c>
      <c r="BO231" s="151" t="str">
        <f t="shared" si="53"/>
        <v/>
      </c>
      <c r="BP231" s="151" t="str">
        <f t="shared" si="53"/>
        <v/>
      </c>
      <c r="BQ231" s="151" t="str">
        <f t="shared" si="53"/>
        <v/>
      </c>
      <c r="BR231" s="151" t="str">
        <f t="shared" ref="BR231:EC231" si="54">IF(BR226&gt;BR225,"超過","")</f>
        <v/>
      </c>
      <c r="BS231" s="151" t="str">
        <f t="shared" si="54"/>
        <v/>
      </c>
      <c r="BT231" s="151" t="str">
        <f t="shared" si="54"/>
        <v/>
      </c>
      <c r="BU231" s="151" t="str">
        <f t="shared" si="54"/>
        <v/>
      </c>
      <c r="BV231" s="151" t="str">
        <f t="shared" si="54"/>
        <v/>
      </c>
      <c r="BW231" s="151" t="str">
        <f t="shared" si="54"/>
        <v/>
      </c>
      <c r="BX231" s="151" t="str">
        <f t="shared" si="54"/>
        <v/>
      </c>
      <c r="BY231" s="151" t="str">
        <f t="shared" si="54"/>
        <v/>
      </c>
      <c r="BZ231" s="151" t="str">
        <f t="shared" si="54"/>
        <v/>
      </c>
      <c r="CA231" s="151" t="str">
        <f t="shared" si="54"/>
        <v/>
      </c>
      <c r="CB231" s="151" t="str">
        <f t="shared" si="54"/>
        <v/>
      </c>
      <c r="CC231" s="151" t="str">
        <f t="shared" si="54"/>
        <v/>
      </c>
      <c r="CD231" s="151" t="str">
        <f t="shared" si="54"/>
        <v/>
      </c>
      <c r="CE231" s="151" t="str">
        <f t="shared" si="54"/>
        <v/>
      </c>
      <c r="CF231" s="151" t="str">
        <f t="shared" si="54"/>
        <v/>
      </c>
      <c r="CG231" s="151" t="str">
        <f t="shared" si="54"/>
        <v/>
      </c>
      <c r="CH231" s="151" t="str">
        <f t="shared" si="54"/>
        <v/>
      </c>
      <c r="CI231" s="151" t="str">
        <f t="shared" si="54"/>
        <v/>
      </c>
      <c r="CJ231" s="151" t="str">
        <f t="shared" si="54"/>
        <v/>
      </c>
      <c r="CK231" s="151" t="str">
        <f t="shared" si="54"/>
        <v/>
      </c>
      <c r="CL231" s="151" t="str">
        <f t="shared" si="54"/>
        <v/>
      </c>
      <c r="CM231" s="151" t="str">
        <f t="shared" si="54"/>
        <v/>
      </c>
      <c r="CN231" s="151" t="str">
        <f t="shared" si="54"/>
        <v/>
      </c>
      <c r="CO231" s="151" t="str">
        <f t="shared" si="54"/>
        <v/>
      </c>
      <c r="CP231" s="151" t="str">
        <f t="shared" si="54"/>
        <v/>
      </c>
      <c r="CQ231" s="151" t="str">
        <f t="shared" si="54"/>
        <v/>
      </c>
      <c r="CR231" s="151" t="str">
        <f t="shared" si="54"/>
        <v/>
      </c>
      <c r="CS231" s="151" t="str">
        <f t="shared" si="54"/>
        <v/>
      </c>
      <c r="CT231" s="151" t="str">
        <f t="shared" si="54"/>
        <v/>
      </c>
      <c r="CU231" s="151" t="str">
        <f t="shared" si="54"/>
        <v/>
      </c>
      <c r="CV231" s="151" t="str">
        <f t="shared" si="54"/>
        <v/>
      </c>
      <c r="CW231" s="151" t="str">
        <f t="shared" si="54"/>
        <v/>
      </c>
      <c r="CX231" s="151" t="str">
        <f t="shared" si="54"/>
        <v/>
      </c>
      <c r="CY231" s="151" t="str">
        <f t="shared" si="54"/>
        <v/>
      </c>
      <c r="CZ231" s="151" t="str">
        <f t="shared" si="54"/>
        <v/>
      </c>
      <c r="DA231" s="151" t="str">
        <f t="shared" si="54"/>
        <v/>
      </c>
      <c r="DB231" s="151" t="str">
        <f t="shared" si="54"/>
        <v/>
      </c>
      <c r="DC231" s="151" t="str">
        <f t="shared" si="54"/>
        <v/>
      </c>
      <c r="DD231" s="151" t="str">
        <f t="shared" si="54"/>
        <v/>
      </c>
      <c r="DE231" s="151" t="str">
        <f t="shared" si="54"/>
        <v/>
      </c>
      <c r="DF231" s="151" t="str">
        <f t="shared" si="54"/>
        <v/>
      </c>
      <c r="DG231" s="151" t="str">
        <f t="shared" si="54"/>
        <v/>
      </c>
      <c r="DH231" s="151" t="str">
        <f t="shared" si="54"/>
        <v/>
      </c>
      <c r="DI231" s="151" t="str">
        <f t="shared" si="54"/>
        <v/>
      </c>
      <c r="DJ231" s="151" t="str">
        <f t="shared" si="54"/>
        <v/>
      </c>
      <c r="DK231" s="151" t="str">
        <f t="shared" si="54"/>
        <v/>
      </c>
      <c r="DL231" s="151" t="str">
        <f t="shared" si="54"/>
        <v/>
      </c>
      <c r="DM231" s="151" t="str">
        <f t="shared" si="54"/>
        <v/>
      </c>
      <c r="DN231" s="151" t="str">
        <f t="shared" si="54"/>
        <v/>
      </c>
      <c r="DO231" s="151" t="str">
        <f t="shared" si="54"/>
        <v/>
      </c>
      <c r="DP231" s="151" t="str">
        <f t="shared" si="54"/>
        <v/>
      </c>
      <c r="DQ231" s="151" t="str">
        <f t="shared" si="54"/>
        <v/>
      </c>
      <c r="DR231" s="151" t="str">
        <f t="shared" si="54"/>
        <v/>
      </c>
      <c r="DS231" s="151" t="str">
        <f t="shared" si="54"/>
        <v/>
      </c>
      <c r="DT231" s="151" t="str">
        <f t="shared" si="54"/>
        <v/>
      </c>
      <c r="DU231" s="151" t="str">
        <f t="shared" si="54"/>
        <v/>
      </c>
      <c r="DV231" s="151" t="str">
        <f t="shared" si="54"/>
        <v/>
      </c>
      <c r="DW231" s="151" t="str">
        <f t="shared" si="54"/>
        <v/>
      </c>
      <c r="DX231" s="151" t="str">
        <f t="shared" si="54"/>
        <v/>
      </c>
      <c r="DY231" s="151" t="str">
        <f t="shared" si="54"/>
        <v/>
      </c>
      <c r="DZ231" s="151" t="str">
        <f t="shared" si="54"/>
        <v/>
      </c>
      <c r="EA231" s="151" t="str">
        <f t="shared" si="54"/>
        <v/>
      </c>
      <c r="EB231" s="151" t="str">
        <f t="shared" si="54"/>
        <v/>
      </c>
      <c r="EC231" s="151" t="str">
        <f t="shared" si="54"/>
        <v/>
      </c>
      <c r="ED231" s="151" t="str">
        <f t="shared" ref="ED231:GE231" si="55">IF(ED226&gt;ED225,"超過","")</f>
        <v/>
      </c>
      <c r="EE231" s="151" t="str">
        <f t="shared" si="55"/>
        <v/>
      </c>
      <c r="EF231" s="151" t="str">
        <f t="shared" si="55"/>
        <v/>
      </c>
      <c r="EG231" s="151" t="str">
        <f t="shared" si="55"/>
        <v/>
      </c>
      <c r="EH231" s="151" t="str">
        <f t="shared" si="55"/>
        <v/>
      </c>
      <c r="EI231" s="151" t="str">
        <f t="shared" si="55"/>
        <v/>
      </c>
      <c r="EJ231" s="151" t="str">
        <f t="shared" si="55"/>
        <v/>
      </c>
      <c r="EK231" s="151" t="str">
        <f t="shared" si="55"/>
        <v/>
      </c>
      <c r="EL231" s="151" t="str">
        <f t="shared" si="55"/>
        <v/>
      </c>
      <c r="EM231" s="151" t="str">
        <f t="shared" si="55"/>
        <v/>
      </c>
      <c r="EN231" s="151" t="str">
        <f t="shared" si="55"/>
        <v/>
      </c>
      <c r="EO231" s="151" t="str">
        <f t="shared" si="55"/>
        <v/>
      </c>
      <c r="EP231" s="151" t="str">
        <f t="shared" si="55"/>
        <v/>
      </c>
      <c r="EQ231" s="151" t="str">
        <f t="shared" si="55"/>
        <v/>
      </c>
      <c r="ER231" s="151" t="str">
        <f t="shared" si="55"/>
        <v/>
      </c>
      <c r="ES231" s="151" t="str">
        <f t="shared" si="55"/>
        <v/>
      </c>
      <c r="ET231" s="151" t="str">
        <f t="shared" si="55"/>
        <v/>
      </c>
      <c r="EU231" s="151" t="str">
        <f t="shared" si="55"/>
        <v/>
      </c>
      <c r="EV231" s="151" t="str">
        <f t="shared" si="55"/>
        <v/>
      </c>
      <c r="EW231" s="151" t="str">
        <f t="shared" si="55"/>
        <v/>
      </c>
      <c r="EX231" s="151" t="str">
        <f t="shared" si="55"/>
        <v/>
      </c>
      <c r="EY231" s="151" t="str">
        <f t="shared" si="55"/>
        <v/>
      </c>
      <c r="EZ231" s="151" t="str">
        <f t="shared" si="55"/>
        <v/>
      </c>
      <c r="FA231" s="151" t="str">
        <f t="shared" si="55"/>
        <v/>
      </c>
      <c r="FB231" s="151" t="str">
        <f t="shared" si="55"/>
        <v/>
      </c>
      <c r="FC231" s="151" t="str">
        <f t="shared" si="55"/>
        <v/>
      </c>
      <c r="FD231" s="151" t="str">
        <f t="shared" si="55"/>
        <v/>
      </c>
      <c r="FE231" s="151" t="str">
        <f t="shared" si="55"/>
        <v/>
      </c>
      <c r="FF231" s="151" t="str">
        <f t="shared" si="55"/>
        <v/>
      </c>
      <c r="FG231" s="151" t="str">
        <f t="shared" si="55"/>
        <v/>
      </c>
      <c r="FH231" s="151" t="str">
        <f t="shared" si="55"/>
        <v/>
      </c>
      <c r="FI231" s="151" t="str">
        <f t="shared" si="55"/>
        <v/>
      </c>
      <c r="FJ231" s="151" t="str">
        <f t="shared" si="55"/>
        <v/>
      </c>
      <c r="FK231" s="151" t="str">
        <f t="shared" si="55"/>
        <v/>
      </c>
      <c r="FL231" s="151" t="str">
        <f t="shared" si="55"/>
        <v/>
      </c>
      <c r="FM231" s="151" t="str">
        <f t="shared" si="55"/>
        <v/>
      </c>
      <c r="FN231" s="151" t="str">
        <f t="shared" si="55"/>
        <v/>
      </c>
      <c r="FO231" s="151" t="str">
        <f t="shared" si="55"/>
        <v/>
      </c>
      <c r="FP231" s="151" t="str">
        <f t="shared" si="55"/>
        <v/>
      </c>
      <c r="FQ231" s="151" t="str">
        <f t="shared" si="55"/>
        <v/>
      </c>
      <c r="FR231" s="151" t="str">
        <f t="shared" si="55"/>
        <v/>
      </c>
      <c r="FS231" s="151" t="str">
        <f t="shared" si="55"/>
        <v/>
      </c>
      <c r="FT231" s="151" t="str">
        <f t="shared" si="55"/>
        <v/>
      </c>
      <c r="FU231" s="151" t="str">
        <f t="shared" si="55"/>
        <v/>
      </c>
      <c r="FV231" s="151" t="str">
        <f t="shared" si="55"/>
        <v/>
      </c>
      <c r="FW231" s="151" t="str">
        <f t="shared" si="55"/>
        <v/>
      </c>
      <c r="FX231" s="151" t="str">
        <f t="shared" si="55"/>
        <v/>
      </c>
      <c r="FY231" s="151" t="str">
        <f t="shared" si="55"/>
        <v/>
      </c>
      <c r="FZ231" s="151" t="str">
        <f t="shared" si="55"/>
        <v/>
      </c>
      <c r="GA231" s="151" t="str">
        <f t="shared" si="55"/>
        <v/>
      </c>
      <c r="GB231" s="151" t="str">
        <f t="shared" si="55"/>
        <v/>
      </c>
      <c r="GC231" s="151" t="str">
        <f t="shared" si="55"/>
        <v/>
      </c>
      <c r="GD231" s="151" t="str">
        <f t="shared" si="55"/>
        <v/>
      </c>
      <c r="GE231" s="151" t="str">
        <f t="shared" si="55"/>
        <v/>
      </c>
    </row>
  </sheetData>
  <autoFilter ref="A19:HB19"/>
  <dataConsolidate/>
  <mergeCells count="24">
    <mergeCell ref="GI17:GJ17"/>
    <mergeCell ref="B225:D225"/>
    <mergeCell ref="B226:D226"/>
    <mergeCell ref="GT18:HA18"/>
    <mergeCell ref="B220:D220"/>
    <mergeCell ref="B221:D221"/>
    <mergeCell ref="B222:D222"/>
    <mergeCell ref="B223:D223"/>
    <mergeCell ref="B224:D224"/>
    <mergeCell ref="FA18:GE18"/>
    <mergeCell ref="GG18:GG19"/>
    <mergeCell ref="GH18:GH19"/>
    <mergeCell ref="GI18:GI19"/>
    <mergeCell ref="GJ18:GJ19"/>
    <mergeCell ref="GO18:GS18"/>
    <mergeCell ref="E18:AI18"/>
    <mergeCell ref="BN18:CR18"/>
    <mergeCell ref="CS18:DW18"/>
    <mergeCell ref="DX18:EZ18"/>
    <mergeCell ref="E17:F17"/>
    <mergeCell ref="G17:K17"/>
    <mergeCell ref="L17:N17"/>
    <mergeCell ref="O17:Q17"/>
    <mergeCell ref="AJ18:BM18"/>
  </mergeCells>
  <phoneticPr fontId="1"/>
  <conditionalFormatting sqref="GT20:HA219">
    <cfRule type="cellIs" dxfId="5" priority="2" operator="equal">
      <formula>"その他"</formula>
    </cfRule>
  </conditionalFormatting>
  <conditionalFormatting sqref="E20:GE219">
    <cfRule type="cellIs" dxfId="4" priority="1" operator="equal">
      <formula>0</formula>
    </cfRule>
    <cfRule type="cellIs" dxfId="3" priority="3" operator="equal">
      <formula>"空床"</formula>
    </cfRule>
    <cfRule type="cellIs" dxfId="2" priority="4" operator="equal">
      <formula>"休止"</formula>
    </cfRule>
  </conditionalFormatting>
  <dataValidations count="5">
    <dataValidation allowBlank="1" showInputMessage="1" showErrorMessage="1" promptTitle="病床の使用状況について入力して下さい。" prompt="一般 以下いずれにも該当しない患者_x000a_コロナ 院内接触によるコロナ患者_x000a_(空白）　休床や空床に該当しない空き病床or補助上限を超過する休床や空床_x000a_休止 感染管理上休床とした病床_x000a_空床 院内感染者が退院後入院患者を入れない病床_x000a_外コロナ 院外から受け入れたコロナ患者_x000a_既感染者 感染歴があり感染リスクがない患者_x000a_疑い 濃厚接触者等感染が疑われる患者" sqref="E20:GE219"/>
    <dataValidation allowBlank="1" showInputMessage="1" showErrorMessage="1" prompt="ICUもしくはHCUに院内感染者が入院していた医療機関においては県にて適宜数式修正します。" sqref="B225"/>
    <dataValidation type="list" allowBlank="1" showInputMessage="1" showErrorMessage="1" promptTitle="以下の種別から選択して下さい。" prompt="休止病床" sqref="D20:D219">
      <formula1>"休止病床"</formula1>
    </dataValidation>
    <dataValidation allowBlank="1" showInputMessage="1" showErrorMessage="1" promptTitle="病室（床）名を記載して下さい。" prompt="・病室（床）が特定できる名称を記載して下さい。_x000a_・多床室の場合は、３０１①、３０１②などベットを特定して下さい。_x000a_" sqref="B20:B219"/>
    <dataValidation type="list" allowBlank="1" showInputMessage="1" showErrorMessage="1" promptTitle="以下の種別から選択して下さい。" prompt="重・中等症：酸素投与及び呼吸モニタリングなどが可能な病床_x000a_ICU：集中治療室_x000a_HCU:高度治療室_x000a_療養病床：療養病床_x000a_その他：上記以外の病床_x000a_" sqref="C20:C219">
      <formula1>"重・中等症,ICU,その他,HCU,療養病床"</formula1>
    </dataValidation>
  </dataValidations>
  <printOptions horizontalCentered="1"/>
  <pageMargins left="0.51181102362204722" right="0.51181102362204722" top="0.35433070866141736" bottom="0.35433070866141736" header="0.31496062992125984" footer="0.31496062992125984"/>
  <pageSetup paperSize="9" scale="63" fitToHeight="0" orientation="landscape" cellComments="asDisplayed" r:id="rId1"/>
  <colBreaks count="6" manualBreakCount="6">
    <brk id="35" min="5" max="225" man="1"/>
    <brk id="65" min="5" max="225" man="1"/>
    <brk id="96" min="5" max="225" man="1"/>
    <brk id="127" min="5" max="225" man="1"/>
    <brk id="156" min="5" max="225" man="1"/>
    <brk id="196" min="5" max="225" man="1"/>
  </col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データ!$G$52:$G$57</xm:f>
          </x14:formula1>
          <xm:sqref>GO20:GS219</xm:sqref>
        </x14:dataValidation>
        <x14:dataValidation type="list" allowBlank="1" showInputMessage="1" showErrorMessage="1">
          <x14:formula1>
            <xm:f>データ!$G$28:$G$36</xm:f>
          </x14:formula1>
          <xm:sqref>GT20:HA219</xm:sqref>
        </x14:dataValidation>
        <x14:dataValidation type="list" allowBlank="1" showInputMessage="1" showErrorMessage="1" promptTitle="種別を選択して下さい" prompt="特定機能病院等：特定機能病院及び特定機能病院と同程度に新型コロナウイルス感染症の重患者を受け入れている医療機関_x000a_その他医療機関 ：特定機能病院等以外の医療機関">
          <x14:formula1>
            <xm:f>データ!$H$2:$H$3</xm:f>
          </x14:formula1>
          <xm:sqref>O17:Q17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73"/>
  <sheetViews>
    <sheetView view="pageBreakPreview" topLeftCell="AE4" zoomScaleNormal="100" zoomScaleSheetLayoutView="100" workbookViewId="0">
      <selection activeCell="BS72" sqref="BS72"/>
    </sheetView>
  </sheetViews>
  <sheetFormatPr defaultRowHeight="12"/>
  <cols>
    <col min="1" max="3" width="9.875" style="4" customWidth="1"/>
    <col min="4" max="10" width="5.75" style="4" hidden="1" customWidth="1"/>
    <col min="11" max="13" width="5.75" style="19" hidden="1" customWidth="1"/>
    <col min="14" max="37" width="5.75" style="19" customWidth="1"/>
    <col min="38" max="64" width="5.75" style="19" hidden="1" customWidth="1"/>
    <col min="65" max="65" width="10.75" style="19" customWidth="1"/>
    <col min="66" max="67" width="8.625" style="1" customWidth="1"/>
    <col min="68" max="69" width="8.625" style="14" customWidth="1"/>
    <col min="70" max="74" width="3.375" style="14" customWidth="1"/>
    <col min="75" max="82" width="4.125" style="1" customWidth="1"/>
    <col min="83" max="83" width="13" style="1" customWidth="1"/>
    <col min="84" max="84" width="31" style="1" customWidth="1"/>
    <col min="85" max="16384" width="9" style="1"/>
  </cols>
  <sheetData>
    <row r="1" spans="1:87" ht="271.5" customHeight="1">
      <c r="A1" s="4" t="s">
        <v>78</v>
      </c>
      <c r="AU1" s="31"/>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19"/>
      <c r="CH1" s="14"/>
      <c r="CI1" s="14"/>
    </row>
    <row r="2" spans="1:87" ht="50.25" customHeight="1">
      <c r="A2" s="4" t="s">
        <v>45</v>
      </c>
      <c r="P2" s="283" t="s">
        <v>36</v>
      </c>
      <c r="Q2" s="283"/>
      <c r="R2" s="283" t="s">
        <v>49</v>
      </c>
      <c r="S2" s="283"/>
      <c r="T2" s="283"/>
      <c r="U2" s="283"/>
      <c r="V2" s="283"/>
      <c r="W2" s="284" t="s">
        <v>35</v>
      </c>
      <c r="X2" s="284"/>
      <c r="Y2" s="284"/>
      <c r="Z2" s="285" t="s">
        <v>51</v>
      </c>
      <c r="AA2" s="285"/>
      <c r="AB2" s="285"/>
      <c r="BM2" s="17" t="s">
        <v>36</v>
      </c>
      <c r="BN2" s="30" t="str">
        <f>+R2</f>
        <v>○○病院</v>
      </c>
      <c r="BO2" s="17" t="s">
        <v>44</v>
      </c>
      <c r="BP2" s="17" t="s">
        <v>44</v>
      </c>
      <c r="BQ2" s="36" t="str">
        <f>+Z2</f>
        <v>その他医療機関</v>
      </c>
      <c r="BR2" s="170"/>
      <c r="BS2" s="170"/>
      <c r="BT2" s="170"/>
      <c r="BU2" s="170"/>
      <c r="BV2" s="170"/>
    </row>
    <row r="3" spans="1:87" ht="21.75" customHeight="1">
      <c r="A3" s="5"/>
      <c r="B3" s="5"/>
      <c r="C3" s="5"/>
      <c r="D3" s="274" t="s">
        <v>82</v>
      </c>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49"/>
      <c r="AI3" s="275" t="s">
        <v>84</v>
      </c>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51"/>
      <c r="BN3" s="285" t="s">
        <v>32</v>
      </c>
      <c r="BO3" s="285" t="s">
        <v>95</v>
      </c>
      <c r="BP3" s="299" t="s">
        <v>46</v>
      </c>
      <c r="BQ3" s="301" t="s">
        <v>47</v>
      </c>
      <c r="BR3" s="280" t="s">
        <v>143</v>
      </c>
      <c r="BS3" s="272"/>
      <c r="BT3" s="272"/>
      <c r="BU3" s="272"/>
      <c r="BV3" s="295"/>
      <c r="BW3" s="292" t="s">
        <v>96</v>
      </c>
      <c r="BX3" s="293"/>
      <c r="BY3" s="293"/>
      <c r="BZ3" s="293"/>
      <c r="CA3" s="293"/>
      <c r="CB3" s="293"/>
      <c r="CC3" s="293"/>
      <c r="CD3" s="294"/>
      <c r="CE3" s="285" t="s">
        <v>162</v>
      </c>
      <c r="CF3" s="286" t="s">
        <v>157</v>
      </c>
    </row>
    <row r="4" spans="1:87" ht="21.75" customHeight="1">
      <c r="A4" s="39" t="s">
        <v>31</v>
      </c>
      <c r="B4" s="40" t="s">
        <v>33</v>
      </c>
      <c r="C4" s="41" t="s">
        <v>41</v>
      </c>
      <c r="D4" s="42" t="s">
        <v>0</v>
      </c>
      <c r="E4" s="20" t="s">
        <v>1</v>
      </c>
      <c r="F4" s="20" t="s">
        <v>2</v>
      </c>
      <c r="G4" s="20" t="s">
        <v>3</v>
      </c>
      <c r="H4" s="20" t="s">
        <v>4</v>
      </c>
      <c r="I4" s="20" t="s">
        <v>5</v>
      </c>
      <c r="J4" s="20" t="s">
        <v>6</v>
      </c>
      <c r="K4" s="20" t="s">
        <v>7</v>
      </c>
      <c r="L4" s="20" t="s">
        <v>8</v>
      </c>
      <c r="M4" s="20" t="s">
        <v>9</v>
      </c>
      <c r="N4" s="20" t="s">
        <v>10</v>
      </c>
      <c r="O4" s="20" t="s">
        <v>11</v>
      </c>
      <c r="P4" s="20" t="s">
        <v>12</v>
      </c>
      <c r="Q4" s="20" t="s">
        <v>13</v>
      </c>
      <c r="R4" s="20" t="s">
        <v>14</v>
      </c>
      <c r="S4" s="20" t="s">
        <v>15</v>
      </c>
      <c r="T4" s="20" t="s">
        <v>16</v>
      </c>
      <c r="U4" s="20" t="s">
        <v>17</v>
      </c>
      <c r="V4" s="20" t="s">
        <v>18</v>
      </c>
      <c r="W4" s="20" t="s">
        <v>19</v>
      </c>
      <c r="X4" s="20" t="s">
        <v>20</v>
      </c>
      <c r="Y4" s="20" t="s">
        <v>21</v>
      </c>
      <c r="Z4" s="20" t="s">
        <v>22</v>
      </c>
      <c r="AA4" s="20" t="s">
        <v>23</v>
      </c>
      <c r="AB4" s="20" t="s">
        <v>24</v>
      </c>
      <c r="AC4" s="20" t="s">
        <v>25</v>
      </c>
      <c r="AD4" s="20" t="s">
        <v>26</v>
      </c>
      <c r="AE4" s="20" t="s">
        <v>27</v>
      </c>
      <c r="AF4" s="20" t="s">
        <v>28</v>
      </c>
      <c r="AG4" s="20" t="s">
        <v>29</v>
      </c>
      <c r="AH4" s="43" t="s">
        <v>53</v>
      </c>
      <c r="AI4" s="50" t="s">
        <v>0</v>
      </c>
      <c r="AJ4" s="20" t="s">
        <v>1</v>
      </c>
      <c r="AK4" s="20" t="s">
        <v>2</v>
      </c>
      <c r="AL4" s="20" t="s">
        <v>3</v>
      </c>
      <c r="AM4" s="20" t="s">
        <v>4</v>
      </c>
      <c r="AN4" s="20" t="s">
        <v>5</v>
      </c>
      <c r="AO4" s="33" t="s">
        <v>6</v>
      </c>
      <c r="AP4" s="20" t="s">
        <v>7</v>
      </c>
      <c r="AQ4" s="33" t="s">
        <v>8</v>
      </c>
      <c r="AR4" s="20" t="s">
        <v>9</v>
      </c>
      <c r="AS4" s="33" t="s">
        <v>10</v>
      </c>
      <c r="AT4" s="20" t="s">
        <v>11</v>
      </c>
      <c r="AU4" s="33" t="s">
        <v>12</v>
      </c>
      <c r="AV4" s="20" t="s">
        <v>13</v>
      </c>
      <c r="AW4" s="33" t="s">
        <v>14</v>
      </c>
      <c r="AX4" s="20" t="s">
        <v>15</v>
      </c>
      <c r="AY4" s="33" t="s">
        <v>16</v>
      </c>
      <c r="AZ4" s="20" t="s">
        <v>17</v>
      </c>
      <c r="BA4" s="33" t="s">
        <v>18</v>
      </c>
      <c r="BB4" s="20" t="s">
        <v>19</v>
      </c>
      <c r="BC4" s="33" t="s">
        <v>20</v>
      </c>
      <c r="BD4" s="20" t="s">
        <v>21</v>
      </c>
      <c r="BE4" s="33" t="s">
        <v>22</v>
      </c>
      <c r="BF4" s="20" t="s">
        <v>23</v>
      </c>
      <c r="BG4" s="33" t="s">
        <v>24</v>
      </c>
      <c r="BH4" s="20" t="s">
        <v>25</v>
      </c>
      <c r="BI4" s="33" t="s">
        <v>26</v>
      </c>
      <c r="BJ4" s="20" t="s">
        <v>27</v>
      </c>
      <c r="BK4" s="33" t="s">
        <v>28</v>
      </c>
      <c r="BL4" s="20" t="s">
        <v>29</v>
      </c>
      <c r="BM4" s="33"/>
      <c r="BN4" s="285"/>
      <c r="BO4" s="285"/>
      <c r="BP4" s="300"/>
      <c r="BQ4" s="302"/>
      <c r="BR4" s="296"/>
      <c r="BS4" s="297"/>
      <c r="BT4" s="297"/>
      <c r="BU4" s="297"/>
      <c r="BV4" s="298"/>
      <c r="BW4" s="103"/>
      <c r="BX4" s="104"/>
      <c r="BY4" s="104"/>
      <c r="BZ4" s="104"/>
      <c r="CA4" s="104"/>
      <c r="CB4" s="104"/>
      <c r="CC4" s="104"/>
      <c r="CD4" s="105"/>
      <c r="CE4" s="285"/>
      <c r="CF4" s="286"/>
    </row>
    <row r="5" spans="1:87">
      <c r="A5" s="190">
        <v>101</v>
      </c>
      <c r="B5" s="191" t="s">
        <v>34</v>
      </c>
      <c r="C5" s="191" t="s">
        <v>43</v>
      </c>
      <c r="D5" s="192"/>
      <c r="E5" s="193"/>
      <c r="F5" s="193"/>
      <c r="G5" s="193"/>
      <c r="H5" s="193"/>
      <c r="I5" s="193"/>
      <c r="J5" s="193"/>
      <c r="K5" s="194"/>
      <c r="L5" s="194"/>
      <c r="M5" s="194"/>
      <c r="N5" s="194"/>
      <c r="O5" s="194" t="s">
        <v>111</v>
      </c>
      <c r="P5" s="194" t="s">
        <v>58</v>
      </c>
      <c r="Q5" s="194" t="s">
        <v>58</v>
      </c>
      <c r="R5" s="194" t="s">
        <v>58</v>
      </c>
      <c r="S5" s="194" t="s">
        <v>58</v>
      </c>
      <c r="T5" s="194" t="s">
        <v>58</v>
      </c>
      <c r="U5" s="194" t="s">
        <v>58</v>
      </c>
      <c r="V5" s="194" t="s">
        <v>111</v>
      </c>
      <c r="W5" s="194" t="s">
        <v>111</v>
      </c>
      <c r="X5" s="194" t="s">
        <v>114</v>
      </c>
      <c r="Y5" s="194" t="s">
        <v>111</v>
      </c>
      <c r="Z5" s="194" t="s">
        <v>111</v>
      </c>
      <c r="AA5" s="194" t="s">
        <v>111</v>
      </c>
      <c r="AB5" s="194" t="s">
        <v>58</v>
      </c>
      <c r="AC5" s="194" t="s">
        <v>58</v>
      </c>
      <c r="AD5" s="194" t="s">
        <v>58</v>
      </c>
      <c r="AE5" s="194" t="s">
        <v>58</v>
      </c>
      <c r="AF5" s="194" t="s">
        <v>58</v>
      </c>
      <c r="AG5" s="194" t="s">
        <v>94</v>
      </c>
      <c r="AH5" s="195"/>
      <c r="AI5" s="196"/>
      <c r="AJ5" s="194"/>
      <c r="AK5" s="194"/>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8" t="str">
        <f>IF(C5="","",C5)</f>
        <v>休止病床</v>
      </c>
      <c r="BN5" s="10">
        <f>COUNTIF(D5:BL5,"一般")+COUNTIF(D5:BL5,"コロナ")</f>
        <v>17</v>
      </c>
      <c r="BO5" s="10">
        <f>COUNTIF(D5:BL5,"休止")+COUNTIF(D5:BL5,"空床")</f>
        <v>2</v>
      </c>
      <c r="BP5" s="199">
        <f>IFERROR(VLOOKUP(Z$2&amp;B5&amp;C5,データ!D:E,2,0),0)</f>
        <v>29000</v>
      </c>
      <c r="BQ5" s="199">
        <f>BP5*BO5</f>
        <v>58000</v>
      </c>
      <c r="BR5" s="226" t="s">
        <v>163</v>
      </c>
      <c r="BS5" s="227" t="s">
        <v>164</v>
      </c>
      <c r="BT5" s="227"/>
      <c r="BU5" s="227"/>
      <c r="BV5" s="228"/>
      <c r="BW5" s="229"/>
      <c r="BX5" s="230"/>
      <c r="BY5" s="230"/>
      <c r="BZ5" s="230"/>
      <c r="CA5" s="230"/>
      <c r="CB5" s="230"/>
      <c r="CC5" s="230"/>
      <c r="CD5" s="231"/>
      <c r="CE5" s="11"/>
      <c r="CF5" s="11"/>
    </row>
    <row r="6" spans="1:87">
      <c r="A6" s="148" t="s">
        <v>54</v>
      </c>
      <c r="B6" s="38" t="s">
        <v>48</v>
      </c>
      <c r="C6" s="38" t="s">
        <v>43</v>
      </c>
      <c r="D6" s="118"/>
      <c r="E6" s="119"/>
      <c r="F6" s="119"/>
      <c r="G6" s="119"/>
      <c r="H6" s="119"/>
      <c r="I6" s="119"/>
      <c r="J6" s="119"/>
      <c r="K6" s="120"/>
      <c r="L6" s="120"/>
      <c r="M6" s="120"/>
      <c r="N6" s="120" t="s">
        <v>111</v>
      </c>
      <c r="O6" s="120" t="s">
        <v>127</v>
      </c>
      <c r="P6" s="120" t="s">
        <v>58</v>
      </c>
      <c r="Q6" s="120" t="s">
        <v>58</v>
      </c>
      <c r="R6" s="120" t="s">
        <v>58</v>
      </c>
      <c r="S6" s="120" t="s">
        <v>37</v>
      </c>
      <c r="T6" s="120" t="s">
        <v>37</v>
      </c>
      <c r="U6" s="120" t="s">
        <v>37</v>
      </c>
      <c r="V6" s="120" t="s">
        <v>37</v>
      </c>
      <c r="W6" s="120" t="s">
        <v>37</v>
      </c>
      <c r="X6" s="120" t="s">
        <v>37</v>
      </c>
      <c r="Y6" s="120"/>
      <c r="Z6" s="120" t="s">
        <v>37</v>
      </c>
      <c r="AA6" s="120"/>
      <c r="AB6" s="120" t="s">
        <v>37</v>
      </c>
      <c r="AC6" s="120" t="s">
        <v>37</v>
      </c>
      <c r="AD6" s="120" t="s">
        <v>37</v>
      </c>
      <c r="AE6" s="120" t="s">
        <v>37</v>
      </c>
      <c r="AF6" s="120" t="s">
        <v>37</v>
      </c>
      <c r="AG6" s="120"/>
      <c r="AH6" s="121" t="s">
        <v>37</v>
      </c>
      <c r="AI6" s="187" t="s">
        <v>37</v>
      </c>
      <c r="AJ6" s="188"/>
      <c r="AK6" s="188"/>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37" t="str">
        <f t="shared" ref="BM6:BM52" si="0">IF(C6="","",C6)</f>
        <v>休止病床</v>
      </c>
      <c r="BN6" s="48">
        <f t="shared" ref="BN6:BN52" si="1">COUNTIF(D6:BL6,"一般")+COUNTIF(D6:BL6,"コロナ")</f>
        <v>4</v>
      </c>
      <c r="BO6" s="48">
        <f>COUNTIF(D6:BL6,"休止")+COUNTIF(D6:BL6,"空床")</f>
        <v>14</v>
      </c>
      <c r="BP6" s="47">
        <f>IFERROR(VLOOKUP(Z$2&amp;B6&amp;C6,データ!D:E,2,0),0)</f>
        <v>16000</v>
      </c>
      <c r="BQ6" s="47">
        <f t="shared" ref="BQ6:BQ52" si="2">BP6*BO6</f>
        <v>224000</v>
      </c>
      <c r="BR6" s="156"/>
      <c r="BS6" s="157"/>
      <c r="BT6" s="157"/>
      <c r="BU6" s="157"/>
      <c r="BV6" s="158"/>
      <c r="BW6" s="235" t="s">
        <v>99</v>
      </c>
      <c r="BX6" s="236"/>
      <c r="BY6" s="236" t="s">
        <v>98</v>
      </c>
      <c r="BZ6" s="236"/>
      <c r="CA6" s="236"/>
      <c r="CB6" s="236"/>
      <c r="CC6" s="236"/>
      <c r="CD6" s="237"/>
      <c r="CE6" s="180"/>
      <c r="CF6" s="180"/>
    </row>
    <row r="7" spans="1:87">
      <c r="A7" s="7" t="s">
        <v>55</v>
      </c>
      <c r="B7" s="6" t="s">
        <v>48</v>
      </c>
      <c r="C7" s="38" t="s">
        <v>43</v>
      </c>
      <c r="D7" s="124"/>
      <c r="E7" s="125"/>
      <c r="F7" s="125"/>
      <c r="G7" s="125"/>
      <c r="H7" s="125"/>
      <c r="I7" s="125"/>
      <c r="J7" s="125"/>
      <c r="K7" s="126"/>
      <c r="L7" s="126"/>
      <c r="M7" s="126"/>
      <c r="N7" s="126"/>
      <c r="O7" s="126"/>
      <c r="P7" s="127" t="s">
        <v>116</v>
      </c>
      <c r="Q7" s="126" t="s">
        <v>37</v>
      </c>
      <c r="R7" s="126" t="s">
        <v>37</v>
      </c>
      <c r="S7" s="126" t="s">
        <v>37</v>
      </c>
      <c r="T7" s="126" t="s">
        <v>37</v>
      </c>
      <c r="U7" s="126" t="s">
        <v>37</v>
      </c>
      <c r="V7" s="126" t="s">
        <v>37</v>
      </c>
      <c r="W7" s="126" t="s">
        <v>37</v>
      </c>
      <c r="X7" s="126"/>
      <c r="Y7" s="126"/>
      <c r="Z7" s="126" t="s">
        <v>37</v>
      </c>
      <c r="AA7" s="126"/>
      <c r="AB7" s="126" t="s">
        <v>37</v>
      </c>
      <c r="AC7" s="126" t="s">
        <v>37</v>
      </c>
      <c r="AD7" s="126" t="s">
        <v>37</v>
      </c>
      <c r="AE7" s="126" t="s">
        <v>37</v>
      </c>
      <c r="AF7" s="126" t="s">
        <v>37</v>
      </c>
      <c r="AG7" s="126" t="s">
        <v>37</v>
      </c>
      <c r="AH7" s="128" t="s">
        <v>37</v>
      </c>
      <c r="AI7" s="129"/>
      <c r="AJ7" s="126"/>
      <c r="AK7" s="126"/>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7" t="str">
        <f t="shared" si="0"/>
        <v>休止病床</v>
      </c>
      <c r="BN7" s="12">
        <f t="shared" si="1"/>
        <v>0</v>
      </c>
      <c r="BO7" s="12">
        <f t="shared" ref="BO7:BO52" si="3">COUNTIF(D7:BL7,"休止")+COUNTIF(D7:BL7,"空床")</f>
        <v>15</v>
      </c>
      <c r="BP7" s="45">
        <f>IFERROR(VLOOKUP(Z$2&amp;B7&amp;C7,データ!D:E,2,0),0)</f>
        <v>16000</v>
      </c>
      <c r="BQ7" s="45">
        <f t="shared" si="2"/>
        <v>240000</v>
      </c>
      <c r="BR7" s="159"/>
      <c r="BS7" s="160"/>
      <c r="BT7" s="160"/>
      <c r="BU7" s="160"/>
      <c r="BV7" s="161"/>
      <c r="BW7" s="108" t="s">
        <v>99</v>
      </c>
      <c r="BX7" s="106" t="s">
        <v>97</v>
      </c>
      <c r="BY7" s="106" t="s">
        <v>98</v>
      </c>
      <c r="BZ7" s="106"/>
      <c r="CA7" s="106"/>
      <c r="CB7" s="106"/>
      <c r="CC7" s="106"/>
      <c r="CD7" s="109"/>
      <c r="CE7" s="12"/>
      <c r="CF7" s="12"/>
    </row>
    <row r="8" spans="1:87" ht="13.5" customHeight="1">
      <c r="A8" s="7" t="s">
        <v>56</v>
      </c>
      <c r="B8" s="6" t="s">
        <v>48</v>
      </c>
      <c r="C8" s="38" t="s">
        <v>43</v>
      </c>
      <c r="D8" s="124"/>
      <c r="E8" s="125"/>
      <c r="F8" s="125"/>
      <c r="G8" s="125"/>
      <c r="H8" s="125"/>
      <c r="I8" s="125"/>
      <c r="J8" s="125"/>
      <c r="K8" s="126"/>
      <c r="L8" s="126"/>
      <c r="M8" s="126"/>
      <c r="N8" s="126"/>
      <c r="O8" s="126"/>
      <c r="P8" s="126" t="s">
        <v>37</v>
      </c>
      <c r="Q8" s="126" t="s">
        <v>37</v>
      </c>
      <c r="R8" s="126" t="s">
        <v>37</v>
      </c>
      <c r="S8" s="126" t="s">
        <v>37</v>
      </c>
      <c r="T8" s="126" t="s">
        <v>37</v>
      </c>
      <c r="U8" s="126" t="s">
        <v>37</v>
      </c>
      <c r="V8" s="126" t="s">
        <v>113</v>
      </c>
      <c r="W8" s="126" t="s">
        <v>37</v>
      </c>
      <c r="X8" s="126"/>
      <c r="Y8" s="126"/>
      <c r="Z8" s="126"/>
      <c r="AA8" s="126"/>
      <c r="AB8" s="126"/>
      <c r="AC8" s="126"/>
      <c r="AD8" s="126"/>
      <c r="AE8" s="126" t="s">
        <v>37</v>
      </c>
      <c r="AF8" s="126" t="s">
        <v>37</v>
      </c>
      <c r="AG8" s="126" t="s">
        <v>37</v>
      </c>
      <c r="AH8" s="128" t="s">
        <v>37</v>
      </c>
      <c r="AI8" s="129"/>
      <c r="AJ8" s="126"/>
      <c r="AK8" s="126"/>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7" t="str">
        <f t="shared" si="0"/>
        <v>休止病床</v>
      </c>
      <c r="BN8" s="12">
        <f t="shared" si="1"/>
        <v>0</v>
      </c>
      <c r="BO8" s="12">
        <f t="shared" si="3"/>
        <v>12</v>
      </c>
      <c r="BP8" s="45">
        <f>IFERROR(VLOOKUP(Z$2&amp;B8&amp;C8,データ!D:E,2,0),0)</f>
        <v>16000</v>
      </c>
      <c r="BQ8" s="45">
        <f t="shared" si="2"/>
        <v>192000</v>
      </c>
      <c r="BR8" s="159"/>
      <c r="BS8" s="160"/>
      <c r="BT8" s="160"/>
      <c r="BU8" s="160"/>
      <c r="BV8" s="161"/>
      <c r="BW8" s="108" t="s">
        <v>97</v>
      </c>
      <c r="BX8" s="106" t="s">
        <v>99</v>
      </c>
      <c r="BY8" s="106" t="s">
        <v>98</v>
      </c>
      <c r="BZ8" s="106"/>
      <c r="CA8" s="106"/>
      <c r="CB8" s="106"/>
      <c r="CC8" s="106"/>
      <c r="CD8" s="109"/>
      <c r="CE8" s="12"/>
      <c r="CF8" s="12"/>
    </row>
    <row r="9" spans="1:87">
      <c r="A9" s="200" t="s">
        <v>57</v>
      </c>
      <c r="B9" s="201" t="s">
        <v>48</v>
      </c>
      <c r="C9" s="202" t="s">
        <v>43</v>
      </c>
      <c r="D9" s="203"/>
      <c r="E9" s="204"/>
      <c r="F9" s="204"/>
      <c r="G9" s="204"/>
      <c r="H9" s="204"/>
      <c r="I9" s="204"/>
      <c r="J9" s="204"/>
      <c r="K9" s="205"/>
      <c r="L9" s="205"/>
      <c r="M9" s="205"/>
      <c r="N9" s="205"/>
      <c r="O9" s="205"/>
      <c r="P9" s="205" t="s">
        <v>37</v>
      </c>
      <c r="Q9" s="205" t="s">
        <v>37</v>
      </c>
      <c r="R9" s="205" t="s">
        <v>37</v>
      </c>
      <c r="S9" s="205" t="s">
        <v>37</v>
      </c>
      <c r="T9" s="205" t="s">
        <v>37</v>
      </c>
      <c r="U9" s="205" t="s">
        <v>37</v>
      </c>
      <c r="V9" s="205"/>
      <c r="W9" s="205" t="s">
        <v>37</v>
      </c>
      <c r="X9" s="205"/>
      <c r="Y9" s="205"/>
      <c r="Z9" s="205"/>
      <c r="AA9" s="205"/>
      <c r="AB9" s="205"/>
      <c r="AC9" s="205"/>
      <c r="AD9" s="205"/>
      <c r="AE9" s="205" t="s">
        <v>37</v>
      </c>
      <c r="AF9" s="205" t="s">
        <v>37</v>
      </c>
      <c r="AG9" s="205" t="s">
        <v>37</v>
      </c>
      <c r="AH9" s="206" t="s">
        <v>37</v>
      </c>
      <c r="AI9" s="207"/>
      <c r="AJ9" s="205"/>
      <c r="AK9" s="205"/>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9" t="str">
        <f t="shared" si="0"/>
        <v>休止病床</v>
      </c>
      <c r="BN9" s="210">
        <f t="shared" si="1"/>
        <v>0</v>
      </c>
      <c r="BO9" s="210">
        <f t="shared" si="3"/>
        <v>11</v>
      </c>
      <c r="BP9" s="211">
        <f>IFERROR(VLOOKUP(Z$2&amp;B9&amp;C9,データ!D:E,2,0),0)</f>
        <v>16000</v>
      </c>
      <c r="BQ9" s="211">
        <f t="shared" si="2"/>
        <v>176000</v>
      </c>
      <c r="BR9" s="171"/>
      <c r="BS9" s="172"/>
      <c r="BT9" s="172"/>
      <c r="BU9" s="172"/>
      <c r="BV9" s="173"/>
      <c r="BW9" s="110" t="s">
        <v>97</v>
      </c>
      <c r="BX9" s="111" t="s">
        <v>99</v>
      </c>
      <c r="BY9" s="111" t="s">
        <v>98</v>
      </c>
      <c r="BZ9" s="111"/>
      <c r="CA9" s="111"/>
      <c r="CB9" s="111"/>
      <c r="CC9" s="111"/>
      <c r="CD9" s="112"/>
      <c r="CE9" s="90"/>
      <c r="CF9" s="90"/>
    </row>
    <row r="10" spans="1:87">
      <c r="A10" s="214" t="s">
        <v>123</v>
      </c>
      <c r="B10" s="215" t="s">
        <v>34</v>
      </c>
      <c r="C10" s="215" t="s">
        <v>43</v>
      </c>
      <c r="D10" s="216"/>
      <c r="E10" s="217"/>
      <c r="F10" s="217"/>
      <c r="G10" s="217"/>
      <c r="H10" s="217"/>
      <c r="I10" s="217"/>
      <c r="J10" s="217"/>
      <c r="K10" s="123"/>
      <c r="L10" s="123"/>
      <c r="M10" s="123"/>
      <c r="N10" s="123"/>
      <c r="O10" s="123" t="s">
        <v>111</v>
      </c>
      <c r="P10" s="123" t="s">
        <v>58</v>
      </c>
      <c r="Q10" s="123" t="s">
        <v>58</v>
      </c>
      <c r="R10" s="123" t="s">
        <v>58</v>
      </c>
      <c r="S10" s="123" t="s">
        <v>58</v>
      </c>
      <c r="T10" s="123" t="s">
        <v>58</v>
      </c>
      <c r="U10" s="123" t="s">
        <v>58</v>
      </c>
      <c r="V10" s="123" t="s">
        <v>58</v>
      </c>
      <c r="W10" s="123" t="s">
        <v>58</v>
      </c>
      <c r="X10" s="123" t="s">
        <v>58</v>
      </c>
      <c r="Y10" s="123" t="s">
        <v>94</v>
      </c>
      <c r="Z10" s="123" t="s">
        <v>111</v>
      </c>
      <c r="AA10" s="123" t="s">
        <v>111</v>
      </c>
      <c r="AB10" s="123" t="s">
        <v>58</v>
      </c>
      <c r="AC10" s="123" t="s">
        <v>58</v>
      </c>
      <c r="AD10" s="123" t="s">
        <v>58</v>
      </c>
      <c r="AE10" s="123" t="s">
        <v>58</v>
      </c>
      <c r="AF10" s="123" t="s">
        <v>58</v>
      </c>
      <c r="AG10" s="123" t="s">
        <v>58</v>
      </c>
      <c r="AH10" s="218" t="s">
        <v>58</v>
      </c>
      <c r="AI10" s="122" t="s">
        <v>115</v>
      </c>
      <c r="AJ10" s="123"/>
      <c r="AK10" s="123"/>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9" t="str">
        <f t="shared" si="0"/>
        <v>休止病床</v>
      </c>
      <c r="BN10" s="180">
        <f t="shared" si="1"/>
        <v>19</v>
      </c>
      <c r="BO10" s="180">
        <f t="shared" si="3"/>
        <v>1</v>
      </c>
      <c r="BP10" s="44">
        <f>IFERROR(VLOOKUP(Z$2&amp;B10&amp;C10,データ!D:E,2,0),0)</f>
        <v>29000</v>
      </c>
      <c r="BQ10" s="44">
        <f t="shared" si="2"/>
        <v>29000</v>
      </c>
      <c r="BR10" s="156" t="s">
        <v>163</v>
      </c>
      <c r="BS10" s="157" t="s">
        <v>164</v>
      </c>
      <c r="BT10" s="157"/>
      <c r="BU10" s="157"/>
      <c r="BV10" s="158"/>
      <c r="BW10" s="235"/>
      <c r="BX10" s="236"/>
      <c r="BY10" s="236"/>
      <c r="BZ10" s="236"/>
      <c r="CA10" s="236"/>
      <c r="CB10" s="236"/>
      <c r="CC10" s="236"/>
      <c r="CD10" s="237"/>
      <c r="CE10" s="48"/>
      <c r="CF10" s="48"/>
    </row>
    <row r="11" spans="1:87">
      <c r="A11" s="220" t="s">
        <v>124</v>
      </c>
      <c r="B11" s="9" t="s">
        <v>34</v>
      </c>
      <c r="C11" s="221" t="s">
        <v>43</v>
      </c>
      <c r="D11" s="131"/>
      <c r="E11" s="132"/>
      <c r="F11" s="132"/>
      <c r="G11" s="132"/>
      <c r="H11" s="132"/>
      <c r="I11" s="132"/>
      <c r="J11" s="132"/>
      <c r="K11" s="133"/>
      <c r="L11" s="133"/>
      <c r="M11" s="133"/>
      <c r="N11" s="133"/>
      <c r="O11" s="133" t="s">
        <v>111</v>
      </c>
      <c r="P11" s="133" t="s">
        <v>58</v>
      </c>
      <c r="Q11" s="133" t="s">
        <v>58</v>
      </c>
      <c r="R11" s="133" t="s">
        <v>58</v>
      </c>
      <c r="S11" s="133" t="s">
        <v>58</v>
      </c>
      <c r="T11" s="133" t="s">
        <v>58</v>
      </c>
      <c r="U11" s="133" t="s">
        <v>115</v>
      </c>
      <c r="V11" s="133" t="s">
        <v>115</v>
      </c>
      <c r="W11" s="133" t="s">
        <v>58</v>
      </c>
      <c r="X11" s="133" t="s">
        <v>58</v>
      </c>
      <c r="Y11" s="133" t="s">
        <v>58</v>
      </c>
      <c r="Z11" s="133" t="s">
        <v>58</v>
      </c>
      <c r="AA11" s="133" t="s">
        <v>94</v>
      </c>
      <c r="AB11" s="133" t="s">
        <v>111</v>
      </c>
      <c r="AC11" s="133" t="s">
        <v>111</v>
      </c>
      <c r="AD11" s="133" t="s">
        <v>111</v>
      </c>
      <c r="AE11" s="133" t="s">
        <v>58</v>
      </c>
      <c r="AF11" s="133" t="s">
        <v>58</v>
      </c>
      <c r="AG11" s="133" t="s">
        <v>58</v>
      </c>
      <c r="AH11" s="134" t="s">
        <v>58</v>
      </c>
      <c r="AI11" s="135" t="s">
        <v>115</v>
      </c>
      <c r="AJ11" s="133" t="s">
        <v>115</v>
      </c>
      <c r="AK11" s="133" t="s">
        <v>115</v>
      </c>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9" t="str">
        <f t="shared" si="0"/>
        <v>休止病床</v>
      </c>
      <c r="BN11" s="90">
        <f t="shared" si="1"/>
        <v>17</v>
      </c>
      <c r="BO11" s="90">
        <f t="shared" si="3"/>
        <v>1</v>
      </c>
      <c r="BP11" s="46">
        <f>IFERROR(VLOOKUP(Z$2&amp;B11&amp;C11,データ!D:E,2,0),0)</f>
        <v>29000</v>
      </c>
      <c r="BQ11" s="46">
        <f t="shared" si="2"/>
        <v>29000</v>
      </c>
      <c r="BR11" s="171" t="s">
        <v>163</v>
      </c>
      <c r="BS11" s="172" t="s">
        <v>164</v>
      </c>
      <c r="BT11" s="172"/>
      <c r="BU11" s="172"/>
      <c r="BV11" s="173"/>
      <c r="BW11" s="110"/>
      <c r="BX11" s="111"/>
      <c r="BY11" s="111"/>
      <c r="BZ11" s="111"/>
      <c r="CA11" s="111"/>
      <c r="CB11" s="111"/>
      <c r="CC11" s="111"/>
      <c r="CD11" s="112"/>
      <c r="CE11" s="210"/>
      <c r="CF11" s="210"/>
    </row>
    <row r="12" spans="1:87">
      <c r="A12" s="148" t="s">
        <v>137</v>
      </c>
      <c r="B12" s="38" t="s">
        <v>34</v>
      </c>
      <c r="C12" s="38" t="s">
        <v>43</v>
      </c>
      <c r="D12" s="212"/>
      <c r="E12" s="213"/>
      <c r="F12" s="213"/>
      <c r="G12" s="213"/>
      <c r="H12" s="213"/>
      <c r="I12" s="213"/>
      <c r="J12" s="213"/>
      <c r="K12" s="188"/>
      <c r="L12" s="188"/>
      <c r="M12" s="188"/>
      <c r="N12" s="188"/>
      <c r="O12" s="188" t="s">
        <v>111</v>
      </c>
      <c r="P12" s="188" t="s">
        <v>58</v>
      </c>
      <c r="Q12" s="188" t="s">
        <v>58</v>
      </c>
      <c r="R12" s="188" t="s">
        <v>58</v>
      </c>
      <c r="S12" s="188" t="s">
        <v>58</v>
      </c>
      <c r="T12" s="188" t="s">
        <v>58</v>
      </c>
      <c r="U12" s="188" t="s">
        <v>58</v>
      </c>
      <c r="V12" s="188" t="s">
        <v>58</v>
      </c>
      <c r="W12" s="188" t="s">
        <v>58</v>
      </c>
      <c r="X12" s="188" t="s">
        <v>58</v>
      </c>
      <c r="Y12" s="188"/>
      <c r="Z12" s="188" t="s">
        <v>111</v>
      </c>
      <c r="AA12" s="188" t="s">
        <v>111</v>
      </c>
      <c r="AB12" s="188" t="s">
        <v>111</v>
      </c>
      <c r="AC12" s="188" t="s">
        <v>111</v>
      </c>
      <c r="AD12" s="188" t="s">
        <v>111</v>
      </c>
      <c r="AE12" s="188" t="s">
        <v>58</v>
      </c>
      <c r="AF12" s="188" t="s">
        <v>58</v>
      </c>
      <c r="AG12" s="188" t="s">
        <v>58</v>
      </c>
      <c r="AH12" s="121" t="s">
        <v>58</v>
      </c>
      <c r="AI12" s="187" t="s">
        <v>115</v>
      </c>
      <c r="AJ12" s="188" t="s">
        <v>94</v>
      </c>
      <c r="AK12" s="188"/>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37" t="str">
        <f t="shared" si="0"/>
        <v>休止病床</v>
      </c>
      <c r="BN12" s="48">
        <f t="shared" si="1"/>
        <v>19</v>
      </c>
      <c r="BO12" s="48">
        <f t="shared" si="3"/>
        <v>1</v>
      </c>
      <c r="BP12" s="47">
        <f>IFERROR(VLOOKUP(Z$2&amp;B12&amp;C12,データ!D:E,2,0),0)</f>
        <v>29000</v>
      </c>
      <c r="BQ12" s="47">
        <f t="shared" si="2"/>
        <v>29000</v>
      </c>
      <c r="BR12" s="232" t="s">
        <v>163</v>
      </c>
      <c r="BS12" s="233" t="s">
        <v>164</v>
      </c>
      <c r="BT12" s="233"/>
      <c r="BU12" s="233"/>
      <c r="BV12" s="234"/>
      <c r="BW12" s="113"/>
      <c r="BX12" s="114"/>
      <c r="BY12" s="114"/>
      <c r="BZ12" s="114"/>
      <c r="CA12" s="114"/>
      <c r="CB12" s="114"/>
      <c r="CC12" s="114"/>
      <c r="CD12" s="115"/>
      <c r="CE12" s="180"/>
      <c r="CF12" s="180"/>
    </row>
    <row r="13" spans="1:87">
      <c r="A13" s="200" t="s">
        <v>138</v>
      </c>
      <c r="B13" s="201" t="s">
        <v>34</v>
      </c>
      <c r="C13" s="202" t="s">
        <v>43</v>
      </c>
      <c r="D13" s="203"/>
      <c r="E13" s="204"/>
      <c r="F13" s="204"/>
      <c r="G13" s="204"/>
      <c r="H13" s="204"/>
      <c r="I13" s="204"/>
      <c r="J13" s="204"/>
      <c r="K13" s="205"/>
      <c r="L13" s="205"/>
      <c r="M13" s="205"/>
      <c r="N13" s="205"/>
      <c r="O13" s="205"/>
      <c r="P13" s="205" t="s">
        <v>111</v>
      </c>
      <c r="Q13" s="205" t="s">
        <v>111</v>
      </c>
      <c r="R13" s="205" t="s">
        <v>111</v>
      </c>
      <c r="S13" s="205" t="s">
        <v>111</v>
      </c>
      <c r="T13" s="205" t="s">
        <v>58</v>
      </c>
      <c r="U13" s="205" t="s">
        <v>58</v>
      </c>
      <c r="V13" s="205" t="s">
        <v>58</v>
      </c>
      <c r="W13" s="205" t="s">
        <v>58</v>
      </c>
      <c r="X13" s="205" t="s">
        <v>113</v>
      </c>
      <c r="Y13" s="205"/>
      <c r="Z13" s="205"/>
      <c r="AA13" s="205"/>
      <c r="AB13" s="205" t="s">
        <v>111</v>
      </c>
      <c r="AC13" s="205" t="s">
        <v>111</v>
      </c>
      <c r="AD13" s="205" t="s">
        <v>111</v>
      </c>
      <c r="AE13" s="205" t="s">
        <v>58</v>
      </c>
      <c r="AF13" s="205" t="s">
        <v>58</v>
      </c>
      <c r="AG13" s="205" t="s">
        <v>58</v>
      </c>
      <c r="AH13" s="206" t="s">
        <v>58</v>
      </c>
      <c r="AI13" s="207" t="s">
        <v>58</v>
      </c>
      <c r="AJ13" s="205" t="s">
        <v>58</v>
      </c>
      <c r="AK13" s="205" t="s">
        <v>115</v>
      </c>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9" t="str">
        <f t="shared" si="0"/>
        <v>休止病床</v>
      </c>
      <c r="BN13" s="210">
        <f t="shared" si="1"/>
        <v>17</v>
      </c>
      <c r="BO13" s="210">
        <f t="shared" si="3"/>
        <v>1</v>
      </c>
      <c r="BP13" s="211">
        <f>IFERROR(VLOOKUP(Z$2&amp;B13&amp;C13,データ!D:E,2,0),0)</f>
        <v>29000</v>
      </c>
      <c r="BQ13" s="211">
        <f t="shared" si="2"/>
        <v>29000</v>
      </c>
      <c r="BR13" s="226" t="s">
        <v>163</v>
      </c>
      <c r="BS13" s="227" t="s">
        <v>164</v>
      </c>
      <c r="BT13" s="227"/>
      <c r="BU13" s="227"/>
      <c r="BV13" s="228"/>
      <c r="BW13" s="229" t="s">
        <v>97</v>
      </c>
      <c r="BX13" s="230"/>
      <c r="BY13" s="230"/>
      <c r="BZ13" s="230"/>
      <c r="CA13" s="230"/>
      <c r="CB13" s="230"/>
      <c r="CC13" s="230"/>
      <c r="CD13" s="231"/>
      <c r="CE13" s="90"/>
      <c r="CF13" s="90"/>
    </row>
    <row r="14" spans="1:87">
      <c r="A14" s="215" t="s">
        <v>125</v>
      </c>
      <c r="B14" s="215" t="s">
        <v>34</v>
      </c>
      <c r="C14" s="215" t="s">
        <v>43</v>
      </c>
      <c r="D14" s="216"/>
      <c r="E14" s="217"/>
      <c r="F14" s="217"/>
      <c r="G14" s="217"/>
      <c r="H14" s="217"/>
      <c r="I14" s="217"/>
      <c r="J14" s="217"/>
      <c r="K14" s="123"/>
      <c r="L14" s="123"/>
      <c r="M14" s="123"/>
      <c r="N14" s="123"/>
      <c r="O14" s="123"/>
      <c r="P14" s="123" t="s">
        <v>111</v>
      </c>
      <c r="Q14" s="123" t="s">
        <v>111</v>
      </c>
      <c r="R14" s="123" t="s">
        <v>111</v>
      </c>
      <c r="S14" s="123" t="s">
        <v>111</v>
      </c>
      <c r="T14" s="123" t="s">
        <v>58</v>
      </c>
      <c r="U14" s="123" t="s">
        <v>58</v>
      </c>
      <c r="V14" s="123" t="s">
        <v>58</v>
      </c>
      <c r="W14" s="123" t="s">
        <v>58</v>
      </c>
      <c r="X14" s="123"/>
      <c r="Y14" s="123"/>
      <c r="Z14" s="123"/>
      <c r="AA14" s="123"/>
      <c r="AB14" s="123"/>
      <c r="AC14" s="123"/>
      <c r="AD14" s="123"/>
      <c r="AE14" s="123"/>
      <c r="AF14" s="123"/>
      <c r="AG14" s="123"/>
      <c r="AH14" s="218"/>
      <c r="AI14" s="122"/>
      <c r="AJ14" s="123"/>
      <c r="AK14" s="123"/>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9" t="str">
        <f t="shared" si="0"/>
        <v>休止病床</v>
      </c>
      <c r="BN14" s="180">
        <f t="shared" si="1"/>
        <v>8</v>
      </c>
      <c r="BO14" s="180">
        <f t="shared" si="3"/>
        <v>0</v>
      </c>
      <c r="BP14" s="44">
        <f>IFERROR(VLOOKUP(Z$2&amp;B14&amp;C14,データ!D:E,2,0),0)</f>
        <v>29000</v>
      </c>
      <c r="BQ14" s="44">
        <f t="shared" si="2"/>
        <v>0</v>
      </c>
      <c r="BR14" s="156" t="s">
        <v>163</v>
      </c>
      <c r="BS14" s="157" t="s">
        <v>164</v>
      </c>
      <c r="BT14" s="157"/>
      <c r="BU14" s="157"/>
      <c r="BV14" s="158"/>
      <c r="BW14" s="235"/>
      <c r="BX14" s="236"/>
      <c r="BY14" s="236"/>
      <c r="BZ14" s="236"/>
      <c r="CA14" s="236"/>
      <c r="CB14" s="236"/>
      <c r="CC14" s="236"/>
      <c r="CD14" s="237"/>
      <c r="CE14" s="48"/>
      <c r="CF14" s="48"/>
    </row>
    <row r="15" spans="1:87">
      <c r="A15" s="9" t="s">
        <v>126</v>
      </c>
      <c r="B15" s="9" t="s">
        <v>34</v>
      </c>
      <c r="C15" s="221" t="s">
        <v>43</v>
      </c>
      <c r="D15" s="131"/>
      <c r="E15" s="132"/>
      <c r="F15" s="132"/>
      <c r="G15" s="132"/>
      <c r="H15" s="132"/>
      <c r="I15" s="132"/>
      <c r="J15" s="132"/>
      <c r="K15" s="133"/>
      <c r="L15" s="133"/>
      <c r="M15" s="133"/>
      <c r="N15" s="133"/>
      <c r="O15" s="133"/>
      <c r="P15" s="133" t="s">
        <v>111</v>
      </c>
      <c r="Q15" s="133" t="s">
        <v>111</v>
      </c>
      <c r="R15" s="133" t="s">
        <v>111</v>
      </c>
      <c r="S15" s="133" t="s">
        <v>111</v>
      </c>
      <c r="T15" s="133" t="s">
        <v>127</v>
      </c>
      <c r="U15" s="133" t="s">
        <v>113</v>
      </c>
      <c r="V15" s="133" t="s">
        <v>113</v>
      </c>
      <c r="W15" s="133" t="s">
        <v>113</v>
      </c>
      <c r="X15" s="133"/>
      <c r="Y15" s="133"/>
      <c r="Z15" s="133"/>
      <c r="AA15" s="133"/>
      <c r="AB15" s="133"/>
      <c r="AC15" s="133"/>
      <c r="AD15" s="133"/>
      <c r="AE15" s="133"/>
      <c r="AF15" s="133"/>
      <c r="AG15" s="133"/>
      <c r="AH15" s="134"/>
      <c r="AI15" s="135"/>
      <c r="AJ15" s="133"/>
      <c r="AK15" s="13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9" t="str">
        <f t="shared" si="0"/>
        <v>休止病床</v>
      </c>
      <c r="BN15" s="90">
        <f t="shared" si="1"/>
        <v>4</v>
      </c>
      <c r="BO15" s="90">
        <f t="shared" si="3"/>
        <v>3</v>
      </c>
      <c r="BP15" s="46">
        <f>IFERROR(VLOOKUP(Z$2&amp;B15&amp;C15,データ!D:E,2,0),0)</f>
        <v>29000</v>
      </c>
      <c r="BQ15" s="46">
        <f t="shared" si="2"/>
        <v>87000</v>
      </c>
      <c r="BR15" s="171" t="s">
        <v>163</v>
      </c>
      <c r="BS15" s="172" t="s">
        <v>164</v>
      </c>
      <c r="BT15" s="172"/>
      <c r="BU15" s="172"/>
      <c r="BV15" s="173"/>
      <c r="BW15" s="110" t="s">
        <v>122</v>
      </c>
      <c r="BX15" s="111" t="s">
        <v>97</v>
      </c>
      <c r="BY15" s="111"/>
      <c r="BZ15" s="111"/>
      <c r="CA15" s="111"/>
      <c r="CB15" s="111"/>
      <c r="CC15" s="111"/>
      <c r="CD15" s="112"/>
      <c r="CE15" s="244"/>
      <c r="CF15" s="210"/>
    </row>
    <row r="16" spans="1:87">
      <c r="A16" s="38" t="s">
        <v>151</v>
      </c>
      <c r="B16" s="38" t="s">
        <v>34</v>
      </c>
      <c r="C16" s="38" t="s">
        <v>43</v>
      </c>
      <c r="D16" s="212"/>
      <c r="E16" s="213"/>
      <c r="F16" s="213"/>
      <c r="G16" s="213"/>
      <c r="H16" s="213"/>
      <c r="I16" s="213"/>
      <c r="J16" s="213"/>
      <c r="K16" s="188"/>
      <c r="L16" s="188"/>
      <c r="M16" s="188"/>
      <c r="N16" s="188"/>
      <c r="O16" s="188"/>
      <c r="P16" s="188"/>
      <c r="Q16" s="188"/>
      <c r="R16" s="188"/>
      <c r="S16" s="188"/>
      <c r="T16" s="188"/>
      <c r="U16" s="188" t="s">
        <v>111</v>
      </c>
      <c r="V16" s="188" t="s">
        <v>111</v>
      </c>
      <c r="W16" s="188" t="s">
        <v>58</v>
      </c>
      <c r="X16" s="188" t="s">
        <v>58</v>
      </c>
      <c r="Y16" s="188" t="s">
        <v>58</v>
      </c>
      <c r="Z16" s="188" t="s">
        <v>58</v>
      </c>
      <c r="AA16" s="188" t="s">
        <v>58</v>
      </c>
      <c r="AB16" s="188" t="s">
        <v>58</v>
      </c>
      <c r="AC16" s="188" t="s">
        <v>58</v>
      </c>
      <c r="AD16" s="188" t="s">
        <v>58</v>
      </c>
      <c r="AE16" s="188"/>
      <c r="AF16" s="188"/>
      <c r="AG16" s="188"/>
      <c r="AH16" s="121"/>
      <c r="AI16" s="187"/>
      <c r="AJ16" s="188"/>
      <c r="AK16" s="188"/>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37" t="str">
        <f t="shared" si="0"/>
        <v>休止病床</v>
      </c>
      <c r="BN16" s="48">
        <f t="shared" si="1"/>
        <v>10</v>
      </c>
      <c r="BO16" s="48">
        <f t="shared" si="3"/>
        <v>0</v>
      </c>
      <c r="BP16" s="47">
        <f>IFERROR(VLOOKUP(Z$2&amp;B16&amp;C16,データ!D:E,2,0),0)</f>
        <v>29000</v>
      </c>
      <c r="BQ16" s="47">
        <f t="shared" si="2"/>
        <v>0</v>
      </c>
      <c r="BR16" s="232" t="s">
        <v>163</v>
      </c>
      <c r="BS16" s="233" t="s">
        <v>164</v>
      </c>
      <c r="BT16" s="233"/>
      <c r="BU16" s="233"/>
      <c r="BV16" s="234"/>
      <c r="BW16" s="113"/>
      <c r="BX16" s="114"/>
      <c r="BY16" s="114"/>
      <c r="BZ16" s="114"/>
      <c r="CA16" s="114"/>
      <c r="CB16" s="114"/>
      <c r="CC16" s="114"/>
      <c r="CD16" s="115"/>
      <c r="CE16" s="182"/>
      <c r="CF16" s="180"/>
    </row>
    <row r="17" spans="1:84">
      <c r="A17" s="201" t="s">
        <v>152</v>
      </c>
      <c r="B17" s="201" t="s">
        <v>34</v>
      </c>
      <c r="C17" s="202" t="s">
        <v>43</v>
      </c>
      <c r="D17" s="222"/>
      <c r="E17" s="223"/>
      <c r="F17" s="223"/>
      <c r="G17" s="223"/>
      <c r="H17" s="223"/>
      <c r="I17" s="223"/>
      <c r="J17" s="223"/>
      <c r="K17" s="205"/>
      <c r="L17" s="205"/>
      <c r="M17" s="205"/>
      <c r="N17" s="205"/>
      <c r="O17" s="205" t="s">
        <v>111</v>
      </c>
      <c r="P17" s="205" t="s">
        <v>114</v>
      </c>
      <c r="Q17" s="205"/>
      <c r="R17" s="205"/>
      <c r="S17" s="205"/>
      <c r="T17" s="205"/>
      <c r="U17" s="205"/>
      <c r="V17" s="205"/>
      <c r="W17" s="205" t="s">
        <v>113</v>
      </c>
      <c r="X17" s="205" t="s">
        <v>113</v>
      </c>
      <c r="Y17" s="205" t="s">
        <v>113</v>
      </c>
      <c r="Z17" s="205"/>
      <c r="AA17" s="205"/>
      <c r="AB17" s="205"/>
      <c r="AC17" s="205"/>
      <c r="AD17" s="205"/>
      <c r="AE17" s="205"/>
      <c r="AF17" s="205"/>
      <c r="AG17" s="205"/>
      <c r="AH17" s="206"/>
      <c r="AI17" s="207"/>
      <c r="AJ17" s="205"/>
      <c r="AK17" s="205"/>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9" t="str">
        <f t="shared" si="0"/>
        <v>休止病床</v>
      </c>
      <c r="BN17" s="210">
        <f t="shared" si="1"/>
        <v>1</v>
      </c>
      <c r="BO17" s="210">
        <f t="shared" si="3"/>
        <v>4</v>
      </c>
      <c r="BP17" s="211">
        <f>IFERROR(VLOOKUP(Z$2&amp;B17&amp;C17,データ!D:E,2,0),0)</f>
        <v>29000</v>
      </c>
      <c r="BQ17" s="211">
        <f t="shared" si="2"/>
        <v>116000</v>
      </c>
      <c r="BR17" s="226" t="s">
        <v>163</v>
      </c>
      <c r="BS17" s="227" t="s">
        <v>164</v>
      </c>
      <c r="BT17" s="227"/>
      <c r="BU17" s="227"/>
      <c r="BV17" s="228"/>
      <c r="BW17" s="229" t="s">
        <v>97</v>
      </c>
      <c r="BX17" s="230"/>
      <c r="BY17" s="230"/>
      <c r="BZ17" s="230"/>
      <c r="CA17" s="230"/>
      <c r="CB17" s="230"/>
      <c r="CC17" s="230"/>
      <c r="CD17" s="231"/>
      <c r="CE17" s="184"/>
      <c r="CF17" s="90"/>
    </row>
    <row r="18" spans="1:84" ht="24">
      <c r="A18" s="190">
        <v>109</v>
      </c>
      <c r="B18" s="191" t="s">
        <v>34</v>
      </c>
      <c r="C18" s="191" t="s">
        <v>43</v>
      </c>
      <c r="D18" s="224"/>
      <c r="E18" s="225"/>
      <c r="F18" s="225"/>
      <c r="G18" s="225"/>
      <c r="H18" s="225"/>
      <c r="I18" s="225"/>
      <c r="J18" s="225"/>
      <c r="K18" s="194"/>
      <c r="L18" s="194"/>
      <c r="M18" s="194"/>
      <c r="N18" s="194"/>
      <c r="O18" s="194"/>
      <c r="P18" s="194" t="s">
        <v>58</v>
      </c>
      <c r="Q18" s="194" t="s">
        <v>58</v>
      </c>
      <c r="R18" s="194" t="s">
        <v>58</v>
      </c>
      <c r="S18" s="194" t="s">
        <v>58</v>
      </c>
      <c r="T18" s="194" t="s">
        <v>58</v>
      </c>
      <c r="U18" s="194" t="s">
        <v>58</v>
      </c>
      <c r="V18" s="194" t="s">
        <v>58</v>
      </c>
      <c r="W18" s="194" t="s">
        <v>58</v>
      </c>
      <c r="X18" s="194" t="s">
        <v>58</v>
      </c>
      <c r="Y18" s="194" t="s">
        <v>58</v>
      </c>
      <c r="Z18" s="194" t="s">
        <v>58</v>
      </c>
      <c r="AA18" s="194"/>
      <c r="AB18" s="194"/>
      <c r="AC18" s="194"/>
      <c r="AD18" s="194"/>
      <c r="AE18" s="194"/>
      <c r="AF18" s="194"/>
      <c r="AG18" s="194"/>
      <c r="AH18" s="195"/>
      <c r="AI18" s="196"/>
      <c r="AJ18" s="194"/>
      <c r="AK18" s="194"/>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8" t="str">
        <f t="shared" si="0"/>
        <v>休止病床</v>
      </c>
      <c r="BN18" s="10">
        <f t="shared" si="1"/>
        <v>11</v>
      </c>
      <c r="BO18" s="10">
        <f t="shared" si="3"/>
        <v>0</v>
      </c>
      <c r="BP18" s="199">
        <f>IFERROR(VLOOKUP(Z$2&amp;B18&amp;C18,データ!D:E,2,0),0)</f>
        <v>29000</v>
      </c>
      <c r="BQ18" s="199">
        <f t="shared" si="2"/>
        <v>0</v>
      </c>
      <c r="BR18" s="238"/>
      <c r="BS18" s="239"/>
      <c r="BT18" s="239"/>
      <c r="BU18" s="239"/>
      <c r="BV18" s="240"/>
      <c r="BW18" s="241"/>
      <c r="BX18" s="242"/>
      <c r="BY18" s="242"/>
      <c r="BZ18" s="242"/>
      <c r="CA18" s="242"/>
      <c r="CB18" s="242"/>
      <c r="CC18" s="242"/>
      <c r="CD18" s="243"/>
      <c r="CE18" s="186" t="s">
        <v>159</v>
      </c>
      <c r="CF18" s="246" t="s">
        <v>161</v>
      </c>
    </row>
    <row r="19" spans="1:84" ht="24">
      <c r="A19" s="190">
        <v>110</v>
      </c>
      <c r="B19" s="191" t="s">
        <v>34</v>
      </c>
      <c r="C19" s="191" t="s">
        <v>43</v>
      </c>
      <c r="D19" s="192"/>
      <c r="E19" s="193"/>
      <c r="F19" s="193"/>
      <c r="G19" s="193"/>
      <c r="H19" s="193"/>
      <c r="I19" s="193"/>
      <c r="J19" s="193"/>
      <c r="K19" s="194"/>
      <c r="L19" s="194"/>
      <c r="M19" s="194"/>
      <c r="N19" s="194"/>
      <c r="O19" s="194" t="s">
        <v>111</v>
      </c>
      <c r="P19" s="194" t="s">
        <v>58</v>
      </c>
      <c r="Q19" s="194" t="s">
        <v>58</v>
      </c>
      <c r="R19" s="194" t="s">
        <v>58</v>
      </c>
      <c r="S19" s="194" t="s">
        <v>58</v>
      </c>
      <c r="T19" s="194" t="s">
        <v>58</v>
      </c>
      <c r="U19" s="194" t="s">
        <v>58</v>
      </c>
      <c r="V19" s="194" t="s">
        <v>58</v>
      </c>
      <c r="W19" s="194" t="s">
        <v>58</v>
      </c>
      <c r="X19" s="194" t="s">
        <v>58</v>
      </c>
      <c r="Y19" s="194" t="s">
        <v>58</v>
      </c>
      <c r="Z19" s="194" t="s">
        <v>58</v>
      </c>
      <c r="AA19" s="194"/>
      <c r="AB19" s="194"/>
      <c r="AC19" s="194"/>
      <c r="AD19" s="194"/>
      <c r="AE19" s="194"/>
      <c r="AF19" s="194"/>
      <c r="AG19" s="194"/>
      <c r="AH19" s="195"/>
      <c r="AI19" s="196"/>
      <c r="AJ19" s="194"/>
      <c r="AK19" s="194"/>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8" t="str">
        <f t="shared" si="0"/>
        <v>休止病床</v>
      </c>
      <c r="BN19" s="10">
        <f t="shared" si="1"/>
        <v>12</v>
      </c>
      <c r="BO19" s="10">
        <f t="shared" si="3"/>
        <v>0</v>
      </c>
      <c r="BP19" s="199">
        <f>IFERROR(VLOOKUP(Z$2&amp;B19&amp;C19,データ!D:E,2,0),0)</f>
        <v>29000</v>
      </c>
      <c r="BQ19" s="199">
        <f t="shared" si="2"/>
        <v>0</v>
      </c>
      <c r="BR19" s="238"/>
      <c r="BS19" s="239"/>
      <c r="BT19" s="239"/>
      <c r="BU19" s="239"/>
      <c r="BV19" s="240"/>
      <c r="BW19" s="241"/>
      <c r="BX19" s="242"/>
      <c r="BY19" s="242"/>
      <c r="BZ19" s="242"/>
      <c r="CA19" s="242"/>
      <c r="CB19" s="242"/>
      <c r="CC19" s="242"/>
      <c r="CD19" s="243"/>
      <c r="CE19" s="185" t="s">
        <v>159</v>
      </c>
      <c r="CF19" s="247" t="s">
        <v>160</v>
      </c>
    </row>
    <row r="20" spans="1:84" hidden="1">
      <c r="A20" s="38"/>
      <c r="B20" s="38"/>
      <c r="C20" s="38"/>
      <c r="D20" s="212"/>
      <c r="E20" s="213"/>
      <c r="F20" s="213"/>
      <c r="G20" s="213"/>
      <c r="H20" s="213"/>
      <c r="I20" s="213"/>
      <c r="J20" s="213"/>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21"/>
      <c r="AI20" s="187"/>
      <c r="AJ20" s="188"/>
      <c r="AK20" s="188"/>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37" t="str">
        <f t="shared" si="0"/>
        <v/>
      </c>
      <c r="BN20" s="48">
        <f t="shared" si="1"/>
        <v>0</v>
      </c>
      <c r="BO20" s="48">
        <f t="shared" si="3"/>
        <v>0</v>
      </c>
      <c r="BP20" s="47">
        <f>IFERROR(VLOOKUP(Z$2&amp;B20&amp;C20,データ!D:E,2,0),0)</f>
        <v>0</v>
      </c>
      <c r="BQ20" s="47">
        <f t="shared" si="2"/>
        <v>0</v>
      </c>
      <c r="BR20" s="232"/>
      <c r="BS20" s="233"/>
      <c r="BT20" s="233"/>
      <c r="BU20" s="233"/>
      <c r="BV20" s="234"/>
      <c r="BW20" s="113"/>
      <c r="BX20" s="114"/>
      <c r="BY20" s="114"/>
      <c r="BZ20" s="114"/>
      <c r="CA20" s="114"/>
      <c r="CB20" s="114"/>
      <c r="CC20" s="114"/>
      <c r="CD20" s="115"/>
      <c r="CE20" s="245" t="s">
        <v>159</v>
      </c>
      <c r="CF20" s="48"/>
    </row>
    <row r="21" spans="1:84" hidden="1">
      <c r="A21" s="6"/>
      <c r="B21" s="6"/>
      <c r="C21" s="6"/>
      <c r="D21" s="124"/>
      <c r="E21" s="125"/>
      <c r="F21" s="125"/>
      <c r="G21" s="125"/>
      <c r="H21" s="125"/>
      <c r="I21" s="125"/>
      <c r="J21" s="125"/>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8"/>
      <c r="AI21" s="129"/>
      <c r="AJ21" s="126"/>
      <c r="AK21" s="126"/>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7" t="str">
        <f t="shared" si="0"/>
        <v/>
      </c>
      <c r="BN21" s="12">
        <f t="shared" si="1"/>
        <v>0</v>
      </c>
      <c r="BO21" s="12">
        <f t="shared" si="3"/>
        <v>0</v>
      </c>
      <c r="BP21" s="45">
        <f>IFERROR(VLOOKUP(Z$2&amp;B21&amp;C21,データ!D:E,2,0),0)</f>
        <v>0</v>
      </c>
      <c r="BQ21" s="45">
        <f t="shared" si="2"/>
        <v>0</v>
      </c>
      <c r="BR21" s="159"/>
      <c r="BS21" s="160"/>
      <c r="BT21" s="160"/>
      <c r="BU21" s="160"/>
      <c r="BV21" s="161"/>
      <c r="BW21" s="108"/>
      <c r="BX21" s="106"/>
      <c r="BY21" s="106"/>
      <c r="BZ21" s="106"/>
      <c r="CA21" s="106"/>
      <c r="CB21" s="106"/>
      <c r="CC21" s="106"/>
      <c r="CD21" s="109"/>
      <c r="CE21" s="183" t="s">
        <v>159</v>
      </c>
      <c r="CF21" s="12"/>
    </row>
    <row r="22" spans="1:84" hidden="1">
      <c r="A22" s="6"/>
      <c r="B22" s="6"/>
      <c r="C22" s="6"/>
      <c r="D22" s="124"/>
      <c r="E22" s="125"/>
      <c r="F22" s="125"/>
      <c r="G22" s="125"/>
      <c r="H22" s="125"/>
      <c r="I22" s="125"/>
      <c r="J22" s="125"/>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8"/>
      <c r="AI22" s="129"/>
      <c r="AJ22" s="126"/>
      <c r="AK22" s="126"/>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7" t="str">
        <f t="shared" si="0"/>
        <v/>
      </c>
      <c r="BN22" s="12">
        <f t="shared" si="1"/>
        <v>0</v>
      </c>
      <c r="BO22" s="12">
        <f t="shared" si="3"/>
        <v>0</v>
      </c>
      <c r="BP22" s="45">
        <f>IFERROR(VLOOKUP(Z$2&amp;B22&amp;C22,データ!D:E,2,0),0)</f>
        <v>0</v>
      </c>
      <c r="BQ22" s="45">
        <f t="shared" si="2"/>
        <v>0</v>
      </c>
      <c r="BR22" s="159"/>
      <c r="BS22" s="160"/>
      <c r="BT22" s="160"/>
      <c r="BU22" s="160"/>
      <c r="BV22" s="161"/>
      <c r="BW22" s="108"/>
      <c r="BX22" s="106"/>
      <c r="BY22" s="106"/>
      <c r="BZ22" s="106"/>
      <c r="CA22" s="106"/>
      <c r="CB22" s="106"/>
      <c r="CC22" s="106"/>
      <c r="CD22" s="109"/>
      <c r="CE22" s="183" t="s">
        <v>159</v>
      </c>
      <c r="CF22" s="12"/>
    </row>
    <row r="23" spans="1:84" hidden="1">
      <c r="A23" s="6"/>
      <c r="B23" s="6"/>
      <c r="C23" s="6"/>
      <c r="D23" s="124"/>
      <c r="E23" s="125"/>
      <c r="F23" s="125"/>
      <c r="G23" s="125"/>
      <c r="H23" s="125"/>
      <c r="I23" s="125"/>
      <c r="J23" s="125"/>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8"/>
      <c r="AI23" s="129"/>
      <c r="AJ23" s="126"/>
      <c r="AK23" s="126"/>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7" t="str">
        <f t="shared" si="0"/>
        <v/>
      </c>
      <c r="BN23" s="12">
        <f t="shared" si="1"/>
        <v>0</v>
      </c>
      <c r="BO23" s="12">
        <f t="shared" si="3"/>
        <v>0</v>
      </c>
      <c r="BP23" s="45">
        <f>IFERROR(VLOOKUP(Z$2&amp;B23&amp;C23,データ!D:E,2,0),0)</f>
        <v>0</v>
      </c>
      <c r="BQ23" s="45">
        <f t="shared" si="2"/>
        <v>0</v>
      </c>
      <c r="BR23" s="159"/>
      <c r="BS23" s="160"/>
      <c r="BT23" s="160"/>
      <c r="BU23" s="160"/>
      <c r="BV23" s="161"/>
      <c r="BW23" s="108"/>
      <c r="BX23" s="106"/>
      <c r="BY23" s="106"/>
      <c r="BZ23" s="106"/>
      <c r="CA23" s="106"/>
      <c r="CB23" s="106"/>
      <c r="CC23" s="106"/>
      <c r="CD23" s="109"/>
      <c r="CE23" s="183" t="s">
        <v>159</v>
      </c>
      <c r="CF23" s="12"/>
    </row>
    <row r="24" spans="1:84" hidden="1">
      <c r="A24" s="6"/>
      <c r="B24" s="6"/>
      <c r="C24" s="6"/>
      <c r="D24" s="124"/>
      <c r="E24" s="125"/>
      <c r="F24" s="125"/>
      <c r="G24" s="125"/>
      <c r="H24" s="125"/>
      <c r="I24" s="125"/>
      <c r="J24" s="125"/>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8"/>
      <c r="AI24" s="129"/>
      <c r="AJ24" s="126"/>
      <c r="AK24" s="126"/>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7" t="str">
        <f t="shared" si="0"/>
        <v/>
      </c>
      <c r="BN24" s="12">
        <f t="shared" si="1"/>
        <v>0</v>
      </c>
      <c r="BO24" s="12">
        <f t="shared" si="3"/>
        <v>0</v>
      </c>
      <c r="BP24" s="45">
        <f>IFERROR(VLOOKUP(Z$2&amp;B24&amp;C24,データ!D:E,2,0),0)</f>
        <v>0</v>
      </c>
      <c r="BQ24" s="45">
        <f t="shared" si="2"/>
        <v>0</v>
      </c>
      <c r="BR24" s="159"/>
      <c r="BS24" s="160"/>
      <c r="BT24" s="160"/>
      <c r="BU24" s="160"/>
      <c r="BV24" s="161"/>
      <c r="BW24" s="108"/>
      <c r="BX24" s="106"/>
      <c r="BY24" s="106"/>
      <c r="BZ24" s="106"/>
      <c r="CA24" s="106"/>
      <c r="CB24" s="106"/>
      <c r="CC24" s="106"/>
      <c r="CD24" s="109"/>
      <c r="CE24" s="183" t="s">
        <v>159</v>
      </c>
      <c r="CF24" s="12"/>
    </row>
    <row r="25" spans="1:84" hidden="1">
      <c r="A25" s="6"/>
      <c r="B25" s="6"/>
      <c r="C25" s="6"/>
      <c r="D25" s="124"/>
      <c r="E25" s="125"/>
      <c r="F25" s="125"/>
      <c r="G25" s="125"/>
      <c r="H25" s="125"/>
      <c r="I25" s="125"/>
      <c r="J25" s="125"/>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8"/>
      <c r="AI25" s="129"/>
      <c r="AJ25" s="126"/>
      <c r="AK25" s="126"/>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7" t="str">
        <f t="shared" si="0"/>
        <v/>
      </c>
      <c r="BN25" s="12">
        <f t="shared" si="1"/>
        <v>0</v>
      </c>
      <c r="BO25" s="12">
        <f t="shared" si="3"/>
        <v>0</v>
      </c>
      <c r="BP25" s="45">
        <f>IFERROR(VLOOKUP(Z$2&amp;B25&amp;C25,データ!D:E,2,0),0)</f>
        <v>0</v>
      </c>
      <c r="BQ25" s="45">
        <f t="shared" si="2"/>
        <v>0</v>
      </c>
      <c r="BR25" s="159"/>
      <c r="BS25" s="160"/>
      <c r="BT25" s="160"/>
      <c r="BU25" s="160"/>
      <c r="BV25" s="161"/>
      <c r="BW25" s="108"/>
      <c r="BX25" s="106"/>
      <c r="BY25" s="106"/>
      <c r="BZ25" s="106"/>
      <c r="CA25" s="106"/>
      <c r="CB25" s="106"/>
      <c r="CC25" s="106"/>
      <c r="CD25" s="109"/>
      <c r="CE25" s="183" t="s">
        <v>159</v>
      </c>
      <c r="CF25" s="12"/>
    </row>
    <row r="26" spans="1:84" hidden="1">
      <c r="A26" s="6"/>
      <c r="B26" s="6"/>
      <c r="C26" s="6"/>
      <c r="D26" s="124"/>
      <c r="E26" s="125"/>
      <c r="F26" s="125"/>
      <c r="G26" s="125"/>
      <c r="H26" s="125"/>
      <c r="I26" s="125"/>
      <c r="J26" s="125"/>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8"/>
      <c r="AI26" s="129"/>
      <c r="AJ26" s="126"/>
      <c r="AK26" s="126"/>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7" t="str">
        <f t="shared" si="0"/>
        <v/>
      </c>
      <c r="BN26" s="12">
        <f t="shared" si="1"/>
        <v>0</v>
      </c>
      <c r="BO26" s="12">
        <f t="shared" si="3"/>
        <v>0</v>
      </c>
      <c r="BP26" s="45">
        <f>IFERROR(VLOOKUP(Z$2&amp;B26&amp;C26,データ!D:E,2,0),0)</f>
        <v>0</v>
      </c>
      <c r="BQ26" s="45">
        <f t="shared" si="2"/>
        <v>0</v>
      </c>
      <c r="BR26" s="159"/>
      <c r="BS26" s="160"/>
      <c r="BT26" s="160"/>
      <c r="BU26" s="160"/>
      <c r="BV26" s="161"/>
      <c r="BW26" s="108"/>
      <c r="BX26" s="106"/>
      <c r="BY26" s="106"/>
      <c r="BZ26" s="106"/>
      <c r="CA26" s="106"/>
      <c r="CB26" s="106"/>
      <c r="CC26" s="106"/>
      <c r="CD26" s="109"/>
      <c r="CE26" s="183" t="s">
        <v>159</v>
      </c>
      <c r="CF26" s="12"/>
    </row>
    <row r="27" spans="1:84" hidden="1">
      <c r="A27" s="6"/>
      <c r="B27" s="6"/>
      <c r="C27" s="6"/>
      <c r="D27" s="124"/>
      <c r="E27" s="125"/>
      <c r="F27" s="125"/>
      <c r="G27" s="125"/>
      <c r="H27" s="125"/>
      <c r="I27" s="125"/>
      <c r="J27" s="125"/>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8"/>
      <c r="AI27" s="129"/>
      <c r="AJ27" s="126"/>
      <c r="AK27" s="126"/>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7" t="str">
        <f t="shared" si="0"/>
        <v/>
      </c>
      <c r="BN27" s="12">
        <f t="shared" si="1"/>
        <v>0</v>
      </c>
      <c r="BO27" s="12">
        <f t="shared" si="3"/>
        <v>0</v>
      </c>
      <c r="BP27" s="45">
        <f>IFERROR(VLOOKUP(Z$2&amp;B27&amp;C27,データ!D:E,2,0),0)</f>
        <v>0</v>
      </c>
      <c r="BQ27" s="45">
        <f t="shared" si="2"/>
        <v>0</v>
      </c>
      <c r="BR27" s="159"/>
      <c r="BS27" s="160"/>
      <c r="BT27" s="160"/>
      <c r="BU27" s="160"/>
      <c r="BV27" s="161"/>
      <c r="BW27" s="108"/>
      <c r="BX27" s="106"/>
      <c r="BY27" s="106"/>
      <c r="BZ27" s="106"/>
      <c r="CA27" s="106"/>
      <c r="CB27" s="106"/>
      <c r="CC27" s="106"/>
      <c r="CD27" s="109"/>
      <c r="CE27" s="183" t="s">
        <v>159</v>
      </c>
      <c r="CF27" s="12"/>
    </row>
    <row r="28" spans="1:84" hidden="1">
      <c r="A28" s="27"/>
      <c r="B28" s="6"/>
      <c r="C28" s="6"/>
      <c r="D28" s="124"/>
      <c r="E28" s="125"/>
      <c r="F28" s="125"/>
      <c r="G28" s="125"/>
      <c r="H28" s="125"/>
      <c r="I28" s="125"/>
      <c r="J28" s="125"/>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30"/>
      <c r="AI28" s="129"/>
      <c r="AJ28" s="126"/>
      <c r="AK28" s="126"/>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7" t="str">
        <f t="shared" si="0"/>
        <v/>
      </c>
      <c r="BN28" s="12">
        <f t="shared" si="1"/>
        <v>0</v>
      </c>
      <c r="BO28" s="12">
        <f t="shared" si="3"/>
        <v>0</v>
      </c>
      <c r="BP28" s="45">
        <f>IFERROR(VLOOKUP(Z$2&amp;B28&amp;C28,データ!D:E,2,0),0)</f>
        <v>0</v>
      </c>
      <c r="BQ28" s="45">
        <f t="shared" si="2"/>
        <v>0</v>
      </c>
      <c r="BR28" s="159"/>
      <c r="BS28" s="160"/>
      <c r="BT28" s="160"/>
      <c r="BU28" s="160"/>
      <c r="BV28" s="161"/>
      <c r="BW28" s="108"/>
      <c r="BX28" s="106"/>
      <c r="BY28" s="106"/>
      <c r="BZ28" s="106"/>
      <c r="CA28" s="106"/>
      <c r="CB28" s="106"/>
      <c r="CC28" s="106"/>
      <c r="CD28" s="109"/>
      <c r="CE28" s="183" t="s">
        <v>159</v>
      </c>
      <c r="CF28" s="12"/>
    </row>
    <row r="29" spans="1:84" hidden="1">
      <c r="A29" s="27"/>
      <c r="B29" s="6"/>
      <c r="C29" s="6"/>
      <c r="D29" s="124"/>
      <c r="E29" s="125"/>
      <c r="F29" s="125"/>
      <c r="G29" s="125"/>
      <c r="H29" s="125"/>
      <c r="I29" s="125"/>
      <c r="J29" s="125"/>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30"/>
      <c r="AI29" s="129"/>
      <c r="AJ29" s="126"/>
      <c r="AK29" s="126"/>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7" t="str">
        <f t="shared" si="0"/>
        <v/>
      </c>
      <c r="BN29" s="12">
        <f t="shared" si="1"/>
        <v>0</v>
      </c>
      <c r="BO29" s="12">
        <f t="shared" si="3"/>
        <v>0</v>
      </c>
      <c r="BP29" s="45">
        <f>IFERROR(VLOOKUP(Z$2&amp;B29&amp;C29,データ!D:E,2,0),0)</f>
        <v>0</v>
      </c>
      <c r="BQ29" s="45">
        <f t="shared" si="2"/>
        <v>0</v>
      </c>
      <c r="BR29" s="159"/>
      <c r="BS29" s="160"/>
      <c r="BT29" s="160"/>
      <c r="BU29" s="160"/>
      <c r="BV29" s="161"/>
      <c r="BW29" s="108"/>
      <c r="BX29" s="106"/>
      <c r="BY29" s="106"/>
      <c r="BZ29" s="106"/>
      <c r="CA29" s="106"/>
      <c r="CB29" s="106"/>
      <c r="CC29" s="106"/>
      <c r="CD29" s="109"/>
      <c r="CE29" s="183" t="s">
        <v>159</v>
      </c>
      <c r="CF29" s="12"/>
    </row>
    <row r="30" spans="1:84" hidden="1">
      <c r="A30" s="27"/>
      <c r="B30" s="6"/>
      <c r="C30" s="6"/>
      <c r="D30" s="124"/>
      <c r="E30" s="125"/>
      <c r="F30" s="125"/>
      <c r="G30" s="125"/>
      <c r="H30" s="125"/>
      <c r="I30" s="125"/>
      <c r="J30" s="125"/>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30"/>
      <c r="AI30" s="129"/>
      <c r="AJ30" s="126"/>
      <c r="AK30" s="126"/>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7" t="str">
        <f t="shared" si="0"/>
        <v/>
      </c>
      <c r="BN30" s="12">
        <f t="shared" si="1"/>
        <v>0</v>
      </c>
      <c r="BO30" s="12">
        <f t="shared" si="3"/>
        <v>0</v>
      </c>
      <c r="BP30" s="45">
        <f>IFERROR(VLOOKUP(Z$2&amp;B30&amp;C30,データ!D:E,2,0),0)</f>
        <v>0</v>
      </c>
      <c r="BQ30" s="45">
        <f t="shared" si="2"/>
        <v>0</v>
      </c>
      <c r="BR30" s="159"/>
      <c r="BS30" s="160"/>
      <c r="BT30" s="160"/>
      <c r="BU30" s="160"/>
      <c r="BV30" s="161"/>
      <c r="BW30" s="108"/>
      <c r="BX30" s="106"/>
      <c r="BY30" s="106"/>
      <c r="BZ30" s="106"/>
      <c r="CA30" s="106"/>
      <c r="CB30" s="106"/>
      <c r="CC30" s="106"/>
      <c r="CD30" s="109"/>
      <c r="CE30" s="183" t="s">
        <v>159</v>
      </c>
      <c r="CF30" s="12"/>
    </row>
    <row r="31" spans="1:84" s="3" customFormat="1" hidden="1">
      <c r="A31" s="28"/>
      <c r="B31" s="8"/>
      <c r="C31" s="8"/>
      <c r="D31" s="124"/>
      <c r="E31" s="125"/>
      <c r="F31" s="125"/>
      <c r="G31" s="125"/>
      <c r="H31" s="125"/>
      <c r="I31" s="125"/>
      <c r="J31" s="125"/>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30"/>
      <c r="AI31" s="129"/>
      <c r="AJ31" s="126"/>
      <c r="AK31" s="126"/>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8" t="str">
        <f t="shared" si="0"/>
        <v/>
      </c>
      <c r="BN31" s="12">
        <f t="shared" si="1"/>
        <v>0</v>
      </c>
      <c r="BO31" s="12">
        <f t="shared" si="3"/>
        <v>0</v>
      </c>
      <c r="BP31" s="45">
        <f>IFERROR(VLOOKUP(Z$2&amp;B31&amp;C31,データ!D:E,2,0),0)</f>
        <v>0</v>
      </c>
      <c r="BQ31" s="45">
        <f t="shared" si="2"/>
        <v>0</v>
      </c>
      <c r="BR31" s="159"/>
      <c r="BS31" s="160"/>
      <c r="BT31" s="160"/>
      <c r="BU31" s="160"/>
      <c r="BV31" s="161"/>
      <c r="BW31" s="108"/>
      <c r="BX31" s="106"/>
      <c r="BY31" s="106"/>
      <c r="BZ31" s="106"/>
      <c r="CA31" s="106"/>
      <c r="CB31" s="106"/>
      <c r="CC31" s="106"/>
      <c r="CD31" s="109"/>
      <c r="CE31" s="183" t="s">
        <v>159</v>
      </c>
      <c r="CF31" s="181"/>
    </row>
    <row r="32" spans="1:84" s="3" customFormat="1" hidden="1">
      <c r="A32" s="28"/>
      <c r="B32" s="8"/>
      <c r="C32" s="8"/>
      <c r="D32" s="124"/>
      <c r="E32" s="125"/>
      <c r="F32" s="125"/>
      <c r="G32" s="125"/>
      <c r="H32" s="125"/>
      <c r="I32" s="125"/>
      <c r="J32" s="125"/>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30"/>
      <c r="AI32" s="129"/>
      <c r="AJ32" s="126"/>
      <c r="AK32" s="126"/>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8" t="str">
        <f t="shared" si="0"/>
        <v/>
      </c>
      <c r="BN32" s="12">
        <f t="shared" si="1"/>
        <v>0</v>
      </c>
      <c r="BO32" s="12">
        <f t="shared" si="3"/>
        <v>0</v>
      </c>
      <c r="BP32" s="45">
        <f>IFERROR(VLOOKUP(Z$2&amp;B32&amp;C32,データ!D:E,2,0),0)</f>
        <v>0</v>
      </c>
      <c r="BQ32" s="45">
        <f t="shared" si="2"/>
        <v>0</v>
      </c>
      <c r="BR32" s="159"/>
      <c r="BS32" s="160"/>
      <c r="BT32" s="160"/>
      <c r="BU32" s="160"/>
      <c r="BV32" s="161"/>
      <c r="BW32" s="108"/>
      <c r="BX32" s="106"/>
      <c r="BY32" s="106"/>
      <c r="BZ32" s="106"/>
      <c r="CA32" s="106"/>
      <c r="CB32" s="106"/>
      <c r="CC32" s="106"/>
      <c r="CD32" s="109"/>
      <c r="CE32" s="183" t="s">
        <v>159</v>
      </c>
      <c r="CF32" s="181"/>
    </row>
    <row r="33" spans="1:84" s="3" customFormat="1" hidden="1">
      <c r="A33" s="28"/>
      <c r="B33" s="8"/>
      <c r="C33" s="8"/>
      <c r="D33" s="124"/>
      <c r="E33" s="125"/>
      <c r="F33" s="125"/>
      <c r="G33" s="125"/>
      <c r="H33" s="125"/>
      <c r="I33" s="125"/>
      <c r="J33" s="125"/>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30"/>
      <c r="AI33" s="129"/>
      <c r="AJ33" s="126"/>
      <c r="AK33" s="126"/>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8" t="str">
        <f t="shared" si="0"/>
        <v/>
      </c>
      <c r="BN33" s="12">
        <f t="shared" si="1"/>
        <v>0</v>
      </c>
      <c r="BO33" s="12">
        <f t="shared" si="3"/>
        <v>0</v>
      </c>
      <c r="BP33" s="45">
        <f>IFERROR(VLOOKUP(Z$2&amp;B33&amp;C33,データ!D:E,2,0),0)</f>
        <v>0</v>
      </c>
      <c r="BQ33" s="45">
        <f t="shared" si="2"/>
        <v>0</v>
      </c>
      <c r="BR33" s="159"/>
      <c r="BS33" s="160"/>
      <c r="BT33" s="160"/>
      <c r="BU33" s="160"/>
      <c r="BV33" s="161"/>
      <c r="BW33" s="108"/>
      <c r="BX33" s="106"/>
      <c r="BY33" s="106"/>
      <c r="BZ33" s="106"/>
      <c r="CA33" s="106"/>
      <c r="CB33" s="106"/>
      <c r="CC33" s="106"/>
      <c r="CD33" s="109"/>
      <c r="CE33" s="183" t="s">
        <v>159</v>
      </c>
      <c r="CF33" s="181"/>
    </row>
    <row r="34" spans="1:84" s="3" customFormat="1" hidden="1">
      <c r="A34" s="28"/>
      <c r="B34" s="8"/>
      <c r="C34" s="8"/>
      <c r="D34" s="124"/>
      <c r="E34" s="125"/>
      <c r="F34" s="125"/>
      <c r="G34" s="125"/>
      <c r="H34" s="125"/>
      <c r="I34" s="125"/>
      <c r="J34" s="125"/>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30"/>
      <c r="AI34" s="129"/>
      <c r="AJ34" s="126"/>
      <c r="AK34" s="126"/>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8" t="str">
        <f t="shared" si="0"/>
        <v/>
      </c>
      <c r="BN34" s="12">
        <f t="shared" si="1"/>
        <v>0</v>
      </c>
      <c r="BO34" s="12">
        <f t="shared" si="3"/>
        <v>0</v>
      </c>
      <c r="BP34" s="45">
        <f>IFERROR(VLOOKUP(Z$2&amp;B34&amp;C34,データ!D:E,2,0),0)</f>
        <v>0</v>
      </c>
      <c r="BQ34" s="45">
        <f t="shared" si="2"/>
        <v>0</v>
      </c>
      <c r="BR34" s="159"/>
      <c r="BS34" s="160"/>
      <c r="BT34" s="160"/>
      <c r="BU34" s="160"/>
      <c r="BV34" s="161"/>
      <c r="BW34" s="108"/>
      <c r="BX34" s="106"/>
      <c r="BY34" s="106"/>
      <c r="BZ34" s="106"/>
      <c r="CA34" s="106"/>
      <c r="CB34" s="106"/>
      <c r="CC34" s="106"/>
      <c r="CD34" s="109"/>
      <c r="CE34" s="183" t="s">
        <v>159</v>
      </c>
      <c r="CF34" s="181"/>
    </row>
    <row r="35" spans="1:84" hidden="1">
      <c r="A35" s="27"/>
      <c r="B35" s="6"/>
      <c r="C35" s="6"/>
      <c r="D35" s="124"/>
      <c r="E35" s="125"/>
      <c r="F35" s="125"/>
      <c r="G35" s="125"/>
      <c r="H35" s="125"/>
      <c r="I35" s="125"/>
      <c r="J35" s="125"/>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30"/>
      <c r="AI35" s="129"/>
      <c r="AJ35" s="126"/>
      <c r="AK35" s="126"/>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7" t="str">
        <f t="shared" si="0"/>
        <v/>
      </c>
      <c r="BN35" s="12">
        <f t="shared" si="1"/>
        <v>0</v>
      </c>
      <c r="BO35" s="12">
        <f t="shared" si="3"/>
        <v>0</v>
      </c>
      <c r="BP35" s="45">
        <f>IFERROR(VLOOKUP(Z$2&amp;B35&amp;C35,データ!D:E,2,0),0)</f>
        <v>0</v>
      </c>
      <c r="BQ35" s="45">
        <f t="shared" si="2"/>
        <v>0</v>
      </c>
      <c r="BR35" s="159"/>
      <c r="BS35" s="160"/>
      <c r="BT35" s="160"/>
      <c r="BU35" s="160"/>
      <c r="BV35" s="161"/>
      <c r="BW35" s="108"/>
      <c r="BX35" s="106"/>
      <c r="BY35" s="106"/>
      <c r="BZ35" s="106"/>
      <c r="CA35" s="106"/>
      <c r="CB35" s="106"/>
      <c r="CC35" s="106"/>
      <c r="CD35" s="109"/>
      <c r="CE35" s="183" t="s">
        <v>159</v>
      </c>
      <c r="CF35" s="12"/>
    </row>
    <row r="36" spans="1:84" hidden="1">
      <c r="A36" s="27"/>
      <c r="B36" s="6"/>
      <c r="C36" s="6"/>
      <c r="D36" s="124"/>
      <c r="E36" s="125"/>
      <c r="F36" s="125"/>
      <c r="G36" s="125"/>
      <c r="H36" s="125"/>
      <c r="I36" s="125"/>
      <c r="J36" s="125"/>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30"/>
      <c r="AI36" s="129"/>
      <c r="AJ36" s="126"/>
      <c r="AK36" s="126"/>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7" t="str">
        <f t="shared" si="0"/>
        <v/>
      </c>
      <c r="BN36" s="12">
        <f t="shared" si="1"/>
        <v>0</v>
      </c>
      <c r="BO36" s="12">
        <f t="shared" si="3"/>
        <v>0</v>
      </c>
      <c r="BP36" s="45">
        <f>IFERROR(VLOOKUP(Z$2&amp;B36&amp;C36,データ!D:E,2,0),0)</f>
        <v>0</v>
      </c>
      <c r="BQ36" s="45">
        <f t="shared" si="2"/>
        <v>0</v>
      </c>
      <c r="BR36" s="159"/>
      <c r="BS36" s="160"/>
      <c r="BT36" s="160"/>
      <c r="BU36" s="160"/>
      <c r="BV36" s="161"/>
      <c r="BW36" s="108"/>
      <c r="BX36" s="106"/>
      <c r="BY36" s="106"/>
      <c r="BZ36" s="106"/>
      <c r="CA36" s="106"/>
      <c r="CB36" s="106"/>
      <c r="CC36" s="106"/>
      <c r="CD36" s="109"/>
      <c r="CE36" s="183" t="s">
        <v>159</v>
      </c>
      <c r="CF36" s="12"/>
    </row>
    <row r="37" spans="1:84" hidden="1">
      <c r="A37" s="27"/>
      <c r="B37" s="6"/>
      <c r="C37" s="6"/>
      <c r="D37" s="124"/>
      <c r="E37" s="125"/>
      <c r="F37" s="125"/>
      <c r="G37" s="125"/>
      <c r="H37" s="125"/>
      <c r="I37" s="125"/>
      <c r="J37" s="125"/>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30"/>
      <c r="AI37" s="129"/>
      <c r="AJ37" s="126"/>
      <c r="AK37" s="126"/>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7" t="str">
        <f t="shared" si="0"/>
        <v/>
      </c>
      <c r="BN37" s="12">
        <f t="shared" si="1"/>
        <v>0</v>
      </c>
      <c r="BO37" s="12">
        <f t="shared" si="3"/>
        <v>0</v>
      </c>
      <c r="BP37" s="45">
        <f>IFERROR(VLOOKUP(Z$2&amp;B37&amp;C37,データ!D:E,2,0),0)</f>
        <v>0</v>
      </c>
      <c r="BQ37" s="45">
        <f t="shared" si="2"/>
        <v>0</v>
      </c>
      <c r="BR37" s="159"/>
      <c r="BS37" s="160"/>
      <c r="BT37" s="160"/>
      <c r="BU37" s="160"/>
      <c r="BV37" s="161"/>
      <c r="BW37" s="108"/>
      <c r="BX37" s="106"/>
      <c r="BY37" s="106"/>
      <c r="BZ37" s="106"/>
      <c r="CA37" s="106"/>
      <c r="CB37" s="106"/>
      <c r="CC37" s="106"/>
      <c r="CD37" s="109"/>
      <c r="CE37" s="183" t="s">
        <v>159</v>
      </c>
      <c r="CF37" s="12"/>
    </row>
    <row r="38" spans="1:84" hidden="1">
      <c r="A38" s="27"/>
      <c r="B38" s="6"/>
      <c r="C38" s="6"/>
      <c r="D38" s="124"/>
      <c r="E38" s="125"/>
      <c r="F38" s="125"/>
      <c r="G38" s="125"/>
      <c r="H38" s="125"/>
      <c r="I38" s="125"/>
      <c r="J38" s="125"/>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30"/>
      <c r="AI38" s="129"/>
      <c r="AJ38" s="126"/>
      <c r="AK38" s="126"/>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7" t="str">
        <f t="shared" si="0"/>
        <v/>
      </c>
      <c r="BN38" s="12">
        <f t="shared" si="1"/>
        <v>0</v>
      </c>
      <c r="BO38" s="12">
        <f t="shared" si="3"/>
        <v>0</v>
      </c>
      <c r="BP38" s="45">
        <f>IFERROR(VLOOKUP(Z$2&amp;B38&amp;C38,データ!D:E,2,0),0)</f>
        <v>0</v>
      </c>
      <c r="BQ38" s="45">
        <f t="shared" si="2"/>
        <v>0</v>
      </c>
      <c r="BR38" s="159"/>
      <c r="BS38" s="160"/>
      <c r="BT38" s="160"/>
      <c r="BU38" s="160"/>
      <c r="BV38" s="161"/>
      <c r="BW38" s="108"/>
      <c r="BX38" s="106"/>
      <c r="BY38" s="106"/>
      <c r="BZ38" s="106"/>
      <c r="CA38" s="106"/>
      <c r="CB38" s="106"/>
      <c r="CC38" s="106"/>
      <c r="CD38" s="109"/>
      <c r="CE38" s="183" t="s">
        <v>159</v>
      </c>
      <c r="CF38" s="12"/>
    </row>
    <row r="39" spans="1:84" hidden="1">
      <c r="A39" s="27"/>
      <c r="B39" s="6"/>
      <c r="C39" s="6"/>
      <c r="D39" s="124"/>
      <c r="E39" s="125"/>
      <c r="F39" s="125"/>
      <c r="G39" s="125"/>
      <c r="H39" s="125"/>
      <c r="I39" s="125"/>
      <c r="J39" s="125"/>
      <c r="K39" s="126"/>
      <c r="L39" s="126"/>
      <c r="M39" s="126"/>
      <c r="N39" s="126"/>
      <c r="O39" s="126"/>
      <c r="P39" s="126"/>
      <c r="Q39" s="126"/>
      <c r="R39" s="126"/>
      <c r="S39" s="126"/>
      <c r="T39" s="126"/>
      <c r="U39" s="126"/>
      <c r="V39" s="126"/>
      <c r="W39" s="126"/>
      <c r="X39" s="126"/>
      <c r="Y39" s="126"/>
      <c r="Z39" s="126"/>
      <c r="AA39" s="126"/>
      <c r="AB39" s="126"/>
      <c r="AC39" s="126"/>
      <c r="AD39" s="126"/>
      <c r="AE39" s="126"/>
      <c r="AF39" s="126"/>
      <c r="AG39" s="126"/>
      <c r="AH39" s="130"/>
      <c r="AI39" s="129"/>
      <c r="AJ39" s="126"/>
      <c r="AK39" s="126"/>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7" t="str">
        <f t="shared" si="0"/>
        <v/>
      </c>
      <c r="BN39" s="12">
        <f t="shared" si="1"/>
        <v>0</v>
      </c>
      <c r="BO39" s="12">
        <f t="shared" si="3"/>
        <v>0</v>
      </c>
      <c r="BP39" s="45">
        <f>IFERROR(VLOOKUP(Z$2&amp;B39&amp;C39,データ!D:E,2,0),0)</f>
        <v>0</v>
      </c>
      <c r="BQ39" s="45">
        <f t="shared" si="2"/>
        <v>0</v>
      </c>
      <c r="BR39" s="159"/>
      <c r="BS39" s="160"/>
      <c r="BT39" s="160"/>
      <c r="BU39" s="160"/>
      <c r="BV39" s="161"/>
      <c r="BW39" s="108"/>
      <c r="BX39" s="106"/>
      <c r="BY39" s="106"/>
      <c r="BZ39" s="106"/>
      <c r="CA39" s="106"/>
      <c r="CB39" s="106"/>
      <c r="CC39" s="106"/>
      <c r="CD39" s="109"/>
      <c r="CE39" s="183" t="s">
        <v>159</v>
      </c>
      <c r="CF39" s="12"/>
    </row>
    <row r="40" spans="1:84" hidden="1">
      <c r="A40" s="27"/>
      <c r="B40" s="6"/>
      <c r="C40" s="6"/>
      <c r="D40" s="124"/>
      <c r="E40" s="125"/>
      <c r="F40" s="125"/>
      <c r="G40" s="125"/>
      <c r="H40" s="125"/>
      <c r="I40" s="125"/>
      <c r="J40" s="125"/>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30"/>
      <c r="AI40" s="129"/>
      <c r="AJ40" s="126"/>
      <c r="AK40" s="126"/>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7" t="str">
        <f t="shared" si="0"/>
        <v/>
      </c>
      <c r="BN40" s="12">
        <f t="shared" si="1"/>
        <v>0</v>
      </c>
      <c r="BO40" s="12">
        <f t="shared" si="3"/>
        <v>0</v>
      </c>
      <c r="BP40" s="45">
        <f>IFERROR(VLOOKUP(Z$2&amp;B40&amp;C40,データ!D:E,2,0),0)</f>
        <v>0</v>
      </c>
      <c r="BQ40" s="45">
        <f t="shared" si="2"/>
        <v>0</v>
      </c>
      <c r="BR40" s="159"/>
      <c r="BS40" s="160"/>
      <c r="BT40" s="160"/>
      <c r="BU40" s="160"/>
      <c r="BV40" s="161"/>
      <c r="BW40" s="108"/>
      <c r="BX40" s="106"/>
      <c r="BY40" s="106"/>
      <c r="BZ40" s="106"/>
      <c r="CA40" s="106"/>
      <c r="CB40" s="106"/>
      <c r="CC40" s="106"/>
      <c r="CD40" s="109"/>
      <c r="CE40" s="183" t="s">
        <v>159</v>
      </c>
      <c r="CF40" s="12"/>
    </row>
    <row r="41" spans="1:84" hidden="1">
      <c r="A41" s="27"/>
      <c r="B41" s="6"/>
      <c r="C41" s="6"/>
      <c r="D41" s="124"/>
      <c r="E41" s="125"/>
      <c r="F41" s="125"/>
      <c r="G41" s="125"/>
      <c r="H41" s="125"/>
      <c r="I41" s="125"/>
      <c r="J41" s="125"/>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30"/>
      <c r="AI41" s="129"/>
      <c r="AJ41" s="126"/>
      <c r="AK41" s="126"/>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7" t="str">
        <f t="shared" si="0"/>
        <v/>
      </c>
      <c r="BN41" s="12">
        <f t="shared" si="1"/>
        <v>0</v>
      </c>
      <c r="BO41" s="12">
        <f t="shared" si="3"/>
        <v>0</v>
      </c>
      <c r="BP41" s="45">
        <f>IFERROR(VLOOKUP(Z$2&amp;B41&amp;C41,データ!D:E,2,0),0)</f>
        <v>0</v>
      </c>
      <c r="BQ41" s="45">
        <f t="shared" si="2"/>
        <v>0</v>
      </c>
      <c r="BR41" s="159"/>
      <c r="BS41" s="160"/>
      <c r="BT41" s="160"/>
      <c r="BU41" s="160"/>
      <c r="BV41" s="161"/>
      <c r="BW41" s="108"/>
      <c r="BX41" s="106"/>
      <c r="BY41" s="106"/>
      <c r="BZ41" s="106"/>
      <c r="CA41" s="106"/>
      <c r="CB41" s="106"/>
      <c r="CC41" s="106"/>
      <c r="CD41" s="109"/>
      <c r="CE41" s="183" t="s">
        <v>159</v>
      </c>
      <c r="CF41" s="12"/>
    </row>
    <row r="42" spans="1:84" hidden="1">
      <c r="A42" s="27"/>
      <c r="B42" s="6"/>
      <c r="C42" s="6"/>
      <c r="D42" s="124"/>
      <c r="E42" s="125"/>
      <c r="F42" s="125"/>
      <c r="G42" s="125"/>
      <c r="H42" s="125"/>
      <c r="I42" s="125"/>
      <c r="J42" s="125"/>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30"/>
      <c r="AI42" s="129"/>
      <c r="AJ42" s="126"/>
      <c r="AK42" s="126"/>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7" t="str">
        <f t="shared" si="0"/>
        <v/>
      </c>
      <c r="BN42" s="12">
        <f t="shared" si="1"/>
        <v>0</v>
      </c>
      <c r="BO42" s="12">
        <f t="shared" si="3"/>
        <v>0</v>
      </c>
      <c r="BP42" s="45">
        <f>IFERROR(VLOOKUP(Z$2&amp;B42&amp;C42,データ!D:E,2,0),0)</f>
        <v>0</v>
      </c>
      <c r="BQ42" s="45">
        <f t="shared" si="2"/>
        <v>0</v>
      </c>
      <c r="BR42" s="159"/>
      <c r="BS42" s="160"/>
      <c r="BT42" s="160"/>
      <c r="BU42" s="160"/>
      <c r="BV42" s="161"/>
      <c r="BW42" s="108"/>
      <c r="BX42" s="106"/>
      <c r="BY42" s="106"/>
      <c r="BZ42" s="106"/>
      <c r="CA42" s="106"/>
      <c r="CB42" s="106"/>
      <c r="CC42" s="106"/>
      <c r="CD42" s="109"/>
      <c r="CE42" s="183" t="s">
        <v>159</v>
      </c>
      <c r="CF42" s="12"/>
    </row>
    <row r="43" spans="1:84" hidden="1">
      <c r="A43" s="27"/>
      <c r="B43" s="6"/>
      <c r="C43" s="6"/>
      <c r="D43" s="124"/>
      <c r="E43" s="125"/>
      <c r="F43" s="125"/>
      <c r="G43" s="125"/>
      <c r="H43" s="125"/>
      <c r="I43" s="125"/>
      <c r="J43" s="125"/>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30"/>
      <c r="AI43" s="129"/>
      <c r="AJ43" s="126"/>
      <c r="AK43" s="126"/>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7" t="str">
        <f t="shared" si="0"/>
        <v/>
      </c>
      <c r="BN43" s="12">
        <f t="shared" si="1"/>
        <v>0</v>
      </c>
      <c r="BO43" s="12">
        <f t="shared" si="3"/>
        <v>0</v>
      </c>
      <c r="BP43" s="45">
        <f>IFERROR(VLOOKUP(Z$2&amp;B43&amp;C43,データ!D:E,2,0),0)</f>
        <v>0</v>
      </c>
      <c r="BQ43" s="45">
        <f t="shared" si="2"/>
        <v>0</v>
      </c>
      <c r="BR43" s="159"/>
      <c r="BS43" s="160"/>
      <c r="BT43" s="160"/>
      <c r="BU43" s="160"/>
      <c r="BV43" s="161"/>
      <c r="BW43" s="108"/>
      <c r="BX43" s="106"/>
      <c r="BY43" s="106"/>
      <c r="BZ43" s="106"/>
      <c r="CA43" s="106"/>
      <c r="CB43" s="106"/>
      <c r="CC43" s="106"/>
      <c r="CD43" s="109"/>
      <c r="CE43" s="183" t="s">
        <v>159</v>
      </c>
      <c r="CF43" s="12"/>
    </row>
    <row r="44" spans="1:84" hidden="1">
      <c r="A44" s="27"/>
      <c r="B44" s="6"/>
      <c r="C44" s="6"/>
      <c r="D44" s="124"/>
      <c r="E44" s="125"/>
      <c r="F44" s="125"/>
      <c r="G44" s="125"/>
      <c r="H44" s="125"/>
      <c r="I44" s="125"/>
      <c r="J44" s="125"/>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30"/>
      <c r="AI44" s="129"/>
      <c r="AJ44" s="126"/>
      <c r="AK44" s="126"/>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7" t="str">
        <f t="shared" si="0"/>
        <v/>
      </c>
      <c r="BN44" s="12">
        <f t="shared" si="1"/>
        <v>0</v>
      </c>
      <c r="BO44" s="12">
        <f t="shared" si="3"/>
        <v>0</v>
      </c>
      <c r="BP44" s="45">
        <f>IFERROR(VLOOKUP(Z$2&amp;B44&amp;C44,データ!D:E,2,0),0)</f>
        <v>0</v>
      </c>
      <c r="BQ44" s="45">
        <f t="shared" si="2"/>
        <v>0</v>
      </c>
      <c r="BR44" s="159"/>
      <c r="BS44" s="160"/>
      <c r="BT44" s="160"/>
      <c r="BU44" s="160"/>
      <c r="BV44" s="161"/>
      <c r="BW44" s="108"/>
      <c r="BX44" s="106"/>
      <c r="BY44" s="106"/>
      <c r="BZ44" s="106"/>
      <c r="CA44" s="106"/>
      <c r="CB44" s="106"/>
      <c r="CC44" s="106"/>
      <c r="CD44" s="109"/>
      <c r="CE44" s="183" t="s">
        <v>159</v>
      </c>
      <c r="CF44" s="12"/>
    </row>
    <row r="45" spans="1:84" hidden="1">
      <c r="A45" s="27"/>
      <c r="B45" s="6"/>
      <c r="C45" s="6"/>
      <c r="D45" s="124"/>
      <c r="E45" s="125"/>
      <c r="F45" s="125"/>
      <c r="G45" s="125"/>
      <c r="H45" s="125"/>
      <c r="I45" s="125"/>
      <c r="J45" s="125"/>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30"/>
      <c r="AI45" s="129"/>
      <c r="AJ45" s="126"/>
      <c r="AK45" s="126"/>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7" t="str">
        <f t="shared" si="0"/>
        <v/>
      </c>
      <c r="BN45" s="12">
        <f t="shared" si="1"/>
        <v>0</v>
      </c>
      <c r="BO45" s="12">
        <f t="shared" si="3"/>
        <v>0</v>
      </c>
      <c r="BP45" s="45">
        <f>IFERROR(VLOOKUP(Z$2&amp;B45&amp;C45,データ!D:E,2,0),0)</f>
        <v>0</v>
      </c>
      <c r="BQ45" s="45">
        <f t="shared" si="2"/>
        <v>0</v>
      </c>
      <c r="BR45" s="159"/>
      <c r="BS45" s="160"/>
      <c r="BT45" s="160"/>
      <c r="BU45" s="160"/>
      <c r="BV45" s="161"/>
      <c r="BW45" s="108"/>
      <c r="BX45" s="106"/>
      <c r="BY45" s="106"/>
      <c r="BZ45" s="106"/>
      <c r="CA45" s="106"/>
      <c r="CB45" s="106"/>
      <c r="CC45" s="106"/>
      <c r="CD45" s="109"/>
      <c r="CE45" s="183" t="s">
        <v>159</v>
      </c>
      <c r="CF45" s="12"/>
    </row>
    <row r="46" spans="1:84" hidden="1">
      <c r="A46" s="27"/>
      <c r="B46" s="6"/>
      <c r="C46" s="6"/>
      <c r="D46" s="124"/>
      <c r="E46" s="125"/>
      <c r="F46" s="125"/>
      <c r="G46" s="125"/>
      <c r="H46" s="125"/>
      <c r="I46" s="125"/>
      <c r="J46" s="125"/>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30"/>
      <c r="AI46" s="129"/>
      <c r="AJ46" s="126"/>
      <c r="AK46" s="126"/>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7" t="str">
        <f t="shared" si="0"/>
        <v/>
      </c>
      <c r="BN46" s="12">
        <f t="shared" si="1"/>
        <v>0</v>
      </c>
      <c r="BO46" s="12">
        <f t="shared" si="3"/>
        <v>0</v>
      </c>
      <c r="BP46" s="45">
        <f>IFERROR(VLOOKUP(Z$2&amp;B46&amp;C46,データ!D:E,2,0),0)</f>
        <v>0</v>
      </c>
      <c r="BQ46" s="45">
        <f t="shared" si="2"/>
        <v>0</v>
      </c>
      <c r="BR46" s="159"/>
      <c r="BS46" s="160"/>
      <c r="BT46" s="160"/>
      <c r="BU46" s="160"/>
      <c r="BV46" s="161"/>
      <c r="BW46" s="108"/>
      <c r="BX46" s="106"/>
      <c r="BY46" s="106"/>
      <c r="BZ46" s="106"/>
      <c r="CA46" s="106"/>
      <c r="CB46" s="106"/>
      <c r="CC46" s="106"/>
      <c r="CD46" s="109"/>
      <c r="CE46" s="183" t="s">
        <v>159</v>
      </c>
      <c r="CF46" s="12"/>
    </row>
    <row r="47" spans="1:84" hidden="1">
      <c r="A47" s="27"/>
      <c r="B47" s="6"/>
      <c r="C47" s="6"/>
      <c r="D47" s="124"/>
      <c r="E47" s="125"/>
      <c r="F47" s="125"/>
      <c r="G47" s="125"/>
      <c r="H47" s="125"/>
      <c r="I47" s="125"/>
      <c r="J47" s="125"/>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30"/>
      <c r="AI47" s="129"/>
      <c r="AJ47" s="126"/>
      <c r="AK47" s="126"/>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7" t="str">
        <f t="shared" si="0"/>
        <v/>
      </c>
      <c r="BN47" s="12">
        <f t="shared" si="1"/>
        <v>0</v>
      </c>
      <c r="BO47" s="12">
        <f t="shared" si="3"/>
        <v>0</v>
      </c>
      <c r="BP47" s="45">
        <f>IFERROR(VLOOKUP(Z$2&amp;B47&amp;C47,データ!D:E,2,0),0)</f>
        <v>0</v>
      </c>
      <c r="BQ47" s="45">
        <f t="shared" si="2"/>
        <v>0</v>
      </c>
      <c r="BR47" s="159"/>
      <c r="BS47" s="160"/>
      <c r="BT47" s="160"/>
      <c r="BU47" s="160"/>
      <c r="BV47" s="161"/>
      <c r="BW47" s="108"/>
      <c r="BX47" s="106"/>
      <c r="BY47" s="106"/>
      <c r="BZ47" s="106"/>
      <c r="CA47" s="106"/>
      <c r="CB47" s="106"/>
      <c r="CC47" s="106"/>
      <c r="CD47" s="109"/>
      <c r="CE47" s="183" t="s">
        <v>159</v>
      </c>
      <c r="CF47" s="12"/>
    </row>
    <row r="48" spans="1:84" hidden="1">
      <c r="A48" s="27"/>
      <c r="B48" s="6"/>
      <c r="C48" s="6"/>
      <c r="D48" s="124"/>
      <c r="E48" s="125"/>
      <c r="F48" s="125"/>
      <c r="G48" s="125"/>
      <c r="H48" s="125"/>
      <c r="I48" s="125"/>
      <c r="J48" s="125"/>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30"/>
      <c r="AI48" s="129"/>
      <c r="AJ48" s="126"/>
      <c r="AK48" s="126"/>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7" t="str">
        <f t="shared" si="0"/>
        <v/>
      </c>
      <c r="BN48" s="12">
        <f t="shared" si="1"/>
        <v>0</v>
      </c>
      <c r="BO48" s="12">
        <f t="shared" si="3"/>
        <v>0</v>
      </c>
      <c r="BP48" s="45">
        <f>IFERROR(VLOOKUP(Z$2&amp;B48&amp;C48,データ!D:E,2,0),0)</f>
        <v>0</v>
      </c>
      <c r="BQ48" s="45">
        <f t="shared" si="2"/>
        <v>0</v>
      </c>
      <c r="BR48" s="159"/>
      <c r="BS48" s="160"/>
      <c r="BT48" s="160"/>
      <c r="BU48" s="160"/>
      <c r="BV48" s="161"/>
      <c r="BW48" s="108"/>
      <c r="BX48" s="106"/>
      <c r="BY48" s="106"/>
      <c r="BZ48" s="106"/>
      <c r="CA48" s="106"/>
      <c r="CB48" s="106"/>
      <c r="CC48" s="106"/>
      <c r="CD48" s="109"/>
      <c r="CE48" s="183" t="s">
        <v>159</v>
      </c>
      <c r="CF48" s="12"/>
    </row>
    <row r="49" spans="1:84" hidden="1">
      <c r="A49" s="27"/>
      <c r="B49" s="6"/>
      <c r="C49" s="6"/>
      <c r="D49" s="124"/>
      <c r="E49" s="125"/>
      <c r="F49" s="125"/>
      <c r="G49" s="125"/>
      <c r="H49" s="125"/>
      <c r="I49" s="125"/>
      <c r="J49" s="125"/>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30"/>
      <c r="AI49" s="129"/>
      <c r="AJ49" s="126"/>
      <c r="AK49" s="126"/>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7" t="str">
        <f t="shared" si="0"/>
        <v/>
      </c>
      <c r="BN49" s="12">
        <f t="shared" si="1"/>
        <v>0</v>
      </c>
      <c r="BO49" s="12">
        <f t="shared" si="3"/>
        <v>0</v>
      </c>
      <c r="BP49" s="45">
        <f>IFERROR(VLOOKUP(Z$2&amp;B49&amp;C49,データ!D:E,2,0),0)</f>
        <v>0</v>
      </c>
      <c r="BQ49" s="45">
        <f t="shared" si="2"/>
        <v>0</v>
      </c>
      <c r="BR49" s="159"/>
      <c r="BS49" s="160"/>
      <c r="BT49" s="160"/>
      <c r="BU49" s="160"/>
      <c r="BV49" s="161"/>
      <c r="BW49" s="108"/>
      <c r="BX49" s="106"/>
      <c r="BY49" s="106"/>
      <c r="BZ49" s="106"/>
      <c r="CA49" s="106"/>
      <c r="CB49" s="106"/>
      <c r="CC49" s="106"/>
      <c r="CD49" s="109"/>
      <c r="CE49" s="183" t="s">
        <v>159</v>
      </c>
      <c r="CF49" s="12"/>
    </row>
    <row r="50" spans="1:84" hidden="1">
      <c r="A50" s="27"/>
      <c r="B50" s="6"/>
      <c r="C50" s="6"/>
      <c r="D50" s="124"/>
      <c r="E50" s="125"/>
      <c r="F50" s="125"/>
      <c r="G50" s="125"/>
      <c r="H50" s="125"/>
      <c r="I50" s="125"/>
      <c r="J50" s="125"/>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30"/>
      <c r="AI50" s="129"/>
      <c r="AJ50" s="126"/>
      <c r="AK50" s="126"/>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7" t="str">
        <f t="shared" si="0"/>
        <v/>
      </c>
      <c r="BN50" s="12">
        <f t="shared" si="1"/>
        <v>0</v>
      </c>
      <c r="BO50" s="12">
        <f t="shared" si="3"/>
        <v>0</v>
      </c>
      <c r="BP50" s="45">
        <f>IFERROR(VLOOKUP(Z$2&amp;B50&amp;C50,データ!D:E,2,0),0)</f>
        <v>0</v>
      </c>
      <c r="BQ50" s="45">
        <f t="shared" si="2"/>
        <v>0</v>
      </c>
      <c r="BR50" s="159"/>
      <c r="BS50" s="160"/>
      <c r="BT50" s="160"/>
      <c r="BU50" s="160"/>
      <c r="BV50" s="161"/>
      <c r="BW50" s="108"/>
      <c r="BX50" s="106"/>
      <c r="BY50" s="106"/>
      <c r="BZ50" s="106"/>
      <c r="CA50" s="106"/>
      <c r="CB50" s="106"/>
      <c r="CC50" s="106"/>
      <c r="CD50" s="109"/>
      <c r="CE50" s="183" t="s">
        <v>159</v>
      </c>
      <c r="CF50" s="12"/>
    </row>
    <row r="51" spans="1:84" hidden="1">
      <c r="A51" s="27"/>
      <c r="B51" s="6"/>
      <c r="C51" s="6"/>
      <c r="D51" s="124"/>
      <c r="E51" s="125"/>
      <c r="F51" s="125"/>
      <c r="G51" s="125"/>
      <c r="H51" s="125"/>
      <c r="I51" s="125"/>
      <c r="J51" s="125"/>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30"/>
      <c r="AI51" s="129"/>
      <c r="AJ51" s="126"/>
      <c r="AK51" s="126"/>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7" t="str">
        <f t="shared" si="0"/>
        <v/>
      </c>
      <c r="BN51" s="12">
        <f t="shared" si="1"/>
        <v>0</v>
      </c>
      <c r="BO51" s="12">
        <f t="shared" si="3"/>
        <v>0</v>
      </c>
      <c r="BP51" s="45">
        <f>IFERROR(VLOOKUP(Z$2&amp;B51&amp;C51,データ!D:E,2,0),0)</f>
        <v>0</v>
      </c>
      <c r="BQ51" s="45">
        <f t="shared" si="2"/>
        <v>0</v>
      </c>
      <c r="BR51" s="159"/>
      <c r="BS51" s="160"/>
      <c r="BT51" s="160"/>
      <c r="BU51" s="160"/>
      <c r="BV51" s="161"/>
      <c r="BW51" s="108"/>
      <c r="BX51" s="106"/>
      <c r="BY51" s="106"/>
      <c r="BZ51" s="106"/>
      <c r="CA51" s="106"/>
      <c r="CB51" s="106"/>
      <c r="CC51" s="106"/>
      <c r="CD51" s="109"/>
      <c r="CE51" s="183" t="s">
        <v>159</v>
      </c>
      <c r="CF51" s="12"/>
    </row>
    <row r="52" spans="1:84">
      <c r="A52" s="29"/>
      <c r="B52" s="9"/>
      <c r="C52" s="9"/>
      <c r="D52" s="131"/>
      <c r="E52" s="132"/>
      <c r="F52" s="132"/>
      <c r="G52" s="132"/>
      <c r="H52" s="132"/>
      <c r="I52" s="132"/>
      <c r="J52" s="132"/>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4"/>
      <c r="AI52" s="135"/>
      <c r="AJ52" s="133"/>
      <c r="AK52" s="13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9" t="str">
        <f t="shared" si="0"/>
        <v/>
      </c>
      <c r="BN52" s="13">
        <f t="shared" si="1"/>
        <v>0</v>
      </c>
      <c r="BO52" s="13">
        <f t="shared" si="3"/>
        <v>0</v>
      </c>
      <c r="BP52" s="46">
        <f>IFERROR(VLOOKUP(Z$2&amp;B52&amp;C52,データ!D:E,2,0),0)</f>
        <v>0</v>
      </c>
      <c r="BQ52" s="46">
        <f t="shared" si="2"/>
        <v>0</v>
      </c>
      <c r="BR52" s="171"/>
      <c r="BS52" s="172"/>
      <c r="BT52" s="172"/>
      <c r="BU52" s="172"/>
      <c r="BV52" s="173"/>
      <c r="BW52" s="110"/>
      <c r="BX52" s="111"/>
      <c r="BY52" s="111"/>
      <c r="BZ52" s="111"/>
      <c r="CA52" s="111"/>
      <c r="CB52" s="111"/>
      <c r="CC52" s="111"/>
      <c r="CD52" s="112"/>
      <c r="CE52" s="184"/>
      <c r="CF52" s="90"/>
    </row>
    <row r="53" spans="1:84">
      <c r="A53" s="272" t="s">
        <v>132</v>
      </c>
      <c r="B53" s="272"/>
      <c r="C53" s="272"/>
      <c r="D53" s="19">
        <f t="shared" ref="D53:AI53" si="4">COUNTIF(D6:D52,"コロナ")</f>
        <v>0</v>
      </c>
      <c r="E53" s="19">
        <f t="shared" si="4"/>
        <v>0</v>
      </c>
      <c r="F53" s="19">
        <f t="shared" si="4"/>
        <v>0</v>
      </c>
      <c r="G53" s="19">
        <f t="shared" si="4"/>
        <v>0</v>
      </c>
      <c r="H53" s="19">
        <f t="shared" si="4"/>
        <v>0</v>
      </c>
      <c r="I53" s="19">
        <f t="shared" si="4"/>
        <v>0</v>
      </c>
      <c r="J53" s="19">
        <f t="shared" si="4"/>
        <v>0</v>
      </c>
      <c r="K53" s="19">
        <f t="shared" si="4"/>
        <v>0</v>
      </c>
      <c r="L53" s="19">
        <f t="shared" si="4"/>
        <v>0</v>
      </c>
      <c r="M53" s="19">
        <f t="shared" si="4"/>
        <v>0</v>
      </c>
      <c r="N53" s="19">
        <f t="shared" si="4"/>
        <v>0</v>
      </c>
      <c r="O53" s="19">
        <f t="shared" si="4"/>
        <v>0</v>
      </c>
      <c r="P53" s="19">
        <f t="shared" si="4"/>
        <v>6</v>
      </c>
      <c r="Q53" s="19">
        <f t="shared" si="4"/>
        <v>6</v>
      </c>
      <c r="R53" s="19">
        <f t="shared" si="4"/>
        <v>6</v>
      </c>
      <c r="S53" s="19">
        <f t="shared" si="4"/>
        <v>5</v>
      </c>
      <c r="T53" s="19">
        <f t="shared" si="4"/>
        <v>7</v>
      </c>
      <c r="U53" s="19">
        <f t="shared" si="4"/>
        <v>6</v>
      </c>
      <c r="V53" s="19">
        <f t="shared" si="4"/>
        <v>6</v>
      </c>
      <c r="W53" s="19">
        <f t="shared" si="4"/>
        <v>8</v>
      </c>
      <c r="X53" s="19">
        <f t="shared" si="4"/>
        <v>6</v>
      </c>
      <c r="Y53" s="19">
        <f t="shared" si="4"/>
        <v>4</v>
      </c>
      <c r="Z53" s="19">
        <f t="shared" si="4"/>
        <v>4</v>
      </c>
      <c r="AA53" s="19">
        <f t="shared" si="4"/>
        <v>1</v>
      </c>
      <c r="AB53" s="19">
        <f t="shared" si="4"/>
        <v>2</v>
      </c>
      <c r="AC53" s="19">
        <f t="shared" si="4"/>
        <v>2</v>
      </c>
      <c r="AD53" s="19">
        <f t="shared" si="4"/>
        <v>2</v>
      </c>
      <c r="AE53" s="19">
        <f t="shared" si="4"/>
        <v>4</v>
      </c>
      <c r="AF53" s="19">
        <f t="shared" si="4"/>
        <v>4</v>
      </c>
      <c r="AG53" s="19">
        <f t="shared" si="4"/>
        <v>4</v>
      </c>
      <c r="AH53" s="19">
        <f t="shared" si="4"/>
        <v>4</v>
      </c>
      <c r="AI53" s="19">
        <f t="shared" si="4"/>
        <v>1</v>
      </c>
      <c r="AJ53" s="19">
        <f t="shared" ref="AJ53:BL53" si="5">COUNTIF(AJ6:AJ52,"コロナ")</f>
        <v>1</v>
      </c>
      <c r="AK53" s="19">
        <f t="shared" si="5"/>
        <v>0</v>
      </c>
      <c r="AL53" s="19">
        <f t="shared" si="5"/>
        <v>0</v>
      </c>
      <c r="AM53" s="19">
        <f t="shared" si="5"/>
        <v>0</v>
      </c>
      <c r="AN53" s="19">
        <f t="shared" si="5"/>
        <v>0</v>
      </c>
      <c r="AO53" s="19">
        <f t="shared" si="5"/>
        <v>0</v>
      </c>
      <c r="AP53" s="19">
        <f t="shared" si="5"/>
        <v>0</v>
      </c>
      <c r="AQ53" s="19">
        <f t="shared" si="5"/>
        <v>0</v>
      </c>
      <c r="AR53" s="19">
        <f t="shared" si="5"/>
        <v>0</v>
      </c>
      <c r="AS53" s="19">
        <f t="shared" si="5"/>
        <v>0</v>
      </c>
      <c r="AT53" s="19">
        <f t="shared" si="5"/>
        <v>0</v>
      </c>
      <c r="AU53" s="19">
        <f t="shared" si="5"/>
        <v>0</v>
      </c>
      <c r="AV53" s="19">
        <f t="shared" si="5"/>
        <v>0</v>
      </c>
      <c r="AW53" s="19">
        <f t="shared" si="5"/>
        <v>0</v>
      </c>
      <c r="AX53" s="19">
        <f t="shared" si="5"/>
        <v>0</v>
      </c>
      <c r="AY53" s="19">
        <f t="shared" si="5"/>
        <v>0</v>
      </c>
      <c r="AZ53" s="19">
        <f t="shared" si="5"/>
        <v>0</v>
      </c>
      <c r="BA53" s="19">
        <f t="shared" si="5"/>
        <v>0</v>
      </c>
      <c r="BB53" s="19">
        <f t="shared" si="5"/>
        <v>0</v>
      </c>
      <c r="BC53" s="19">
        <f t="shared" si="5"/>
        <v>0</v>
      </c>
      <c r="BD53" s="19">
        <f t="shared" si="5"/>
        <v>0</v>
      </c>
      <c r="BE53" s="19">
        <f t="shared" si="5"/>
        <v>0</v>
      </c>
      <c r="BF53" s="19">
        <f t="shared" si="5"/>
        <v>0</v>
      </c>
      <c r="BG53" s="19">
        <f t="shared" si="5"/>
        <v>0</v>
      </c>
      <c r="BH53" s="19">
        <f t="shared" si="5"/>
        <v>0</v>
      </c>
      <c r="BI53" s="19">
        <f t="shared" si="5"/>
        <v>0</v>
      </c>
      <c r="BJ53" s="19">
        <f t="shared" si="5"/>
        <v>0</v>
      </c>
      <c r="BK53" s="19">
        <f t="shared" si="5"/>
        <v>0</v>
      </c>
      <c r="BL53" s="19">
        <f t="shared" si="5"/>
        <v>0</v>
      </c>
      <c r="BN53" s="10">
        <f>SUM(BN6:BN52)</f>
        <v>122</v>
      </c>
      <c r="BO53" s="10">
        <f>SUM(BO6:BO52)</f>
        <v>63</v>
      </c>
      <c r="BQ53" s="14">
        <f>SUM(BQ6:BQ52)</f>
        <v>1151000</v>
      </c>
    </row>
    <row r="54" spans="1:84">
      <c r="A54" s="273" t="s">
        <v>133</v>
      </c>
      <c r="B54" s="273"/>
      <c r="C54" s="273"/>
      <c r="D54" s="19">
        <f t="shared" ref="D54:AK54" si="6">COUNTIFS($C$6:$C$52,"ICU",D$6:D$52,"コロナ")+COUNTIFS($C$6:$C$52,"HCU",D$6:D$52,"コロナ")</f>
        <v>0</v>
      </c>
      <c r="E54" s="19">
        <f t="shared" si="6"/>
        <v>0</v>
      </c>
      <c r="F54" s="19">
        <f t="shared" si="6"/>
        <v>0</v>
      </c>
      <c r="G54" s="19">
        <f t="shared" si="6"/>
        <v>0</v>
      </c>
      <c r="H54" s="19">
        <f t="shared" si="6"/>
        <v>0</v>
      </c>
      <c r="I54" s="19">
        <f t="shared" si="6"/>
        <v>0</v>
      </c>
      <c r="J54" s="19">
        <f t="shared" si="6"/>
        <v>0</v>
      </c>
      <c r="K54" s="19">
        <f t="shared" si="6"/>
        <v>0</v>
      </c>
      <c r="L54" s="19">
        <f t="shared" si="6"/>
        <v>0</v>
      </c>
      <c r="M54" s="19">
        <f t="shared" si="6"/>
        <v>0</v>
      </c>
      <c r="N54" s="19">
        <f t="shared" si="6"/>
        <v>0</v>
      </c>
      <c r="O54" s="19">
        <f t="shared" si="6"/>
        <v>0</v>
      </c>
      <c r="P54" s="19">
        <f t="shared" si="6"/>
        <v>0</v>
      </c>
      <c r="Q54" s="19">
        <f t="shared" si="6"/>
        <v>0</v>
      </c>
      <c r="R54" s="19">
        <f t="shared" si="6"/>
        <v>0</v>
      </c>
      <c r="S54" s="19">
        <f t="shared" si="6"/>
        <v>0</v>
      </c>
      <c r="T54" s="19">
        <f t="shared" si="6"/>
        <v>0</v>
      </c>
      <c r="U54" s="19">
        <f t="shared" si="6"/>
        <v>0</v>
      </c>
      <c r="V54" s="19">
        <f t="shared" si="6"/>
        <v>0</v>
      </c>
      <c r="W54" s="19">
        <f t="shared" si="6"/>
        <v>0</v>
      </c>
      <c r="X54" s="19">
        <f t="shared" si="6"/>
        <v>0</v>
      </c>
      <c r="Y54" s="19">
        <f t="shared" si="6"/>
        <v>0</v>
      </c>
      <c r="Z54" s="19">
        <f t="shared" si="6"/>
        <v>0</v>
      </c>
      <c r="AA54" s="19">
        <f t="shared" si="6"/>
        <v>0</v>
      </c>
      <c r="AB54" s="19">
        <f t="shared" si="6"/>
        <v>0</v>
      </c>
      <c r="AC54" s="19">
        <f t="shared" si="6"/>
        <v>0</v>
      </c>
      <c r="AD54" s="19">
        <f t="shared" si="6"/>
        <v>0</v>
      </c>
      <c r="AE54" s="19">
        <f t="shared" si="6"/>
        <v>0</v>
      </c>
      <c r="AF54" s="19">
        <f t="shared" si="6"/>
        <v>0</v>
      </c>
      <c r="AG54" s="19">
        <f t="shared" si="6"/>
        <v>0</v>
      </c>
      <c r="AH54" s="19">
        <f t="shared" si="6"/>
        <v>0</v>
      </c>
      <c r="AI54" s="19">
        <f t="shared" si="6"/>
        <v>0</v>
      </c>
      <c r="AJ54" s="19">
        <f t="shared" si="6"/>
        <v>0</v>
      </c>
      <c r="AK54" s="19">
        <f t="shared" si="6"/>
        <v>0</v>
      </c>
      <c r="AL54" s="19">
        <f t="shared" ref="AL54:AN54" si="7">+AL53</f>
        <v>0</v>
      </c>
      <c r="AM54" s="19">
        <f t="shared" si="7"/>
        <v>0</v>
      </c>
      <c r="AN54" s="19">
        <f t="shared" si="7"/>
        <v>0</v>
      </c>
      <c r="AO54" s="19">
        <f t="shared" ref="AO54:BK54" si="8">+AO53</f>
        <v>0</v>
      </c>
      <c r="AP54" s="19">
        <f t="shared" si="8"/>
        <v>0</v>
      </c>
      <c r="AQ54" s="19">
        <f t="shared" si="8"/>
        <v>0</v>
      </c>
      <c r="AR54" s="19">
        <f t="shared" si="8"/>
        <v>0</v>
      </c>
      <c r="AS54" s="19">
        <f t="shared" si="8"/>
        <v>0</v>
      </c>
      <c r="AT54" s="19">
        <f t="shared" si="8"/>
        <v>0</v>
      </c>
      <c r="AU54" s="19">
        <f t="shared" si="8"/>
        <v>0</v>
      </c>
      <c r="AV54" s="19">
        <f t="shared" si="8"/>
        <v>0</v>
      </c>
      <c r="AW54" s="19">
        <f t="shared" si="8"/>
        <v>0</v>
      </c>
      <c r="AX54" s="19">
        <f t="shared" si="8"/>
        <v>0</v>
      </c>
      <c r="AY54" s="19">
        <f t="shared" si="8"/>
        <v>0</v>
      </c>
      <c r="AZ54" s="19">
        <f t="shared" si="8"/>
        <v>0</v>
      </c>
      <c r="BA54" s="19">
        <f t="shared" si="8"/>
        <v>0</v>
      </c>
      <c r="BB54" s="19">
        <f t="shared" si="8"/>
        <v>0</v>
      </c>
      <c r="BC54" s="19">
        <f t="shared" si="8"/>
        <v>0</v>
      </c>
      <c r="BD54" s="19">
        <f t="shared" si="8"/>
        <v>0</v>
      </c>
      <c r="BE54" s="19">
        <f t="shared" si="8"/>
        <v>0</v>
      </c>
      <c r="BF54" s="19">
        <f t="shared" si="8"/>
        <v>0</v>
      </c>
      <c r="BG54" s="19">
        <f t="shared" si="8"/>
        <v>0</v>
      </c>
      <c r="BH54" s="19">
        <f t="shared" si="8"/>
        <v>0</v>
      </c>
      <c r="BI54" s="19">
        <f t="shared" si="8"/>
        <v>0</v>
      </c>
      <c r="BJ54" s="19">
        <f t="shared" si="8"/>
        <v>0</v>
      </c>
      <c r="BK54" s="19">
        <f t="shared" si="8"/>
        <v>0</v>
      </c>
      <c r="BL54" s="19">
        <f t="shared" ref="BL54" si="9">+BL53</f>
        <v>0</v>
      </c>
    </row>
    <row r="55" spans="1:84">
      <c r="A55" s="273" t="s">
        <v>134</v>
      </c>
      <c r="B55" s="273"/>
      <c r="C55" s="273"/>
      <c r="D55" s="19">
        <f>D53-D54</f>
        <v>0</v>
      </c>
      <c r="E55" s="19">
        <f t="shared" ref="E55:AK55" si="10">E53-E54</f>
        <v>0</v>
      </c>
      <c r="F55" s="19">
        <f t="shared" si="10"/>
        <v>0</v>
      </c>
      <c r="G55" s="19">
        <f t="shared" si="10"/>
        <v>0</v>
      </c>
      <c r="H55" s="19">
        <f t="shared" si="10"/>
        <v>0</v>
      </c>
      <c r="I55" s="19">
        <f t="shared" si="10"/>
        <v>0</v>
      </c>
      <c r="J55" s="19">
        <f t="shared" si="10"/>
        <v>0</v>
      </c>
      <c r="K55" s="19">
        <f t="shared" si="10"/>
        <v>0</v>
      </c>
      <c r="L55" s="19">
        <f t="shared" si="10"/>
        <v>0</v>
      </c>
      <c r="M55" s="19">
        <f t="shared" si="10"/>
        <v>0</v>
      </c>
      <c r="N55" s="19">
        <f t="shared" si="10"/>
        <v>0</v>
      </c>
      <c r="O55" s="19">
        <f t="shared" si="10"/>
        <v>0</v>
      </c>
      <c r="P55" s="19">
        <f t="shared" si="10"/>
        <v>6</v>
      </c>
      <c r="Q55" s="19">
        <f t="shared" si="10"/>
        <v>6</v>
      </c>
      <c r="R55" s="19">
        <f t="shared" si="10"/>
        <v>6</v>
      </c>
      <c r="S55" s="19">
        <f t="shared" si="10"/>
        <v>5</v>
      </c>
      <c r="T55" s="19">
        <f t="shared" si="10"/>
        <v>7</v>
      </c>
      <c r="U55" s="19">
        <f t="shared" si="10"/>
        <v>6</v>
      </c>
      <c r="V55" s="19">
        <f t="shared" si="10"/>
        <v>6</v>
      </c>
      <c r="W55" s="19">
        <f t="shared" si="10"/>
        <v>8</v>
      </c>
      <c r="X55" s="19">
        <f t="shared" si="10"/>
        <v>6</v>
      </c>
      <c r="Y55" s="19">
        <f t="shared" si="10"/>
        <v>4</v>
      </c>
      <c r="Z55" s="19">
        <f t="shared" si="10"/>
        <v>4</v>
      </c>
      <c r="AA55" s="19">
        <f t="shared" si="10"/>
        <v>1</v>
      </c>
      <c r="AB55" s="19">
        <f t="shared" si="10"/>
        <v>2</v>
      </c>
      <c r="AC55" s="19">
        <f t="shared" si="10"/>
        <v>2</v>
      </c>
      <c r="AD55" s="19">
        <f t="shared" si="10"/>
        <v>2</v>
      </c>
      <c r="AE55" s="19">
        <f t="shared" si="10"/>
        <v>4</v>
      </c>
      <c r="AF55" s="19">
        <f t="shared" si="10"/>
        <v>4</v>
      </c>
      <c r="AG55" s="19">
        <f t="shared" si="10"/>
        <v>4</v>
      </c>
      <c r="AH55" s="19">
        <f t="shared" si="10"/>
        <v>4</v>
      </c>
      <c r="AI55" s="19">
        <f t="shared" si="10"/>
        <v>1</v>
      </c>
      <c r="AJ55" s="19">
        <f t="shared" si="10"/>
        <v>1</v>
      </c>
      <c r="AK55" s="19">
        <f t="shared" si="10"/>
        <v>0</v>
      </c>
      <c r="AL55" s="19">
        <f t="shared" ref="AL55:BL55" si="11">COUNTIF(AL6:AL52,"休止")+COUNTIF(AL6:AL52,"空床")</f>
        <v>0</v>
      </c>
      <c r="AM55" s="19">
        <f t="shared" si="11"/>
        <v>0</v>
      </c>
      <c r="AN55" s="19">
        <f t="shared" si="11"/>
        <v>0</v>
      </c>
      <c r="AO55" s="19">
        <f t="shared" si="11"/>
        <v>0</v>
      </c>
      <c r="AP55" s="19">
        <f t="shared" si="11"/>
        <v>0</v>
      </c>
      <c r="AQ55" s="19">
        <f t="shared" si="11"/>
        <v>0</v>
      </c>
      <c r="AR55" s="19">
        <f t="shared" si="11"/>
        <v>0</v>
      </c>
      <c r="AS55" s="19">
        <f t="shared" si="11"/>
        <v>0</v>
      </c>
      <c r="AT55" s="19">
        <f t="shared" si="11"/>
        <v>0</v>
      </c>
      <c r="AU55" s="19">
        <f t="shared" si="11"/>
        <v>0</v>
      </c>
      <c r="AV55" s="19">
        <f t="shared" si="11"/>
        <v>0</v>
      </c>
      <c r="AW55" s="19">
        <f t="shared" si="11"/>
        <v>0</v>
      </c>
      <c r="AX55" s="19">
        <f t="shared" si="11"/>
        <v>0</v>
      </c>
      <c r="AY55" s="19">
        <f t="shared" si="11"/>
        <v>0</v>
      </c>
      <c r="AZ55" s="19">
        <f t="shared" si="11"/>
        <v>0</v>
      </c>
      <c r="BA55" s="19">
        <f t="shared" si="11"/>
        <v>0</v>
      </c>
      <c r="BB55" s="19">
        <f t="shared" si="11"/>
        <v>0</v>
      </c>
      <c r="BC55" s="19">
        <f t="shared" si="11"/>
        <v>0</v>
      </c>
      <c r="BD55" s="19">
        <f t="shared" si="11"/>
        <v>0</v>
      </c>
      <c r="BE55" s="19">
        <f t="shared" si="11"/>
        <v>0</v>
      </c>
      <c r="BF55" s="19">
        <f t="shared" si="11"/>
        <v>0</v>
      </c>
      <c r="BG55" s="19">
        <f t="shared" si="11"/>
        <v>0</v>
      </c>
      <c r="BH55" s="19">
        <f t="shared" si="11"/>
        <v>0</v>
      </c>
      <c r="BI55" s="19">
        <f t="shared" si="11"/>
        <v>0</v>
      </c>
      <c r="BJ55" s="19">
        <f t="shared" si="11"/>
        <v>0</v>
      </c>
      <c r="BK55" s="19">
        <f t="shared" si="11"/>
        <v>0</v>
      </c>
      <c r="BL55" s="19">
        <f t="shared" si="11"/>
        <v>0</v>
      </c>
    </row>
    <row r="56" spans="1:84" ht="30" customHeight="1">
      <c r="A56" s="273" t="s">
        <v>135</v>
      </c>
      <c r="B56" s="273"/>
      <c r="C56" s="273"/>
      <c r="D56" s="19">
        <f>D54*2</f>
        <v>0</v>
      </c>
      <c r="E56" s="19">
        <f t="shared" ref="E56:AK56" si="12">E54*2</f>
        <v>0</v>
      </c>
      <c r="F56" s="19">
        <f t="shared" si="12"/>
        <v>0</v>
      </c>
      <c r="G56" s="19">
        <f t="shared" si="12"/>
        <v>0</v>
      </c>
      <c r="H56" s="19">
        <f t="shared" si="12"/>
        <v>0</v>
      </c>
      <c r="I56" s="19">
        <f t="shared" si="12"/>
        <v>0</v>
      </c>
      <c r="J56" s="19">
        <f t="shared" si="12"/>
        <v>0</v>
      </c>
      <c r="K56" s="19">
        <f t="shared" si="12"/>
        <v>0</v>
      </c>
      <c r="L56" s="19">
        <f t="shared" si="12"/>
        <v>0</v>
      </c>
      <c r="M56" s="19">
        <f t="shared" si="12"/>
        <v>0</v>
      </c>
      <c r="N56" s="19">
        <f t="shared" si="12"/>
        <v>0</v>
      </c>
      <c r="O56" s="19">
        <f t="shared" si="12"/>
        <v>0</v>
      </c>
      <c r="P56" s="19">
        <f t="shared" si="12"/>
        <v>0</v>
      </c>
      <c r="Q56" s="19">
        <f t="shared" si="12"/>
        <v>0</v>
      </c>
      <c r="R56" s="19">
        <f t="shared" si="12"/>
        <v>0</v>
      </c>
      <c r="S56" s="19">
        <f t="shared" si="12"/>
        <v>0</v>
      </c>
      <c r="T56" s="19">
        <f t="shared" si="12"/>
        <v>0</v>
      </c>
      <c r="U56" s="19">
        <f t="shared" si="12"/>
        <v>0</v>
      </c>
      <c r="V56" s="19">
        <f t="shared" si="12"/>
        <v>0</v>
      </c>
      <c r="W56" s="19">
        <f t="shared" si="12"/>
        <v>0</v>
      </c>
      <c r="X56" s="19">
        <f t="shared" si="12"/>
        <v>0</v>
      </c>
      <c r="Y56" s="19">
        <f t="shared" si="12"/>
        <v>0</v>
      </c>
      <c r="Z56" s="19">
        <f t="shared" si="12"/>
        <v>0</v>
      </c>
      <c r="AA56" s="19">
        <f t="shared" si="12"/>
        <v>0</v>
      </c>
      <c r="AB56" s="19">
        <f t="shared" si="12"/>
        <v>0</v>
      </c>
      <c r="AC56" s="19">
        <f t="shared" si="12"/>
        <v>0</v>
      </c>
      <c r="AD56" s="19">
        <f t="shared" si="12"/>
        <v>0</v>
      </c>
      <c r="AE56" s="19">
        <f t="shared" si="12"/>
        <v>0</v>
      </c>
      <c r="AF56" s="19">
        <f t="shared" si="12"/>
        <v>0</v>
      </c>
      <c r="AG56" s="19">
        <f t="shared" si="12"/>
        <v>0</v>
      </c>
      <c r="AH56" s="19">
        <f t="shared" si="12"/>
        <v>0</v>
      </c>
      <c r="AI56" s="19">
        <f t="shared" si="12"/>
        <v>0</v>
      </c>
      <c r="AJ56" s="19">
        <f t="shared" si="12"/>
        <v>0</v>
      </c>
      <c r="AK56" s="19">
        <f t="shared" si="12"/>
        <v>0</v>
      </c>
    </row>
    <row r="57" spans="1:84" ht="36" customHeight="1">
      <c r="A57" s="273" t="s">
        <v>136</v>
      </c>
      <c r="B57" s="273"/>
      <c r="C57" s="273"/>
      <c r="D57" s="19">
        <f>D55</f>
        <v>0</v>
      </c>
      <c r="E57" s="19">
        <f t="shared" ref="E57:AK57" si="13">E55</f>
        <v>0</v>
      </c>
      <c r="F57" s="19">
        <f t="shared" si="13"/>
        <v>0</v>
      </c>
      <c r="G57" s="19">
        <f t="shared" si="13"/>
        <v>0</v>
      </c>
      <c r="H57" s="19">
        <f t="shared" si="13"/>
        <v>0</v>
      </c>
      <c r="I57" s="19">
        <f t="shared" si="13"/>
        <v>0</v>
      </c>
      <c r="J57" s="19">
        <f t="shared" si="13"/>
        <v>0</v>
      </c>
      <c r="K57" s="19">
        <f t="shared" si="13"/>
        <v>0</v>
      </c>
      <c r="L57" s="19">
        <f t="shared" si="13"/>
        <v>0</v>
      </c>
      <c r="M57" s="19">
        <f t="shared" si="13"/>
        <v>0</v>
      </c>
      <c r="N57" s="19">
        <f t="shared" si="13"/>
        <v>0</v>
      </c>
      <c r="O57" s="19">
        <f t="shared" si="13"/>
        <v>0</v>
      </c>
      <c r="P57" s="19">
        <f t="shared" si="13"/>
        <v>6</v>
      </c>
      <c r="Q57" s="19">
        <f t="shared" si="13"/>
        <v>6</v>
      </c>
      <c r="R57" s="19">
        <f t="shared" si="13"/>
        <v>6</v>
      </c>
      <c r="S57" s="19">
        <f t="shared" si="13"/>
        <v>5</v>
      </c>
      <c r="T57" s="19">
        <f t="shared" si="13"/>
        <v>7</v>
      </c>
      <c r="U57" s="19">
        <f t="shared" si="13"/>
        <v>6</v>
      </c>
      <c r="V57" s="19">
        <f t="shared" si="13"/>
        <v>6</v>
      </c>
      <c r="W57" s="19">
        <f t="shared" si="13"/>
        <v>8</v>
      </c>
      <c r="X57" s="19">
        <f t="shared" si="13"/>
        <v>6</v>
      </c>
      <c r="Y57" s="19">
        <f t="shared" si="13"/>
        <v>4</v>
      </c>
      <c r="Z57" s="19">
        <f t="shared" si="13"/>
        <v>4</v>
      </c>
      <c r="AA57" s="19">
        <f t="shared" si="13"/>
        <v>1</v>
      </c>
      <c r="AB57" s="19">
        <f t="shared" si="13"/>
        <v>2</v>
      </c>
      <c r="AC57" s="19">
        <f t="shared" si="13"/>
        <v>2</v>
      </c>
      <c r="AD57" s="19">
        <f t="shared" si="13"/>
        <v>2</v>
      </c>
      <c r="AE57" s="19">
        <f t="shared" si="13"/>
        <v>4</v>
      </c>
      <c r="AF57" s="19">
        <f t="shared" si="13"/>
        <v>4</v>
      </c>
      <c r="AG57" s="19">
        <f t="shared" si="13"/>
        <v>4</v>
      </c>
      <c r="AH57" s="19">
        <f t="shared" si="13"/>
        <v>4</v>
      </c>
      <c r="AI57" s="19">
        <f t="shared" si="13"/>
        <v>1</v>
      </c>
      <c r="AJ57" s="19">
        <f t="shared" si="13"/>
        <v>1</v>
      </c>
      <c r="AK57" s="19">
        <f t="shared" si="13"/>
        <v>0</v>
      </c>
    </row>
    <row r="58" spans="1:84" ht="13.5" customHeight="1">
      <c r="A58" s="271" t="s">
        <v>153</v>
      </c>
      <c r="B58" s="271"/>
      <c r="C58" s="271"/>
      <c r="D58" s="271"/>
      <c r="E58" s="271"/>
      <c r="F58" s="19">
        <f t="shared" ref="F58:AK58" si="14">F56+F57</f>
        <v>0</v>
      </c>
      <c r="G58" s="19">
        <f t="shared" si="14"/>
        <v>0</v>
      </c>
      <c r="H58" s="19">
        <f t="shared" si="14"/>
        <v>0</v>
      </c>
      <c r="I58" s="19">
        <f t="shared" si="14"/>
        <v>0</v>
      </c>
      <c r="J58" s="19">
        <f t="shared" si="14"/>
        <v>0</v>
      </c>
      <c r="K58" s="19">
        <f t="shared" si="14"/>
        <v>0</v>
      </c>
      <c r="L58" s="19">
        <f t="shared" si="14"/>
        <v>0</v>
      </c>
      <c r="M58" s="19">
        <f t="shared" si="14"/>
        <v>0</v>
      </c>
      <c r="N58" s="19">
        <f t="shared" si="14"/>
        <v>0</v>
      </c>
      <c r="O58" s="19">
        <f t="shared" si="14"/>
        <v>0</v>
      </c>
      <c r="P58" s="19">
        <f t="shared" si="14"/>
        <v>6</v>
      </c>
      <c r="Q58" s="19">
        <f t="shared" si="14"/>
        <v>6</v>
      </c>
      <c r="R58" s="19">
        <f t="shared" si="14"/>
        <v>6</v>
      </c>
      <c r="S58" s="19">
        <f t="shared" si="14"/>
        <v>5</v>
      </c>
      <c r="T58" s="19">
        <f t="shared" si="14"/>
        <v>7</v>
      </c>
      <c r="U58" s="19">
        <f t="shared" si="14"/>
        <v>6</v>
      </c>
      <c r="V58" s="19">
        <f t="shared" si="14"/>
        <v>6</v>
      </c>
      <c r="W58" s="19">
        <f t="shared" si="14"/>
        <v>8</v>
      </c>
      <c r="X58" s="19">
        <f t="shared" si="14"/>
        <v>6</v>
      </c>
      <c r="Y58" s="19">
        <f t="shared" si="14"/>
        <v>4</v>
      </c>
      <c r="Z58" s="19">
        <f t="shared" si="14"/>
        <v>4</v>
      </c>
      <c r="AA58" s="19">
        <f t="shared" si="14"/>
        <v>1</v>
      </c>
      <c r="AB58" s="19">
        <f t="shared" si="14"/>
        <v>2</v>
      </c>
      <c r="AC58" s="19">
        <f t="shared" si="14"/>
        <v>2</v>
      </c>
      <c r="AD58" s="19">
        <f t="shared" si="14"/>
        <v>2</v>
      </c>
      <c r="AE58" s="19">
        <f t="shared" si="14"/>
        <v>4</v>
      </c>
      <c r="AF58" s="19">
        <f t="shared" si="14"/>
        <v>4</v>
      </c>
      <c r="AG58" s="19">
        <f t="shared" si="14"/>
        <v>4</v>
      </c>
      <c r="AH58" s="19">
        <f t="shared" si="14"/>
        <v>4</v>
      </c>
      <c r="AI58" s="19">
        <f t="shared" si="14"/>
        <v>1</v>
      </c>
      <c r="AJ58" s="19">
        <f t="shared" si="14"/>
        <v>1</v>
      </c>
      <c r="AK58" s="19">
        <f t="shared" si="14"/>
        <v>0</v>
      </c>
    </row>
    <row r="59" spans="1:84" ht="13.5" customHeight="1">
      <c r="A59" s="271" t="s">
        <v>154</v>
      </c>
      <c r="B59" s="271"/>
      <c r="C59" s="271"/>
      <c r="D59" s="271"/>
      <c r="E59" s="271"/>
      <c r="F59" s="19">
        <f t="shared" ref="F59:AK59" si="15">COUNTIF(F6:F52,"休止")+COUNTIF(F6:F52,"空床")</f>
        <v>0</v>
      </c>
      <c r="G59" s="19">
        <f t="shared" si="15"/>
        <v>0</v>
      </c>
      <c r="H59" s="19">
        <f t="shared" si="15"/>
        <v>0</v>
      </c>
      <c r="I59" s="19">
        <f t="shared" si="15"/>
        <v>0</v>
      </c>
      <c r="J59" s="19">
        <f t="shared" si="15"/>
        <v>0</v>
      </c>
      <c r="K59" s="19">
        <f t="shared" si="15"/>
        <v>0</v>
      </c>
      <c r="L59" s="19">
        <f t="shared" si="15"/>
        <v>0</v>
      </c>
      <c r="M59" s="19">
        <f t="shared" si="15"/>
        <v>0</v>
      </c>
      <c r="N59" s="19">
        <f t="shared" si="15"/>
        <v>0</v>
      </c>
      <c r="O59" s="19">
        <f t="shared" si="15"/>
        <v>0</v>
      </c>
      <c r="P59" s="19">
        <f t="shared" si="15"/>
        <v>3</v>
      </c>
      <c r="Q59" s="19">
        <f t="shared" si="15"/>
        <v>3</v>
      </c>
      <c r="R59" s="19">
        <f t="shared" si="15"/>
        <v>3</v>
      </c>
      <c r="S59" s="19">
        <f t="shared" si="15"/>
        <v>4</v>
      </c>
      <c r="T59" s="19">
        <f t="shared" si="15"/>
        <v>4</v>
      </c>
      <c r="U59" s="19">
        <f t="shared" si="15"/>
        <v>5</v>
      </c>
      <c r="V59" s="19">
        <f t="shared" si="15"/>
        <v>4</v>
      </c>
      <c r="W59" s="19">
        <f t="shared" si="15"/>
        <v>6</v>
      </c>
      <c r="X59" s="19">
        <f t="shared" si="15"/>
        <v>3</v>
      </c>
      <c r="Y59" s="19">
        <f t="shared" si="15"/>
        <v>2</v>
      </c>
      <c r="Z59" s="19">
        <f t="shared" si="15"/>
        <v>2</v>
      </c>
      <c r="AA59" s="19">
        <f t="shared" si="15"/>
        <v>1</v>
      </c>
      <c r="AB59" s="19">
        <f t="shared" si="15"/>
        <v>2</v>
      </c>
      <c r="AC59" s="19">
        <f t="shared" si="15"/>
        <v>2</v>
      </c>
      <c r="AD59" s="19">
        <f t="shared" si="15"/>
        <v>2</v>
      </c>
      <c r="AE59" s="19">
        <f t="shared" si="15"/>
        <v>4</v>
      </c>
      <c r="AF59" s="19">
        <f t="shared" si="15"/>
        <v>4</v>
      </c>
      <c r="AG59" s="19">
        <f t="shared" si="15"/>
        <v>3</v>
      </c>
      <c r="AH59" s="19">
        <f t="shared" si="15"/>
        <v>4</v>
      </c>
      <c r="AI59" s="19">
        <f t="shared" si="15"/>
        <v>1</v>
      </c>
      <c r="AJ59" s="19">
        <f t="shared" si="15"/>
        <v>1</v>
      </c>
      <c r="AK59" s="19">
        <f t="shared" si="15"/>
        <v>0</v>
      </c>
    </row>
    <row r="72" spans="3:64">
      <c r="C72" s="4" t="s">
        <v>155</v>
      </c>
      <c r="M72" s="19">
        <f>M58-M59</f>
        <v>0</v>
      </c>
      <c r="N72" s="19">
        <f t="shared" ref="N72:AK72" si="16">N58-N59</f>
        <v>0</v>
      </c>
      <c r="O72" s="19">
        <f t="shared" si="16"/>
        <v>0</v>
      </c>
      <c r="P72" s="19">
        <f t="shared" si="16"/>
        <v>3</v>
      </c>
      <c r="Q72" s="19">
        <f t="shared" si="16"/>
        <v>3</v>
      </c>
      <c r="R72" s="19">
        <f t="shared" si="16"/>
        <v>3</v>
      </c>
      <c r="S72" s="19">
        <f t="shared" si="16"/>
        <v>1</v>
      </c>
      <c r="T72" s="19">
        <f t="shared" si="16"/>
        <v>3</v>
      </c>
      <c r="U72" s="19">
        <f t="shared" si="16"/>
        <v>1</v>
      </c>
      <c r="V72" s="19">
        <f t="shared" si="16"/>
        <v>2</v>
      </c>
      <c r="W72" s="19">
        <f t="shared" si="16"/>
        <v>2</v>
      </c>
      <c r="X72" s="19">
        <f t="shared" si="16"/>
        <v>3</v>
      </c>
      <c r="Y72" s="19">
        <f t="shared" si="16"/>
        <v>2</v>
      </c>
      <c r="Z72" s="19">
        <f t="shared" si="16"/>
        <v>2</v>
      </c>
      <c r="AA72" s="19">
        <f t="shared" si="16"/>
        <v>0</v>
      </c>
      <c r="AB72" s="19">
        <f t="shared" si="16"/>
        <v>0</v>
      </c>
      <c r="AC72" s="19">
        <f t="shared" si="16"/>
        <v>0</v>
      </c>
      <c r="AD72" s="19">
        <f t="shared" si="16"/>
        <v>0</v>
      </c>
      <c r="AE72" s="19">
        <f t="shared" si="16"/>
        <v>0</v>
      </c>
      <c r="AF72" s="19">
        <f t="shared" si="16"/>
        <v>0</v>
      </c>
      <c r="AG72" s="19">
        <f t="shared" si="16"/>
        <v>1</v>
      </c>
      <c r="AH72" s="19">
        <f t="shared" si="16"/>
        <v>0</v>
      </c>
      <c r="AI72" s="19">
        <f t="shared" si="16"/>
        <v>0</v>
      </c>
      <c r="AJ72" s="19">
        <f t="shared" si="16"/>
        <v>0</v>
      </c>
      <c r="AK72" s="19">
        <f t="shared" si="16"/>
        <v>0</v>
      </c>
    </row>
    <row r="73" spans="3:64">
      <c r="C73" s="102" t="s">
        <v>130</v>
      </c>
      <c r="D73" s="150" t="str">
        <f>IF(D59&gt;D58,"超過","")</f>
        <v/>
      </c>
      <c r="E73" s="150" t="str">
        <f t="shared" ref="E73:BL73" si="17">IF(E59&gt;E58,"超過","")</f>
        <v/>
      </c>
      <c r="F73" s="150" t="str">
        <f t="shared" si="17"/>
        <v/>
      </c>
      <c r="G73" s="150" t="str">
        <f t="shared" si="17"/>
        <v/>
      </c>
      <c r="H73" s="150" t="str">
        <f t="shared" si="17"/>
        <v/>
      </c>
      <c r="I73" s="150" t="str">
        <f t="shared" si="17"/>
        <v/>
      </c>
      <c r="J73" s="150" t="str">
        <f t="shared" si="17"/>
        <v/>
      </c>
      <c r="K73" s="150" t="str">
        <f t="shared" si="17"/>
        <v/>
      </c>
      <c r="L73" s="150" t="str">
        <f t="shared" si="17"/>
        <v/>
      </c>
      <c r="M73" s="150" t="str">
        <f>IF(M72&lt;0,"超過","")</f>
        <v/>
      </c>
      <c r="N73" s="150" t="str">
        <f t="shared" ref="N73:AK73" si="18">IF(N72&lt;0,"超過","")</f>
        <v/>
      </c>
      <c r="O73" s="150" t="str">
        <f t="shared" si="18"/>
        <v/>
      </c>
      <c r="P73" s="150" t="str">
        <f t="shared" si="18"/>
        <v/>
      </c>
      <c r="Q73" s="150" t="str">
        <f t="shared" si="18"/>
        <v/>
      </c>
      <c r="R73" s="150" t="str">
        <f t="shared" si="18"/>
        <v/>
      </c>
      <c r="S73" s="150" t="str">
        <f t="shared" si="18"/>
        <v/>
      </c>
      <c r="T73" s="150" t="str">
        <f t="shared" si="18"/>
        <v/>
      </c>
      <c r="U73" s="150" t="str">
        <f t="shared" si="18"/>
        <v/>
      </c>
      <c r="V73" s="150" t="str">
        <f t="shared" si="18"/>
        <v/>
      </c>
      <c r="W73" s="150" t="str">
        <f t="shared" si="18"/>
        <v/>
      </c>
      <c r="X73" s="150" t="str">
        <f t="shared" si="18"/>
        <v/>
      </c>
      <c r="Y73" s="150" t="str">
        <f t="shared" si="18"/>
        <v/>
      </c>
      <c r="Z73" s="150" t="str">
        <f t="shared" si="18"/>
        <v/>
      </c>
      <c r="AA73" s="150" t="str">
        <f t="shared" si="18"/>
        <v/>
      </c>
      <c r="AB73" s="150" t="str">
        <f t="shared" si="18"/>
        <v/>
      </c>
      <c r="AC73" s="150" t="str">
        <f t="shared" si="18"/>
        <v/>
      </c>
      <c r="AD73" s="150" t="str">
        <f t="shared" si="18"/>
        <v/>
      </c>
      <c r="AE73" s="150" t="str">
        <f t="shared" si="18"/>
        <v/>
      </c>
      <c r="AF73" s="150" t="str">
        <f t="shared" si="18"/>
        <v/>
      </c>
      <c r="AG73" s="150" t="str">
        <f t="shared" si="18"/>
        <v/>
      </c>
      <c r="AH73" s="150" t="str">
        <f t="shared" si="18"/>
        <v/>
      </c>
      <c r="AI73" s="150" t="str">
        <f t="shared" si="18"/>
        <v/>
      </c>
      <c r="AJ73" s="150" t="str">
        <f t="shared" si="18"/>
        <v/>
      </c>
      <c r="AK73" s="150" t="str">
        <f t="shared" si="18"/>
        <v/>
      </c>
      <c r="AL73" s="150" t="str">
        <f t="shared" si="17"/>
        <v/>
      </c>
      <c r="AM73" s="150" t="str">
        <f t="shared" si="17"/>
        <v/>
      </c>
      <c r="AN73" s="150" t="str">
        <f t="shared" si="17"/>
        <v/>
      </c>
      <c r="AO73" s="150" t="str">
        <f t="shared" si="17"/>
        <v/>
      </c>
      <c r="AP73" s="150" t="str">
        <f t="shared" si="17"/>
        <v/>
      </c>
      <c r="AQ73" s="150" t="str">
        <f t="shared" si="17"/>
        <v/>
      </c>
      <c r="AR73" s="150" t="str">
        <f t="shared" si="17"/>
        <v/>
      </c>
      <c r="AS73" s="150" t="str">
        <f t="shared" si="17"/>
        <v/>
      </c>
      <c r="AT73" s="150" t="str">
        <f t="shared" si="17"/>
        <v/>
      </c>
      <c r="AU73" s="150" t="str">
        <f t="shared" si="17"/>
        <v/>
      </c>
      <c r="AV73" s="150" t="str">
        <f t="shared" si="17"/>
        <v/>
      </c>
      <c r="AW73" s="150" t="str">
        <f t="shared" si="17"/>
        <v/>
      </c>
      <c r="AX73" s="150" t="str">
        <f t="shared" si="17"/>
        <v/>
      </c>
      <c r="AY73" s="150" t="str">
        <f t="shared" si="17"/>
        <v/>
      </c>
      <c r="AZ73" s="150" t="str">
        <f t="shared" si="17"/>
        <v/>
      </c>
      <c r="BA73" s="150" t="str">
        <f t="shared" si="17"/>
        <v/>
      </c>
      <c r="BB73" s="150" t="str">
        <f t="shared" si="17"/>
        <v/>
      </c>
      <c r="BC73" s="150" t="str">
        <f t="shared" si="17"/>
        <v/>
      </c>
      <c r="BD73" s="150" t="str">
        <f t="shared" si="17"/>
        <v/>
      </c>
      <c r="BE73" s="150" t="str">
        <f t="shared" si="17"/>
        <v/>
      </c>
      <c r="BF73" s="150" t="str">
        <f t="shared" si="17"/>
        <v/>
      </c>
      <c r="BG73" s="150" t="str">
        <f t="shared" si="17"/>
        <v/>
      </c>
      <c r="BH73" s="150" t="str">
        <f t="shared" si="17"/>
        <v/>
      </c>
      <c r="BI73" s="150" t="str">
        <f t="shared" si="17"/>
        <v/>
      </c>
      <c r="BJ73" s="150" t="str">
        <f t="shared" si="17"/>
        <v/>
      </c>
      <c r="BK73" s="150" t="str">
        <f t="shared" si="17"/>
        <v/>
      </c>
      <c r="BL73" s="150" t="str">
        <f t="shared" si="17"/>
        <v/>
      </c>
    </row>
  </sheetData>
  <dataConsolidate/>
  <mergeCells count="21">
    <mergeCell ref="CE3:CE4"/>
    <mergeCell ref="CF3:CF4"/>
    <mergeCell ref="BR3:BV4"/>
    <mergeCell ref="AI3:BL3"/>
    <mergeCell ref="P2:Q2"/>
    <mergeCell ref="R2:V2"/>
    <mergeCell ref="W2:Y2"/>
    <mergeCell ref="Z2:AB2"/>
    <mergeCell ref="D3:AG3"/>
    <mergeCell ref="BW3:CD3"/>
    <mergeCell ref="BN3:BN4"/>
    <mergeCell ref="BO3:BO4"/>
    <mergeCell ref="BP3:BP4"/>
    <mergeCell ref="BQ3:BQ4"/>
    <mergeCell ref="A58:E58"/>
    <mergeCell ref="A59:E59"/>
    <mergeCell ref="A53:C53"/>
    <mergeCell ref="A54:C54"/>
    <mergeCell ref="A55:C55"/>
    <mergeCell ref="A56:C56"/>
    <mergeCell ref="A57:C57"/>
  </mergeCells>
  <phoneticPr fontId="1"/>
  <conditionalFormatting sqref="D5:BL52">
    <cfRule type="cellIs" dxfId="1" priority="1" operator="equal">
      <formula>"空床"</formula>
    </cfRule>
    <cfRule type="cellIs" dxfId="0" priority="2" operator="equal">
      <formula>"休止"</formula>
    </cfRule>
  </conditionalFormatting>
  <dataValidations count="6">
    <dataValidation type="list" allowBlank="1" showInputMessage="1" showErrorMessage="1" promptTitle="以下の種別から選択して下さい。" prompt="重・中等症：酸素投与及び呼吸モニタリングなどが可能な病床_x000a_ICU：集中治療室_x000a_HCU:高度治療室_x000a_療養病床：療養病床_x000a_その他：上記以外の病床_x000a_" sqref="B28:B52 B6:B7">
      <formula1>"重・中等症,ICU,その他,HCU,療養病床"</formula1>
    </dataValidation>
    <dataValidation type="list" allowBlank="1" showInputMessage="1" showErrorMessage="1" promptTitle="以下の種別から選択して下さい。" prompt="稼働病床：コロナウイルス感染症患者受入れのために確保した病床_x000a_休止病床：稼働病床を確保するために使用を休止した病床_x000a_" sqref="C20:C52">
      <formula1>"稼働病床,休止病床"</formula1>
    </dataValidation>
    <dataValidation allowBlank="1" showInputMessage="1" showErrorMessage="1" prompt="ICUもしくはHCUに院内感染者が入院していた医療機関においては県にて適宜数式修正します。" sqref="A58"/>
    <dataValidation type="list" allowBlank="1" showInputMessage="1" showErrorMessage="1" promptTitle="以下の種別から選択して下さい。" prompt="重・中等症：酸素投与及び呼吸モニタリングなどが可能な病床_x000a_ICU：集中治療室_x000a_HCU:高度治療室_x000a_療養病床：療養病床※コロナ患者を受入れ病床は「重・中等症」を入力_x000a_その他：上記以外の病床_x000a_" sqref="B8:B27 B5">
      <formula1>"重・中等症,ICU,その他,HCU,療養病床"</formula1>
    </dataValidation>
    <dataValidation allowBlank="1" showInputMessage="1" showErrorMessage="1" promptTitle="病室（床）名を記載して下さい。" prompt="・病室（床）が特定できる名称を記載して下さい。_x000a_・多床室の場合は、３０１①、３０１②などベットを特定して下さい。_x000a_" sqref="A5:A52"/>
    <dataValidation type="list" allowBlank="1" showInputMessage="1" showErrorMessage="1" promptTitle="以下の種別から選択して下さい。" prompt="休止病床" sqref="C5:C19">
      <formula1>"休止病床"</formula1>
    </dataValidation>
  </dataValidations>
  <printOptions horizontalCentered="1"/>
  <pageMargins left="0.51181102362204722" right="0.51181102362204722" top="0.35433070866141736" bottom="0.35433070866141736" header="0.31496062992125984" footer="0.31496062992125984"/>
  <pageSetup paperSize="9" scale="42" fitToWidth="0" orientation="landscape" cellComments="asDisplayed"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promptTitle="種別を選択して下さい" prompt="特定機能病院等：特定機能病院及び特定機能病院と同程度に新型コロナウイルス感染症の重患者を受け入れている医療機関_x000a_その他医療機関 ：特定機能病院等以外の医療機関">
          <x14:formula1>
            <xm:f>データ!$H$2:$H$3</xm:f>
          </x14:formula1>
          <xm:sqref>Z2:AB2</xm:sqref>
        </x14:dataValidation>
        <x14:dataValidation type="list" allowBlank="1" showInputMessage="1" showErrorMessage="1" promptTitle="病床の使用状況について入力して下さい。" prompt="一般 以下いずれにも該当しない患者_x000a_コロナ 院内接触によるコロナ患者_x000a_休止 感染管理上休床とした病床_x000a_空床 院内感染者が退院、転床したのち感染管理上入院患者を受け入れない病床_x000a_既感染者 感染歴があり感染リスクがない患者_x000a_濃厚疑い 濃厚接触者や感染が疑われる患者_x000a_外コロナ 院外から受け入れたコロナ患者">
          <x14:formula1>
            <xm:f>データ!$G$42:$G$52</xm:f>
          </x14:formula1>
          <xm:sqref>AL5:BL52</xm:sqref>
        </x14:dataValidation>
        <x14:dataValidation type="list" allowBlank="1" showInputMessage="1" showErrorMessage="1" promptTitle="病床の使用状況について入力して下さい。" prompt="一般 以下いずれにも該当しない患者_x000a_コロナ 院内接触によるコロナ患者_x000a_外コロナ 院外から受け入れたコロナ患者_x000a_既感染者 感染歴があり感染リスクがない患者_x000a_疑い 濃厚接触者等感染が疑われる患者_x000a_休止 感染管理上休床とした病床_x000a_空床 院内感染者が退院、転床したのち感染管理上入院患者を受け入れない病床_x000a__x000a_">
          <x14:formula1>
            <xm:f>データ!$G$42:$G$52</xm:f>
          </x14:formula1>
          <xm:sqref>D5:L52</xm:sqref>
        </x14:dataValidation>
        <x14:dataValidation type="list" allowBlank="1" showInputMessage="1" showErrorMessage="1" promptTitle="病床の使用状況について入力して下さい。" prompt="一般 以下いずれにも該当しない患者_x000a_コロナ 院内接触によるコロナ患者_x000a_(空白）　休床や空床に該当しない空き病床or補助上限を超過する休床や空床_x000a_休止 感染管理上休床とした病床_x000a_空床 院内感染者が退院後入院患者を入れない病床_x000a_外コロナ 院外から受け入れたコロナ患者_x000a_既感染者 感染歴があり感染リスクがない患者_x000a_疑い 濃厚接触者等感染が疑われる患者">
          <x14:formula1>
            <xm:f>データ!$G$42:$G$49</xm:f>
          </x14:formula1>
          <xm:sqref>M5:AK52</xm:sqref>
        </x14:dataValidation>
        <x14:dataValidation type="list" allowBlank="1" showInputMessage="1" showErrorMessage="1">
          <x14:formula1>
            <xm:f>データ!$G$28:$G$36</xm:f>
          </x14:formula1>
          <xm:sqref>BW5:CD52</xm:sqref>
        </x14:dataValidation>
        <x14:dataValidation type="list" allowBlank="1" showInputMessage="1" showErrorMessage="1">
          <x14:formula1>
            <xm:f>データ!$G$52:$G$57</xm:f>
          </x14:formula1>
          <xm:sqref>BR5:BV52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4"/>
  <sheetViews>
    <sheetView showZeros="0" view="pageBreakPreview" topLeftCell="A3" zoomScale="85" zoomScaleNormal="85" zoomScaleSheetLayoutView="85" workbookViewId="0">
      <selection activeCell="H342" sqref="H342"/>
    </sheetView>
  </sheetViews>
  <sheetFormatPr defaultRowHeight="11.25"/>
  <cols>
    <col min="1" max="1" width="9" style="55"/>
    <col min="2" max="2" width="14.5" style="55" customWidth="1"/>
    <col min="3" max="3" width="6.375" style="73" customWidth="1"/>
    <col min="4" max="4" width="14.5" style="73" customWidth="1"/>
    <col min="5" max="5" width="6.25" style="73" customWidth="1"/>
    <col min="6" max="7" width="7.875" style="73" customWidth="1"/>
    <col min="8" max="10" width="12" style="55" customWidth="1"/>
    <col min="11" max="11" width="11.125" style="55" customWidth="1"/>
    <col min="12" max="16384" width="9" style="55"/>
  </cols>
  <sheetData>
    <row r="1" spans="1:11" ht="55.5" customHeight="1">
      <c r="B1" s="52" t="s">
        <v>59</v>
      </c>
      <c r="C1" s="312" t="s">
        <v>60</v>
      </c>
      <c r="D1" s="313"/>
      <c r="E1" s="314"/>
      <c r="F1" s="312" t="s">
        <v>61</v>
      </c>
      <c r="G1" s="314"/>
      <c r="H1" s="53" t="s">
        <v>62</v>
      </c>
      <c r="I1" s="54" t="s">
        <v>63</v>
      </c>
      <c r="J1" s="54" t="s">
        <v>64</v>
      </c>
      <c r="K1" s="54" t="s">
        <v>65</v>
      </c>
    </row>
    <row r="2" spans="1:11" ht="15" customHeight="1">
      <c r="B2" s="315" t="s">
        <v>66</v>
      </c>
      <c r="C2" s="57" t="s">
        <v>67</v>
      </c>
      <c r="D2" s="58">
        <v>45200</v>
      </c>
      <c r="E2" s="59"/>
      <c r="F2" s="57"/>
      <c r="G2" s="59"/>
      <c r="H2" s="306">
        <f>+E4-G4</f>
        <v>2</v>
      </c>
      <c r="I2" s="60"/>
      <c r="J2" s="60"/>
      <c r="K2" s="309"/>
    </row>
    <row r="3" spans="1:11" ht="15" customHeight="1">
      <c r="B3" s="316"/>
      <c r="C3" s="61"/>
      <c r="D3" s="62">
        <v>45204</v>
      </c>
      <c r="E3" s="63"/>
      <c r="F3" s="61"/>
      <c r="G3" s="63"/>
      <c r="H3" s="307"/>
      <c r="I3" s="64">
        <v>29000</v>
      </c>
      <c r="J3" s="64">
        <f>H2*I3</f>
        <v>58000</v>
      </c>
      <c r="K3" s="310"/>
    </row>
    <row r="4" spans="1:11" ht="15" customHeight="1">
      <c r="B4" s="317"/>
      <c r="C4" s="65" t="s">
        <v>68</v>
      </c>
      <c r="D4" s="66"/>
      <c r="E4" s="67">
        <f>IFERROR(_xlfn.DAYS(D3,D2-1),0)</f>
        <v>5</v>
      </c>
      <c r="F4" s="65" t="s">
        <v>68</v>
      </c>
      <c r="G4" s="68">
        <v>3</v>
      </c>
      <c r="H4" s="308"/>
      <c r="I4" s="70"/>
      <c r="J4" s="70"/>
      <c r="K4" s="311"/>
    </row>
    <row r="5" spans="1:11" ht="15" customHeight="1">
      <c r="B5" s="315" t="s">
        <v>69</v>
      </c>
      <c r="C5" s="57" t="s">
        <v>67</v>
      </c>
      <c r="D5" s="58">
        <v>45202</v>
      </c>
      <c r="E5" s="59"/>
      <c r="F5" s="57"/>
      <c r="G5" s="59"/>
      <c r="H5" s="306">
        <f>+E7-G7</f>
        <v>1</v>
      </c>
      <c r="I5" s="60"/>
      <c r="J5" s="60"/>
      <c r="K5" s="309"/>
    </row>
    <row r="6" spans="1:11" ht="15" customHeight="1">
      <c r="B6" s="316"/>
      <c r="C6" s="61"/>
      <c r="D6" s="62">
        <v>45204</v>
      </c>
      <c r="E6" s="63"/>
      <c r="F6" s="61"/>
      <c r="G6" s="63"/>
      <c r="H6" s="307"/>
      <c r="I6" s="64">
        <v>29000</v>
      </c>
      <c r="J6" s="64">
        <f>H5*I6</f>
        <v>29000</v>
      </c>
      <c r="K6" s="310"/>
    </row>
    <row r="7" spans="1:11" ht="15" customHeight="1">
      <c r="B7" s="317"/>
      <c r="C7" s="65" t="s">
        <v>68</v>
      </c>
      <c r="D7" s="66"/>
      <c r="E7" s="67">
        <f>IFERROR(_xlfn.DAYS(D6,D5-1),0)</f>
        <v>3</v>
      </c>
      <c r="F7" s="65" t="s">
        <v>68</v>
      </c>
      <c r="G7" s="68">
        <v>2</v>
      </c>
      <c r="H7" s="308"/>
      <c r="I7" s="70"/>
      <c r="J7" s="70"/>
      <c r="K7" s="311"/>
    </row>
    <row r="8" spans="1:11">
      <c r="C8" s="71"/>
      <c r="D8" s="71"/>
      <c r="E8" s="71"/>
      <c r="F8" s="71"/>
      <c r="G8" s="71"/>
    </row>
    <row r="9" spans="1:11" ht="20.25" customHeight="1">
      <c r="B9" s="318" t="s">
        <v>89</v>
      </c>
      <c r="C9" s="318"/>
      <c r="D9" s="318"/>
      <c r="E9" s="318"/>
      <c r="F9" s="318"/>
      <c r="G9" s="318"/>
      <c r="H9" s="318"/>
      <c r="I9" s="318"/>
      <c r="J9" s="318"/>
      <c r="K9" s="318"/>
    </row>
    <row r="10" spans="1:11" ht="25.5" customHeight="1">
      <c r="B10" s="72" t="s">
        <v>70</v>
      </c>
      <c r="C10" s="319">
        <f>病床状況確認表!G17</f>
        <v>0</v>
      </c>
      <c r="D10" s="319"/>
      <c r="E10" s="319"/>
    </row>
    <row r="11" spans="1:11" ht="25.5" customHeight="1">
      <c r="B11" s="72" t="s">
        <v>71</v>
      </c>
      <c r="C11" s="319" t="str">
        <f>病床状況確認表!O17</f>
        <v>特定機能病院等</v>
      </c>
      <c r="D11" s="319"/>
      <c r="E11" s="319"/>
    </row>
    <row r="12" spans="1:11" ht="55.5" customHeight="1">
      <c r="B12" s="52" t="s">
        <v>59</v>
      </c>
      <c r="C12" s="312" t="s">
        <v>90</v>
      </c>
      <c r="D12" s="313"/>
      <c r="E12" s="314"/>
      <c r="F12" s="312" t="s">
        <v>91</v>
      </c>
      <c r="G12" s="314"/>
      <c r="H12" s="53" t="s">
        <v>92</v>
      </c>
      <c r="I12" s="54" t="s">
        <v>63</v>
      </c>
      <c r="J12" s="54" t="s">
        <v>64</v>
      </c>
      <c r="K12" s="54" t="s">
        <v>65</v>
      </c>
    </row>
    <row r="13" spans="1:11" ht="15" customHeight="1">
      <c r="B13" s="303" t="str">
        <f>IF(ISERROR(VLOOKUP(A14,病床状況確認表!A:B,2,FALSE))=TRUE,"",VLOOKUP(A14,病床状況確認表!A:B,2,FALSE))</f>
        <v/>
      </c>
      <c r="C13" s="57" t="s">
        <v>74</v>
      </c>
      <c r="D13" s="58" t="str">
        <f>IF(B13="","",VLOOKUP(A14,病床状況確認表!A:GN,195,FALSE))</f>
        <v/>
      </c>
      <c r="E13" s="59" t="s">
        <v>75</v>
      </c>
      <c r="F13" s="57"/>
      <c r="G13" s="59"/>
      <c r="H13" s="306" t="str">
        <f>IF(B13="","",VLOOKUP(A14,病床状況確認表!A:GH,190,FALSE))</f>
        <v/>
      </c>
      <c r="I13" s="60"/>
      <c r="J13" s="60"/>
      <c r="K13" s="309"/>
    </row>
    <row r="14" spans="1:11" ht="15" customHeight="1">
      <c r="A14" s="55">
        <v>1</v>
      </c>
      <c r="B14" s="304"/>
      <c r="C14" s="61"/>
      <c r="D14" s="62" t="str">
        <f>IF(B13="","",VLOOKUP(A14,病床状況確認表!A:GN,196,FALSE))</f>
        <v/>
      </c>
      <c r="E14" s="63" t="s">
        <v>76</v>
      </c>
      <c r="F14" s="61"/>
      <c r="G14" s="63"/>
      <c r="H14" s="307"/>
      <c r="I14" s="74" t="str">
        <f>IF(H13="","",VLOOKUP(A14,病床状況確認表!A:GJ,191,FALSE))</f>
        <v/>
      </c>
      <c r="J14" s="64" t="str">
        <f t="shared" ref="J14" si="0">IF(I14="","",H13*I14)</f>
        <v/>
      </c>
      <c r="K14" s="310"/>
    </row>
    <row r="15" spans="1:11" ht="15" customHeight="1">
      <c r="B15" s="305"/>
      <c r="C15" s="65" t="s">
        <v>77</v>
      </c>
      <c r="D15" s="66"/>
      <c r="E15" s="67" t="str">
        <f>IF(OR(G15="",H13=""),"",G15+H13)</f>
        <v/>
      </c>
      <c r="F15" s="65" t="s">
        <v>77</v>
      </c>
      <c r="G15" s="68" t="str">
        <f>IF(ISERROR(VLOOKUP(A14,病床状況確認表!A:GG,189,FALSE))=TRUE,"",VLOOKUP(A14,病床状況確認表!A:GG,189,FALSE))</f>
        <v/>
      </c>
      <c r="H15" s="308"/>
      <c r="I15" s="70"/>
      <c r="J15" s="70"/>
      <c r="K15" s="311"/>
    </row>
    <row r="16" spans="1:11" ht="15" customHeight="1">
      <c r="B16" s="303" t="str">
        <f>IF(ISERROR(VLOOKUP(A17,病床状況確認表!A:B,2,FALSE))=TRUE,"",VLOOKUP(A17,病床状況確認表!A:B,2,FALSE))</f>
        <v/>
      </c>
      <c r="C16" s="57" t="s">
        <v>74</v>
      </c>
      <c r="D16" s="58" t="str">
        <f>IF(B16="","",VLOOKUP(A17,病床状況確認表!A:GN,195,FALSE))</f>
        <v/>
      </c>
      <c r="E16" s="59" t="s">
        <v>75</v>
      </c>
      <c r="F16" s="57"/>
      <c r="G16" s="59"/>
      <c r="H16" s="306" t="str">
        <f>IF(B16="","",VLOOKUP(A17,病床状況確認表!A:GH,190,FALSE))</f>
        <v/>
      </c>
      <c r="I16" s="60"/>
      <c r="J16" s="60"/>
      <c r="K16" s="309"/>
    </row>
    <row r="17" spans="1:11" ht="15" customHeight="1">
      <c r="A17" s="55">
        <f>A14+1</f>
        <v>2</v>
      </c>
      <c r="B17" s="304"/>
      <c r="C17" s="61"/>
      <c r="D17" s="62" t="str">
        <f>IF(B16="","",VLOOKUP(A17,病床状況確認表!A:GN,196,FALSE))</f>
        <v/>
      </c>
      <c r="E17" s="63" t="s">
        <v>76</v>
      </c>
      <c r="F17" s="61"/>
      <c r="G17" s="63"/>
      <c r="H17" s="307"/>
      <c r="I17" s="74" t="str">
        <f>IF(H16="","",VLOOKUP(A17,病床状況確認表!A:GJ,191,FALSE))</f>
        <v/>
      </c>
      <c r="J17" s="64" t="str">
        <f t="shared" ref="J17" si="1">IF(I17="","",H16*I17)</f>
        <v/>
      </c>
      <c r="K17" s="310"/>
    </row>
    <row r="18" spans="1:11" ht="15" customHeight="1">
      <c r="B18" s="305"/>
      <c r="C18" s="65" t="s">
        <v>77</v>
      </c>
      <c r="D18" s="66"/>
      <c r="E18" s="249" t="str">
        <f t="shared" ref="E18" si="2">IF(OR(G18="",H16=""),"",G18+H16)</f>
        <v/>
      </c>
      <c r="F18" s="65" t="s">
        <v>77</v>
      </c>
      <c r="G18" s="68" t="str">
        <f>IF(ISERROR(VLOOKUP(A17,病床状況確認表!A:GG,189,FALSE))=TRUE,"",VLOOKUP(A17,病床状況確認表!A:GG,189,FALSE))</f>
        <v/>
      </c>
      <c r="H18" s="308"/>
      <c r="I18" s="70"/>
      <c r="J18" s="70"/>
      <c r="K18" s="311"/>
    </row>
    <row r="19" spans="1:11" ht="15" customHeight="1">
      <c r="B19" s="303" t="str">
        <f>IF(ISERROR(VLOOKUP(A20,病床状況確認表!A:B,2,FALSE))=TRUE,"",VLOOKUP(A20,病床状況確認表!A:B,2,FALSE))</f>
        <v/>
      </c>
      <c r="C19" s="57" t="s">
        <v>74</v>
      </c>
      <c r="D19" s="58" t="str">
        <f>IF(B19="","",VLOOKUP(A20,病床状況確認表!A:GN,195,FALSE))</f>
        <v/>
      </c>
      <c r="E19" s="59" t="s">
        <v>75</v>
      </c>
      <c r="F19" s="57"/>
      <c r="G19" s="59"/>
      <c r="H19" s="306" t="str">
        <f>IF(B19="","",VLOOKUP(A20,病床状況確認表!A:GH,190,FALSE))</f>
        <v/>
      </c>
      <c r="I19" s="60"/>
      <c r="J19" s="60"/>
      <c r="K19" s="309"/>
    </row>
    <row r="20" spans="1:11" ht="15" customHeight="1">
      <c r="A20" s="55">
        <f t="shared" ref="A20" si="3">A17+1</f>
        <v>3</v>
      </c>
      <c r="B20" s="304"/>
      <c r="C20" s="61"/>
      <c r="D20" s="62" t="str">
        <f>IF(B19="","",VLOOKUP(A20,病床状況確認表!A:GN,196,FALSE))</f>
        <v/>
      </c>
      <c r="E20" s="63" t="s">
        <v>76</v>
      </c>
      <c r="F20" s="61"/>
      <c r="G20" s="63"/>
      <c r="H20" s="307"/>
      <c r="I20" s="74" t="str">
        <f>IF(H19="","",VLOOKUP(A20,病床状況確認表!A:GJ,191,FALSE))</f>
        <v/>
      </c>
      <c r="J20" s="64" t="str">
        <f t="shared" ref="J20" si="4">IF(I20="","",H19*I20)</f>
        <v/>
      </c>
      <c r="K20" s="310"/>
    </row>
    <row r="21" spans="1:11" ht="15" customHeight="1">
      <c r="B21" s="305"/>
      <c r="C21" s="65" t="s">
        <v>77</v>
      </c>
      <c r="D21" s="66"/>
      <c r="E21" s="249" t="str">
        <f t="shared" ref="E21" si="5">IF(OR(G21="",H19=""),"",G21+H19)</f>
        <v/>
      </c>
      <c r="F21" s="65" t="s">
        <v>77</v>
      </c>
      <c r="G21" s="68" t="str">
        <f>IF(ISERROR(VLOOKUP(A20,病床状況確認表!A:GG,189,FALSE))=TRUE,"",VLOOKUP(A20,病床状況確認表!A:GG,189,FALSE))</f>
        <v/>
      </c>
      <c r="H21" s="308"/>
      <c r="I21" s="70"/>
      <c r="J21" s="70"/>
      <c r="K21" s="311"/>
    </row>
    <row r="22" spans="1:11" ht="15" customHeight="1">
      <c r="B22" s="303" t="str">
        <f>IF(ISERROR(VLOOKUP(A23,病床状況確認表!A:B,2,FALSE))=TRUE,"",VLOOKUP(A23,病床状況確認表!A:B,2,FALSE))</f>
        <v/>
      </c>
      <c r="C22" s="57" t="s">
        <v>74</v>
      </c>
      <c r="D22" s="58" t="str">
        <f>IF(B22="","",VLOOKUP(A23,病床状況確認表!A:GN,195,FALSE))</f>
        <v/>
      </c>
      <c r="E22" s="59" t="s">
        <v>75</v>
      </c>
      <c r="F22" s="57"/>
      <c r="G22" s="59"/>
      <c r="H22" s="306" t="str">
        <f>IF(B22="","",VLOOKUP(A23,病床状況確認表!A:GH,190,FALSE))</f>
        <v/>
      </c>
      <c r="I22" s="60"/>
      <c r="J22" s="60"/>
      <c r="K22" s="309"/>
    </row>
    <row r="23" spans="1:11" ht="15" customHeight="1">
      <c r="A23" s="55">
        <f t="shared" ref="A23" si="6">A20+1</f>
        <v>4</v>
      </c>
      <c r="B23" s="304"/>
      <c r="C23" s="61"/>
      <c r="D23" s="62" t="str">
        <f>IF(B22="","",VLOOKUP(A23,病床状況確認表!A:GN,196,FALSE))</f>
        <v/>
      </c>
      <c r="E23" s="63" t="s">
        <v>76</v>
      </c>
      <c r="F23" s="61"/>
      <c r="G23" s="63"/>
      <c r="H23" s="307"/>
      <c r="I23" s="74" t="str">
        <f>IF(H22="","",VLOOKUP(A23,病床状況確認表!A:GJ,191,FALSE))</f>
        <v/>
      </c>
      <c r="J23" s="64" t="str">
        <f t="shared" ref="J23" si="7">IF(I23="","",H22*I23)</f>
        <v/>
      </c>
      <c r="K23" s="310"/>
    </row>
    <row r="24" spans="1:11" ht="15" customHeight="1">
      <c r="B24" s="305"/>
      <c r="C24" s="65" t="s">
        <v>77</v>
      </c>
      <c r="D24" s="66"/>
      <c r="E24" s="249" t="str">
        <f t="shared" ref="E24" si="8">IF(OR(G24="",H22=""),"",G24+H22)</f>
        <v/>
      </c>
      <c r="F24" s="65" t="s">
        <v>77</v>
      </c>
      <c r="G24" s="68" t="str">
        <f>IF(ISERROR(VLOOKUP(A23,病床状況確認表!A:GG,189,FALSE))=TRUE,"",VLOOKUP(A23,病床状況確認表!A:GG,189,FALSE))</f>
        <v/>
      </c>
      <c r="H24" s="308"/>
      <c r="I24" s="70"/>
      <c r="J24" s="70"/>
      <c r="K24" s="311"/>
    </row>
    <row r="25" spans="1:11" ht="15" customHeight="1">
      <c r="B25" s="303" t="str">
        <f>IF(ISERROR(VLOOKUP(A26,病床状況確認表!A:B,2,FALSE))=TRUE,"",VLOOKUP(A26,病床状況確認表!A:B,2,FALSE))</f>
        <v/>
      </c>
      <c r="C25" s="57" t="s">
        <v>74</v>
      </c>
      <c r="D25" s="58" t="str">
        <f>IF(B25="","",VLOOKUP(A26,病床状況確認表!A:GN,195,FALSE))</f>
        <v/>
      </c>
      <c r="E25" s="59" t="s">
        <v>75</v>
      </c>
      <c r="F25" s="57"/>
      <c r="G25" s="59"/>
      <c r="H25" s="306" t="str">
        <f>IF(B25="","",VLOOKUP(A26,病床状況確認表!A:GH,190,FALSE))</f>
        <v/>
      </c>
      <c r="I25" s="60"/>
      <c r="J25" s="60"/>
      <c r="K25" s="309"/>
    </row>
    <row r="26" spans="1:11" ht="15" customHeight="1">
      <c r="A26" s="55">
        <f t="shared" ref="A26" si="9">A23+1</f>
        <v>5</v>
      </c>
      <c r="B26" s="304"/>
      <c r="C26" s="61"/>
      <c r="D26" s="62" t="str">
        <f>IF(B25="","",VLOOKUP(A26,病床状況確認表!A:GN,196,FALSE))</f>
        <v/>
      </c>
      <c r="E26" s="63" t="s">
        <v>76</v>
      </c>
      <c r="F26" s="61"/>
      <c r="G26" s="63"/>
      <c r="H26" s="307"/>
      <c r="I26" s="74" t="str">
        <f>IF(H25="","",VLOOKUP(A26,病床状況確認表!A:GJ,191,FALSE))</f>
        <v/>
      </c>
      <c r="J26" s="64" t="str">
        <f t="shared" ref="J26" si="10">IF(I26="","",H25*I26)</f>
        <v/>
      </c>
      <c r="K26" s="310"/>
    </row>
    <row r="27" spans="1:11" ht="15" customHeight="1">
      <c r="B27" s="305"/>
      <c r="C27" s="65" t="s">
        <v>77</v>
      </c>
      <c r="D27" s="66"/>
      <c r="E27" s="249" t="str">
        <f t="shared" ref="E27" si="11">IF(OR(G27="",H25=""),"",G27+H25)</f>
        <v/>
      </c>
      <c r="F27" s="65" t="s">
        <v>77</v>
      </c>
      <c r="G27" s="68" t="str">
        <f>IF(ISERROR(VLOOKUP(A26,病床状況確認表!A:GG,189,FALSE))=TRUE,"",VLOOKUP(A26,病床状況確認表!A:GG,189,FALSE))</f>
        <v/>
      </c>
      <c r="H27" s="308"/>
      <c r="I27" s="70"/>
      <c r="J27" s="70"/>
      <c r="K27" s="311"/>
    </row>
    <row r="28" spans="1:11" ht="15" customHeight="1">
      <c r="B28" s="303" t="str">
        <f>IF(ISERROR(VLOOKUP(A29,病床状況確認表!A:B,2,FALSE))=TRUE,"",VLOOKUP(A29,病床状況確認表!A:B,2,FALSE))</f>
        <v/>
      </c>
      <c r="C28" s="57" t="s">
        <v>74</v>
      </c>
      <c r="D28" s="58" t="str">
        <f>IF(B28="","",VLOOKUP(A29,病床状況確認表!A:GN,195,FALSE))</f>
        <v/>
      </c>
      <c r="E28" s="59" t="s">
        <v>75</v>
      </c>
      <c r="F28" s="57"/>
      <c r="G28" s="59"/>
      <c r="H28" s="306" t="str">
        <f>IF(B28="","",VLOOKUP(A29,病床状況確認表!A:GH,190,FALSE))</f>
        <v/>
      </c>
      <c r="I28" s="60"/>
      <c r="J28" s="60"/>
      <c r="K28" s="309"/>
    </row>
    <row r="29" spans="1:11" ht="15" customHeight="1">
      <c r="A29" s="55">
        <f t="shared" ref="A29" si="12">A26+1</f>
        <v>6</v>
      </c>
      <c r="B29" s="304"/>
      <c r="C29" s="61"/>
      <c r="D29" s="62" t="str">
        <f>IF(B28="","",VLOOKUP(A29,病床状況確認表!A:GN,196,FALSE))</f>
        <v/>
      </c>
      <c r="E29" s="63" t="s">
        <v>76</v>
      </c>
      <c r="F29" s="61"/>
      <c r="G29" s="63"/>
      <c r="H29" s="307"/>
      <c r="I29" s="74" t="str">
        <f>IF(H28="","",VLOOKUP(A29,病床状況確認表!A:GJ,191,FALSE))</f>
        <v/>
      </c>
      <c r="J29" s="64" t="str">
        <f t="shared" ref="J29" si="13">IF(I29="","",H28*I29)</f>
        <v/>
      </c>
      <c r="K29" s="310"/>
    </row>
    <row r="30" spans="1:11" ht="15" customHeight="1">
      <c r="B30" s="305"/>
      <c r="C30" s="65" t="s">
        <v>77</v>
      </c>
      <c r="D30" s="66"/>
      <c r="E30" s="249" t="str">
        <f t="shared" ref="E30" si="14">IF(OR(G30="",H28=""),"",G30+H28)</f>
        <v/>
      </c>
      <c r="F30" s="65" t="s">
        <v>77</v>
      </c>
      <c r="G30" s="68" t="str">
        <f>IF(ISERROR(VLOOKUP(A29,病床状況確認表!A:GG,189,FALSE))=TRUE,"",VLOOKUP(A29,病床状況確認表!A:GG,189,FALSE))</f>
        <v/>
      </c>
      <c r="H30" s="308"/>
      <c r="I30" s="70"/>
      <c r="J30" s="70"/>
      <c r="K30" s="311"/>
    </row>
    <row r="31" spans="1:11" ht="15" customHeight="1">
      <c r="B31" s="303" t="str">
        <f>IF(ISERROR(VLOOKUP(A32,病床状況確認表!A:B,2,FALSE))=TRUE,"",VLOOKUP(A32,病床状況確認表!A:B,2,FALSE))</f>
        <v/>
      </c>
      <c r="C31" s="57" t="s">
        <v>74</v>
      </c>
      <c r="D31" s="58" t="str">
        <f>IF(B31="","",VLOOKUP(A32,病床状況確認表!A:GN,195,FALSE))</f>
        <v/>
      </c>
      <c r="E31" s="59" t="s">
        <v>75</v>
      </c>
      <c r="F31" s="57"/>
      <c r="G31" s="59"/>
      <c r="H31" s="306" t="str">
        <f>IF(B31="","",VLOOKUP(A32,病床状況確認表!A:GH,190,FALSE))</f>
        <v/>
      </c>
      <c r="I31" s="60"/>
      <c r="J31" s="60"/>
      <c r="K31" s="309"/>
    </row>
    <row r="32" spans="1:11" ht="15" customHeight="1">
      <c r="A32" s="55">
        <f t="shared" ref="A32" si="15">A29+1</f>
        <v>7</v>
      </c>
      <c r="B32" s="304"/>
      <c r="C32" s="61"/>
      <c r="D32" s="62" t="str">
        <f>IF(B31="","",VLOOKUP(A32,病床状況確認表!A:GN,196,FALSE))</f>
        <v/>
      </c>
      <c r="E32" s="63" t="s">
        <v>76</v>
      </c>
      <c r="F32" s="61"/>
      <c r="G32" s="63"/>
      <c r="H32" s="307"/>
      <c r="I32" s="74" t="str">
        <f>IF(H31="","",VLOOKUP(A32,病床状況確認表!A:GJ,191,FALSE))</f>
        <v/>
      </c>
      <c r="J32" s="64" t="str">
        <f t="shared" ref="J32" si="16">IF(I32="","",H31*I32)</f>
        <v/>
      </c>
      <c r="K32" s="310"/>
    </row>
    <row r="33" spans="1:11" ht="15" customHeight="1">
      <c r="B33" s="305"/>
      <c r="C33" s="65" t="s">
        <v>77</v>
      </c>
      <c r="D33" s="66"/>
      <c r="E33" s="249" t="str">
        <f t="shared" ref="E33" si="17">IF(OR(G33="",H31=""),"",G33+H31)</f>
        <v/>
      </c>
      <c r="F33" s="65" t="s">
        <v>77</v>
      </c>
      <c r="G33" s="68" t="str">
        <f>IF(ISERROR(VLOOKUP(A32,病床状況確認表!A:GG,189,FALSE))=TRUE,"",VLOOKUP(A32,病床状況確認表!A:GG,189,FALSE))</f>
        <v/>
      </c>
      <c r="H33" s="308"/>
      <c r="I33" s="70"/>
      <c r="J33" s="70"/>
      <c r="K33" s="311"/>
    </row>
    <row r="34" spans="1:11" ht="15" customHeight="1">
      <c r="B34" s="303" t="str">
        <f>IF(ISERROR(VLOOKUP(A35,病床状況確認表!A:B,2,FALSE))=TRUE,"",VLOOKUP(A35,病床状況確認表!A:B,2,FALSE))</f>
        <v/>
      </c>
      <c r="C34" s="57" t="s">
        <v>74</v>
      </c>
      <c r="D34" s="58" t="str">
        <f>IF(B34="","",VLOOKUP(A35,病床状況確認表!A:GN,195,FALSE))</f>
        <v/>
      </c>
      <c r="E34" s="59" t="s">
        <v>75</v>
      </c>
      <c r="F34" s="57"/>
      <c r="G34" s="59"/>
      <c r="H34" s="306" t="str">
        <f>IF(B34="","",VLOOKUP(A35,病床状況確認表!A:GH,190,FALSE))</f>
        <v/>
      </c>
      <c r="I34" s="60"/>
      <c r="J34" s="60"/>
      <c r="K34" s="309"/>
    </row>
    <row r="35" spans="1:11" ht="15" customHeight="1">
      <c r="A35" s="55">
        <f t="shared" ref="A35" si="18">A32+1</f>
        <v>8</v>
      </c>
      <c r="B35" s="304"/>
      <c r="C35" s="61"/>
      <c r="D35" s="62" t="str">
        <f>IF(B34="","",VLOOKUP(A35,病床状況確認表!A:GN,196,FALSE))</f>
        <v/>
      </c>
      <c r="E35" s="63" t="s">
        <v>76</v>
      </c>
      <c r="F35" s="61"/>
      <c r="G35" s="63"/>
      <c r="H35" s="307"/>
      <c r="I35" s="74" t="str">
        <f>IF(H34="","",VLOOKUP(A35,病床状況確認表!A:GJ,191,FALSE))</f>
        <v/>
      </c>
      <c r="J35" s="64" t="str">
        <f t="shared" ref="J35" si="19">IF(I35="","",H34*I35)</f>
        <v/>
      </c>
      <c r="K35" s="310"/>
    </row>
    <row r="36" spans="1:11" ht="15" customHeight="1">
      <c r="B36" s="305"/>
      <c r="C36" s="65" t="s">
        <v>77</v>
      </c>
      <c r="D36" s="66"/>
      <c r="E36" s="249" t="str">
        <f t="shared" ref="E36" si="20">IF(OR(G36="",H34=""),"",G36+H34)</f>
        <v/>
      </c>
      <c r="F36" s="65" t="s">
        <v>77</v>
      </c>
      <c r="G36" s="68" t="str">
        <f>IF(ISERROR(VLOOKUP(A35,病床状況確認表!A:GG,189,FALSE))=TRUE,"",VLOOKUP(A35,病床状況確認表!A:GG,189,FALSE))</f>
        <v/>
      </c>
      <c r="H36" s="308"/>
      <c r="I36" s="70"/>
      <c r="J36" s="70"/>
      <c r="K36" s="311"/>
    </row>
    <row r="37" spans="1:11" ht="15" customHeight="1">
      <c r="B37" s="303" t="str">
        <f>IF(ISERROR(VLOOKUP(A38,病床状況確認表!A:B,2,FALSE))=TRUE,"",VLOOKUP(A38,病床状況確認表!A:B,2,FALSE))</f>
        <v/>
      </c>
      <c r="C37" s="57" t="s">
        <v>74</v>
      </c>
      <c r="D37" s="58" t="str">
        <f>IF(B37="","",VLOOKUP(A38,病床状況確認表!A:GN,195,FALSE))</f>
        <v/>
      </c>
      <c r="E37" s="59" t="s">
        <v>75</v>
      </c>
      <c r="F37" s="57"/>
      <c r="G37" s="59"/>
      <c r="H37" s="306" t="str">
        <f>IF(B37="","",VLOOKUP(A38,病床状況確認表!A:GH,190,FALSE))</f>
        <v/>
      </c>
      <c r="I37" s="60"/>
      <c r="J37" s="60"/>
      <c r="K37" s="309"/>
    </row>
    <row r="38" spans="1:11" ht="15" customHeight="1">
      <c r="A38" s="55">
        <f t="shared" ref="A38" si="21">A35+1</f>
        <v>9</v>
      </c>
      <c r="B38" s="304"/>
      <c r="C38" s="61"/>
      <c r="D38" s="62" t="str">
        <f>IF(B37="","",VLOOKUP(A38,病床状況確認表!A:GN,196,FALSE))</f>
        <v/>
      </c>
      <c r="E38" s="63" t="s">
        <v>76</v>
      </c>
      <c r="F38" s="61"/>
      <c r="G38" s="63"/>
      <c r="H38" s="307"/>
      <c r="I38" s="74" t="str">
        <f>IF(H37="","",VLOOKUP(A38,病床状況確認表!A:GJ,191,FALSE))</f>
        <v/>
      </c>
      <c r="J38" s="64" t="str">
        <f t="shared" ref="J38" si="22">IF(I38="","",H37*I38)</f>
        <v/>
      </c>
      <c r="K38" s="310"/>
    </row>
    <row r="39" spans="1:11" ht="15" customHeight="1">
      <c r="B39" s="305"/>
      <c r="C39" s="65" t="s">
        <v>77</v>
      </c>
      <c r="D39" s="66"/>
      <c r="E39" s="249" t="str">
        <f t="shared" ref="E39" si="23">IF(OR(G39="",H37=""),"",G39+H37)</f>
        <v/>
      </c>
      <c r="F39" s="65" t="s">
        <v>77</v>
      </c>
      <c r="G39" s="68" t="str">
        <f>IF(ISERROR(VLOOKUP(A38,病床状況確認表!A:GG,189,FALSE))=TRUE,"",VLOOKUP(A38,病床状況確認表!A:GG,189,FALSE))</f>
        <v/>
      </c>
      <c r="H39" s="308"/>
      <c r="I39" s="70"/>
      <c r="J39" s="70"/>
      <c r="K39" s="311"/>
    </row>
    <row r="40" spans="1:11" ht="15" customHeight="1">
      <c r="B40" s="303" t="str">
        <f>IF(ISERROR(VLOOKUP(A41,病床状況確認表!A:B,2,FALSE))=TRUE,"",VLOOKUP(A41,病床状況確認表!A:B,2,FALSE))</f>
        <v/>
      </c>
      <c r="C40" s="57" t="s">
        <v>74</v>
      </c>
      <c r="D40" s="58" t="str">
        <f>IF(B40="","",VLOOKUP(A41,病床状況確認表!A:GN,195,FALSE))</f>
        <v/>
      </c>
      <c r="E40" s="59" t="s">
        <v>75</v>
      </c>
      <c r="F40" s="57"/>
      <c r="G40" s="59"/>
      <c r="H40" s="306" t="str">
        <f>IF(B40="","",VLOOKUP(A41,病床状況確認表!A:GH,190,FALSE))</f>
        <v/>
      </c>
      <c r="I40" s="60"/>
      <c r="J40" s="60"/>
      <c r="K40" s="309"/>
    </row>
    <row r="41" spans="1:11" ht="15" customHeight="1">
      <c r="A41" s="55">
        <f t="shared" ref="A41" si="24">A38+1</f>
        <v>10</v>
      </c>
      <c r="B41" s="304"/>
      <c r="C41" s="61"/>
      <c r="D41" s="62" t="str">
        <f>IF(B40="","",VLOOKUP(A41,病床状況確認表!A:GN,196,FALSE))</f>
        <v/>
      </c>
      <c r="E41" s="63" t="s">
        <v>76</v>
      </c>
      <c r="F41" s="61"/>
      <c r="G41" s="63"/>
      <c r="H41" s="307"/>
      <c r="I41" s="74" t="str">
        <f>IF(H40="","",VLOOKUP(A41,病床状況確認表!A:GJ,191,FALSE))</f>
        <v/>
      </c>
      <c r="J41" s="64" t="str">
        <f t="shared" ref="J41" si="25">IF(I41="","",H40*I41)</f>
        <v/>
      </c>
      <c r="K41" s="310"/>
    </row>
    <row r="42" spans="1:11" ht="15" customHeight="1">
      <c r="B42" s="305"/>
      <c r="C42" s="65" t="s">
        <v>77</v>
      </c>
      <c r="D42" s="66"/>
      <c r="E42" s="249" t="str">
        <f t="shared" ref="E42" si="26">IF(OR(G42="",H40=""),"",G42+H40)</f>
        <v/>
      </c>
      <c r="F42" s="65" t="s">
        <v>77</v>
      </c>
      <c r="G42" s="68" t="str">
        <f>IF(ISERROR(VLOOKUP(A41,病床状況確認表!A:GG,189,FALSE))=TRUE,"",VLOOKUP(A41,病床状況確認表!A:GG,189,FALSE))</f>
        <v/>
      </c>
      <c r="H42" s="308"/>
      <c r="I42" s="70"/>
      <c r="J42" s="70"/>
      <c r="K42" s="311"/>
    </row>
    <row r="43" spans="1:11" ht="15" customHeight="1">
      <c r="B43" s="303" t="str">
        <f>IF(ISERROR(VLOOKUP(A44,病床状況確認表!A:B,2,FALSE))=TRUE,"",VLOOKUP(A44,病床状況確認表!A:B,2,FALSE))</f>
        <v/>
      </c>
      <c r="C43" s="57" t="s">
        <v>74</v>
      </c>
      <c r="D43" s="58" t="str">
        <f>IF(B43="","",VLOOKUP(A44,病床状況確認表!A:GN,195,FALSE))</f>
        <v/>
      </c>
      <c r="E43" s="59" t="s">
        <v>75</v>
      </c>
      <c r="F43" s="57"/>
      <c r="G43" s="59"/>
      <c r="H43" s="306" t="str">
        <f>IF(B43="","",VLOOKUP(A44,病床状況確認表!A:GH,190,FALSE))</f>
        <v/>
      </c>
      <c r="I43" s="60"/>
      <c r="J43" s="60"/>
      <c r="K43" s="309"/>
    </row>
    <row r="44" spans="1:11" ht="15" customHeight="1">
      <c r="A44" s="55">
        <f t="shared" ref="A44" si="27">A41+1</f>
        <v>11</v>
      </c>
      <c r="B44" s="304"/>
      <c r="C44" s="61"/>
      <c r="D44" s="62" t="str">
        <f>IF(B43="","",VLOOKUP(A44,病床状況確認表!A:GN,196,FALSE))</f>
        <v/>
      </c>
      <c r="E44" s="63" t="s">
        <v>76</v>
      </c>
      <c r="F44" s="61"/>
      <c r="G44" s="63"/>
      <c r="H44" s="307"/>
      <c r="I44" s="74" t="str">
        <f>IF(H43="","",VLOOKUP(A44,病床状況確認表!A:GJ,191,FALSE))</f>
        <v/>
      </c>
      <c r="J44" s="64" t="str">
        <f t="shared" ref="J44" si="28">IF(I44="","",H43*I44)</f>
        <v/>
      </c>
      <c r="K44" s="310"/>
    </row>
    <row r="45" spans="1:11" ht="15" customHeight="1">
      <c r="B45" s="305"/>
      <c r="C45" s="65" t="s">
        <v>77</v>
      </c>
      <c r="D45" s="66"/>
      <c r="E45" s="249" t="str">
        <f t="shared" ref="E45" si="29">IF(OR(G45="",H43=""),"",G45+H43)</f>
        <v/>
      </c>
      <c r="F45" s="65" t="s">
        <v>77</v>
      </c>
      <c r="G45" s="68" t="str">
        <f>IF(ISERROR(VLOOKUP(A44,病床状況確認表!A:GG,189,FALSE))=TRUE,"",VLOOKUP(A44,病床状況確認表!A:GG,189,FALSE))</f>
        <v/>
      </c>
      <c r="H45" s="308"/>
      <c r="I45" s="70"/>
      <c r="J45" s="70"/>
      <c r="K45" s="311"/>
    </row>
    <row r="46" spans="1:11" ht="15" customHeight="1">
      <c r="B46" s="303" t="str">
        <f>IF(ISERROR(VLOOKUP(A47,病床状況確認表!A:B,2,FALSE))=TRUE,"",VLOOKUP(A47,病床状況確認表!A:B,2,FALSE))</f>
        <v/>
      </c>
      <c r="C46" s="57" t="s">
        <v>74</v>
      </c>
      <c r="D46" s="58" t="str">
        <f>IF(B46="","",VLOOKUP(A47,病床状況確認表!A:GN,195,FALSE))</f>
        <v/>
      </c>
      <c r="E46" s="59" t="s">
        <v>75</v>
      </c>
      <c r="F46" s="57"/>
      <c r="G46" s="59"/>
      <c r="H46" s="306" t="str">
        <f>IF(B46="","",VLOOKUP(A47,病床状況確認表!A:GH,190,FALSE))</f>
        <v/>
      </c>
      <c r="I46" s="60"/>
      <c r="J46" s="60"/>
      <c r="K46" s="309"/>
    </row>
    <row r="47" spans="1:11" ht="15" customHeight="1">
      <c r="A47" s="55">
        <f t="shared" ref="A47" si="30">A44+1</f>
        <v>12</v>
      </c>
      <c r="B47" s="304"/>
      <c r="C47" s="61"/>
      <c r="D47" s="62" t="str">
        <f>IF(B46="","",VLOOKUP(A47,病床状況確認表!A:GN,196,FALSE))</f>
        <v/>
      </c>
      <c r="E47" s="63" t="s">
        <v>76</v>
      </c>
      <c r="F47" s="61"/>
      <c r="G47" s="63"/>
      <c r="H47" s="307"/>
      <c r="I47" s="74" t="str">
        <f>IF(H46="","",VLOOKUP(A47,病床状況確認表!A:GJ,191,FALSE))</f>
        <v/>
      </c>
      <c r="J47" s="64" t="str">
        <f t="shared" ref="J47" si="31">IF(I47="","",H46*I47)</f>
        <v/>
      </c>
      <c r="K47" s="310"/>
    </row>
    <row r="48" spans="1:11" ht="15" customHeight="1">
      <c r="B48" s="305"/>
      <c r="C48" s="65" t="s">
        <v>77</v>
      </c>
      <c r="D48" s="66"/>
      <c r="E48" s="249" t="str">
        <f t="shared" ref="E48" si="32">IF(OR(G48="",H46=""),"",G48+H46)</f>
        <v/>
      </c>
      <c r="F48" s="65" t="s">
        <v>77</v>
      </c>
      <c r="G48" s="68" t="str">
        <f>IF(ISERROR(VLOOKUP(A47,病床状況確認表!A:GG,189,FALSE))=TRUE,"",VLOOKUP(A47,病床状況確認表!A:GG,189,FALSE))</f>
        <v/>
      </c>
      <c r="H48" s="308"/>
      <c r="I48" s="70"/>
      <c r="J48" s="70"/>
      <c r="K48" s="311"/>
    </row>
    <row r="49" spans="1:11" ht="15" customHeight="1">
      <c r="B49" s="303" t="str">
        <f>IF(ISERROR(VLOOKUP(A50,病床状況確認表!A:B,2,FALSE))=TRUE,"",VLOOKUP(A50,病床状況確認表!A:B,2,FALSE))</f>
        <v/>
      </c>
      <c r="C49" s="57" t="s">
        <v>74</v>
      </c>
      <c r="D49" s="58" t="str">
        <f>IF(B49="","",VLOOKUP(A50,病床状況確認表!A:GN,195,FALSE))</f>
        <v/>
      </c>
      <c r="E49" s="59" t="s">
        <v>75</v>
      </c>
      <c r="F49" s="57"/>
      <c r="G49" s="59"/>
      <c r="H49" s="306" t="str">
        <f>IF(B49="","",VLOOKUP(A50,病床状況確認表!A:GH,190,FALSE))</f>
        <v/>
      </c>
      <c r="I49" s="60"/>
      <c r="J49" s="60"/>
      <c r="K49" s="309"/>
    </row>
    <row r="50" spans="1:11" ht="15" customHeight="1">
      <c r="A50" s="55">
        <f t="shared" ref="A50" si="33">A47+1</f>
        <v>13</v>
      </c>
      <c r="B50" s="304"/>
      <c r="C50" s="61"/>
      <c r="D50" s="62" t="str">
        <f>IF(B49="","",VLOOKUP(A50,病床状況確認表!A:GN,196,FALSE))</f>
        <v/>
      </c>
      <c r="E50" s="63" t="s">
        <v>76</v>
      </c>
      <c r="F50" s="61"/>
      <c r="G50" s="63"/>
      <c r="H50" s="307"/>
      <c r="I50" s="74" t="str">
        <f>IF(H49="","",VLOOKUP(A50,病床状況確認表!A:GJ,191,FALSE))</f>
        <v/>
      </c>
      <c r="J50" s="64" t="str">
        <f t="shared" ref="J50" si="34">IF(I50="","",H49*I50)</f>
        <v/>
      </c>
      <c r="K50" s="310"/>
    </row>
    <row r="51" spans="1:11" ht="15" customHeight="1">
      <c r="B51" s="305"/>
      <c r="C51" s="65" t="s">
        <v>77</v>
      </c>
      <c r="D51" s="66"/>
      <c r="E51" s="249" t="str">
        <f t="shared" ref="E51" si="35">IF(OR(G51="",H49=""),"",G51+H49)</f>
        <v/>
      </c>
      <c r="F51" s="65" t="s">
        <v>77</v>
      </c>
      <c r="G51" s="68" t="str">
        <f>IF(ISERROR(VLOOKUP(A50,病床状況確認表!A:GG,189,FALSE))=TRUE,"",VLOOKUP(A50,病床状況確認表!A:GG,189,FALSE))</f>
        <v/>
      </c>
      <c r="H51" s="308"/>
      <c r="I51" s="70"/>
      <c r="J51" s="70"/>
      <c r="K51" s="311"/>
    </row>
    <row r="52" spans="1:11" ht="15" customHeight="1">
      <c r="B52" s="303" t="str">
        <f>IF(ISERROR(VLOOKUP(A53,病床状況確認表!A:B,2,FALSE))=TRUE,"",VLOOKUP(A53,病床状況確認表!A:B,2,FALSE))</f>
        <v/>
      </c>
      <c r="C52" s="57" t="s">
        <v>74</v>
      </c>
      <c r="D52" s="58" t="str">
        <f>IF(B52="","",VLOOKUP(A53,病床状況確認表!A:GN,195,FALSE))</f>
        <v/>
      </c>
      <c r="E52" s="59" t="s">
        <v>75</v>
      </c>
      <c r="F52" s="57"/>
      <c r="G52" s="59"/>
      <c r="H52" s="306" t="str">
        <f>IF(B52="","",VLOOKUP(A53,病床状況確認表!A:GH,190,FALSE))</f>
        <v/>
      </c>
      <c r="I52" s="60"/>
      <c r="J52" s="60"/>
      <c r="K52" s="309"/>
    </row>
    <row r="53" spans="1:11" ht="15" customHeight="1">
      <c r="A53" s="55">
        <f t="shared" ref="A53" si="36">A50+1</f>
        <v>14</v>
      </c>
      <c r="B53" s="304"/>
      <c r="C53" s="61"/>
      <c r="D53" s="62" t="str">
        <f>IF(B52="","",VLOOKUP(A53,病床状況確認表!A:GN,196,FALSE))</f>
        <v/>
      </c>
      <c r="E53" s="63" t="s">
        <v>76</v>
      </c>
      <c r="F53" s="61"/>
      <c r="G53" s="63"/>
      <c r="H53" s="307"/>
      <c r="I53" s="74" t="str">
        <f>IF(H52="","",VLOOKUP(A53,病床状況確認表!A:GJ,191,FALSE))</f>
        <v/>
      </c>
      <c r="J53" s="64" t="str">
        <f t="shared" ref="J53" si="37">IF(I53="","",H52*I53)</f>
        <v/>
      </c>
      <c r="K53" s="310"/>
    </row>
    <row r="54" spans="1:11" ht="15" customHeight="1">
      <c r="B54" s="305"/>
      <c r="C54" s="65" t="s">
        <v>77</v>
      </c>
      <c r="D54" s="66"/>
      <c r="E54" s="249" t="str">
        <f t="shared" ref="E54" si="38">IF(OR(G54="",H52=""),"",G54+H52)</f>
        <v/>
      </c>
      <c r="F54" s="65" t="s">
        <v>77</v>
      </c>
      <c r="G54" s="68" t="str">
        <f>IF(ISERROR(VLOOKUP(A53,病床状況確認表!A:GG,189,FALSE))=TRUE,"",VLOOKUP(A53,病床状況確認表!A:GG,189,FALSE))</f>
        <v/>
      </c>
      <c r="H54" s="308"/>
      <c r="I54" s="70"/>
      <c r="J54" s="70"/>
      <c r="K54" s="311"/>
    </row>
    <row r="55" spans="1:11" ht="15" customHeight="1">
      <c r="B55" s="303" t="str">
        <f>IF(ISERROR(VLOOKUP(A56,病床状況確認表!A:B,2,FALSE))=TRUE,"",VLOOKUP(A56,病床状況確認表!A:B,2,FALSE))</f>
        <v/>
      </c>
      <c r="C55" s="57" t="s">
        <v>74</v>
      </c>
      <c r="D55" s="58" t="str">
        <f>IF(B55="","",VLOOKUP(A56,病床状況確認表!A:GN,195,FALSE))</f>
        <v/>
      </c>
      <c r="E55" s="59" t="s">
        <v>75</v>
      </c>
      <c r="F55" s="57"/>
      <c r="G55" s="59"/>
      <c r="H55" s="306" t="str">
        <f>IF(B55="","",VLOOKUP(A56,病床状況確認表!A:GH,190,FALSE))</f>
        <v/>
      </c>
      <c r="I55" s="60"/>
      <c r="J55" s="60"/>
      <c r="K55" s="309"/>
    </row>
    <row r="56" spans="1:11" ht="15" customHeight="1">
      <c r="A56" s="55">
        <f t="shared" ref="A56" si="39">A53+1</f>
        <v>15</v>
      </c>
      <c r="B56" s="304"/>
      <c r="C56" s="61"/>
      <c r="D56" s="62" t="str">
        <f>IF(B55="","",VLOOKUP(A56,病床状況確認表!A:GN,196,FALSE))</f>
        <v/>
      </c>
      <c r="E56" s="63" t="s">
        <v>76</v>
      </c>
      <c r="F56" s="61"/>
      <c r="G56" s="63"/>
      <c r="H56" s="307"/>
      <c r="I56" s="74" t="str">
        <f>IF(H55="","",VLOOKUP(A56,病床状況確認表!A:GJ,191,FALSE))</f>
        <v/>
      </c>
      <c r="J56" s="64" t="str">
        <f t="shared" ref="J56" si="40">IF(I56="","",H55*I56)</f>
        <v/>
      </c>
      <c r="K56" s="310"/>
    </row>
    <row r="57" spans="1:11" ht="15" customHeight="1">
      <c r="B57" s="305"/>
      <c r="C57" s="65" t="s">
        <v>77</v>
      </c>
      <c r="D57" s="66"/>
      <c r="E57" s="249" t="str">
        <f t="shared" ref="E57" si="41">IF(OR(G57="",H55=""),"",G57+H55)</f>
        <v/>
      </c>
      <c r="F57" s="65" t="s">
        <v>77</v>
      </c>
      <c r="G57" s="68" t="str">
        <f>IF(ISERROR(VLOOKUP(A56,病床状況確認表!A:GG,189,FALSE))=TRUE,"",VLOOKUP(A56,病床状況確認表!A:GG,189,FALSE))</f>
        <v/>
      </c>
      <c r="H57" s="308"/>
      <c r="I57" s="70"/>
      <c r="J57" s="70"/>
      <c r="K57" s="311"/>
    </row>
    <row r="58" spans="1:11" ht="15" customHeight="1">
      <c r="B58" s="303" t="str">
        <f>IF(ISERROR(VLOOKUP(A59,病床状況確認表!A:B,2,FALSE))=TRUE,"",VLOOKUP(A59,病床状況確認表!A:B,2,FALSE))</f>
        <v/>
      </c>
      <c r="C58" s="57" t="s">
        <v>74</v>
      </c>
      <c r="D58" s="58" t="str">
        <f>IF(B58="","",VLOOKUP(A59,病床状況確認表!A:GN,195,FALSE))</f>
        <v/>
      </c>
      <c r="E58" s="59" t="s">
        <v>75</v>
      </c>
      <c r="F58" s="57"/>
      <c r="G58" s="59"/>
      <c r="H58" s="306" t="str">
        <f>IF(B58="","",VLOOKUP(A59,病床状況確認表!A:GH,190,FALSE))</f>
        <v/>
      </c>
      <c r="I58" s="60"/>
      <c r="J58" s="60"/>
      <c r="K58" s="309"/>
    </row>
    <row r="59" spans="1:11" ht="15" customHeight="1">
      <c r="A59" s="55">
        <f t="shared" ref="A59" si="42">A56+1</f>
        <v>16</v>
      </c>
      <c r="B59" s="304"/>
      <c r="C59" s="61"/>
      <c r="D59" s="62" t="str">
        <f>IF(B58="","",VLOOKUP(A59,病床状況確認表!A:GN,196,FALSE))</f>
        <v/>
      </c>
      <c r="E59" s="63" t="s">
        <v>76</v>
      </c>
      <c r="F59" s="61"/>
      <c r="G59" s="63"/>
      <c r="H59" s="307"/>
      <c r="I59" s="74" t="str">
        <f>IF(H58="","",VLOOKUP(A59,病床状況確認表!A:GJ,191,FALSE))</f>
        <v/>
      </c>
      <c r="J59" s="64" t="str">
        <f t="shared" ref="J59" si="43">IF(I59="","",H58*I59)</f>
        <v/>
      </c>
      <c r="K59" s="310"/>
    </row>
    <row r="60" spans="1:11" ht="15" customHeight="1">
      <c r="B60" s="305"/>
      <c r="C60" s="65" t="s">
        <v>77</v>
      </c>
      <c r="D60" s="66"/>
      <c r="E60" s="249" t="str">
        <f t="shared" ref="E60" si="44">IF(OR(G60="",H58=""),"",G60+H58)</f>
        <v/>
      </c>
      <c r="F60" s="65" t="s">
        <v>77</v>
      </c>
      <c r="G60" s="68" t="str">
        <f>IF(ISERROR(VLOOKUP(A59,病床状況確認表!A:GG,189,FALSE))=TRUE,"",VLOOKUP(A59,病床状況確認表!A:GG,189,FALSE))</f>
        <v/>
      </c>
      <c r="H60" s="308"/>
      <c r="I60" s="70"/>
      <c r="J60" s="70"/>
      <c r="K60" s="311"/>
    </row>
    <row r="61" spans="1:11" ht="15" customHeight="1">
      <c r="B61" s="303" t="str">
        <f>IF(ISERROR(VLOOKUP(A62,病床状況確認表!A:B,2,FALSE))=TRUE,"",VLOOKUP(A62,病床状況確認表!A:B,2,FALSE))</f>
        <v/>
      </c>
      <c r="C61" s="57" t="s">
        <v>74</v>
      </c>
      <c r="D61" s="58" t="str">
        <f>IF(B61="","",VLOOKUP(A62,病床状況確認表!A:GN,195,FALSE))</f>
        <v/>
      </c>
      <c r="E61" s="59" t="s">
        <v>75</v>
      </c>
      <c r="F61" s="57"/>
      <c r="G61" s="59"/>
      <c r="H61" s="306" t="str">
        <f>IF(B61="","",VLOOKUP(A62,病床状況確認表!A:GH,190,FALSE))</f>
        <v/>
      </c>
      <c r="I61" s="60"/>
      <c r="J61" s="60"/>
      <c r="K61" s="309"/>
    </row>
    <row r="62" spans="1:11" ht="15" customHeight="1">
      <c r="A62" s="55">
        <f t="shared" ref="A62" si="45">A59+1</f>
        <v>17</v>
      </c>
      <c r="B62" s="304"/>
      <c r="C62" s="61"/>
      <c r="D62" s="62" t="str">
        <f>IF(B61="","",VLOOKUP(A62,病床状況確認表!A:GN,196,FALSE))</f>
        <v/>
      </c>
      <c r="E62" s="63" t="s">
        <v>76</v>
      </c>
      <c r="F62" s="61"/>
      <c r="G62" s="63"/>
      <c r="H62" s="307"/>
      <c r="I62" s="74" t="str">
        <f>IF(H61="","",VLOOKUP(A62,病床状況確認表!A:GJ,191,FALSE))</f>
        <v/>
      </c>
      <c r="J62" s="64" t="str">
        <f t="shared" ref="J62" si="46">IF(I62="","",H61*I62)</f>
        <v/>
      </c>
      <c r="K62" s="310"/>
    </row>
    <row r="63" spans="1:11" ht="15" customHeight="1">
      <c r="B63" s="305"/>
      <c r="C63" s="65" t="s">
        <v>77</v>
      </c>
      <c r="D63" s="66"/>
      <c r="E63" s="249" t="str">
        <f t="shared" ref="E63" si="47">IF(OR(G63="",H61=""),"",G63+H61)</f>
        <v/>
      </c>
      <c r="F63" s="65" t="s">
        <v>77</v>
      </c>
      <c r="G63" s="68" t="str">
        <f>IF(ISERROR(VLOOKUP(A62,病床状況確認表!A:GG,189,FALSE))=TRUE,"",VLOOKUP(A62,病床状況確認表!A:GG,189,FALSE))</f>
        <v/>
      </c>
      <c r="H63" s="308"/>
      <c r="I63" s="70"/>
      <c r="J63" s="70"/>
      <c r="K63" s="311"/>
    </row>
    <row r="64" spans="1:11" ht="15" customHeight="1">
      <c r="B64" s="303" t="str">
        <f>IF(ISERROR(VLOOKUP(A65,病床状況確認表!A:B,2,FALSE))=TRUE,"",VLOOKUP(A65,病床状況確認表!A:B,2,FALSE))</f>
        <v/>
      </c>
      <c r="C64" s="57" t="s">
        <v>74</v>
      </c>
      <c r="D64" s="58" t="str">
        <f>IF(B64="","",VLOOKUP(A65,病床状況確認表!A:GN,195,FALSE))</f>
        <v/>
      </c>
      <c r="E64" s="59" t="s">
        <v>75</v>
      </c>
      <c r="F64" s="57"/>
      <c r="G64" s="59"/>
      <c r="H64" s="306" t="str">
        <f>IF(B64="","",VLOOKUP(A65,病床状況確認表!A:GH,190,FALSE))</f>
        <v/>
      </c>
      <c r="I64" s="60"/>
      <c r="J64" s="60"/>
      <c r="K64" s="309"/>
    </row>
    <row r="65" spans="1:11" ht="15" customHeight="1">
      <c r="A65" s="55">
        <f t="shared" ref="A65:A122" si="48">A62+1</f>
        <v>18</v>
      </c>
      <c r="B65" s="304"/>
      <c r="C65" s="61"/>
      <c r="D65" s="62" t="str">
        <f>IF(B64="","",VLOOKUP(A65,病床状況確認表!A:GN,196,FALSE))</f>
        <v/>
      </c>
      <c r="E65" s="63" t="s">
        <v>76</v>
      </c>
      <c r="F65" s="61"/>
      <c r="G65" s="63"/>
      <c r="H65" s="307"/>
      <c r="I65" s="74" t="str">
        <f>IF(H64="","",VLOOKUP(A65,病床状況確認表!A:GJ,191,FALSE))</f>
        <v/>
      </c>
      <c r="J65" s="64" t="str">
        <f t="shared" ref="J65" si="49">IF(I65="","",H64*I65)</f>
        <v/>
      </c>
      <c r="K65" s="310"/>
    </row>
    <row r="66" spans="1:11" ht="15" customHeight="1">
      <c r="B66" s="305"/>
      <c r="C66" s="65" t="s">
        <v>77</v>
      </c>
      <c r="D66" s="66"/>
      <c r="E66" s="249" t="str">
        <f t="shared" ref="E66" si="50">IF(OR(G66="",H64=""),"",G66+H64)</f>
        <v/>
      </c>
      <c r="F66" s="65" t="s">
        <v>77</v>
      </c>
      <c r="G66" s="68" t="str">
        <f>IF(ISERROR(VLOOKUP(A65,病床状況確認表!A:GG,189,FALSE))=TRUE,"",VLOOKUP(A65,病床状況確認表!A:GG,189,FALSE))</f>
        <v/>
      </c>
      <c r="H66" s="308"/>
      <c r="I66" s="70"/>
      <c r="J66" s="70"/>
      <c r="K66" s="311"/>
    </row>
    <row r="67" spans="1:11" ht="15" hidden="1" customHeight="1">
      <c r="B67" s="303" t="str">
        <f>IF(ISERROR(VLOOKUP(A68,病床状況確認表!A:B,2,FALSE))=TRUE,"",VLOOKUP(A68,病床状況確認表!A:B,2,FALSE))</f>
        <v/>
      </c>
      <c r="C67" s="57" t="s">
        <v>74</v>
      </c>
      <c r="D67" s="58" t="str">
        <f>IF(B67="","",VLOOKUP(A68,病床状況確認表!A:GN,195,FALSE))</f>
        <v/>
      </c>
      <c r="E67" s="59" t="s">
        <v>75</v>
      </c>
      <c r="F67" s="57"/>
      <c r="G67" s="59"/>
      <c r="H67" s="306" t="str">
        <f>IF(B67="","",VLOOKUP(A68,病床状況確認表!A:GH,190,FALSE))</f>
        <v/>
      </c>
      <c r="I67" s="60"/>
      <c r="J67" s="60"/>
      <c r="K67" s="309"/>
    </row>
    <row r="68" spans="1:11" ht="15" hidden="1" customHeight="1">
      <c r="A68" s="55">
        <f t="shared" si="48"/>
        <v>19</v>
      </c>
      <c r="B68" s="304"/>
      <c r="C68" s="61"/>
      <c r="D68" s="62" t="str">
        <f>IF(B67="","",VLOOKUP(A68,病床状況確認表!A:GN,196,FALSE))</f>
        <v/>
      </c>
      <c r="E68" s="63" t="s">
        <v>76</v>
      </c>
      <c r="F68" s="61"/>
      <c r="G68" s="63"/>
      <c r="H68" s="307"/>
      <c r="I68" s="74" t="str">
        <f>IF(H67="","",VLOOKUP(A68,病床状況確認表!A:GJ,191,FALSE))</f>
        <v/>
      </c>
      <c r="J68" s="64" t="str">
        <f t="shared" ref="J68" si="51">IF(I68="","",H67*I68)</f>
        <v/>
      </c>
      <c r="K68" s="310"/>
    </row>
    <row r="69" spans="1:11" ht="15" hidden="1" customHeight="1">
      <c r="B69" s="305"/>
      <c r="C69" s="65" t="s">
        <v>77</v>
      </c>
      <c r="D69" s="66"/>
      <c r="E69" s="249" t="str">
        <f t="shared" ref="E69" si="52">IF(OR(G69="",H67=""),"",G69+H67)</f>
        <v/>
      </c>
      <c r="F69" s="65" t="s">
        <v>77</v>
      </c>
      <c r="G69" s="68" t="str">
        <f>IF(ISERROR(VLOOKUP(A68,病床状況確認表!A:GG,189,FALSE))=TRUE,"",VLOOKUP(A68,病床状況確認表!A:GG,189,FALSE))</f>
        <v/>
      </c>
      <c r="H69" s="308"/>
      <c r="I69" s="70"/>
      <c r="J69" s="70"/>
      <c r="K69" s="311"/>
    </row>
    <row r="70" spans="1:11" ht="15" hidden="1" customHeight="1">
      <c r="B70" s="303" t="str">
        <f>IF(ISERROR(VLOOKUP(A71,病床状況確認表!A:B,2,FALSE))=TRUE,"",VLOOKUP(A71,病床状況確認表!A:B,2,FALSE))</f>
        <v/>
      </c>
      <c r="C70" s="57" t="s">
        <v>74</v>
      </c>
      <c r="D70" s="58" t="str">
        <f>IF(B70="","",VLOOKUP(A71,病床状況確認表!A:GN,195,FALSE))</f>
        <v/>
      </c>
      <c r="E70" s="59" t="s">
        <v>75</v>
      </c>
      <c r="F70" s="57"/>
      <c r="G70" s="59"/>
      <c r="H70" s="306" t="str">
        <f>IF(B70="","",VLOOKUP(A71,病床状況確認表!A:GH,190,FALSE))</f>
        <v/>
      </c>
      <c r="I70" s="60"/>
      <c r="J70" s="60"/>
      <c r="K70" s="309"/>
    </row>
    <row r="71" spans="1:11" ht="15" hidden="1" customHeight="1">
      <c r="A71" s="55">
        <f t="shared" si="48"/>
        <v>20</v>
      </c>
      <c r="B71" s="304"/>
      <c r="C71" s="61"/>
      <c r="D71" s="62" t="str">
        <f>IF(B70="","",VLOOKUP(A71,病床状況確認表!A:GN,196,FALSE))</f>
        <v/>
      </c>
      <c r="E71" s="63" t="s">
        <v>76</v>
      </c>
      <c r="F71" s="61"/>
      <c r="G71" s="63"/>
      <c r="H71" s="307"/>
      <c r="I71" s="74" t="str">
        <f>IF(H70="","",VLOOKUP(A71,病床状況確認表!A:GJ,191,FALSE))</f>
        <v/>
      </c>
      <c r="J71" s="64" t="str">
        <f t="shared" ref="J71" si="53">IF(I71="","",H70*I71)</f>
        <v/>
      </c>
      <c r="K71" s="310"/>
    </row>
    <row r="72" spans="1:11" ht="15" hidden="1" customHeight="1">
      <c r="B72" s="305"/>
      <c r="C72" s="65" t="s">
        <v>77</v>
      </c>
      <c r="D72" s="66"/>
      <c r="E72" s="249" t="str">
        <f t="shared" ref="E72" si="54">IF(OR(G72="",H70=""),"",G72+H70)</f>
        <v/>
      </c>
      <c r="F72" s="65" t="s">
        <v>77</v>
      </c>
      <c r="G72" s="68" t="str">
        <f>IF(ISERROR(VLOOKUP(A71,病床状況確認表!A:GG,189,FALSE))=TRUE,"",VLOOKUP(A71,病床状況確認表!A:GG,189,FALSE))</f>
        <v/>
      </c>
      <c r="H72" s="308"/>
      <c r="I72" s="70"/>
      <c r="J72" s="70"/>
      <c r="K72" s="311"/>
    </row>
    <row r="73" spans="1:11" ht="15" hidden="1" customHeight="1">
      <c r="B73" s="303" t="str">
        <f>IF(ISERROR(VLOOKUP(A74,病床状況確認表!A:B,2,FALSE))=TRUE,"",VLOOKUP(A74,病床状況確認表!A:B,2,FALSE))</f>
        <v/>
      </c>
      <c r="C73" s="57" t="s">
        <v>74</v>
      </c>
      <c r="D73" s="58" t="str">
        <f>IF(B73="","",VLOOKUP(A74,病床状況確認表!A:GN,195,FALSE))</f>
        <v/>
      </c>
      <c r="E73" s="59" t="s">
        <v>75</v>
      </c>
      <c r="F73" s="57"/>
      <c r="G73" s="59"/>
      <c r="H73" s="306" t="str">
        <f>IF(B73="","",VLOOKUP(A74,病床状況確認表!A:GH,190,FALSE))</f>
        <v/>
      </c>
      <c r="I73" s="60"/>
      <c r="J73" s="60"/>
      <c r="K73" s="309"/>
    </row>
    <row r="74" spans="1:11" ht="15" hidden="1" customHeight="1">
      <c r="A74" s="55">
        <f t="shared" si="48"/>
        <v>21</v>
      </c>
      <c r="B74" s="304"/>
      <c r="C74" s="61"/>
      <c r="D74" s="62" t="str">
        <f>IF(B73="","",VLOOKUP(A74,病床状況確認表!A:GN,196,FALSE))</f>
        <v/>
      </c>
      <c r="E74" s="63" t="s">
        <v>76</v>
      </c>
      <c r="F74" s="61"/>
      <c r="G74" s="63"/>
      <c r="H74" s="307"/>
      <c r="I74" s="74" t="str">
        <f>IF(H73="","",VLOOKUP(A74,病床状況確認表!A:GJ,191,FALSE))</f>
        <v/>
      </c>
      <c r="J74" s="64" t="str">
        <f t="shared" ref="J74" si="55">IF(I74="","",H73*I74)</f>
        <v/>
      </c>
      <c r="K74" s="310"/>
    </row>
    <row r="75" spans="1:11" ht="15" hidden="1" customHeight="1">
      <c r="B75" s="305"/>
      <c r="C75" s="65" t="s">
        <v>77</v>
      </c>
      <c r="D75" s="66"/>
      <c r="E75" s="249" t="str">
        <f t="shared" ref="E75" si="56">IF(OR(G75="",H73=""),"",G75+H73)</f>
        <v/>
      </c>
      <c r="F75" s="65" t="s">
        <v>77</v>
      </c>
      <c r="G75" s="68" t="str">
        <f>IF(ISERROR(VLOOKUP(A74,病床状況確認表!A:GG,189,FALSE))=TRUE,"",VLOOKUP(A74,病床状況確認表!A:GG,189,FALSE))</f>
        <v/>
      </c>
      <c r="H75" s="308"/>
      <c r="I75" s="70"/>
      <c r="J75" s="70"/>
      <c r="K75" s="311"/>
    </row>
    <row r="76" spans="1:11" ht="15" hidden="1" customHeight="1">
      <c r="B76" s="303" t="str">
        <f>IF(ISERROR(VLOOKUP(A77,病床状況確認表!A:B,2,FALSE))=TRUE,"",VLOOKUP(A77,病床状況確認表!A:B,2,FALSE))</f>
        <v/>
      </c>
      <c r="C76" s="57" t="s">
        <v>74</v>
      </c>
      <c r="D76" s="58" t="str">
        <f>IF(B76="","",VLOOKUP(A77,病床状況確認表!A:GN,195,FALSE))</f>
        <v/>
      </c>
      <c r="E76" s="59" t="s">
        <v>75</v>
      </c>
      <c r="F76" s="57"/>
      <c r="G76" s="59"/>
      <c r="H76" s="306" t="str">
        <f>IF(B76="","",VLOOKUP(A77,病床状況確認表!A:GH,190,FALSE))</f>
        <v/>
      </c>
      <c r="I76" s="60"/>
      <c r="J76" s="60"/>
      <c r="K76" s="309"/>
    </row>
    <row r="77" spans="1:11" ht="15" hidden="1" customHeight="1">
      <c r="A77" s="55">
        <f t="shared" si="48"/>
        <v>22</v>
      </c>
      <c r="B77" s="304"/>
      <c r="C77" s="61"/>
      <c r="D77" s="62" t="str">
        <f>IF(B76="","",VLOOKUP(A77,病床状況確認表!A:GN,196,FALSE))</f>
        <v/>
      </c>
      <c r="E77" s="63" t="s">
        <v>76</v>
      </c>
      <c r="F77" s="61"/>
      <c r="G77" s="63"/>
      <c r="H77" s="307"/>
      <c r="I77" s="74" t="str">
        <f>IF(H76="","",VLOOKUP(A77,病床状況確認表!A:GJ,191,FALSE))</f>
        <v/>
      </c>
      <c r="J77" s="64" t="str">
        <f t="shared" ref="J77" si="57">IF(I77="","",H76*I77)</f>
        <v/>
      </c>
      <c r="K77" s="310"/>
    </row>
    <row r="78" spans="1:11" ht="15" hidden="1" customHeight="1">
      <c r="B78" s="305"/>
      <c r="C78" s="65" t="s">
        <v>77</v>
      </c>
      <c r="D78" s="66"/>
      <c r="E78" s="249" t="str">
        <f t="shared" ref="E78" si="58">IF(OR(G78="",H76=""),"",G78+H76)</f>
        <v/>
      </c>
      <c r="F78" s="65" t="s">
        <v>77</v>
      </c>
      <c r="G78" s="68" t="str">
        <f>IF(ISERROR(VLOOKUP(A77,病床状況確認表!A:GG,189,FALSE))=TRUE,"",VLOOKUP(A77,病床状況確認表!A:GG,189,FALSE))</f>
        <v/>
      </c>
      <c r="H78" s="308"/>
      <c r="I78" s="70"/>
      <c r="J78" s="70"/>
      <c r="K78" s="311"/>
    </row>
    <row r="79" spans="1:11" ht="15" hidden="1" customHeight="1">
      <c r="B79" s="303" t="str">
        <f>IF(ISERROR(VLOOKUP(A80,病床状況確認表!A:B,2,FALSE))=TRUE,"",VLOOKUP(A80,病床状況確認表!A:B,2,FALSE))</f>
        <v/>
      </c>
      <c r="C79" s="57" t="s">
        <v>74</v>
      </c>
      <c r="D79" s="58" t="str">
        <f>IF(B79="","",VLOOKUP(A80,病床状況確認表!A:GN,195,FALSE))</f>
        <v/>
      </c>
      <c r="E79" s="59" t="s">
        <v>75</v>
      </c>
      <c r="F79" s="57"/>
      <c r="G79" s="59"/>
      <c r="H79" s="306" t="str">
        <f>IF(B79="","",VLOOKUP(A80,病床状況確認表!A:GH,190,FALSE))</f>
        <v/>
      </c>
      <c r="I79" s="60"/>
      <c r="J79" s="60"/>
      <c r="K79" s="309"/>
    </row>
    <row r="80" spans="1:11" ht="15" hidden="1" customHeight="1">
      <c r="A80" s="55">
        <f t="shared" si="48"/>
        <v>23</v>
      </c>
      <c r="B80" s="304"/>
      <c r="C80" s="61"/>
      <c r="D80" s="62" t="str">
        <f>IF(B79="","",VLOOKUP(A80,病床状況確認表!A:GN,196,FALSE))</f>
        <v/>
      </c>
      <c r="E80" s="63" t="s">
        <v>76</v>
      </c>
      <c r="F80" s="61"/>
      <c r="G80" s="63"/>
      <c r="H80" s="307"/>
      <c r="I80" s="74" t="str">
        <f>IF(H79="","",VLOOKUP(A80,病床状況確認表!A:GJ,191,FALSE))</f>
        <v/>
      </c>
      <c r="J80" s="64" t="str">
        <f t="shared" ref="J80" si="59">IF(I80="","",H79*I80)</f>
        <v/>
      </c>
      <c r="K80" s="310"/>
    </row>
    <row r="81" spans="1:11" ht="15" hidden="1" customHeight="1">
      <c r="B81" s="305"/>
      <c r="C81" s="65" t="s">
        <v>77</v>
      </c>
      <c r="D81" s="66"/>
      <c r="E81" s="249" t="str">
        <f t="shared" ref="E81" si="60">IF(OR(G81="",H79=""),"",G81+H79)</f>
        <v/>
      </c>
      <c r="F81" s="65" t="s">
        <v>77</v>
      </c>
      <c r="G81" s="68" t="str">
        <f>IF(ISERROR(VLOOKUP(A80,病床状況確認表!A:GG,189,FALSE))=TRUE,"",VLOOKUP(A80,病床状況確認表!A:GG,189,FALSE))</f>
        <v/>
      </c>
      <c r="H81" s="308"/>
      <c r="I81" s="70"/>
      <c r="J81" s="70"/>
      <c r="K81" s="311"/>
    </row>
    <row r="82" spans="1:11" ht="15" hidden="1" customHeight="1">
      <c r="B82" s="303" t="str">
        <f>IF(ISERROR(VLOOKUP(A83,病床状況確認表!A:B,2,FALSE))=TRUE,"",VLOOKUP(A83,病床状況確認表!A:B,2,FALSE))</f>
        <v/>
      </c>
      <c r="C82" s="57" t="s">
        <v>74</v>
      </c>
      <c r="D82" s="58" t="str">
        <f>IF(B82="","",VLOOKUP(A83,病床状況確認表!A:GN,195,FALSE))</f>
        <v/>
      </c>
      <c r="E82" s="59" t="s">
        <v>75</v>
      </c>
      <c r="F82" s="57"/>
      <c r="G82" s="59"/>
      <c r="H82" s="306" t="str">
        <f>IF(B82="","",VLOOKUP(A83,病床状況確認表!A:GH,190,FALSE))</f>
        <v/>
      </c>
      <c r="I82" s="60"/>
      <c r="J82" s="60"/>
      <c r="K82" s="309"/>
    </row>
    <row r="83" spans="1:11" ht="15" hidden="1" customHeight="1">
      <c r="A83" s="55">
        <f t="shared" si="48"/>
        <v>24</v>
      </c>
      <c r="B83" s="304"/>
      <c r="C83" s="61"/>
      <c r="D83" s="62" t="str">
        <f>IF(B82="","",VLOOKUP(A83,病床状況確認表!A:GN,196,FALSE))</f>
        <v/>
      </c>
      <c r="E83" s="63" t="s">
        <v>76</v>
      </c>
      <c r="F83" s="61"/>
      <c r="G83" s="63"/>
      <c r="H83" s="307"/>
      <c r="I83" s="74" t="str">
        <f>IF(H82="","",VLOOKUP(A83,病床状況確認表!A:GJ,191,FALSE))</f>
        <v/>
      </c>
      <c r="J83" s="64" t="str">
        <f t="shared" ref="J83" si="61">IF(I83="","",H82*I83)</f>
        <v/>
      </c>
      <c r="K83" s="310"/>
    </row>
    <row r="84" spans="1:11" ht="15" hidden="1" customHeight="1">
      <c r="B84" s="305"/>
      <c r="C84" s="65" t="s">
        <v>77</v>
      </c>
      <c r="D84" s="66"/>
      <c r="E84" s="249" t="str">
        <f t="shared" ref="E84" si="62">IF(OR(G84="",H82=""),"",G84+H82)</f>
        <v/>
      </c>
      <c r="F84" s="65" t="s">
        <v>77</v>
      </c>
      <c r="G84" s="68" t="str">
        <f>IF(ISERROR(VLOOKUP(A83,病床状況確認表!A:GG,189,FALSE))=TRUE,"",VLOOKUP(A83,病床状況確認表!A:GG,189,FALSE))</f>
        <v/>
      </c>
      <c r="H84" s="308"/>
      <c r="I84" s="70"/>
      <c r="J84" s="70"/>
      <c r="K84" s="311"/>
    </row>
    <row r="85" spans="1:11" ht="15" hidden="1" customHeight="1">
      <c r="B85" s="303" t="str">
        <f>IF(ISERROR(VLOOKUP(A86,病床状況確認表!A:B,2,FALSE))=TRUE,"",VLOOKUP(A86,病床状況確認表!A:B,2,FALSE))</f>
        <v/>
      </c>
      <c r="C85" s="57" t="s">
        <v>74</v>
      </c>
      <c r="D85" s="58" t="str">
        <f>IF(B85="","",VLOOKUP(A86,病床状況確認表!A:GN,195,FALSE))</f>
        <v/>
      </c>
      <c r="E85" s="59" t="s">
        <v>75</v>
      </c>
      <c r="F85" s="57"/>
      <c r="G85" s="59"/>
      <c r="H85" s="306" t="str">
        <f>IF(B85="","",VLOOKUP(A86,病床状況確認表!A:GH,190,FALSE))</f>
        <v/>
      </c>
      <c r="I85" s="60"/>
      <c r="J85" s="60"/>
      <c r="K85" s="309"/>
    </row>
    <row r="86" spans="1:11" ht="15" hidden="1" customHeight="1">
      <c r="A86" s="55">
        <f t="shared" si="48"/>
        <v>25</v>
      </c>
      <c r="B86" s="304"/>
      <c r="C86" s="61"/>
      <c r="D86" s="62" t="str">
        <f>IF(B85="","",VLOOKUP(A86,病床状況確認表!A:GN,196,FALSE))</f>
        <v/>
      </c>
      <c r="E86" s="63" t="s">
        <v>76</v>
      </c>
      <c r="F86" s="61"/>
      <c r="G86" s="63"/>
      <c r="H86" s="307"/>
      <c r="I86" s="74" t="str">
        <f>IF(H85="","",VLOOKUP(A86,病床状況確認表!A:GJ,191,FALSE))</f>
        <v/>
      </c>
      <c r="J86" s="64" t="str">
        <f t="shared" ref="J86" si="63">IF(I86="","",H85*I86)</f>
        <v/>
      </c>
      <c r="K86" s="310"/>
    </row>
    <row r="87" spans="1:11" ht="15" hidden="1" customHeight="1">
      <c r="B87" s="305"/>
      <c r="C87" s="65" t="s">
        <v>77</v>
      </c>
      <c r="D87" s="66"/>
      <c r="E87" s="249" t="str">
        <f t="shared" ref="E87" si="64">IF(OR(G87="",H85=""),"",G87+H85)</f>
        <v/>
      </c>
      <c r="F87" s="65" t="s">
        <v>77</v>
      </c>
      <c r="G87" s="68" t="str">
        <f>IF(ISERROR(VLOOKUP(A86,病床状況確認表!A:GG,189,FALSE))=TRUE,"",VLOOKUP(A86,病床状況確認表!A:GG,189,FALSE))</f>
        <v/>
      </c>
      <c r="H87" s="308"/>
      <c r="I87" s="70"/>
      <c r="J87" s="70"/>
      <c r="K87" s="311"/>
    </row>
    <row r="88" spans="1:11" ht="15" hidden="1" customHeight="1">
      <c r="B88" s="303" t="str">
        <f>IF(ISERROR(VLOOKUP(A89,病床状況確認表!A:B,2,FALSE))=TRUE,"",VLOOKUP(A89,病床状況確認表!A:B,2,FALSE))</f>
        <v/>
      </c>
      <c r="C88" s="57" t="s">
        <v>74</v>
      </c>
      <c r="D88" s="58" t="str">
        <f>IF(B88="","",VLOOKUP(A89,病床状況確認表!A:GN,195,FALSE))</f>
        <v/>
      </c>
      <c r="E88" s="59" t="s">
        <v>75</v>
      </c>
      <c r="F88" s="57"/>
      <c r="G88" s="59"/>
      <c r="H88" s="306" t="str">
        <f>IF(B88="","",VLOOKUP(A89,病床状況確認表!A:GH,190,FALSE))</f>
        <v/>
      </c>
      <c r="I88" s="60"/>
      <c r="J88" s="60"/>
      <c r="K88" s="309"/>
    </row>
    <row r="89" spans="1:11" ht="15" hidden="1" customHeight="1">
      <c r="A89" s="55">
        <f t="shared" si="48"/>
        <v>26</v>
      </c>
      <c r="B89" s="304"/>
      <c r="C89" s="61"/>
      <c r="D89" s="62" t="str">
        <f>IF(B88="","",VLOOKUP(A89,病床状況確認表!A:GN,196,FALSE))</f>
        <v/>
      </c>
      <c r="E89" s="63" t="s">
        <v>76</v>
      </c>
      <c r="F89" s="61"/>
      <c r="G89" s="63"/>
      <c r="H89" s="307"/>
      <c r="I89" s="74" t="str">
        <f>IF(H88="","",VLOOKUP(A89,病床状況確認表!A:GJ,191,FALSE))</f>
        <v/>
      </c>
      <c r="J89" s="64" t="str">
        <f t="shared" ref="J89" si="65">IF(I89="","",H88*I89)</f>
        <v/>
      </c>
      <c r="K89" s="310"/>
    </row>
    <row r="90" spans="1:11" ht="15" hidden="1" customHeight="1">
      <c r="B90" s="305"/>
      <c r="C90" s="65" t="s">
        <v>77</v>
      </c>
      <c r="D90" s="66"/>
      <c r="E90" s="249" t="str">
        <f t="shared" ref="E90" si="66">IF(OR(G90="",H88=""),"",G90+H88)</f>
        <v/>
      </c>
      <c r="F90" s="65" t="s">
        <v>77</v>
      </c>
      <c r="G90" s="68" t="str">
        <f>IF(ISERROR(VLOOKUP(A89,病床状況確認表!A:GG,189,FALSE))=TRUE,"",VLOOKUP(A89,病床状況確認表!A:GG,189,FALSE))</f>
        <v/>
      </c>
      <c r="H90" s="308"/>
      <c r="I90" s="70"/>
      <c r="J90" s="70"/>
      <c r="K90" s="311"/>
    </row>
    <row r="91" spans="1:11" ht="15" hidden="1" customHeight="1">
      <c r="B91" s="303" t="str">
        <f>IF(ISERROR(VLOOKUP(A92,病床状況確認表!A:B,2,FALSE))=TRUE,"",VLOOKUP(A92,病床状況確認表!A:B,2,FALSE))</f>
        <v/>
      </c>
      <c r="C91" s="57" t="s">
        <v>74</v>
      </c>
      <c r="D91" s="58" t="str">
        <f>IF(B91="","",VLOOKUP(A92,病床状況確認表!A:GN,195,FALSE))</f>
        <v/>
      </c>
      <c r="E91" s="59" t="s">
        <v>75</v>
      </c>
      <c r="F91" s="57"/>
      <c r="G91" s="59"/>
      <c r="H91" s="306" t="str">
        <f>IF(B91="","",VLOOKUP(A92,病床状況確認表!A:GH,190,FALSE))</f>
        <v/>
      </c>
      <c r="I91" s="60"/>
      <c r="J91" s="60"/>
      <c r="K91" s="309"/>
    </row>
    <row r="92" spans="1:11" ht="15" hidden="1" customHeight="1">
      <c r="A92" s="55">
        <f t="shared" si="48"/>
        <v>27</v>
      </c>
      <c r="B92" s="304"/>
      <c r="C92" s="61"/>
      <c r="D92" s="62" t="str">
        <f>IF(B91="","",VLOOKUP(A92,病床状況確認表!A:GN,196,FALSE))</f>
        <v/>
      </c>
      <c r="E92" s="63" t="s">
        <v>76</v>
      </c>
      <c r="F92" s="61"/>
      <c r="G92" s="63"/>
      <c r="H92" s="307"/>
      <c r="I92" s="74" t="str">
        <f>IF(H91="","",VLOOKUP(A92,病床状況確認表!A:GJ,191,FALSE))</f>
        <v/>
      </c>
      <c r="J92" s="64" t="str">
        <f t="shared" ref="J92" si="67">IF(I92="","",H91*I92)</f>
        <v/>
      </c>
      <c r="K92" s="310"/>
    </row>
    <row r="93" spans="1:11" ht="15" hidden="1" customHeight="1">
      <c r="B93" s="305"/>
      <c r="C93" s="65" t="s">
        <v>77</v>
      </c>
      <c r="D93" s="66"/>
      <c r="E93" s="249" t="str">
        <f t="shared" ref="E93" si="68">IF(OR(G93="",H91=""),"",G93+H91)</f>
        <v/>
      </c>
      <c r="F93" s="65" t="s">
        <v>77</v>
      </c>
      <c r="G93" s="68" t="str">
        <f>IF(ISERROR(VLOOKUP(A92,病床状況確認表!A:GG,189,FALSE))=TRUE,"",VLOOKUP(A92,病床状況確認表!A:GG,189,FALSE))</f>
        <v/>
      </c>
      <c r="H93" s="308"/>
      <c r="I93" s="70"/>
      <c r="J93" s="70"/>
      <c r="K93" s="311"/>
    </row>
    <row r="94" spans="1:11" ht="15" hidden="1" customHeight="1">
      <c r="B94" s="303" t="str">
        <f>IF(ISERROR(VLOOKUP(A95,病床状況確認表!A:B,2,FALSE))=TRUE,"",VLOOKUP(A95,病床状況確認表!A:B,2,FALSE))</f>
        <v/>
      </c>
      <c r="C94" s="57" t="s">
        <v>74</v>
      </c>
      <c r="D94" s="58" t="str">
        <f>IF(B94="","",VLOOKUP(A95,病床状況確認表!A:GN,195,FALSE))</f>
        <v/>
      </c>
      <c r="E94" s="59" t="s">
        <v>75</v>
      </c>
      <c r="F94" s="57"/>
      <c r="G94" s="59"/>
      <c r="H94" s="306" t="str">
        <f>IF(B94="","",VLOOKUP(A95,病床状況確認表!A:GH,190,FALSE))</f>
        <v/>
      </c>
      <c r="I94" s="60"/>
      <c r="J94" s="60"/>
      <c r="K94" s="309"/>
    </row>
    <row r="95" spans="1:11" ht="15" hidden="1" customHeight="1">
      <c r="A95" s="55">
        <f t="shared" si="48"/>
        <v>28</v>
      </c>
      <c r="B95" s="304"/>
      <c r="C95" s="61"/>
      <c r="D95" s="62" t="str">
        <f>IF(B94="","",VLOOKUP(A95,病床状況確認表!A:GN,196,FALSE))</f>
        <v/>
      </c>
      <c r="E95" s="63" t="s">
        <v>76</v>
      </c>
      <c r="F95" s="61"/>
      <c r="G95" s="63"/>
      <c r="H95" s="307"/>
      <c r="I95" s="74" t="str">
        <f>IF(H94="","",VLOOKUP(A95,病床状況確認表!A:GJ,191,FALSE))</f>
        <v/>
      </c>
      <c r="J95" s="64" t="str">
        <f t="shared" ref="J95" si="69">IF(I95="","",H94*I95)</f>
        <v/>
      </c>
      <c r="K95" s="310"/>
    </row>
    <row r="96" spans="1:11" ht="15" hidden="1" customHeight="1">
      <c r="B96" s="305"/>
      <c r="C96" s="65" t="s">
        <v>77</v>
      </c>
      <c r="D96" s="66"/>
      <c r="E96" s="249" t="str">
        <f t="shared" ref="E96" si="70">IF(OR(G96="",H94=""),"",G96+H94)</f>
        <v/>
      </c>
      <c r="F96" s="65" t="s">
        <v>77</v>
      </c>
      <c r="G96" s="68" t="str">
        <f>IF(ISERROR(VLOOKUP(A95,病床状況確認表!A:GG,189,FALSE))=TRUE,"",VLOOKUP(A95,病床状況確認表!A:GG,189,FALSE))</f>
        <v/>
      </c>
      <c r="H96" s="308"/>
      <c r="I96" s="70"/>
      <c r="J96" s="70"/>
      <c r="K96" s="311"/>
    </row>
    <row r="97" spans="1:11" ht="15" hidden="1" customHeight="1">
      <c r="B97" s="303" t="str">
        <f>IF(ISERROR(VLOOKUP(A98,病床状況確認表!A:B,2,FALSE))=TRUE,"",VLOOKUP(A98,病床状況確認表!A:B,2,FALSE))</f>
        <v/>
      </c>
      <c r="C97" s="57" t="s">
        <v>74</v>
      </c>
      <c r="D97" s="58" t="str">
        <f>IF(B97="","",VLOOKUP(A98,病床状況確認表!A:GN,195,FALSE))</f>
        <v/>
      </c>
      <c r="E97" s="59" t="s">
        <v>75</v>
      </c>
      <c r="F97" s="57"/>
      <c r="G97" s="59"/>
      <c r="H97" s="306" t="str">
        <f>IF(B97="","",VLOOKUP(A98,病床状況確認表!A:GH,190,FALSE))</f>
        <v/>
      </c>
      <c r="I97" s="60"/>
      <c r="J97" s="60"/>
      <c r="K97" s="309"/>
    </row>
    <row r="98" spans="1:11" ht="15" hidden="1" customHeight="1">
      <c r="A98" s="55">
        <f t="shared" si="48"/>
        <v>29</v>
      </c>
      <c r="B98" s="304"/>
      <c r="C98" s="61"/>
      <c r="D98" s="62" t="str">
        <f>IF(B97="","",VLOOKUP(A98,病床状況確認表!A:GN,196,FALSE))</f>
        <v/>
      </c>
      <c r="E98" s="63" t="s">
        <v>76</v>
      </c>
      <c r="F98" s="61"/>
      <c r="G98" s="63"/>
      <c r="H98" s="307"/>
      <c r="I98" s="74" t="str">
        <f>IF(H97="","",VLOOKUP(A98,病床状況確認表!A:GJ,191,FALSE))</f>
        <v/>
      </c>
      <c r="J98" s="64" t="str">
        <f t="shared" ref="J98" si="71">IF(I98="","",H97*I98)</f>
        <v/>
      </c>
      <c r="K98" s="310"/>
    </row>
    <row r="99" spans="1:11" ht="15" hidden="1" customHeight="1">
      <c r="B99" s="305"/>
      <c r="C99" s="65" t="s">
        <v>77</v>
      </c>
      <c r="D99" s="66"/>
      <c r="E99" s="249" t="str">
        <f t="shared" ref="E99" si="72">IF(OR(G99="",H97=""),"",G99+H97)</f>
        <v/>
      </c>
      <c r="F99" s="65" t="s">
        <v>77</v>
      </c>
      <c r="G99" s="68" t="str">
        <f>IF(ISERROR(VLOOKUP(A98,病床状況確認表!A:GG,189,FALSE))=TRUE,"",VLOOKUP(A98,病床状況確認表!A:GG,189,FALSE))</f>
        <v/>
      </c>
      <c r="H99" s="308"/>
      <c r="I99" s="70"/>
      <c r="J99" s="70"/>
      <c r="K99" s="311"/>
    </row>
    <row r="100" spans="1:11" ht="15" hidden="1" customHeight="1">
      <c r="B100" s="303" t="str">
        <f>IF(ISERROR(VLOOKUP(A101,病床状況確認表!A:B,2,FALSE))=TRUE,"",VLOOKUP(A101,病床状況確認表!A:B,2,FALSE))</f>
        <v/>
      </c>
      <c r="C100" s="57" t="s">
        <v>74</v>
      </c>
      <c r="D100" s="58" t="str">
        <f>IF(B100="","",VLOOKUP(A101,病床状況確認表!A:GN,195,FALSE))</f>
        <v/>
      </c>
      <c r="E100" s="59" t="s">
        <v>75</v>
      </c>
      <c r="F100" s="57"/>
      <c r="G100" s="59"/>
      <c r="H100" s="306" t="str">
        <f>IF(B100="","",VLOOKUP(A101,病床状況確認表!A:GH,190,FALSE))</f>
        <v/>
      </c>
      <c r="I100" s="60"/>
      <c r="J100" s="60"/>
      <c r="K100" s="309"/>
    </row>
    <row r="101" spans="1:11" ht="15" hidden="1" customHeight="1">
      <c r="A101" s="55">
        <f t="shared" si="48"/>
        <v>30</v>
      </c>
      <c r="B101" s="304"/>
      <c r="C101" s="61"/>
      <c r="D101" s="62" t="str">
        <f>IF(B100="","",VLOOKUP(A101,病床状況確認表!A:GN,196,FALSE))</f>
        <v/>
      </c>
      <c r="E101" s="63" t="s">
        <v>76</v>
      </c>
      <c r="F101" s="61"/>
      <c r="G101" s="63"/>
      <c r="H101" s="307"/>
      <c r="I101" s="74" t="str">
        <f>IF(H100="","",VLOOKUP(A101,病床状況確認表!A:GJ,191,FALSE))</f>
        <v/>
      </c>
      <c r="J101" s="64" t="str">
        <f t="shared" ref="J101" si="73">IF(I101="","",H100*I101)</f>
        <v/>
      </c>
      <c r="K101" s="310"/>
    </row>
    <row r="102" spans="1:11" ht="15" hidden="1" customHeight="1">
      <c r="B102" s="305"/>
      <c r="C102" s="65" t="s">
        <v>77</v>
      </c>
      <c r="D102" s="66"/>
      <c r="E102" s="249" t="str">
        <f t="shared" ref="E102" si="74">IF(OR(G102="",H100=""),"",G102+H100)</f>
        <v/>
      </c>
      <c r="F102" s="65" t="s">
        <v>77</v>
      </c>
      <c r="G102" s="68" t="str">
        <f>IF(ISERROR(VLOOKUP(A101,病床状況確認表!A:GG,189,FALSE))=TRUE,"",VLOOKUP(A101,病床状況確認表!A:GG,189,FALSE))</f>
        <v/>
      </c>
      <c r="H102" s="308"/>
      <c r="I102" s="70"/>
      <c r="J102" s="70"/>
      <c r="K102" s="311"/>
    </row>
    <row r="103" spans="1:11" ht="15" hidden="1" customHeight="1">
      <c r="B103" s="303" t="str">
        <f>IF(ISERROR(VLOOKUP(A104,病床状況確認表!A:B,2,FALSE))=TRUE,"",VLOOKUP(A104,病床状況確認表!A:B,2,FALSE))</f>
        <v/>
      </c>
      <c r="C103" s="57" t="s">
        <v>74</v>
      </c>
      <c r="D103" s="58" t="str">
        <f>IF(B103="","",VLOOKUP(A104,病床状況確認表!A:GN,195,FALSE))</f>
        <v/>
      </c>
      <c r="E103" s="59" t="s">
        <v>75</v>
      </c>
      <c r="F103" s="57"/>
      <c r="G103" s="59"/>
      <c r="H103" s="306" t="str">
        <f>IF(B103="","",VLOOKUP(A104,病床状況確認表!A:GH,190,FALSE))</f>
        <v/>
      </c>
      <c r="I103" s="60"/>
      <c r="J103" s="60"/>
      <c r="K103" s="309"/>
    </row>
    <row r="104" spans="1:11" ht="15" hidden="1" customHeight="1">
      <c r="A104" s="55">
        <f t="shared" si="48"/>
        <v>31</v>
      </c>
      <c r="B104" s="304"/>
      <c r="C104" s="61"/>
      <c r="D104" s="62" t="str">
        <f>IF(B103="","",VLOOKUP(A104,病床状況確認表!A:GN,196,FALSE))</f>
        <v/>
      </c>
      <c r="E104" s="63" t="s">
        <v>76</v>
      </c>
      <c r="F104" s="61"/>
      <c r="G104" s="63"/>
      <c r="H104" s="307"/>
      <c r="I104" s="74" t="str">
        <f>IF(H103="","",VLOOKUP(A104,病床状況確認表!A:GJ,191,FALSE))</f>
        <v/>
      </c>
      <c r="J104" s="64" t="str">
        <f t="shared" ref="J104" si="75">IF(I104="","",H103*I104)</f>
        <v/>
      </c>
      <c r="K104" s="310"/>
    </row>
    <row r="105" spans="1:11" ht="15" hidden="1" customHeight="1">
      <c r="B105" s="305"/>
      <c r="C105" s="65" t="s">
        <v>77</v>
      </c>
      <c r="D105" s="66"/>
      <c r="E105" s="249" t="str">
        <f t="shared" ref="E105" si="76">IF(OR(G105="",H103=""),"",G105+H103)</f>
        <v/>
      </c>
      <c r="F105" s="65" t="s">
        <v>77</v>
      </c>
      <c r="G105" s="68" t="str">
        <f>IF(ISERROR(VLOOKUP(A104,病床状況確認表!A:GG,189,FALSE))=TRUE,"",VLOOKUP(A104,病床状況確認表!A:GG,189,FALSE))</f>
        <v/>
      </c>
      <c r="H105" s="308"/>
      <c r="I105" s="70"/>
      <c r="J105" s="70"/>
      <c r="K105" s="311"/>
    </row>
    <row r="106" spans="1:11" ht="15" hidden="1" customHeight="1">
      <c r="B106" s="303" t="str">
        <f>IF(ISERROR(VLOOKUP(A107,病床状況確認表!A:B,2,FALSE))=TRUE,"",VLOOKUP(A107,病床状況確認表!A:B,2,FALSE))</f>
        <v/>
      </c>
      <c r="C106" s="57" t="s">
        <v>74</v>
      </c>
      <c r="D106" s="58" t="str">
        <f>IF(B106="","",VLOOKUP(A107,病床状況確認表!A:GN,195,FALSE))</f>
        <v/>
      </c>
      <c r="E106" s="59" t="s">
        <v>75</v>
      </c>
      <c r="F106" s="57"/>
      <c r="G106" s="59"/>
      <c r="H106" s="306" t="str">
        <f>IF(B106="","",VLOOKUP(A107,病床状況確認表!A:GH,190,FALSE))</f>
        <v/>
      </c>
      <c r="I106" s="60"/>
      <c r="J106" s="60"/>
      <c r="K106" s="309"/>
    </row>
    <row r="107" spans="1:11" ht="15" hidden="1" customHeight="1">
      <c r="A107" s="55">
        <f t="shared" si="48"/>
        <v>32</v>
      </c>
      <c r="B107" s="304"/>
      <c r="C107" s="61"/>
      <c r="D107" s="62" t="str">
        <f>IF(B106="","",VLOOKUP(A107,病床状況確認表!A:GN,196,FALSE))</f>
        <v/>
      </c>
      <c r="E107" s="63" t="s">
        <v>76</v>
      </c>
      <c r="F107" s="61"/>
      <c r="G107" s="63"/>
      <c r="H107" s="307"/>
      <c r="I107" s="74" t="str">
        <f>IF(H106="","",VLOOKUP(A107,病床状況確認表!A:GJ,191,FALSE))</f>
        <v/>
      </c>
      <c r="J107" s="64" t="str">
        <f t="shared" ref="J107" si="77">IF(I107="","",H106*I107)</f>
        <v/>
      </c>
      <c r="K107" s="310"/>
    </row>
    <row r="108" spans="1:11" ht="15" hidden="1" customHeight="1">
      <c r="B108" s="305"/>
      <c r="C108" s="65" t="s">
        <v>77</v>
      </c>
      <c r="D108" s="66"/>
      <c r="E108" s="249" t="str">
        <f t="shared" ref="E108" si="78">IF(OR(G108="",H106=""),"",G108+H106)</f>
        <v/>
      </c>
      <c r="F108" s="65" t="s">
        <v>77</v>
      </c>
      <c r="G108" s="68" t="str">
        <f>IF(ISERROR(VLOOKUP(A107,病床状況確認表!A:GG,189,FALSE))=TRUE,"",VLOOKUP(A107,病床状況確認表!A:GG,189,FALSE))</f>
        <v/>
      </c>
      <c r="H108" s="308"/>
      <c r="I108" s="70"/>
      <c r="J108" s="70"/>
      <c r="K108" s="311"/>
    </row>
    <row r="109" spans="1:11" ht="15" hidden="1" customHeight="1">
      <c r="B109" s="303" t="str">
        <f>IF(ISERROR(VLOOKUP(A110,病床状況確認表!A:B,2,FALSE))=TRUE,"",VLOOKUP(A110,病床状況確認表!A:B,2,FALSE))</f>
        <v/>
      </c>
      <c r="C109" s="57" t="s">
        <v>74</v>
      </c>
      <c r="D109" s="58" t="str">
        <f>IF(B109="","",VLOOKUP(A110,病床状況確認表!A:GN,195,FALSE))</f>
        <v/>
      </c>
      <c r="E109" s="59" t="s">
        <v>75</v>
      </c>
      <c r="F109" s="57"/>
      <c r="G109" s="59"/>
      <c r="H109" s="306" t="str">
        <f>IF(B109="","",VLOOKUP(A110,病床状況確認表!A:GH,190,FALSE))</f>
        <v/>
      </c>
      <c r="I109" s="60"/>
      <c r="J109" s="60"/>
      <c r="K109" s="309"/>
    </row>
    <row r="110" spans="1:11" ht="15" hidden="1" customHeight="1">
      <c r="A110" s="55">
        <f t="shared" si="48"/>
        <v>33</v>
      </c>
      <c r="B110" s="304"/>
      <c r="C110" s="61"/>
      <c r="D110" s="62" t="str">
        <f>IF(B109="","",VLOOKUP(A110,病床状況確認表!A:GN,196,FALSE))</f>
        <v/>
      </c>
      <c r="E110" s="63" t="s">
        <v>76</v>
      </c>
      <c r="F110" s="61"/>
      <c r="G110" s="63"/>
      <c r="H110" s="307"/>
      <c r="I110" s="74" t="str">
        <f>IF(H109="","",VLOOKUP(A110,病床状況確認表!A:GJ,191,FALSE))</f>
        <v/>
      </c>
      <c r="J110" s="64" t="str">
        <f t="shared" ref="J110" si="79">IF(I110="","",H109*I110)</f>
        <v/>
      </c>
      <c r="K110" s="310"/>
    </row>
    <row r="111" spans="1:11" ht="15" hidden="1" customHeight="1">
      <c r="B111" s="305"/>
      <c r="C111" s="65" t="s">
        <v>77</v>
      </c>
      <c r="D111" s="66"/>
      <c r="E111" s="249" t="str">
        <f t="shared" ref="E111" si="80">IF(OR(G111="",H109=""),"",G111+H109)</f>
        <v/>
      </c>
      <c r="F111" s="65" t="s">
        <v>77</v>
      </c>
      <c r="G111" s="68" t="str">
        <f>IF(ISERROR(VLOOKUP(A110,病床状況確認表!A:GG,189,FALSE))=TRUE,"",VLOOKUP(A110,病床状況確認表!A:GG,189,FALSE))</f>
        <v/>
      </c>
      <c r="H111" s="308"/>
      <c r="I111" s="70"/>
      <c r="J111" s="70"/>
      <c r="K111" s="311"/>
    </row>
    <row r="112" spans="1:11" ht="15" hidden="1" customHeight="1">
      <c r="B112" s="303" t="str">
        <f>IF(ISERROR(VLOOKUP(A113,病床状況確認表!A:B,2,FALSE))=TRUE,"",VLOOKUP(A113,病床状況確認表!A:B,2,FALSE))</f>
        <v/>
      </c>
      <c r="C112" s="57" t="s">
        <v>74</v>
      </c>
      <c r="D112" s="58" t="str">
        <f>IF(B112="","",VLOOKUP(A113,病床状況確認表!A:GN,195,FALSE))</f>
        <v/>
      </c>
      <c r="E112" s="59" t="s">
        <v>75</v>
      </c>
      <c r="F112" s="57"/>
      <c r="G112" s="59"/>
      <c r="H112" s="306" t="str">
        <f>IF(B112="","",VLOOKUP(A113,病床状況確認表!A:GH,190,FALSE))</f>
        <v/>
      </c>
      <c r="I112" s="60"/>
      <c r="J112" s="60"/>
      <c r="K112" s="309"/>
    </row>
    <row r="113" spans="1:11" ht="15" hidden="1" customHeight="1">
      <c r="A113" s="55">
        <f t="shared" si="48"/>
        <v>34</v>
      </c>
      <c r="B113" s="304"/>
      <c r="C113" s="61"/>
      <c r="D113" s="62" t="str">
        <f>IF(B112="","",VLOOKUP(A113,病床状況確認表!A:GN,196,FALSE))</f>
        <v/>
      </c>
      <c r="E113" s="63" t="s">
        <v>76</v>
      </c>
      <c r="F113" s="61"/>
      <c r="G113" s="63"/>
      <c r="H113" s="307"/>
      <c r="I113" s="74" t="str">
        <f>IF(H112="","",VLOOKUP(A113,病床状況確認表!A:GJ,191,FALSE))</f>
        <v/>
      </c>
      <c r="J113" s="64" t="str">
        <f t="shared" ref="J113" si="81">IF(I113="","",H112*I113)</f>
        <v/>
      </c>
      <c r="K113" s="310"/>
    </row>
    <row r="114" spans="1:11" ht="15" hidden="1" customHeight="1">
      <c r="B114" s="305"/>
      <c r="C114" s="65" t="s">
        <v>77</v>
      </c>
      <c r="D114" s="66"/>
      <c r="E114" s="249" t="str">
        <f t="shared" ref="E114" si="82">IF(OR(G114="",H112=""),"",G114+H112)</f>
        <v/>
      </c>
      <c r="F114" s="65" t="s">
        <v>77</v>
      </c>
      <c r="G114" s="68" t="str">
        <f>IF(ISERROR(VLOOKUP(A113,病床状況確認表!A:GG,189,FALSE))=TRUE,"",VLOOKUP(A113,病床状況確認表!A:GG,189,FALSE))</f>
        <v/>
      </c>
      <c r="H114" s="308"/>
      <c r="I114" s="70"/>
      <c r="J114" s="70"/>
      <c r="K114" s="311"/>
    </row>
    <row r="115" spans="1:11" ht="15" hidden="1" customHeight="1">
      <c r="B115" s="303" t="str">
        <f>IF(ISERROR(VLOOKUP(A116,病床状況確認表!A:B,2,FALSE))=TRUE,"",VLOOKUP(A116,病床状況確認表!A:B,2,FALSE))</f>
        <v/>
      </c>
      <c r="C115" s="57" t="s">
        <v>74</v>
      </c>
      <c r="D115" s="58" t="str">
        <f>IF(B115="","",VLOOKUP(A116,病床状況確認表!A:GN,195,FALSE))</f>
        <v/>
      </c>
      <c r="E115" s="59" t="s">
        <v>75</v>
      </c>
      <c r="F115" s="57"/>
      <c r="G115" s="59"/>
      <c r="H115" s="306" t="str">
        <f>IF(B115="","",VLOOKUP(A116,病床状況確認表!A:GH,190,FALSE))</f>
        <v/>
      </c>
      <c r="I115" s="60"/>
      <c r="J115" s="60"/>
      <c r="K115" s="309"/>
    </row>
    <row r="116" spans="1:11" ht="15" hidden="1" customHeight="1">
      <c r="A116" s="55">
        <f t="shared" si="48"/>
        <v>35</v>
      </c>
      <c r="B116" s="304"/>
      <c r="C116" s="61"/>
      <c r="D116" s="62" t="str">
        <f>IF(B115="","",VLOOKUP(A116,病床状況確認表!A:GN,196,FALSE))</f>
        <v/>
      </c>
      <c r="E116" s="63" t="s">
        <v>76</v>
      </c>
      <c r="F116" s="61"/>
      <c r="G116" s="63"/>
      <c r="H116" s="307"/>
      <c r="I116" s="74" t="str">
        <f>IF(H115="","",VLOOKUP(A116,病床状況確認表!A:GJ,191,FALSE))</f>
        <v/>
      </c>
      <c r="J116" s="64" t="str">
        <f t="shared" ref="J116" si="83">IF(I116="","",H115*I116)</f>
        <v/>
      </c>
      <c r="K116" s="310"/>
    </row>
    <row r="117" spans="1:11" ht="15" hidden="1" customHeight="1">
      <c r="B117" s="305"/>
      <c r="C117" s="65" t="s">
        <v>77</v>
      </c>
      <c r="D117" s="66"/>
      <c r="E117" s="249" t="str">
        <f t="shared" ref="E117" si="84">IF(OR(G117="",H115=""),"",G117+H115)</f>
        <v/>
      </c>
      <c r="F117" s="65" t="s">
        <v>77</v>
      </c>
      <c r="G117" s="68" t="str">
        <f>IF(ISERROR(VLOOKUP(A116,病床状況確認表!A:GG,189,FALSE))=TRUE,"",VLOOKUP(A116,病床状況確認表!A:GG,189,FALSE))</f>
        <v/>
      </c>
      <c r="H117" s="308"/>
      <c r="I117" s="70"/>
      <c r="J117" s="70"/>
      <c r="K117" s="311"/>
    </row>
    <row r="118" spans="1:11" ht="15" hidden="1" customHeight="1">
      <c r="B118" s="303" t="str">
        <f>IF(ISERROR(VLOOKUP(A119,病床状況確認表!A:B,2,FALSE))=TRUE,"",VLOOKUP(A119,病床状況確認表!A:B,2,FALSE))</f>
        <v/>
      </c>
      <c r="C118" s="57" t="s">
        <v>74</v>
      </c>
      <c r="D118" s="58" t="str">
        <f>IF(B118="","",VLOOKUP(A119,病床状況確認表!A:GN,195,FALSE))</f>
        <v/>
      </c>
      <c r="E118" s="59" t="s">
        <v>75</v>
      </c>
      <c r="F118" s="57"/>
      <c r="G118" s="59"/>
      <c r="H118" s="306" t="str">
        <f>IF(B118="","",VLOOKUP(A119,病床状況確認表!A:GH,190,FALSE))</f>
        <v/>
      </c>
      <c r="I118" s="60"/>
      <c r="J118" s="60"/>
      <c r="K118" s="309"/>
    </row>
    <row r="119" spans="1:11" ht="15" hidden="1" customHeight="1">
      <c r="A119" s="55">
        <f t="shared" si="48"/>
        <v>36</v>
      </c>
      <c r="B119" s="304"/>
      <c r="C119" s="61"/>
      <c r="D119" s="62" t="str">
        <f>IF(B118="","",VLOOKUP(A119,病床状況確認表!A:GN,196,FALSE))</f>
        <v/>
      </c>
      <c r="E119" s="63" t="s">
        <v>76</v>
      </c>
      <c r="F119" s="61"/>
      <c r="G119" s="63"/>
      <c r="H119" s="307"/>
      <c r="I119" s="74" t="str">
        <f>IF(H118="","",VLOOKUP(A119,病床状況確認表!A:GJ,191,FALSE))</f>
        <v/>
      </c>
      <c r="J119" s="64" t="str">
        <f t="shared" ref="J119" si="85">IF(I119="","",H118*I119)</f>
        <v/>
      </c>
      <c r="K119" s="310"/>
    </row>
    <row r="120" spans="1:11" ht="15" hidden="1" customHeight="1">
      <c r="B120" s="305"/>
      <c r="C120" s="65" t="s">
        <v>77</v>
      </c>
      <c r="D120" s="66"/>
      <c r="E120" s="249" t="str">
        <f t="shared" ref="E120" si="86">IF(OR(G120="",H118=""),"",G120+H118)</f>
        <v/>
      </c>
      <c r="F120" s="65" t="s">
        <v>77</v>
      </c>
      <c r="G120" s="68" t="str">
        <f>IF(ISERROR(VLOOKUP(A119,病床状況確認表!A:GG,189,FALSE))=TRUE,"",VLOOKUP(A119,病床状況確認表!A:GG,189,FALSE))</f>
        <v/>
      </c>
      <c r="H120" s="308"/>
      <c r="I120" s="70"/>
      <c r="J120" s="70"/>
      <c r="K120" s="311"/>
    </row>
    <row r="121" spans="1:11" ht="15" hidden="1" customHeight="1">
      <c r="B121" s="303" t="str">
        <f>IF(ISERROR(VLOOKUP(A122,病床状況確認表!A:B,2,FALSE))=TRUE,"",VLOOKUP(A122,病床状況確認表!A:B,2,FALSE))</f>
        <v/>
      </c>
      <c r="C121" s="57" t="s">
        <v>74</v>
      </c>
      <c r="D121" s="58" t="str">
        <f>IF(B121="","",VLOOKUP(A122,病床状況確認表!A:GN,195,FALSE))</f>
        <v/>
      </c>
      <c r="E121" s="59" t="s">
        <v>75</v>
      </c>
      <c r="F121" s="57"/>
      <c r="G121" s="59"/>
      <c r="H121" s="306" t="str">
        <f>IF(B121="","",VLOOKUP(A122,病床状況確認表!A:GH,190,FALSE))</f>
        <v/>
      </c>
      <c r="I121" s="60"/>
      <c r="J121" s="60"/>
      <c r="K121" s="309"/>
    </row>
    <row r="122" spans="1:11" ht="15" hidden="1" customHeight="1">
      <c r="A122" s="55">
        <f t="shared" si="48"/>
        <v>37</v>
      </c>
      <c r="B122" s="304"/>
      <c r="C122" s="61"/>
      <c r="D122" s="62" t="str">
        <f>IF(B121="","",VLOOKUP(A122,病床状況確認表!A:GN,196,FALSE))</f>
        <v/>
      </c>
      <c r="E122" s="63" t="s">
        <v>76</v>
      </c>
      <c r="F122" s="61"/>
      <c r="G122" s="63"/>
      <c r="H122" s="307"/>
      <c r="I122" s="74" t="str">
        <f>IF(H121="","",VLOOKUP(A122,病床状況確認表!A:GJ,191,FALSE))</f>
        <v/>
      </c>
      <c r="J122" s="64" t="str">
        <f t="shared" ref="J122" si="87">IF(I122="","",H121*I122)</f>
        <v/>
      </c>
      <c r="K122" s="310"/>
    </row>
    <row r="123" spans="1:11" ht="15" hidden="1" customHeight="1">
      <c r="B123" s="305"/>
      <c r="C123" s="65" t="s">
        <v>77</v>
      </c>
      <c r="D123" s="66"/>
      <c r="E123" s="249" t="str">
        <f t="shared" ref="E123" si="88">IF(OR(G123="",H121=""),"",G123+H121)</f>
        <v/>
      </c>
      <c r="F123" s="65" t="s">
        <v>77</v>
      </c>
      <c r="G123" s="68" t="str">
        <f>IF(ISERROR(VLOOKUP(A122,病床状況確認表!A:GG,189,FALSE))=TRUE,"",VLOOKUP(A122,病床状況確認表!A:GG,189,FALSE))</f>
        <v/>
      </c>
      <c r="H123" s="308"/>
      <c r="I123" s="70"/>
      <c r="J123" s="70"/>
      <c r="K123" s="311"/>
    </row>
    <row r="124" spans="1:11" ht="15" hidden="1" customHeight="1">
      <c r="B124" s="303" t="str">
        <f>IF(ISERROR(VLOOKUP(A125,病床状況確認表!A:B,2,FALSE))=TRUE,"",VLOOKUP(A125,病床状況確認表!A:B,2,FALSE))</f>
        <v/>
      </c>
      <c r="C124" s="57" t="s">
        <v>74</v>
      </c>
      <c r="D124" s="58" t="str">
        <f>IF(B124="","",VLOOKUP(A125,病床状況確認表!A:GN,195,FALSE))</f>
        <v/>
      </c>
      <c r="E124" s="59" t="s">
        <v>75</v>
      </c>
      <c r="F124" s="57"/>
      <c r="G124" s="59"/>
      <c r="H124" s="306" t="str">
        <f>IF(B124="","",VLOOKUP(A125,病床状況確認表!A:GH,190,FALSE))</f>
        <v/>
      </c>
      <c r="I124" s="60"/>
      <c r="J124" s="60"/>
      <c r="K124" s="309"/>
    </row>
    <row r="125" spans="1:11" ht="15" hidden="1" customHeight="1">
      <c r="A125" s="55">
        <f t="shared" ref="A125:A182" si="89">A122+1</f>
        <v>38</v>
      </c>
      <c r="B125" s="304"/>
      <c r="C125" s="61"/>
      <c r="D125" s="62" t="str">
        <f>IF(B124="","",VLOOKUP(A125,病床状況確認表!A:GN,196,FALSE))</f>
        <v/>
      </c>
      <c r="E125" s="63" t="s">
        <v>76</v>
      </c>
      <c r="F125" s="61"/>
      <c r="G125" s="63"/>
      <c r="H125" s="307"/>
      <c r="I125" s="74" t="str">
        <f>IF(H124="","",VLOOKUP(A125,病床状況確認表!A:GJ,191,FALSE))</f>
        <v/>
      </c>
      <c r="J125" s="64" t="str">
        <f t="shared" ref="J125" si="90">IF(I125="","",H124*I125)</f>
        <v/>
      </c>
      <c r="K125" s="310"/>
    </row>
    <row r="126" spans="1:11" ht="15" hidden="1" customHeight="1">
      <c r="B126" s="305"/>
      <c r="C126" s="65" t="s">
        <v>77</v>
      </c>
      <c r="D126" s="66"/>
      <c r="E126" s="249" t="str">
        <f t="shared" ref="E126" si="91">IF(OR(G126="",H124=""),"",G126+H124)</f>
        <v/>
      </c>
      <c r="F126" s="65" t="s">
        <v>77</v>
      </c>
      <c r="G126" s="68" t="str">
        <f>IF(ISERROR(VLOOKUP(A125,病床状況確認表!A:GG,189,FALSE))=TRUE,"",VLOOKUP(A125,病床状況確認表!A:GG,189,FALSE))</f>
        <v/>
      </c>
      <c r="H126" s="308"/>
      <c r="I126" s="70"/>
      <c r="J126" s="70"/>
      <c r="K126" s="311"/>
    </row>
    <row r="127" spans="1:11" ht="15" hidden="1" customHeight="1">
      <c r="B127" s="303" t="str">
        <f>IF(ISERROR(VLOOKUP(A128,病床状況確認表!A:B,2,FALSE))=TRUE,"",VLOOKUP(A128,病床状況確認表!A:B,2,FALSE))</f>
        <v/>
      </c>
      <c r="C127" s="57" t="s">
        <v>74</v>
      </c>
      <c r="D127" s="58" t="str">
        <f>IF(B127="","",VLOOKUP(A128,病床状況確認表!A:GN,195,FALSE))</f>
        <v/>
      </c>
      <c r="E127" s="59" t="s">
        <v>75</v>
      </c>
      <c r="F127" s="57"/>
      <c r="G127" s="59"/>
      <c r="H127" s="306" t="str">
        <f>IF(B127="","",VLOOKUP(A128,病床状況確認表!A:GH,190,FALSE))</f>
        <v/>
      </c>
      <c r="I127" s="60"/>
      <c r="J127" s="60"/>
      <c r="K127" s="309"/>
    </row>
    <row r="128" spans="1:11" ht="15" hidden="1" customHeight="1">
      <c r="A128" s="55">
        <f t="shared" si="89"/>
        <v>39</v>
      </c>
      <c r="B128" s="304"/>
      <c r="C128" s="61"/>
      <c r="D128" s="62" t="str">
        <f>IF(B127="","",VLOOKUP(A128,病床状況確認表!A:GN,196,FALSE))</f>
        <v/>
      </c>
      <c r="E128" s="63" t="s">
        <v>76</v>
      </c>
      <c r="F128" s="61"/>
      <c r="G128" s="63"/>
      <c r="H128" s="307"/>
      <c r="I128" s="74" t="str">
        <f>IF(H127="","",VLOOKUP(A128,病床状況確認表!A:GJ,191,FALSE))</f>
        <v/>
      </c>
      <c r="J128" s="64" t="str">
        <f t="shared" ref="J128" si="92">IF(I128="","",H127*I128)</f>
        <v/>
      </c>
      <c r="K128" s="310"/>
    </row>
    <row r="129" spans="1:11" ht="15" hidden="1" customHeight="1">
      <c r="B129" s="305"/>
      <c r="C129" s="65" t="s">
        <v>77</v>
      </c>
      <c r="D129" s="66"/>
      <c r="E129" s="249" t="str">
        <f t="shared" ref="E129" si="93">IF(OR(G129="",H127=""),"",G129+H127)</f>
        <v/>
      </c>
      <c r="F129" s="65" t="s">
        <v>77</v>
      </c>
      <c r="G129" s="68" t="str">
        <f>IF(ISERROR(VLOOKUP(A128,病床状況確認表!A:GG,189,FALSE))=TRUE,"",VLOOKUP(A128,病床状況確認表!A:GG,189,FALSE))</f>
        <v/>
      </c>
      <c r="H129" s="308"/>
      <c r="I129" s="70"/>
      <c r="J129" s="70"/>
      <c r="K129" s="311"/>
    </row>
    <row r="130" spans="1:11" ht="15" hidden="1" customHeight="1">
      <c r="B130" s="303" t="str">
        <f>IF(ISERROR(VLOOKUP(A131,病床状況確認表!A:B,2,FALSE))=TRUE,"",VLOOKUP(A131,病床状況確認表!A:B,2,FALSE))</f>
        <v/>
      </c>
      <c r="C130" s="57" t="s">
        <v>74</v>
      </c>
      <c r="D130" s="58" t="str">
        <f>IF(B130="","",VLOOKUP(A131,病床状況確認表!A:GN,195,FALSE))</f>
        <v/>
      </c>
      <c r="E130" s="59" t="s">
        <v>75</v>
      </c>
      <c r="F130" s="57"/>
      <c r="G130" s="59"/>
      <c r="H130" s="306" t="str">
        <f>IF(B130="","",VLOOKUP(A131,病床状況確認表!A:GH,190,FALSE))</f>
        <v/>
      </c>
      <c r="I130" s="60"/>
      <c r="J130" s="60"/>
      <c r="K130" s="309"/>
    </row>
    <row r="131" spans="1:11" ht="15" hidden="1" customHeight="1">
      <c r="A131" s="55">
        <f t="shared" si="89"/>
        <v>40</v>
      </c>
      <c r="B131" s="304"/>
      <c r="C131" s="61"/>
      <c r="D131" s="62" t="str">
        <f>IF(B130="","",VLOOKUP(A131,病床状況確認表!A:GN,196,FALSE))</f>
        <v/>
      </c>
      <c r="E131" s="63" t="s">
        <v>76</v>
      </c>
      <c r="F131" s="61"/>
      <c r="G131" s="63"/>
      <c r="H131" s="307"/>
      <c r="I131" s="74" t="str">
        <f>IF(H130="","",VLOOKUP(A131,病床状況確認表!A:GJ,191,FALSE))</f>
        <v/>
      </c>
      <c r="J131" s="64" t="str">
        <f t="shared" ref="J131" si="94">IF(I131="","",H130*I131)</f>
        <v/>
      </c>
      <c r="K131" s="310"/>
    </row>
    <row r="132" spans="1:11" ht="15" hidden="1" customHeight="1">
      <c r="B132" s="305"/>
      <c r="C132" s="65" t="s">
        <v>77</v>
      </c>
      <c r="D132" s="66"/>
      <c r="E132" s="249" t="str">
        <f t="shared" ref="E132" si="95">IF(OR(G132="",H130=""),"",G132+H130)</f>
        <v/>
      </c>
      <c r="F132" s="65" t="s">
        <v>77</v>
      </c>
      <c r="G132" s="68" t="str">
        <f>IF(ISERROR(VLOOKUP(A131,病床状況確認表!A:GG,189,FALSE))=TRUE,"",VLOOKUP(A131,病床状況確認表!A:GG,189,FALSE))</f>
        <v/>
      </c>
      <c r="H132" s="308"/>
      <c r="I132" s="70"/>
      <c r="J132" s="70"/>
      <c r="K132" s="311"/>
    </row>
    <row r="133" spans="1:11" ht="15" hidden="1" customHeight="1">
      <c r="B133" s="303" t="str">
        <f>IF(ISERROR(VLOOKUP(A134,病床状況確認表!A:B,2,FALSE))=TRUE,"",VLOOKUP(A134,病床状況確認表!A:B,2,FALSE))</f>
        <v/>
      </c>
      <c r="C133" s="57" t="s">
        <v>74</v>
      </c>
      <c r="D133" s="58" t="str">
        <f>IF(B133="","",VLOOKUP(A134,病床状況確認表!A:GN,195,FALSE))</f>
        <v/>
      </c>
      <c r="E133" s="59" t="s">
        <v>75</v>
      </c>
      <c r="F133" s="57"/>
      <c r="G133" s="59"/>
      <c r="H133" s="306" t="str">
        <f>IF(B133="","",VLOOKUP(A134,病床状況確認表!A:GH,190,FALSE))</f>
        <v/>
      </c>
      <c r="I133" s="60"/>
      <c r="J133" s="60"/>
      <c r="K133" s="309"/>
    </row>
    <row r="134" spans="1:11" ht="15" hidden="1" customHeight="1">
      <c r="A134" s="55">
        <f t="shared" si="89"/>
        <v>41</v>
      </c>
      <c r="B134" s="304"/>
      <c r="C134" s="61"/>
      <c r="D134" s="62" t="str">
        <f>IF(B133="","",VLOOKUP(A134,病床状況確認表!A:GN,196,FALSE))</f>
        <v/>
      </c>
      <c r="E134" s="63" t="s">
        <v>76</v>
      </c>
      <c r="F134" s="61"/>
      <c r="G134" s="63"/>
      <c r="H134" s="307"/>
      <c r="I134" s="74" t="str">
        <f>IF(H133="","",VLOOKUP(A134,病床状況確認表!A:GJ,191,FALSE))</f>
        <v/>
      </c>
      <c r="J134" s="64" t="str">
        <f t="shared" ref="J134" si="96">IF(I134="","",H133*I134)</f>
        <v/>
      </c>
      <c r="K134" s="310"/>
    </row>
    <row r="135" spans="1:11" ht="15" hidden="1" customHeight="1">
      <c r="B135" s="305"/>
      <c r="C135" s="65" t="s">
        <v>77</v>
      </c>
      <c r="D135" s="66"/>
      <c r="E135" s="249" t="str">
        <f t="shared" ref="E135" si="97">IF(OR(G135="",H133=""),"",G135+H133)</f>
        <v/>
      </c>
      <c r="F135" s="65" t="s">
        <v>77</v>
      </c>
      <c r="G135" s="68" t="str">
        <f>IF(ISERROR(VLOOKUP(A134,病床状況確認表!A:GG,189,FALSE))=TRUE,"",VLOOKUP(A134,病床状況確認表!A:GG,189,FALSE))</f>
        <v/>
      </c>
      <c r="H135" s="308"/>
      <c r="I135" s="70"/>
      <c r="J135" s="70"/>
      <c r="K135" s="311"/>
    </row>
    <row r="136" spans="1:11" ht="15" hidden="1" customHeight="1">
      <c r="B136" s="303" t="str">
        <f>IF(ISERROR(VLOOKUP(A137,病床状況確認表!A:B,2,FALSE))=TRUE,"",VLOOKUP(A137,病床状況確認表!A:B,2,FALSE))</f>
        <v/>
      </c>
      <c r="C136" s="57" t="s">
        <v>74</v>
      </c>
      <c r="D136" s="58" t="str">
        <f>IF(B136="","",VLOOKUP(A137,病床状況確認表!A:GN,195,FALSE))</f>
        <v/>
      </c>
      <c r="E136" s="59" t="s">
        <v>75</v>
      </c>
      <c r="F136" s="57"/>
      <c r="G136" s="59"/>
      <c r="H136" s="306" t="str">
        <f>IF(B136="","",VLOOKUP(A137,病床状況確認表!A:GH,190,FALSE))</f>
        <v/>
      </c>
      <c r="I136" s="60"/>
      <c r="J136" s="60"/>
      <c r="K136" s="309"/>
    </row>
    <row r="137" spans="1:11" ht="15" hidden="1" customHeight="1">
      <c r="A137" s="55">
        <f t="shared" si="89"/>
        <v>42</v>
      </c>
      <c r="B137" s="304"/>
      <c r="C137" s="61"/>
      <c r="D137" s="62" t="str">
        <f>IF(B136="","",VLOOKUP(A137,病床状況確認表!A:GN,196,FALSE))</f>
        <v/>
      </c>
      <c r="E137" s="63" t="s">
        <v>76</v>
      </c>
      <c r="F137" s="61"/>
      <c r="G137" s="63"/>
      <c r="H137" s="307"/>
      <c r="I137" s="74" t="str">
        <f>IF(H136="","",VLOOKUP(A137,病床状況確認表!A:GJ,191,FALSE))</f>
        <v/>
      </c>
      <c r="J137" s="64" t="str">
        <f t="shared" ref="J137" si="98">IF(I137="","",H136*I137)</f>
        <v/>
      </c>
      <c r="K137" s="310"/>
    </row>
    <row r="138" spans="1:11" ht="15" hidden="1" customHeight="1">
      <c r="B138" s="305"/>
      <c r="C138" s="65" t="s">
        <v>77</v>
      </c>
      <c r="D138" s="66"/>
      <c r="E138" s="249" t="str">
        <f t="shared" ref="E138" si="99">IF(OR(G138="",H136=""),"",G138+H136)</f>
        <v/>
      </c>
      <c r="F138" s="65" t="s">
        <v>77</v>
      </c>
      <c r="G138" s="68" t="str">
        <f>IF(ISERROR(VLOOKUP(A137,病床状況確認表!A:GG,189,FALSE))=TRUE,"",VLOOKUP(A137,病床状況確認表!A:GG,189,FALSE))</f>
        <v/>
      </c>
      <c r="H138" s="308"/>
      <c r="I138" s="70"/>
      <c r="J138" s="70"/>
      <c r="K138" s="311"/>
    </row>
    <row r="139" spans="1:11" ht="15" hidden="1" customHeight="1">
      <c r="B139" s="303" t="str">
        <f>IF(ISERROR(VLOOKUP(A140,病床状況確認表!A:B,2,FALSE))=TRUE,"",VLOOKUP(A140,病床状況確認表!A:B,2,FALSE))</f>
        <v/>
      </c>
      <c r="C139" s="57" t="s">
        <v>74</v>
      </c>
      <c r="D139" s="58" t="str">
        <f>IF(B139="","",VLOOKUP(A140,病床状況確認表!A:GN,195,FALSE))</f>
        <v/>
      </c>
      <c r="E139" s="59" t="s">
        <v>75</v>
      </c>
      <c r="F139" s="57"/>
      <c r="G139" s="59"/>
      <c r="H139" s="306" t="str">
        <f>IF(B139="","",VLOOKUP(A140,病床状況確認表!A:GH,190,FALSE))</f>
        <v/>
      </c>
      <c r="I139" s="60"/>
      <c r="J139" s="60"/>
      <c r="K139" s="309"/>
    </row>
    <row r="140" spans="1:11" ht="15" hidden="1" customHeight="1">
      <c r="A140" s="55">
        <f t="shared" si="89"/>
        <v>43</v>
      </c>
      <c r="B140" s="304"/>
      <c r="C140" s="61"/>
      <c r="D140" s="62" t="str">
        <f>IF(B139="","",VLOOKUP(A140,病床状況確認表!A:GN,196,FALSE))</f>
        <v/>
      </c>
      <c r="E140" s="63" t="s">
        <v>76</v>
      </c>
      <c r="F140" s="61"/>
      <c r="G140" s="63"/>
      <c r="H140" s="307"/>
      <c r="I140" s="74" t="str">
        <f>IF(H139="","",VLOOKUP(A140,病床状況確認表!A:GJ,191,FALSE))</f>
        <v/>
      </c>
      <c r="J140" s="64" t="str">
        <f t="shared" ref="J140" si="100">IF(I140="","",H139*I140)</f>
        <v/>
      </c>
      <c r="K140" s="310"/>
    </row>
    <row r="141" spans="1:11" ht="15" hidden="1" customHeight="1">
      <c r="B141" s="305"/>
      <c r="C141" s="65" t="s">
        <v>77</v>
      </c>
      <c r="D141" s="66"/>
      <c r="E141" s="249" t="str">
        <f t="shared" ref="E141" si="101">IF(OR(G141="",H139=""),"",G141+H139)</f>
        <v/>
      </c>
      <c r="F141" s="65" t="s">
        <v>77</v>
      </c>
      <c r="G141" s="68" t="str">
        <f>IF(ISERROR(VLOOKUP(A140,病床状況確認表!A:GG,189,FALSE))=TRUE,"",VLOOKUP(A140,病床状況確認表!A:GG,189,FALSE))</f>
        <v/>
      </c>
      <c r="H141" s="308"/>
      <c r="I141" s="70"/>
      <c r="J141" s="70"/>
      <c r="K141" s="311"/>
    </row>
    <row r="142" spans="1:11" ht="15" hidden="1" customHeight="1">
      <c r="B142" s="303" t="str">
        <f>IF(ISERROR(VLOOKUP(A143,病床状況確認表!A:B,2,FALSE))=TRUE,"",VLOOKUP(A143,病床状況確認表!A:B,2,FALSE))</f>
        <v/>
      </c>
      <c r="C142" s="57" t="s">
        <v>74</v>
      </c>
      <c r="D142" s="58" t="str">
        <f>IF(B142="","",VLOOKUP(A143,病床状況確認表!A:GN,195,FALSE))</f>
        <v/>
      </c>
      <c r="E142" s="59" t="s">
        <v>75</v>
      </c>
      <c r="F142" s="57"/>
      <c r="G142" s="59"/>
      <c r="H142" s="306" t="str">
        <f>IF(B142="","",VLOOKUP(A143,病床状況確認表!A:GH,190,FALSE))</f>
        <v/>
      </c>
      <c r="I142" s="60"/>
      <c r="J142" s="60"/>
      <c r="K142" s="309"/>
    </row>
    <row r="143" spans="1:11" ht="15" hidden="1" customHeight="1">
      <c r="A143" s="55">
        <f t="shared" si="89"/>
        <v>44</v>
      </c>
      <c r="B143" s="304"/>
      <c r="C143" s="61"/>
      <c r="D143" s="62" t="str">
        <f>IF(B142="","",VLOOKUP(A143,病床状況確認表!A:GN,196,FALSE))</f>
        <v/>
      </c>
      <c r="E143" s="63" t="s">
        <v>76</v>
      </c>
      <c r="F143" s="61"/>
      <c r="G143" s="63"/>
      <c r="H143" s="307"/>
      <c r="I143" s="74" t="str">
        <f>IF(H142="","",VLOOKUP(A143,病床状況確認表!A:GJ,191,FALSE))</f>
        <v/>
      </c>
      <c r="J143" s="64" t="str">
        <f t="shared" ref="J143" si="102">IF(I143="","",H142*I143)</f>
        <v/>
      </c>
      <c r="K143" s="310"/>
    </row>
    <row r="144" spans="1:11" ht="15" hidden="1" customHeight="1">
      <c r="B144" s="305"/>
      <c r="C144" s="65" t="s">
        <v>77</v>
      </c>
      <c r="D144" s="66"/>
      <c r="E144" s="249" t="str">
        <f t="shared" ref="E144" si="103">IF(OR(G144="",H142=""),"",G144+H142)</f>
        <v/>
      </c>
      <c r="F144" s="65" t="s">
        <v>77</v>
      </c>
      <c r="G144" s="68" t="str">
        <f>IF(ISERROR(VLOOKUP(A143,病床状況確認表!A:GG,189,FALSE))=TRUE,"",VLOOKUP(A143,病床状況確認表!A:GG,189,FALSE))</f>
        <v/>
      </c>
      <c r="H144" s="308"/>
      <c r="I144" s="70"/>
      <c r="J144" s="70"/>
      <c r="K144" s="311"/>
    </row>
    <row r="145" spans="1:11" ht="15" hidden="1" customHeight="1">
      <c r="B145" s="303" t="str">
        <f>IF(ISERROR(VLOOKUP(A146,病床状況確認表!A:B,2,FALSE))=TRUE,"",VLOOKUP(A146,病床状況確認表!A:B,2,FALSE))</f>
        <v/>
      </c>
      <c r="C145" s="57" t="s">
        <v>74</v>
      </c>
      <c r="D145" s="58" t="str">
        <f>IF(B145="","",VLOOKUP(A146,病床状況確認表!A:GN,195,FALSE))</f>
        <v/>
      </c>
      <c r="E145" s="59" t="s">
        <v>75</v>
      </c>
      <c r="F145" s="57"/>
      <c r="G145" s="59"/>
      <c r="H145" s="306" t="str">
        <f>IF(B145="","",VLOOKUP(A146,病床状況確認表!A:GH,190,FALSE))</f>
        <v/>
      </c>
      <c r="I145" s="60"/>
      <c r="J145" s="60"/>
      <c r="K145" s="309"/>
    </row>
    <row r="146" spans="1:11" ht="15" hidden="1" customHeight="1">
      <c r="A146" s="55">
        <f t="shared" si="89"/>
        <v>45</v>
      </c>
      <c r="B146" s="304"/>
      <c r="C146" s="61"/>
      <c r="D146" s="62" t="str">
        <f>IF(B145="","",VLOOKUP(A146,病床状況確認表!A:GN,196,FALSE))</f>
        <v/>
      </c>
      <c r="E146" s="63" t="s">
        <v>76</v>
      </c>
      <c r="F146" s="61"/>
      <c r="G146" s="63"/>
      <c r="H146" s="307"/>
      <c r="I146" s="74" t="str">
        <f>IF(H145="","",VLOOKUP(A146,病床状況確認表!A:GJ,191,FALSE))</f>
        <v/>
      </c>
      <c r="J146" s="64" t="str">
        <f t="shared" ref="J146" si="104">IF(I146="","",H145*I146)</f>
        <v/>
      </c>
      <c r="K146" s="310"/>
    </row>
    <row r="147" spans="1:11" ht="15" hidden="1" customHeight="1">
      <c r="B147" s="305"/>
      <c r="C147" s="65" t="s">
        <v>77</v>
      </c>
      <c r="D147" s="66"/>
      <c r="E147" s="249" t="str">
        <f t="shared" ref="E147" si="105">IF(OR(G147="",H145=""),"",G147+H145)</f>
        <v/>
      </c>
      <c r="F147" s="65" t="s">
        <v>77</v>
      </c>
      <c r="G147" s="68" t="str">
        <f>IF(ISERROR(VLOOKUP(A146,病床状況確認表!A:GG,189,FALSE))=TRUE,"",VLOOKUP(A146,病床状況確認表!A:GG,189,FALSE))</f>
        <v/>
      </c>
      <c r="H147" s="308"/>
      <c r="I147" s="70"/>
      <c r="J147" s="70"/>
      <c r="K147" s="311"/>
    </row>
    <row r="148" spans="1:11" ht="15" hidden="1" customHeight="1">
      <c r="B148" s="303" t="str">
        <f>IF(ISERROR(VLOOKUP(A149,病床状況確認表!A:B,2,FALSE))=TRUE,"",VLOOKUP(A149,病床状況確認表!A:B,2,FALSE))</f>
        <v/>
      </c>
      <c r="C148" s="57" t="s">
        <v>74</v>
      </c>
      <c r="D148" s="58" t="str">
        <f>IF(B148="","",VLOOKUP(A149,病床状況確認表!A:GN,195,FALSE))</f>
        <v/>
      </c>
      <c r="E148" s="59" t="s">
        <v>75</v>
      </c>
      <c r="F148" s="57"/>
      <c r="G148" s="59"/>
      <c r="H148" s="306" t="str">
        <f>IF(B148="","",VLOOKUP(A149,病床状況確認表!A:GH,190,FALSE))</f>
        <v/>
      </c>
      <c r="I148" s="60"/>
      <c r="J148" s="60"/>
      <c r="K148" s="309"/>
    </row>
    <row r="149" spans="1:11" ht="15" hidden="1" customHeight="1">
      <c r="A149" s="55">
        <f t="shared" si="89"/>
        <v>46</v>
      </c>
      <c r="B149" s="304"/>
      <c r="C149" s="61"/>
      <c r="D149" s="62" t="str">
        <f>IF(B148="","",VLOOKUP(A149,病床状況確認表!A:GN,196,FALSE))</f>
        <v/>
      </c>
      <c r="E149" s="63" t="s">
        <v>76</v>
      </c>
      <c r="F149" s="61"/>
      <c r="G149" s="63"/>
      <c r="H149" s="307"/>
      <c r="I149" s="74" t="str">
        <f>IF(H148="","",VLOOKUP(A149,病床状況確認表!A:GJ,191,FALSE))</f>
        <v/>
      </c>
      <c r="J149" s="64" t="str">
        <f t="shared" ref="J149" si="106">IF(I149="","",H148*I149)</f>
        <v/>
      </c>
      <c r="K149" s="310"/>
    </row>
    <row r="150" spans="1:11" ht="15" hidden="1" customHeight="1">
      <c r="B150" s="305"/>
      <c r="C150" s="65" t="s">
        <v>77</v>
      </c>
      <c r="D150" s="66"/>
      <c r="E150" s="249" t="str">
        <f t="shared" ref="E150" si="107">IF(OR(G150="",H148=""),"",G150+H148)</f>
        <v/>
      </c>
      <c r="F150" s="65" t="s">
        <v>77</v>
      </c>
      <c r="G150" s="68" t="str">
        <f>IF(ISERROR(VLOOKUP(A149,病床状況確認表!A:GG,189,FALSE))=TRUE,"",VLOOKUP(A149,病床状況確認表!A:GG,189,FALSE))</f>
        <v/>
      </c>
      <c r="H150" s="308"/>
      <c r="I150" s="70"/>
      <c r="J150" s="70"/>
      <c r="K150" s="311"/>
    </row>
    <row r="151" spans="1:11" ht="15" hidden="1" customHeight="1">
      <c r="B151" s="303" t="str">
        <f>IF(ISERROR(VLOOKUP(A152,病床状況確認表!A:B,2,FALSE))=TRUE,"",VLOOKUP(A152,病床状況確認表!A:B,2,FALSE))</f>
        <v/>
      </c>
      <c r="C151" s="57" t="s">
        <v>74</v>
      </c>
      <c r="D151" s="58" t="str">
        <f>IF(B151="","",VLOOKUP(A152,病床状況確認表!A:GN,195,FALSE))</f>
        <v/>
      </c>
      <c r="E151" s="59" t="s">
        <v>75</v>
      </c>
      <c r="F151" s="57"/>
      <c r="G151" s="59"/>
      <c r="H151" s="306" t="str">
        <f>IF(B151="","",VLOOKUP(A152,病床状況確認表!A:GH,190,FALSE))</f>
        <v/>
      </c>
      <c r="I151" s="60"/>
      <c r="J151" s="60"/>
      <c r="K151" s="309"/>
    </row>
    <row r="152" spans="1:11" ht="15" hidden="1" customHeight="1">
      <c r="A152" s="55">
        <f t="shared" si="89"/>
        <v>47</v>
      </c>
      <c r="B152" s="304"/>
      <c r="C152" s="61"/>
      <c r="D152" s="62" t="str">
        <f>IF(B151="","",VLOOKUP(A152,病床状況確認表!A:GN,196,FALSE))</f>
        <v/>
      </c>
      <c r="E152" s="63" t="s">
        <v>76</v>
      </c>
      <c r="F152" s="61"/>
      <c r="G152" s="63"/>
      <c r="H152" s="307"/>
      <c r="I152" s="74" t="str">
        <f>IF(H151="","",VLOOKUP(A152,病床状況確認表!A:GJ,191,FALSE))</f>
        <v/>
      </c>
      <c r="J152" s="64" t="str">
        <f t="shared" ref="J152" si="108">IF(I152="","",H151*I152)</f>
        <v/>
      </c>
      <c r="K152" s="310"/>
    </row>
    <row r="153" spans="1:11" ht="15" hidden="1" customHeight="1">
      <c r="B153" s="305"/>
      <c r="C153" s="65" t="s">
        <v>77</v>
      </c>
      <c r="D153" s="66"/>
      <c r="E153" s="249" t="str">
        <f t="shared" ref="E153" si="109">IF(OR(G153="",H151=""),"",G153+H151)</f>
        <v/>
      </c>
      <c r="F153" s="65" t="s">
        <v>77</v>
      </c>
      <c r="G153" s="68" t="str">
        <f>IF(ISERROR(VLOOKUP(A152,病床状況確認表!A:GG,189,FALSE))=TRUE,"",VLOOKUP(A152,病床状況確認表!A:GG,189,FALSE))</f>
        <v/>
      </c>
      <c r="H153" s="308"/>
      <c r="I153" s="70"/>
      <c r="J153" s="70"/>
      <c r="K153" s="311"/>
    </row>
    <row r="154" spans="1:11" ht="15" hidden="1" customHeight="1">
      <c r="B154" s="303" t="str">
        <f>IF(ISERROR(VLOOKUP(A155,病床状況確認表!A:B,2,FALSE))=TRUE,"",VLOOKUP(A155,病床状況確認表!A:B,2,FALSE))</f>
        <v/>
      </c>
      <c r="C154" s="57" t="s">
        <v>74</v>
      </c>
      <c r="D154" s="58" t="str">
        <f>IF(B154="","",VLOOKUP(A155,病床状況確認表!A:GN,195,FALSE))</f>
        <v/>
      </c>
      <c r="E154" s="59" t="s">
        <v>75</v>
      </c>
      <c r="F154" s="57"/>
      <c r="G154" s="59"/>
      <c r="H154" s="306" t="str">
        <f>IF(B154="","",VLOOKUP(A155,病床状況確認表!A:GH,190,FALSE))</f>
        <v/>
      </c>
      <c r="I154" s="60"/>
      <c r="J154" s="60"/>
      <c r="K154" s="309"/>
    </row>
    <row r="155" spans="1:11" ht="15" hidden="1" customHeight="1">
      <c r="A155" s="55">
        <f t="shared" si="89"/>
        <v>48</v>
      </c>
      <c r="B155" s="304"/>
      <c r="C155" s="61"/>
      <c r="D155" s="62" t="str">
        <f>IF(B154="","",VLOOKUP(A155,病床状況確認表!A:GN,196,FALSE))</f>
        <v/>
      </c>
      <c r="E155" s="63" t="s">
        <v>76</v>
      </c>
      <c r="F155" s="61"/>
      <c r="G155" s="63"/>
      <c r="H155" s="307"/>
      <c r="I155" s="74" t="str">
        <f>IF(H154="","",VLOOKUP(A155,病床状況確認表!A:GJ,191,FALSE))</f>
        <v/>
      </c>
      <c r="J155" s="64" t="str">
        <f t="shared" ref="J155" si="110">IF(I155="","",H154*I155)</f>
        <v/>
      </c>
      <c r="K155" s="310"/>
    </row>
    <row r="156" spans="1:11" ht="15" hidden="1" customHeight="1">
      <c r="B156" s="305"/>
      <c r="C156" s="65" t="s">
        <v>77</v>
      </c>
      <c r="D156" s="66"/>
      <c r="E156" s="249" t="str">
        <f t="shared" ref="E156" si="111">IF(OR(G156="",H154=""),"",G156+H154)</f>
        <v/>
      </c>
      <c r="F156" s="65" t="s">
        <v>77</v>
      </c>
      <c r="G156" s="68" t="str">
        <f>IF(ISERROR(VLOOKUP(A155,病床状況確認表!A:GG,189,FALSE))=TRUE,"",VLOOKUP(A155,病床状況確認表!A:GG,189,FALSE))</f>
        <v/>
      </c>
      <c r="H156" s="308"/>
      <c r="I156" s="70"/>
      <c r="J156" s="70"/>
      <c r="K156" s="311"/>
    </row>
    <row r="157" spans="1:11" ht="15" hidden="1" customHeight="1">
      <c r="B157" s="303" t="str">
        <f>IF(ISERROR(VLOOKUP(A158,病床状況確認表!A:B,2,FALSE))=TRUE,"",VLOOKUP(A158,病床状況確認表!A:B,2,FALSE))</f>
        <v/>
      </c>
      <c r="C157" s="57" t="s">
        <v>74</v>
      </c>
      <c r="D157" s="58" t="str">
        <f>IF(B157="","",VLOOKUP(A158,病床状況確認表!A:GN,195,FALSE))</f>
        <v/>
      </c>
      <c r="E157" s="59" t="s">
        <v>75</v>
      </c>
      <c r="F157" s="57"/>
      <c r="G157" s="59"/>
      <c r="H157" s="306" t="str">
        <f>IF(B157="","",VLOOKUP(A158,病床状況確認表!A:GH,190,FALSE))</f>
        <v/>
      </c>
      <c r="I157" s="60"/>
      <c r="J157" s="60"/>
      <c r="K157" s="309"/>
    </row>
    <row r="158" spans="1:11" ht="15" hidden="1" customHeight="1">
      <c r="A158" s="55">
        <f t="shared" si="89"/>
        <v>49</v>
      </c>
      <c r="B158" s="304"/>
      <c r="C158" s="61"/>
      <c r="D158" s="62" t="str">
        <f>IF(B157="","",VLOOKUP(A158,病床状況確認表!A:GN,196,FALSE))</f>
        <v/>
      </c>
      <c r="E158" s="63" t="s">
        <v>76</v>
      </c>
      <c r="F158" s="61"/>
      <c r="G158" s="63"/>
      <c r="H158" s="307"/>
      <c r="I158" s="74" t="str">
        <f>IF(H157="","",VLOOKUP(A158,病床状況確認表!A:GJ,191,FALSE))</f>
        <v/>
      </c>
      <c r="J158" s="64" t="str">
        <f t="shared" ref="J158" si="112">IF(I158="","",H157*I158)</f>
        <v/>
      </c>
      <c r="K158" s="310"/>
    </row>
    <row r="159" spans="1:11" ht="15" hidden="1" customHeight="1">
      <c r="B159" s="305"/>
      <c r="C159" s="65" t="s">
        <v>77</v>
      </c>
      <c r="D159" s="66"/>
      <c r="E159" s="249" t="str">
        <f t="shared" ref="E159" si="113">IF(OR(G159="",H157=""),"",G159+H157)</f>
        <v/>
      </c>
      <c r="F159" s="65" t="s">
        <v>77</v>
      </c>
      <c r="G159" s="68" t="str">
        <f>IF(ISERROR(VLOOKUP(A158,病床状況確認表!A:GG,189,FALSE))=TRUE,"",VLOOKUP(A158,病床状況確認表!A:GG,189,FALSE))</f>
        <v/>
      </c>
      <c r="H159" s="308"/>
      <c r="I159" s="70"/>
      <c r="J159" s="70"/>
      <c r="K159" s="311"/>
    </row>
    <row r="160" spans="1:11" ht="15" hidden="1" customHeight="1">
      <c r="B160" s="303" t="str">
        <f>IF(ISERROR(VLOOKUP(A161,病床状況確認表!A:B,2,FALSE))=TRUE,"",VLOOKUP(A161,病床状況確認表!A:B,2,FALSE))</f>
        <v/>
      </c>
      <c r="C160" s="57" t="s">
        <v>74</v>
      </c>
      <c r="D160" s="58" t="str">
        <f>IF(B160="","",VLOOKUP(A161,病床状況確認表!A:GN,195,FALSE))</f>
        <v/>
      </c>
      <c r="E160" s="59" t="s">
        <v>75</v>
      </c>
      <c r="F160" s="57"/>
      <c r="G160" s="59"/>
      <c r="H160" s="306" t="str">
        <f>IF(B160="","",VLOOKUP(A161,病床状況確認表!A:GH,190,FALSE))</f>
        <v/>
      </c>
      <c r="I160" s="60"/>
      <c r="J160" s="60"/>
      <c r="K160" s="309"/>
    </row>
    <row r="161" spans="1:11" ht="15" hidden="1" customHeight="1">
      <c r="A161" s="55">
        <f t="shared" si="89"/>
        <v>50</v>
      </c>
      <c r="B161" s="304"/>
      <c r="C161" s="61"/>
      <c r="D161" s="62" t="str">
        <f>IF(B160="","",VLOOKUP(A161,病床状況確認表!A:GN,196,FALSE))</f>
        <v/>
      </c>
      <c r="E161" s="63" t="s">
        <v>76</v>
      </c>
      <c r="F161" s="61"/>
      <c r="G161" s="63"/>
      <c r="H161" s="307"/>
      <c r="I161" s="74" t="str">
        <f>IF(H160="","",VLOOKUP(A161,病床状況確認表!A:GJ,191,FALSE))</f>
        <v/>
      </c>
      <c r="J161" s="64" t="str">
        <f t="shared" ref="J161" si="114">IF(I161="","",H160*I161)</f>
        <v/>
      </c>
      <c r="K161" s="310"/>
    </row>
    <row r="162" spans="1:11" ht="15" hidden="1" customHeight="1">
      <c r="B162" s="305"/>
      <c r="C162" s="65" t="s">
        <v>77</v>
      </c>
      <c r="D162" s="66"/>
      <c r="E162" s="249" t="str">
        <f t="shared" ref="E162" si="115">IF(OR(G162="",H160=""),"",G162+H160)</f>
        <v/>
      </c>
      <c r="F162" s="65" t="s">
        <v>77</v>
      </c>
      <c r="G162" s="68" t="str">
        <f>IF(ISERROR(VLOOKUP(A161,病床状況確認表!A:GG,189,FALSE))=TRUE,"",VLOOKUP(A161,病床状況確認表!A:GG,189,FALSE))</f>
        <v/>
      </c>
      <c r="H162" s="308"/>
      <c r="I162" s="70"/>
      <c r="J162" s="70"/>
      <c r="K162" s="311"/>
    </row>
    <row r="163" spans="1:11" ht="15" hidden="1" customHeight="1">
      <c r="B163" s="303" t="str">
        <f>IF(ISERROR(VLOOKUP(A164,病床状況確認表!A:B,2,FALSE))=TRUE,"",VLOOKUP(A164,病床状況確認表!A:B,2,FALSE))</f>
        <v/>
      </c>
      <c r="C163" s="57" t="s">
        <v>74</v>
      </c>
      <c r="D163" s="58" t="str">
        <f>IF(B163="","",VLOOKUP(A164,病床状況確認表!A:GN,195,FALSE))</f>
        <v/>
      </c>
      <c r="E163" s="59" t="s">
        <v>75</v>
      </c>
      <c r="F163" s="57"/>
      <c r="G163" s="59"/>
      <c r="H163" s="306" t="str">
        <f>IF(B163="","",VLOOKUP(A164,病床状況確認表!A:GH,190,FALSE))</f>
        <v/>
      </c>
      <c r="I163" s="60"/>
      <c r="J163" s="60"/>
      <c r="K163" s="309"/>
    </row>
    <row r="164" spans="1:11" ht="15" hidden="1" customHeight="1">
      <c r="A164" s="55">
        <f t="shared" si="89"/>
        <v>51</v>
      </c>
      <c r="B164" s="304"/>
      <c r="C164" s="61"/>
      <c r="D164" s="62" t="str">
        <f>IF(B163="","",VLOOKUP(A164,病床状況確認表!A:GN,196,FALSE))</f>
        <v/>
      </c>
      <c r="E164" s="63" t="s">
        <v>76</v>
      </c>
      <c r="F164" s="61"/>
      <c r="G164" s="63"/>
      <c r="H164" s="307"/>
      <c r="I164" s="74" t="str">
        <f>IF(H163="","",VLOOKUP(A164,病床状況確認表!A:GJ,191,FALSE))</f>
        <v/>
      </c>
      <c r="J164" s="64" t="str">
        <f t="shared" ref="J164" si="116">IF(I164="","",H163*I164)</f>
        <v/>
      </c>
      <c r="K164" s="310"/>
    </row>
    <row r="165" spans="1:11" ht="15" hidden="1" customHeight="1">
      <c r="B165" s="305"/>
      <c r="C165" s="65" t="s">
        <v>77</v>
      </c>
      <c r="D165" s="66"/>
      <c r="E165" s="249" t="str">
        <f t="shared" ref="E165" si="117">IF(OR(G165="",H163=""),"",G165+H163)</f>
        <v/>
      </c>
      <c r="F165" s="65" t="s">
        <v>77</v>
      </c>
      <c r="G165" s="68" t="str">
        <f>IF(ISERROR(VLOOKUP(A164,病床状況確認表!A:GG,189,FALSE))=TRUE,"",VLOOKUP(A164,病床状況確認表!A:GG,189,FALSE))</f>
        <v/>
      </c>
      <c r="H165" s="308"/>
      <c r="I165" s="70"/>
      <c r="J165" s="70"/>
      <c r="K165" s="311"/>
    </row>
    <row r="166" spans="1:11" ht="15" hidden="1" customHeight="1">
      <c r="B166" s="303" t="str">
        <f>IF(ISERROR(VLOOKUP(A167,病床状況確認表!A:B,2,FALSE))=TRUE,"",VLOOKUP(A167,病床状況確認表!A:B,2,FALSE))</f>
        <v/>
      </c>
      <c r="C166" s="57" t="s">
        <v>74</v>
      </c>
      <c r="D166" s="58" t="str">
        <f>IF(B166="","",VLOOKUP(A167,病床状況確認表!A:GN,195,FALSE))</f>
        <v/>
      </c>
      <c r="E166" s="59" t="s">
        <v>75</v>
      </c>
      <c r="F166" s="57"/>
      <c r="G166" s="59"/>
      <c r="H166" s="306" t="str">
        <f>IF(B166="","",VLOOKUP(A167,病床状況確認表!A:GH,190,FALSE))</f>
        <v/>
      </c>
      <c r="I166" s="60"/>
      <c r="J166" s="60"/>
      <c r="K166" s="309"/>
    </row>
    <row r="167" spans="1:11" ht="15" hidden="1" customHeight="1">
      <c r="A167" s="55">
        <f t="shared" si="89"/>
        <v>52</v>
      </c>
      <c r="B167" s="304"/>
      <c r="C167" s="61"/>
      <c r="D167" s="62" t="str">
        <f>IF(B166="","",VLOOKUP(A167,病床状況確認表!A:GN,196,FALSE))</f>
        <v/>
      </c>
      <c r="E167" s="63" t="s">
        <v>76</v>
      </c>
      <c r="F167" s="61"/>
      <c r="G167" s="63"/>
      <c r="H167" s="307"/>
      <c r="I167" s="74" t="str">
        <f>IF(H166="","",VLOOKUP(A167,病床状況確認表!A:GJ,191,FALSE))</f>
        <v/>
      </c>
      <c r="J167" s="64" t="str">
        <f t="shared" ref="J167" si="118">IF(I167="","",H166*I167)</f>
        <v/>
      </c>
      <c r="K167" s="310"/>
    </row>
    <row r="168" spans="1:11" ht="15" hidden="1" customHeight="1">
      <c r="B168" s="305"/>
      <c r="C168" s="65" t="s">
        <v>77</v>
      </c>
      <c r="D168" s="66"/>
      <c r="E168" s="249" t="str">
        <f t="shared" ref="E168" si="119">IF(OR(G168="",H166=""),"",G168+H166)</f>
        <v/>
      </c>
      <c r="F168" s="65" t="s">
        <v>77</v>
      </c>
      <c r="G168" s="68" t="str">
        <f>IF(ISERROR(VLOOKUP(A167,病床状況確認表!A:GG,189,FALSE))=TRUE,"",VLOOKUP(A167,病床状況確認表!A:GG,189,FALSE))</f>
        <v/>
      </c>
      <c r="H168" s="308"/>
      <c r="I168" s="70"/>
      <c r="J168" s="70"/>
      <c r="K168" s="311"/>
    </row>
    <row r="169" spans="1:11" ht="15" hidden="1" customHeight="1">
      <c r="B169" s="303" t="str">
        <f>IF(ISERROR(VLOOKUP(A170,病床状況確認表!A:B,2,FALSE))=TRUE,"",VLOOKUP(A170,病床状況確認表!A:B,2,FALSE))</f>
        <v/>
      </c>
      <c r="C169" s="57" t="s">
        <v>74</v>
      </c>
      <c r="D169" s="58" t="str">
        <f>IF(B169="","",VLOOKUP(A170,病床状況確認表!A:GN,195,FALSE))</f>
        <v/>
      </c>
      <c r="E169" s="59" t="s">
        <v>75</v>
      </c>
      <c r="F169" s="57"/>
      <c r="G169" s="59"/>
      <c r="H169" s="306" t="str">
        <f>IF(B169="","",VLOOKUP(A170,病床状況確認表!A:GH,190,FALSE))</f>
        <v/>
      </c>
      <c r="I169" s="60"/>
      <c r="J169" s="60"/>
      <c r="K169" s="309"/>
    </row>
    <row r="170" spans="1:11" ht="15" hidden="1" customHeight="1">
      <c r="A170" s="55">
        <f t="shared" si="89"/>
        <v>53</v>
      </c>
      <c r="B170" s="304"/>
      <c r="C170" s="61"/>
      <c r="D170" s="62" t="str">
        <f>IF(B169="","",VLOOKUP(A170,病床状況確認表!A:GN,196,FALSE))</f>
        <v/>
      </c>
      <c r="E170" s="63" t="s">
        <v>76</v>
      </c>
      <c r="F170" s="61"/>
      <c r="G170" s="63"/>
      <c r="H170" s="307"/>
      <c r="I170" s="74" t="str">
        <f>IF(H169="","",VLOOKUP(A170,病床状況確認表!A:GJ,191,FALSE))</f>
        <v/>
      </c>
      <c r="J170" s="64" t="str">
        <f t="shared" ref="J170" si="120">IF(I170="","",H169*I170)</f>
        <v/>
      </c>
      <c r="K170" s="310"/>
    </row>
    <row r="171" spans="1:11" ht="15" hidden="1" customHeight="1">
      <c r="B171" s="305"/>
      <c r="C171" s="65" t="s">
        <v>77</v>
      </c>
      <c r="D171" s="66"/>
      <c r="E171" s="249" t="str">
        <f t="shared" ref="E171" si="121">IF(OR(G171="",H169=""),"",G171+H169)</f>
        <v/>
      </c>
      <c r="F171" s="65" t="s">
        <v>77</v>
      </c>
      <c r="G171" s="68" t="str">
        <f>IF(ISERROR(VLOOKUP(A170,病床状況確認表!A:GG,189,FALSE))=TRUE,"",VLOOKUP(A170,病床状況確認表!A:GG,189,FALSE))</f>
        <v/>
      </c>
      <c r="H171" s="308"/>
      <c r="I171" s="70"/>
      <c r="J171" s="70"/>
      <c r="K171" s="311"/>
    </row>
    <row r="172" spans="1:11" ht="15" hidden="1" customHeight="1">
      <c r="B172" s="303" t="str">
        <f>IF(ISERROR(VLOOKUP(A173,病床状況確認表!A:B,2,FALSE))=TRUE,"",VLOOKUP(A173,病床状況確認表!A:B,2,FALSE))</f>
        <v/>
      </c>
      <c r="C172" s="57" t="s">
        <v>74</v>
      </c>
      <c r="D172" s="58" t="str">
        <f>IF(B172="","",VLOOKUP(A173,病床状況確認表!A:GN,195,FALSE))</f>
        <v/>
      </c>
      <c r="E172" s="59" t="s">
        <v>75</v>
      </c>
      <c r="F172" s="57"/>
      <c r="G172" s="59"/>
      <c r="H172" s="306" t="str">
        <f>IF(B172="","",VLOOKUP(A173,病床状況確認表!A:GH,190,FALSE))</f>
        <v/>
      </c>
      <c r="I172" s="60"/>
      <c r="J172" s="60"/>
      <c r="K172" s="309"/>
    </row>
    <row r="173" spans="1:11" ht="15" hidden="1" customHeight="1">
      <c r="A173" s="55">
        <f t="shared" si="89"/>
        <v>54</v>
      </c>
      <c r="B173" s="304"/>
      <c r="C173" s="61"/>
      <c r="D173" s="62" t="str">
        <f>IF(B172="","",VLOOKUP(A173,病床状況確認表!A:GN,196,FALSE))</f>
        <v/>
      </c>
      <c r="E173" s="63" t="s">
        <v>76</v>
      </c>
      <c r="F173" s="61"/>
      <c r="G173" s="63"/>
      <c r="H173" s="307"/>
      <c r="I173" s="74" t="str">
        <f>IF(H172="","",VLOOKUP(A173,病床状況確認表!A:GJ,191,FALSE))</f>
        <v/>
      </c>
      <c r="J173" s="64" t="str">
        <f t="shared" ref="J173" si="122">IF(I173="","",H172*I173)</f>
        <v/>
      </c>
      <c r="K173" s="310"/>
    </row>
    <row r="174" spans="1:11" ht="15" hidden="1" customHeight="1">
      <c r="B174" s="305"/>
      <c r="C174" s="65" t="s">
        <v>77</v>
      </c>
      <c r="D174" s="66"/>
      <c r="E174" s="249" t="str">
        <f t="shared" ref="E174" si="123">IF(OR(G174="",H172=""),"",G174+H172)</f>
        <v/>
      </c>
      <c r="F174" s="65" t="s">
        <v>77</v>
      </c>
      <c r="G174" s="68" t="str">
        <f>IF(ISERROR(VLOOKUP(A173,病床状況確認表!A:GG,189,FALSE))=TRUE,"",VLOOKUP(A173,病床状況確認表!A:GG,189,FALSE))</f>
        <v/>
      </c>
      <c r="H174" s="308"/>
      <c r="I174" s="70"/>
      <c r="J174" s="70"/>
      <c r="K174" s="311"/>
    </row>
    <row r="175" spans="1:11" ht="15" hidden="1" customHeight="1">
      <c r="B175" s="303" t="str">
        <f>IF(ISERROR(VLOOKUP(A176,病床状況確認表!A:B,2,FALSE))=TRUE,"",VLOOKUP(A176,病床状況確認表!A:B,2,FALSE))</f>
        <v/>
      </c>
      <c r="C175" s="57" t="s">
        <v>74</v>
      </c>
      <c r="D175" s="58" t="str">
        <f>IF(B175="","",VLOOKUP(A176,病床状況確認表!A:GN,195,FALSE))</f>
        <v/>
      </c>
      <c r="E175" s="59" t="s">
        <v>75</v>
      </c>
      <c r="F175" s="57"/>
      <c r="G175" s="59"/>
      <c r="H175" s="306" t="str">
        <f>IF(B175="","",VLOOKUP(A176,病床状況確認表!A:GH,190,FALSE))</f>
        <v/>
      </c>
      <c r="I175" s="60"/>
      <c r="J175" s="60"/>
      <c r="K175" s="309"/>
    </row>
    <row r="176" spans="1:11" ht="15" hidden="1" customHeight="1">
      <c r="A176" s="55">
        <f t="shared" si="89"/>
        <v>55</v>
      </c>
      <c r="B176" s="304"/>
      <c r="C176" s="61"/>
      <c r="D176" s="62" t="str">
        <f>IF(B175="","",VLOOKUP(A176,病床状況確認表!A:GN,196,FALSE))</f>
        <v/>
      </c>
      <c r="E176" s="63" t="s">
        <v>76</v>
      </c>
      <c r="F176" s="61"/>
      <c r="G176" s="63"/>
      <c r="H176" s="307"/>
      <c r="I176" s="74" t="str">
        <f>IF(H175="","",VLOOKUP(A176,病床状況確認表!A:GJ,191,FALSE))</f>
        <v/>
      </c>
      <c r="J176" s="64" t="str">
        <f t="shared" ref="J176" si="124">IF(I176="","",H175*I176)</f>
        <v/>
      </c>
      <c r="K176" s="310"/>
    </row>
    <row r="177" spans="1:11" ht="15" hidden="1" customHeight="1">
      <c r="B177" s="305"/>
      <c r="C177" s="65" t="s">
        <v>77</v>
      </c>
      <c r="D177" s="66"/>
      <c r="E177" s="249" t="str">
        <f t="shared" ref="E177" si="125">IF(OR(G177="",H175=""),"",G177+H175)</f>
        <v/>
      </c>
      <c r="F177" s="65" t="s">
        <v>77</v>
      </c>
      <c r="G177" s="68" t="str">
        <f>IF(ISERROR(VLOOKUP(A176,病床状況確認表!A:GG,189,FALSE))=TRUE,"",VLOOKUP(A176,病床状況確認表!A:GG,189,FALSE))</f>
        <v/>
      </c>
      <c r="H177" s="308"/>
      <c r="I177" s="70"/>
      <c r="J177" s="70"/>
      <c r="K177" s="311"/>
    </row>
    <row r="178" spans="1:11" ht="15" hidden="1" customHeight="1">
      <c r="B178" s="303" t="str">
        <f>IF(ISERROR(VLOOKUP(A179,病床状況確認表!A:B,2,FALSE))=TRUE,"",VLOOKUP(A179,病床状況確認表!A:B,2,FALSE))</f>
        <v/>
      </c>
      <c r="C178" s="57" t="s">
        <v>74</v>
      </c>
      <c r="D178" s="58" t="str">
        <f>IF(B178="","",VLOOKUP(A179,病床状況確認表!A:GN,195,FALSE))</f>
        <v/>
      </c>
      <c r="E178" s="59" t="s">
        <v>75</v>
      </c>
      <c r="F178" s="57"/>
      <c r="G178" s="59"/>
      <c r="H178" s="306" t="str">
        <f>IF(B178="","",VLOOKUP(A179,病床状況確認表!A:GH,190,FALSE))</f>
        <v/>
      </c>
      <c r="I178" s="60"/>
      <c r="J178" s="60"/>
      <c r="K178" s="309"/>
    </row>
    <row r="179" spans="1:11" ht="15" hidden="1" customHeight="1">
      <c r="A179" s="55">
        <f t="shared" si="89"/>
        <v>56</v>
      </c>
      <c r="B179" s="304"/>
      <c r="C179" s="61"/>
      <c r="D179" s="62" t="str">
        <f>IF(B178="","",VLOOKUP(A179,病床状況確認表!A:GN,196,FALSE))</f>
        <v/>
      </c>
      <c r="E179" s="63" t="s">
        <v>76</v>
      </c>
      <c r="F179" s="61"/>
      <c r="G179" s="63"/>
      <c r="H179" s="307"/>
      <c r="I179" s="74" t="str">
        <f>IF(H178="","",VLOOKUP(A179,病床状況確認表!A:GJ,191,FALSE))</f>
        <v/>
      </c>
      <c r="J179" s="64" t="str">
        <f t="shared" ref="J179" si="126">IF(I179="","",H178*I179)</f>
        <v/>
      </c>
      <c r="K179" s="310"/>
    </row>
    <row r="180" spans="1:11" ht="15" hidden="1" customHeight="1">
      <c r="B180" s="305"/>
      <c r="C180" s="65" t="s">
        <v>77</v>
      </c>
      <c r="D180" s="66"/>
      <c r="E180" s="249" t="str">
        <f t="shared" ref="E180" si="127">IF(OR(G180="",H178=""),"",G180+H178)</f>
        <v/>
      </c>
      <c r="F180" s="65" t="s">
        <v>77</v>
      </c>
      <c r="G180" s="68" t="str">
        <f>IF(ISERROR(VLOOKUP(A179,病床状況確認表!A:GG,189,FALSE))=TRUE,"",VLOOKUP(A179,病床状況確認表!A:GG,189,FALSE))</f>
        <v/>
      </c>
      <c r="H180" s="308"/>
      <c r="I180" s="70"/>
      <c r="J180" s="70"/>
      <c r="K180" s="311"/>
    </row>
    <row r="181" spans="1:11" ht="15" hidden="1" customHeight="1">
      <c r="B181" s="303" t="str">
        <f>IF(ISERROR(VLOOKUP(A182,病床状況確認表!A:B,2,FALSE))=TRUE,"",VLOOKUP(A182,病床状況確認表!A:B,2,FALSE))</f>
        <v/>
      </c>
      <c r="C181" s="57" t="s">
        <v>74</v>
      </c>
      <c r="D181" s="58" t="str">
        <f>IF(B181="","",VLOOKUP(A182,病床状況確認表!A:GN,195,FALSE))</f>
        <v/>
      </c>
      <c r="E181" s="59" t="s">
        <v>75</v>
      </c>
      <c r="F181" s="57"/>
      <c r="G181" s="59"/>
      <c r="H181" s="306" t="str">
        <f>IF(B181="","",VLOOKUP(A182,病床状況確認表!A:GH,190,FALSE))</f>
        <v/>
      </c>
      <c r="I181" s="60"/>
      <c r="J181" s="60"/>
      <c r="K181" s="309"/>
    </row>
    <row r="182" spans="1:11" ht="15" hidden="1" customHeight="1">
      <c r="A182" s="55">
        <f t="shared" si="89"/>
        <v>57</v>
      </c>
      <c r="B182" s="304"/>
      <c r="C182" s="61"/>
      <c r="D182" s="62" t="str">
        <f>IF(B181="","",VLOOKUP(A182,病床状況確認表!A:GN,196,FALSE))</f>
        <v/>
      </c>
      <c r="E182" s="63" t="s">
        <v>76</v>
      </c>
      <c r="F182" s="61"/>
      <c r="G182" s="63"/>
      <c r="H182" s="307"/>
      <c r="I182" s="74" t="str">
        <f>IF(H181="","",VLOOKUP(A182,病床状況確認表!A:GJ,191,FALSE))</f>
        <v/>
      </c>
      <c r="J182" s="64" t="str">
        <f t="shared" ref="J182" si="128">IF(I182="","",H181*I182)</f>
        <v/>
      </c>
      <c r="K182" s="310"/>
    </row>
    <row r="183" spans="1:11" ht="15" hidden="1" customHeight="1">
      <c r="B183" s="305"/>
      <c r="C183" s="65" t="s">
        <v>77</v>
      </c>
      <c r="D183" s="66"/>
      <c r="E183" s="249" t="str">
        <f t="shared" ref="E183" si="129">IF(OR(G183="",H181=""),"",G183+H181)</f>
        <v/>
      </c>
      <c r="F183" s="65" t="s">
        <v>77</v>
      </c>
      <c r="G183" s="68" t="str">
        <f>IF(ISERROR(VLOOKUP(A182,病床状況確認表!A:GG,189,FALSE))=TRUE,"",VLOOKUP(A182,病床状況確認表!A:GG,189,FALSE))</f>
        <v/>
      </c>
      <c r="H183" s="308"/>
      <c r="I183" s="70"/>
      <c r="J183" s="70"/>
      <c r="K183" s="311"/>
    </row>
    <row r="184" spans="1:11" ht="15" hidden="1" customHeight="1">
      <c r="B184" s="303" t="str">
        <f>IF(ISERROR(VLOOKUP(A185,病床状況確認表!A:B,2,FALSE))=TRUE,"",VLOOKUP(A185,病床状況確認表!A:B,2,FALSE))</f>
        <v/>
      </c>
      <c r="C184" s="57" t="s">
        <v>74</v>
      </c>
      <c r="D184" s="58" t="str">
        <f>IF(B184="","",VLOOKUP(A185,病床状況確認表!A:GN,195,FALSE))</f>
        <v/>
      </c>
      <c r="E184" s="59" t="s">
        <v>75</v>
      </c>
      <c r="F184" s="57"/>
      <c r="G184" s="59"/>
      <c r="H184" s="306" t="str">
        <f>IF(B184="","",VLOOKUP(A185,病床状況確認表!A:GH,190,FALSE))</f>
        <v/>
      </c>
      <c r="I184" s="60"/>
      <c r="J184" s="60"/>
      <c r="K184" s="309"/>
    </row>
    <row r="185" spans="1:11" ht="15" hidden="1" customHeight="1">
      <c r="A185" s="55">
        <f t="shared" ref="A185:A248" si="130">A182+1</f>
        <v>58</v>
      </c>
      <c r="B185" s="304"/>
      <c r="C185" s="61"/>
      <c r="D185" s="62" t="str">
        <f>IF(B184="","",VLOOKUP(A185,病床状況確認表!A:GN,196,FALSE))</f>
        <v/>
      </c>
      <c r="E185" s="63" t="s">
        <v>76</v>
      </c>
      <c r="F185" s="61"/>
      <c r="G185" s="63"/>
      <c r="H185" s="307"/>
      <c r="I185" s="74" t="str">
        <f>IF(H184="","",VLOOKUP(A185,病床状況確認表!A:GJ,191,FALSE))</f>
        <v/>
      </c>
      <c r="J185" s="64" t="str">
        <f t="shared" ref="J185" si="131">IF(I185="","",H184*I185)</f>
        <v/>
      </c>
      <c r="K185" s="310"/>
    </row>
    <row r="186" spans="1:11" ht="15" hidden="1" customHeight="1">
      <c r="B186" s="305"/>
      <c r="C186" s="65" t="s">
        <v>77</v>
      </c>
      <c r="D186" s="66"/>
      <c r="E186" s="249" t="str">
        <f t="shared" ref="E186" si="132">IF(OR(G186="",H184=""),"",G186+H184)</f>
        <v/>
      </c>
      <c r="F186" s="65" t="s">
        <v>77</v>
      </c>
      <c r="G186" s="68" t="str">
        <f>IF(ISERROR(VLOOKUP(A185,病床状況確認表!A:GG,189,FALSE))=TRUE,"",VLOOKUP(A185,病床状況確認表!A:GG,189,FALSE))</f>
        <v/>
      </c>
      <c r="H186" s="308"/>
      <c r="I186" s="70"/>
      <c r="J186" s="70"/>
      <c r="K186" s="311"/>
    </row>
    <row r="187" spans="1:11" ht="15" hidden="1" customHeight="1">
      <c r="B187" s="303" t="str">
        <f>IF(ISERROR(VLOOKUP(A188,病床状況確認表!A:B,2,FALSE))=TRUE,"",VLOOKUP(A188,病床状況確認表!A:B,2,FALSE))</f>
        <v/>
      </c>
      <c r="C187" s="57" t="s">
        <v>74</v>
      </c>
      <c r="D187" s="58" t="str">
        <f>IF(B187="","",VLOOKUP(A188,病床状況確認表!A:GN,195,FALSE))</f>
        <v/>
      </c>
      <c r="E187" s="59" t="s">
        <v>75</v>
      </c>
      <c r="F187" s="57"/>
      <c r="G187" s="59"/>
      <c r="H187" s="306" t="str">
        <f>IF(B187="","",VLOOKUP(A188,病床状況確認表!A:GH,190,FALSE))</f>
        <v/>
      </c>
      <c r="I187" s="60"/>
      <c r="J187" s="60"/>
      <c r="K187" s="309"/>
    </row>
    <row r="188" spans="1:11" ht="15" hidden="1" customHeight="1">
      <c r="A188" s="55">
        <f t="shared" si="130"/>
        <v>59</v>
      </c>
      <c r="B188" s="304"/>
      <c r="C188" s="61"/>
      <c r="D188" s="62" t="str">
        <f>IF(B187="","",VLOOKUP(A188,病床状況確認表!A:GN,196,FALSE))</f>
        <v/>
      </c>
      <c r="E188" s="63" t="s">
        <v>76</v>
      </c>
      <c r="F188" s="61"/>
      <c r="G188" s="63"/>
      <c r="H188" s="307"/>
      <c r="I188" s="74" t="str">
        <f>IF(H187="","",VLOOKUP(A188,病床状況確認表!A:GJ,191,FALSE))</f>
        <v/>
      </c>
      <c r="J188" s="64" t="str">
        <f t="shared" ref="J188" si="133">IF(I188="","",H187*I188)</f>
        <v/>
      </c>
      <c r="K188" s="310"/>
    </row>
    <row r="189" spans="1:11" ht="15" hidden="1" customHeight="1">
      <c r="B189" s="305"/>
      <c r="C189" s="65" t="s">
        <v>77</v>
      </c>
      <c r="D189" s="66"/>
      <c r="E189" s="249" t="str">
        <f t="shared" ref="E189" si="134">IF(OR(G189="",H187=""),"",G189+H187)</f>
        <v/>
      </c>
      <c r="F189" s="65" t="s">
        <v>77</v>
      </c>
      <c r="G189" s="68" t="str">
        <f>IF(ISERROR(VLOOKUP(A188,病床状況確認表!A:GG,189,FALSE))=TRUE,"",VLOOKUP(A188,病床状況確認表!A:GG,189,FALSE))</f>
        <v/>
      </c>
      <c r="H189" s="308"/>
      <c r="I189" s="70"/>
      <c r="J189" s="70"/>
      <c r="K189" s="311"/>
    </row>
    <row r="190" spans="1:11" ht="15" hidden="1" customHeight="1">
      <c r="B190" s="303" t="str">
        <f>IF(ISERROR(VLOOKUP(A191,病床状況確認表!A:B,2,FALSE))=TRUE,"",VLOOKUP(A191,病床状況確認表!A:B,2,FALSE))</f>
        <v/>
      </c>
      <c r="C190" s="57" t="s">
        <v>74</v>
      </c>
      <c r="D190" s="58" t="str">
        <f>IF(B190="","",VLOOKUP(A191,病床状況確認表!A:GN,195,FALSE))</f>
        <v/>
      </c>
      <c r="E190" s="59" t="s">
        <v>75</v>
      </c>
      <c r="F190" s="57"/>
      <c r="G190" s="59"/>
      <c r="H190" s="306" t="str">
        <f>IF(B190="","",VLOOKUP(A191,病床状況確認表!A:GH,190,FALSE))</f>
        <v/>
      </c>
      <c r="I190" s="60"/>
      <c r="J190" s="60"/>
      <c r="K190" s="309"/>
    </row>
    <row r="191" spans="1:11" ht="15" hidden="1" customHeight="1">
      <c r="A191" s="55">
        <f t="shared" si="130"/>
        <v>60</v>
      </c>
      <c r="B191" s="304"/>
      <c r="C191" s="61"/>
      <c r="D191" s="62" t="str">
        <f>IF(B190="","",VLOOKUP(A191,病床状況確認表!A:GN,196,FALSE))</f>
        <v/>
      </c>
      <c r="E191" s="63" t="s">
        <v>76</v>
      </c>
      <c r="F191" s="61"/>
      <c r="G191" s="63"/>
      <c r="H191" s="307"/>
      <c r="I191" s="74" t="str">
        <f>IF(H190="","",VLOOKUP(A191,病床状況確認表!A:GJ,191,FALSE))</f>
        <v/>
      </c>
      <c r="J191" s="64" t="str">
        <f t="shared" ref="J191" si="135">IF(I191="","",H190*I191)</f>
        <v/>
      </c>
      <c r="K191" s="310"/>
    </row>
    <row r="192" spans="1:11" ht="15" hidden="1" customHeight="1">
      <c r="B192" s="305"/>
      <c r="C192" s="65" t="s">
        <v>77</v>
      </c>
      <c r="D192" s="66"/>
      <c r="E192" s="249" t="str">
        <f t="shared" ref="E192" si="136">IF(OR(G192="",H190=""),"",G192+H190)</f>
        <v/>
      </c>
      <c r="F192" s="65" t="s">
        <v>77</v>
      </c>
      <c r="G192" s="68" t="str">
        <f>IF(ISERROR(VLOOKUP(A191,病床状況確認表!A:GG,189,FALSE))=TRUE,"",VLOOKUP(A191,病床状況確認表!A:GG,189,FALSE))</f>
        <v/>
      </c>
      <c r="H192" s="308"/>
      <c r="I192" s="70"/>
      <c r="J192" s="70"/>
      <c r="K192" s="311"/>
    </row>
    <row r="193" spans="1:11" ht="15" hidden="1" customHeight="1">
      <c r="B193" s="303" t="str">
        <f>IF(ISERROR(VLOOKUP(A194,病床状況確認表!A:B,2,FALSE))=TRUE,"",VLOOKUP(A194,病床状況確認表!A:B,2,FALSE))</f>
        <v/>
      </c>
      <c r="C193" s="57" t="s">
        <v>74</v>
      </c>
      <c r="D193" s="58" t="str">
        <f>IF(B193="","",VLOOKUP(A194,病床状況確認表!A:GN,195,FALSE))</f>
        <v/>
      </c>
      <c r="E193" s="59" t="s">
        <v>75</v>
      </c>
      <c r="F193" s="57"/>
      <c r="G193" s="59"/>
      <c r="H193" s="306" t="str">
        <f>IF(B193="","",VLOOKUP(A194,病床状況確認表!A:GH,190,FALSE))</f>
        <v/>
      </c>
      <c r="I193" s="60"/>
      <c r="J193" s="60"/>
      <c r="K193" s="309"/>
    </row>
    <row r="194" spans="1:11" ht="15" hidden="1" customHeight="1">
      <c r="A194" s="55">
        <f t="shared" si="130"/>
        <v>61</v>
      </c>
      <c r="B194" s="304"/>
      <c r="C194" s="61"/>
      <c r="D194" s="62" t="str">
        <f>IF(B193="","",VLOOKUP(A194,病床状況確認表!A:GN,196,FALSE))</f>
        <v/>
      </c>
      <c r="E194" s="63" t="s">
        <v>76</v>
      </c>
      <c r="F194" s="61"/>
      <c r="G194" s="63"/>
      <c r="H194" s="307"/>
      <c r="I194" s="74" t="str">
        <f>IF(H193="","",VLOOKUP(A194,病床状況確認表!A:GJ,191,FALSE))</f>
        <v/>
      </c>
      <c r="J194" s="64" t="str">
        <f t="shared" ref="J194" si="137">IF(I194="","",H193*I194)</f>
        <v/>
      </c>
      <c r="K194" s="310"/>
    </row>
    <row r="195" spans="1:11" ht="15" hidden="1" customHeight="1">
      <c r="B195" s="305"/>
      <c r="C195" s="65" t="s">
        <v>77</v>
      </c>
      <c r="D195" s="66"/>
      <c r="E195" s="249" t="str">
        <f t="shared" ref="E195" si="138">IF(OR(G195="",H193=""),"",G195+H193)</f>
        <v/>
      </c>
      <c r="F195" s="65" t="s">
        <v>77</v>
      </c>
      <c r="G195" s="68" t="str">
        <f>IF(ISERROR(VLOOKUP(A194,病床状況確認表!A:GG,189,FALSE))=TRUE,"",VLOOKUP(A194,病床状況確認表!A:GG,189,FALSE))</f>
        <v/>
      </c>
      <c r="H195" s="308"/>
      <c r="I195" s="70"/>
      <c r="J195" s="70"/>
      <c r="K195" s="311"/>
    </row>
    <row r="196" spans="1:11" ht="15" hidden="1" customHeight="1">
      <c r="B196" s="303" t="str">
        <f>IF(ISERROR(VLOOKUP(A197,病床状況確認表!A:B,2,FALSE))=TRUE,"",VLOOKUP(A197,病床状況確認表!A:B,2,FALSE))</f>
        <v/>
      </c>
      <c r="C196" s="57" t="s">
        <v>74</v>
      </c>
      <c r="D196" s="58" t="str">
        <f>IF(B196="","",VLOOKUP(A197,病床状況確認表!A:GN,195,FALSE))</f>
        <v/>
      </c>
      <c r="E196" s="59" t="s">
        <v>75</v>
      </c>
      <c r="F196" s="57"/>
      <c r="G196" s="59"/>
      <c r="H196" s="306" t="str">
        <f>IF(B196="","",VLOOKUP(A197,病床状況確認表!A:GH,190,FALSE))</f>
        <v/>
      </c>
      <c r="I196" s="60"/>
      <c r="J196" s="60"/>
      <c r="K196" s="309"/>
    </row>
    <row r="197" spans="1:11" ht="15" hidden="1" customHeight="1">
      <c r="A197" s="55">
        <f t="shared" si="130"/>
        <v>62</v>
      </c>
      <c r="B197" s="304"/>
      <c r="C197" s="61"/>
      <c r="D197" s="62" t="str">
        <f>IF(B196="","",VLOOKUP(A197,病床状況確認表!A:GN,196,FALSE))</f>
        <v/>
      </c>
      <c r="E197" s="63" t="s">
        <v>76</v>
      </c>
      <c r="F197" s="61"/>
      <c r="G197" s="63"/>
      <c r="H197" s="307"/>
      <c r="I197" s="74" t="str">
        <f>IF(H196="","",VLOOKUP(A197,病床状況確認表!A:GJ,191,FALSE))</f>
        <v/>
      </c>
      <c r="J197" s="64" t="str">
        <f t="shared" ref="J197" si="139">IF(I197="","",H196*I197)</f>
        <v/>
      </c>
      <c r="K197" s="310"/>
    </row>
    <row r="198" spans="1:11" ht="15" hidden="1" customHeight="1">
      <c r="B198" s="305"/>
      <c r="C198" s="65" t="s">
        <v>77</v>
      </c>
      <c r="D198" s="66"/>
      <c r="E198" s="249" t="str">
        <f t="shared" ref="E198" si="140">IF(OR(G198="",H196=""),"",G198+H196)</f>
        <v/>
      </c>
      <c r="F198" s="65" t="s">
        <v>77</v>
      </c>
      <c r="G198" s="68" t="str">
        <f>IF(ISERROR(VLOOKUP(A197,病床状況確認表!A:GG,189,FALSE))=TRUE,"",VLOOKUP(A197,病床状況確認表!A:GG,189,FALSE))</f>
        <v/>
      </c>
      <c r="H198" s="308"/>
      <c r="I198" s="70"/>
      <c r="J198" s="70"/>
      <c r="K198" s="311"/>
    </row>
    <row r="199" spans="1:11" ht="15" hidden="1" customHeight="1">
      <c r="B199" s="303" t="str">
        <f>IF(ISERROR(VLOOKUP(A200,病床状況確認表!A:B,2,FALSE))=TRUE,"",VLOOKUP(A200,病床状況確認表!A:B,2,FALSE))</f>
        <v/>
      </c>
      <c r="C199" s="57" t="s">
        <v>74</v>
      </c>
      <c r="D199" s="58" t="str">
        <f>IF(B199="","",VLOOKUP(A200,病床状況確認表!A:GN,195,FALSE))</f>
        <v/>
      </c>
      <c r="E199" s="59" t="s">
        <v>75</v>
      </c>
      <c r="F199" s="57"/>
      <c r="G199" s="59"/>
      <c r="H199" s="306" t="str">
        <f>IF(B199="","",VLOOKUP(A200,病床状況確認表!A:GH,190,FALSE))</f>
        <v/>
      </c>
      <c r="I199" s="60"/>
      <c r="J199" s="60"/>
      <c r="K199" s="309"/>
    </row>
    <row r="200" spans="1:11" ht="15" hidden="1" customHeight="1">
      <c r="A200" s="55">
        <f t="shared" si="130"/>
        <v>63</v>
      </c>
      <c r="B200" s="304"/>
      <c r="C200" s="61"/>
      <c r="D200" s="62" t="str">
        <f>IF(B199="","",VLOOKUP(A200,病床状況確認表!A:GN,196,FALSE))</f>
        <v/>
      </c>
      <c r="E200" s="63" t="s">
        <v>76</v>
      </c>
      <c r="F200" s="61"/>
      <c r="G200" s="63"/>
      <c r="H200" s="307"/>
      <c r="I200" s="74" t="str">
        <f>IF(H199="","",VLOOKUP(A200,病床状況確認表!A:GJ,191,FALSE))</f>
        <v/>
      </c>
      <c r="J200" s="64" t="str">
        <f t="shared" ref="J200" si="141">IF(I200="","",H199*I200)</f>
        <v/>
      </c>
      <c r="K200" s="310"/>
    </row>
    <row r="201" spans="1:11" ht="15" hidden="1" customHeight="1">
      <c r="B201" s="305"/>
      <c r="C201" s="65" t="s">
        <v>77</v>
      </c>
      <c r="D201" s="66"/>
      <c r="E201" s="249" t="str">
        <f t="shared" ref="E201" si="142">IF(OR(G201="",H199=""),"",G201+H199)</f>
        <v/>
      </c>
      <c r="F201" s="65" t="s">
        <v>77</v>
      </c>
      <c r="G201" s="68" t="str">
        <f>IF(ISERROR(VLOOKUP(A200,病床状況確認表!A:GG,189,FALSE))=TRUE,"",VLOOKUP(A200,病床状況確認表!A:GG,189,FALSE))</f>
        <v/>
      </c>
      <c r="H201" s="308"/>
      <c r="I201" s="70"/>
      <c r="J201" s="70"/>
      <c r="K201" s="311"/>
    </row>
    <row r="202" spans="1:11" ht="15" hidden="1" customHeight="1">
      <c r="B202" s="303" t="str">
        <f>IF(ISERROR(VLOOKUP(A203,病床状況確認表!A:B,2,FALSE))=TRUE,"",VLOOKUP(A203,病床状況確認表!A:B,2,FALSE))</f>
        <v/>
      </c>
      <c r="C202" s="57" t="s">
        <v>74</v>
      </c>
      <c r="D202" s="58" t="str">
        <f>IF(B202="","",VLOOKUP(A203,病床状況確認表!A:GN,195,FALSE))</f>
        <v/>
      </c>
      <c r="E202" s="59" t="s">
        <v>75</v>
      </c>
      <c r="F202" s="57"/>
      <c r="G202" s="59"/>
      <c r="H202" s="306" t="str">
        <f>IF(B202="","",VLOOKUP(A203,病床状況確認表!A:GH,190,FALSE))</f>
        <v/>
      </c>
      <c r="I202" s="60"/>
      <c r="J202" s="60"/>
      <c r="K202" s="309"/>
    </row>
    <row r="203" spans="1:11" ht="15" hidden="1" customHeight="1">
      <c r="A203" s="55">
        <f t="shared" si="130"/>
        <v>64</v>
      </c>
      <c r="B203" s="304"/>
      <c r="C203" s="61"/>
      <c r="D203" s="62" t="str">
        <f>IF(B202="","",VLOOKUP(A203,病床状況確認表!A:GN,196,FALSE))</f>
        <v/>
      </c>
      <c r="E203" s="63" t="s">
        <v>76</v>
      </c>
      <c r="F203" s="61"/>
      <c r="G203" s="63"/>
      <c r="H203" s="307"/>
      <c r="I203" s="74" t="str">
        <f>IF(H202="","",VLOOKUP(A203,病床状況確認表!A:GJ,191,FALSE))</f>
        <v/>
      </c>
      <c r="J203" s="64" t="str">
        <f t="shared" ref="J203" si="143">IF(I203="","",H202*I203)</f>
        <v/>
      </c>
      <c r="K203" s="310"/>
    </row>
    <row r="204" spans="1:11" ht="15" hidden="1" customHeight="1">
      <c r="B204" s="305"/>
      <c r="C204" s="65" t="s">
        <v>77</v>
      </c>
      <c r="D204" s="66"/>
      <c r="E204" s="249" t="str">
        <f t="shared" ref="E204" si="144">IF(OR(G204="",H202=""),"",G204+H202)</f>
        <v/>
      </c>
      <c r="F204" s="65" t="s">
        <v>77</v>
      </c>
      <c r="G204" s="68" t="str">
        <f>IF(ISERROR(VLOOKUP(A203,病床状況確認表!A:GG,189,FALSE))=TRUE,"",VLOOKUP(A203,病床状況確認表!A:GG,189,FALSE))</f>
        <v/>
      </c>
      <c r="H204" s="308"/>
      <c r="I204" s="70"/>
      <c r="J204" s="70"/>
      <c r="K204" s="311"/>
    </row>
    <row r="205" spans="1:11" ht="15" hidden="1" customHeight="1">
      <c r="B205" s="303" t="str">
        <f>IF(ISERROR(VLOOKUP(A206,病床状況確認表!A:B,2,FALSE))=TRUE,"",VLOOKUP(A206,病床状況確認表!A:B,2,FALSE))</f>
        <v/>
      </c>
      <c r="C205" s="57" t="s">
        <v>74</v>
      </c>
      <c r="D205" s="58" t="str">
        <f>IF(B205="","",VLOOKUP(A206,病床状況確認表!A:GN,195,FALSE))</f>
        <v/>
      </c>
      <c r="E205" s="59" t="s">
        <v>75</v>
      </c>
      <c r="F205" s="57"/>
      <c r="G205" s="59"/>
      <c r="H205" s="306" t="str">
        <f>IF(B205="","",VLOOKUP(A206,病床状況確認表!A:GH,190,FALSE))</f>
        <v/>
      </c>
      <c r="I205" s="60"/>
      <c r="J205" s="60"/>
      <c r="K205" s="309"/>
    </row>
    <row r="206" spans="1:11" ht="15" hidden="1" customHeight="1">
      <c r="A206" s="55">
        <f t="shared" si="130"/>
        <v>65</v>
      </c>
      <c r="B206" s="304"/>
      <c r="C206" s="61"/>
      <c r="D206" s="62" t="str">
        <f>IF(B205="","",VLOOKUP(A206,病床状況確認表!A:GN,196,FALSE))</f>
        <v/>
      </c>
      <c r="E206" s="63" t="s">
        <v>76</v>
      </c>
      <c r="F206" s="61"/>
      <c r="G206" s="63"/>
      <c r="H206" s="307"/>
      <c r="I206" s="74" t="str">
        <f>IF(H205="","",VLOOKUP(A206,病床状況確認表!A:GJ,191,FALSE))</f>
        <v/>
      </c>
      <c r="J206" s="64" t="str">
        <f t="shared" ref="J206" si="145">IF(I206="","",H205*I206)</f>
        <v/>
      </c>
      <c r="K206" s="310"/>
    </row>
    <row r="207" spans="1:11" ht="15" hidden="1" customHeight="1">
      <c r="B207" s="305"/>
      <c r="C207" s="65" t="s">
        <v>77</v>
      </c>
      <c r="D207" s="66"/>
      <c r="E207" s="249" t="str">
        <f t="shared" ref="E207" si="146">IF(OR(G207="",H205=""),"",G207+H205)</f>
        <v/>
      </c>
      <c r="F207" s="65" t="s">
        <v>77</v>
      </c>
      <c r="G207" s="68" t="str">
        <f>IF(ISERROR(VLOOKUP(A206,病床状況確認表!A:GG,189,FALSE))=TRUE,"",VLOOKUP(A206,病床状況確認表!A:GG,189,FALSE))</f>
        <v/>
      </c>
      <c r="H207" s="308"/>
      <c r="I207" s="70"/>
      <c r="J207" s="70"/>
      <c r="K207" s="311"/>
    </row>
    <row r="208" spans="1:11" ht="15" hidden="1" customHeight="1">
      <c r="B208" s="303" t="str">
        <f>IF(ISERROR(VLOOKUP(A209,病床状況確認表!A:B,2,FALSE))=TRUE,"",VLOOKUP(A209,病床状況確認表!A:B,2,FALSE))</f>
        <v/>
      </c>
      <c r="C208" s="57" t="s">
        <v>74</v>
      </c>
      <c r="D208" s="58" t="str">
        <f>IF(B208="","",VLOOKUP(A209,病床状況確認表!A:GN,195,FALSE))</f>
        <v/>
      </c>
      <c r="E208" s="59" t="s">
        <v>75</v>
      </c>
      <c r="F208" s="57"/>
      <c r="G208" s="59"/>
      <c r="H208" s="306" t="str">
        <f>IF(B208="","",VLOOKUP(A209,病床状況確認表!A:GH,190,FALSE))</f>
        <v/>
      </c>
      <c r="I208" s="60"/>
      <c r="J208" s="60"/>
      <c r="K208" s="309"/>
    </row>
    <row r="209" spans="1:11" ht="15" hidden="1" customHeight="1">
      <c r="A209" s="55">
        <f t="shared" si="130"/>
        <v>66</v>
      </c>
      <c r="B209" s="304"/>
      <c r="C209" s="61"/>
      <c r="D209" s="62" t="str">
        <f>IF(B208="","",VLOOKUP(A209,病床状況確認表!A:GN,196,FALSE))</f>
        <v/>
      </c>
      <c r="E209" s="63" t="s">
        <v>76</v>
      </c>
      <c r="F209" s="61"/>
      <c r="G209" s="63"/>
      <c r="H209" s="307"/>
      <c r="I209" s="74" t="str">
        <f>IF(H208="","",VLOOKUP(A209,病床状況確認表!A:GJ,191,FALSE))</f>
        <v/>
      </c>
      <c r="J209" s="64" t="str">
        <f t="shared" ref="J209" si="147">IF(I209="","",H208*I209)</f>
        <v/>
      </c>
      <c r="K209" s="310"/>
    </row>
    <row r="210" spans="1:11" ht="15" hidden="1" customHeight="1">
      <c r="B210" s="305"/>
      <c r="C210" s="65" t="s">
        <v>77</v>
      </c>
      <c r="D210" s="66"/>
      <c r="E210" s="249" t="str">
        <f t="shared" ref="E210" si="148">IF(OR(G210="",H208=""),"",G210+H208)</f>
        <v/>
      </c>
      <c r="F210" s="65" t="s">
        <v>77</v>
      </c>
      <c r="G210" s="68" t="str">
        <f>IF(ISERROR(VLOOKUP(A209,病床状況確認表!A:GG,189,FALSE))=TRUE,"",VLOOKUP(A209,病床状況確認表!A:GG,189,FALSE))</f>
        <v/>
      </c>
      <c r="H210" s="308"/>
      <c r="I210" s="70"/>
      <c r="J210" s="70"/>
      <c r="K210" s="311"/>
    </row>
    <row r="211" spans="1:11" ht="15" hidden="1" customHeight="1">
      <c r="B211" s="303" t="str">
        <f>IF(ISERROR(VLOOKUP(A212,病床状況確認表!A:B,2,FALSE))=TRUE,"",VLOOKUP(A212,病床状況確認表!A:B,2,FALSE))</f>
        <v/>
      </c>
      <c r="C211" s="57" t="s">
        <v>74</v>
      </c>
      <c r="D211" s="58" t="str">
        <f>IF(B211="","",VLOOKUP(A212,病床状況確認表!A:GN,195,FALSE))</f>
        <v/>
      </c>
      <c r="E211" s="59" t="s">
        <v>75</v>
      </c>
      <c r="F211" s="57"/>
      <c r="G211" s="59"/>
      <c r="H211" s="306" t="str">
        <f>IF(B211="","",VLOOKUP(A212,病床状況確認表!A:GH,190,FALSE))</f>
        <v/>
      </c>
      <c r="I211" s="60"/>
      <c r="J211" s="60"/>
      <c r="K211" s="309"/>
    </row>
    <row r="212" spans="1:11" ht="15" hidden="1" customHeight="1">
      <c r="A212" s="55">
        <f t="shared" si="130"/>
        <v>67</v>
      </c>
      <c r="B212" s="304"/>
      <c r="C212" s="61"/>
      <c r="D212" s="62" t="str">
        <f>IF(B211="","",VLOOKUP(A212,病床状況確認表!A:GN,196,FALSE))</f>
        <v/>
      </c>
      <c r="E212" s="63" t="s">
        <v>76</v>
      </c>
      <c r="F212" s="61"/>
      <c r="G212" s="63"/>
      <c r="H212" s="307"/>
      <c r="I212" s="74" t="str">
        <f>IF(H211="","",VLOOKUP(A212,病床状況確認表!A:GJ,191,FALSE))</f>
        <v/>
      </c>
      <c r="J212" s="64" t="str">
        <f t="shared" ref="J212" si="149">IF(I212="","",H211*I212)</f>
        <v/>
      </c>
      <c r="K212" s="310"/>
    </row>
    <row r="213" spans="1:11" ht="15" hidden="1" customHeight="1">
      <c r="B213" s="305"/>
      <c r="C213" s="65" t="s">
        <v>77</v>
      </c>
      <c r="D213" s="66"/>
      <c r="E213" s="249" t="str">
        <f t="shared" ref="E213" si="150">IF(OR(G213="",H211=""),"",G213+H211)</f>
        <v/>
      </c>
      <c r="F213" s="65" t="s">
        <v>77</v>
      </c>
      <c r="G213" s="68" t="str">
        <f>IF(ISERROR(VLOOKUP(A212,病床状況確認表!A:GG,189,FALSE))=TRUE,"",VLOOKUP(A212,病床状況確認表!A:GG,189,FALSE))</f>
        <v/>
      </c>
      <c r="H213" s="308"/>
      <c r="I213" s="70"/>
      <c r="J213" s="70"/>
      <c r="K213" s="311"/>
    </row>
    <row r="214" spans="1:11" ht="15" hidden="1" customHeight="1">
      <c r="B214" s="303" t="str">
        <f>IF(ISERROR(VLOOKUP(A215,病床状況確認表!A:B,2,FALSE))=TRUE,"",VLOOKUP(A215,病床状況確認表!A:B,2,FALSE))</f>
        <v/>
      </c>
      <c r="C214" s="57" t="s">
        <v>74</v>
      </c>
      <c r="D214" s="58" t="str">
        <f>IF(B214="","",VLOOKUP(A215,病床状況確認表!A:GN,195,FALSE))</f>
        <v/>
      </c>
      <c r="E214" s="59" t="s">
        <v>75</v>
      </c>
      <c r="F214" s="57"/>
      <c r="G214" s="59"/>
      <c r="H214" s="306" t="str">
        <f>IF(B214="","",VLOOKUP(A215,病床状況確認表!A:GH,190,FALSE))</f>
        <v/>
      </c>
      <c r="I214" s="60"/>
      <c r="J214" s="60"/>
      <c r="K214" s="309"/>
    </row>
    <row r="215" spans="1:11" ht="15" hidden="1" customHeight="1">
      <c r="A215" s="55">
        <f t="shared" si="130"/>
        <v>68</v>
      </c>
      <c r="B215" s="304"/>
      <c r="C215" s="61"/>
      <c r="D215" s="62" t="str">
        <f>IF(B214="","",VLOOKUP(A215,病床状況確認表!A:GN,196,FALSE))</f>
        <v/>
      </c>
      <c r="E215" s="63" t="s">
        <v>76</v>
      </c>
      <c r="F215" s="61"/>
      <c r="G215" s="63"/>
      <c r="H215" s="307"/>
      <c r="I215" s="74" t="str">
        <f>IF(H214="","",VLOOKUP(A215,病床状況確認表!A:GJ,191,FALSE))</f>
        <v/>
      </c>
      <c r="J215" s="64" t="str">
        <f t="shared" ref="J215" si="151">IF(I215="","",H214*I215)</f>
        <v/>
      </c>
      <c r="K215" s="310"/>
    </row>
    <row r="216" spans="1:11" ht="15" hidden="1" customHeight="1">
      <c r="B216" s="305"/>
      <c r="C216" s="65" t="s">
        <v>77</v>
      </c>
      <c r="D216" s="66"/>
      <c r="E216" s="249" t="str">
        <f t="shared" ref="E216" si="152">IF(OR(G216="",H214=""),"",G216+H214)</f>
        <v/>
      </c>
      <c r="F216" s="65" t="s">
        <v>77</v>
      </c>
      <c r="G216" s="68" t="str">
        <f>IF(ISERROR(VLOOKUP(A215,病床状況確認表!A:GG,189,FALSE))=TRUE,"",VLOOKUP(A215,病床状況確認表!A:GG,189,FALSE))</f>
        <v/>
      </c>
      <c r="H216" s="308"/>
      <c r="I216" s="70"/>
      <c r="J216" s="70"/>
      <c r="K216" s="311"/>
    </row>
    <row r="217" spans="1:11" ht="15" hidden="1" customHeight="1">
      <c r="B217" s="303" t="str">
        <f>IF(ISERROR(VLOOKUP(A218,病床状況確認表!A:B,2,FALSE))=TRUE,"",VLOOKUP(A218,病床状況確認表!A:B,2,FALSE))</f>
        <v/>
      </c>
      <c r="C217" s="57" t="s">
        <v>74</v>
      </c>
      <c r="D217" s="58" t="str">
        <f>IF(B217="","",VLOOKUP(A218,病床状況確認表!A:GN,195,FALSE))</f>
        <v/>
      </c>
      <c r="E217" s="59" t="s">
        <v>75</v>
      </c>
      <c r="F217" s="57"/>
      <c r="G217" s="59"/>
      <c r="H217" s="306" t="str">
        <f>IF(B217="","",VLOOKUP(A218,病床状況確認表!A:GH,190,FALSE))</f>
        <v/>
      </c>
      <c r="I217" s="60"/>
      <c r="J217" s="60"/>
      <c r="K217" s="309"/>
    </row>
    <row r="218" spans="1:11" ht="15" hidden="1" customHeight="1">
      <c r="A218" s="55">
        <f t="shared" si="130"/>
        <v>69</v>
      </c>
      <c r="B218" s="304"/>
      <c r="C218" s="61"/>
      <c r="D218" s="62" t="str">
        <f>IF(B217="","",VLOOKUP(A218,病床状況確認表!A:GN,196,FALSE))</f>
        <v/>
      </c>
      <c r="E218" s="63" t="s">
        <v>76</v>
      </c>
      <c r="F218" s="61"/>
      <c r="G218" s="63"/>
      <c r="H218" s="307"/>
      <c r="I218" s="74" t="str">
        <f>IF(H217="","",VLOOKUP(A218,病床状況確認表!A:GJ,191,FALSE))</f>
        <v/>
      </c>
      <c r="J218" s="64" t="str">
        <f t="shared" ref="J218" si="153">IF(I218="","",H217*I218)</f>
        <v/>
      </c>
      <c r="K218" s="310"/>
    </row>
    <row r="219" spans="1:11" ht="15" hidden="1" customHeight="1">
      <c r="B219" s="305"/>
      <c r="C219" s="65" t="s">
        <v>77</v>
      </c>
      <c r="D219" s="66"/>
      <c r="E219" s="249" t="str">
        <f t="shared" ref="E219" si="154">IF(OR(G219="",H217=""),"",G219+H217)</f>
        <v/>
      </c>
      <c r="F219" s="65" t="s">
        <v>77</v>
      </c>
      <c r="G219" s="68" t="str">
        <f>IF(ISERROR(VLOOKUP(A218,病床状況確認表!A:GG,189,FALSE))=TRUE,"",VLOOKUP(A218,病床状況確認表!A:GG,189,FALSE))</f>
        <v/>
      </c>
      <c r="H219" s="308"/>
      <c r="I219" s="70"/>
      <c r="J219" s="70"/>
      <c r="K219" s="311"/>
    </row>
    <row r="220" spans="1:11" ht="15" hidden="1" customHeight="1">
      <c r="B220" s="303" t="str">
        <f>IF(ISERROR(VLOOKUP(A221,病床状況確認表!A:B,2,FALSE))=TRUE,"",VLOOKUP(A221,病床状況確認表!A:B,2,FALSE))</f>
        <v/>
      </c>
      <c r="C220" s="57" t="s">
        <v>74</v>
      </c>
      <c r="D220" s="58" t="str">
        <f>IF(B220="","",VLOOKUP(A221,病床状況確認表!A:GN,195,FALSE))</f>
        <v/>
      </c>
      <c r="E220" s="59" t="s">
        <v>75</v>
      </c>
      <c r="F220" s="57"/>
      <c r="G220" s="59"/>
      <c r="H220" s="306" t="str">
        <f>IF(B220="","",VLOOKUP(A221,病床状況確認表!A:GH,190,FALSE))</f>
        <v/>
      </c>
      <c r="I220" s="60"/>
      <c r="J220" s="60"/>
      <c r="K220" s="309"/>
    </row>
    <row r="221" spans="1:11" ht="15" hidden="1" customHeight="1">
      <c r="A221" s="55">
        <f t="shared" si="130"/>
        <v>70</v>
      </c>
      <c r="B221" s="304"/>
      <c r="C221" s="61"/>
      <c r="D221" s="62" t="str">
        <f>IF(B220="","",VLOOKUP(A221,病床状況確認表!A:GN,196,FALSE))</f>
        <v/>
      </c>
      <c r="E221" s="63" t="s">
        <v>76</v>
      </c>
      <c r="F221" s="61"/>
      <c r="G221" s="63"/>
      <c r="H221" s="307"/>
      <c r="I221" s="74" t="str">
        <f>IF(H220="","",VLOOKUP(A221,病床状況確認表!A:GJ,191,FALSE))</f>
        <v/>
      </c>
      <c r="J221" s="64" t="str">
        <f t="shared" ref="J221" si="155">IF(I221="","",H220*I221)</f>
        <v/>
      </c>
      <c r="K221" s="310"/>
    </row>
    <row r="222" spans="1:11" ht="15" hidden="1" customHeight="1">
      <c r="B222" s="305"/>
      <c r="C222" s="65" t="s">
        <v>77</v>
      </c>
      <c r="D222" s="66"/>
      <c r="E222" s="249" t="str">
        <f t="shared" ref="E222" si="156">IF(OR(G222="",H220=""),"",G222+H220)</f>
        <v/>
      </c>
      <c r="F222" s="65" t="s">
        <v>77</v>
      </c>
      <c r="G222" s="68" t="str">
        <f>IF(ISERROR(VLOOKUP(A221,病床状況確認表!A:GG,189,FALSE))=TRUE,"",VLOOKUP(A221,病床状況確認表!A:GG,189,FALSE))</f>
        <v/>
      </c>
      <c r="H222" s="308"/>
      <c r="I222" s="70"/>
      <c r="J222" s="70"/>
      <c r="K222" s="311"/>
    </row>
    <row r="223" spans="1:11" ht="15" hidden="1" customHeight="1">
      <c r="B223" s="303" t="str">
        <f>IF(ISERROR(VLOOKUP(A224,病床状況確認表!A:B,2,FALSE))=TRUE,"",VLOOKUP(A224,病床状況確認表!A:B,2,FALSE))</f>
        <v/>
      </c>
      <c r="C223" s="57" t="s">
        <v>74</v>
      </c>
      <c r="D223" s="58" t="str">
        <f>IF(B223="","",VLOOKUP(A224,病床状況確認表!A:GN,195,FALSE))</f>
        <v/>
      </c>
      <c r="E223" s="59" t="s">
        <v>75</v>
      </c>
      <c r="F223" s="57"/>
      <c r="G223" s="59"/>
      <c r="H223" s="306" t="str">
        <f>IF(B223="","",VLOOKUP(A224,病床状況確認表!A:GH,190,FALSE))</f>
        <v/>
      </c>
      <c r="I223" s="60"/>
      <c r="J223" s="60"/>
      <c r="K223" s="309"/>
    </row>
    <row r="224" spans="1:11" ht="15" hidden="1" customHeight="1">
      <c r="A224" s="55">
        <f t="shared" si="130"/>
        <v>71</v>
      </c>
      <c r="B224" s="304"/>
      <c r="C224" s="61"/>
      <c r="D224" s="62" t="str">
        <f>IF(B223="","",VLOOKUP(A224,病床状況確認表!A:GN,196,FALSE))</f>
        <v/>
      </c>
      <c r="E224" s="63" t="s">
        <v>76</v>
      </c>
      <c r="F224" s="61"/>
      <c r="G224" s="63"/>
      <c r="H224" s="307"/>
      <c r="I224" s="74" t="str">
        <f>IF(H223="","",VLOOKUP(A224,病床状況確認表!A:GJ,191,FALSE))</f>
        <v/>
      </c>
      <c r="J224" s="64" t="str">
        <f t="shared" ref="J224" si="157">IF(I224="","",H223*I224)</f>
        <v/>
      </c>
      <c r="K224" s="310"/>
    </row>
    <row r="225" spans="1:11" ht="15" hidden="1" customHeight="1">
      <c r="B225" s="305"/>
      <c r="C225" s="65" t="s">
        <v>77</v>
      </c>
      <c r="D225" s="66"/>
      <c r="E225" s="249" t="str">
        <f t="shared" ref="E225" si="158">IF(OR(G225="",H223=""),"",G225+H223)</f>
        <v/>
      </c>
      <c r="F225" s="65" t="s">
        <v>77</v>
      </c>
      <c r="G225" s="68" t="str">
        <f>IF(ISERROR(VLOOKUP(A224,病床状況確認表!A:GG,189,FALSE))=TRUE,"",VLOOKUP(A224,病床状況確認表!A:GG,189,FALSE))</f>
        <v/>
      </c>
      <c r="H225" s="308"/>
      <c r="I225" s="70"/>
      <c r="J225" s="70"/>
      <c r="K225" s="311"/>
    </row>
    <row r="226" spans="1:11" ht="15" hidden="1" customHeight="1">
      <c r="B226" s="303" t="str">
        <f>IF(ISERROR(VLOOKUP(A227,病床状況確認表!A:B,2,FALSE))=TRUE,"",VLOOKUP(A227,病床状況確認表!A:B,2,FALSE))</f>
        <v/>
      </c>
      <c r="C226" s="57" t="s">
        <v>74</v>
      </c>
      <c r="D226" s="58" t="str">
        <f>IF(B226="","",VLOOKUP(A227,病床状況確認表!A:GN,195,FALSE))</f>
        <v/>
      </c>
      <c r="E226" s="59" t="s">
        <v>75</v>
      </c>
      <c r="F226" s="57"/>
      <c r="G226" s="59"/>
      <c r="H226" s="306" t="str">
        <f>IF(B226="","",VLOOKUP(A227,病床状況確認表!A:GH,190,FALSE))</f>
        <v/>
      </c>
      <c r="I226" s="60"/>
      <c r="J226" s="60"/>
      <c r="K226" s="309"/>
    </row>
    <row r="227" spans="1:11" ht="15" hidden="1" customHeight="1">
      <c r="A227" s="55">
        <f t="shared" si="130"/>
        <v>72</v>
      </c>
      <c r="B227" s="304"/>
      <c r="C227" s="61"/>
      <c r="D227" s="62" t="str">
        <f>IF(B226="","",VLOOKUP(A227,病床状況確認表!A:GN,196,FALSE))</f>
        <v/>
      </c>
      <c r="E227" s="63" t="s">
        <v>76</v>
      </c>
      <c r="F227" s="61"/>
      <c r="G227" s="63"/>
      <c r="H227" s="307"/>
      <c r="I227" s="74" t="str">
        <f>IF(H226="","",VLOOKUP(A227,病床状況確認表!A:GJ,191,FALSE))</f>
        <v/>
      </c>
      <c r="J227" s="64" t="str">
        <f t="shared" ref="J227" si="159">IF(I227="","",H226*I227)</f>
        <v/>
      </c>
      <c r="K227" s="310"/>
    </row>
    <row r="228" spans="1:11" ht="15" hidden="1" customHeight="1">
      <c r="B228" s="305"/>
      <c r="C228" s="65" t="s">
        <v>77</v>
      </c>
      <c r="D228" s="66"/>
      <c r="E228" s="249" t="str">
        <f t="shared" ref="E228" si="160">IF(OR(G228="",H226=""),"",G228+H226)</f>
        <v/>
      </c>
      <c r="F228" s="65" t="s">
        <v>77</v>
      </c>
      <c r="G228" s="68" t="str">
        <f>IF(ISERROR(VLOOKUP(A227,病床状況確認表!A:GG,189,FALSE))=TRUE,"",VLOOKUP(A227,病床状況確認表!A:GG,189,FALSE))</f>
        <v/>
      </c>
      <c r="H228" s="308"/>
      <c r="I228" s="70"/>
      <c r="J228" s="70"/>
      <c r="K228" s="311"/>
    </row>
    <row r="229" spans="1:11" ht="15" hidden="1" customHeight="1">
      <c r="B229" s="303" t="str">
        <f>IF(ISERROR(VLOOKUP(A230,病床状況確認表!A:B,2,FALSE))=TRUE,"",VLOOKUP(A230,病床状況確認表!A:B,2,FALSE))</f>
        <v/>
      </c>
      <c r="C229" s="57" t="s">
        <v>74</v>
      </c>
      <c r="D229" s="58" t="str">
        <f>IF(B229="","",VLOOKUP(A230,病床状況確認表!A:GN,195,FALSE))</f>
        <v/>
      </c>
      <c r="E229" s="59" t="s">
        <v>75</v>
      </c>
      <c r="F229" s="57"/>
      <c r="G229" s="59"/>
      <c r="H229" s="306" t="str">
        <f>IF(B229="","",VLOOKUP(A230,病床状況確認表!A:GH,190,FALSE))</f>
        <v/>
      </c>
      <c r="I229" s="60"/>
      <c r="J229" s="60"/>
      <c r="K229" s="309"/>
    </row>
    <row r="230" spans="1:11" ht="15" hidden="1" customHeight="1">
      <c r="A230" s="55">
        <f t="shared" si="130"/>
        <v>73</v>
      </c>
      <c r="B230" s="304"/>
      <c r="C230" s="61"/>
      <c r="D230" s="62" t="str">
        <f>IF(B229="","",VLOOKUP(A230,病床状況確認表!A:GN,196,FALSE))</f>
        <v/>
      </c>
      <c r="E230" s="63" t="s">
        <v>76</v>
      </c>
      <c r="F230" s="61"/>
      <c r="G230" s="63"/>
      <c r="H230" s="307"/>
      <c r="I230" s="74" t="str">
        <f>IF(H229="","",VLOOKUP(A230,病床状況確認表!A:GJ,191,FALSE))</f>
        <v/>
      </c>
      <c r="J230" s="64" t="str">
        <f t="shared" ref="J230" si="161">IF(I230="","",H229*I230)</f>
        <v/>
      </c>
      <c r="K230" s="310"/>
    </row>
    <row r="231" spans="1:11" ht="15" hidden="1" customHeight="1">
      <c r="B231" s="305"/>
      <c r="C231" s="65" t="s">
        <v>77</v>
      </c>
      <c r="D231" s="66"/>
      <c r="E231" s="249" t="str">
        <f t="shared" ref="E231" si="162">IF(OR(G231="",H229=""),"",G231+H229)</f>
        <v/>
      </c>
      <c r="F231" s="65" t="s">
        <v>77</v>
      </c>
      <c r="G231" s="68" t="str">
        <f>IF(ISERROR(VLOOKUP(A230,病床状況確認表!A:GG,189,FALSE))=TRUE,"",VLOOKUP(A230,病床状況確認表!A:GG,189,FALSE))</f>
        <v/>
      </c>
      <c r="H231" s="308"/>
      <c r="I231" s="70"/>
      <c r="J231" s="70"/>
      <c r="K231" s="311"/>
    </row>
    <row r="232" spans="1:11" ht="15" hidden="1" customHeight="1">
      <c r="B232" s="303" t="str">
        <f>IF(ISERROR(VLOOKUP(A233,病床状況確認表!A:B,2,FALSE))=TRUE,"",VLOOKUP(A233,病床状況確認表!A:B,2,FALSE))</f>
        <v/>
      </c>
      <c r="C232" s="57" t="s">
        <v>74</v>
      </c>
      <c r="D232" s="58" t="str">
        <f>IF(B232="","",VLOOKUP(A233,病床状況確認表!A:GN,195,FALSE))</f>
        <v/>
      </c>
      <c r="E232" s="59" t="s">
        <v>75</v>
      </c>
      <c r="F232" s="57"/>
      <c r="G232" s="59"/>
      <c r="H232" s="306" t="str">
        <f>IF(B232="","",VLOOKUP(A233,病床状況確認表!A:GH,190,FALSE))</f>
        <v/>
      </c>
      <c r="I232" s="60"/>
      <c r="J232" s="60"/>
      <c r="K232" s="309"/>
    </row>
    <row r="233" spans="1:11" ht="15" hidden="1" customHeight="1">
      <c r="A233" s="55">
        <f t="shared" si="130"/>
        <v>74</v>
      </c>
      <c r="B233" s="304"/>
      <c r="C233" s="61"/>
      <c r="D233" s="62" t="str">
        <f>IF(B232="","",VLOOKUP(A233,病床状況確認表!A:GN,196,FALSE))</f>
        <v/>
      </c>
      <c r="E233" s="63" t="s">
        <v>76</v>
      </c>
      <c r="F233" s="61"/>
      <c r="G233" s="63"/>
      <c r="H233" s="307"/>
      <c r="I233" s="74" t="str">
        <f>IF(H232="","",VLOOKUP(A233,病床状況確認表!A:GJ,191,FALSE))</f>
        <v/>
      </c>
      <c r="J233" s="64" t="str">
        <f t="shared" ref="J233" si="163">IF(I233="","",H232*I233)</f>
        <v/>
      </c>
      <c r="K233" s="310"/>
    </row>
    <row r="234" spans="1:11" ht="15" hidden="1" customHeight="1">
      <c r="B234" s="305"/>
      <c r="C234" s="65" t="s">
        <v>77</v>
      </c>
      <c r="D234" s="66"/>
      <c r="E234" s="249" t="str">
        <f t="shared" ref="E234" si="164">IF(OR(G234="",H232=""),"",G234+H232)</f>
        <v/>
      </c>
      <c r="F234" s="65" t="s">
        <v>77</v>
      </c>
      <c r="G234" s="68" t="str">
        <f>IF(ISERROR(VLOOKUP(A233,病床状況確認表!A:GG,189,FALSE))=TRUE,"",VLOOKUP(A233,病床状況確認表!A:GG,189,FALSE))</f>
        <v/>
      </c>
      <c r="H234" s="308"/>
      <c r="I234" s="70"/>
      <c r="J234" s="70"/>
      <c r="K234" s="311"/>
    </row>
    <row r="235" spans="1:11" ht="15" hidden="1" customHeight="1">
      <c r="B235" s="303" t="str">
        <f>IF(ISERROR(VLOOKUP(A236,病床状況確認表!A:B,2,FALSE))=TRUE,"",VLOOKUP(A236,病床状況確認表!A:B,2,FALSE))</f>
        <v/>
      </c>
      <c r="C235" s="57" t="s">
        <v>74</v>
      </c>
      <c r="D235" s="58" t="str">
        <f>IF(B235="","",VLOOKUP(A236,病床状況確認表!A:GN,195,FALSE))</f>
        <v/>
      </c>
      <c r="E235" s="59" t="s">
        <v>75</v>
      </c>
      <c r="F235" s="57"/>
      <c r="G235" s="59"/>
      <c r="H235" s="306" t="str">
        <f>IF(B235="","",VLOOKUP(A236,病床状況確認表!A:GH,190,FALSE))</f>
        <v/>
      </c>
      <c r="I235" s="60"/>
      <c r="J235" s="60"/>
      <c r="K235" s="309"/>
    </row>
    <row r="236" spans="1:11" ht="15" hidden="1" customHeight="1">
      <c r="A236" s="55">
        <f t="shared" si="130"/>
        <v>75</v>
      </c>
      <c r="B236" s="304"/>
      <c r="C236" s="61"/>
      <c r="D236" s="62" t="str">
        <f>IF(B235="","",VLOOKUP(A236,病床状況確認表!A:GN,196,FALSE))</f>
        <v/>
      </c>
      <c r="E236" s="63" t="s">
        <v>76</v>
      </c>
      <c r="F236" s="61"/>
      <c r="G236" s="63"/>
      <c r="H236" s="307"/>
      <c r="I236" s="74" t="str">
        <f>IF(H235="","",VLOOKUP(A236,病床状況確認表!A:GJ,191,FALSE))</f>
        <v/>
      </c>
      <c r="J236" s="64" t="str">
        <f t="shared" ref="J236" si="165">IF(I236="","",H235*I236)</f>
        <v/>
      </c>
      <c r="K236" s="310"/>
    </row>
    <row r="237" spans="1:11" ht="15" hidden="1" customHeight="1">
      <c r="B237" s="305"/>
      <c r="C237" s="65" t="s">
        <v>77</v>
      </c>
      <c r="D237" s="66"/>
      <c r="E237" s="249" t="str">
        <f t="shared" ref="E237" si="166">IF(OR(G237="",H235=""),"",G237+H235)</f>
        <v/>
      </c>
      <c r="F237" s="65" t="s">
        <v>77</v>
      </c>
      <c r="G237" s="68" t="str">
        <f>IF(ISERROR(VLOOKUP(A236,病床状況確認表!A:GG,189,FALSE))=TRUE,"",VLOOKUP(A236,病床状況確認表!A:GG,189,FALSE))</f>
        <v/>
      </c>
      <c r="H237" s="308"/>
      <c r="I237" s="70"/>
      <c r="J237" s="70"/>
      <c r="K237" s="311"/>
    </row>
    <row r="238" spans="1:11" ht="15" hidden="1" customHeight="1">
      <c r="B238" s="303" t="str">
        <f>IF(ISERROR(VLOOKUP(A239,病床状況確認表!A:B,2,FALSE))=TRUE,"",VLOOKUP(A239,病床状況確認表!A:B,2,FALSE))</f>
        <v/>
      </c>
      <c r="C238" s="57" t="s">
        <v>74</v>
      </c>
      <c r="D238" s="58" t="str">
        <f>IF(B238="","",VLOOKUP(A239,病床状況確認表!A:GN,195,FALSE))</f>
        <v/>
      </c>
      <c r="E238" s="59" t="s">
        <v>75</v>
      </c>
      <c r="F238" s="57"/>
      <c r="G238" s="59"/>
      <c r="H238" s="306" t="str">
        <f>IF(B238="","",VLOOKUP(A239,病床状況確認表!A:GH,190,FALSE))</f>
        <v/>
      </c>
      <c r="I238" s="60"/>
      <c r="J238" s="60"/>
      <c r="K238" s="309"/>
    </row>
    <row r="239" spans="1:11" ht="15" hidden="1" customHeight="1">
      <c r="A239" s="55">
        <f t="shared" si="130"/>
        <v>76</v>
      </c>
      <c r="B239" s="304"/>
      <c r="C239" s="61"/>
      <c r="D239" s="62" t="str">
        <f>IF(B238="","",VLOOKUP(A239,病床状況確認表!A:GN,196,FALSE))</f>
        <v/>
      </c>
      <c r="E239" s="63" t="s">
        <v>76</v>
      </c>
      <c r="F239" s="61"/>
      <c r="G239" s="63"/>
      <c r="H239" s="307"/>
      <c r="I239" s="74" t="str">
        <f>IF(H238="","",VLOOKUP(A239,病床状況確認表!A:GJ,191,FALSE))</f>
        <v/>
      </c>
      <c r="J239" s="64" t="str">
        <f t="shared" ref="J239" si="167">IF(I239="","",H238*I239)</f>
        <v/>
      </c>
      <c r="K239" s="310"/>
    </row>
    <row r="240" spans="1:11" ht="15" hidden="1" customHeight="1">
      <c r="B240" s="305"/>
      <c r="C240" s="65" t="s">
        <v>77</v>
      </c>
      <c r="D240" s="66"/>
      <c r="E240" s="249" t="str">
        <f t="shared" ref="E240" si="168">IF(OR(G240="",H238=""),"",G240+H238)</f>
        <v/>
      </c>
      <c r="F240" s="65" t="s">
        <v>77</v>
      </c>
      <c r="G240" s="68" t="str">
        <f>IF(ISERROR(VLOOKUP(A239,病床状況確認表!A:GG,189,FALSE))=TRUE,"",VLOOKUP(A239,病床状況確認表!A:GG,189,FALSE))</f>
        <v/>
      </c>
      <c r="H240" s="308"/>
      <c r="I240" s="70"/>
      <c r="J240" s="70"/>
      <c r="K240" s="311"/>
    </row>
    <row r="241" spans="1:11" ht="15" hidden="1" customHeight="1">
      <c r="B241" s="303" t="str">
        <f>IF(ISERROR(VLOOKUP(A242,病床状況確認表!A:B,2,FALSE))=TRUE,"",VLOOKUP(A242,病床状況確認表!A:B,2,FALSE))</f>
        <v/>
      </c>
      <c r="C241" s="57" t="s">
        <v>74</v>
      </c>
      <c r="D241" s="58" t="str">
        <f>IF(B241="","",VLOOKUP(A242,病床状況確認表!A:GN,195,FALSE))</f>
        <v/>
      </c>
      <c r="E241" s="59" t="s">
        <v>75</v>
      </c>
      <c r="F241" s="57"/>
      <c r="G241" s="59"/>
      <c r="H241" s="306" t="str">
        <f>IF(B241="","",VLOOKUP(A242,病床状況確認表!A:GH,190,FALSE))</f>
        <v/>
      </c>
      <c r="I241" s="60"/>
      <c r="J241" s="60"/>
      <c r="K241" s="309"/>
    </row>
    <row r="242" spans="1:11" ht="15" hidden="1" customHeight="1">
      <c r="A242" s="55">
        <f t="shared" si="130"/>
        <v>77</v>
      </c>
      <c r="B242" s="304"/>
      <c r="C242" s="61"/>
      <c r="D242" s="62" t="str">
        <f>IF(B241="","",VLOOKUP(A242,病床状況確認表!A:GN,196,FALSE))</f>
        <v/>
      </c>
      <c r="E242" s="63" t="s">
        <v>76</v>
      </c>
      <c r="F242" s="61"/>
      <c r="G242" s="63"/>
      <c r="H242" s="307"/>
      <c r="I242" s="74" t="str">
        <f>IF(H241="","",VLOOKUP(A242,病床状況確認表!A:GJ,191,FALSE))</f>
        <v/>
      </c>
      <c r="J242" s="64" t="str">
        <f t="shared" ref="J242" si="169">IF(I242="","",H241*I242)</f>
        <v/>
      </c>
      <c r="K242" s="310"/>
    </row>
    <row r="243" spans="1:11" ht="15" hidden="1" customHeight="1">
      <c r="B243" s="305"/>
      <c r="C243" s="65" t="s">
        <v>77</v>
      </c>
      <c r="D243" s="66"/>
      <c r="E243" s="249" t="str">
        <f t="shared" ref="E243" si="170">IF(OR(G243="",H241=""),"",G243+H241)</f>
        <v/>
      </c>
      <c r="F243" s="65" t="s">
        <v>77</v>
      </c>
      <c r="G243" s="68" t="str">
        <f>IF(ISERROR(VLOOKUP(A242,病床状況確認表!A:GG,189,FALSE))=TRUE,"",VLOOKUP(A242,病床状況確認表!A:GG,189,FALSE))</f>
        <v/>
      </c>
      <c r="H243" s="308"/>
      <c r="I243" s="70"/>
      <c r="J243" s="70"/>
      <c r="K243" s="311"/>
    </row>
    <row r="244" spans="1:11" ht="15" hidden="1" customHeight="1">
      <c r="B244" s="303" t="str">
        <f>IF(ISERROR(VLOOKUP(A245,病床状況確認表!A:B,2,FALSE))=TRUE,"",VLOOKUP(A245,病床状況確認表!A:B,2,FALSE))</f>
        <v/>
      </c>
      <c r="C244" s="57" t="s">
        <v>74</v>
      </c>
      <c r="D244" s="58" t="str">
        <f>IF(B244="","",VLOOKUP(A245,病床状況確認表!A:GN,195,FALSE))</f>
        <v/>
      </c>
      <c r="E244" s="59" t="s">
        <v>75</v>
      </c>
      <c r="F244" s="57"/>
      <c r="G244" s="59"/>
      <c r="H244" s="306" t="str">
        <f>IF(B244="","",VLOOKUP(A245,病床状況確認表!A:GH,190,FALSE))</f>
        <v/>
      </c>
      <c r="I244" s="60"/>
      <c r="J244" s="60"/>
      <c r="K244" s="309"/>
    </row>
    <row r="245" spans="1:11" ht="15" hidden="1" customHeight="1">
      <c r="A245" s="55">
        <f t="shared" si="130"/>
        <v>78</v>
      </c>
      <c r="B245" s="304"/>
      <c r="C245" s="61"/>
      <c r="D245" s="62" t="str">
        <f>IF(B244="","",VLOOKUP(A245,病床状況確認表!A:GN,196,FALSE))</f>
        <v/>
      </c>
      <c r="E245" s="63" t="s">
        <v>76</v>
      </c>
      <c r="F245" s="61"/>
      <c r="G245" s="63"/>
      <c r="H245" s="307"/>
      <c r="I245" s="74" t="str">
        <f>IF(H244="","",VLOOKUP(A245,病床状況確認表!A:GJ,191,FALSE))</f>
        <v/>
      </c>
      <c r="J245" s="64" t="str">
        <f t="shared" ref="J245" si="171">IF(I245="","",H244*I245)</f>
        <v/>
      </c>
      <c r="K245" s="310"/>
    </row>
    <row r="246" spans="1:11" ht="15" hidden="1" customHeight="1">
      <c r="B246" s="305"/>
      <c r="C246" s="65" t="s">
        <v>77</v>
      </c>
      <c r="D246" s="66"/>
      <c r="E246" s="249" t="str">
        <f t="shared" ref="E246" si="172">IF(OR(G246="",H244=""),"",G246+H244)</f>
        <v/>
      </c>
      <c r="F246" s="65" t="s">
        <v>77</v>
      </c>
      <c r="G246" s="68" t="str">
        <f>IF(ISERROR(VLOOKUP(A245,病床状況確認表!A:GG,189,FALSE))=TRUE,"",VLOOKUP(A245,病床状況確認表!A:GG,189,FALSE))</f>
        <v/>
      </c>
      <c r="H246" s="308"/>
      <c r="I246" s="70"/>
      <c r="J246" s="70"/>
      <c r="K246" s="311"/>
    </row>
    <row r="247" spans="1:11" ht="15" hidden="1" customHeight="1">
      <c r="B247" s="303" t="str">
        <f>IF(ISERROR(VLOOKUP(A248,病床状況確認表!A:B,2,FALSE))=TRUE,"",VLOOKUP(A248,病床状況確認表!A:B,2,FALSE))</f>
        <v/>
      </c>
      <c r="C247" s="57" t="s">
        <v>74</v>
      </c>
      <c r="D247" s="58" t="str">
        <f>IF(B247="","",VLOOKUP(A248,病床状況確認表!A:GN,195,FALSE))</f>
        <v/>
      </c>
      <c r="E247" s="59" t="s">
        <v>75</v>
      </c>
      <c r="F247" s="57"/>
      <c r="G247" s="59"/>
      <c r="H247" s="306" t="str">
        <f>IF(B247="","",VLOOKUP(A248,病床状況確認表!A:GH,190,FALSE))</f>
        <v/>
      </c>
      <c r="I247" s="60"/>
      <c r="J247" s="60"/>
      <c r="K247" s="309"/>
    </row>
    <row r="248" spans="1:11" ht="15" hidden="1" customHeight="1">
      <c r="A248" s="55">
        <f t="shared" si="130"/>
        <v>79</v>
      </c>
      <c r="B248" s="304"/>
      <c r="C248" s="61"/>
      <c r="D248" s="62" t="str">
        <f>IF(B247="","",VLOOKUP(A248,病床状況確認表!A:GN,196,FALSE))</f>
        <v/>
      </c>
      <c r="E248" s="63" t="s">
        <v>76</v>
      </c>
      <c r="F248" s="61"/>
      <c r="G248" s="63"/>
      <c r="H248" s="307"/>
      <c r="I248" s="74" t="str">
        <f>IF(H247="","",VLOOKUP(A248,病床状況確認表!A:GJ,191,FALSE))</f>
        <v/>
      </c>
      <c r="J248" s="64" t="str">
        <f t="shared" ref="J248" si="173">IF(I248="","",H247*I248)</f>
        <v/>
      </c>
      <c r="K248" s="310"/>
    </row>
    <row r="249" spans="1:11" ht="15" hidden="1" customHeight="1">
      <c r="B249" s="305"/>
      <c r="C249" s="65" t="s">
        <v>77</v>
      </c>
      <c r="D249" s="66"/>
      <c r="E249" s="249" t="str">
        <f t="shared" ref="E249" si="174">IF(OR(G249="",H247=""),"",G249+H247)</f>
        <v/>
      </c>
      <c r="F249" s="65" t="s">
        <v>77</v>
      </c>
      <c r="G249" s="68" t="str">
        <f>IF(ISERROR(VLOOKUP(A248,病床状況確認表!A:GG,189,FALSE))=TRUE,"",VLOOKUP(A248,病床状況確認表!A:GG,189,FALSE))</f>
        <v/>
      </c>
      <c r="H249" s="308"/>
      <c r="I249" s="70"/>
      <c r="J249" s="70"/>
      <c r="K249" s="311"/>
    </row>
    <row r="250" spans="1:11" ht="15" hidden="1" customHeight="1">
      <c r="B250" s="303" t="str">
        <f>IF(ISERROR(VLOOKUP(A251,病床状況確認表!A:B,2,FALSE))=TRUE,"",VLOOKUP(A251,病床状況確認表!A:B,2,FALSE))</f>
        <v/>
      </c>
      <c r="C250" s="57" t="s">
        <v>74</v>
      </c>
      <c r="D250" s="58" t="str">
        <f>IF(B250="","",VLOOKUP(A251,病床状況確認表!A:GN,195,FALSE))</f>
        <v/>
      </c>
      <c r="E250" s="59" t="s">
        <v>75</v>
      </c>
      <c r="F250" s="57"/>
      <c r="G250" s="59"/>
      <c r="H250" s="306" t="str">
        <f>IF(B250="","",VLOOKUP(A251,病床状況確認表!A:GH,190,FALSE))</f>
        <v/>
      </c>
      <c r="I250" s="60"/>
      <c r="J250" s="60"/>
      <c r="K250" s="309"/>
    </row>
    <row r="251" spans="1:11" ht="15" hidden="1" customHeight="1">
      <c r="A251" s="55">
        <f t="shared" ref="A251:A311" si="175">A248+1</f>
        <v>80</v>
      </c>
      <c r="B251" s="304"/>
      <c r="C251" s="61"/>
      <c r="D251" s="62" t="str">
        <f>IF(B250="","",VLOOKUP(A251,病床状況確認表!A:GN,196,FALSE))</f>
        <v/>
      </c>
      <c r="E251" s="63" t="s">
        <v>76</v>
      </c>
      <c r="F251" s="61"/>
      <c r="G251" s="63"/>
      <c r="H251" s="307"/>
      <c r="I251" s="74" t="str">
        <f>IF(H250="","",VLOOKUP(A251,病床状況確認表!A:GJ,191,FALSE))</f>
        <v/>
      </c>
      <c r="J251" s="64" t="str">
        <f t="shared" ref="J251" si="176">IF(I251="","",H250*I251)</f>
        <v/>
      </c>
      <c r="K251" s="310"/>
    </row>
    <row r="252" spans="1:11" ht="15" hidden="1" customHeight="1">
      <c r="B252" s="305"/>
      <c r="C252" s="65" t="s">
        <v>77</v>
      </c>
      <c r="D252" s="66"/>
      <c r="E252" s="249" t="str">
        <f t="shared" ref="E252" si="177">IF(OR(G252="",H250=""),"",G252+H250)</f>
        <v/>
      </c>
      <c r="F252" s="65" t="s">
        <v>77</v>
      </c>
      <c r="G252" s="68" t="str">
        <f>IF(ISERROR(VLOOKUP(A251,病床状況確認表!A:GG,189,FALSE))=TRUE,"",VLOOKUP(A251,病床状況確認表!A:GG,189,FALSE))</f>
        <v/>
      </c>
      <c r="H252" s="308"/>
      <c r="I252" s="70"/>
      <c r="J252" s="70"/>
      <c r="K252" s="311"/>
    </row>
    <row r="253" spans="1:11" ht="15" hidden="1" customHeight="1">
      <c r="B253" s="303" t="str">
        <f>IF(ISERROR(VLOOKUP(A254,病床状況確認表!A:B,2,FALSE))=TRUE,"",VLOOKUP(A254,病床状況確認表!A:B,2,FALSE))</f>
        <v/>
      </c>
      <c r="C253" s="57" t="s">
        <v>74</v>
      </c>
      <c r="D253" s="58" t="str">
        <f>IF(B253="","",VLOOKUP(A254,病床状況確認表!A:GN,195,FALSE))</f>
        <v/>
      </c>
      <c r="E253" s="59" t="s">
        <v>75</v>
      </c>
      <c r="F253" s="57"/>
      <c r="G253" s="59"/>
      <c r="H253" s="306" t="str">
        <f>IF(B253="","",VLOOKUP(A254,病床状況確認表!A:GH,190,FALSE))</f>
        <v/>
      </c>
      <c r="I253" s="60"/>
      <c r="J253" s="60"/>
      <c r="K253" s="309"/>
    </row>
    <row r="254" spans="1:11" ht="15" hidden="1" customHeight="1">
      <c r="A254" s="55">
        <f t="shared" si="175"/>
        <v>81</v>
      </c>
      <c r="B254" s="304"/>
      <c r="C254" s="61"/>
      <c r="D254" s="62" t="str">
        <f>IF(B253="","",VLOOKUP(A254,病床状況確認表!A:GN,196,FALSE))</f>
        <v/>
      </c>
      <c r="E254" s="63" t="s">
        <v>76</v>
      </c>
      <c r="F254" s="61"/>
      <c r="G254" s="63"/>
      <c r="H254" s="307"/>
      <c r="I254" s="74" t="str">
        <f>IF(H253="","",VLOOKUP(A254,病床状況確認表!A:GJ,191,FALSE))</f>
        <v/>
      </c>
      <c r="J254" s="64" t="str">
        <f t="shared" ref="J254" si="178">IF(I254="","",H253*I254)</f>
        <v/>
      </c>
      <c r="K254" s="310"/>
    </row>
    <row r="255" spans="1:11" ht="15" hidden="1" customHeight="1">
      <c r="B255" s="305"/>
      <c r="C255" s="65" t="s">
        <v>77</v>
      </c>
      <c r="D255" s="66"/>
      <c r="E255" s="249" t="str">
        <f t="shared" ref="E255" si="179">IF(OR(G255="",H253=""),"",G255+H253)</f>
        <v/>
      </c>
      <c r="F255" s="65" t="s">
        <v>77</v>
      </c>
      <c r="G255" s="68" t="str">
        <f>IF(ISERROR(VLOOKUP(A254,病床状況確認表!A:GG,189,FALSE))=TRUE,"",VLOOKUP(A254,病床状況確認表!A:GG,189,FALSE))</f>
        <v/>
      </c>
      <c r="H255" s="308"/>
      <c r="I255" s="70"/>
      <c r="J255" s="70"/>
      <c r="K255" s="311"/>
    </row>
    <row r="256" spans="1:11" ht="15" hidden="1" customHeight="1">
      <c r="B256" s="303" t="str">
        <f>IF(ISERROR(VLOOKUP(A257,病床状況確認表!A:B,2,FALSE))=TRUE,"",VLOOKUP(A257,病床状況確認表!A:B,2,FALSE))</f>
        <v/>
      </c>
      <c r="C256" s="57" t="s">
        <v>74</v>
      </c>
      <c r="D256" s="58" t="str">
        <f>IF(B256="","",VLOOKUP(A257,病床状況確認表!A:GN,195,FALSE))</f>
        <v/>
      </c>
      <c r="E256" s="59" t="s">
        <v>75</v>
      </c>
      <c r="F256" s="57"/>
      <c r="G256" s="59"/>
      <c r="H256" s="306" t="str">
        <f>IF(B256="","",VLOOKUP(A257,病床状況確認表!A:GH,190,FALSE))</f>
        <v/>
      </c>
      <c r="I256" s="60"/>
      <c r="J256" s="60"/>
      <c r="K256" s="309"/>
    </row>
    <row r="257" spans="1:11" ht="15" hidden="1" customHeight="1">
      <c r="A257" s="55">
        <f t="shared" si="175"/>
        <v>82</v>
      </c>
      <c r="B257" s="304"/>
      <c r="C257" s="61"/>
      <c r="D257" s="62" t="str">
        <f>IF(B256="","",VLOOKUP(A257,病床状況確認表!A:GN,196,FALSE))</f>
        <v/>
      </c>
      <c r="E257" s="63" t="s">
        <v>76</v>
      </c>
      <c r="F257" s="61"/>
      <c r="G257" s="63"/>
      <c r="H257" s="307"/>
      <c r="I257" s="74" t="str">
        <f>IF(H256="","",VLOOKUP(A257,病床状況確認表!A:GJ,191,FALSE))</f>
        <v/>
      </c>
      <c r="J257" s="64" t="str">
        <f t="shared" ref="J257" si="180">IF(I257="","",H256*I257)</f>
        <v/>
      </c>
      <c r="K257" s="310"/>
    </row>
    <row r="258" spans="1:11" ht="15" hidden="1" customHeight="1">
      <c r="B258" s="305"/>
      <c r="C258" s="65" t="s">
        <v>77</v>
      </c>
      <c r="D258" s="66"/>
      <c r="E258" s="249" t="str">
        <f t="shared" ref="E258" si="181">IF(OR(G258="",H256=""),"",G258+H256)</f>
        <v/>
      </c>
      <c r="F258" s="65" t="s">
        <v>77</v>
      </c>
      <c r="G258" s="68" t="str">
        <f>IF(ISERROR(VLOOKUP(A257,病床状況確認表!A:GG,189,FALSE))=TRUE,"",VLOOKUP(A257,病床状況確認表!A:GG,189,FALSE))</f>
        <v/>
      </c>
      <c r="H258" s="308"/>
      <c r="I258" s="70"/>
      <c r="J258" s="70"/>
      <c r="K258" s="311"/>
    </row>
    <row r="259" spans="1:11" ht="15" hidden="1" customHeight="1">
      <c r="B259" s="303" t="str">
        <f>IF(ISERROR(VLOOKUP(A260,病床状況確認表!A:B,2,FALSE))=TRUE,"",VLOOKUP(A260,病床状況確認表!A:B,2,FALSE))</f>
        <v/>
      </c>
      <c r="C259" s="57" t="s">
        <v>74</v>
      </c>
      <c r="D259" s="58" t="str">
        <f>IF(B259="","",VLOOKUP(A260,病床状況確認表!A:GN,195,FALSE))</f>
        <v/>
      </c>
      <c r="E259" s="59" t="s">
        <v>75</v>
      </c>
      <c r="F259" s="57"/>
      <c r="G259" s="59"/>
      <c r="H259" s="306" t="str">
        <f>IF(B259="","",VLOOKUP(A260,病床状況確認表!A:GH,190,FALSE))</f>
        <v/>
      </c>
      <c r="I259" s="60"/>
      <c r="J259" s="60"/>
      <c r="K259" s="309"/>
    </row>
    <row r="260" spans="1:11" ht="15" hidden="1" customHeight="1">
      <c r="A260" s="55">
        <f t="shared" si="175"/>
        <v>83</v>
      </c>
      <c r="B260" s="304"/>
      <c r="C260" s="61"/>
      <c r="D260" s="62" t="str">
        <f>IF(B259="","",VLOOKUP(A260,病床状況確認表!A:GN,196,FALSE))</f>
        <v/>
      </c>
      <c r="E260" s="63" t="s">
        <v>76</v>
      </c>
      <c r="F260" s="61"/>
      <c r="G260" s="63"/>
      <c r="H260" s="307"/>
      <c r="I260" s="74" t="str">
        <f>IF(H259="","",VLOOKUP(A260,病床状況確認表!A:GJ,191,FALSE))</f>
        <v/>
      </c>
      <c r="J260" s="64" t="str">
        <f t="shared" ref="J260" si="182">IF(I260="","",H259*I260)</f>
        <v/>
      </c>
      <c r="K260" s="310"/>
    </row>
    <row r="261" spans="1:11" ht="15" hidden="1" customHeight="1">
      <c r="B261" s="305"/>
      <c r="C261" s="65" t="s">
        <v>77</v>
      </c>
      <c r="D261" s="66"/>
      <c r="E261" s="249" t="str">
        <f t="shared" ref="E261" si="183">IF(OR(G261="",H259=""),"",G261+H259)</f>
        <v/>
      </c>
      <c r="F261" s="65" t="s">
        <v>77</v>
      </c>
      <c r="G261" s="68" t="str">
        <f>IF(ISERROR(VLOOKUP(A260,病床状況確認表!A:GG,189,FALSE))=TRUE,"",VLOOKUP(A260,病床状況確認表!A:GG,189,FALSE))</f>
        <v/>
      </c>
      <c r="H261" s="308"/>
      <c r="I261" s="70"/>
      <c r="J261" s="70"/>
      <c r="K261" s="311"/>
    </row>
    <row r="262" spans="1:11" ht="15" hidden="1" customHeight="1">
      <c r="B262" s="303" t="str">
        <f>IF(ISERROR(VLOOKUP(A263,病床状況確認表!A:B,2,FALSE))=TRUE,"",VLOOKUP(A263,病床状況確認表!A:B,2,FALSE))</f>
        <v/>
      </c>
      <c r="C262" s="57" t="s">
        <v>74</v>
      </c>
      <c r="D262" s="58" t="str">
        <f>IF(B262="","",VLOOKUP(A263,病床状況確認表!A:GN,195,FALSE))</f>
        <v/>
      </c>
      <c r="E262" s="59" t="s">
        <v>75</v>
      </c>
      <c r="F262" s="57"/>
      <c r="G262" s="59"/>
      <c r="H262" s="306" t="str">
        <f>IF(B262="","",VLOOKUP(A263,病床状況確認表!A:GH,190,FALSE))</f>
        <v/>
      </c>
      <c r="I262" s="60"/>
      <c r="J262" s="60"/>
      <c r="K262" s="309"/>
    </row>
    <row r="263" spans="1:11" ht="15" hidden="1" customHeight="1">
      <c r="A263" s="55">
        <f t="shared" si="175"/>
        <v>84</v>
      </c>
      <c r="B263" s="304"/>
      <c r="C263" s="61"/>
      <c r="D263" s="62" t="str">
        <f>IF(B262="","",VLOOKUP(A263,病床状況確認表!A:GN,196,FALSE))</f>
        <v/>
      </c>
      <c r="E263" s="63" t="s">
        <v>76</v>
      </c>
      <c r="F263" s="61"/>
      <c r="G263" s="63"/>
      <c r="H263" s="307"/>
      <c r="I263" s="74" t="str">
        <f>IF(H262="","",VLOOKUP(A263,病床状況確認表!A:GJ,191,FALSE))</f>
        <v/>
      </c>
      <c r="J263" s="64" t="str">
        <f t="shared" ref="J263" si="184">IF(I263="","",H262*I263)</f>
        <v/>
      </c>
      <c r="K263" s="310"/>
    </row>
    <row r="264" spans="1:11" ht="15" hidden="1" customHeight="1">
      <c r="B264" s="305"/>
      <c r="C264" s="65" t="s">
        <v>77</v>
      </c>
      <c r="D264" s="66"/>
      <c r="E264" s="249" t="str">
        <f t="shared" ref="E264" si="185">IF(OR(G264="",H262=""),"",G264+H262)</f>
        <v/>
      </c>
      <c r="F264" s="65" t="s">
        <v>77</v>
      </c>
      <c r="G264" s="68" t="str">
        <f>IF(ISERROR(VLOOKUP(A263,病床状況確認表!A:GG,189,FALSE))=TRUE,"",VLOOKUP(A263,病床状況確認表!A:GG,189,FALSE))</f>
        <v/>
      </c>
      <c r="H264" s="308"/>
      <c r="I264" s="70"/>
      <c r="J264" s="70"/>
      <c r="K264" s="311"/>
    </row>
    <row r="265" spans="1:11" ht="15" hidden="1" customHeight="1">
      <c r="B265" s="303" t="str">
        <f>IF(ISERROR(VLOOKUP(A266,病床状況確認表!A:B,2,FALSE))=TRUE,"",VLOOKUP(A266,病床状況確認表!A:B,2,FALSE))</f>
        <v/>
      </c>
      <c r="C265" s="57" t="s">
        <v>74</v>
      </c>
      <c r="D265" s="58" t="str">
        <f>IF(B265="","",VLOOKUP(A266,病床状況確認表!A:GN,195,FALSE))</f>
        <v/>
      </c>
      <c r="E265" s="59" t="s">
        <v>75</v>
      </c>
      <c r="F265" s="57"/>
      <c r="G265" s="59"/>
      <c r="H265" s="306" t="str">
        <f>IF(B265="","",VLOOKUP(A266,病床状況確認表!A:GH,190,FALSE))</f>
        <v/>
      </c>
      <c r="I265" s="60"/>
      <c r="J265" s="60"/>
      <c r="K265" s="309"/>
    </row>
    <row r="266" spans="1:11" ht="15" hidden="1" customHeight="1">
      <c r="A266" s="55">
        <f t="shared" si="175"/>
        <v>85</v>
      </c>
      <c r="B266" s="304"/>
      <c r="C266" s="61"/>
      <c r="D266" s="62" t="str">
        <f>IF(B265="","",VLOOKUP(A266,病床状況確認表!A:GN,196,FALSE))</f>
        <v/>
      </c>
      <c r="E266" s="63" t="s">
        <v>76</v>
      </c>
      <c r="F266" s="61"/>
      <c r="G266" s="63"/>
      <c r="H266" s="307"/>
      <c r="I266" s="74" t="str">
        <f>IF(H265="","",VLOOKUP(A266,病床状況確認表!A:GJ,191,FALSE))</f>
        <v/>
      </c>
      <c r="J266" s="64" t="str">
        <f t="shared" ref="J266" si="186">IF(I266="","",H265*I266)</f>
        <v/>
      </c>
      <c r="K266" s="310"/>
    </row>
    <row r="267" spans="1:11" ht="15" hidden="1" customHeight="1">
      <c r="B267" s="305"/>
      <c r="C267" s="65" t="s">
        <v>77</v>
      </c>
      <c r="D267" s="66"/>
      <c r="E267" s="249" t="str">
        <f t="shared" ref="E267" si="187">IF(OR(G267="",H265=""),"",G267+H265)</f>
        <v/>
      </c>
      <c r="F267" s="65" t="s">
        <v>77</v>
      </c>
      <c r="G267" s="68" t="str">
        <f>IF(ISERROR(VLOOKUP(A266,病床状況確認表!A:GG,189,FALSE))=TRUE,"",VLOOKUP(A266,病床状況確認表!A:GG,189,FALSE))</f>
        <v/>
      </c>
      <c r="H267" s="308"/>
      <c r="I267" s="70"/>
      <c r="J267" s="70"/>
      <c r="K267" s="311"/>
    </row>
    <row r="268" spans="1:11" ht="15" hidden="1" customHeight="1">
      <c r="B268" s="303" t="str">
        <f>IF(ISERROR(VLOOKUP(A269,病床状況確認表!A:B,2,FALSE))=TRUE,"",VLOOKUP(A269,病床状況確認表!A:B,2,FALSE))</f>
        <v/>
      </c>
      <c r="C268" s="57" t="s">
        <v>74</v>
      </c>
      <c r="D268" s="58" t="str">
        <f>IF(B268="","",VLOOKUP(A269,病床状況確認表!A:GN,195,FALSE))</f>
        <v/>
      </c>
      <c r="E268" s="59" t="s">
        <v>75</v>
      </c>
      <c r="F268" s="57"/>
      <c r="G268" s="59"/>
      <c r="H268" s="306" t="str">
        <f>IF(B268="","",VLOOKUP(A269,病床状況確認表!A:GH,190,FALSE))</f>
        <v/>
      </c>
      <c r="I268" s="60"/>
      <c r="J268" s="60"/>
      <c r="K268" s="309"/>
    </row>
    <row r="269" spans="1:11" ht="15" hidden="1" customHeight="1">
      <c r="A269" s="55">
        <f t="shared" si="175"/>
        <v>86</v>
      </c>
      <c r="B269" s="304"/>
      <c r="C269" s="61"/>
      <c r="D269" s="62" t="str">
        <f>IF(B268="","",VLOOKUP(A269,病床状況確認表!A:GN,196,FALSE))</f>
        <v/>
      </c>
      <c r="E269" s="63" t="s">
        <v>76</v>
      </c>
      <c r="F269" s="61"/>
      <c r="G269" s="63"/>
      <c r="H269" s="307"/>
      <c r="I269" s="74" t="str">
        <f>IF(H268="","",VLOOKUP(A269,病床状況確認表!A:GJ,191,FALSE))</f>
        <v/>
      </c>
      <c r="J269" s="64" t="str">
        <f t="shared" ref="J269" si="188">IF(I269="","",H268*I269)</f>
        <v/>
      </c>
      <c r="K269" s="310"/>
    </row>
    <row r="270" spans="1:11" ht="15" hidden="1" customHeight="1">
      <c r="B270" s="305"/>
      <c r="C270" s="65" t="s">
        <v>77</v>
      </c>
      <c r="D270" s="66"/>
      <c r="E270" s="249" t="str">
        <f t="shared" ref="E270" si="189">IF(OR(G270="",H268=""),"",G270+H268)</f>
        <v/>
      </c>
      <c r="F270" s="65" t="s">
        <v>77</v>
      </c>
      <c r="G270" s="68" t="str">
        <f>IF(ISERROR(VLOOKUP(A269,病床状況確認表!A:GG,189,FALSE))=TRUE,"",VLOOKUP(A269,病床状況確認表!A:GG,189,FALSE))</f>
        <v/>
      </c>
      <c r="H270" s="308"/>
      <c r="I270" s="70"/>
      <c r="J270" s="70"/>
      <c r="K270" s="311"/>
    </row>
    <row r="271" spans="1:11" ht="15" hidden="1" customHeight="1">
      <c r="B271" s="303" t="str">
        <f>IF(ISERROR(VLOOKUP(A272,病床状況確認表!A:B,2,FALSE))=TRUE,"",VLOOKUP(A272,病床状況確認表!A:B,2,FALSE))</f>
        <v/>
      </c>
      <c r="C271" s="57" t="s">
        <v>74</v>
      </c>
      <c r="D271" s="58" t="str">
        <f>IF(B271="","",VLOOKUP(A272,病床状況確認表!A:GN,195,FALSE))</f>
        <v/>
      </c>
      <c r="E271" s="59" t="s">
        <v>75</v>
      </c>
      <c r="F271" s="57"/>
      <c r="G271" s="59"/>
      <c r="H271" s="306" t="str">
        <f>IF(B271="","",VLOOKUP(A272,病床状況確認表!A:GH,190,FALSE))</f>
        <v/>
      </c>
      <c r="I271" s="60"/>
      <c r="J271" s="60"/>
      <c r="K271" s="309"/>
    </row>
    <row r="272" spans="1:11" ht="15" hidden="1" customHeight="1">
      <c r="A272" s="55">
        <f t="shared" si="175"/>
        <v>87</v>
      </c>
      <c r="B272" s="304"/>
      <c r="C272" s="61"/>
      <c r="D272" s="62" t="str">
        <f>IF(B271="","",VLOOKUP(A272,病床状況確認表!A:GN,196,FALSE))</f>
        <v/>
      </c>
      <c r="E272" s="63" t="s">
        <v>76</v>
      </c>
      <c r="F272" s="61"/>
      <c r="G272" s="63"/>
      <c r="H272" s="307"/>
      <c r="I272" s="74" t="str">
        <f>IF(H271="","",VLOOKUP(A272,病床状況確認表!A:GJ,191,FALSE))</f>
        <v/>
      </c>
      <c r="J272" s="64" t="str">
        <f t="shared" ref="J272" si="190">IF(I272="","",H271*I272)</f>
        <v/>
      </c>
      <c r="K272" s="310"/>
    </row>
    <row r="273" spans="1:11" ht="15" hidden="1" customHeight="1">
      <c r="B273" s="305"/>
      <c r="C273" s="65" t="s">
        <v>77</v>
      </c>
      <c r="D273" s="66"/>
      <c r="E273" s="249" t="str">
        <f t="shared" ref="E273" si="191">IF(OR(G273="",H271=""),"",G273+H271)</f>
        <v/>
      </c>
      <c r="F273" s="65" t="s">
        <v>77</v>
      </c>
      <c r="G273" s="68" t="str">
        <f>IF(ISERROR(VLOOKUP(A272,病床状況確認表!A:GG,189,FALSE))=TRUE,"",VLOOKUP(A272,病床状況確認表!A:GG,189,FALSE))</f>
        <v/>
      </c>
      <c r="H273" s="308"/>
      <c r="I273" s="70"/>
      <c r="J273" s="70"/>
      <c r="K273" s="311"/>
    </row>
    <row r="274" spans="1:11" ht="15" hidden="1" customHeight="1">
      <c r="B274" s="303" t="str">
        <f>IF(ISERROR(VLOOKUP(A275,病床状況確認表!A:B,2,FALSE))=TRUE,"",VLOOKUP(A275,病床状況確認表!A:B,2,FALSE))</f>
        <v/>
      </c>
      <c r="C274" s="57" t="s">
        <v>74</v>
      </c>
      <c r="D274" s="58" t="str">
        <f>IF(B274="","",VLOOKUP(A275,病床状況確認表!A:GN,195,FALSE))</f>
        <v/>
      </c>
      <c r="E274" s="59" t="s">
        <v>75</v>
      </c>
      <c r="F274" s="57"/>
      <c r="G274" s="59"/>
      <c r="H274" s="306" t="str">
        <f>IF(B274="","",VLOOKUP(A275,病床状況確認表!A:GH,190,FALSE))</f>
        <v/>
      </c>
      <c r="I274" s="60"/>
      <c r="J274" s="60"/>
      <c r="K274" s="309"/>
    </row>
    <row r="275" spans="1:11" ht="15" hidden="1" customHeight="1">
      <c r="A275" s="55">
        <f t="shared" si="175"/>
        <v>88</v>
      </c>
      <c r="B275" s="304"/>
      <c r="C275" s="61"/>
      <c r="D275" s="62" t="str">
        <f>IF(B274="","",VLOOKUP(A275,病床状況確認表!A:GN,196,FALSE))</f>
        <v/>
      </c>
      <c r="E275" s="63" t="s">
        <v>76</v>
      </c>
      <c r="F275" s="61"/>
      <c r="G275" s="63"/>
      <c r="H275" s="307"/>
      <c r="I275" s="74" t="str">
        <f>IF(H274="","",VLOOKUP(A275,病床状況確認表!A:GJ,191,FALSE))</f>
        <v/>
      </c>
      <c r="J275" s="64" t="str">
        <f t="shared" ref="J275" si="192">IF(I275="","",H274*I275)</f>
        <v/>
      </c>
      <c r="K275" s="310"/>
    </row>
    <row r="276" spans="1:11" ht="15" hidden="1" customHeight="1">
      <c r="B276" s="305"/>
      <c r="C276" s="65" t="s">
        <v>77</v>
      </c>
      <c r="D276" s="66"/>
      <c r="E276" s="249" t="str">
        <f t="shared" ref="E276" si="193">IF(OR(G276="",H274=""),"",G276+H274)</f>
        <v/>
      </c>
      <c r="F276" s="65" t="s">
        <v>77</v>
      </c>
      <c r="G276" s="68" t="str">
        <f>IF(ISERROR(VLOOKUP(A275,病床状況確認表!A:GG,189,FALSE))=TRUE,"",VLOOKUP(A275,病床状況確認表!A:GG,189,FALSE))</f>
        <v/>
      </c>
      <c r="H276" s="308"/>
      <c r="I276" s="70"/>
      <c r="J276" s="70"/>
      <c r="K276" s="311"/>
    </row>
    <row r="277" spans="1:11" ht="15" hidden="1" customHeight="1">
      <c r="B277" s="303" t="str">
        <f>IF(ISERROR(VLOOKUP(A278,病床状況確認表!A:B,2,FALSE))=TRUE,"",VLOOKUP(A278,病床状況確認表!A:B,2,FALSE))</f>
        <v/>
      </c>
      <c r="C277" s="57" t="s">
        <v>74</v>
      </c>
      <c r="D277" s="58" t="str">
        <f>IF(B277="","",VLOOKUP(A278,病床状況確認表!A:GN,195,FALSE))</f>
        <v/>
      </c>
      <c r="E277" s="59" t="s">
        <v>75</v>
      </c>
      <c r="F277" s="57"/>
      <c r="G277" s="59"/>
      <c r="H277" s="306" t="str">
        <f>IF(B277="","",VLOOKUP(A278,病床状況確認表!A:GH,190,FALSE))</f>
        <v/>
      </c>
      <c r="I277" s="60"/>
      <c r="J277" s="60"/>
      <c r="K277" s="309"/>
    </row>
    <row r="278" spans="1:11" ht="15" hidden="1" customHeight="1">
      <c r="A278" s="55">
        <f t="shared" si="175"/>
        <v>89</v>
      </c>
      <c r="B278" s="304"/>
      <c r="C278" s="61"/>
      <c r="D278" s="62" t="str">
        <f>IF(B277="","",VLOOKUP(A278,病床状況確認表!A:GN,196,FALSE))</f>
        <v/>
      </c>
      <c r="E278" s="63" t="s">
        <v>76</v>
      </c>
      <c r="F278" s="61"/>
      <c r="G278" s="63"/>
      <c r="H278" s="307"/>
      <c r="I278" s="74" t="str">
        <f>IF(H277="","",VLOOKUP(A278,病床状況確認表!A:GJ,191,FALSE))</f>
        <v/>
      </c>
      <c r="J278" s="64" t="str">
        <f t="shared" ref="J278" si="194">IF(I278="","",H277*I278)</f>
        <v/>
      </c>
      <c r="K278" s="310"/>
    </row>
    <row r="279" spans="1:11" ht="15" hidden="1" customHeight="1">
      <c r="B279" s="305"/>
      <c r="C279" s="65" t="s">
        <v>77</v>
      </c>
      <c r="D279" s="66"/>
      <c r="E279" s="249" t="str">
        <f t="shared" ref="E279" si="195">IF(OR(G279="",H277=""),"",G279+H277)</f>
        <v/>
      </c>
      <c r="F279" s="65" t="s">
        <v>77</v>
      </c>
      <c r="G279" s="68" t="str">
        <f>IF(ISERROR(VLOOKUP(A278,病床状況確認表!A:GG,189,FALSE))=TRUE,"",VLOOKUP(A278,病床状況確認表!A:GG,189,FALSE))</f>
        <v/>
      </c>
      <c r="H279" s="308"/>
      <c r="I279" s="70"/>
      <c r="J279" s="70"/>
      <c r="K279" s="311"/>
    </row>
    <row r="280" spans="1:11" ht="15" hidden="1" customHeight="1">
      <c r="B280" s="303" t="str">
        <f>IF(ISERROR(VLOOKUP(A281,病床状況確認表!A:B,2,FALSE))=TRUE,"",VLOOKUP(A281,病床状況確認表!A:B,2,FALSE))</f>
        <v/>
      </c>
      <c r="C280" s="57" t="s">
        <v>74</v>
      </c>
      <c r="D280" s="58" t="str">
        <f>IF(B280="","",VLOOKUP(A281,病床状況確認表!A:GN,195,FALSE))</f>
        <v/>
      </c>
      <c r="E280" s="59" t="s">
        <v>75</v>
      </c>
      <c r="F280" s="57"/>
      <c r="G280" s="59"/>
      <c r="H280" s="306" t="str">
        <f>IF(B280="","",VLOOKUP(A281,病床状況確認表!A:GH,190,FALSE))</f>
        <v/>
      </c>
      <c r="I280" s="60"/>
      <c r="J280" s="60"/>
      <c r="K280" s="309"/>
    </row>
    <row r="281" spans="1:11" ht="15" hidden="1" customHeight="1">
      <c r="A281" s="55">
        <f t="shared" si="175"/>
        <v>90</v>
      </c>
      <c r="B281" s="304"/>
      <c r="C281" s="61"/>
      <c r="D281" s="62" t="str">
        <f>IF(B280="","",VLOOKUP(A281,病床状況確認表!A:GN,196,FALSE))</f>
        <v/>
      </c>
      <c r="E281" s="63" t="s">
        <v>76</v>
      </c>
      <c r="F281" s="61"/>
      <c r="G281" s="63"/>
      <c r="H281" s="307"/>
      <c r="I281" s="74" t="str">
        <f>IF(H280="","",VLOOKUP(A281,病床状況確認表!A:GJ,191,FALSE))</f>
        <v/>
      </c>
      <c r="J281" s="64" t="str">
        <f t="shared" ref="J281" si="196">IF(I281="","",H280*I281)</f>
        <v/>
      </c>
      <c r="K281" s="310"/>
    </row>
    <row r="282" spans="1:11" ht="15" hidden="1" customHeight="1">
      <c r="B282" s="305"/>
      <c r="C282" s="65" t="s">
        <v>77</v>
      </c>
      <c r="D282" s="66"/>
      <c r="E282" s="249" t="str">
        <f t="shared" ref="E282" si="197">IF(OR(G282="",H280=""),"",G282+H280)</f>
        <v/>
      </c>
      <c r="F282" s="65" t="s">
        <v>77</v>
      </c>
      <c r="G282" s="68" t="str">
        <f>IF(ISERROR(VLOOKUP(A281,病床状況確認表!A:GG,189,FALSE))=TRUE,"",VLOOKUP(A281,病床状況確認表!A:GG,189,FALSE))</f>
        <v/>
      </c>
      <c r="H282" s="308"/>
      <c r="I282" s="70"/>
      <c r="J282" s="70"/>
      <c r="K282" s="311"/>
    </row>
    <row r="283" spans="1:11" ht="15" hidden="1" customHeight="1">
      <c r="B283" s="303" t="str">
        <f>IF(ISERROR(VLOOKUP(A284,病床状況確認表!A:B,2,FALSE))=TRUE,"",VLOOKUP(A284,病床状況確認表!A:B,2,FALSE))</f>
        <v/>
      </c>
      <c r="C283" s="57" t="s">
        <v>74</v>
      </c>
      <c r="D283" s="58" t="str">
        <f>IF(B283="","",VLOOKUP(A284,病床状況確認表!A:GN,195,FALSE))</f>
        <v/>
      </c>
      <c r="E283" s="59" t="s">
        <v>75</v>
      </c>
      <c r="F283" s="57"/>
      <c r="G283" s="59"/>
      <c r="H283" s="306" t="str">
        <f>IF(B283="","",VLOOKUP(A284,病床状況確認表!A:GH,190,FALSE))</f>
        <v/>
      </c>
      <c r="I283" s="60"/>
      <c r="J283" s="60"/>
      <c r="K283" s="309"/>
    </row>
    <row r="284" spans="1:11" ht="15" hidden="1" customHeight="1">
      <c r="A284" s="55">
        <f t="shared" si="175"/>
        <v>91</v>
      </c>
      <c r="B284" s="304"/>
      <c r="C284" s="61"/>
      <c r="D284" s="62" t="str">
        <f>IF(B283="","",VLOOKUP(A284,病床状況確認表!A:GN,196,FALSE))</f>
        <v/>
      </c>
      <c r="E284" s="63" t="s">
        <v>76</v>
      </c>
      <c r="F284" s="61"/>
      <c r="G284" s="63"/>
      <c r="H284" s="307"/>
      <c r="I284" s="74" t="str">
        <f>IF(H283="","",VLOOKUP(A284,病床状況確認表!A:GJ,191,FALSE))</f>
        <v/>
      </c>
      <c r="J284" s="64" t="str">
        <f t="shared" ref="J284" si="198">IF(I284="","",H283*I284)</f>
        <v/>
      </c>
      <c r="K284" s="310"/>
    </row>
    <row r="285" spans="1:11" ht="15" hidden="1" customHeight="1">
      <c r="B285" s="305"/>
      <c r="C285" s="65" t="s">
        <v>77</v>
      </c>
      <c r="D285" s="66"/>
      <c r="E285" s="249" t="str">
        <f t="shared" ref="E285" si="199">IF(OR(G285="",H283=""),"",G285+H283)</f>
        <v/>
      </c>
      <c r="F285" s="65" t="s">
        <v>77</v>
      </c>
      <c r="G285" s="68" t="str">
        <f>IF(ISERROR(VLOOKUP(A284,病床状況確認表!A:GG,189,FALSE))=TRUE,"",VLOOKUP(A284,病床状況確認表!A:GG,189,FALSE))</f>
        <v/>
      </c>
      <c r="H285" s="308"/>
      <c r="I285" s="70"/>
      <c r="J285" s="70"/>
      <c r="K285" s="311"/>
    </row>
    <row r="286" spans="1:11" ht="15" hidden="1" customHeight="1">
      <c r="B286" s="303" t="str">
        <f>IF(ISERROR(VLOOKUP(A287,病床状況確認表!A:B,2,FALSE))=TRUE,"",VLOOKUP(A287,病床状況確認表!A:B,2,FALSE))</f>
        <v/>
      </c>
      <c r="C286" s="57" t="s">
        <v>74</v>
      </c>
      <c r="D286" s="58" t="str">
        <f>IF(B286="","",VLOOKUP(A287,病床状況確認表!A:GN,195,FALSE))</f>
        <v/>
      </c>
      <c r="E286" s="59" t="s">
        <v>75</v>
      </c>
      <c r="F286" s="57"/>
      <c r="G286" s="59"/>
      <c r="H286" s="306" t="str">
        <f>IF(B286="","",VLOOKUP(A287,病床状況確認表!A:GH,190,FALSE))</f>
        <v/>
      </c>
      <c r="I286" s="60"/>
      <c r="J286" s="60"/>
      <c r="K286" s="309"/>
    </row>
    <row r="287" spans="1:11" ht="15" hidden="1" customHeight="1">
      <c r="A287" s="55">
        <f t="shared" si="175"/>
        <v>92</v>
      </c>
      <c r="B287" s="304"/>
      <c r="C287" s="61"/>
      <c r="D287" s="62" t="str">
        <f>IF(B286="","",VLOOKUP(A287,病床状況確認表!A:GN,196,FALSE))</f>
        <v/>
      </c>
      <c r="E287" s="63" t="s">
        <v>76</v>
      </c>
      <c r="F287" s="61"/>
      <c r="G287" s="63"/>
      <c r="H287" s="307"/>
      <c r="I287" s="74" t="str">
        <f>IF(H286="","",VLOOKUP(A287,病床状況確認表!A:GJ,191,FALSE))</f>
        <v/>
      </c>
      <c r="J287" s="64" t="str">
        <f t="shared" ref="J287" si="200">IF(I287="","",H286*I287)</f>
        <v/>
      </c>
      <c r="K287" s="310"/>
    </row>
    <row r="288" spans="1:11" ht="15" hidden="1" customHeight="1">
      <c r="B288" s="305"/>
      <c r="C288" s="65" t="s">
        <v>77</v>
      </c>
      <c r="D288" s="66"/>
      <c r="E288" s="249" t="str">
        <f t="shared" ref="E288" si="201">IF(OR(G288="",H286=""),"",G288+H286)</f>
        <v/>
      </c>
      <c r="F288" s="65" t="s">
        <v>77</v>
      </c>
      <c r="G288" s="68" t="str">
        <f>IF(ISERROR(VLOOKUP(A287,病床状況確認表!A:GG,189,FALSE))=TRUE,"",VLOOKUP(A287,病床状況確認表!A:GG,189,FALSE))</f>
        <v/>
      </c>
      <c r="H288" s="308"/>
      <c r="I288" s="70"/>
      <c r="J288" s="70"/>
      <c r="K288" s="311"/>
    </row>
    <row r="289" spans="1:11" ht="15" hidden="1" customHeight="1">
      <c r="B289" s="303" t="str">
        <f>IF(ISERROR(VLOOKUP(A290,病床状況確認表!A:B,2,FALSE))=TRUE,"",VLOOKUP(A290,病床状況確認表!A:B,2,FALSE))</f>
        <v/>
      </c>
      <c r="C289" s="57" t="s">
        <v>74</v>
      </c>
      <c r="D289" s="58" t="str">
        <f>IF(B289="","",VLOOKUP(A290,病床状況確認表!A:GN,195,FALSE))</f>
        <v/>
      </c>
      <c r="E289" s="59" t="s">
        <v>75</v>
      </c>
      <c r="F289" s="57"/>
      <c r="G289" s="59"/>
      <c r="H289" s="306" t="str">
        <f>IF(B289="","",VLOOKUP(A290,病床状況確認表!A:GH,190,FALSE))</f>
        <v/>
      </c>
      <c r="I289" s="60"/>
      <c r="J289" s="60"/>
      <c r="K289" s="309"/>
    </row>
    <row r="290" spans="1:11" ht="15" hidden="1" customHeight="1">
      <c r="A290" s="55">
        <f t="shared" si="175"/>
        <v>93</v>
      </c>
      <c r="B290" s="304"/>
      <c r="C290" s="61"/>
      <c r="D290" s="62" t="str">
        <f>IF(B289="","",VLOOKUP(A290,病床状況確認表!A:GN,196,FALSE))</f>
        <v/>
      </c>
      <c r="E290" s="63" t="s">
        <v>76</v>
      </c>
      <c r="F290" s="61"/>
      <c r="G290" s="63"/>
      <c r="H290" s="307"/>
      <c r="I290" s="74" t="str">
        <f>IF(H289="","",VLOOKUP(A290,病床状況確認表!A:GJ,191,FALSE))</f>
        <v/>
      </c>
      <c r="J290" s="64" t="str">
        <f t="shared" ref="J290" si="202">IF(I290="","",H289*I290)</f>
        <v/>
      </c>
      <c r="K290" s="310"/>
    </row>
    <row r="291" spans="1:11" ht="15" hidden="1" customHeight="1">
      <c r="B291" s="305"/>
      <c r="C291" s="65" t="s">
        <v>77</v>
      </c>
      <c r="D291" s="66"/>
      <c r="E291" s="249" t="str">
        <f t="shared" ref="E291" si="203">IF(OR(G291="",H289=""),"",G291+H289)</f>
        <v/>
      </c>
      <c r="F291" s="65" t="s">
        <v>77</v>
      </c>
      <c r="G291" s="68" t="str">
        <f>IF(ISERROR(VLOOKUP(A290,病床状況確認表!A:GG,189,FALSE))=TRUE,"",VLOOKUP(A290,病床状況確認表!A:GG,189,FALSE))</f>
        <v/>
      </c>
      <c r="H291" s="308"/>
      <c r="I291" s="70"/>
      <c r="J291" s="70"/>
      <c r="K291" s="311"/>
    </row>
    <row r="292" spans="1:11" ht="15" hidden="1" customHeight="1">
      <c r="B292" s="303" t="str">
        <f>IF(ISERROR(VLOOKUP(A293,病床状況確認表!A:B,2,FALSE))=TRUE,"",VLOOKUP(A293,病床状況確認表!A:B,2,FALSE))</f>
        <v/>
      </c>
      <c r="C292" s="57" t="s">
        <v>74</v>
      </c>
      <c r="D292" s="58" t="str">
        <f>IF(B292="","",VLOOKUP(A293,病床状況確認表!A:GN,195,FALSE))</f>
        <v/>
      </c>
      <c r="E292" s="59" t="s">
        <v>75</v>
      </c>
      <c r="F292" s="57"/>
      <c r="G292" s="59"/>
      <c r="H292" s="306" t="str">
        <f>IF(B292="","",VLOOKUP(A293,病床状況確認表!A:GH,190,FALSE))</f>
        <v/>
      </c>
      <c r="I292" s="60"/>
      <c r="J292" s="60"/>
      <c r="K292" s="309"/>
    </row>
    <row r="293" spans="1:11" ht="15" hidden="1" customHeight="1">
      <c r="A293" s="55">
        <f t="shared" si="175"/>
        <v>94</v>
      </c>
      <c r="B293" s="304"/>
      <c r="C293" s="61"/>
      <c r="D293" s="62" t="str">
        <f>IF(B292="","",VLOOKUP(A293,病床状況確認表!A:GN,196,FALSE))</f>
        <v/>
      </c>
      <c r="E293" s="63" t="s">
        <v>76</v>
      </c>
      <c r="F293" s="61"/>
      <c r="G293" s="63"/>
      <c r="H293" s="307"/>
      <c r="I293" s="74" t="str">
        <f>IF(H292="","",VLOOKUP(A293,病床状況確認表!A:GJ,191,FALSE))</f>
        <v/>
      </c>
      <c r="J293" s="64" t="str">
        <f t="shared" ref="J293" si="204">IF(I293="","",H292*I293)</f>
        <v/>
      </c>
      <c r="K293" s="310"/>
    </row>
    <row r="294" spans="1:11" ht="15" hidden="1" customHeight="1">
      <c r="B294" s="305"/>
      <c r="C294" s="65" t="s">
        <v>77</v>
      </c>
      <c r="D294" s="66"/>
      <c r="E294" s="249" t="str">
        <f t="shared" ref="E294" si="205">IF(OR(G294="",H292=""),"",G294+H292)</f>
        <v/>
      </c>
      <c r="F294" s="65" t="s">
        <v>77</v>
      </c>
      <c r="G294" s="68" t="str">
        <f>IF(ISERROR(VLOOKUP(A293,病床状況確認表!A:GG,189,FALSE))=TRUE,"",VLOOKUP(A293,病床状況確認表!A:GG,189,FALSE))</f>
        <v/>
      </c>
      <c r="H294" s="308"/>
      <c r="I294" s="70"/>
      <c r="J294" s="70"/>
      <c r="K294" s="311"/>
    </row>
    <row r="295" spans="1:11" ht="15" hidden="1" customHeight="1">
      <c r="B295" s="303" t="str">
        <f>IF(ISERROR(VLOOKUP(A296,病床状況確認表!A:B,2,FALSE))=TRUE,"",VLOOKUP(A296,病床状況確認表!A:B,2,FALSE))</f>
        <v/>
      </c>
      <c r="C295" s="57" t="s">
        <v>74</v>
      </c>
      <c r="D295" s="58" t="str">
        <f>IF(B295="","",VLOOKUP(A296,病床状況確認表!A:GN,195,FALSE))</f>
        <v/>
      </c>
      <c r="E295" s="59" t="s">
        <v>75</v>
      </c>
      <c r="F295" s="57"/>
      <c r="G295" s="59"/>
      <c r="H295" s="306" t="str">
        <f>IF(B295="","",VLOOKUP(A296,病床状況確認表!A:GH,190,FALSE))</f>
        <v/>
      </c>
      <c r="I295" s="60"/>
      <c r="J295" s="60"/>
      <c r="K295" s="309"/>
    </row>
    <row r="296" spans="1:11" ht="15" hidden="1" customHeight="1">
      <c r="A296" s="55">
        <f t="shared" si="175"/>
        <v>95</v>
      </c>
      <c r="B296" s="304"/>
      <c r="C296" s="61"/>
      <c r="D296" s="62" t="str">
        <f>IF(B295="","",VLOOKUP(A296,病床状況確認表!A:GN,196,FALSE))</f>
        <v/>
      </c>
      <c r="E296" s="63" t="s">
        <v>76</v>
      </c>
      <c r="F296" s="61"/>
      <c r="G296" s="63"/>
      <c r="H296" s="307"/>
      <c r="I296" s="74" t="str">
        <f>IF(H295="","",VLOOKUP(A296,病床状況確認表!A:GJ,191,FALSE))</f>
        <v/>
      </c>
      <c r="J296" s="64" t="str">
        <f t="shared" ref="J296" si="206">IF(I296="","",H295*I296)</f>
        <v/>
      </c>
      <c r="K296" s="310"/>
    </row>
    <row r="297" spans="1:11" ht="15" hidden="1" customHeight="1">
      <c r="B297" s="305"/>
      <c r="C297" s="65" t="s">
        <v>77</v>
      </c>
      <c r="D297" s="66"/>
      <c r="E297" s="249" t="str">
        <f t="shared" ref="E297" si="207">IF(OR(G297="",H295=""),"",G297+H295)</f>
        <v/>
      </c>
      <c r="F297" s="65" t="s">
        <v>77</v>
      </c>
      <c r="G297" s="68" t="str">
        <f>IF(ISERROR(VLOOKUP(A296,病床状況確認表!A:GG,189,FALSE))=TRUE,"",VLOOKUP(A296,病床状況確認表!A:GG,189,FALSE))</f>
        <v/>
      </c>
      <c r="H297" s="308"/>
      <c r="I297" s="70"/>
      <c r="J297" s="70"/>
      <c r="K297" s="311"/>
    </row>
    <row r="298" spans="1:11" ht="15" hidden="1" customHeight="1">
      <c r="B298" s="303" t="str">
        <f>IF(ISERROR(VLOOKUP(A299,病床状況確認表!A:B,2,FALSE))=TRUE,"",VLOOKUP(A299,病床状況確認表!A:B,2,FALSE))</f>
        <v/>
      </c>
      <c r="C298" s="57" t="s">
        <v>74</v>
      </c>
      <c r="D298" s="58" t="str">
        <f>IF(B298="","",VLOOKUP(A299,病床状況確認表!A:GN,195,FALSE))</f>
        <v/>
      </c>
      <c r="E298" s="59" t="s">
        <v>75</v>
      </c>
      <c r="F298" s="57"/>
      <c r="G298" s="59"/>
      <c r="H298" s="306" t="str">
        <f>IF(B298="","",VLOOKUP(A299,病床状況確認表!A:GH,190,FALSE))</f>
        <v/>
      </c>
      <c r="I298" s="60"/>
      <c r="J298" s="60"/>
      <c r="K298" s="309"/>
    </row>
    <row r="299" spans="1:11" ht="15" hidden="1" customHeight="1">
      <c r="A299" s="55">
        <f t="shared" si="175"/>
        <v>96</v>
      </c>
      <c r="B299" s="304"/>
      <c r="C299" s="61"/>
      <c r="D299" s="62" t="str">
        <f>IF(B298="","",VLOOKUP(A299,病床状況確認表!A:GN,196,FALSE))</f>
        <v/>
      </c>
      <c r="E299" s="63" t="s">
        <v>76</v>
      </c>
      <c r="F299" s="61"/>
      <c r="G299" s="63"/>
      <c r="H299" s="307"/>
      <c r="I299" s="74" t="str">
        <f>IF(H298="","",VLOOKUP(A299,病床状況確認表!A:GJ,191,FALSE))</f>
        <v/>
      </c>
      <c r="J299" s="64" t="str">
        <f t="shared" ref="J299" si="208">IF(I299="","",H298*I299)</f>
        <v/>
      </c>
      <c r="K299" s="310"/>
    </row>
    <row r="300" spans="1:11" ht="15" hidden="1" customHeight="1">
      <c r="B300" s="305"/>
      <c r="C300" s="65" t="s">
        <v>77</v>
      </c>
      <c r="D300" s="66"/>
      <c r="E300" s="249" t="str">
        <f t="shared" ref="E300" si="209">IF(OR(G300="",H298=""),"",G300+H298)</f>
        <v/>
      </c>
      <c r="F300" s="65" t="s">
        <v>77</v>
      </c>
      <c r="G300" s="68" t="str">
        <f>IF(ISERROR(VLOOKUP(A299,病床状況確認表!A:GG,189,FALSE))=TRUE,"",VLOOKUP(A299,病床状況確認表!A:GG,189,FALSE))</f>
        <v/>
      </c>
      <c r="H300" s="308"/>
      <c r="I300" s="70"/>
      <c r="J300" s="70"/>
      <c r="K300" s="311"/>
    </row>
    <row r="301" spans="1:11" ht="15" hidden="1" customHeight="1">
      <c r="B301" s="303" t="str">
        <f>IF(ISERROR(VLOOKUP(A302,病床状況確認表!A:B,2,FALSE))=TRUE,"",VLOOKUP(A302,病床状況確認表!A:B,2,FALSE))</f>
        <v/>
      </c>
      <c r="C301" s="57" t="s">
        <v>74</v>
      </c>
      <c r="D301" s="58" t="str">
        <f>IF(B301="","",VLOOKUP(A302,病床状況確認表!A:GN,195,FALSE))</f>
        <v/>
      </c>
      <c r="E301" s="59" t="s">
        <v>75</v>
      </c>
      <c r="F301" s="57"/>
      <c r="G301" s="59"/>
      <c r="H301" s="306" t="str">
        <f>IF(B301="","",VLOOKUP(A302,病床状況確認表!A:GH,190,FALSE))</f>
        <v/>
      </c>
      <c r="I301" s="60"/>
      <c r="J301" s="60"/>
      <c r="K301" s="309"/>
    </row>
    <row r="302" spans="1:11" ht="15" hidden="1" customHeight="1">
      <c r="A302" s="55">
        <f t="shared" si="175"/>
        <v>97</v>
      </c>
      <c r="B302" s="304"/>
      <c r="C302" s="61"/>
      <c r="D302" s="62" t="str">
        <f>IF(B301="","",VLOOKUP(A302,病床状況確認表!A:GN,196,FALSE))</f>
        <v/>
      </c>
      <c r="E302" s="63" t="s">
        <v>76</v>
      </c>
      <c r="F302" s="61"/>
      <c r="G302" s="63"/>
      <c r="H302" s="307"/>
      <c r="I302" s="74" t="str">
        <f>IF(H301="","",VLOOKUP(A302,病床状況確認表!A:GJ,191,FALSE))</f>
        <v/>
      </c>
      <c r="J302" s="64" t="str">
        <f t="shared" ref="J302" si="210">IF(I302="","",H301*I302)</f>
        <v/>
      </c>
      <c r="K302" s="310"/>
    </row>
    <row r="303" spans="1:11" ht="15" hidden="1" customHeight="1">
      <c r="B303" s="305"/>
      <c r="C303" s="65" t="s">
        <v>77</v>
      </c>
      <c r="D303" s="66"/>
      <c r="E303" s="249" t="str">
        <f t="shared" ref="E303" si="211">IF(OR(G303="",H301=""),"",G303+H301)</f>
        <v/>
      </c>
      <c r="F303" s="65" t="s">
        <v>77</v>
      </c>
      <c r="G303" s="68" t="str">
        <f>IF(ISERROR(VLOOKUP(A302,病床状況確認表!A:GG,189,FALSE))=TRUE,"",VLOOKUP(A302,病床状況確認表!A:GG,189,FALSE))</f>
        <v/>
      </c>
      <c r="H303" s="308"/>
      <c r="I303" s="70"/>
      <c r="J303" s="70"/>
      <c r="K303" s="311"/>
    </row>
    <row r="304" spans="1:11" ht="15" hidden="1" customHeight="1">
      <c r="B304" s="303" t="str">
        <f>IF(ISERROR(VLOOKUP(A305,病床状況確認表!A:B,2,FALSE))=TRUE,"",VLOOKUP(A305,病床状況確認表!A:B,2,FALSE))</f>
        <v/>
      </c>
      <c r="C304" s="57" t="s">
        <v>74</v>
      </c>
      <c r="D304" s="58" t="str">
        <f>IF(B304="","",VLOOKUP(A305,病床状況確認表!A:GN,195,FALSE))</f>
        <v/>
      </c>
      <c r="E304" s="59" t="s">
        <v>75</v>
      </c>
      <c r="F304" s="57"/>
      <c r="G304" s="59"/>
      <c r="H304" s="306" t="str">
        <f>IF(B304="","",VLOOKUP(A305,病床状況確認表!A:GH,190,FALSE))</f>
        <v/>
      </c>
      <c r="I304" s="60"/>
      <c r="J304" s="60"/>
      <c r="K304" s="309"/>
    </row>
    <row r="305" spans="1:11" ht="15" hidden="1" customHeight="1">
      <c r="A305" s="55">
        <f t="shared" si="175"/>
        <v>98</v>
      </c>
      <c r="B305" s="304"/>
      <c r="C305" s="61"/>
      <c r="D305" s="62" t="str">
        <f>IF(B304="","",VLOOKUP(A305,病床状況確認表!A:GN,196,FALSE))</f>
        <v/>
      </c>
      <c r="E305" s="63" t="s">
        <v>76</v>
      </c>
      <c r="F305" s="61"/>
      <c r="G305" s="63"/>
      <c r="H305" s="307"/>
      <c r="I305" s="74" t="str">
        <f>IF(H304="","",VLOOKUP(A305,病床状況確認表!A:GJ,191,FALSE))</f>
        <v/>
      </c>
      <c r="J305" s="64" t="str">
        <f t="shared" ref="J305" si="212">IF(I305="","",H304*I305)</f>
        <v/>
      </c>
      <c r="K305" s="310"/>
    </row>
    <row r="306" spans="1:11" ht="15" hidden="1" customHeight="1">
      <c r="B306" s="305"/>
      <c r="C306" s="65" t="s">
        <v>77</v>
      </c>
      <c r="D306" s="66"/>
      <c r="E306" s="249" t="str">
        <f t="shared" ref="E306" si="213">IF(OR(G306="",H304=""),"",G306+H304)</f>
        <v/>
      </c>
      <c r="F306" s="65" t="s">
        <v>77</v>
      </c>
      <c r="G306" s="68" t="str">
        <f>IF(ISERROR(VLOOKUP(A305,病床状況確認表!A:GG,189,FALSE))=TRUE,"",VLOOKUP(A305,病床状況確認表!A:GG,189,FALSE))</f>
        <v/>
      </c>
      <c r="H306" s="308"/>
      <c r="I306" s="70"/>
      <c r="J306" s="70"/>
      <c r="K306" s="311"/>
    </row>
    <row r="307" spans="1:11" ht="15" hidden="1" customHeight="1">
      <c r="B307" s="303" t="str">
        <f>IF(ISERROR(VLOOKUP(A308,病床状況確認表!A:B,2,FALSE))=TRUE,"",VLOOKUP(A308,病床状況確認表!A:B,2,FALSE))</f>
        <v/>
      </c>
      <c r="C307" s="57" t="s">
        <v>74</v>
      </c>
      <c r="D307" s="58" t="str">
        <f>IF(B307="","",VLOOKUP(A308,病床状況確認表!A:GN,195,FALSE))</f>
        <v/>
      </c>
      <c r="E307" s="59" t="s">
        <v>75</v>
      </c>
      <c r="F307" s="57"/>
      <c r="G307" s="59"/>
      <c r="H307" s="306" t="str">
        <f>IF(B307="","",VLOOKUP(A308,病床状況確認表!A:GH,190,FALSE))</f>
        <v/>
      </c>
      <c r="I307" s="60"/>
      <c r="J307" s="60"/>
      <c r="K307" s="309"/>
    </row>
    <row r="308" spans="1:11" ht="15" hidden="1" customHeight="1">
      <c r="A308" s="55">
        <f t="shared" si="175"/>
        <v>99</v>
      </c>
      <c r="B308" s="304"/>
      <c r="C308" s="61"/>
      <c r="D308" s="62" t="str">
        <f>IF(B307="","",VLOOKUP(A308,病床状況確認表!A:GN,196,FALSE))</f>
        <v/>
      </c>
      <c r="E308" s="63" t="s">
        <v>76</v>
      </c>
      <c r="F308" s="61"/>
      <c r="G308" s="63"/>
      <c r="H308" s="307"/>
      <c r="I308" s="74" t="str">
        <f>IF(H307="","",VLOOKUP(A308,病床状況確認表!A:GJ,191,FALSE))</f>
        <v/>
      </c>
      <c r="J308" s="64" t="str">
        <f t="shared" ref="J308" si="214">IF(I308="","",H307*I308)</f>
        <v/>
      </c>
      <c r="K308" s="310"/>
    </row>
    <row r="309" spans="1:11" ht="15" hidden="1" customHeight="1">
      <c r="B309" s="305"/>
      <c r="C309" s="65" t="s">
        <v>77</v>
      </c>
      <c r="D309" s="66"/>
      <c r="E309" s="249" t="str">
        <f t="shared" ref="E309" si="215">IF(OR(G309="",H307=""),"",G309+H307)</f>
        <v/>
      </c>
      <c r="F309" s="65" t="s">
        <v>77</v>
      </c>
      <c r="G309" s="68" t="str">
        <f>IF(ISERROR(VLOOKUP(A308,病床状況確認表!A:GG,189,FALSE))=TRUE,"",VLOOKUP(A308,病床状況確認表!A:GG,189,FALSE))</f>
        <v/>
      </c>
      <c r="H309" s="308"/>
      <c r="I309" s="70"/>
      <c r="J309" s="70"/>
      <c r="K309" s="311"/>
    </row>
    <row r="310" spans="1:11" ht="15" hidden="1" customHeight="1">
      <c r="B310" s="303" t="str">
        <f>IF(ISERROR(VLOOKUP(A311,病床状況確認表!A:B,2,FALSE))=TRUE,"",VLOOKUP(A311,病床状況確認表!A:B,2,FALSE))</f>
        <v/>
      </c>
      <c r="C310" s="57" t="s">
        <v>74</v>
      </c>
      <c r="D310" s="58" t="str">
        <f>IF(B310="","",VLOOKUP(A311,病床状況確認表!A:GN,195,FALSE))</f>
        <v/>
      </c>
      <c r="E310" s="59" t="s">
        <v>75</v>
      </c>
      <c r="F310" s="57"/>
      <c r="G310" s="59"/>
      <c r="H310" s="306" t="str">
        <f>IF(B310="","",VLOOKUP(A311,病床状況確認表!A:GH,190,FALSE))</f>
        <v/>
      </c>
      <c r="I310" s="60"/>
      <c r="J310" s="60"/>
      <c r="K310" s="309"/>
    </row>
    <row r="311" spans="1:11" ht="15" hidden="1" customHeight="1">
      <c r="A311" s="55">
        <f t="shared" si="175"/>
        <v>100</v>
      </c>
      <c r="B311" s="304"/>
      <c r="C311" s="61"/>
      <c r="D311" s="62" t="str">
        <f>IF(B310="","",VLOOKUP(A311,病床状況確認表!A:GN,196,FALSE))</f>
        <v/>
      </c>
      <c r="E311" s="63" t="s">
        <v>76</v>
      </c>
      <c r="F311" s="61"/>
      <c r="G311" s="63"/>
      <c r="H311" s="307"/>
      <c r="I311" s="74" t="str">
        <f>IF(H310="","",VLOOKUP(A311,病床状況確認表!A:GJ,191,FALSE))</f>
        <v/>
      </c>
      <c r="J311" s="64" t="str">
        <f t="shared" ref="J311" si="216">IF(I311="","",H310*I311)</f>
        <v/>
      </c>
      <c r="K311" s="310"/>
    </row>
    <row r="312" spans="1:11" ht="15" hidden="1" customHeight="1">
      <c r="B312" s="305"/>
      <c r="C312" s="65" t="s">
        <v>77</v>
      </c>
      <c r="D312" s="66"/>
      <c r="E312" s="249" t="str">
        <f t="shared" ref="E312" si="217">IF(OR(G312="",H310=""),"",G312+H310)</f>
        <v/>
      </c>
      <c r="F312" s="65" t="s">
        <v>77</v>
      </c>
      <c r="G312" s="68" t="str">
        <f>IF(ISERROR(VLOOKUP(A311,病床状況確認表!A:GG,189,FALSE))=TRUE,"",VLOOKUP(A311,病床状況確認表!A:GG,189,FALSE))</f>
        <v/>
      </c>
      <c r="H312" s="308"/>
      <c r="I312" s="70"/>
      <c r="J312" s="70"/>
      <c r="K312" s="311"/>
    </row>
    <row r="313" spans="1:11" ht="33.75" customHeight="1">
      <c r="B313" s="75" t="s">
        <v>72</v>
      </c>
      <c r="C313" s="76"/>
      <c r="D313" s="77"/>
      <c r="E313" s="249">
        <f>SUM(E13:E312)</f>
        <v>0</v>
      </c>
      <c r="F313" s="76"/>
      <c r="G313" s="69">
        <f>SUM(G13:G312)</f>
        <v>0</v>
      </c>
      <c r="H313" s="69">
        <f>SUM(H13:H312)</f>
        <v>0</v>
      </c>
      <c r="I313" s="78"/>
      <c r="J313" s="91">
        <f>SUM(J13:J312)</f>
        <v>0</v>
      </c>
      <c r="K313" s="79"/>
    </row>
    <row r="314" spans="1:11">
      <c r="B314" s="55" t="s">
        <v>73</v>
      </c>
      <c r="C314" s="71"/>
      <c r="D314" s="71"/>
      <c r="E314" s="71"/>
      <c r="F314" s="71"/>
      <c r="G314" s="71"/>
    </row>
  </sheetData>
  <mergeCells count="313">
    <mergeCell ref="B178:B180"/>
    <mergeCell ref="H178:H180"/>
    <mergeCell ref="K178:K180"/>
    <mergeCell ref="B181:B183"/>
    <mergeCell ref="H181:H183"/>
    <mergeCell ref="K181:K183"/>
    <mergeCell ref="B172:B174"/>
    <mergeCell ref="H172:H174"/>
    <mergeCell ref="K172:K174"/>
    <mergeCell ref="B175:B177"/>
    <mergeCell ref="H175:H177"/>
    <mergeCell ref="K175:K177"/>
    <mergeCell ref="B166:B168"/>
    <mergeCell ref="H166:H168"/>
    <mergeCell ref="K166:K168"/>
    <mergeCell ref="B169:B171"/>
    <mergeCell ref="H169:H171"/>
    <mergeCell ref="K169:K171"/>
    <mergeCell ref="B160:B162"/>
    <mergeCell ref="H160:H162"/>
    <mergeCell ref="K160:K162"/>
    <mergeCell ref="B163:B165"/>
    <mergeCell ref="H163:H165"/>
    <mergeCell ref="K163:K165"/>
    <mergeCell ref="B154:B156"/>
    <mergeCell ref="H154:H156"/>
    <mergeCell ref="K154:K156"/>
    <mergeCell ref="B157:B159"/>
    <mergeCell ref="H157:H159"/>
    <mergeCell ref="K157:K159"/>
    <mergeCell ref="B148:B150"/>
    <mergeCell ref="H148:H150"/>
    <mergeCell ref="K148:K150"/>
    <mergeCell ref="B151:B153"/>
    <mergeCell ref="H151:H153"/>
    <mergeCell ref="K151:K153"/>
    <mergeCell ref="B142:B144"/>
    <mergeCell ref="H142:H144"/>
    <mergeCell ref="K142:K144"/>
    <mergeCell ref="B145:B147"/>
    <mergeCell ref="H145:H147"/>
    <mergeCell ref="K145:K147"/>
    <mergeCell ref="B136:B138"/>
    <mergeCell ref="H136:H138"/>
    <mergeCell ref="K136:K138"/>
    <mergeCell ref="B139:B141"/>
    <mergeCell ref="H139:H141"/>
    <mergeCell ref="K139:K141"/>
    <mergeCell ref="B130:B132"/>
    <mergeCell ref="H130:H132"/>
    <mergeCell ref="K130:K132"/>
    <mergeCell ref="B133:B135"/>
    <mergeCell ref="H133:H135"/>
    <mergeCell ref="K133:K135"/>
    <mergeCell ref="B124:B126"/>
    <mergeCell ref="H124:H126"/>
    <mergeCell ref="K124:K126"/>
    <mergeCell ref="B127:B129"/>
    <mergeCell ref="H127:H129"/>
    <mergeCell ref="K127:K129"/>
    <mergeCell ref="B118:B120"/>
    <mergeCell ref="H118:H120"/>
    <mergeCell ref="K118:K120"/>
    <mergeCell ref="B121:B123"/>
    <mergeCell ref="H121:H123"/>
    <mergeCell ref="K121:K123"/>
    <mergeCell ref="B112:B114"/>
    <mergeCell ref="H112:H114"/>
    <mergeCell ref="K112:K114"/>
    <mergeCell ref="B115:B117"/>
    <mergeCell ref="H115:H117"/>
    <mergeCell ref="K115:K117"/>
    <mergeCell ref="B106:B108"/>
    <mergeCell ref="H106:H108"/>
    <mergeCell ref="K106:K108"/>
    <mergeCell ref="B109:B111"/>
    <mergeCell ref="H109:H111"/>
    <mergeCell ref="K109:K111"/>
    <mergeCell ref="B100:B102"/>
    <mergeCell ref="H100:H102"/>
    <mergeCell ref="K100:K102"/>
    <mergeCell ref="B103:B105"/>
    <mergeCell ref="H103:H105"/>
    <mergeCell ref="K103:K105"/>
    <mergeCell ref="B94:B96"/>
    <mergeCell ref="H94:H96"/>
    <mergeCell ref="K94:K96"/>
    <mergeCell ref="B97:B99"/>
    <mergeCell ref="H97:H99"/>
    <mergeCell ref="K97:K99"/>
    <mergeCell ref="B88:B90"/>
    <mergeCell ref="H88:H90"/>
    <mergeCell ref="K88:K90"/>
    <mergeCell ref="B91:B93"/>
    <mergeCell ref="H91:H93"/>
    <mergeCell ref="K91:K93"/>
    <mergeCell ref="B82:B84"/>
    <mergeCell ref="H82:H84"/>
    <mergeCell ref="K82:K84"/>
    <mergeCell ref="B85:B87"/>
    <mergeCell ref="H85:H87"/>
    <mergeCell ref="K85:K87"/>
    <mergeCell ref="B76:B78"/>
    <mergeCell ref="H76:H78"/>
    <mergeCell ref="K76:K78"/>
    <mergeCell ref="B79:B81"/>
    <mergeCell ref="H79:H81"/>
    <mergeCell ref="K79:K81"/>
    <mergeCell ref="B70:B72"/>
    <mergeCell ref="H70:H72"/>
    <mergeCell ref="K70:K72"/>
    <mergeCell ref="B73:B75"/>
    <mergeCell ref="H73:H75"/>
    <mergeCell ref="K73:K75"/>
    <mergeCell ref="B64:B66"/>
    <mergeCell ref="H64:H66"/>
    <mergeCell ref="K64:K66"/>
    <mergeCell ref="B67:B69"/>
    <mergeCell ref="H67:H69"/>
    <mergeCell ref="K67:K69"/>
    <mergeCell ref="B13:B15"/>
    <mergeCell ref="H13:H15"/>
    <mergeCell ref="K13:K15"/>
    <mergeCell ref="C1:E1"/>
    <mergeCell ref="F1:G1"/>
    <mergeCell ref="B2:B4"/>
    <mergeCell ref="H2:H4"/>
    <mergeCell ref="K2:K4"/>
    <mergeCell ref="B5:B7"/>
    <mergeCell ref="H5:H7"/>
    <mergeCell ref="K5:K7"/>
    <mergeCell ref="B9:K9"/>
    <mergeCell ref="C10:E10"/>
    <mergeCell ref="C11:E11"/>
    <mergeCell ref="C12:E12"/>
    <mergeCell ref="F12:G12"/>
    <mergeCell ref="B16:B18"/>
    <mergeCell ref="H16:H18"/>
    <mergeCell ref="K16:K18"/>
    <mergeCell ref="B19:B21"/>
    <mergeCell ref="H19:H21"/>
    <mergeCell ref="K19:K21"/>
    <mergeCell ref="B22:B24"/>
    <mergeCell ref="H22:H24"/>
    <mergeCell ref="K22:K24"/>
    <mergeCell ref="B25:B27"/>
    <mergeCell ref="H25:H27"/>
    <mergeCell ref="K25:K27"/>
    <mergeCell ref="B28:B30"/>
    <mergeCell ref="H28:H30"/>
    <mergeCell ref="K28:K30"/>
    <mergeCell ref="B31:B33"/>
    <mergeCell ref="H31:H33"/>
    <mergeCell ref="K31:K33"/>
    <mergeCell ref="B34:B36"/>
    <mergeCell ref="H34:H36"/>
    <mergeCell ref="K34:K36"/>
    <mergeCell ref="B37:B39"/>
    <mergeCell ref="H37:H39"/>
    <mergeCell ref="K37:K39"/>
    <mergeCell ref="B40:B42"/>
    <mergeCell ref="H40:H42"/>
    <mergeCell ref="K40:K42"/>
    <mergeCell ref="B43:B45"/>
    <mergeCell ref="H43:H45"/>
    <mergeCell ref="K43:K45"/>
    <mergeCell ref="B46:B48"/>
    <mergeCell ref="H46:H48"/>
    <mergeCell ref="K46:K48"/>
    <mergeCell ref="B49:B51"/>
    <mergeCell ref="H49:H51"/>
    <mergeCell ref="K49:K51"/>
    <mergeCell ref="B61:B63"/>
    <mergeCell ref="H61:H63"/>
    <mergeCell ref="K61:K63"/>
    <mergeCell ref="B52:B54"/>
    <mergeCell ref="H52:H54"/>
    <mergeCell ref="K52:K54"/>
    <mergeCell ref="B55:B57"/>
    <mergeCell ref="H55:H57"/>
    <mergeCell ref="K55:K57"/>
    <mergeCell ref="B58:B60"/>
    <mergeCell ref="H58:H60"/>
    <mergeCell ref="K58:K60"/>
    <mergeCell ref="B184:B186"/>
    <mergeCell ref="H184:H186"/>
    <mergeCell ref="K184:K186"/>
    <mergeCell ref="B187:B189"/>
    <mergeCell ref="H187:H189"/>
    <mergeCell ref="K187:K189"/>
    <mergeCell ref="B190:B192"/>
    <mergeCell ref="H190:H192"/>
    <mergeCell ref="K190:K192"/>
    <mergeCell ref="B193:B195"/>
    <mergeCell ref="H193:H195"/>
    <mergeCell ref="K193:K195"/>
    <mergeCell ref="B196:B198"/>
    <mergeCell ref="H196:H198"/>
    <mergeCell ref="K196:K198"/>
    <mergeCell ref="B199:B201"/>
    <mergeCell ref="H199:H201"/>
    <mergeCell ref="K199:K201"/>
    <mergeCell ref="B202:B204"/>
    <mergeCell ref="H202:H204"/>
    <mergeCell ref="K202:K204"/>
    <mergeCell ref="B205:B207"/>
    <mergeCell ref="H205:H207"/>
    <mergeCell ref="K205:K207"/>
    <mergeCell ref="B208:B210"/>
    <mergeCell ref="H208:H210"/>
    <mergeCell ref="K208:K210"/>
    <mergeCell ref="B211:B213"/>
    <mergeCell ref="H211:H213"/>
    <mergeCell ref="K211:K213"/>
    <mergeCell ref="B214:B216"/>
    <mergeCell ref="H214:H216"/>
    <mergeCell ref="K214:K216"/>
    <mergeCell ref="B217:B219"/>
    <mergeCell ref="H217:H219"/>
    <mergeCell ref="K217:K219"/>
    <mergeCell ref="B220:B222"/>
    <mergeCell ref="H220:H222"/>
    <mergeCell ref="K220:K222"/>
    <mergeCell ref="B223:B225"/>
    <mergeCell ref="H223:H225"/>
    <mergeCell ref="K223:K225"/>
    <mergeCell ref="B226:B228"/>
    <mergeCell ref="H226:H228"/>
    <mergeCell ref="K226:K228"/>
    <mergeCell ref="B229:B231"/>
    <mergeCell ref="H229:H231"/>
    <mergeCell ref="K229:K231"/>
    <mergeCell ref="B232:B234"/>
    <mergeCell ref="H232:H234"/>
    <mergeCell ref="K232:K234"/>
    <mergeCell ref="B235:B237"/>
    <mergeCell ref="H235:H237"/>
    <mergeCell ref="K235:K237"/>
    <mergeCell ref="B238:B240"/>
    <mergeCell ref="H238:H240"/>
    <mergeCell ref="K238:K240"/>
    <mergeCell ref="B241:B243"/>
    <mergeCell ref="H241:H243"/>
    <mergeCell ref="K241:K243"/>
    <mergeCell ref="B244:B246"/>
    <mergeCell ref="H244:H246"/>
    <mergeCell ref="K244:K246"/>
    <mergeCell ref="B247:B249"/>
    <mergeCell ref="H247:H249"/>
    <mergeCell ref="K247:K249"/>
    <mergeCell ref="B250:B252"/>
    <mergeCell ref="H250:H252"/>
    <mergeCell ref="K250:K252"/>
    <mergeCell ref="B253:B255"/>
    <mergeCell ref="H253:H255"/>
    <mergeCell ref="K253:K255"/>
    <mergeCell ref="B256:B258"/>
    <mergeCell ref="H256:H258"/>
    <mergeCell ref="K256:K258"/>
    <mergeCell ref="B259:B261"/>
    <mergeCell ref="H259:H261"/>
    <mergeCell ref="K259:K261"/>
    <mergeCell ref="B262:B264"/>
    <mergeCell ref="H262:H264"/>
    <mergeCell ref="K262:K264"/>
    <mergeCell ref="B265:B267"/>
    <mergeCell ref="H265:H267"/>
    <mergeCell ref="K265:K267"/>
    <mergeCell ref="B268:B270"/>
    <mergeCell ref="H268:H270"/>
    <mergeCell ref="K268:K270"/>
    <mergeCell ref="B271:B273"/>
    <mergeCell ref="H271:H273"/>
    <mergeCell ref="K271:K273"/>
    <mergeCell ref="B274:B276"/>
    <mergeCell ref="H274:H276"/>
    <mergeCell ref="K274:K276"/>
    <mergeCell ref="B277:B279"/>
    <mergeCell ref="H277:H279"/>
    <mergeCell ref="K277:K279"/>
    <mergeCell ref="B280:B282"/>
    <mergeCell ref="H280:H282"/>
    <mergeCell ref="K280:K282"/>
    <mergeCell ref="B283:B285"/>
    <mergeCell ref="H283:H285"/>
    <mergeCell ref="K283:K285"/>
    <mergeCell ref="B286:B288"/>
    <mergeCell ref="H286:H288"/>
    <mergeCell ref="K286:K288"/>
    <mergeCell ref="B289:B291"/>
    <mergeCell ref="H289:H291"/>
    <mergeCell ref="K289:K291"/>
    <mergeCell ref="B292:B294"/>
    <mergeCell ref="H292:H294"/>
    <mergeCell ref="K292:K294"/>
    <mergeCell ref="B295:B297"/>
    <mergeCell ref="H295:H297"/>
    <mergeCell ref="K295:K297"/>
    <mergeCell ref="B298:B300"/>
    <mergeCell ref="H298:H300"/>
    <mergeCell ref="K298:K300"/>
    <mergeCell ref="B310:B312"/>
    <mergeCell ref="H310:H312"/>
    <mergeCell ref="K310:K312"/>
    <mergeCell ref="B301:B303"/>
    <mergeCell ref="H301:H303"/>
    <mergeCell ref="K301:K303"/>
    <mergeCell ref="B304:B306"/>
    <mergeCell ref="H304:H306"/>
    <mergeCell ref="K304:K306"/>
    <mergeCell ref="B307:B309"/>
    <mergeCell ref="H307:H309"/>
    <mergeCell ref="K307:K309"/>
  </mergeCells>
  <phoneticPr fontId="1"/>
  <dataValidations count="1">
    <dataValidation allowBlank="1" showInputMessage="1" sqref="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dataValidations>
  <pageMargins left="0.70866141732283472" right="0.70866141732283472" top="0.74803149606299213" bottom="0.74803149606299213" header="0.31496062992125984" footer="0.31496062992125984"/>
  <pageSetup paperSize="9" scale="75" orientation="portrait" blackAndWhite="1" r:id="rId1"/>
  <headerFooter>
    <oddHeader>&amp;L&amp;"ＭＳ 明朝,標準"（別紙４の２）</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4"/>
  <sheetViews>
    <sheetView showZeros="0" view="pageBreakPreview" topLeftCell="A15" zoomScale="85" zoomScaleNormal="85" zoomScaleSheetLayoutView="85" workbookViewId="0">
      <selection activeCell="D340" sqref="D340"/>
    </sheetView>
  </sheetViews>
  <sheetFormatPr defaultRowHeight="11.25"/>
  <cols>
    <col min="1" max="1" width="9" style="55"/>
    <col min="2" max="2" width="14.5" style="55" customWidth="1"/>
    <col min="3" max="3" width="6.375" style="73" customWidth="1"/>
    <col min="4" max="4" width="14.5" style="73" customWidth="1"/>
    <col min="5" max="5" width="6.25" style="73" customWidth="1"/>
    <col min="6" max="7" width="7.875" style="73" customWidth="1"/>
    <col min="8" max="10" width="12" style="55" customWidth="1"/>
    <col min="11" max="11" width="11.125" style="55" customWidth="1"/>
    <col min="12" max="16384" width="9" style="55"/>
  </cols>
  <sheetData>
    <row r="1" spans="1:11" ht="55.5" customHeight="1">
      <c r="B1" s="56" t="s">
        <v>59</v>
      </c>
      <c r="C1" s="312" t="s">
        <v>60</v>
      </c>
      <c r="D1" s="313"/>
      <c r="E1" s="314"/>
      <c r="F1" s="312" t="s">
        <v>61</v>
      </c>
      <c r="G1" s="314"/>
      <c r="H1" s="53" t="s">
        <v>62</v>
      </c>
      <c r="I1" s="54" t="s">
        <v>63</v>
      </c>
      <c r="J1" s="54" t="s">
        <v>64</v>
      </c>
      <c r="K1" s="54" t="s">
        <v>65</v>
      </c>
    </row>
    <row r="2" spans="1:11" ht="15" customHeight="1">
      <c r="B2" s="315" t="s">
        <v>66</v>
      </c>
      <c r="C2" s="57" t="s">
        <v>67</v>
      </c>
      <c r="D2" s="58">
        <v>45200</v>
      </c>
      <c r="E2" s="59"/>
      <c r="F2" s="57"/>
      <c r="G2" s="59"/>
      <c r="H2" s="306">
        <f>+E4-G4</f>
        <v>2</v>
      </c>
      <c r="I2" s="60"/>
      <c r="J2" s="60"/>
      <c r="K2" s="309"/>
    </row>
    <row r="3" spans="1:11" ht="15" customHeight="1">
      <c r="B3" s="316"/>
      <c r="C3" s="61"/>
      <c r="D3" s="62">
        <v>45204</v>
      </c>
      <c r="E3" s="63"/>
      <c r="F3" s="61"/>
      <c r="G3" s="63"/>
      <c r="H3" s="307"/>
      <c r="I3" s="64">
        <v>29000</v>
      </c>
      <c r="J3" s="64">
        <f>H2*I3</f>
        <v>58000</v>
      </c>
      <c r="K3" s="310"/>
    </row>
    <row r="4" spans="1:11" ht="15" customHeight="1">
      <c r="B4" s="317"/>
      <c r="C4" s="65" t="s">
        <v>68</v>
      </c>
      <c r="D4" s="66"/>
      <c r="E4" s="174">
        <f>IFERROR(_xlfn.DAYS(D3,D2-1),0)</f>
        <v>5</v>
      </c>
      <c r="F4" s="65" t="s">
        <v>68</v>
      </c>
      <c r="G4" s="68">
        <v>3</v>
      </c>
      <c r="H4" s="308"/>
      <c r="I4" s="70"/>
      <c r="J4" s="70"/>
      <c r="K4" s="311"/>
    </row>
    <row r="5" spans="1:11" ht="15" customHeight="1">
      <c r="B5" s="315" t="s">
        <v>69</v>
      </c>
      <c r="C5" s="57" t="s">
        <v>67</v>
      </c>
      <c r="D5" s="58">
        <v>45202</v>
      </c>
      <c r="E5" s="59"/>
      <c r="F5" s="57"/>
      <c r="G5" s="59"/>
      <c r="H5" s="306">
        <f>+E7-G7</f>
        <v>1</v>
      </c>
      <c r="I5" s="60"/>
      <c r="J5" s="60"/>
      <c r="K5" s="309"/>
    </row>
    <row r="6" spans="1:11" ht="15" customHeight="1">
      <c r="B6" s="316"/>
      <c r="C6" s="61"/>
      <c r="D6" s="62">
        <v>45204</v>
      </c>
      <c r="E6" s="63"/>
      <c r="F6" s="61"/>
      <c r="G6" s="63"/>
      <c r="H6" s="307"/>
      <c r="I6" s="64">
        <v>29000</v>
      </c>
      <c r="J6" s="64">
        <f>H5*I6</f>
        <v>29000</v>
      </c>
      <c r="K6" s="310"/>
    </row>
    <row r="7" spans="1:11" ht="15" customHeight="1">
      <c r="B7" s="317"/>
      <c r="C7" s="65" t="s">
        <v>68</v>
      </c>
      <c r="D7" s="66"/>
      <c r="E7" s="174">
        <f>IFERROR(_xlfn.DAYS(D6,D5-1),0)</f>
        <v>3</v>
      </c>
      <c r="F7" s="65" t="s">
        <v>68</v>
      </c>
      <c r="G7" s="68">
        <v>2</v>
      </c>
      <c r="H7" s="308"/>
      <c r="I7" s="70"/>
      <c r="J7" s="70"/>
      <c r="K7" s="311"/>
    </row>
    <row r="8" spans="1:11">
      <c r="C8" s="71"/>
      <c r="D8" s="71"/>
      <c r="E8" s="71"/>
      <c r="F8" s="71"/>
      <c r="G8" s="71"/>
    </row>
    <row r="9" spans="1:11" ht="20.25" customHeight="1">
      <c r="B9" s="318" t="s">
        <v>93</v>
      </c>
      <c r="C9" s="318"/>
      <c r="D9" s="318"/>
      <c r="E9" s="318"/>
      <c r="F9" s="318"/>
      <c r="G9" s="318"/>
      <c r="H9" s="318"/>
      <c r="I9" s="318"/>
      <c r="J9" s="318"/>
      <c r="K9" s="318"/>
    </row>
    <row r="10" spans="1:11" ht="25.5" customHeight="1">
      <c r="B10" s="72" t="s">
        <v>70</v>
      </c>
      <c r="C10" s="319">
        <f>病床状況確認表!G17</f>
        <v>0</v>
      </c>
      <c r="D10" s="319"/>
      <c r="E10" s="319"/>
    </row>
    <row r="11" spans="1:11" ht="25.5" customHeight="1">
      <c r="B11" s="72" t="s">
        <v>71</v>
      </c>
      <c r="C11" s="319" t="str">
        <f>病床状況確認表!O17</f>
        <v>特定機能病院等</v>
      </c>
      <c r="D11" s="319"/>
      <c r="E11" s="319"/>
    </row>
    <row r="12" spans="1:11" ht="55.5" customHeight="1">
      <c r="B12" s="93" t="s">
        <v>59</v>
      </c>
      <c r="C12" s="312" t="s">
        <v>90</v>
      </c>
      <c r="D12" s="313"/>
      <c r="E12" s="314"/>
      <c r="F12" s="312" t="s">
        <v>91</v>
      </c>
      <c r="G12" s="314"/>
      <c r="H12" s="53" t="s">
        <v>92</v>
      </c>
      <c r="I12" s="54" t="s">
        <v>63</v>
      </c>
      <c r="J12" s="54" t="s">
        <v>64</v>
      </c>
      <c r="K12" s="54" t="s">
        <v>65</v>
      </c>
    </row>
    <row r="13" spans="1:11" ht="15" customHeight="1">
      <c r="B13" s="303" t="str">
        <f>IF(ISERROR(VLOOKUP(A14,病床状況確認表!A:B,2,FALSE))=TRUE,"",VLOOKUP(A14,病床状況確認表!A:B,2,FALSE))</f>
        <v/>
      </c>
      <c r="C13" s="57" t="s">
        <v>74</v>
      </c>
      <c r="D13" s="58" t="str">
        <f>IF(B13="","",VLOOKUP(A14,病床状況確認表!A:GN,195,FALSE))</f>
        <v/>
      </c>
      <c r="E13" s="59" t="s">
        <v>75</v>
      </c>
      <c r="F13" s="57"/>
      <c r="G13" s="59"/>
      <c r="H13" s="306" t="str">
        <f>IF(B13="","",VLOOKUP(A14,病床状況確認表!A:GH,190,FALSE))</f>
        <v/>
      </c>
      <c r="I13" s="60"/>
      <c r="J13" s="60"/>
      <c r="K13" s="309"/>
    </row>
    <row r="14" spans="1:11" ht="15" customHeight="1">
      <c r="A14" s="55">
        <v>1</v>
      </c>
      <c r="B14" s="304"/>
      <c r="C14" s="61"/>
      <c r="D14" s="62" t="str">
        <f>IF(B13="","",VLOOKUP(A14,病床状況確認表!A:GN,196,FALSE))</f>
        <v/>
      </c>
      <c r="E14" s="63" t="s">
        <v>76</v>
      </c>
      <c r="F14" s="61"/>
      <c r="G14" s="63"/>
      <c r="H14" s="307"/>
      <c r="I14" s="74" t="str">
        <f>IF(H13="","",VLOOKUP(A14,病床状況確認表!A:GJ,191,FALSE))</f>
        <v/>
      </c>
      <c r="J14" s="64" t="str">
        <f t="shared" ref="J14" si="0">IF(I14="","",H13*I14)</f>
        <v/>
      </c>
      <c r="K14" s="310"/>
    </row>
    <row r="15" spans="1:11" ht="15" customHeight="1">
      <c r="B15" s="305"/>
      <c r="C15" s="65" t="s">
        <v>77</v>
      </c>
      <c r="D15" s="66"/>
      <c r="E15" s="86" t="str">
        <f>IF(OR(G15="",H13=""),"",G15+H13)</f>
        <v/>
      </c>
      <c r="F15" s="65" t="s">
        <v>77</v>
      </c>
      <c r="G15" s="68" t="str">
        <f>IF(ISERROR(VLOOKUP(A14,病床状況確認表!A:GG,189,FALSE))=TRUE,"",VLOOKUP(A14,病床状況確認表!A:GG,189,FALSE))</f>
        <v/>
      </c>
      <c r="H15" s="308"/>
      <c r="I15" s="70"/>
      <c r="J15" s="70"/>
      <c r="K15" s="311"/>
    </row>
    <row r="16" spans="1:11" ht="15" customHeight="1">
      <c r="B16" s="303" t="str">
        <f>IF(ISERROR(VLOOKUP(A17,病床状況確認表!A:B,2,FALSE))=TRUE,"",VLOOKUP(A17,病床状況確認表!A:B,2,FALSE))</f>
        <v/>
      </c>
      <c r="C16" s="57" t="s">
        <v>74</v>
      </c>
      <c r="D16" s="58" t="str">
        <f>IF(B16="","",VLOOKUP(A17,病床状況確認表!A:GN,195,FALSE))</f>
        <v/>
      </c>
      <c r="E16" s="59" t="s">
        <v>75</v>
      </c>
      <c r="F16" s="57"/>
      <c r="G16" s="59"/>
      <c r="H16" s="306" t="str">
        <f>IF(B16="","",VLOOKUP(A17,病床状況確認表!A:GH,190,FALSE))</f>
        <v/>
      </c>
      <c r="I16" s="60"/>
      <c r="J16" s="60"/>
      <c r="K16" s="309"/>
    </row>
    <row r="17" spans="1:11" ht="15" customHeight="1">
      <c r="A17" s="55">
        <f>A14+1</f>
        <v>2</v>
      </c>
      <c r="B17" s="304"/>
      <c r="C17" s="61"/>
      <c r="D17" s="62" t="str">
        <f>IF(B16="","",VLOOKUP(A17,病床状況確認表!A:GN,196,FALSE))</f>
        <v/>
      </c>
      <c r="E17" s="63" t="s">
        <v>76</v>
      </c>
      <c r="F17" s="61"/>
      <c r="G17" s="63"/>
      <c r="H17" s="307"/>
      <c r="I17" s="74" t="str">
        <f>IF(H16="","",VLOOKUP(A17,病床状況確認表!A:GJ,191,FALSE))</f>
        <v/>
      </c>
      <c r="J17" s="64" t="str">
        <f t="shared" ref="J17" si="1">IF(I17="","",H16*I17)</f>
        <v/>
      </c>
      <c r="K17" s="310"/>
    </row>
    <row r="18" spans="1:11" ht="15" customHeight="1">
      <c r="B18" s="305"/>
      <c r="C18" s="65" t="s">
        <v>77</v>
      </c>
      <c r="D18" s="66"/>
      <c r="E18" s="86" t="str">
        <f t="shared" ref="E18" si="2">IF(OR(G18="",H16=""),"",G18+H16)</f>
        <v/>
      </c>
      <c r="F18" s="65" t="s">
        <v>77</v>
      </c>
      <c r="G18" s="68" t="str">
        <f>IF(ISERROR(VLOOKUP(A17,病床状況確認表!A:GG,189,FALSE))=TRUE,"",VLOOKUP(A17,病床状況確認表!A:GG,189,FALSE))</f>
        <v/>
      </c>
      <c r="H18" s="308"/>
      <c r="I18" s="70"/>
      <c r="J18" s="70"/>
      <c r="K18" s="311"/>
    </row>
    <row r="19" spans="1:11" ht="15" customHeight="1">
      <c r="B19" s="303" t="str">
        <f>IF(ISERROR(VLOOKUP(A20,病床状況確認表!A:B,2,FALSE))=TRUE,"",VLOOKUP(A20,病床状況確認表!A:B,2,FALSE))</f>
        <v/>
      </c>
      <c r="C19" s="57" t="s">
        <v>74</v>
      </c>
      <c r="D19" s="58" t="str">
        <f>IF(B19="","",VLOOKUP(A20,病床状況確認表!A:GN,195,FALSE))</f>
        <v/>
      </c>
      <c r="E19" s="59" t="s">
        <v>75</v>
      </c>
      <c r="F19" s="57"/>
      <c r="G19" s="59"/>
      <c r="H19" s="306" t="str">
        <f>IF(B19="","",VLOOKUP(A20,病床状況確認表!A:GH,190,FALSE))</f>
        <v/>
      </c>
      <c r="I19" s="60"/>
      <c r="J19" s="60"/>
      <c r="K19" s="309"/>
    </row>
    <row r="20" spans="1:11" ht="15" customHeight="1">
      <c r="A20" s="55">
        <f t="shared" ref="A20" si="3">A17+1</f>
        <v>3</v>
      </c>
      <c r="B20" s="304"/>
      <c r="C20" s="61"/>
      <c r="D20" s="62" t="str">
        <f>IF(B19="","",VLOOKUP(A20,病床状況確認表!A:GN,196,FALSE))</f>
        <v/>
      </c>
      <c r="E20" s="63" t="s">
        <v>76</v>
      </c>
      <c r="F20" s="61"/>
      <c r="G20" s="63"/>
      <c r="H20" s="307"/>
      <c r="I20" s="74" t="str">
        <f>IF(H19="","",VLOOKUP(A20,病床状況確認表!A:GJ,191,FALSE))</f>
        <v/>
      </c>
      <c r="J20" s="64" t="str">
        <f t="shared" ref="J20" si="4">IF(I20="","",H19*I20)</f>
        <v/>
      </c>
      <c r="K20" s="310"/>
    </row>
    <row r="21" spans="1:11" ht="15" customHeight="1">
      <c r="B21" s="305"/>
      <c r="C21" s="65" t="s">
        <v>77</v>
      </c>
      <c r="D21" s="66"/>
      <c r="E21" s="86" t="str">
        <f t="shared" ref="E21" si="5">IF(OR(G21="",H19=""),"",G21+H19)</f>
        <v/>
      </c>
      <c r="F21" s="65" t="s">
        <v>77</v>
      </c>
      <c r="G21" s="68" t="str">
        <f>IF(ISERROR(VLOOKUP(A20,病床状況確認表!A:GG,189,FALSE))=TRUE,"",VLOOKUP(A20,病床状況確認表!A:GG,189,FALSE))</f>
        <v/>
      </c>
      <c r="H21" s="308"/>
      <c r="I21" s="70"/>
      <c r="J21" s="70"/>
      <c r="K21" s="311"/>
    </row>
    <row r="22" spans="1:11" ht="15" customHeight="1">
      <c r="B22" s="303" t="str">
        <f>IF(ISERROR(VLOOKUP(A23,病床状況確認表!A:B,2,FALSE))=TRUE,"",VLOOKUP(A23,病床状況確認表!A:B,2,FALSE))</f>
        <v/>
      </c>
      <c r="C22" s="57" t="s">
        <v>74</v>
      </c>
      <c r="D22" s="58" t="str">
        <f>IF(B22="","",VLOOKUP(A23,病床状況確認表!A:GN,195,FALSE))</f>
        <v/>
      </c>
      <c r="E22" s="59" t="s">
        <v>75</v>
      </c>
      <c r="F22" s="57"/>
      <c r="G22" s="59"/>
      <c r="H22" s="306" t="str">
        <f>IF(B22="","",VLOOKUP(A23,病床状況確認表!A:GH,190,FALSE))</f>
        <v/>
      </c>
      <c r="I22" s="60"/>
      <c r="J22" s="60"/>
      <c r="K22" s="309"/>
    </row>
    <row r="23" spans="1:11" ht="15" customHeight="1">
      <c r="A23" s="55">
        <f t="shared" ref="A23" si="6">A20+1</f>
        <v>4</v>
      </c>
      <c r="B23" s="304"/>
      <c r="C23" s="61"/>
      <c r="D23" s="62" t="str">
        <f>IF(B22="","",VLOOKUP(A23,病床状況確認表!A:GN,196,FALSE))</f>
        <v/>
      </c>
      <c r="E23" s="63" t="s">
        <v>76</v>
      </c>
      <c r="F23" s="61"/>
      <c r="G23" s="63"/>
      <c r="H23" s="307"/>
      <c r="I23" s="74" t="str">
        <f>IF(H22="","",VLOOKUP(A23,病床状況確認表!A:GJ,191,FALSE))</f>
        <v/>
      </c>
      <c r="J23" s="64" t="str">
        <f t="shared" ref="J23" si="7">IF(I23="","",H22*I23)</f>
        <v/>
      </c>
      <c r="K23" s="310"/>
    </row>
    <row r="24" spans="1:11" ht="15" customHeight="1">
      <c r="B24" s="305"/>
      <c r="C24" s="65" t="s">
        <v>77</v>
      </c>
      <c r="D24" s="66"/>
      <c r="E24" s="86" t="str">
        <f t="shared" ref="E24" si="8">IF(OR(G24="",H22=""),"",G24+H22)</f>
        <v/>
      </c>
      <c r="F24" s="65" t="s">
        <v>77</v>
      </c>
      <c r="G24" s="68" t="str">
        <f>IF(ISERROR(VLOOKUP(A23,病床状況確認表!A:GG,189,FALSE))=TRUE,"",VLOOKUP(A23,病床状況確認表!A:GG,189,FALSE))</f>
        <v/>
      </c>
      <c r="H24" s="308"/>
      <c r="I24" s="70"/>
      <c r="J24" s="70"/>
      <c r="K24" s="311"/>
    </row>
    <row r="25" spans="1:11" ht="15" customHeight="1">
      <c r="B25" s="303" t="str">
        <f>IF(ISERROR(VLOOKUP(A26,病床状況確認表!A:B,2,FALSE))=TRUE,"",VLOOKUP(A26,病床状況確認表!A:B,2,FALSE))</f>
        <v/>
      </c>
      <c r="C25" s="57" t="s">
        <v>74</v>
      </c>
      <c r="D25" s="58" t="str">
        <f>IF(B25="","",VLOOKUP(A26,病床状況確認表!A:GN,195,FALSE))</f>
        <v/>
      </c>
      <c r="E25" s="59" t="s">
        <v>75</v>
      </c>
      <c r="F25" s="57"/>
      <c r="G25" s="59"/>
      <c r="H25" s="306" t="str">
        <f>IF(B25="","",VLOOKUP(A26,病床状況確認表!A:GH,190,FALSE))</f>
        <v/>
      </c>
      <c r="I25" s="60"/>
      <c r="J25" s="60"/>
      <c r="K25" s="309"/>
    </row>
    <row r="26" spans="1:11" ht="15" customHeight="1">
      <c r="A26" s="55">
        <f t="shared" ref="A26" si="9">A23+1</f>
        <v>5</v>
      </c>
      <c r="B26" s="304"/>
      <c r="C26" s="61"/>
      <c r="D26" s="62" t="str">
        <f>IF(B25="","",VLOOKUP(A26,病床状況確認表!A:GN,196,FALSE))</f>
        <v/>
      </c>
      <c r="E26" s="63" t="s">
        <v>76</v>
      </c>
      <c r="F26" s="61"/>
      <c r="G26" s="63"/>
      <c r="H26" s="307"/>
      <c r="I26" s="74" t="str">
        <f>IF(H25="","",VLOOKUP(A26,病床状況確認表!A:GJ,191,FALSE))</f>
        <v/>
      </c>
      <c r="J26" s="64" t="str">
        <f t="shared" ref="J26" si="10">IF(I26="","",H25*I26)</f>
        <v/>
      </c>
      <c r="K26" s="310"/>
    </row>
    <row r="27" spans="1:11" ht="15" customHeight="1">
      <c r="B27" s="305"/>
      <c r="C27" s="65" t="s">
        <v>77</v>
      </c>
      <c r="D27" s="66"/>
      <c r="E27" s="86" t="str">
        <f t="shared" ref="E27" si="11">IF(OR(G27="",H25=""),"",G27+H25)</f>
        <v/>
      </c>
      <c r="F27" s="65" t="s">
        <v>77</v>
      </c>
      <c r="G27" s="68" t="str">
        <f>IF(ISERROR(VLOOKUP(A26,病床状況確認表!A:GG,189,FALSE))=TRUE,"",VLOOKUP(A26,病床状況確認表!A:GG,189,FALSE))</f>
        <v/>
      </c>
      <c r="H27" s="308"/>
      <c r="I27" s="70"/>
      <c r="J27" s="70"/>
      <c r="K27" s="311"/>
    </row>
    <row r="28" spans="1:11" ht="15" customHeight="1">
      <c r="B28" s="303" t="str">
        <f>IF(ISERROR(VLOOKUP(A29,病床状況確認表!A:B,2,FALSE))=TRUE,"",VLOOKUP(A29,病床状況確認表!A:B,2,FALSE))</f>
        <v/>
      </c>
      <c r="C28" s="57" t="s">
        <v>74</v>
      </c>
      <c r="D28" s="58" t="str">
        <f>IF(B28="","",VLOOKUP(A29,病床状況確認表!A:GN,195,FALSE))</f>
        <v/>
      </c>
      <c r="E28" s="59" t="s">
        <v>75</v>
      </c>
      <c r="F28" s="57"/>
      <c r="G28" s="59"/>
      <c r="H28" s="306" t="str">
        <f>IF(B28="","",VLOOKUP(A29,病床状況確認表!A:GH,190,FALSE))</f>
        <v/>
      </c>
      <c r="I28" s="60"/>
      <c r="J28" s="60"/>
      <c r="K28" s="309"/>
    </row>
    <row r="29" spans="1:11" ht="15" customHeight="1">
      <c r="A29" s="55">
        <f t="shared" ref="A29" si="12">A26+1</f>
        <v>6</v>
      </c>
      <c r="B29" s="304"/>
      <c r="C29" s="61"/>
      <c r="D29" s="62" t="str">
        <f>IF(B28="","",VLOOKUP(A29,病床状況確認表!A:GN,196,FALSE))</f>
        <v/>
      </c>
      <c r="E29" s="63" t="s">
        <v>76</v>
      </c>
      <c r="F29" s="61"/>
      <c r="G29" s="63"/>
      <c r="H29" s="307"/>
      <c r="I29" s="74" t="str">
        <f>IF(H28="","",VLOOKUP(A29,病床状況確認表!A:GJ,191,FALSE))</f>
        <v/>
      </c>
      <c r="J29" s="64" t="str">
        <f t="shared" ref="J29" si="13">IF(I29="","",H28*I29)</f>
        <v/>
      </c>
      <c r="K29" s="310"/>
    </row>
    <row r="30" spans="1:11" ht="15" customHeight="1">
      <c r="B30" s="305"/>
      <c r="C30" s="65" t="s">
        <v>77</v>
      </c>
      <c r="D30" s="66"/>
      <c r="E30" s="86" t="str">
        <f t="shared" ref="E30" si="14">IF(OR(G30="",H28=""),"",G30+H28)</f>
        <v/>
      </c>
      <c r="F30" s="65" t="s">
        <v>77</v>
      </c>
      <c r="G30" s="68" t="str">
        <f>IF(ISERROR(VLOOKUP(A29,病床状況確認表!A:GG,189,FALSE))=TRUE,"",VLOOKUP(A29,病床状況確認表!A:GG,189,FALSE))</f>
        <v/>
      </c>
      <c r="H30" s="308"/>
      <c r="I30" s="70"/>
      <c r="J30" s="70"/>
      <c r="K30" s="311"/>
    </row>
    <row r="31" spans="1:11" ht="15" customHeight="1">
      <c r="B31" s="303" t="str">
        <f>IF(ISERROR(VLOOKUP(A32,病床状況確認表!A:B,2,FALSE))=TRUE,"",VLOOKUP(A32,病床状況確認表!A:B,2,FALSE))</f>
        <v/>
      </c>
      <c r="C31" s="57" t="s">
        <v>74</v>
      </c>
      <c r="D31" s="58" t="str">
        <f>IF(B31="","",VLOOKUP(A32,病床状況確認表!A:GN,195,FALSE))</f>
        <v/>
      </c>
      <c r="E31" s="59" t="s">
        <v>75</v>
      </c>
      <c r="F31" s="57"/>
      <c r="G31" s="59"/>
      <c r="H31" s="306" t="str">
        <f>IF(B31="","",VLOOKUP(A32,病床状況確認表!A:GH,190,FALSE))</f>
        <v/>
      </c>
      <c r="I31" s="60"/>
      <c r="J31" s="60"/>
      <c r="K31" s="309"/>
    </row>
    <row r="32" spans="1:11" ht="15" customHeight="1">
      <c r="A32" s="55">
        <f t="shared" ref="A32" si="15">A29+1</f>
        <v>7</v>
      </c>
      <c r="B32" s="304"/>
      <c r="C32" s="61"/>
      <c r="D32" s="62" t="str">
        <f>IF(B31="","",VLOOKUP(A32,病床状況確認表!A:GN,196,FALSE))</f>
        <v/>
      </c>
      <c r="E32" s="63" t="s">
        <v>76</v>
      </c>
      <c r="F32" s="61"/>
      <c r="G32" s="63"/>
      <c r="H32" s="307"/>
      <c r="I32" s="74" t="str">
        <f>IF(H31="","",VLOOKUP(A32,病床状況確認表!A:GJ,191,FALSE))</f>
        <v/>
      </c>
      <c r="J32" s="64" t="str">
        <f t="shared" ref="J32" si="16">IF(I32="","",H31*I32)</f>
        <v/>
      </c>
      <c r="K32" s="310"/>
    </row>
    <row r="33" spans="1:11" ht="15" customHeight="1">
      <c r="B33" s="305"/>
      <c r="C33" s="65" t="s">
        <v>77</v>
      </c>
      <c r="D33" s="66"/>
      <c r="E33" s="86" t="str">
        <f t="shared" ref="E33" si="17">IF(OR(G33="",H31=""),"",G33+H31)</f>
        <v/>
      </c>
      <c r="F33" s="65" t="s">
        <v>77</v>
      </c>
      <c r="G33" s="68" t="str">
        <f>IF(ISERROR(VLOOKUP(A32,病床状況確認表!A:GG,189,FALSE))=TRUE,"",VLOOKUP(A32,病床状況確認表!A:GG,189,FALSE))</f>
        <v/>
      </c>
      <c r="H33" s="308"/>
      <c r="I33" s="70"/>
      <c r="J33" s="70"/>
      <c r="K33" s="311"/>
    </row>
    <row r="34" spans="1:11" ht="15" customHeight="1">
      <c r="B34" s="303" t="str">
        <f>IF(ISERROR(VLOOKUP(A35,病床状況確認表!A:B,2,FALSE))=TRUE,"",VLOOKUP(A35,病床状況確認表!A:B,2,FALSE))</f>
        <v/>
      </c>
      <c r="C34" s="57" t="s">
        <v>74</v>
      </c>
      <c r="D34" s="58" t="str">
        <f>IF(B34="","",VLOOKUP(A35,病床状況確認表!A:GN,195,FALSE))</f>
        <v/>
      </c>
      <c r="E34" s="59" t="s">
        <v>75</v>
      </c>
      <c r="F34" s="57"/>
      <c r="G34" s="59"/>
      <c r="H34" s="306" t="str">
        <f>IF(B34="","",VLOOKUP(A35,病床状況確認表!A:GH,190,FALSE))</f>
        <v/>
      </c>
      <c r="I34" s="60"/>
      <c r="J34" s="60"/>
      <c r="K34" s="309"/>
    </row>
    <row r="35" spans="1:11" ht="15" customHeight="1">
      <c r="A35" s="55">
        <f t="shared" ref="A35" si="18">A32+1</f>
        <v>8</v>
      </c>
      <c r="B35" s="304"/>
      <c r="C35" s="61"/>
      <c r="D35" s="62" t="str">
        <f>IF(B34="","",VLOOKUP(A35,病床状況確認表!A:GN,196,FALSE))</f>
        <v/>
      </c>
      <c r="E35" s="63" t="s">
        <v>76</v>
      </c>
      <c r="F35" s="61"/>
      <c r="G35" s="63"/>
      <c r="H35" s="307"/>
      <c r="I35" s="74" t="str">
        <f>IF(H34="","",VLOOKUP(A35,病床状況確認表!A:GJ,191,FALSE))</f>
        <v/>
      </c>
      <c r="J35" s="64" t="str">
        <f t="shared" ref="J35" si="19">IF(I35="","",H34*I35)</f>
        <v/>
      </c>
      <c r="K35" s="310"/>
    </row>
    <row r="36" spans="1:11" ht="15" customHeight="1">
      <c r="B36" s="305"/>
      <c r="C36" s="65" t="s">
        <v>77</v>
      </c>
      <c r="D36" s="66"/>
      <c r="E36" s="86" t="str">
        <f t="shared" ref="E36" si="20">IF(OR(G36="",H34=""),"",G36+H34)</f>
        <v/>
      </c>
      <c r="F36" s="65" t="s">
        <v>77</v>
      </c>
      <c r="G36" s="68" t="str">
        <f>IF(ISERROR(VLOOKUP(A35,病床状況確認表!A:GG,189,FALSE))=TRUE,"",VLOOKUP(A35,病床状況確認表!A:GG,189,FALSE))</f>
        <v/>
      </c>
      <c r="H36" s="308"/>
      <c r="I36" s="70"/>
      <c r="J36" s="70"/>
      <c r="K36" s="311"/>
    </row>
    <row r="37" spans="1:11" ht="15" customHeight="1">
      <c r="B37" s="303" t="str">
        <f>IF(ISERROR(VLOOKUP(A38,病床状況確認表!A:B,2,FALSE))=TRUE,"",VLOOKUP(A38,病床状況確認表!A:B,2,FALSE))</f>
        <v/>
      </c>
      <c r="C37" s="57" t="s">
        <v>74</v>
      </c>
      <c r="D37" s="58" t="str">
        <f>IF(B37="","",VLOOKUP(A38,病床状況確認表!A:GN,195,FALSE))</f>
        <v/>
      </c>
      <c r="E37" s="59" t="s">
        <v>75</v>
      </c>
      <c r="F37" s="57"/>
      <c r="G37" s="59"/>
      <c r="H37" s="306" t="str">
        <f>IF(B37="","",VLOOKUP(A38,病床状況確認表!A:GH,190,FALSE))</f>
        <v/>
      </c>
      <c r="I37" s="60"/>
      <c r="J37" s="60"/>
      <c r="K37" s="309"/>
    </row>
    <row r="38" spans="1:11" ht="15" customHeight="1">
      <c r="A38" s="55">
        <f t="shared" ref="A38" si="21">A35+1</f>
        <v>9</v>
      </c>
      <c r="B38" s="304"/>
      <c r="C38" s="61"/>
      <c r="D38" s="62" t="str">
        <f>IF(B37="","",VLOOKUP(A38,病床状況確認表!A:GN,196,FALSE))</f>
        <v/>
      </c>
      <c r="E38" s="63" t="s">
        <v>76</v>
      </c>
      <c r="F38" s="61"/>
      <c r="G38" s="63"/>
      <c r="H38" s="307"/>
      <c r="I38" s="74" t="str">
        <f>IF(H37="","",VLOOKUP(A38,病床状況確認表!A:GJ,191,FALSE))</f>
        <v/>
      </c>
      <c r="J38" s="64" t="str">
        <f t="shared" ref="J38" si="22">IF(I38="","",H37*I38)</f>
        <v/>
      </c>
      <c r="K38" s="310"/>
    </row>
    <row r="39" spans="1:11" ht="15" customHeight="1">
      <c r="B39" s="305"/>
      <c r="C39" s="65" t="s">
        <v>77</v>
      </c>
      <c r="D39" s="66"/>
      <c r="E39" s="86" t="str">
        <f t="shared" ref="E39" si="23">IF(OR(G39="",H37=""),"",G39+H37)</f>
        <v/>
      </c>
      <c r="F39" s="65" t="s">
        <v>77</v>
      </c>
      <c r="G39" s="68" t="str">
        <f>IF(ISERROR(VLOOKUP(A38,病床状況確認表!A:GG,189,FALSE))=TRUE,"",VLOOKUP(A38,病床状況確認表!A:GG,189,FALSE))</f>
        <v/>
      </c>
      <c r="H39" s="308"/>
      <c r="I39" s="70"/>
      <c r="J39" s="70"/>
      <c r="K39" s="311"/>
    </row>
    <row r="40" spans="1:11" ht="15" customHeight="1">
      <c r="B40" s="303" t="str">
        <f>IF(ISERROR(VLOOKUP(A41,病床状況確認表!A:B,2,FALSE))=TRUE,"",VLOOKUP(A41,病床状況確認表!A:B,2,FALSE))</f>
        <v/>
      </c>
      <c r="C40" s="57" t="s">
        <v>74</v>
      </c>
      <c r="D40" s="58" t="str">
        <f>IF(B40="","",VLOOKUP(A41,病床状況確認表!A:GN,195,FALSE))</f>
        <v/>
      </c>
      <c r="E40" s="59" t="s">
        <v>75</v>
      </c>
      <c r="F40" s="57"/>
      <c r="G40" s="59"/>
      <c r="H40" s="306" t="str">
        <f>IF(B40="","",VLOOKUP(A41,病床状況確認表!A:GH,190,FALSE))</f>
        <v/>
      </c>
      <c r="I40" s="60"/>
      <c r="J40" s="60"/>
      <c r="K40" s="309"/>
    </row>
    <row r="41" spans="1:11" ht="15" customHeight="1">
      <c r="A41" s="55">
        <f t="shared" ref="A41" si="24">A38+1</f>
        <v>10</v>
      </c>
      <c r="B41" s="304"/>
      <c r="C41" s="61"/>
      <c r="D41" s="62" t="str">
        <f>IF(B40="","",VLOOKUP(A41,病床状況確認表!A:GN,196,FALSE))</f>
        <v/>
      </c>
      <c r="E41" s="63" t="s">
        <v>76</v>
      </c>
      <c r="F41" s="61"/>
      <c r="G41" s="63"/>
      <c r="H41" s="307"/>
      <c r="I41" s="74" t="str">
        <f>IF(H40="","",VLOOKUP(A41,病床状況確認表!A:GJ,191,FALSE))</f>
        <v/>
      </c>
      <c r="J41" s="64" t="str">
        <f t="shared" ref="J41" si="25">IF(I41="","",H40*I41)</f>
        <v/>
      </c>
      <c r="K41" s="310"/>
    </row>
    <row r="42" spans="1:11" ht="15" customHeight="1">
      <c r="B42" s="305"/>
      <c r="C42" s="65" t="s">
        <v>77</v>
      </c>
      <c r="D42" s="66"/>
      <c r="E42" s="86" t="str">
        <f t="shared" ref="E42" si="26">IF(OR(G42="",H40=""),"",G42+H40)</f>
        <v/>
      </c>
      <c r="F42" s="65" t="s">
        <v>77</v>
      </c>
      <c r="G42" s="68" t="str">
        <f>IF(ISERROR(VLOOKUP(A41,病床状況確認表!A:GG,189,FALSE))=TRUE,"",VLOOKUP(A41,病床状況確認表!A:GG,189,FALSE))</f>
        <v/>
      </c>
      <c r="H42" s="308"/>
      <c r="I42" s="70"/>
      <c r="J42" s="70"/>
      <c r="K42" s="311"/>
    </row>
    <row r="43" spans="1:11" ht="15" customHeight="1">
      <c r="B43" s="303" t="str">
        <f>IF(ISERROR(VLOOKUP(A44,病床状況確認表!A:B,2,FALSE))=TRUE,"",VLOOKUP(A44,病床状況確認表!A:B,2,FALSE))</f>
        <v/>
      </c>
      <c r="C43" s="57" t="s">
        <v>74</v>
      </c>
      <c r="D43" s="58" t="str">
        <f>IF(B43="","",VLOOKUP(A44,病床状況確認表!A:GN,195,FALSE))</f>
        <v/>
      </c>
      <c r="E43" s="59" t="s">
        <v>75</v>
      </c>
      <c r="F43" s="57"/>
      <c r="G43" s="59"/>
      <c r="H43" s="306" t="str">
        <f>IF(B43="","",VLOOKUP(A44,病床状況確認表!A:GH,190,FALSE))</f>
        <v/>
      </c>
      <c r="I43" s="60"/>
      <c r="J43" s="60"/>
      <c r="K43" s="309"/>
    </row>
    <row r="44" spans="1:11" ht="15" customHeight="1">
      <c r="A44" s="55">
        <f t="shared" ref="A44" si="27">A41+1</f>
        <v>11</v>
      </c>
      <c r="B44" s="304"/>
      <c r="C44" s="61"/>
      <c r="D44" s="62" t="str">
        <f>IF(B43="","",VLOOKUP(A44,病床状況確認表!A:GN,196,FALSE))</f>
        <v/>
      </c>
      <c r="E44" s="63" t="s">
        <v>76</v>
      </c>
      <c r="F44" s="61"/>
      <c r="G44" s="63"/>
      <c r="H44" s="307"/>
      <c r="I44" s="74" t="str">
        <f>IF(H43="","",VLOOKUP(A44,病床状況確認表!A:GJ,191,FALSE))</f>
        <v/>
      </c>
      <c r="J44" s="64" t="str">
        <f t="shared" ref="J44" si="28">IF(I44="","",H43*I44)</f>
        <v/>
      </c>
      <c r="K44" s="310"/>
    </row>
    <row r="45" spans="1:11" ht="15" customHeight="1">
      <c r="B45" s="305"/>
      <c r="C45" s="65" t="s">
        <v>77</v>
      </c>
      <c r="D45" s="66"/>
      <c r="E45" s="86" t="str">
        <f t="shared" ref="E45" si="29">IF(OR(G45="",H43=""),"",G45+H43)</f>
        <v/>
      </c>
      <c r="F45" s="65" t="s">
        <v>77</v>
      </c>
      <c r="G45" s="68" t="str">
        <f>IF(ISERROR(VLOOKUP(A44,病床状況確認表!A:GG,189,FALSE))=TRUE,"",VLOOKUP(A44,病床状況確認表!A:GG,189,FALSE))</f>
        <v/>
      </c>
      <c r="H45" s="308"/>
      <c r="I45" s="70"/>
      <c r="J45" s="70"/>
      <c r="K45" s="311"/>
    </row>
    <row r="46" spans="1:11" ht="15" customHeight="1">
      <c r="B46" s="303" t="str">
        <f>IF(ISERROR(VLOOKUP(A47,病床状況確認表!A:B,2,FALSE))=TRUE,"",VLOOKUP(A47,病床状況確認表!A:B,2,FALSE))</f>
        <v/>
      </c>
      <c r="C46" s="57" t="s">
        <v>74</v>
      </c>
      <c r="D46" s="58" t="str">
        <f>IF(B46="","",VLOOKUP(A47,病床状況確認表!A:GN,195,FALSE))</f>
        <v/>
      </c>
      <c r="E46" s="59" t="s">
        <v>75</v>
      </c>
      <c r="F46" s="57"/>
      <c r="G46" s="59"/>
      <c r="H46" s="306" t="str">
        <f>IF(B46="","",VLOOKUP(A47,病床状況確認表!A:GH,190,FALSE))</f>
        <v/>
      </c>
      <c r="I46" s="60"/>
      <c r="J46" s="60"/>
      <c r="K46" s="309"/>
    </row>
    <row r="47" spans="1:11" ht="15" customHeight="1">
      <c r="A47" s="55">
        <f t="shared" ref="A47" si="30">A44+1</f>
        <v>12</v>
      </c>
      <c r="B47" s="304"/>
      <c r="C47" s="61"/>
      <c r="D47" s="62" t="str">
        <f>IF(B46="","",VLOOKUP(A47,病床状況確認表!A:GN,196,FALSE))</f>
        <v/>
      </c>
      <c r="E47" s="63" t="s">
        <v>76</v>
      </c>
      <c r="F47" s="61"/>
      <c r="G47" s="63"/>
      <c r="H47" s="307"/>
      <c r="I47" s="74" t="str">
        <f>IF(H46="","",VLOOKUP(A47,病床状況確認表!A:GJ,191,FALSE))</f>
        <v/>
      </c>
      <c r="J47" s="64" t="str">
        <f t="shared" ref="J47" si="31">IF(I47="","",H46*I47)</f>
        <v/>
      </c>
      <c r="K47" s="310"/>
    </row>
    <row r="48" spans="1:11" ht="15" customHeight="1">
      <c r="B48" s="305"/>
      <c r="C48" s="65" t="s">
        <v>77</v>
      </c>
      <c r="D48" s="66"/>
      <c r="E48" s="86" t="str">
        <f t="shared" ref="E48" si="32">IF(OR(G48="",H46=""),"",G48+H46)</f>
        <v/>
      </c>
      <c r="F48" s="65" t="s">
        <v>77</v>
      </c>
      <c r="G48" s="68" t="str">
        <f>IF(ISERROR(VLOOKUP(A47,病床状況確認表!A:GG,189,FALSE))=TRUE,"",VLOOKUP(A47,病床状況確認表!A:GG,189,FALSE))</f>
        <v/>
      </c>
      <c r="H48" s="308"/>
      <c r="I48" s="70"/>
      <c r="J48" s="70"/>
      <c r="K48" s="311"/>
    </row>
    <row r="49" spans="1:11" ht="15" customHeight="1">
      <c r="B49" s="303" t="str">
        <f>IF(ISERROR(VLOOKUP(A50,病床状況確認表!A:B,2,FALSE))=TRUE,"",VLOOKUP(A50,病床状況確認表!A:B,2,FALSE))</f>
        <v/>
      </c>
      <c r="C49" s="57" t="s">
        <v>74</v>
      </c>
      <c r="D49" s="58" t="str">
        <f>IF(B49="","",VLOOKUP(A50,病床状況確認表!A:GN,195,FALSE))</f>
        <v/>
      </c>
      <c r="E49" s="59" t="s">
        <v>75</v>
      </c>
      <c r="F49" s="57"/>
      <c r="G49" s="59"/>
      <c r="H49" s="306" t="str">
        <f>IF(B49="","",VLOOKUP(A50,病床状況確認表!A:GH,190,FALSE))</f>
        <v/>
      </c>
      <c r="I49" s="60"/>
      <c r="J49" s="60"/>
      <c r="K49" s="309"/>
    </row>
    <row r="50" spans="1:11" ht="15" customHeight="1">
      <c r="A50" s="55">
        <f t="shared" ref="A50" si="33">A47+1</f>
        <v>13</v>
      </c>
      <c r="B50" s="304"/>
      <c r="C50" s="61"/>
      <c r="D50" s="62" t="str">
        <f>IF(B49="","",VLOOKUP(A50,病床状況確認表!A:GN,196,FALSE))</f>
        <v/>
      </c>
      <c r="E50" s="63" t="s">
        <v>76</v>
      </c>
      <c r="F50" s="61"/>
      <c r="G50" s="63"/>
      <c r="H50" s="307"/>
      <c r="I50" s="74" t="str">
        <f>IF(H49="","",VLOOKUP(A50,病床状況確認表!A:GJ,191,FALSE))</f>
        <v/>
      </c>
      <c r="J50" s="64" t="str">
        <f t="shared" ref="J50" si="34">IF(I50="","",H49*I50)</f>
        <v/>
      </c>
      <c r="K50" s="310"/>
    </row>
    <row r="51" spans="1:11" ht="15" customHeight="1">
      <c r="B51" s="305"/>
      <c r="C51" s="65" t="s">
        <v>77</v>
      </c>
      <c r="D51" s="66"/>
      <c r="E51" s="86" t="str">
        <f t="shared" ref="E51" si="35">IF(OR(G51="",H49=""),"",G51+H49)</f>
        <v/>
      </c>
      <c r="F51" s="65" t="s">
        <v>77</v>
      </c>
      <c r="G51" s="68" t="str">
        <f>IF(ISERROR(VLOOKUP(A50,病床状況確認表!A:GG,189,FALSE))=TRUE,"",VLOOKUP(A50,病床状況確認表!A:GG,189,FALSE))</f>
        <v/>
      </c>
      <c r="H51" s="308"/>
      <c r="I51" s="70"/>
      <c r="J51" s="70"/>
      <c r="K51" s="311"/>
    </row>
    <row r="52" spans="1:11" ht="15" customHeight="1">
      <c r="B52" s="303" t="str">
        <f>IF(ISERROR(VLOOKUP(A53,病床状況確認表!A:B,2,FALSE))=TRUE,"",VLOOKUP(A53,病床状況確認表!A:B,2,FALSE))</f>
        <v/>
      </c>
      <c r="C52" s="57" t="s">
        <v>74</v>
      </c>
      <c r="D52" s="58" t="str">
        <f>IF(B52="","",VLOOKUP(A53,病床状況確認表!A:GN,195,FALSE))</f>
        <v/>
      </c>
      <c r="E52" s="59" t="s">
        <v>75</v>
      </c>
      <c r="F52" s="57"/>
      <c r="G52" s="59"/>
      <c r="H52" s="306" t="str">
        <f>IF(B52="","",VLOOKUP(A53,病床状況確認表!A:GH,190,FALSE))</f>
        <v/>
      </c>
      <c r="I52" s="60"/>
      <c r="J52" s="60"/>
      <c r="K52" s="309"/>
    </row>
    <row r="53" spans="1:11" ht="15" customHeight="1">
      <c r="A53" s="55">
        <f t="shared" ref="A53" si="36">A50+1</f>
        <v>14</v>
      </c>
      <c r="B53" s="304"/>
      <c r="C53" s="61"/>
      <c r="D53" s="62" t="str">
        <f>IF(B52="","",VLOOKUP(A53,病床状況確認表!A:GN,196,FALSE))</f>
        <v/>
      </c>
      <c r="E53" s="63" t="s">
        <v>76</v>
      </c>
      <c r="F53" s="61"/>
      <c r="G53" s="63"/>
      <c r="H53" s="307"/>
      <c r="I53" s="74" t="str">
        <f>IF(H52="","",VLOOKUP(A53,病床状況確認表!A:GJ,191,FALSE))</f>
        <v/>
      </c>
      <c r="J53" s="64" t="str">
        <f t="shared" ref="J53" si="37">IF(I53="","",H52*I53)</f>
        <v/>
      </c>
      <c r="K53" s="310"/>
    </row>
    <row r="54" spans="1:11" ht="15" customHeight="1">
      <c r="B54" s="305"/>
      <c r="C54" s="65" t="s">
        <v>77</v>
      </c>
      <c r="D54" s="66"/>
      <c r="E54" s="86" t="str">
        <f t="shared" ref="E54" si="38">IF(OR(G54="",H52=""),"",G54+H52)</f>
        <v/>
      </c>
      <c r="F54" s="65" t="s">
        <v>77</v>
      </c>
      <c r="G54" s="68" t="str">
        <f>IF(ISERROR(VLOOKUP(A53,病床状況確認表!A:GG,189,FALSE))=TRUE,"",VLOOKUP(A53,病床状況確認表!A:GG,189,FALSE))</f>
        <v/>
      </c>
      <c r="H54" s="308"/>
      <c r="I54" s="70"/>
      <c r="J54" s="70"/>
      <c r="K54" s="311"/>
    </row>
    <row r="55" spans="1:11" ht="15" customHeight="1">
      <c r="B55" s="303" t="str">
        <f>IF(ISERROR(VLOOKUP(A56,病床状況確認表!A:B,2,FALSE))=TRUE,"",VLOOKUP(A56,病床状況確認表!A:B,2,FALSE))</f>
        <v/>
      </c>
      <c r="C55" s="57" t="s">
        <v>74</v>
      </c>
      <c r="D55" s="58" t="str">
        <f>IF(B55="","",VLOOKUP(A56,病床状況確認表!A:GN,195,FALSE))</f>
        <v/>
      </c>
      <c r="E55" s="59" t="s">
        <v>75</v>
      </c>
      <c r="F55" s="57"/>
      <c r="G55" s="59"/>
      <c r="H55" s="306" t="str">
        <f>IF(B55="","",VLOOKUP(A56,病床状況確認表!A:GH,190,FALSE))</f>
        <v/>
      </c>
      <c r="I55" s="60"/>
      <c r="J55" s="60"/>
      <c r="K55" s="309"/>
    </row>
    <row r="56" spans="1:11" ht="15" customHeight="1">
      <c r="A56" s="55">
        <f t="shared" ref="A56" si="39">A53+1</f>
        <v>15</v>
      </c>
      <c r="B56" s="304"/>
      <c r="C56" s="61"/>
      <c r="D56" s="62" t="str">
        <f>IF(B55="","",VLOOKUP(A56,病床状況確認表!A:GN,196,FALSE))</f>
        <v/>
      </c>
      <c r="E56" s="63" t="s">
        <v>76</v>
      </c>
      <c r="F56" s="61"/>
      <c r="G56" s="63"/>
      <c r="H56" s="307"/>
      <c r="I56" s="74" t="str">
        <f>IF(H55="","",VLOOKUP(A56,病床状況確認表!A:GJ,191,FALSE))</f>
        <v/>
      </c>
      <c r="J56" s="64" t="str">
        <f t="shared" ref="J56" si="40">IF(I56="","",H55*I56)</f>
        <v/>
      </c>
      <c r="K56" s="310"/>
    </row>
    <row r="57" spans="1:11" ht="15" customHeight="1">
      <c r="B57" s="305"/>
      <c r="C57" s="65" t="s">
        <v>77</v>
      </c>
      <c r="D57" s="66"/>
      <c r="E57" s="86" t="str">
        <f t="shared" ref="E57" si="41">IF(OR(G57="",H55=""),"",G57+H55)</f>
        <v/>
      </c>
      <c r="F57" s="65" t="s">
        <v>77</v>
      </c>
      <c r="G57" s="68" t="str">
        <f>IF(ISERROR(VLOOKUP(A56,病床状況確認表!A:GG,189,FALSE))=TRUE,"",VLOOKUP(A56,病床状況確認表!A:GG,189,FALSE))</f>
        <v/>
      </c>
      <c r="H57" s="308"/>
      <c r="I57" s="70"/>
      <c r="J57" s="70"/>
      <c r="K57" s="311"/>
    </row>
    <row r="58" spans="1:11" ht="15" customHeight="1">
      <c r="B58" s="303" t="str">
        <f>IF(ISERROR(VLOOKUP(A59,病床状況確認表!A:B,2,FALSE))=TRUE,"",VLOOKUP(A59,病床状況確認表!A:B,2,FALSE))</f>
        <v/>
      </c>
      <c r="C58" s="57" t="s">
        <v>74</v>
      </c>
      <c r="D58" s="58" t="str">
        <f>IF(B58="","",VLOOKUP(A59,病床状況確認表!A:GN,195,FALSE))</f>
        <v/>
      </c>
      <c r="E58" s="59" t="s">
        <v>75</v>
      </c>
      <c r="F58" s="57"/>
      <c r="G58" s="59"/>
      <c r="H58" s="306" t="str">
        <f>IF(B58="","",VLOOKUP(A59,病床状況確認表!A:GH,190,FALSE))</f>
        <v/>
      </c>
      <c r="I58" s="60"/>
      <c r="J58" s="60"/>
      <c r="K58" s="309"/>
    </row>
    <row r="59" spans="1:11" ht="15" customHeight="1">
      <c r="A59" s="55">
        <f t="shared" ref="A59" si="42">A56+1</f>
        <v>16</v>
      </c>
      <c r="B59" s="304"/>
      <c r="C59" s="61"/>
      <c r="D59" s="62" t="str">
        <f>IF(B58="","",VLOOKUP(A59,病床状況確認表!A:GN,196,FALSE))</f>
        <v/>
      </c>
      <c r="E59" s="63" t="s">
        <v>76</v>
      </c>
      <c r="F59" s="61"/>
      <c r="G59" s="63"/>
      <c r="H59" s="307"/>
      <c r="I59" s="74" t="str">
        <f>IF(H58="","",VLOOKUP(A59,病床状況確認表!A:GJ,191,FALSE))</f>
        <v/>
      </c>
      <c r="J59" s="64" t="str">
        <f t="shared" ref="J59" si="43">IF(I59="","",H58*I59)</f>
        <v/>
      </c>
      <c r="K59" s="310"/>
    </row>
    <row r="60" spans="1:11" ht="15" customHeight="1">
      <c r="B60" s="305"/>
      <c r="C60" s="65" t="s">
        <v>77</v>
      </c>
      <c r="D60" s="66"/>
      <c r="E60" s="86" t="str">
        <f t="shared" ref="E60" si="44">IF(OR(G60="",H58=""),"",G60+H58)</f>
        <v/>
      </c>
      <c r="F60" s="65" t="s">
        <v>77</v>
      </c>
      <c r="G60" s="68" t="str">
        <f>IF(ISERROR(VLOOKUP(A59,病床状況確認表!A:GG,189,FALSE))=TRUE,"",VLOOKUP(A59,病床状況確認表!A:GG,189,FALSE))</f>
        <v/>
      </c>
      <c r="H60" s="308"/>
      <c r="I60" s="70"/>
      <c r="J60" s="70"/>
      <c r="K60" s="311"/>
    </row>
    <row r="61" spans="1:11" ht="15" customHeight="1">
      <c r="B61" s="303" t="str">
        <f>IF(ISERROR(VLOOKUP(A62,病床状況確認表!A:B,2,FALSE))=TRUE,"",VLOOKUP(A62,病床状況確認表!A:B,2,FALSE))</f>
        <v/>
      </c>
      <c r="C61" s="57" t="s">
        <v>74</v>
      </c>
      <c r="D61" s="58" t="str">
        <f>IF(B61="","",VLOOKUP(A62,病床状況確認表!A:GN,195,FALSE))</f>
        <v/>
      </c>
      <c r="E61" s="59" t="s">
        <v>75</v>
      </c>
      <c r="F61" s="57"/>
      <c r="G61" s="59"/>
      <c r="H61" s="306" t="str">
        <f>IF(B61="","",VLOOKUP(A62,病床状況確認表!A:GH,190,FALSE))</f>
        <v/>
      </c>
      <c r="I61" s="60"/>
      <c r="J61" s="60"/>
      <c r="K61" s="309"/>
    </row>
    <row r="62" spans="1:11" ht="15" customHeight="1">
      <c r="A62" s="55">
        <f t="shared" ref="A62" si="45">A59+1</f>
        <v>17</v>
      </c>
      <c r="B62" s="304"/>
      <c r="C62" s="61"/>
      <c r="D62" s="62" t="str">
        <f>IF(B61="","",VLOOKUP(A62,病床状況確認表!A:GN,196,FALSE))</f>
        <v/>
      </c>
      <c r="E62" s="63" t="s">
        <v>76</v>
      </c>
      <c r="F62" s="61"/>
      <c r="G62" s="63"/>
      <c r="H62" s="307"/>
      <c r="I62" s="74" t="str">
        <f>IF(H61="","",VLOOKUP(A62,病床状況確認表!A:GJ,191,FALSE))</f>
        <v/>
      </c>
      <c r="J62" s="64" t="str">
        <f t="shared" ref="J62" si="46">IF(I62="","",H61*I62)</f>
        <v/>
      </c>
      <c r="K62" s="310"/>
    </row>
    <row r="63" spans="1:11" ht="15" customHeight="1">
      <c r="B63" s="305"/>
      <c r="C63" s="65" t="s">
        <v>77</v>
      </c>
      <c r="D63" s="66"/>
      <c r="E63" s="86" t="str">
        <f t="shared" ref="E63" si="47">IF(OR(G63="",H61=""),"",G63+H61)</f>
        <v/>
      </c>
      <c r="F63" s="65" t="s">
        <v>77</v>
      </c>
      <c r="G63" s="68" t="str">
        <f>IF(ISERROR(VLOOKUP(A62,病床状況確認表!A:GG,189,FALSE))=TRUE,"",VLOOKUP(A62,病床状況確認表!A:GG,189,FALSE))</f>
        <v/>
      </c>
      <c r="H63" s="308"/>
      <c r="I63" s="70"/>
      <c r="J63" s="70"/>
      <c r="K63" s="311"/>
    </row>
    <row r="64" spans="1:11" ht="15" customHeight="1">
      <c r="B64" s="303" t="str">
        <f>IF(ISERROR(VLOOKUP(A65,病床状況確認表!A:B,2,FALSE))=TRUE,"",VLOOKUP(A65,病床状況確認表!A:B,2,FALSE))</f>
        <v/>
      </c>
      <c r="C64" s="57" t="s">
        <v>74</v>
      </c>
      <c r="D64" s="58" t="str">
        <f>IF(B64="","",VLOOKUP(A65,病床状況確認表!A:GN,195,FALSE))</f>
        <v/>
      </c>
      <c r="E64" s="59" t="s">
        <v>75</v>
      </c>
      <c r="F64" s="57"/>
      <c r="G64" s="59"/>
      <c r="H64" s="306" t="str">
        <f>IF(B64="","",VLOOKUP(A65,病床状況確認表!A:GH,190,FALSE))</f>
        <v/>
      </c>
      <c r="I64" s="60"/>
      <c r="J64" s="60"/>
      <c r="K64" s="309"/>
    </row>
    <row r="65" spans="1:11" ht="15" customHeight="1">
      <c r="A65" s="55">
        <f t="shared" ref="A65:A122" si="48">A62+1</f>
        <v>18</v>
      </c>
      <c r="B65" s="304"/>
      <c r="C65" s="61"/>
      <c r="D65" s="62" t="str">
        <f>IF(B64="","",VLOOKUP(A65,病床状況確認表!A:GN,196,FALSE))</f>
        <v/>
      </c>
      <c r="E65" s="63" t="s">
        <v>76</v>
      </c>
      <c r="F65" s="61"/>
      <c r="G65" s="63"/>
      <c r="H65" s="307"/>
      <c r="I65" s="74" t="str">
        <f>IF(H64="","",VLOOKUP(A65,病床状況確認表!A:GJ,191,FALSE))</f>
        <v/>
      </c>
      <c r="J65" s="64" t="str">
        <f t="shared" ref="J65" si="49">IF(I65="","",H64*I65)</f>
        <v/>
      </c>
      <c r="K65" s="310"/>
    </row>
    <row r="66" spans="1:11" ht="15" customHeight="1">
      <c r="B66" s="305"/>
      <c r="C66" s="65" t="s">
        <v>77</v>
      </c>
      <c r="D66" s="66"/>
      <c r="E66" s="86" t="str">
        <f t="shared" ref="E66" si="50">IF(OR(G66="",H64=""),"",G66+H64)</f>
        <v/>
      </c>
      <c r="F66" s="65" t="s">
        <v>77</v>
      </c>
      <c r="G66" s="68" t="str">
        <f>IF(ISERROR(VLOOKUP(A65,病床状況確認表!A:GG,189,FALSE))=TRUE,"",VLOOKUP(A65,病床状況確認表!A:GG,189,FALSE))</f>
        <v/>
      </c>
      <c r="H66" s="308"/>
      <c r="I66" s="70"/>
      <c r="J66" s="70"/>
      <c r="K66" s="311"/>
    </row>
    <row r="67" spans="1:11" ht="15" hidden="1" customHeight="1">
      <c r="B67" s="303" t="str">
        <f>IF(ISERROR(VLOOKUP(A68,病床状況確認表!A:B,2,FALSE))=TRUE,"",VLOOKUP(A68,病床状況確認表!A:B,2,FALSE))</f>
        <v/>
      </c>
      <c r="C67" s="57" t="s">
        <v>74</v>
      </c>
      <c r="D67" s="58" t="str">
        <f>IF(B67="","",VLOOKUP(A68,病床状況確認表!A:GN,195,FALSE))</f>
        <v/>
      </c>
      <c r="E67" s="59" t="s">
        <v>75</v>
      </c>
      <c r="F67" s="57"/>
      <c r="G67" s="59"/>
      <c r="H67" s="306" t="str">
        <f>IF(B67="","",VLOOKUP(A68,病床状況確認表!A:GH,190,FALSE))</f>
        <v/>
      </c>
      <c r="I67" s="60"/>
      <c r="J67" s="60"/>
      <c r="K67" s="309"/>
    </row>
    <row r="68" spans="1:11" ht="15" hidden="1" customHeight="1">
      <c r="A68" s="55">
        <f t="shared" si="48"/>
        <v>19</v>
      </c>
      <c r="B68" s="304"/>
      <c r="C68" s="61"/>
      <c r="D68" s="62" t="str">
        <f>IF(B67="","",VLOOKUP(A68,病床状況確認表!A:GN,196,FALSE))</f>
        <v/>
      </c>
      <c r="E68" s="63" t="s">
        <v>76</v>
      </c>
      <c r="F68" s="61"/>
      <c r="G68" s="63"/>
      <c r="H68" s="307"/>
      <c r="I68" s="74" t="str">
        <f>IF(H67="","",VLOOKUP(A68,病床状況確認表!A:GJ,191,FALSE))</f>
        <v/>
      </c>
      <c r="J68" s="64" t="str">
        <f t="shared" ref="J68" si="51">IF(I68="","",H67*I68)</f>
        <v/>
      </c>
      <c r="K68" s="310"/>
    </row>
    <row r="69" spans="1:11" ht="15" hidden="1" customHeight="1">
      <c r="B69" s="305"/>
      <c r="C69" s="65" t="s">
        <v>77</v>
      </c>
      <c r="D69" s="66"/>
      <c r="E69" s="86" t="str">
        <f t="shared" ref="E69" si="52">IF(OR(G69="",H67=""),"",G69+H67)</f>
        <v/>
      </c>
      <c r="F69" s="65" t="s">
        <v>77</v>
      </c>
      <c r="G69" s="68" t="str">
        <f>IF(ISERROR(VLOOKUP(A68,病床状況確認表!A:GG,189,FALSE))=TRUE,"",VLOOKUP(A68,病床状況確認表!A:GG,189,FALSE))</f>
        <v/>
      </c>
      <c r="H69" s="308"/>
      <c r="I69" s="70"/>
      <c r="J69" s="70"/>
      <c r="K69" s="311"/>
    </row>
    <row r="70" spans="1:11" ht="15" hidden="1" customHeight="1">
      <c r="B70" s="303" t="str">
        <f>IF(ISERROR(VLOOKUP(A71,病床状況確認表!A:B,2,FALSE))=TRUE,"",VLOOKUP(A71,病床状況確認表!A:B,2,FALSE))</f>
        <v/>
      </c>
      <c r="C70" s="57" t="s">
        <v>74</v>
      </c>
      <c r="D70" s="58" t="str">
        <f>IF(B70="","",VLOOKUP(A71,病床状況確認表!A:GN,195,FALSE))</f>
        <v/>
      </c>
      <c r="E70" s="59" t="s">
        <v>75</v>
      </c>
      <c r="F70" s="57"/>
      <c r="G70" s="59"/>
      <c r="H70" s="306" t="str">
        <f>IF(B70="","",VLOOKUP(A71,病床状況確認表!A:GH,190,FALSE))</f>
        <v/>
      </c>
      <c r="I70" s="60"/>
      <c r="J70" s="60"/>
      <c r="K70" s="309"/>
    </row>
    <row r="71" spans="1:11" ht="15" hidden="1" customHeight="1">
      <c r="A71" s="55">
        <f t="shared" si="48"/>
        <v>20</v>
      </c>
      <c r="B71" s="304"/>
      <c r="C71" s="61"/>
      <c r="D71" s="62" t="str">
        <f>IF(B70="","",VLOOKUP(A71,病床状況確認表!A:GN,196,FALSE))</f>
        <v/>
      </c>
      <c r="E71" s="63" t="s">
        <v>76</v>
      </c>
      <c r="F71" s="61"/>
      <c r="G71" s="63"/>
      <c r="H71" s="307"/>
      <c r="I71" s="74" t="str">
        <f>IF(H70="","",VLOOKUP(A71,病床状況確認表!A:GJ,191,FALSE))</f>
        <v/>
      </c>
      <c r="J71" s="64" t="str">
        <f t="shared" ref="J71" si="53">IF(I71="","",H70*I71)</f>
        <v/>
      </c>
      <c r="K71" s="310"/>
    </row>
    <row r="72" spans="1:11" ht="15" hidden="1" customHeight="1">
      <c r="B72" s="305"/>
      <c r="C72" s="65" t="s">
        <v>77</v>
      </c>
      <c r="D72" s="66"/>
      <c r="E72" s="86" t="str">
        <f t="shared" ref="E72" si="54">IF(OR(G72="",H70=""),"",G72+H70)</f>
        <v/>
      </c>
      <c r="F72" s="65" t="s">
        <v>77</v>
      </c>
      <c r="G72" s="68" t="str">
        <f>IF(ISERROR(VLOOKUP(A71,病床状況確認表!A:GG,189,FALSE))=TRUE,"",VLOOKUP(A71,病床状況確認表!A:GG,189,FALSE))</f>
        <v/>
      </c>
      <c r="H72" s="308"/>
      <c r="I72" s="70"/>
      <c r="J72" s="70"/>
      <c r="K72" s="311"/>
    </row>
    <row r="73" spans="1:11" ht="15" hidden="1" customHeight="1">
      <c r="B73" s="303" t="str">
        <f>IF(ISERROR(VLOOKUP(A74,病床状況確認表!A:B,2,FALSE))=TRUE,"",VLOOKUP(A74,病床状況確認表!A:B,2,FALSE))</f>
        <v/>
      </c>
      <c r="C73" s="57" t="s">
        <v>74</v>
      </c>
      <c r="D73" s="58" t="str">
        <f>IF(B73="","",VLOOKUP(A74,病床状況確認表!A:GN,195,FALSE))</f>
        <v/>
      </c>
      <c r="E73" s="59" t="s">
        <v>75</v>
      </c>
      <c r="F73" s="57"/>
      <c r="G73" s="59"/>
      <c r="H73" s="306" t="str">
        <f>IF(B73="","",VLOOKUP(A74,病床状況確認表!A:GH,190,FALSE))</f>
        <v/>
      </c>
      <c r="I73" s="60"/>
      <c r="J73" s="60"/>
      <c r="K73" s="309"/>
    </row>
    <row r="74" spans="1:11" ht="15" hidden="1" customHeight="1">
      <c r="A74" s="55">
        <f t="shared" si="48"/>
        <v>21</v>
      </c>
      <c r="B74" s="304"/>
      <c r="C74" s="61"/>
      <c r="D74" s="62" t="str">
        <f>IF(B73="","",VLOOKUP(A74,病床状況確認表!A:GN,196,FALSE))</f>
        <v/>
      </c>
      <c r="E74" s="63" t="s">
        <v>76</v>
      </c>
      <c r="F74" s="61"/>
      <c r="G74" s="63"/>
      <c r="H74" s="307"/>
      <c r="I74" s="74" t="str">
        <f>IF(H73="","",VLOOKUP(A74,病床状況確認表!A:GJ,191,FALSE))</f>
        <v/>
      </c>
      <c r="J74" s="64" t="str">
        <f t="shared" ref="J74" si="55">IF(I74="","",H73*I74)</f>
        <v/>
      </c>
      <c r="K74" s="310"/>
    </row>
    <row r="75" spans="1:11" ht="15" hidden="1" customHeight="1">
      <c r="B75" s="305"/>
      <c r="C75" s="65" t="s">
        <v>77</v>
      </c>
      <c r="D75" s="66"/>
      <c r="E75" s="86" t="str">
        <f t="shared" ref="E75" si="56">IF(OR(G75="",H73=""),"",G75+H73)</f>
        <v/>
      </c>
      <c r="F75" s="65" t="s">
        <v>77</v>
      </c>
      <c r="G75" s="68" t="str">
        <f>IF(ISERROR(VLOOKUP(A74,病床状況確認表!A:GG,189,FALSE))=TRUE,"",VLOOKUP(A74,病床状況確認表!A:GG,189,FALSE))</f>
        <v/>
      </c>
      <c r="H75" s="308"/>
      <c r="I75" s="70"/>
      <c r="J75" s="70"/>
      <c r="K75" s="311"/>
    </row>
    <row r="76" spans="1:11" ht="15" hidden="1" customHeight="1">
      <c r="B76" s="303" t="str">
        <f>IF(ISERROR(VLOOKUP(A77,病床状況確認表!A:B,2,FALSE))=TRUE,"",VLOOKUP(A77,病床状況確認表!A:B,2,FALSE))</f>
        <v/>
      </c>
      <c r="C76" s="57" t="s">
        <v>74</v>
      </c>
      <c r="D76" s="58" t="str">
        <f>IF(B76="","",VLOOKUP(A77,病床状況確認表!A:GN,195,FALSE))</f>
        <v/>
      </c>
      <c r="E76" s="59" t="s">
        <v>75</v>
      </c>
      <c r="F76" s="57"/>
      <c r="G76" s="59"/>
      <c r="H76" s="306" t="str">
        <f>IF(B76="","",VLOOKUP(A77,病床状況確認表!A:GH,190,FALSE))</f>
        <v/>
      </c>
      <c r="I76" s="60"/>
      <c r="J76" s="60"/>
      <c r="K76" s="309"/>
    </row>
    <row r="77" spans="1:11" ht="15" hidden="1" customHeight="1">
      <c r="A77" s="55">
        <f t="shared" si="48"/>
        <v>22</v>
      </c>
      <c r="B77" s="304"/>
      <c r="C77" s="61"/>
      <c r="D77" s="62" t="str">
        <f>IF(B76="","",VLOOKUP(A77,病床状況確認表!A:GN,196,FALSE))</f>
        <v/>
      </c>
      <c r="E77" s="63" t="s">
        <v>76</v>
      </c>
      <c r="F77" s="61"/>
      <c r="G77" s="63"/>
      <c r="H77" s="307"/>
      <c r="I77" s="74" t="str">
        <f>IF(H76="","",VLOOKUP(A77,病床状況確認表!A:GJ,191,FALSE))</f>
        <v/>
      </c>
      <c r="J77" s="64" t="str">
        <f t="shared" ref="J77" si="57">IF(I77="","",H76*I77)</f>
        <v/>
      </c>
      <c r="K77" s="310"/>
    </row>
    <row r="78" spans="1:11" ht="15" hidden="1" customHeight="1">
      <c r="B78" s="305"/>
      <c r="C78" s="65" t="s">
        <v>77</v>
      </c>
      <c r="D78" s="66"/>
      <c r="E78" s="86" t="str">
        <f t="shared" ref="E78" si="58">IF(OR(G78="",H76=""),"",G78+H76)</f>
        <v/>
      </c>
      <c r="F78" s="65" t="s">
        <v>77</v>
      </c>
      <c r="G78" s="68" t="str">
        <f>IF(ISERROR(VLOOKUP(A77,病床状況確認表!A:GG,189,FALSE))=TRUE,"",VLOOKUP(A77,病床状況確認表!A:GG,189,FALSE))</f>
        <v/>
      </c>
      <c r="H78" s="308"/>
      <c r="I78" s="70"/>
      <c r="J78" s="70"/>
      <c r="K78" s="311"/>
    </row>
    <row r="79" spans="1:11" ht="15" hidden="1" customHeight="1">
      <c r="B79" s="303" t="str">
        <f>IF(ISERROR(VLOOKUP(A80,病床状況確認表!A:B,2,FALSE))=TRUE,"",VLOOKUP(A80,病床状況確認表!A:B,2,FALSE))</f>
        <v/>
      </c>
      <c r="C79" s="57" t="s">
        <v>74</v>
      </c>
      <c r="D79" s="58" t="str">
        <f>IF(B79="","",VLOOKUP(A80,病床状況確認表!A:GN,195,FALSE))</f>
        <v/>
      </c>
      <c r="E79" s="59" t="s">
        <v>75</v>
      </c>
      <c r="F79" s="57"/>
      <c r="G79" s="59"/>
      <c r="H79" s="306" t="str">
        <f>IF(B79="","",VLOOKUP(A80,病床状況確認表!A:GH,190,FALSE))</f>
        <v/>
      </c>
      <c r="I79" s="60"/>
      <c r="J79" s="60"/>
      <c r="K79" s="309"/>
    </row>
    <row r="80" spans="1:11" ht="15" hidden="1" customHeight="1">
      <c r="A80" s="55">
        <f t="shared" si="48"/>
        <v>23</v>
      </c>
      <c r="B80" s="304"/>
      <c r="C80" s="61"/>
      <c r="D80" s="62" t="str">
        <f>IF(B79="","",VLOOKUP(A80,病床状況確認表!A:GN,196,FALSE))</f>
        <v/>
      </c>
      <c r="E80" s="63" t="s">
        <v>76</v>
      </c>
      <c r="F80" s="61"/>
      <c r="G80" s="63"/>
      <c r="H80" s="307"/>
      <c r="I80" s="74" t="str">
        <f>IF(H79="","",VLOOKUP(A80,病床状況確認表!A:GJ,191,FALSE))</f>
        <v/>
      </c>
      <c r="J80" s="64" t="str">
        <f t="shared" ref="J80" si="59">IF(I80="","",H79*I80)</f>
        <v/>
      </c>
      <c r="K80" s="310"/>
    </row>
    <row r="81" spans="1:11" ht="15" hidden="1" customHeight="1">
      <c r="B81" s="305"/>
      <c r="C81" s="65" t="s">
        <v>77</v>
      </c>
      <c r="D81" s="66"/>
      <c r="E81" s="86" t="str">
        <f t="shared" ref="E81" si="60">IF(OR(G81="",H79=""),"",G81+H79)</f>
        <v/>
      </c>
      <c r="F81" s="65" t="s">
        <v>77</v>
      </c>
      <c r="G81" s="68" t="str">
        <f>IF(ISERROR(VLOOKUP(A80,病床状況確認表!A:GG,189,FALSE))=TRUE,"",VLOOKUP(A80,病床状況確認表!A:GG,189,FALSE))</f>
        <v/>
      </c>
      <c r="H81" s="308"/>
      <c r="I81" s="70"/>
      <c r="J81" s="70"/>
      <c r="K81" s="311"/>
    </row>
    <row r="82" spans="1:11" ht="15" hidden="1" customHeight="1">
      <c r="B82" s="303" t="str">
        <f>IF(ISERROR(VLOOKUP(A83,病床状況確認表!A:B,2,FALSE))=TRUE,"",VLOOKUP(A83,病床状況確認表!A:B,2,FALSE))</f>
        <v/>
      </c>
      <c r="C82" s="57" t="s">
        <v>74</v>
      </c>
      <c r="D82" s="58" t="str">
        <f>IF(B82="","",VLOOKUP(A83,病床状況確認表!A:GN,195,FALSE))</f>
        <v/>
      </c>
      <c r="E82" s="59" t="s">
        <v>75</v>
      </c>
      <c r="F82" s="57"/>
      <c r="G82" s="59"/>
      <c r="H82" s="306" t="str">
        <f>IF(B82="","",VLOOKUP(A83,病床状況確認表!A:GH,190,FALSE))</f>
        <v/>
      </c>
      <c r="I82" s="60"/>
      <c r="J82" s="60"/>
      <c r="K82" s="309"/>
    </row>
    <row r="83" spans="1:11" ht="15" hidden="1" customHeight="1">
      <c r="A83" s="55">
        <f t="shared" si="48"/>
        <v>24</v>
      </c>
      <c r="B83" s="304"/>
      <c r="C83" s="61"/>
      <c r="D83" s="62" t="str">
        <f>IF(B82="","",VLOOKUP(A83,病床状況確認表!A:GN,196,FALSE))</f>
        <v/>
      </c>
      <c r="E83" s="63" t="s">
        <v>76</v>
      </c>
      <c r="F83" s="61"/>
      <c r="G83" s="63"/>
      <c r="H83" s="307"/>
      <c r="I83" s="74" t="str">
        <f>IF(H82="","",VLOOKUP(A83,病床状況確認表!A:GJ,191,FALSE))</f>
        <v/>
      </c>
      <c r="J83" s="64" t="str">
        <f t="shared" ref="J83" si="61">IF(I83="","",H82*I83)</f>
        <v/>
      </c>
      <c r="K83" s="310"/>
    </row>
    <row r="84" spans="1:11" ht="15" hidden="1" customHeight="1">
      <c r="B84" s="305"/>
      <c r="C84" s="65" t="s">
        <v>77</v>
      </c>
      <c r="D84" s="66"/>
      <c r="E84" s="86" t="str">
        <f t="shared" ref="E84" si="62">IF(OR(G84="",H82=""),"",G84+H82)</f>
        <v/>
      </c>
      <c r="F84" s="65" t="s">
        <v>77</v>
      </c>
      <c r="G84" s="68" t="str">
        <f>IF(ISERROR(VLOOKUP(A83,病床状況確認表!A:GG,189,FALSE))=TRUE,"",VLOOKUP(A83,病床状況確認表!A:GG,189,FALSE))</f>
        <v/>
      </c>
      <c r="H84" s="308"/>
      <c r="I84" s="70"/>
      <c r="J84" s="70"/>
      <c r="K84" s="311"/>
    </row>
    <row r="85" spans="1:11" ht="15" hidden="1" customHeight="1">
      <c r="B85" s="303" t="str">
        <f>IF(ISERROR(VLOOKUP(A86,病床状況確認表!A:B,2,FALSE))=TRUE,"",VLOOKUP(A86,病床状況確認表!A:B,2,FALSE))</f>
        <v/>
      </c>
      <c r="C85" s="57" t="s">
        <v>74</v>
      </c>
      <c r="D85" s="58" t="str">
        <f>IF(B85="","",VLOOKUP(A86,病床状況確認表!A:GN,195,FALSE))</f>
        <v/>
      </c>
      <c r="E85" s="59" t="s">
        <v>75</v>
      </c>
      <c r="F85" s="57"/>
      <c r="G85" s="59"/>
      <c r="H85" s="306" t="str">
        <f>IF(B85="","",VLOOKUP(A86,病床状況確認表!A:GH,190,FALSE))</f>
        <v/>
      </c>
      <c r="I85" s="60"/>
      <c r="J85" s="60"/>
      <c r="K85" s="309"/>
    </row>
    <row r="86" spans="1:11" ht="15" hidden="1" customHeight="1">
      <c r="A86" s="55">
        <f t="shared" si="48"/>
        <v>25</v>
      </c>
      <c r="B86" s="304"/>
      <c r="C86" s="61"/>
      <c r="D86" s="62" t="str">
        <f>IF(B85="","",VLOOKUP(A86,病床状況確認表!A:GN,196,FALSE))</f>
        <v/>
      </c>
      <c r="E86" s="63" t="s">
        <v>76</v>
      </c>
      <c r="F86" s="61"/>
      <c r="G86" s="63"/>
      <c r="H86" s="307"/>
      <c r="I86" s="74" t="str">
        <f>IF(H85="","",VLOOKUP(A86,病床状況確認表!A:GJ,191,FALSE))</f>
        <v/>
      </c>
      <c r="J86" s="64" t="str">
        <f t="shared" ref="J86" si="63">IF(I86="","",H85*I86)</f>
        <v/>
      </c>
      <c r="K86" s="310"/>
    </row>
    <row r="87" spans="1:11" ht="15" hidden="1" customHeight="1">
      <c r="B87" s="305"/>
      <c r="C87" s="65" t="s">
        <v>77</v>
      </c>
      <c r="D87" s="66"/>
      <c r="E87" s="86" t="str">
        <f t="shared" ref="E87" si="64">IF(OR(G87="",H85=""),"",G87+H85)</f>
        <v/>
      </c>
      <c r="F87" s="65" t="s">
        <v>77</v>
      </c>
      <c r="G87" s="68" t="str">
        <f>IF(ISERROR(VLOOKUP(A86,病床状況確認表!A:GG,189,FALSE))=TRUE,"",VLOOKUP(A86,病床状況確認表!A:GG,189,FALSE))</f>
        <v/>
      </c>
      <c r="H87" s="308"/>
      <c r="I87" s="70"/>
      <c r="J87" s="70"/>
      <c r="K87" s="311"/>
    </row>
    <row r="88" spans="1:11" ht="15" hidden="1" customHeight="1">
      <c r="B88" s="303" t="str">
        <f>IF(ISERROR(VLOOKUP(A89,病床状況確認表!A:B,2,FALSE))=TRUE,"",VLOOKUP(A89,病床状況確認表!A:B,2,FALSE))</f>
        <v/>
      </c>
      <c r="C88" s="57" t="s">
        <v>74</v>
      </c>
      <c r="D88" s="58" t="str">
        <f>IF(B88="","",VLOOKUP(A89,病床状況確認表!A:GN,195,FALSE))</f>
        <v/>
      </c>
      <c r="E88" s="59" t="s">
        <v>75</v>
      </c>
      <c r="F88" s="57"/>
      <c r="G88" s="59"/>
      <c r="H88" s="306" t="str">
        <f>IF(B88="","",VLOOKUP(A89,病床状況確認表!A:GH,190,FALSE))</f>
        <v/>
      </c>
      <c r="I88" s="60"/>
      <c r="J88" s="60"/>
      <c r="K88" s="309"/>
    </row>
    <row r="89" spans="1:11" ht="15" hidden="1" customHeight="1">
      <c r="A89" s="55">
        <f t="shared" si="48"/>
        <v>26</v>
      </c>
      <c r="B89" s="304"/>
      <c r="C89" s="61"/>
      <c r="D89" s="62" t="str">
        <f>IF(B88="","",VLOOKUP(A89,病床状況確認表!A:GN,196,FALSE))</f>
        <v/>
      </c>
      <c r="E89" s="63" t="s">
        <v>76</v>
      </c>
      <c r="F89" s="61"/>
      <c r="G89" s="63"/>
      <c r="H89" s="307"/>
      <c r="I89" s="74" t="str">
        <f>IF(H88="","",VLOOKUP(A89,病床状況確認表!A:GJ,191,FALSE))</f>
        <v/>
      </c>
      <c r="J89" s="64" t="str">
        <f t="shared" ref="J89" si="65">IF(I89="","",H88*I89)</f>
        <v/>
      </c>
      <c r="K89" s="310"/>
    </row>
    <row r="90" spans="1:11" ht="15" hidden="1" customHeight="1">
      <c r="B90" s="305"/>
      <c r="C90" s="65" t="s">
        <v>77</v>
      </c>
      <c r="D90" s="66"/>
      <c r="E90" s="86" t="str">
        <f t="shared" ref="E90" si="66">IF(OR(G90="",H88=""),"",G90+H88)</f>
        <v/>
      </c>
      <c r="F90" s="65" t="s">
        <v>77</v>
      </c>
      <c r="G90" s="68" t="str">
        <f>IF(ISERROR(VLOOKUP(A89,病床状況確認表!A:GG,189,FALSE))=TRUE,"",VLOOKUP(A89,病床状況確認表!A:GG,189,FALSE))</f>
        <v/>
      </c>
      <c r="H90" s="308"/>
      <c r="I90" s="70"/>
      <c r="J90" s="70"/>
      <c r="K90" s="311"/>
    </row>
    <row r="91" spans="1:11" ht="15" hidden="1" customHeight="1">
      <c r="B91" s="303" t="str">
        <f>IF(ISERROR(VLOOKUP(A92,病床状況確認表!A:B,2,FALSE))=TRUE,"",VLOOKUP(A92,病床状況確認表!A:B,2,FALSE))</f>
        <v/>
      </c>
      <c r="C91" s="57" t="s">
        <v>74</v>
      </c>
      <c r="D91" s="58" t="str">
        <f>IF(B91="","",VLOOKUP(A92,病床状況確認表!A:GN,195,FALSE))</f>
        <v/>
      </c>
      <c r="E91" s="59" t="s">
        <v>75</v>
      </c>
      <c r="F91" s="57"/>
      <c r="G91" s="59"/>
      <c r="H91" s="306" t="str">
        <f>IF(B91="","",VLOOKUP(A92,病床状況確認表!A:GH,190,FALSE))</f>
        <v/>
      </c>
      <c r="I91" s="60"/>
      <c r="J91" s="60"/>
      <c r="K91" s="309"/>
    </row>
    <row r="92" spans="1:11" ht="15" hidden="1" customHeight="1">
      <c r="A92" s="55">
        <f t="shared" si="48"/>
        <v>27</v>
      </c>
      <c r="B92" s="304"/>
      <c r="C92" s="61"/>
      <c r="D92" s="62" t="str">
        <f>IF(B91="","",VLOOKUP(A92,病床状況確認表!A:GN,196,FALSE))</f>
        <v/>
      </c>
      <c r="E92" s="63" t="s">
        <v>76</v>
      </c>
      <c r="F92" s="61"/>
      <c r="G92" s="63"/>
      <c r="H92" s="307"/>
      <c r="I92" s="74" t="str">
        <f>IF(H91="","",VLOOKUP(A92,病床状況確認表!A:GJ,191,FALSE))</f>
        <v/>
      </c>
      <c r="J92" s="64" t="str">
        <f t="shared" ref="J92" si="67">IF(I92="","",H91*I92)</f>
        <v/>
      </c>
      <c r="K92" s="310"/>
    </row>
    <row r="93" spans="1:11" ht="15" hidden="1" customHeight="1">
      <c r="B93" s="305"/>
      <c r="C93" s="65" t="s">
        <v>77</v>
      </c>
      <c r="D93" s="66"/>
      <c r="E93" s="86" t="str">
        <f t="shared" ref="E93" si="68">IF(OR(G93="",H91=""),"",G93+H91)</f>
        <v/>
      </c>
      <c r="F93" s="65" t="s">
        <v>77</v>
      </c>
      <c r="G93" s="68" t="str">
        <f>IF(ISERROR(VLOOKUP(A92,病床状況確認表!A:GG,189,FALSE))=TRUE,"",VLOOKUP(A92,病床状況確認表!A:GG,189,FALSE))</f>
        <v/>
      </c>
      <c r="H93" s="308"/>
      <c r="I93" s="70"/>
      <c r="J93" s="70"/>
      <c r="K93" s="311"/>
    </row>
    <row r="94" spans="1:11" ht="15" hidden="1" customHeight="1">
      <c r="B94" s="303" t="str">
        <f>IF(ISERROR(VLOOKUP(A95,病床状況確認表!A:B,2,FALSE))=TRUE,"",VLOOKUP(A95,病床状況確認表!A:B,2,FALSE))</f>
        <v/>
      </c>
      <c r="C94" s="57" t="s">
        <v>74</v>
      </c>
      <c r="D94" s="58" t="str">
        <f>IF(B94="","",VLOOKUP(A95,病床状況確認表!A:GN,195,FALSE))</f>
        <v/>
      </c>
      <c r="E94" s="59" t="s">
        <v>75</v>
      </c>
      <c r="F94" s="57"/>
      <c r="G94" s="59"/>
      <c r="H94" s="306" t="str">
        <f>IF(B94="","",VLOOKUP(A95,病床状況確認表!A:GH,190,FALSE))</f>
        <v/>
      </c>
      <c r="I94" s="60"/>
      <c r="J94" s="60"/>
      <c r="K94" s="309"/>
    </row>
    <row r="95" spans="1:11" ht="15" hidden="1" customHeight="1">
      <c r="A95" s="55">
        <f t="shared" si="48"/>
        <v>28</v>
      </c>
      <c r="B95" s="304"/>
      <c r="C95" s="61"/>
      <c r="D95" s="62" t="str">
        <f>IF(B94="","",VLOOKUP(A95,病床状況確認表!A:GN,196,FALSE))</f>
        <v/>
      </c>
      <c r="E95" s="63" t="s">
        <v>76</v>
      </c>
      <c r="F95" s="61"/>
      <c r="G95" s="63"/>
      <c r="H95" s="307"/>
      <c r="I95" s="74" t="str">
        <f>IF(H94="","",VLOOKUP(A95,病床状況確認表!A:GJ,191,FALSE))</f>
        <v/>
      </c>
      <c r="J95" s="64" t="str">
        <f t="shared" ref="J95" si="69">IF(I95="","",H94*I95)</f>
        <v/>
      </c>
      <c r="K95" s="310"/>
    </row>
    <row r="96" spans="1:11" ht="15" hidden="1" customHeight="1">
      <c r="B96" s="305"/>
      <c r="C96" s="65" t="s">
        <v>77</v>
      </c>
      <c r="D96" s="66"/>
      <c r="E96" s="86" t="str">
        <f t="shared" ref="E96" si="70">IF(OR(G96="",H94=""),"",G96+H94)</f>
        <v/>
      </c>
      <c r="F96" s="65" t="s">
        <v>77</v>
      </c>
      <c r="G96" s="68" t="str">
        <f>IF(ISERROR(VLOOKUP(A95,病床状況確認表!A:GG,189,FALSE))=TRUE,"",VLOOKUP(A95,病床状況確認表!A:GG,189,FALSE))</f>
        <v/>
      </c>
      <c r="H96" s="308"/>
      <c r="I96" s="70"/>
      <c r="J96" s="70"/>
      <c r="K96" s="311"/>
    </row>
    <row r="97" spans="1:11" ht="15" hidden="1" customHeight="1">
      <c r="B97" s="303" t="str">
        <f>IF(ISERROR(VLOOKUP(A98,病床状況確認表!A:B,2,FALSE))=TRUE,"",VLOOKUP(A98,病床状況確認表!A:B,2,FALSE))</f>
        <v/>
      </c>
      <c r="C97" s="57" t="s">
        <v>74</v>
      </c>
      <c r="D97" s="58" t="str">
        <f>IF(B97="","",VLOOKUP(A98,病床状況確認表!A:GN,195,FALSE))</f>
        <v/>
      </c>
      <c r="E97" s="59" t="s">
        <v>75</v>
      </c>
      <c r="F97" s="57"/>
      <c r="G97" s="59"/>
      <c r="H97" s="306" t="str">
        <f>IF(B97="","",VLOOKUP(A98,病床状況確認表!A:GH,190,FALSE))</f>
        <v/>
      </c>
      <c r="I97" s="60"/>
      <c r="J97" s="60"/>
      <c r="K97" s="309"/>
    </row>
    <row r="98" spans="1:11" ht="15" hidden="1" customHeight="1">
      <c r="A98" s="55">
        <f t="shared" si="48"/>
        <v>29</v>
      </c>
      <c r="B98" s="304"/>
      <c r="C98" s="61"/>
      <c r="D98" s="62" t="str">
        <f>IF(B97="","",VLOOKUP(A98,病床状況確認表!A:GN,196,FALSE))</f>
        <v/>
      </c>
      <c r="E98" s="63" t="s">
        <v>76</v>
      </c>
      <c r="F98" s="61"/>
      <c r="G98" s="63"/>
      <c r="H98" s="307"/>
      <c r="I98" s="74" t="str">
        <f>IF(H97="","",VLOOKUP(A98,病床状況確認表!A:GJ,191,FALSE))</f>
        <v/>
      </c>
      <c r="J98" s="64" t="str">
        <f t="shared" ref="J98" si="71">IF(I98="","",H97*I98)</f>
        <v/>
      </c>
      <c r="K98" s="310"/>
    </row>
    <row r="99" spans="1:11" ht="15" hidden="1" customHeight="1">
      <c r="B99" s="305"/>
      <c r="C99" s="65" t="s">
        <v>77</v>
      </c>
      <c r="D99" s="66"/>
      <c r="E99" s="86" t="str">
        <f t="shared" ref="E99" si="72">IF(OR(G99="",H97=""),"",G99+H97)</f>
        <v/>
      </c>
      <c r="F99" s="65" t="s">
        <v>77</v>
      </c>
      <c r="G99" s="68" t="str">
        <f>IF(ISERROR(VLOOKUP(A98,病床状況確認表!A:GG,189,FALSE))=TRUE,"",VLOOKUP(A98,病床状況確認表!A:GG,189,FALSE))</f>
        <v/>
      </c>
      <c r="H99" s="308"/>
      <c r="I99" s="70"/>
      <c r="J99" s="70"/>
      <c r="K99" s="311"/>
    </row>
    <row r="100" spans="1:11" ht="15" hidden="1" customHeight="1">
      <c r="B100" s="303" t="str">
        <f>IF(ISERROR(VLOOKUP(A101,病床状況確認表!A:B,2,FALSE))=TRUE,"",VLOOKUP(A101,病床状況確認表!A:B,2,FALSE))</f>
        <v/>
      </c>
      <c r="C100" s="57" t="s">
        <v>74</v>
      </c>
      <c r="D100" s="58" t="str">
        <f>IF(B100="","",VLOOKUP(A101,病床状況確認表!A:GN,195,FALSE))</f>
        <v/>
      </c>
      <c r="E100" s="59" t="s">
        <v>75</v>
      </c>
      <c r="F100" s="57"/>
      <c r="G100" s="59"/>
      <c r="H100" s="306" t="str">
        <f>IF(B100="","",VLOOKUP(A101,病床状況確認表!A:GH,190,FALSE))</f>
        <v/>
      </c>
      <c r="I100" s="60"/>
      <c r="J100" s="60"/>
      <c r="K100" s="309"/>
    </row>
    <row r="101" spans="1:11" ht="15" hidden="1" customHeight="1">
      <c r="A101" s="55">
        <f t="shared" si="48"/>
        <v>30</v>
      </c>
      <c r="B101" s="304"/>
      <c r="C101" s="61"/>
      <c r="D101" s="62" t="str">
        <f>IF(B100="","",VLOOKUP(A101,病床状況確認表!A:GN,196,FALSE))</f>
        <v/>
      </c>
      <c r="E101" s="63" t="s">
        <v>76</v>
      </c>
      <c r="F101" s="61"/>
      <c r="G101" s="63"/>
      <c r="H101" s="307"/>
      <c r="I101" s="74" t="str">
        <f>IF(H100="","",VLOOKUP(A101,病床状況確認表!A:GJ,191,FALSE))</f>
        <v/>
      </c>
      <c r="J101" s="64" t="str">
        <f t="shared" ref="J101" si="73">IF(I101="","",H100*I101)</f>
        <v/>
      </c>
      <c r="K101" s="310"/>
    </row>
    <row r="102" spans="1:11" ht="15" hidden="1" customHeight="1">
      <c r="B102" s="305"/>
      <c r="C102" s="65" t="s">
        <v>77</v>
      </c>
      <c r="D102" s="66"/>
      <c r="E102" s="86" t="str">
        <f t="shared" ref="E102" si="74">IF(OR(G102="",H100=""),"",G102+H100)</f>
        <v/>
      </c>
      <c r="F102" s="65" t="s">
        <v>77</v>
      </c>
      <c r="G102" s="68" t="str">
        <f>IF(ISERROR(VLOOKUP(A101,病床状況確認表!A:GG,189,FALSE))=TRUE,"",VLOOKUP(A101,病床状況確認表!A:GG,189,FALSE))</f>
        <v/>
      </c>
      <c r="H102" s="308"/>
      <c r="I102" s="70"/>
      <c r="J102" s="70"/>
      <c r="K102" s="311"/>
    </row>
    <row r="103" spans="1:11" ht="15" hidden="1" customHeight="1">
      <c r="B103" s="303" t="str">
        <f>IF(ISERROR(VLOOKUP(A104,病床状況確認表!A:B,2,FALSE))=TRUE,"",VLOOKUP(A104,病床状況確認表!A:B,2,FALSE))</f>
        <v/>
      </c>
      <c r="C103" s="57" t="s">
        <v>74</v>
      </c>
      <c r="D103" s="58" t="str">
        <f>IF(B103="","",VLOOKUP(A104,病床状況確認表!A:GN,195,FALSE))</f>
        <v/>
      </c>
      <c r="E103" s="59" t="s">
        <v>75</v>
      </c>
      <c r="F103" s="57"/>
      <c r="G103" s="59"/>
      <c r="H103" s="306" t="str">
        <f>IF(B103="","",VLOOKUP(A104,病床状況確認表!A:GH,190,FALSE))</f>
        <v/>
      </c>
      <c r="I103" s="60"/>
      <c r="J103" s="60"/>
      <c r="K103" s="309"/>
    </row>
    <row r="104" spans="1:11" ht="15" hidden="1" customHeight="1">
      <c r="A104" s="55">
        <f t="shared" si="48"/>
        <v>31</v>
      </c>
      <c r="B104" s="304"/>
      <c r="C104" s="61"/>
      <c r="D104" s="62" t="str">
        <f>IF(B103="","",VLOOKUP(A104,病床状況確認表!A:GN,196,FALSE))</f>
        <v/>
      </c>
      <c r="E104" s="63" t="s">
        <v>76</v>
      </c>
      <c r="F104" s="61"/>
      <c r="G104" s="63"/>
      <c r="H104" s="307"/>
      <c r="I104" s="74" t="str">
        <f>IF(H103="","",VLOOKUP(A104,病床状況確認表!A:GJ,191,FALSE))</f>
        <v/>
      </c>
      <c r="J104" s="64" t="str">
        <f t="shared" ref="J104" si="75">IF(I104="","",H103*I104)</f>
        <v/>
      </c>
      <c r="K104" s="310"/>
    </row>
    <row r="105" spans="1:11" ht="15" hidden="1" customHeight="1">
      <c r="B105" s="305"/>
      <c r="C105" s="65" t="s">
        <v>77</v>
      </c>
      <c r="D105" s="66"/>
      <c r="E105" s="86" t="str">
        <f t="shared" ref="E105" si="76">IF(OR(G105="",H103=""),"",G105+H103)</f>
        <v/>
      </c>
      <c r="F105" s="65" t="s">
        <v>77</v>
      </c>
      <c r="G105" s="68" t="str">
        <f>IF(ISERROR(VLOOKUP(A104,病床状況確認表!A:GG,189,FALSE))=TRUE,"",VLOOKUP(A104,病床状況確認表!A:GG,189,FALSE))</f>
        <v/>
      </c>
      <c r="H105" s="308"/>
      <c r="I105" s="70"/>
      <c r="J105" s="70"/>
      <c r="K105" s="311"/>
    </row>
    <row r="106" spans="1:11" ht="15" hidden="1" customHeight="1">
      <c r="B106" s="303" t="str">
        <f>IF(ISERROR(VLOOKUP(A107,病床状況確認表!A:B,2,FALSE))=TRUE,"",VLOOKUP(A107,病床状況確認表!A:B,2,FALSE))</f>
        <v/>
      </c>
      <c r="C106" s="57" t="s">
        <v>74</v>
      </c>
      <c r="D106" s="58" t="str">
        <f>IF(B106="","",VLOOKUP(A107,病床状況確認表!A:GN,195,FALSE))</f>
        <v/>
      </c>
      <c r="E106" s="59" t="s">
        <v>75</v>
      </c>
      <c r="F106" s="57"/>
      <c r="G106" s="59"/>
      <c r="H106" s="306" t="str">
        <f>IF(B106="","",VLOOKUP(A107,病床状況確認表!A:GH,190,FALSE))</f>
        <v/>
      </c>
      <c r="I106" s="60"/>
      <c r="J106" s="60"/>
      <c r="K106" s="309"/>
    </row>
    <row r="107" spans="1:11" ht="15" hidden="1" customHeight="1">
      <c r="A107" s="55">
        <f t="shared" si="48"/>
        <v>32</v>
      </c>
      <c r="B107" s="304"/>
      <c r="C107" s="61"/>
      <c r="D107" s="62" t="str">
        <f>IF(B106="","",VLOOKUP(A107,病床状況確認表!A:GN,196,FALSE))</f>
        <v/>
      </c>
      <c r="E107" s="63" t="s">
        <v>76</v>
      </c>
      <c r="F107" s="61"/>
      <c r="G107" s="63"/>
      <c r="H107" s="307"/>
      <c r="I107" s="74" t="str">
        <f>IF(H106="","",VLOOKUP(A107,病床状況確認表!A:GJ,191,FALSE))</f>
        <v/>
      </c>
      <c r="J107" s="64" t="str">
        <f t="shared" ref="J107" si="77">IF(I107="","",H106*I107)</f>
        <v/>
      </c>
      <c r="K107" s="310"/>
    </row>
    <row r="108" spans="1:11" ht="15" hidden="1" customHeight="1">
      <c r="B108" s="305"/>
      <c r="C108" s="65" t="s">
        <v>77</v>
      </c>
      <c r="D108" s="66"/>
      <c r="E108" s="86" t="str">
        <f t="shared" ref="E108" si="78">IF(OR(G108="",H106=""),"",G108+H106)</f>
        <v/>
      </c>
      <c r="F108" s="65" t="s">
        <v>77</v>
      </c>
      <c r="G108" s="68" t="str">
        <f>IF(ISERROR(VLOOKUP(A107,病床状況確認表!A:GG,189,FALSE))=TRUE,"",VLOOKUP(A107,病床状況確認表!A:GG,189,FALSE))</f>
        <v/>
      </c>
      <c r="H108" s="308"/>
      <c r="I108" s="70"/>
      <c r="J108" s="70"/>
      <c r="K108" s="311"/>
    </row>
    <row r="109" spans="1:11" ht="15" hidden="1" customHeight="1">
      <c r="B109" s="303" t="str">
        <f>IF(ISERROR(VLOOKUP(A110,病床状況確認表!A:B,2,FALSE))=TRUE,"",VLOOKUP(A110,病床状況確認表!A:B,2,FALSE))</f>
        <v/>
      </c>
      <c r="C109" s="57" t="s">
        <v>74</v>
      </c>
      <c r="D109" s="58" t="str">
        <f>IF(B109="","",VLOOKUP(A110,病床状況確認表!A:GN,195,FALSE))</f>
        <v/>
      </c>
      <c r="E109" s="59" t="s">
        <v>75</v>
      </c>
      <c r="F109" s="57"/>
      <c r="G109" s="59"/>
      <c r="H109" s="306" t="str">
        <f>IF(B109="","",VLOOKUP(A110,病床状況確認表!A:GH,190,FALSE))</f>
        <v/>
      </c>
      <c r="I109" s="60"/>
      <c r="J109" s="60"/>
      <c r="K109" s="309"/>
    </row>
    <row r="110" spans="1:11" ht="15" hidden="1" customHeight="1">
      <c r="A110" s="55">
        <f t="shared" si="48"/>
        <v>33</v>
      </c>
      <c r="B110" s="304"/>
      <c r="C110" s="61"/>
      <c r="D110" s="62" t="str">
        <f>IF(B109="","",VLOOKUP(A110,病床状況確認表!A:GN,196,FALSE))</f>
        <v/>
      </c>
      <c r="E110" s="63" t="s">
        <v>76</v>
      </c>
      <c r="F110" s="61"/>
      <c r="G110" s="63"/>
      <c r="H110" s="307"/>
      <c r="I110" s="74" t="str">
        <f>IF(H109="","",VLOOKUP(A110,病床状況確認表!A:GJ,191,FALSE))</f>
        <v/>
      </c>
      <c r="J110" s="64" t="str">
        <f t="shared" ref="J110" si="79">IF(I110="","",H109*I110)</f>
        <v/>
      </c>
      <c r="K110" s="310"/>
    </row>
    <row r="111" spans="1:11" ht="15" hidden="1" customHeight="1">
      <c r="B111" s="305"/>
      <c r="C111" s="65" t="s">
        <v>77</v>
      </c>
      <c r="D111" s="66"/>
      <c r="E111" s="86" t="str">
        <f t="shared" ref="E111" si="80">IF(OR(G111="",H109=""),"",G111+H109)</f>
        <v/>
      </c>
      <c r="F111" s="65" t="s">
        <v>77</v>
      </c>
      <c r="G111" s="68" t="str">
        <f>IF(ISERROR(VLOOKUP(A110,病床状況確認表!A:GG,189,FALSE))=TRUE,"",VLOOKUP(A110,病床状況確認表!A:GG,189,FALSE))</f>
        <v/>
      </c>
      <c r="H111" s="308"/>
      <c r="I111" s="70"/>
      <c r="J111" s="70"/>
      <c r="K111" s="311"/>
    </row>
    <row r="112" spans="1:11" ht="15" hidden="1" customHeight="1">
      <c r="B112" s="303" t="str">
        <f>IF(ISERROR(VLOOKUP(A113,病床状況確認表!A:B,2,FALSE))=TRUE,"",VLOOKUP(A113,病床状況確認表!A:B,2,FALSE))</f>
        <v/>
      </c>
      <c r="C112" s="57" t="s">
        <v>74</v>
      </c>
      <c r="D112" s="58" t="str">
        <f>IF(B112="","",VLOOKUP(A113,病床状況確認表!A:GN,195,FALSE))</f>
        <v/>
      </c>
      <c r="E112" s="59" t="s">
        <v>75</v>
      </c>
      <c r="F112" s="57"/>
      <c r="G112" s="59"/>
      <c r="H112" s="306" t="str">
        <f>IF(B112="","",VLOOKUP(A113,病床状況確認表!A:GH,190,FALSE))</f>
        <v/>
      </c>
      <c r="I112" s="60"/>
      <c r="J112" s="60"/>
      <c r="K112" s="309"/>
    </row>
    <row r="113" spans="1:11" ht="15" hidden="1" customHeight="1">
      <c r="A113" s="55">
        <f t="shared" si="48"/>
        <v>34</v>
      </c>
      <c r="B113" s="304"/>
      <c r="C113" s="61"/>
      <c r="D113" s="62" t="str">
        <f>IF(B112="","",VLOOKUP(A113,病床状況確認表!A:GN,196,FALSE))</f>
        <v/>
      </c>
      <c r="E113" s="63" t="s">
        <v>76</v>
      </c>
      <c r="F113" s="61"/>
      <c r="G113" s="63"/>
      <c r="H113" s="307"/>
      <c r="I113" s="74" t="str">
        <f>IF(H112="","",VLOOKUP(A113,病床状況確認表!A:GJ,191,FALSE))</f>
        <v/>
      </c>
      <c r="J113" s="64" t="str">
        <f t="shared" ref="J113" si="81">IF(I113="","",H112*I113)</f>
        <v/>
      </c>
      <c r="K113" s="310"/>
    </row>
    <row r="114" spans="1:11" ht="15" hidden="1" customHeight="1">
      <c r="B114" s="305"/>
      <c r="C114" s="65" t="s">
        <v>77</v>
      </c>
      <c r="D114" s="66"/>
      <c r="E114" s="86" t="str">
        <f t="shared" ref="E114" si="82">IF(OR(G114="",H112=""),"",G114+H112)</f>
        <v/>
      </c>
      <c r="F114" s="65" t="s">
        <v>77</v>
      </c>
      <c r="G114" s="68" t="str">
        <f>IF(ISERROR(VLOOKUP(A113,病床状況確認表!A:GG,189,FALSE))=TRUE,"",VLOOKUP(A113,病床状況確認表!A:GG,189,FALSE))</f>
        <v/>
      </c>
      <c r="H114" s="308"/>
      <c r="I114" s="70"/>
      <c r="J114" s="70"/>
      <c r="K114" s="311"/>
    </row>
    <row r="115" spans="1:11" ht="15" hidden="1" customHeight="1">
      <c r="B115" s="303" t="str">
        <f>IF(ISERROR(VLOOKUP(A116,病床状況確認表!A:B,2,FALSE))=TRUE,"",VLOOKUP(A116,病床状況確認表!A:B,2,FALSE))</f>
        <v/>
      </c>
      <c r="C115" s="57" t="s">
        <v>74</v>
      </c>
      <c r="D115" s="58" t="str">
        <f>IF(B115="","",VLOOKUP(A116,病床状況確認表!A:GN,195,FALSE))</f>
        <v/>
      </c>
      <c r="E115" s="59" t="s">
        <v>75</v>
      </c>
      <c r="F115" s="57"/>
      <c r="G115" s="59"/>
      <c r="H115" s="306" t="str">
        <f>IF(B115="","",VLOOKUP(A116,病床状況確認表!A:GH,190,FALSE))</f>
        <v/>
      </c>
      <c r="I115" s="60"/>
      <c r="J115" s="60"/>
      <c r="K115" s="309"/>
    </row>
    <row r="116" spans="1:11" ht="15" hidden="1" customHeight="1">
      <c r="A116" s="55">
        <f t="shared" si="48"/>
        <v>35</v>
      </c>
      <c r="B116" s="304"/>
      <c r="C116" s="61"/>
      <c r="D116" s="62" t="str">
        <f>IF(B115="","",VLOOKUP(A116,病床状況確認表!A:GN,196,FALSE))</f>
        <v/>
      </c>
      <c r="E116" s="63" t="s">
        <v>76</v>
      </c>
      <c r="F116" s="61"/>
      <c r="G116" s="63"/>
      <c r="H116" s="307"/>
      <c r="I116" s="74" t="str">
        <f>IF(H115="","",VLOOKUP(A116,病床状況確認表!A:GJ,191,FALSE))</f>
        <v/>
      </c>
      <c r="J116" s="64" t="str">
        <f t="shared" ref="J116" si="83">IF(I116="","",H115*I116)</f>
        <v/>
      </c>
      <c r="K116" s="310"/>
    </row>
    <row r="117" spans="1:11" ht="15" hidden="1" customHeight="1">
      <c r="B117" s="305"/>
      <c r="C117" s="65" t="s">
        <v>77</v>
      </c>
      <c r="D117" s="66"/>
      <c r="E117" s="86" t="str">
        <f t="shared" ref="E117" si="84">IF(OR(G117="",H115=""),"",G117+H115)</f>
        <v/>
      </c>
      <c r="F117" s="65" t="s">
        <v>77</v>
      </c>
      <c r="G117" s="68" t="str">
        <f>IF(ISERROR(VLOOKUP(A116,病床状況確認表!A:GG,189,FALSE))=TRUE,"",VLOOKUP(A116,病床状況確認表!A:GG,189,FALSE))</f>
        <v/>
      </c>
      <c r="H117" s="308"/>
      <c r="I117" s="70"/>
      <c r="J117" s="70"/>
      <c r="K117" s="311"/>
    </row>
    <row r="118" spans="1:11" ht="15" hidden="1" customHeight="1">
      <c r="B118" s="303" t="str">
        <f>IF(ISERROR(VLOOKUP(A119,病床状況確認表!A:B,2,FALSE))=TRUE,"",VLOOKUP(A119,病床状況確認表!A:B,2,FALSE))</f>
        <v/>
      </c>
      <c r="C118" s="57" t="s">
        <v>74</v>
      </c>
      <c r="D118" s="58" t="str">
        <f>IF(B118="","",VLOOKUP(A119,病床状況確認表!A:GN,195,FALSE))</f>
        <v/>
      </c>
      <c r="E118" s="59" t="s">
        <v>75</v>
      </c>
      <c r="F118" s="57"/>
      <c r="G118" s="59"/>
      <c r="H118" s="306" t="str">
        <f>IF(B118="","",VLOOKUP(A119,病床状況確認表!A:GH,190,FALSE))</f>
        <v/>
      </c>
      <c r="I118" s="60"/>
      <c r="J118" s="60"/>
      <c r="K118" s="309"/>
    </row>
    <row r="119" spans="1:11" ht="15" hidden="1" customHeight="1">
      <c r="A119" s="55">
        <f t="shared" si="48"/>
        <v>36</v>
      </c>
      <c r="B119" s="304"/>
      <c r="C119" s="61"/>
      <c r="D119" s="62" t="str">
        <f>IF(B118="","",VLOOKUP(A119,病床状況確認表!A:GN,196,FALSE))</f>
        <v/>
      </c>
      <c r="E119" s="63" t="s">
        <v>76</v>
      </c>
      <c r="F119" s="61"/>
      <c r="G119" s="63"/>
      <c r="H119" s="307"/>
      <c r="I119" s="74" t="str">
        <f>IF(H118="","",VLOOKUP(A119,病床状況確認表!A:GJ,191,FALSE))</f>
        <v/>
      </c>
      <c r="J119" s="64" t="str">
        <f t="shared" ref="J119" si="85">IF(I119="","",H118*I119)</f>
        <v/>
      </c>
      <c r="K119" s="310"/>
    </row>
    <row r="120" spans="1:11" ht="15" hidden="1" customHeight="1">
      <c r="B120" s="305"/>
      <c r="C120" s="65" t="s">
        <v>77</v>
      </c>
      <c r="D120" s="66"/>
      <c r="E120" s="86" t="str">
        <f t="shared" ref="E120" si="86">IF(OR(G120="",H118=""),"",G120+H118)</f>
        <v/>
      </c>
      <c r="F120" s="65" t="s">
        <v>77</v>
      </c>
      <c r="G120" s="68" t="str">
        <f>IF(ISERROR(VLOOKUP(A119,病床状況確認表!A:GG,189,FALSE))=TRUE,"",VLOOKUP(A119,病床状況確認表!A:GG,189,FALSE))</f>
        <v/>
      </c>
      <c r="H120" s="308"/>
      <c r="I120" s="70"/>
      <c r="J120" s="70"/>
      <c r="K120" s="311"/>
    </row>
    <row r="121" spans="1:11" ht="15" hidden="1" customHeight="1">
      <c r="B121" s="303" t="str">
        <f>IF(ISERROR(VLOOKUP(A122,病床状況確認表!A:B,2,FALSE))=TRUE,"",VLOOKUP(A122,病床状況確認表!A:B,2,FALSE))</f>
        <v/>
      </c>
      <c r="C121" s="57" t="s">
        <v>74</v>
      </c>
      <c r="D121" s="58" t="str">
        <f>IF(B121="","",VLOOKUP(A122,病床状況確認表!A:GN,195,FALSE))</f>
        <v/>
      </c>
      <c r="E121" s="59" t="s">
        <v>75</v>
      </c>
      <c r="F121" s="57"/>
      <c r="G121" s="59"/>
      <c r="H121" s="306" t="str">
        <f>IF(B121="","",VLOOKUP(A122,病床状況確認表!A:GH,190,FALSE))</f>
        <v/>
      </c>
      <c r="I121" s="60"/>
      <c r="J121" s="60"/>
      <c r="K121" s="309"/>
    </row>
    <row r="122" spans="1:11" ht="15" hidden="1" customHeight="1">
      <c r="A122" s="55">
        <f t="shared" si="48"/>
        <v>37</v>
      </c>
      <c r="B122" s="304"/>
      <c r="C122" s="61"/>
      <c r="D122" s="62" t="str">
        <f>IF(B121="","",VLOOKUP(A122,病床状況確認表!A:GN,196,FALSE))</f>
        <v/>
      </c>
      <c r="E122" s="63" t="s">
        <v>76</v>
      </c>
      <c r="F122" s="61"/>
      <c r="G122" s="63"/>
      <c r="H122" s="307"/>
      <c r="I122" s="74" t="str">
        <f>IF(H121="","",VLOOKUP(A122,病床状況確認表!A:GJ,191,FALSE))</f>
        <v/>
      </c>
      <c r="J122" s="64" t="str">
        <f t="shared" ref="J122" si="87">IF(I122="","",H121*I122)</f>
        <v/>
      </c>
      <c r="K122" s="310"/>
    </row>
    <row r="123" spans="1:11" ht="15" hidden="1" customHeight="1">
      <c r="B123" s="305"/>
      <c r="C123" s="65" t="s">
        <v>77</v>
      </c>
      <c r="D123" s="66"/>
      <c r="E123" s="86" t="str">
        <f t="shared" ref="E123" si="88">IF(OR(G123="",H121=""),"",G123+H121)</f>
        <v/>
      </c>
      <c r="F123" s="65" t="s">
        <v>77</v>
      </c>
      <c r="G123" s="68" t="str">
        <f>IF(ISERROR(VLOOKUP(A122,病床状況確認表!A:GG,189,FALSE))=TRUE,"",VLOOKUP(A122,病床状況確認表!A:GG,189,FALSE))</f>
        <v/>
      </c>
      <c r="H123" s="308"/>
      <c r="I123" s="70"/>
      <c r="J123" s="70"/>
      <c r="K123" s="311"/>
    </row>
    <row r="124" spans="1:11" ht="15" hidden="1" customHeight="1">
      <c r="B124" s="303" t="str">
        <f>IF(ISERROR(VLOOKUP(A125,病床状況確認表!A:B,2,FALSE))=TRUE,"",VLOOKUP(A125,病床状況確認表!A:B,2,FALSE))</f>
        <v/>
      </c>
      <c r="C124" s="57" t="s">
        <v>74</v>
      </c>
      <c r="D124" s="58" t="str">
        <f>IF(B124="","",VLOOKUP(A125,病床状況確認表!A:GN,195,FALSE))</f>
        <v/>
      </c>
      <c r="E124" s="59" t="s">
        <v>75</v>
      </c>
      <c r="F124" s="57"/>
      <c r="G124" s="59"/>
      <c r="H124" s="306" t="str">
        <f>IF(B124="","",VLOOKUP(A125,病床状況確認表!A:GH,190,FALSE))</f>
        <v/>
      </c>
      <c r="I124" s="60"/>
      <c r="J124" s="60"/>
      <c r="K124" s="309"/>
    </row>
    <row r="125" spans="1:11" ht="15" hidden="1" customHeight="1">
      <c r="A125" s="55">
        <f t="shared" ref="A125:A182" si="89">A122+1</f>
        <v>38</v>
      </c>
      <c r="B125" s="304"/>
      <c r="C125" s="61"/>
      <c r="D125" s="62" t="str">
        <f>IF(B124="","",VLOOKUP(A125,病床状況確認表!A:GN,196,FALSE))</f>
        <v/>
      </c>
      <c r="E125" s="63" t="s">
        <v>76</v>
      </c>
      <c r="F125" s="61"/>
      <c r="G125" s="63"/>
      <c r="H125" s="307"/>
      <c r="I125" s="74" t="str">
        <f>IF(H124="","",VLOOKUP(A125,病床状況確認表!A:GJ,191,FALSE))</f>
        <v/>
      </c>
      <c r="J125" s="64" t="str">
        <f t="shared" ref="J125" si="90">IF(I125="","",H124*I125)</f>
        <v/>
      </c>
      <c r="K125" s="310"/>
    </row>
    <row r="126" spans="1:11" ht="15" hidden="1" customHeight="1">
      <c r="B126" s="305"/>
      <c r="C126" s="65" t="s">
        <v>77</v>
      </c>
      <c r="D126" s="66"/>
      <c r="E126" s="86" t="str">
        <f t="shared" ref="E126" si="91">IF(OR(G126="",H124=""),"",G126+H124)</f>
        <v/>
      </c>
      <c r="F126" s="65" t="s">
        <v>77</v>
      </c>
      <c r="G126" s="68" t="str">
        <f>IF(ISERROR(VLOOKUP(A125,病床状況確認表!A:GG,189,FALSE))=TRUE,"",VLOOKUP(A125,病床状況確認表!A:GG,189,FALSE))</f>
        <v/>
      </c>
      <c r="H126" s="308"/>
      <c r="I126" s="70"/>
      <c r="J126" s="70"/>
      <c r="K126" s="311"/>
    </row>
    <row r="127" spans="1:11" ht="15" hidden="1" customHeight="1">
      <c r="B127" s="303" t="str">
        <f>IF(ISERROR(VLOOKUP(A128,病床状況確認表!A:B,2,FALSE))=TRUE,"",VLOOKUP(A128,病床状況確認表!A:B,2,FALSE))</f>
        <v/>
      </c>
      <c r="C127" s="57" t="s">
        <v>74</v>
      </c>
      <c r="D127" s="58" t="str">
        <f>IF(B127="","",VLOOKUP(A128,病床状況確認表!A:GN,195,FALSE))</f>
        <v/>
      </c>
      <c r="E127" s="59" t="s">
        <v>75</v>
      </c>
      <c r="F127" s="57"/>
      <c r="G127" s="59"/>
      <c r="H127" s="306" t="str">
        <f>IF(B127="","",VLOOKUP(A128,病床状況確認表!A:GH,190,FALSE))</f>
        <v/>
      </c>
      <c r="I127" s="60"/>
      <c r="J127" s="60"/>
      <c r="K127" s="309"/>
    </row>
    <row r="128" spans="1:11" ht="15" hidden="1" customHeight="1">
      <c r="A128" s="55">
        <f t="shared" si="89"/>
        <v>39</v>
      </c>
      <c r="B128" s="304"/>
      <c r="C128" s="61"/>
      <c r="D128" s="62" t="str">
        <f>IF(B127="","",VLOOKUP(A128,病床状況確認表!A:GN,196,FALSE))</f>
        <v/>
      </c>
      <c r="E128" s="63" t="s">
        <v>76</v>
      </c>
      <c r="F128" s="61"/>
      <c r="G128" s="63"/>
      <c r="H128" s="307"/>
      <c r="I128" s="74" t="str">
        <f>IF(H127="","",VLOOKUP(A128,病床状況確認表!A:GJ,191,FALSE))</f>
        <v/>
      </c>
      <c r="J128" s="64" t="str">
        <f t="shared" ref="J128" si="92">IF(I128="","",H127*I128)</f>
        <v/>
      </c>
      <c r="K128" s="310"/>
    </row>
    <row r="129" spans="1:11" ht="15" hidden="1" customHeight="1">
      <c r="B129" s="305"/>
      <c r="C129" s="65" t="s">
        <v>77</v>
      </c>
      <c r="D129" s="66"/>
      <c r="E129" s="86" t="str">
        <f t="shared" ref="E129" si="93">IF(OR(G129="",H127=""),"",G129+H127)</f>
        <v/>
      </c>
      <c r="F129" s="65" t="s">
        <v>77</v>
      </c>
      <c r="G129" s="68" t="str">
        <f>IF(ISERROR(VLOOKUP(A128,病床状況確認表!A:GG,189,FALSE))=TRUE,"",VLOOKUP(A128,病床状況確認表!A:GG,189,FALSE))</f>
        <v/>
      </c>
      <c r="H129" s="308"/>
      <c r="I129" s="70"/>
      <c r="J129" s="70"/>
      <c r="K129" s="311"/>
    </row>
    <row r="130" spans="1:11" ht="15" hidden="1" customHeight="1">
      <c r="B130" s="303" t="str">
        <f>IF(ISERROR(VLOOKUP(A131,病床状況確認表!A:B,2,FALSE))=TRUE,"",VLOOKUP(A131,病床状況確認表!A:B,2,FALSE))</f>
        <v/>
      </c>
      <c r="C130" s="57" t="s">
        <v>74</v>
      </c>
      <c r="D130" s="58" t="str">
        <f>IF(B130="","",VLOOKUP(A131,病床状況確認表!A:GN,195,FALSE))</f>
        <v/>
      </c>
      <c r="E130" s="59" t="s">
        <v>75</v>
      </c>
      <c r="F130" s="57"/>
      <c r="G130" s="59"/>
      <c r="H130" s="306" t="str">
        <f>IF(B130="","",VLOOKUP(A131,病床状況確認表!A:GH,190,FALSE))</f>
        <v/>
      </c>
      <c r="I130" s="60"/>
      <c r="J130" s="60"/>
      <c r="K130" s="309"/>
    </row>
    <row r="131" spans="1:11" ht="15" hidden="1" customHeight="1">
      <c r="A131" s="55">
        <f t="shared" si="89"/>
        <v>40</v>
      </c>
      <c r="B131" s="304"/>
      <c r="C131" s="61"/>
      <c r="D131" s="62" t="str">
        <f>IF(B130="","",VLOOKUP(A131,病床状況確認表!A:GN,196,FALSE))</f>
        <v/>
      </c>
      <c r="E131" s="63" t="s">
        <v>76</v>
      </c>
      <c r="F131" s="61"/>
      <c r="G131" s="63"/>
      <c r="H131" s="307"/>
      <c r="I131" s="74" t="str">
        <f>IF(H130="","",VLOOKUP(A131,病床状況確認表!A:GJ,191,FALSE))</f>
        <v/>
      </c>
      <c r="J131" s="64" t="str">
        <f t="shared" ref="J131" si="94">IF(I131="","",H130*I131)</f>
        <v/>
      </c>
      <c r="K131" s="310"/>
    </row>
    <row r="132" spans="1:11" ht="15" hidden="1" customHeight="1">
      <c r="B132" s="305"/>
      <c r="C132" s="65" t="s">
        <v>77</v>
      </c>
      <c r="D132" s="66"/>
      <c r="E132" s="86" t="str">
        <f t="shared" ref="E132" si="95">IF(OR(G132="",H130=""),"",G132+H130)</f>
        <v/>
      </c>
      <c r="F132" s="65" t="s">
        <v>77</v>
      </c>
      <c r="G132" s="68" t="str">
        <f>IF(ISERROR(VLOOKUP(A131,病床状況確認表!A:GG,189,FALSE))=TRUE,"",VLOOKUP(A131,病床状況確認表!A:GG,189,FALSE))</f>
        <v/>
      </c>
      <c r="H132" s="308"/>
      <c r="I132" s="70"/>
      <c r="J132" s="70"/>
      <c r="K132" s="311"/>
    </row>
    <row r="133" spans="1:11" ht="15" hidden="1" customHeight="1">
      <c r="B133" s="303" t="str">
        <f>IF(ISERROR(VLOOKUP(A134,病床状況確認表!A:B,2,FALSE))=TRUE,"",VLOOKUP(A134,病床状況確認表!A:B,2,FALSE))</f>
        <v/>
      </c>
      <c r="C133" s="57" t="s">
        <v>74</v>
      </c>
      <c r="D133" s="58" t="str">
        <f>IF(B133="","",VLOOKUP(A134,病床状況確認表!A:GN,195,FALSE))</f>
        <v/>
      </c>
      <c r="E133" s="59" t="s">
        <v>75</v>
      </c>
      <c r="F133" s="57"/>
      <c r="G133" s="59"/>
      <c r="H133" s="306" t="str">
        <f>IF(B133="","",VLOOKUP(A134,病床状況確認表!A:GH,190,FALSE))</f>
        <v/>
      </c>
      <c r="I133" s="60"/>
      <c r="J133" s="60"/>
      <c r="K133" s="309"/>
    </row>
    <row r="134" spans="1:11" ht="15" hidden="1" customHeight="1">
      <c r="A134" s="55">
        <f t="shared" si="89"/>
        <v>41</v>
      </c>
      <c r="B134" s="304"/>
      <c r="C134" s="61"/>
      <c r="D134" s="62" t="str">
        <f>IF(B133="","",VLOOKUP(A134,病床状況確認表!A:GN,196,FALSE))</f>
        <v/>
      </c>
      <c r="E134" s="63" t="s">
        <v>76</v>
      </c>
      <c r="F134" s="61"/>
      <c r="G134" s="63"/>
      <c r="H134" s="307"/>
      <c r="I134" s="74" t="str">
        <f>IF(H133="","",VLOOKUP(A134,病床状況確認表!A:GJ,191,FALSE))</f>
        <v/>
      </c>
      <c r="J134" s="64" t="str">
        <f t="shared" ref="J134" si="96">IF(I134="","",H133*I134)</f>
        <v/>
      </c>
      <c r="K134" s="310"/>
    </row>
    <row r="135" spans="1:11" ht="15" hidden="1" customHeight="1">
      <c r="B135" s="305"/>
      <c r="C135" s="65" t="s">
        <v>77</v>
      </c>
      <c r="D135" s="66"/>
      <c r="E135" s="86" t="str">
        <f t="shared" ref="E135" si="97">IF(OR(G135="",H133=""),"",G135+H133)</f>
        <v/>
      </c>
      <c r="F135" s="65" t="s">
        <v>77</v>
      </c>
      <c r="G135" s="68" t="str">
        <f>IF(ISERROR(VLOOKUP(A134,病床状況確認表!A:GG,189,FALSE))=TRUE,"",VLOOKUP(A134,病床状況確認表!A:GG,189,FALSE))</f>
        <v/>
      </c>
      <c r="H135" s="308"/>
      <c r="I135" s="70"/>
      <c r="J135" s="70"/>
      <c r="K135" s="311"/>
    </row>
    <row r="136" spans="1:11" ht="15" hidden="1" customHeight="1">
      <c r="B136" s="303" t="str">
        <f>IF(ISERROR(VLOOKUP(A137,病床状況確認表!A:B,2,FALSE))=TRUE,"",VLOOKUP(A137,病床状況確認表!A:B,2,FALSE))</f>
        <v/>
      </c>
      <c r="C136" s="57" t="s">
        <v>74</v>
      </c>
      <c r="D136" s="58" t="str">
        <f>IF(B136="","",VLOOKUP(A137,病床状況確認表!A:GN,195,FALSE))</f>
        <v/>
      </c>
      <c r="E136" s="59" t="s">
        <v>75</v>
      </c>
      <c r="F136" s="57"/>
      <c r="G136" s="59"/>
      <c r="H136" s="306" t="str">
        <f>IF(B136="","",VLOOKUP(A137,病床状況確認表!A:GH,190,FALSE))</f>
        <v/>
      </c>
      <c r="I136" s="60"/>
      <c r="J136" s="60"/>
      <c r="K136" s="309"/>
    </row>
    <row r="137" spans="1:11" ht="15" hidden="1" customHeight="1">
      <c r="A137" s="55">
        <f t="shared" si="89"/>
        <v>42</v>
      </c>
      <c r="B137" s="304"/>
      <c r="C137" s="61"/>
      <c r="D137" s="62" t="str">
        <f>IF(B136="","",VLOOKUP(A137,病床状況確認表!A:GN,196,FALSE))</f>
        <v/>
      </c>
      <c r="E137" s="63" t="s">
        <v>76</v>
      </c>
      <c r="F137" s="61"/>
      <c r="G137" s="63"/>
      <c r="H137" s="307"/>
      <c r="I137" s="74" t="str">
        <f>IF(H136="","",VLOOKUP(A137,病床状況確認表!A:GJ,191,FALSE))</f>
        <v/>
      </c>
      <c r="J137" s="64" t="str">
        <f t="shared" ref="J137" si="98">IF(I137="","",H136*I137)</f>
        <v/>
      </c>
      <c r="K137" s="310"/>
    </row>
    <row r="138" spans="1:11" ht="15" hidden="1" customHeight="1">
      <c r="B138" s="305"/>
      <c r="C138" s="65" t="s">
        <v>77</v>
      </c>
      <c r="D138" s="66"/>
      <c r="E138" s="86" t="str">
        <f t="shared" ref="E138" si="99">IF(OR(G138="",H136=""),"",G138+H136)</f>
        <v/>
      </c>
      <c r="F138" s="65" t="s">
        <v>77</v>
      </c>
      <c r="G138" s="68" t="str">
        <f>IF(ISERROR(VLOOKUP(A137,病床状況確認表!A:GG,189,FALSE))=TRUE,"",VLOOKUP(A137,病床状況確認表!A:GG,189,FALSE))</f>
        <v/>
      </c>
      <c r="H138" s="308"/>
      <c r="I138" s="70"/>
      <c r="J138" s="70"/>
      <c r="K138" s="311"/>
    </row>
    <row r="139" spans="1:11" ht="15" hidden="1" customHeight="1">
      <c r="B139" s="303" t="str">
        <f>IF(ISERROR(VLOOKUP(A140,病床状況確認表!A:B,2,FALSE))=TRUE,"",VLOOKUP(A140,病床状況確認表!A:B,2,FALSE))</f>
        <v/>
      </c>
      <c r="C139" s="57" t="s">
        <v>74</v>
      </c>
      <c r="D139" s="58" t="str">
        <f>IF(B139="","",VLOOKUP(A140,病床状況確認表!A:GN,195,FALSE))</f>
        <v/>
      </c>
      <c r="E139" s="59" t="s">
        <v>75</v>
      </c>
      <c r="F139" s="57"/>
      <c r="G139" s="59"/>
      <c r="H139" s="306" t="str">
        <f>IF(B139="","",VLOOKUP(A140,病床状況確認表!A:GH,190,FALSE))</f>
        <v/>
      </c>
      <c r="I139" s="60"/>
      <c r="J139" s="60"/>
      <c r="K139" s="309"/>
    </row>
    <row r="140" spans="1:11" ht="15" hidden="1" customHeight="1">
      <c r="A140" s="55">
        <f t="shared" si="89"/>
        <v>43</v>
      </c>
      <c r="B140" s="304"/>
      <c r="C140" s="61"/>
      <c r="D140" s="62" t="str">
        <f>IF(B139="","",VLOOKUP(A140,病床状況確認表!A:GN,196,FALSE))</f>
        <v/>
      </c>
      <c r="E140" s="63" t="s">
        <v>76</v>
      </c>
      <c r="F140" s="61"/>
      <c r="G140" s="63"/>
      <c r="H140" s="307"/>
      <c r="I140" s="74" t="str">
        <f>IF(H139="","",VLOOKUP(A140,病床状況確認表!A:GJ,191,FALSE))</f>
        <v/>
      </c>
      <c r="J140" s="64" t="str">
        <f t="shared" ref="J140" si="100">IF(I140="","",H139*I140)</f>
        <v/>
      </c>
      <c r="K140" s="310"/>
    </row>
    <row r="141" spans="1:11" ht="15" hidden="1" customHeight="1">
      <c r="B141" s="305"/>
      <c r="C141" s="65" t="s">
        <v>77</v>
      </c>
      <c r="D141" s="66"/>
      <c r="E141" s="86" t="str">
        <f t="shared" ref="E141" si="101">IF(OR(G141="",H139=""),"",G141+H139)</f>
        <v/>
      </c>
      <c r="F141" s="65" t="s">
        <v>77</v>
      </c>
      <c r="G141" s="68" t="str">
        <f>IF(ISERROR(VLOOKUP(A140,病床状況確認表!A:GG,189,FALSE))=TRUE,"",VLOOKUP(A140,病床状況確認表!A:GG,189,FALSE))</f>
        <v/>
      </c>
      <c r="H141" s="308"/>
      <c r="I141" s="70"/>
      <c r="J141" s="70"/>
      <c r="K141" s="311"/>
    </row>
    <row r="142" spans="1:11" ht="15" hidden="1" customHeight="1">
      <c r="B142" s="303" t="str">
        <f>IF(ISERROR(VLOOKUP(A143,病床状況確認表!A:B,2,FALSE))=TRUE,"",VLOOKUP(A143,病床状況確認表!A:B,2,FALSE))</f>
        <v/>
      </c>
      <c r="C142" s="57" t="s">
        <v>74</v>
      </c>
      <c r="D142" s="58" t="str">
        <f>IF(B142="","",VLOOKUP(A143,病床状況確認表!A:GN,195,FALSE))</f>
        <v/>
      </c>
      <c r="E142" s="59" t="s">
        <v>75</v>
      </c>
      <c r="F142" s="57"/>
      <c r="G142" s="59"/>
      <c r="H142" s="306" t="str">
        <f>IF(B142="","",VLOOKUP(A143,病床状況確認表!A:GH,190,FALSE))</f>
        <v/>
      </c>
      <c r="I142" s="60"/>
      <c r="J142" s="60"/>
      <c r="K142" s="309"/>
    </row>
    <row r="143" spans="1:11" ht="15" hidden="1" customHeight="1">
      <c r="A143" s="55">
        <f t="shared" si="89"/>
        <v>44</v>
      </c>
      <c r="B143" s="304"/>
      <c r="C143" s="61"/>
      <c r="D143" s="62" t="str">
        <f>IF(B142="","",VLOOKUP(A143,病床状況確認表!A:GN,196,FALSE))</f>
        <v/>
      </c>
      <c r="E143" s="63" t="s">
        <v>76</v>
      </c>
      <c r="F143" s="61"/>
      <c r="G143" s="63"/>
      <c r="H143" s="307"/>
      <c r="I143" s="74" t="str">
        <f>IF(H142="","",VLOOKUP(A143,病床状況確認表!A:GJ,191,FALSE))</f>
        <v/>
      </c>
      <c r="J143" s="64" t="str">
        <f t="shared" ref="J143" si="102">IF(I143="","",H142*I143)</f>
        <v/>
      </c>
      <c r="K143" s="310"/>
    </row>
    <row r="144" spans="1:11" ht="15" hidden="1" customHeight="1">
      <c r="B144" s="305"/>
      <c r="C144" s="65" t="s">
        <v>77</v>
      </c>
      <c r="D144" s="66"/>
      <c r="E144" s="86" t="str">
        <f t="shared" ref="E144" si="103">IF(OR(G144="",H142=""),"",G144+H142)</f>
        <v/>
      </c>
      <c r="F144" s="65" t="s">
        <v>77</v>
      </c>
      <c r="G144" s="68" t="str">
        <f>IF(ISERROR(VLOOKUP(A143,病床状況確認表!A:GG,189,FALSE))=TRUE,"",VLOOKUP(A143,病床状況確認表!A:GG,189,FALSE))</f>
        <v/>
      </c>
      <c r="H144" s="308"/>
      <c r="I144" s="70"/>
      <c r="J144" s="70"/>
      <c r="K144" s="311"/>
    </row>
    <row r="145" spans="1:11" ht="15" hidden="1" customHeight="1">
      <c r="B145" s="303" t="str">
        <f>IF(ISERROR(VLOOKUP(A146,病床状況確認表!A:B,2,FALSE))=TRUE,"",VLOOKUP(A146,病床状況確認表!A:B,2,FALSE))</f>
        <v/>
      </c>
      <c r="C145" s="57" t="s">
        <v>74</v>
      </c>
      <c r="D145" s="58" t="str">
        <f>IF(B145="","",VLOOKUP(A146,病床状況確認表!A:GN,195,FALSE))</f>
        <v/>
      </c>
      <c r="E145" s="59" t="s">
        <v>75</v>
      </c>
      <c r="F145" s="57"/>
      <c r="G145" s="59"/>
      <c r="H145" s="306" t="str">
        <f>IF(B145="","",VLOOKUP(A146,病床状況確認表!A:GH,190,FALSE))</f>
        <v/>
      </c>
      <c r="I145" s="60"/>
      <c r="J145" s="60"/>
      <c r="K145" s="309"/>
    </row>
    <row r="146" spans="1:11" ht="15" hidden="1" customHeight="1">
      <c r="A146" s="55">
        <f t="shared" si="89"/>
        <v>45</v>
      </c>
      <c r="B146" s="304"/>
      <c r="C146" s="61"/>
      <c r="D146" s="62" t="str">
        <f>IF(B145="","",VLOOKUP(A146,病床状況確認表!A:GN,196,FALSE))</f>
        <v/>
      </c>
      <c r="E146" s="63" t="s">
        <v>76</v>
      </c>
      <c r="F146" s="61"/>
      <c r="G146" s="63"/>
      <c r="H146" s="307"/>
      <c r="I146" s="74" t="str">
        <f>IF(H145="","",VLOOKUP(A146,病床状況確認表!A:GJ,191,FALSE))</f>
        <v/>
      </c>
      <c r="J146" s="64" t="str">
        <f t="shared" ref="J146" si="104">IF(I146="","",H145*I146)</f>
        <v/>
      </c>
      <c r="K146" s="310"/>
    </row>
    <row r="147" spans="1:11" ht="15" hidden="1" customHeight="1">
      <c r="B147" s="305"/>
      <c r="C147" s="65" t="s">
        <v>77</v>
      </c>
      <c r="D147" s="66"/>
      <c r="E147" s="86" t="str">
        <f t="shared" ref="E147" si="105">IF(OR(G147="",H145=""),"",G147+H145)</f>
        <v/>
      </c>
      <c r="F147" s="65" t="s">
        <v>77</v>
      </c>
      <c r="G147" s="68" t="str">
        <f>IF(ISERROR(VLOOKUP(A146,病床状況確認表!A:GG,189,FALSE))=TRUE,"",VLOOKUP(A146,病床状況確認表!A:GG,189,FALSE))</f>
        <v/>
      </c>
      <c r="H147" s="308"/>
      <c r="I147" s="70"/>
      <c r="J147" s="70"/>
      <c r="K147" s="311"/>
    </row>
    <row r="148" spans="1:11" ht="15" hidden="1" customHeight="1">
      <c r="B148" s="303" t="str">
        <f>IF(ISERROR(VLOOKUP(A149,病床状況確認表!A:B,2,FALSE))=TRUE,"",VLOOKUP(A149,病床状況確認表!A:B,2,FALSE))</f>
        <v/>
      </c>
      <c r="C148" s="57" t="s">
        <v>74</v>
      </c>
      <c r="D148" s="58" t="str">
        <f>IF(B148="","",VLOOKUP(A149,病床状況確認表!A:GN,195,FALSE))</f>
        <v/>
      </c>
      <c r="E148" s="59" t="s">
        <v>75</v>
      </c>
      <c r="F148" s="57"/>
      <c r="G148" s="59"/>
      <c r="H148" s="306" t="str">
        <f>IF(B148="","",VLOOKUP(A149,病床状況確認表!A:GH,190,FALSE))</f>
        <v/>
      </c>
      <c r="I148" s="60"/>
      <c r="J148" s="60"/>
      <c r="K148" s="309"/>
    </row>
    <row r="149" spans="1:11" ht="15" hidden="1" customHeight="1">
      <c r="A149" s="55">
        <f t="shared" si="89"/>
        <v>46</v>
      </c>
      <c r="B149" s="304"/>
      <c r="C149" s="61"/>
      <c r="D149" s="62" t="str">
        <f>IF(B148="","",VLOOKUP(A149,病床状況確認表!A:GN,196,FALSE))</f>
        <v/>
      </c>
      <c r="E149" s="63" t="s">
        <v>76</v>
      </c>
      <c r="F149" s="61"/>
      <c r="G149" s="63"/>
      <c r="H149" s="307"/>
      <c r="I149" s="74" t="str">
        <f>IF(H148="","",VLOOKUP(A149,病床状況確認表!A:GJ,191,FALSE))</f>
        <v/>
      </c>
      <c r="J149" s="64" t="str">
        <f t="shared" ref="J149" si="106">IF(I149="","",H148*I149)</f>
        <v/>
      </c>
      <c r="K149" s="310"/>
    </row>
    <row r="150" spans="1:11" ht="15" hidden="1" customHeight="1">
      <c r="B150" s="305"/>
      <c r="C150" s="65" t="s">
        <v>77</v>
      </c>
      <c r="D150" s="66"/>
      <c r="E150" s="86" t="str">
        <f t="shared" ref="E150" si="107">IF(OR(G150="",H148=""),"",G150+H148)</f>
        <v/>
      </c>
      <c r="F150" s="65" t="s">
        <v>77</v>
      </c>
      <c r="G150" s="68" t="str">
        <f>IF(ISERROR(VLOOKUP(A149,病床状況確認表!A:GG,189,FALSE))=TRUE,"",VLOOKUP(A149,病床状況確認表!A:GG,189,FALSE))</f>
        <v/>
      </c>
      <c r="H150" s="308"/>
      <c r="I150" s="70"/>
      <c r="J150" s="70"/>
      <c r="K150" s="311"/>
    </row>
    <row r="151" spans="1:11" ht="15" hidden="1" customHeight="1">
      <c r="B151" s="303" t="str">
        <f>IF(ISERROR(VLOOKUP(A152,病床状況確認表!A:B,2,FALSE))=TRUE,"",VLOOKUP(A152,病床状況確認表!A:B,2,FALSE))</f>
        <v/>
      </c>
      <c r="C151" s="57" t="s">
        <v>74</v>
      </c>
      <c r="D151" s="58" t="str">
        <f>IF(B151="","",VLOOKUP(A152,病床状況確認表!A:GN,195,FALSE))</f>
        <v/>
      </c>
      <c r="E151" s="59" t="s">
        <v>75</v>
      </c>
      <c r="F151" s="57"/>
      <c r="G151" s="59"/>
      <c r="H151" s="306" t="str">
        <f>IF(B151="","",VLOOKUP(A152,病床状況確認表!A:GH,190,FALSE))</f>
        <v/>
      </c>
      <c r="I151" s="60"/>
      <c r="J151" s="60"/>
      <c r="K151" s="309"/>
    </row>
    <row r="152" spans="1:11" ht="15" hidden="1" customHeight="1">
      <c r="A152" s="55">
        <f t="shared" si="89"/>
        <v>47</v>
      </c>
      <c r="B152" s="304"/>
      <c r="C152" s="61"/>
      <c r="D152" s="62" t="str">
        <f>IF(B151="","",VLOOKUP(A152,病床状況確認表!A:GN,196,FALSE))</f>
        <v/>
      </c>
      <c r="E152" s="63" t="s">
        <v>76</v>
      </c>
      <c r="F152" s="61"/>
      <c r="G152" s="63"/>
      <c r="H152" s="307"/>
      <c r="I152" s="74" t="str">
        <f>IF(H151="","",VLOOKUP(A152,病床状況確認表!A:GJ,191,FALSE))</f>
        <v/>
      </c>
      <c r="J152" s="64" t="str">
        <f t="shared" ref="J152" si="108">IF(I152="","",H151*I152)</f>
        <v/>
      </c>
      <c r="K152" s="310"/>
    </row>
    <row r="153" spans="1:11" ht="15" hidden="1" customHeight="1">
      <c r="B153" s="305"/>
      <c r="C153" s="65" t="s">
        <v>77</v>
      </c>
      <c r="D153" s="66"/>
      <c r="E153" s="86" t="str">
        <f t="shared" ref="E153" si="109">IF(OR(G153="",H151=""),"",G153+H151)</f>
        <v/>
      </c>
      <c r="F153" s="65" t="s">
        <v>77</v>
      </c>
      <c r="G153" s="68" t="str">
        <f>IF(ISERROR(VLOOKUP(A152,病床状況確認表!A:GG,189,FALSE))=TRUE,"",VLOOKUP(A152,病床状況確認表!A:GG,189,FALSE))</f>
        <v/>
      </c>
      <c r="H153" s="308"/>
      <c r="I153" s="70"/>
      <c r="J153" s="70"/>
      <c r="K153" s="311"/>
    </row>
    <row r="154" spans="1:11" ht="15" hidden="1" customHeight="1">
      <c r="B154" s="303" t="str">
        <f>IF(ISERROR(VLOOKUP(A155,病床状況確認表!A:B,2,FALSE))=TRUE,"",VLOOKUP(A155,病床状況確認表!A:B,2,FALSE))</f>
        <v/>
      </c>
      <c r="C154" s="57" t="s">
        <v>74</v>
      </c>
      <c r="D154" s="58" t="str">
        <f>IF(B154="","",VLOOKUP(A155,病床状況確認表!A:GN,195,FALSE))</f>
        <v/>
      </c>
      <c r="E154" s="59" t="s">
        <v>75</v>
      </c>
      <c r="F154" s="57"/>
      <c r="G154" s="59"/>
      <c r="H154" s="306" t="str">
        <f>IF(B154="","",VLOOKUP(A155,病床状況確認表!A:GH,190,FALSE))</f>
        <v/>
      </c>
      <c r="I154" s="60"/>
      <c r="J154" s="60"/>
      <c r="K154" s="309"/>
    </row>
    <row r="155" spans="1:11" ht="15" hidden="1" customHeight="1">
      <c r="A155" s="55">
        <f t="shared" si="89"/>
        <v>48</v>
      </c>
      <c r="B155" s="304"/>
      <c r="C155" s="61"/>
      <c r="D155" s="62" t="str">
        <f>IF(B154="","",VLOOKUP(A155,病床状況確認表!A:GN,196,FALSE))</f>
        <v/>
      </c>
      <c r="E155" s="63" t="s">
        <v>76</v>
      </c>
      <c r="F155" s="61"/>
      <c r="G155" s="63"/>
      <c r="H155" s="307"/>
      <c r="I155" s="74" t="str">
        <f>IF(H154="","",VLOOKUP(A155,病床状況確認表!A:GJ,191,FALSE))</f>
        <v/>
      </c>
      <c r="J155" s="64" t="str">
        <f t="shared" ref="J155" si="110">IF(I155="","",H154*I155)</f>
        <v/>
      </c>
      <c r="K155" s="310"/>
    </row>
    <row r="156" spans="1:11" ht="15" hidden="1" customHeight="1">
      <c r="B156" s="305"/>
      <c r="C156" s="65" t="s">
        <v>77</v>
      </c>
      <c r="D156" s="66"/>
      <c r="E156" s="86" t="str">
        <f t="shared" ref="E156" si="111">IF(OR(G156="",H154=""),"",G156+H154)</f>
        <v/>
      </c>
      <c r="F156" s="65" t="s">
        <v>77</v>
      </c>
      <c r="G156" s="68" t="str">
        <f>IF(ISERROR(VLOOKUP(A155,病床状況確認表!A:GG,189,FALSE))=TRUE,"",VLOOKUP(A155,病床状況確認表!A:GG,189,FALSE))</f>
        <v/>
      </c>
      <c r="H156" s="308"/>
      <c r="I156" s="70"/>
      <c r="J156" s="70"/>
      <c r="K156" s="311"/>
    </row>
    <row r="157" spans="1:11" ht="15" hidden="1" customHeight="1">
      <c r="B157" s="303" t="str">
        <f>IF(ISERROR(VLOOKUP(A158,病床状況確認表!A:B,2,FALSE))=TRUE,"",VLOOKUP(A158,病床状況確認表!A:B,2,FALSE))</f>
        <v/>
      </c>
      <c r="C157" s="57" t="s">
        <v>74</v>
      </c>
      <c r="D157" s="58" t="str">
        <f>IF(B157="","",VLOOKUP(A158,病床状況確認表!A:GN,195,FALSE))</f>
        <v/>
      </c>
      <c r="E157" s="59" t="s">
        <v>75</v>
      </c>
      <c r="F157" s="57"/>
      <c r="G157" s="59"/>
      <c r="H157" s="306" t="str">
        <f>IF(B157="","",VLOOKUP(A158,病床状況確認表!A:GH,190,FALSE))</f>
        <v/>
      </c>
      <c r="I157" s="60"/>
      <c r="J157" s="60"/>
      <c r="K157" s="309"/>
    </row>
    <row r="158" spans="1:11" ht="15" hidden="1" customHeight="1">
      <c r="A158" s="55">
        <f t="shared" si="89"/>
        <v>49</v>
      </c>
      <c r="B158" s="304"/>
      <c r="C158" s="61"/>
      <c r="D158" s="62" t="str">
        <f>IF(B157="","",VLOOKUP(A158,病床状況確認表!A:GN,196,FALSE))</f>
        <v/>
      </c>
      <c r="E158" s="63" t="s">
        <v>76</v>
      </c>
      <c r="F158" s="61"/>
      <c r="G158" s="63"/>
      <c r="H158" s="307"/>
      <c r="I158" s="74" t="str">
        <f>IF(H157="","",VLOOKUP(A158,病床状況確認表!A:GJ,191,FALSE))</f>
        <v/>
      </c>
      <c r="J158" s="64" t="str">
        <f t="shared" ref="J158" si="112">IF(I158="","",H157*I158)</f>
        <v/>
      </c>
      <c r="K158" s="310"/>
    </row>
    <row r="159" spans="1:11" ht="15" hidden="1" customHeight="1">
      <c r="B159" s="305"/>
      <c r="C159" s="65" t="s">
        <v>77</v>
      </c>
      <c r="D159" s="66"/>
      <c r="E159" s="86" t="str">
        <f t="shared" ref="E159" si="113">IF(OR(G159="",H157=""),"",G159+H157)</f>
        <v/>
      </c>
      <c r="F159" s="65" t="s">
        <v>77</v>
      </c>
      <c r="G159" s="68" t="str">
        <f>IF(ISERROR(VLOOKUP(A158,病床状況確認表!A:GG,189,FALSE))=TRUE,"",VLOOKUP(A158,病床状況確認表!A:GG,189,FALSE))</f>
        <v/>
      </c>
      <c r="H159" s="308"/>
      <c r="I159" s="70"/>
      <c r="J159" s="70"/>
      <c r="K159" s="311"/>
    </row>
    <row r="160" spans="1:11" ht="15" hidden="1" customHeight="1">
      <c r="B160" s="303" t="str">
        <f>IF(ISERROR(VLOOKUP(A161,病床状況確認表!A:B,2,FALSE))=TRUE,"",VLOOKUP(A161,病床状況確認表!A:B,2,FALSE))</f>
        <v/>
      </c>
      <c r="C160" s="57" t="s">
        <v>74</v>
      </c>
      <c r="D160" s="58" t="str">
        <f>IF(B160="","",VLOOKUP(A161,病床状況確認表!A:GN,195,FALSE))</f>
        <v/>
      </c>
      <c r="E160" s="59" t="s">
        <v>75</v>
      </c>
      <c r="F160" s="57"/>
      <c r="G160" s="59"/>
      <c r="H160" s="306" t="str">
        <f>IF(B160="","",VLOOKUP(A161,病床状況確認表!A:GH,190,FALSE))</f>
        <v/>
      </c>
      <c r="I160" s="60"/>
      <c r="J160" s="60"/>
      <c r="K160" s="309"/>
    </row>
    <row r="161" spans="1:11" ht="15" hidden="1" customHeight="1">
      <c r="A161" s="55">
        <f t="shared" si="89"/>
        <v>50</v>
      </c>
      <c r="B161" s="304"/>
      <c r="C161" s="61"/>
      <c r="D161" s="62" t="str">
        <f>IF(B160="","",VLOOKUP(A161,病床状況確認表!A:GN,196,FALSE))</f>
        <v/>
      </c>
      <c r="E161" s="63" t="s">
        <v>76</v>
      </c>
      <c r="F161" s="61"/>
      <c r="G161" s="63"/>
      <c r="H161" s="307"/>
      <c r="I161" s="74" t="str">
        <f>IF(H160="","",VLOOKUP(A161,病床状況確認表!A:GJ,191,FALSE))</f>
        <v/>
      </c>
      <c r="J161" s="64" t="str">
        <f t="shared" ref="J161" si="114">IF(I161="","",H160*I161)</f>
        <v/>
      </c>
      <c r="K161" s="310"/>
    </row>
    <row r="162" spans="1:11" ht="15" hidden="1" customHeight="1">
      <c r="B162" s="305"/>
      <c r="C162" s="65" t="s">
        <v>77</v>
      </c>
      <c r="D162" s="66"/>
      <c r="E162" s="86" t="str">
        <f t="shared" ref="E162" si="115">IF(OR(G162="",H160=""),"",G162+H160)</f>
        <v/>
      </c>
      <c r="F162" s="65" t="s">
        <v>77</v>
      </c>
      <c r="G162" s="68" t="str">
        <f>IF(ISERROR(VLOOKUP(A161,病床状況確認表!A:GG,189,FALSE))=TRUE,"",VLOOKUP(A161,病床状況確認表!A:GG,189,FALSE))</f>
        <v/>
      </c>
      <c r="H162" s="308"/>
      <c r="I162" s="70"/>
      <c r="J162" s="70"/>
      <c r="K162" s="311"/>
    </row>
    <row r="163" spans="1:11" ht="15" hidden="1" customHeight="1">
      <c r="B163" s="303" t="str">
        <f>IF(ISERROR(VLOOKUP(A164,病床状況確認表!A:B,2,FALSE))=TRUE,"",VLOOKUP(A164,病床状況確認表!A:B,2,FALSE))</f>
        <v/>
      </c>
      <c r="C163" s="57" t="s">
        <v>74</v>
      </c>
      <c r="D163" s="58" t="str">
        <f>IF(B163="","",VLOOKUP(A164,病床状況確認表!A:GN,195,FALSE))</f>
        <v/>
      </c>
      <c r="E163" s="59" t="s">
        <v>75</v>
      </c>
      <c r="F163" s="57"/>
      <c r="G163" s="59"/>
      <c r="H163" s="306" t="str">
        <f>IF(B163="","",VLOOKUP(A164,病床状況確認表!A:GH,190,FALSE))</f>
        <v/>
      </c>
      <c r="I163" s="60"/>
      <c r="J163" s="60"/>
      <c r="K163" s="309"/>
    </row>
    <row r="164" spans="1:11" ht="15" hidden="1" customHeight="1">
      <c r="A164" s="55">
        <f t="shared" si="89"/>
        <v>51</v>
      </c>
      <c r="B164" s="304"/>
      <c r="C164" s="61"/>
      <c r="D164" s="62" t="str">
        <f>IF(B163="","",VLOOKUP(A164,病床状況確認表!A:GN,196,FALSE))</f>
        <v/>
      </c>
      <c r="E164" s="63" t="s">
        <v>76</v>
      </c>
      <c r="F164" s="61"/>
      <c r="G164" s="63"/>
      <c r="H164" s="307"/>
      <c r="I164" s="74" t="str">
        <f>IF(H163="","",VLOOKUP(A164,病床状況確認表!A:GJ,191,FALSE))</f>
        <v/>
      </c>
      <c r="J164" s="64" t="str">
        <f t="shared" ref="J164" si="116">IF(I164="","",H163*I164)</f>
        <v/>
      </c>
      <c r="K164" s="310"/>
    </row>
    <row r="165" spans="1:11" ht="15" hidden="1" customHeight="1">
      <c r="B165" s="305"/>
      <c r="C165" s="65" t="s">
        <v>77</v>
      </c>
      <c r="D165" s="66"/>
      <c r="E165" s="86" t="str">
        <f t="shared" ref="E165" si="117">IF(OR(G165="",H163=""),"",G165+H163)</f>
        <v/>
      </c>
      <c r="F165" s="65" t="s">
        <v>77</v>
      </c>
      <c r="G165" s="68" t="str">
        <f>IF(ISERROR(VLOOKUP(A164,病床状況確認表!A:GG,189,FALSE))=TRUE,"",VLOOKUP(A164,病床状況確認表!A:GG,189,FALSE))</f>
        <v/>
      </c>
      <c r="H165" s="308"/>
      <c r="I165" s="70"/>
      <c r="J165" s="70"/>
      <c r="K165" s="311"/>
    </row>
    <row r="166" spans="1:11" ht="15" hidden="1" customHeight="1">
      <c r="B166" s="303" t="str">
        <f>IF(ISERROR(VLOOKUP(A167,病床状況確認表!A:B,2,FALSE))=TRUE,"",VLOOKUP(A167,病床状況確認表!A:B,2,FALSE))</f>
        <v/>
      </c>
      <c r="C166" s="57" t="s">
        <v>74</v>
      </c>
      <c r="D166" s="58" t="str">
        <f>IF(B166="","",VLOOKUP(A167,病床状況確認表!A:GN,195,FALSE))</f>
        <v/>
      </c>
      <c r="E166" s="59" t="s">
        <v>75</v>
      </c>
      <c r="F166" s="57"/>
      <c r="G166" s="59"/>
      <c r="H166" s="306" t="str">
        <f>IF(B166="","",VLOOKUP(A167,病床状況確認表!A:GH,190,FALSE))</f>
        <v/>
      </c>
      <c r="I166" s="60"/>
      <c r="J166" s="60"/>
      <c r="K166" s="309"/>
    </row>
    <row r="167" spans="1:11" ht="15" hidden="1" customHeight="1">
      <c r="A167" s="55">
        <f t="shared" si="89"/>
        <v>52</v>
      </c>
      <c r="B167" s="304"/>
      <c r="C167" s="61"/>
      <c r="D167" s="62" t="str">
        <f>IF(B166="","",VLOOKUP(A167,病床状況確認表!A:GN,196,FALSE))</f>
        <v/>
      </c>
      <c r="E167" s="63" t="s">
        <v>76</v>
      </c>
      <c r="F167" s="61"/>
      <c r="G167" s="63"/>
      <c r="H167" s="307"/>
      <c r="I167" s="74" t="str">
        <f>IF(H166="","",VLOOKUP(A167,病床状況確認表!A:GJ,191,FALSE))</f>
        <v/>
      </c>
      <c r="J167" s="64" t="str">
        <f t="shared" ref="J167" si="118">IF(I167="","",H166*I167)</f>
        <v/>
      </c>
      <c r="K167" s="310"/>
    </row>
    <row r="168" spans="1:11" ht="15" hidden="1" customHeight="1">
      <c r="B168" s="305"/>
      <c r="C168" s="65" t="s">
        <v>77</v>
      </c>
      <c r="D168" s="66"/>
      <c r="E168" s="86" t="str">
        <f t="shared" ref="E168" si="119">IF(OR(G168="",H166=""),"",G168+H166)</f>
        <v/>
      </c>
      <c r="F168" s="65" t="s">
        <v>77</v>
      </c>
      <c r="G168" s="68" t="str">
        <f>IF(ISERROR(VLOOKUP(A167,病床状況確認表!A:GG,189,FALSE))=TRUE,"",VLOOKUP(A167,病床状況確認表!A:GG,189,FALSE))</f>
        <v/>
      </c>
      <c r="H168" s="308"/>
      <c r="I168" s="70"/>
      <c r="J168" s="70"/>
      <c r="K168" s="311"/>
    </row>
    <row r="169" spans="1:11" ht="15" hidden="1" customHeight="1">
      <c r="B169" s="303" t="str">
        <f>IF(ISERROR(VLOOKUP(A170,病床状況確認表!A:B,2,FALSE))=TRUE,"",VLOOKUP(A170,病床状況確認表!A:B,2,FALSE))</f>
        <v/>
      </c>
      <c r="C169" s="57" t="s">
        <v>74</v>
      </c>
      <c r="D169" s="58" t="str">
        <f>IF(B169="","",VLOOKUP(A170,病床状況確認表!A:GN,195,FALSE))</f>
        <v/>
      </c>
      <c r="E169" s="59" t="s">
        <v>75</v>
      </c>
      <c r="F169" s="57"/>
      <c r="G169" s="59"/>
      <c r="H169" s="306" t="str">
        <f>IF(B169="","",VLOOKUP(A170,病床状況確認表!A:GH,190,FALSE))</f>
        <v/>
      </c>
      <c r="I169" s="60"/>
      <c r="J169" s="60"/>
      <c r="K169" s="309"/>
    </row>
    <row r="170" spans="1:11" ht="15" hidden="1" customHeight="1">
      <c r="A170" s="55">
        <f t="shared" si="89"/>
        <v>53</v>
      </c>
      <c r="B170" s="304"/>
      <c r="C170" s="61"/>
      <c r="D170" s="62" t="str">
        <f>IF(B169="","",VLOOKUP(A170,病床状況確認表!A:GN,196,FALSE))</f>
        <v/>
      </c>
      <c r="E170" s="63" t="s">
        <v>76</v>
      </c>
      <c r="F170" s="61"/>
      <c r="G170" s="63"/>
      <c r="H170" s="307"/>
      <c r="I170" s="74" t="str">
        <f>IF(H169="","",VLOOKUP(A170,病床状況確認表!A:GJ,191,FALSE))</f>
        <v/>
      </c>
      <c r="J170" s="64" t="str">
        <f t="shared" ref="J170" si="120">IF(I170="","",H169*I170)</f>
        <v/>
      </c>
      <c r="K170" s="310"/>
    </row>
    <row r="171" spans="1:11" ht="15" hidden="1" customHeight="1">
      <c r="B171" s="305"/>
      <c r="C171" s="65" t="s">
        <v>77</v>
      </c>
      <c r="D171" s="66"/>
      <c r="E171" s="86" t="str">
        <f t="shared" ref="E171" si="121">IF(OR(G171="",H169=""),"",G171+H169)</f>
        <v/>
      </c>
      <c r="F171" s="65" t="s">
        <v>77</v>
      </c>
      <c r="G171" s="68" t="str">
        <f>IF(ISERROR(VLOOKUP(A170,病床状況確認表!A:GG,189,FALSE))=TRUE,"",VLOOKUP(A170,病床状況確認表!A:GG,189,FALSE))</f>
        <v/>
      </c>
      <c r="H171" s="308"/>
      <c r="I171" s="70"/>
      <c r="J171" s="70"/>
      <c r="K171" s="311"/>
    </row>
    <row r="172" spans="1:11" ht="15" hidden="1" customHeight="1">
      <c r="B172" s="303" t="str">
        <f>IF(ISERROR(VLOOKUP(A173,病床状況確認表!A:B,2,FALSE))=TRUE,"",VLOOKUP(A173,病床状況確認表!A:B,2,FALSE))</f>
        <v/>
      </c>
      <c r="C172" s="57" t="s">
        <v>74</v>
      </c>
      <c r="D172" s="58" t="str">
        <f>IF(B172="","",VLOOKUP(A173,病床状況確認表!A:GN,195,FALSE))</f>
        <v/>
      </c>
      <c r="E172" s="59" t="s">
        <v>75</v>
      </c>
      <c r="F172" s="57"/>
      <c r="G172" s="59"/>
      <c r="H172" s="306" t="str">
        <f>IF(B172="","",VLOOKUP(A173,病床状況確認表!A:GH,190,FALSE))</f>
        <v/>
      </c>
      <c r="I172" s="60"/>
      <c r="J172" s="60"/>
      <c r="K172" s="309"/>
    </row>
    <row r="173" spans="1:11" ht="15" hidden="1" customHeight="1">
      <c r="A173" s="55">
        <f t="shared" si="89"/>
        <v>54</v>
      </c>
      <c r="B173" s="304"/>
      <c r="C173" s="61"/>
      <c r="D173" s="62" t="str">
        <f>IF(B172="","",VLOOKUP(A173,病床状況確認表!A:GN,196,FALSE))</f>
        <v/>
      </c>
      <c r="E173" s="63" t="s">
        <v>76</v>
      </c>
      <c r="F173" s="61"/>
      <c r="G173" s="63"/>
      <c r="H173" s="307"/>
      <c r="I173" s="74" t="str">
        <f>IF(H172="","",VLOOKUP(A173,病床状況確認表!A:GJ,191,FALSE))</f>
        <v/>
      </c>
      <c r="J173" s="64" t="str">
        <f t="shared" ref="J173" si="122">IF(I173="","",H172*I173)</f>
        <v/>
      </c>
      <c r="K173" s="310"/>
    </row>
    <row r="174" spans="1:11" ht="15" hidden="1" customHeight="1">
      <c r="B174" s="305"/>
      <c r="C174" s="65" t="s">
        <v>77</v>
      </c>
      <c r="D174" s="66"/>
      <c r="E174" s="86" t="str">
        <f t="shared" ref="E174" si="123">IF(OR(G174="",H172=""),"",G174+H172)</f>
        <v/>
      </c>
      <c r="F174" s="65" t="s">
        <v>77</v>
      </c>
      <c r="G174" s="68" t="str">
        <f>IF(ISERROR(VLOOKUP(A173,病床状況確認表!A:GG,189,FALSE))=TRUE,"",VLOOKUP(A173,病床状況確認表!A:GG,189,FALSE))</f>
        <v/>
      </c>
      <c r="H174" s="308"/>
      <c r="I174" s="70"/>
      <c r="J174" s="70"/>
      <c r="K174" s="311"/>
    </row>
    <row r="175" spans="1:11" ht="15" hidden="1" customHeight="1">
      <c r="B175" s="303" t="str">
        <f>IF(ISERROR(VLOOKUP(A176,病床状況確認表!A:B,2,FALSE))=TRUE,"",VLOOKUP(A176,病床状況確認表!A:B,2,FALSE))</f>
        <v/>
      </c>
      <c r="C175" s="57" t="s">
        <v>74</v>
      </c>
      <c r="D175" s="58" t="str">
        <f>IF(B175="","",VLOOKUP(A176,病床状況確認表!A:GN,195,FALSE))</f>
        <v/>
      </c>
      <c r="E175" s="59" t="s">
        <v>75</v>
      </c>
      <c r="F175" s="57"/>
      <c r="G175" s="59"/>
      <c r="H175" s="306" t="str">
        <f>IF(B175="","",VLOOKUP(A176,病床状況確認表!A:GH,190,FALSE))</f>
        <v/>
      </c>
      <c r="I175" s="60"/>
      <c r="J175" s="60"/>
      <c r="K175" s="309"/>
    </row>
    <row r="176" spans="1:11" ht="15" hidden="1" customHeight="1">
      <c r="A176" s="55">
        <f t="shared" si="89"/>
        <v>55</v>
      </c>
      <c r="B176" s="304"/>
      <c r="C176" s="61"/>
      <c r="D176" s="62" t="str">
        <f>IF(B175="","",VLOOKUP(A176,病床状況確認表!A:GN,196,FALSE))</f>
        <v/>
      </c>
      <c r="E176" s="63" t="s">
        <v>76</v>
      </c>
      <c r="F176" s="61"/>
      <c r="G176" s="63"/>
      <c r="H176" s="307"/>
      <c r="I176" s="74" t="str">
        <f>IF(H175="","",VLOOKUP(A176,病床状況確認表!A:GJ,191,FALSE))</f>
        <v/>
      </c>
      <c r="J176" s="64" t="str">
        <f t="shared" ref="J176" si="124">IF(I176="","",H175*I176)</f>
        <v/>
      </c>
      <c r="K176" s="310"/>
    </row>
    <row r="177" spans="1:11" ht="15" hidden="1" customHeight="1">
      <c r="B177" s="305"/>
      <c r="C177" s="65" t="s">
        <v>77</v>
      </c>
      <c r="D177" s="66"/>
      <c r="E177" s="86" t="str">
        <f t="shared" ref="E177" si="125">IF(OR(G177="",H175=""),"",G177+H175)</f>
        <v/>
      </c>
      <c r="F177" s="65" t="s">
        <v>77</v>
      </c>
      <c r="G177" s="68" t="str">
        <f>IF(ISERROR(VLOOKUP(A176,病床状況確認表!A:GG,189,FALSE))=TRUE,"",VLOOKUP(A176,病床状況確認表!A:GG,189,FALSE))</f>
        <v/>
      </c>
      <c r="H177" s="308"/>
      <c r="I177" s="70"/>
      <c r="J177" s="70"/>
      <c r="K177" s="311"/>
    </row>
    <row r="178" spans="1:11" ht="15" hidden="1" customHeight="1">
      <c r="B178" s="303" t="str">
        <f>IF(ISERROR(VLOOKUP(A179,病床状況確認表!A:B,2,FALSE))=TRUE,"",VLOOKUP(A179,病床状況確認表!A:B,2,FALSE))</f>
        <v/>
      </c>
      <c r="C178" s="57" t="s">
        <v>74</v>
      </c>
      <c r="D178" s="58" t="str">
        <f>IF(B178="","",VLOOKUP(A179,病床状況確認表!A:GN,195,FALSE))</f>
        <v/>
      </c>
      <c r="E178" s="59" t="s">
        <v>75</v>
      </c>
      <c r="F178" s="57"/>
      <c r="G178" s="59"/>
      <c r="H178" s="306" t="str">
        <f>IF(B178="","",VLOOKUP(A179,病床状況確認表!A:GH,190,FALSE))</f>
        <v/>
      </c>
      <c r="I178" s="60"/>
      <c r="J178" s="60"/>
      <c r="K178" s="309"/>
    </row>
    <row r="179" spans="1:11" ht="15" hidden="1" customHeight="1">
      <c r="A179" s="55">
        <f t="shared" si="89"/>
        <v>56</v>
      </c>
      <c r="B179" s="304"/>
      <c r="C179" s="61"/>
      <c r="D179" s="62" t="str">
        <f>IF(B178="","",VLOOKUP(A179,病床状況確認表!A:GN,196,FALSE))</f>
        <v/>
      </c>
      <c r="E179" s="63" t="s">
        <v>76</v>
      </c>
      <c r="F179" s="61"/>
      <c r="G179" s="63"/>
      <c r="H179" s="307"/>
      <c r="I179" s="74" t="str">
        <f>IF(H178="","",VLOOKUP(A179,病床状況確認表!A:GJ,191,FALSE))</f>
        <v/>
      </c>
      <c r="J179" s="64" t="str">
        <f t="shared" ref="J179" si="126">IF(I179="","",H178*I179)</f>
        <v/>
      </c>
      <c r="K179" s="310"/>
    </row>
    <row r="180" spans="1:11" ht="15" hidden="1" customHeight="1">
      <c r="B180" s="305"/>
      <c r="C180" s="65" t="s">
        <v>77</v>
      </c>
      <c r="D180" s="66"/>
      <c r="E180" s="86" t="str">
        <f t="shared" ref="E180" si="127">IF(OR(G180="",H178=""),"",G180+H178)</f>
        <v/>
      </c>
      <c r="F180" s="65" t="s">
        <v>77</v>
      </c>
      <c r="G180" s="68" t="str">
        <f>IF(ISERROR(VLOOKUP(A179,病床状況確認表!A:GG,189,FALSE))=TRUE,"",VLOOKUP(A179,病床状況確認表!A:GG,189,FALSE))</f>
        <v/>
      </c>
      <c r="H180" s="308"/>
      <c r="I180" s="70"/>
      <c r="J180" s="70"/>
      <c r="K180" s="311"/>
    </row>
    <row r="181" spans="1:11" ht="15" hidden="1" customHeight="1">
      <c r="B181" s="303" t="str">
        <f>IF(ISERROR(VLOOKUP(A182,病床状況確認表!A:B,2,FALSE))=TRUE,"",VLOOKUP(A182,病床状況確認表!A:B,2,FALSE))</f>
        <v/>
      </c>
      <c r="C181" s="57" t="s">
        <v>74</v>
      </c>
      <c r="D181" s="58" t="str">
        <f>IF(B181="","",VLOOKUP(A182,病床状況確認表!A:GN,195,FALSE))</f>
        <v/>
      </c>
      <c r="E181" s="59" t="s">
        <v>75</v>
      </c>
      <c r="F181" s="57"/>
      <c r="G181" s="59"/>
      <c r="H181" s="306" t="str">
        <f>IF(B181="","",VLOOKUP(A182,病床状況確認表!A:GH,190,FALSE))</f>
        <v/>
      </c>
      <c r="I181" s="60"/>
      <c r="J181" s="60"/>
      <c r="K181" s="309"/>
    </row>
    <row r="182" spans="1:11" ht="15" hidden="1" customHeight="1">
      <c r="A182" s="55">
        <f t="shared" si="89"/>
        <v>57</v>
      </c>
      <c r="B182" s="304"/>
      <c r="C182" s="61"/>
      <c r="D182" s="62" t="str">
        <f>IF(B181="","",VLOOKUP(A182,病床状況確認表!A:GN,196,FALSE))</f>
        <v/>
      </c>
      <c r="E182" s="63" t="s">
        <v>76</v>
      </c>
      <c r="F182" s="61"/>
      <c r="G182" s="63"/>
      <c r="H182" s="307"/>
      <c r="I182" s="74" t="str">
        <f>IF(H181="","",VLOOKUP(A182,病床状況確認表!A:GJ,191,FALSE))</f>
        <v/>
      </c>
      <c r="J182" s="64" t="str">
        <f t="shared" ref="J182" si="128">IF(I182="","",H181*I182)</f>
        <v/>
      </c>
      <c r="K182" s="310"/>
    </row>
    <row r="183" spans="1:11" ht="15" hidden="1" customHeight="1">
      <c r="B183" s="305"/>
      <c r="C183" s="65" t="s">
        <v>77</v>
      </c>
      <c r="D183" s="66"/>
      <c r="E183" s="86" t="str">
        <f t="shared" ref="E183" si="129">IF(OR(G183="",H181=""),"",G183+H181)</f>
        <v/>
      </c>
      <c r="F183" s="65" t="s">
        <v>77</v>
      </c>
      <c r="G183" s="68" t="str">
        <f>IF(ISERROR(VLOOKUP(A182,病床状況確認表!A:GG,189,FALSE))=TRUE,"",VLOOKUP(A182,病床状況確認表!A:GG,189,FALSE))</f>
        <v/>
      </c>
      <c r="H183" s="308"/>
      <c r="I183" s="70"/>
      <c r="J183" s="70"/>
      <c r="K183" s="311"/>
    </row>
    <row r="184" spans="1:11" ht="33.75" hidden="1" customHeight="1">
      <c r="B184" s="303" t="str">
        <f>IF(ISERROR(VLOOKUP(A185,病床状況確認表!A:B,2,FALSE))=TRUE,"",VLOOKUP(A185,病床状況確認表!A:B,2,FALSE))</f>
        <v/>
      </c>
      <c r="C184" s="57" t="s">
        <v>74</v>
      </c>
      <c r="D184" s="58" t="str">
        <f>IF(B184="","",VLOOKUP(A185,病床状況確認表!A:GN,195,FALSE))</f>
        <v/>
      </c>
      <c r="E184" s="59" t="s">
        <v>75</v>
      </c>
      <c r="F184" s="57"/>
      <c r="G184" s="59"/>
      <c r="H184" s="306" t="str">
        <f>IF(B184="","",VLOOKUP(A185,病床状況確認表!A:GH,190,FALSE))</f>
        <v/>
      </c>
      <c r="I184" s="60"/>
      <c r="J184" s="60"/>
      <c r="K184" s="309"/>
    </row>
    <row r="185" spans="1:11" hidden="1">
      <c r="A185" s="55">
        <f t="shared" ref="A185:A248" si="130">A182+1</f>
        <v>58</v>
      </c>
      <c r="B185" s="304"/>
      <c r="C185" s="61"/>
      <c r="D185" s="62" t="str">
        <f>IF(B184="","",VLOOKUP(A185,病床状況確認表!A:GN,196,FALSE))</f>
        <v/>
      </c>
      <c r="E185" s="63" t="s">
        <v>76</v>
      </c>
      <c r="F185" s="61"/>
      <c r="G185" s="63"/>
      <c r="H185" s="307"/>
      <c r="I185" s="74" t="str">
        <f>IF(H184="","",VLOOKUP(A185,病床状況確認表!A:GJ,191,FALSE))</f>
        <v/>
      </c>
      <c r="J185" s="64" t="str">
        <f t="shared" ref="J185" si="131">IF(I185="","",H184*I185)</f>
        <v/>
      </c>
      <c r="K185" s="310"/>
    </row>
    <row r="186" spans="1:11" hidden="1">
      <c r="B186" s="305"/>
      <c r="C186" s="65" t="s">
        <v>77</v>
      </c>
      <c r="D186" s="66"/>
      <c r="E186" s="86" t="str">
        <f t="shared" ref="E186" si="132">IF(OR(G186="",H184=""),"",G186+H184)</f>
        <v/>
      </c>
      <c r="F186" s="65" t="s">
        <v>77</v>
      </c>
      <c r="G186" s="68" t="str">
        <f>IF(ISERROR(VLOOKUP(A185,病床状況確認表!A:GG,189,FALSE))=TRUE,"",VLOOKUP(A185,病床状況確認表!A:GG,189,FALSE))</f>
        <v/>
      </c>
      <c r="H186" s="308"/>
      <c r="I186" s="70"/>
      <c r="J186" s="70"/>
      <c r="K186" s="311"/>
    </row>
    <row r="187" spans="1:11" hidden="1">
      <c r="B187" s="303" t="str">
        <f>IF(ISERROR(VLOOKUP(A188,病床状況確認表!A:B,2,FALSE))=TRUE,"",VLOOKUP(A188,病床状況確認表!A:B,2,FALSE))</f>
        <v/>
      </c>
      <c r="C187" s="57" t="s">
        <v>74</v>
      </c>
      <c r="D187" s="58" t="str">
        <f>IF(B187="","",VLOOKUP(A188,病床状況確認表!A:GN,195,FALSE))</f>
        <v/>
      </c>
      <c r="E187" s="59" t="s">
        <v>75</v>
      </c>
      <c r="F187" s="57"/>
      <c r="G187" s="59"/>
      <c r="H187" s="306" t="str">
        <f>IF(B187="","",VLOOKUP(A188,病床状況確認表!A:GH,190,FALSE))</f>
        <v/>
      </c>
      <c r="I187" s="60"/>
      <c r="J187" s="60"/>
      <c r="K187" s="309"/>
    </row>
    <row r="188" spans="1:11" hidden="1">
      <c r="A188" s="55">
        <f t="shared" si="130"/>
        <v>59</v>
      </c>
      <c r="B188" s="304"/>
      <c r="C188" s="61"/>
      <c r="D188" s="62" t="str">
        <f>IF(B187="","",VLOOKUP(A188,病床状況確認表!A:GN,196,FALSE))</f>
        <v/>
      </c>
      <c r="E188" s="63" t="s">
        <v>76</v>
      </c>
      <c r="F188" s="61"/>
      <c r="G188" s="63"/>
      <c r="H188" s="307"/>
      <c r="I188" s="74" t="str">
        <f>IF(H187="","",VLOOKUP(A188,病床状況確認表!A:GJ,191,FALSE))</f>
        <v/>
      </c>
      <c r="J188" s="64" t="str">
        <f t="shared" ref="J188" si="133">IF(I188="","",H187*I188)</f>
        <v/>
      </c>
      <c r="K188" s="310"/>
    </row>
    <row r="189" spans="1:11" hidden="1">
      <c r="B189" s="305"/>
      <c r="C189" s="65" t="s">
        <v>77</v>
      </c>
      <c r="D189" s="66"/>
      <c r="E189" s="86" t="str">
        <f t="shared" ref="E189" si="134">IF(OR(G189="",H187=""),"",G189+H187)</f>
        <v/>
      </c>
      <c r="F189" s="65" t="s">
        <v>77</v>
      </c>
      <c r="G189" s="68" t="str">
        <f>IF(ISERROR(VLOOKUP(A188,病床状況確認表!A:GG,189,FALSE))=TRUE,"",VLOOKUP(A188,病床状況確認表!A:GG,189,FALSE))</f>
        <v/>
      </c>
      <c r="H189" s="308"/>
      <c r="I189" s="70"/>
      <c r="J189" s="70"/>
      <c r="K189" s="311"/>
    </row>
    <row r="190" spans="1:11" hidden="1">
      <c r="B190" s="303" t="str">
        <f>IF(ISERROR(VLOOKUP(A191,病床状況確認表!A:B,2,FALSE))=TRUE,"",VLOOKUP(A191,病床状況確認表!A:B,2,FALSE))</f>
        <v/>
      </c>
      <c r="C190" s="57" t="s">
        <v>74</v>
      </c>
      <c r="D190" s="58" t="str">
        <f>IF(B190="","",VLOOKUP(A191,病床状況確認表!A:GN,195,FALSE))</f>
        <v/>
      </c>
      <c r="E190" s="59" t="s">
        <v>75</v>
      </c>
      <c r="F190" s="57"/>
      <c r="G190" s="59"/>
      <c r="H190" s="306" t="str">
        <f>IF(B190="","",VLOOKUP(A191,病床状況確認表!A:GH,190,FALSE))</f>
        <v/>
      </c>
      <c r="I190" s="60"/>
      <c r="J190" s="60"/>
      <c r="K190" s="309"/>
    </row>
    <row r="191" spans="1:11" hidden="1">
      <c r="A191" s="55">
        <f t="shared" si="130"/>
        <v>60</v>
      </c>
      <c r="B191" s="304"/>
      <c r="C191" s="61"/>
      <c r="D191" s="62" t="str">
        <f>IF(B190="","",VLOOKUP(A191,病床状況確認表!A:GN,196,FALSE))</f>
        <v/>
      </c>
      <c r="E191" s="63" t="s">
        <v>76</v>
      </c>
      <c r="F191" s="61"/>
      <c r="G191" s="63"/>
      <c r="H191" s="307"/>
      <c r="I191" s="74" t="str">
        <f>IF(H190="","",VLOOKUP(A191,病床状況確認表!A:GJ,191,FALSE))</f>
        <v/>
      </c>
      <c r="J191" s="64" t="str">
        <f t="shared" ref="J191" si="135">IF(I191="","",H190*I191)</f>
        <v/>
      </c>
      <c r="K191" s="310"/>
    </row>
    <row r="192" spans="1:11" hidden="1">
      <c r="B192" s="305"/>
      <c r="C192" s="65" t="s">
        <v>77</v>
      </c>
      <c r="D192" s="66"/>
      <c r="E192" s="86" t="str">
        <f t="shared" ref="E192" si="136">IF(OR(G192="",H190=""),"",G192+H190)</f>
        <v/>
      </c>
      <c r="F192" s="65" t="s">
        <v>77</v>
      </c>
      <c r="G192" s="68" t="str">
        <f>IF(ISERROR(VLOOKUP(A191,病床状況確認表!A:GG,189,FALSE))=TRUE,"",VLOOKUP(A191,病床状況確認表!A:GG,189,FALSE))</f>
        <v/>
      </c>
      <c r="H192" s="308"/>
      <c r="I192" s="70"/>
      <c r="J192" s="70"/>
      <c r="K192" s="311"/>
    </row>
    <row r="193" spans="1:11" hidden="1">
      <c r="B193" s="303" t="str">
        <f>IF(ISERROR(VLOOKUP(A194,病床状況確認表!A:B,2,FALSE))=TRUE,"",VLOOKUP(A194,病床状況確認表!A:B,2,FALSE))</f>
        <v/>
      </c>
      <c r="C193" s="57" t="s">
        <v>74</v>
      </c>
      <c r="D193" s="58" t="str">
        <f>IF(B193="","",VLOOKUP(A194,病床状況確認表!A:GN,195,FALSE))</f>
        <v/>
      </c>
      <c r="E193" s="59" t="s">
        <v>75</v>
      </c>
      <c r="F193" s="57"/>
      <c r="G193" s="59"/>
      <c r="H193" s="306" t="str">
        <f>IF(B193="","",VLOOKUP(A194,病床状況確認表!A:GH,190,FALSE))</f>
        <v/>
      </c>
      <c r="I193" s="60"/>
      <c r="J193" s="60"/>
      <c r="K193" s="309"/>
    </row>
    <row r="194" spans="1:11" hidden="1">
      <c r="A194" s="55">
        <f t="shared" si="130"/>
        <v>61</v>
      </c>
      <c r="B194" s="304"/>
      <c r="C194" s="61"/>
      <c r="D194" s="62" t="str">
        <f>IF(B193="","",VLOOKUP(A194,病床状況確認表!A:GN,196,FALSE))</f>
        <v/>
      </c>
      <c r="E194" s="63" t="s">
        <v>76</v>
      </c>
      <c r="F194" s="61"/>
      <c r="G194" s="63"/>
      <c r="H194" s="307"/>
      <c r="I194" s="74" t="str">
        <f>IF(H193="","",VLOOKUP(A194,病床状況確認表!A:GJ,191,FALSE))</f>
        <v/>
      </c>
      <c r="J194" s="64" t="str">
        <f t="shared" ref="J194" si="137">IF(I194="","",H193*I194)</f>
        <v/>
      </c>
      <c r="K194" s="310"/>
    </row>
    <row r="195" spans="1:11" hidden="1">
      <c r="B195" s="305"/>
      <c r="C195" s="65" t="s">
        <v>77</v>
      </c>
      <c r="D195" s="66"/>
      <c r="E195" s="86" t="str">
        <f t="shared" ref="E195" si="138">IF(OR(G195="",H193=""),"",G195+H193)</f>
        <v/>
      </c>
      <c r="F195" s="65" t="s">
        <v>77</v>
      </c>
      <c r="G195" s="68" t="str">
        <f>IF(ISERROR(VLOOKUP(A194,病床状況確認表!A:GG,189,FALSE))=TRUE,"",VLOOKUP(A194,病床状況確認表!A:GG,189,FALSE))</f>
        <v/>
      </c>
      <c r="H195" s="308"/>
      <c r="I195" s="70"/>
      <c r="J195" s="70"/>
      <c r="K195" s="311"/>
    </row>
    <row r="196" spans="1:11" hidden="1">
      <c r="B196" s="303" t="str">
        <f>IF(ISERROR(VLOOKUP(A197,病床状況確認表!A:B,2,FALSE))=TRUE,"",VLOOKUP(A197,病床状況確認表!A:B,2,FALSE))</f>
        <v/>
      </c>
      <c r="C196" s="57" t="s">
        <v>74</v>
      </c>
      <c r="D196" s="58" t="str">
        <f>IF(B196="","",VLOOKUP(A197,病床状況確認表!A:GN,195,FALSE))</f>
        <v/>
      </c>
      <c r="E196" s="59" t="s">
        <v>75</v>
      </c>
      <c r="F196" s="57"/>
      <c r="G196" s="59"/>
      <c r="H196" s="306" t="str">
        <f>IF(B196="","",VLOOKUP(A197,病床状況確認表!A:GH,190,FALSE))</f>
        <v/>
      </c>
      <c r="I196" s="60"/>
      <c r="J196" s="60"/>
      <c r="K196" s="309"/>
    </row>
    <row r="197" spans="1:11" hidden="1">
      <c r="A197" s="55">
        <f t="shared" si="130"/>
        <v>62</v>
      </c>
      <c r="B197" s="304"/>
      <c r="C197" s="61"/>
      <c r="D197" s="62" t="str">
        <f>IF(B196="","",VLOOKUP(A197,病床状況確認表!A:GN,196,FALSE))</f>
        <v/>
      </c>
      <c r="E197" s="63" t="s">
        <v>76</v>
      </c>
      <c r="F197" s="61"/>
      <c r="G197" s="63"/>
      <c r="H197" s="307"/>
      <c r="I197" s="74" t="str">
        <f>IF(H196="","",VLOOKUP(A197,病床状況確認表!A:GJ,191,FALSE))</f>
        <v/>
      </c>
      <c r="J197" s="64" t="str">
        <f t="shared" ref="J197" si="139">IF(I197="","",H196*I197)</f>
        <v/>
      </c>
      <c r="K197" s="310"/>
    </row>
    <row r="198" spans="1:11" hidden="1">
      <c r="B198" s="305"/>
      <c r="C198" s="65" t="s">
        <v>77</v>
      </c>
      <c r="D198" s="66"/>
      <c r="E198" s="86" t="str">
        <f t="shared" ref="E198" si="140">IF(OR(G198="",H196=""),"",G198+H196)</f>
        <v/>
      </c>
      <c r="F198" s="65" t="s">
        <v>77</v>
      </c>
      <c r="G198" s="68" t="str">
        <f>IF(ISERROR(VLOOKUP(A197,病床状況確認表!A:GG,189,FALSE))=TRUE,"",VLOOKUP(A197,病床状況確認表!A:GG,189,FALSE))</f>
        <v/>
      </c>
      <c r="H198" s="308"/>
      <c r="I198" s="70"/>
      <c r="J198" s="70"/>
      <c r="K198" s="311"/>
    </row>
    <row r="199" spans="1:11" hidden="1">
      <c r="B199" s="303" t="str">
        <f>IF(ISERROR(VLOOKUP(A200,病床状況確認表!A:B,2,FALSE))=TRUE,"",VLOOKUP(A200,病床状況確認表!A:B,2,FALSE))</f>
        <v/>
      </c>
      <c r="C199" s="57" t="s">
        <v>74</v>
      </c>
      <c r="D199" s="58" t="str">
        <f>IF(B199="","",VLOOKUP(A200,病床状況確認表!A:GN,195,FALSE))</f>
        <v/>
      </c>
      <c r="E199" s="59" t="s">
        <v>75</v>
      </c>
      <c r="F199" s="57"/>
      <c r="G199" s="59"/>
      <c r="H199" s="306" t="str">
        <f>IF(B199="","",VLOOKUP(A200,病床状況確認表!A:GH,190,FALSE))</f>
        <v/>
      </c>
      <c r="I199" s="60"/>
      <c r="J199" s="60"/>
      <c r="K199" s="309"/>
    </row>
    <row r="200" spans="1:11" hidden="1">
      <c r="A200" s="55">
        <f t="shared" si="130"/>
        <v>63</v>
      </c>
      <c r="B200" s="304"/>
      <c r="C200" s="61"/>
      <c r="D200" s="62" t="str">
        <f>IF(B199="","",VLOOKUP(A200,病床状況確認表!A:GN,196,FALSE))</f>
        <v/>
      </c>
      <c r="E200" s="63" t="s">
        <v>76</v>
      </c>
      <c r="F200" s="61"/>
      <c r="G200" s="63"/>
      <c r="H200" s="307"/>
      <c r="I200" s="74" t="str">
        <f>IF(H199="","",VLOOKUP(A200,病床状況確認表!A:GJ,191,FALSE))</f>
        <v/>
      </c>
      <c r="J200" s="64" t="str">
        <f t="shared" ref="J200" si="141">IF(I200="","",H199*I200)</f>
        <v/>
      </c>
      <c r="K200" s="310"/>
    </row>
    <row r="201" spans="1:11" hidden="1">
      <c r="B201" s="305"/>
      <c r="C201" s="65" t="s">
        <v>77</v>
      </c>
      <c r="D201" s="66"/>
      <c r="E201" s="86" t="str">
        <f t="shared" ref="E201" si="142">IF(OR(G201="",H199=""),"",G201+H199)</f>
        <v/>
      </c>
      <c r="F201" s="65" t="s">
        <v>77</v>
      </c>
      <c r="G201" s="68" t="str">
        <f>IF(ISERROR(VLOOKUP(A200,病床状況確認表!A:GG,189,FALSE))=TRUE,"",VLOOKUP(A200,病床状況確認表!A:GG,189,FALSE))</f>
        <v/>
      </c>
      <c r="H201" s="308"/>
      <c r="I201" s="70"/>
      <c r="J201" s="70"/>
      <c r="K201" s="311"/>
    </row>
    <row r="202" spans="1:11" hidden="1">
      <c r="B202" s="303" t="str">
        <f>IF(ISERROR(VLOOKUP(A203,病床状況確認表!A:B,2,FALSE))=TRUE,"",VLOOKUP(A203,病床状況確認表!A:B,2,FALSE))</f>
        <v/>
      </c>
      <c r="C202" s="57" t="s">
        <v>74</v>
      </c>
      <c r="D202" s="58" t="str">
        <f>IF(B202="","",VLOOKUP(A203,病床状況確認表!A:GN,195,FALSE))</f>
        <v/>
      </c>
      <c r="E202" s="59" t="s">
        <v>75</v>
      </c>
      <c r="F202" s="57"/>
      <c r="G202" s="59"/>
      <c r="H202" s="306" t="str">
        <f>IF(B202="","",VLOOKUP(A203,病床状況確認表!A:GH,190,FALSE))</f>
        <v/>
      </c>
      <c r="I202" s="60"/>
      <c r="J202" s="60"/>
      <c r="K202" s="309"/>
    </row>
    <row r="203" spans="1:11" hidden="1">
      <c r="A203" s="55">
        <f t="shared" si="130"/>
        <v>64</v>
      </c>
      <c r="B203" s="304"/>
      <c r="C203" s="61"/>
      <c r="D203" s="62" t="str">
        <f>IF(B202="","",VLOOKUP(A203,病床状況確認表!A:GN,196,FALSE))</f>
        <v/>
      </c>
      <c r="E203" s="63" t="s">
        <v>76</v>
      </c>
      <c r="F203" s="61"/>
      <c r="G203" s="63"/>
      <c r="H203" s="307"/>
      <c r="I203" s="74" t="str">
        <f>IF(H202="","",VLOOKUP(A203,病床状況確認表!A:GJ,191,FALSE))</f>
        <v/>
      </c>
      <c r="J203" s="64" t="str">
        <f t="shared" ref="J203" si="143">IF(I203="","",H202*I203)</f>
        <v/>
      </c>
      <c r="K203" s="310"/>
    </row>
    <row r="204" spans="1:11" hidden="1">
      <c r="B204" s="305"/>
      <c r="C204" s="65" t="s">
        <v>77</v>
      </c>
      <c r="D204" s="66"/>
      <c r="E204" s="86" t="str">
        <f t="shared" ref="E204" si="144">IF(OR(G204="",H202=""),"",G204+H202)</f>
        <v/>
      </c>
      <c r="F204" s="65" t="s">
        <v>77</v>
      </c>
      <c r="G204" s="68" t="str">
        <f>IF(ISERROR(VLOOKUP(A203,病床状況確認表!A:GG,189,FALSE))=TRUE,"",VLOOKUP(A203,病床状況確認表!A:GG,189,FALSE))</f>
        <v/>
      </c>
      <c r="H204" s="308"/>
      <c r="I204" s="70"/>
      <c r="J204" s="70"/>
      <c r="K204" s="311"/>
    </row>
    <row r="205" spans="1:11" hidden="1">
      <c r="B205" s="303" t="str">
        <f>IF(ISERROR(VLOOKUP(A206,病床状況確認表!A:B,2,FALSE))=TRUE,"",VLOOKUP(A206,病床状況確認表!A:B,2,FALSE))</f>
        <v/>
      </c>
      <c r="C205" s="57" t="s">
        <v>74</v>
      </c>
      <c r="D205" s="58" t="str">
        <f>IF(B205="","",VLOOKUP(A206,病床状況確認表!A:GN,195,FALSE))</f>
        <v/>
      </c>
      <c r="E205" s="59" t="s">
        <v>75</v>
      </c>
      <c r="F205" s="57"/>
      <c r="G205" s="59"/>
      <c r="H205" s="306" t="str">
        <f>IF(B205="","",VLOOKUP(A206,病床状況確認表!A:GH,190,FALSE))</f>
        <v/>
      </c>
      <c r="I205" s="60"/>
      <c r="J205" s="60"/>
      <c r="K205" s="309"/>
    </row>
    <row r="206" spans="1:11" hidden="1">
      <c r="A206" s="55">
        <f t="shared" si="130"/>
        <v>65</v>
      </c>
      <c r="B206" s="304"/>
      <c r="C206" s="61"/>
      <c r="D206" s="62" t="str">
        <f>IF(B205="","",VLOOKUP(A206,病床状況確認表!A:GN,196,FALSE))</f>
        <v/>
      </c>
      <c r="E206" s="63" t="s">
        <v>76</v>
      </c>
      <c r="F206" s="61"/>
      <c r="G206" s="63"/>
      <c r="H206" s="307"/>
      <c r="I206" s="74" t="str">
        <f>IF(H205="","",VLOOKUP(A206,病床状況確認表!A:GJ,191,FALSE))</f>
        <v/>
      </c>
      <c r="J206" s="64" t="str">
        <f t="shared" ref="J206" si="145">IF(I206="","",H205*I206)</f>
        <v/>
      </c>
      <c r="K206" s="310"/>
    </row>
    <row r="207" spans="1:11" hidden="1">
      <c r="B207" s="305"/>
      <c r="C207" s="65" t="s">
        <v>77</v>
      </c>
      <c r="D207" s="66"/>
      <c r="E207" s="86" t="str">
        <f t="shared" ref="E207" si="146">IF(OR(G207="",H205=""),"",G207+H205)</f>
        <v/>
      </c>
      <c r="F207" s="65" t="s">
        <v>77</v>
      </c>
      <c r="G207" s="68" t="str">
        <f>IF(ISERROR(VLOOKUP(A206,病床状況確認表!A:GG,189,FALSE))=TRUE,"",VLOOKUP(A206,病床状況確認表!A:GG,189,FALSE))</f>
        <v/>
      </c>
      <c r="H207" s="308"/>
      <c r="I207" s="70"/>
      <c r="J207" s="70"/>
      <c r="K207" s="311"/>
    </row>
    <row r="208" spans="1:11" hidden="1">
      <c r="B208" s="303" t="str">
        <f>IF(ISERROR(VLOOKUP(A209,病床状況確認表!A:B,2,FALSE))=TRUE,"",VLOOKUP(A209,病床状況確認表!A:B,2,FALSE))</f>
        <v/>
      </c>
      <c r="C208" s="57" t="s">
        <v>74</v>
      </c>
      <c r="D208" s="58" t="str">
        <f>IF(B208="","",VLOOKUP(A209,病床状況確認表!A:GN,195,FALSE))</f>
        <v/>
      </c>
      <c r="E208" s="59" t="s">
        <v>75</v>
      </c>
      <c r="F208" s="57"/>
      <c r="G208" s="59"/>
      <c r="H208" s="306" t="str">
        <f>IF(B208="","",VLOOKUP(A209,病床状況確認表!A:GH,190,FALSE))</f>
        <v/>
      </c>
      <c r="I208" s="60"/>
      <c r="J208" s="60"/>
      <c r="K208" s="309"/>
    </row>
    <row r="209" spans="1:11" hidden="1">
      <c r="A209" s="55">
        <f t="shared" si="130"/>
        <v>66</v>
      </c>
      <c r="B209" s="304"/>
      <c r="C209" s="61"/>
      <c r="D209" s="62" t="str">
        <f>IF(B208="","",VLOOKUP(A209,病床状況確認表!A:GN,196,FALSE))</f>
        <v/>
      </c>
      <c r="E209" s="63" t="s">
        <v>76</v>
      </c>
      <c r="F209" s="61"/>
      <c r="G209" s="63"/>
      <c r="H209" s="307"/>
      <c r="I209" s="74" t="str">
        <f>IF(H208="","",VLOOKUP(A209,病床状況確認表!A:GJ,191,FALSE))</f>
        <v/>
      </c>
      <c r="J209" s="64" t="str">
        <f t="shared" ref="J209" si="147">IF(I209="","",H208*I209)</f>
        <v/>
      </c>
      <c r="K209" s="310"/>
    </row>
    <row r="210" spans="1:11" hidden="1">
      <c r="B210" s="305"/>
      <c r="C210" s="65" t="s">
        <v>77</v>
      </c>
      <c r="D210" s="66"/>
      <c r="E210" s="86" t="str">
        <f t="shared" ref="E210" si="148">IF(OR(G210="",H208=""),"",G210+H208)</f>
        <v/>
      </c>
      <c r="F210" s="65" t="s">
        <v>77</v>
      </c>
      <c r="G210" s="68" t="str">
        <f>IF(ISERROR(VLOOKUP(A209,病床状況確認表!A:GG,189,FALSE))=TRUE,"",VLOOKUP(A209,病床状況確認表!A:GG,189,FALSE))</f>
        <v/>
      </c>
      <c r="H210" s="308"/>
      <c r="I210" s="70"/>
      <c r="J210" s="70"/>
      <c r="K210" s="311"/>
    </row>
    <row r="211" spans="1:11" hidden="1">
      <c r="B211" s="303" t="str">
        <f>IF(ISERROR(VLOOKUP(A212,病床状況確認表!A:B,2,FALSE))=TRUE,"",VLOOKUP(A212,病床状況確認表!A:B,2,FALSE))</f>
        <v/>
      </c>
      <c r="C211" s="57" t="s">
        <v>74</v>
      </c>
      <c r="D211" s="58" t="str">
        <f>IF(B211="","",VLOOKUP(A212,病床状況確認表!A:GN,195,FALSE))</f>
        <v/>
      </c>
      <c r="E211" s="59" t="s">
        <v>75</v>
      </c>
      <c r="F211" s="57"/>
      <c r="G211" s="59"/>
      <c r="H211" s="306" t="str">
        <f>IF(B211="","",VLOOKUP(A212,病床状況確認表!A:GH,190,FALSE))</f>
        <v/>
      </c>
      <c r="I211" s="60"/>
      <c r="J211" s="60"/>
      <c r="K211" s="309"/>
    </row>
    <row r="212" spans="1:11" hidden="1">
      <c r="A212" s="55">
        <f t="shared" si="130"/>
        <v>67</v>
      </c>
      <c r="B212" s="304"/>
      <c r="C212" s="61"/>
      <c r="D212" s="62" t="str">
        <f>IF(B211="","",VLOOKUP(A212,病床状況確認表!A:GN,196,FALSE))</f>
        <v/>
      </c>
      <c r="E212" s="63" t="s">
        <v>76</v>
      </c>
      <c r="F212" s="61"/>
      <c r="G212" s="63"/>
      <c r="H212" s="307"/>
      <c r="I212" s="74" t="str">
        <f>IF(H211="","",VLOOKUP(A212,病床状況確認表!A:GJ,191,FALSE))</f>
        <v/>
      </c>
      <c r="J212" s="64" t="str">
        <f t="shared" ref="J212" si="149">IF(I212="","",H211*I212)</f>
        <v/>
      </c>
      <c r="K212" s="310"/>
    </row>
    <row r="213" spans="1:11" hidden="1">
      <c r="B213" s="305"/>
      <c r="C213" s="65" t="s">
        <v>77</v>
      </c>
      <c r="D213" s="66"/>
      <c r="E213" s="86" t="str">
        <f t="shared" ref="E213" si="150">IF(OR(G213="",H211=""),"",G213+H211)</f>
        <v/>
      </c>
      <c r="F213" s="65" t="s">
        <v>77</v>
      </c>
      <c r="G213" s="68" t="str">
        <f>IF(ISERROR(VLOOKUP(A212,病床状況確認表!A:GG,189,FALSE))=TRUE,"",VLOOKUP(A212,病床状況確認表!A:GG,189,FALSE))</f>
        <v/>
      </c>
      <c r="H213" s="308"/>
      <c r="I213" s="70"/>
      <c r="J213" s="70"/>
      <c r="K213" s="311"/>
    </row>
    <row r="214" spans="1:11" hidden="1">
      <c r="B214" s="303" t="str">
        <f>IF(ISERROR(VLOOKUP(A215,病床状況確認表!A:B,2,FALSE))=TRUE,"",VLOOKUP(A215,病床状況確認表!A:B,2,FALSE))</f>
        <v/>
      </c>
      <c r="C214" s="57" t="s">
        <v>74</v>
      </c>
      <c r="D214" s="58" t="str">
        <f>IF(B214="","",VLOOKUP(A215,病床状況確認表!A:GN,195,FALSE))</f>
        <v/>
      </c>
      <c r="E214" s="59" t="s">
        <v>75</v>
      </c>
      <c r="F214" s="57"/>
      <c r="G214" s="59"/>
      <c r="H214" s="306" t="str">
        <f>IF(B214="","",VLOOKUP(A215,病床状況確認表!A:GH,190,FALSE))</f>
        <v/>
      </c>
      <c r="I214" s="60"/>
      <c r="J214" s="60"/>
      <c r="K214" s="309"/>
    </row>
    <row r="215" spans="1:11" hidden="1">
      <c r="A215" s="55">
        <f t="shared" si="130"/>
        <v>68</v>
      </c>
      <c r="B215" s="304"/>
      <c r="C215" s="61"/>
      <c r="D215" s="62" t="str">
        <f>IF(B214="","",VLOOKUP(A215,病床状況確認表!A:GN,196,FALSE))</f>
        <v/>
      </c>
      <c r="E215" s="63" t="s">
        <v>76</v>
      </c>
      <c r="F215" s="61"/>
      <c r="G215" s="63"/>
      <c r="H215" s="307"/>
      <c r="I215" s="74" t="str">
        <f>IF(H214="","",VLOOKUP(A215,病床状況確認表!A:GJ,191,FALSE))</f>
        <v/>
      </c>
      <c r="J215" s="64" t="str">
        <f t="shared" ref="J215" si="151">IF(I215="","",H214*I215)</f>
        <v/>
      </c>
      <c r="K215" s="310"/>
    </row>
    <row r="216" spans="1:11" hidden="1">
      <c r="B216" s="305"/>
      <c r="C216" s="65" t="s">
        <v>77</v>
      </c>
      <c r="D216" s="66"/>
      <c r="E216" s="86" t="str">
        <f t="shared" ref="E216" si="152">IF(OR(G216="",H214=""),"",G216+H214)</f>
        <v/>
      </c>
      <c r="F216" s="65" t="s">
        <v>77</v>
      </c>
      <c r="G216" s="68" t="str">
        <f>IF(ISERROR(VLOOKUP(A215,病床状況確認表!A:GG,189,FALSE))=TRUE,"",VLOOKUP(A215,病床状況確認表!A:GG,189,FALSE))</f>
        <v/>
      </c>
      <c r="H216" s="308"/>
      <c r="I216" s="70"/>
      <c r="J216" s="70"/>
      <c r="K216" s="311"/>
    </row>
    <row r="217" spans="1:11" hidden="1">
      <c r="B217" s="303" t="str">
        <f>IF(ISERROR(VLOOKUP(A218,病床状況確認表!A:B,2,FALSE))=TRUE,"",VLOOKUP(A218,病床状況確認表!A:B,2,FALSE))</f>
        <v/>
      </c>
      <c r="C217" s="57" t="s">
        <v>74</v>
      </c>
      <c r="D217" s="58" t="str">
        <f>IF(B217="","",VLOOKUP(A218,病床状況確認表!A:GN,195,FALSE))</f>
        <v/>
      </c>
      <c r="E217" s="59" t="s">
        <v>75</v>
      </c>
      <c r="F217" s="57"/>
      <c r="G217" s="59"/>
      <c r="H217" s="306" t="str">
        <f>IF(B217="","",VLOOKUP(A218,病床状況確認表!A:GH,190,FALSE))</f>
        <v/>
      </c>
      <c r="I217" s="60"/>
      <c r="J217" s="60"/>
      <c r="K217" s="309"/>
    </row>
    <row r="218" spans="1:11" hidden="1">
      <c r="A218" s="55">
        <f t="shared" si="130"/>
        <v>69</v>
      </c>
      <c r="B218" s="304"/>
      <c r="C218" s="61"/>
      <c r="D218" s="62" t="str">
        <f>IF(B217="","",VLOOKUP(A218,病床状況確認表!A:GN,196,FALSE))</f>
        <v/>
      </c>
      <c r="E218" s="63" t="s">
        <v>76</v>
      </c>
      <c r="F218" s="61"/>
      <c r="G218" s="63"/>
      <c r="H218" s="307"/>
      <c r="I218" s="74" t="str">
        <f>IF(H217="","",VLOOKUP(A218,病床状況確認表!A:GJ,191,FALSE))</f>
        <v/>
      </c>
      <c r="J218" s="64" t="str">
        <f t="shared" ref="J218" si="153">IF(I218="","",H217*I218)</f>
        <v/>
      </c>
      <c r="K218" s="310"/>
    </row>
    <row r="219" spans="1:11" hidden="1">
      <c r="B219" s="305"/>
      <c r="C219" s="65" t="s">
        <v>77</v>
      </c>
      <c r="D219" s="66"/>
      <c r="E219" s="86" t="str">
        <f t="shared" ref="E219" si="154">IF(OR(G219="",H217=""),"",G219+H217)</f>
        <v/>
      </c>
      <c r="F219" s="65" t="s">
        <v>77</v>
      </c>
      <c r="G219" s="68" t="str">
        <f>IF(ISERROR(VLOOKUP(A218,病床状況確認表!A:GG,189,FALSE))=TRUE,"",VLOOKUP(A218,病床状況確認表!A:GG,189,FALSE))</f>
        <v/>
      </c>
      <c r="H219" s="308"/>
      <c r="I219" s="70"/>
      <c r="J219" s="70"/>
      <c r="K219" s="311"/>
    </row>
    <row r="220" spans="1:11" hidden="1">
      <c r="B220" s="303" t="str">
        <f>IF(ISERROR(VLOOKUP(A221,病床状況確認表!A:B,2,FALSE))=TRUE,"",VLOOKUP(A221,病床状況確認表!A:B,2,FALSE))</f>
        <v/>
      </c>
      <c r="C220" s="57" t="s">
        <v>74</v>
      </c>
      <c r="D220" s="58" t="str">
        <f>IF(B220="","",VLOOKUP(A221,病床状況確認表!A:GN,195,FALSE))</f>
        <v/>
      </c>
      <c r="E220" s="59" t="s">
        <v>75</v>
      </c>
      <c r="F220" s="57"/>
      <c r="G220" s="59"/>
      <c r="H220" s="306" t="str">
        <f>IF(B220="","",VLOOKUP(A221,病床状況確認表!A:GH,190,FALSE))</f>
        <v/>
      </c>
      <c r="I220" s="60"/>
      <c r="J220" s="60"/>
      <c r="K220" s="309"/>
    </row>
    <row r="221" spans="1:11" hidden="1">
      <c r="A221" s="55">
        <f t="shared" si="130"/>
        <v>70</v>
      </c>
      <c r="B221" s="304"/>
      <c r="C221" s="61"/>
      <c r="D221" s="62" t="str">
        <f>IF(B220="","",VLOOKUP(A221,病床状況確認表!A:GN,196,FALSE))</f>
        <v/>
      </c>
      <c r="E221" s="63" t="s">
        <v>76</v>
      </c>
      <c r="F221" s="61"/>
      <c r="G221" s="63"/>
      <c r="H221" s="307"/>
      <c r="I221" s="74" t="str">
        <f>IF(H220="","",VLOOKUP(A221,病床状況確認表!A:GJ,191,FALSE))</f>
        <v/>
      </c>
      <c r="J221" s="64" t="str">
        <f t="shared" ref="J221" si="155">IF(I221="","",H220*I221)</f>
        <v/>
      </c>
      <c r="K221" s="310"/>
    </row>
    <row r="222" spans="1:11" hidden="1">
      <c r="B222" s="305"/>
      <c r="C222" s="65" t="s">
        <v>77</v>
      </c>
      <c r="D222" s="66"/>
      <c r="E222" s="86" t="str">
        <f t="shared" ref="E222" si="156">IF(OR(G222="",H220=""),"",G222+H220)</f>
        <v/>
      </c>
      <c r="F222" s="65" t="s">
        <v>77</v>
      </c>
      <c r="G222" s="68" t="str">
        <f>IF(ISERROR(VLOOKUP(A221,病床状況確認表!A:GG,189,FALSE))=TRUE,"",VLOOKUP(A221,病床状況確認表!A:GG,189,FALSE))</f>
        <v/>
      </c>
      <c r="H222" s="308"/>
      <c r="I222" s="70"/>
      <c r="J222" s="70"/>
      <c r="K222" s="311"/>
    </row>
    <row r="223" spans="1:11" hidden="1">
      <c r="B223" s="303" t="str">
        <f>IF(ISERROR(VLOOKUP(A224,病床状況確認表!A:B,2,FALSE))=TRUE,"",VLOOKUP(A224,病床状況確認表!A:B,2,FALSE))</f>
        <v/>
      </c>
      <c r="C223" s="57" t="s">
        <v>74</v>
      </c>
      <c r="D223" s="58" t="str">
        <f>IF(B223="","",VLOOKUP(A224,病床状況確認表!A:GN,195,FALSE))</f>
        <v/>
      </c>
      <c r="E223" s="59" t="s">
        <v>75</v>
      </c>
      <c r="F223" s="57"/>
      <c r="G223" s="59"/>
      <c r="H223" s="306" t="str">
        <f>IF(B223="","",VLOOKUP(A224,病床状況確認表!A:GH,190,FALSE))</f>
        <v/>
      </c>
      <c r="I223" s="60"/>
      <c r="J223" s="60"/>
      <c r="K223" s="309"/>
    </row>
    <row r="224" spans="1:11" hidden="1">
      <c r="A224" s="55">
        <f t="shared" si="130"/>
        <v>71</v>
      </c>
      <c r="B224" s="304"/>
      <c r="C224" s="61"/>
      <c r="D224" s="62" t="str">
        <f>IF(B223="","",VLOOKUP(A224,病床状況確認表!A:GN,196,FALSE))</f>
        <v/>
      </c>
      <c r="E224" s="63" t="s">
        <v>76</v>
      </c>
      <c r="F224" s="61"/>
      <c r="G224" s="63"/>
      <c r="H224" s="307"/>
      <c r="I224" s="74" t="str">
        <f>IF(H223="","",VLOOKUP(A224,病床状況確認表!A:GJ,191,FALSE))</f>
        <v/>
      </c>
      <c r="J224" s="64" t="str">
        <f t="shared" ref="J224" si="157">IF(I224="","",H223*I224)</f>
        <v/>
      </c>
      <c r="K224" s="310"/>
    </row>
    <row r="225" spans="1:11" hidden="1">
      <c r="B225" s="305"/>
      <c r="C225" s="65" t="s">
        <v>77</v>
      </c>
      <c r="D225" s="66"/>
      <c r="E225" s="86" t="str">
        <f t="shared" ref="E225" si="158">IF(OR(G225="",H223=""),"",G225+H223)</f>
        <v/>
      </c>
      <c r="F225" s="65" t="s">
        <v>77</v>
      </c>
      <c r="G225" s="68" t="str">
        <f>IF(ISERROR(VLOOKUP(A224,病床状況確認表!A:GG,189,FALSE))=TRUE,"",VLOOKUP(A224,病床状況確認表!A:GG,189,FALSE))</f>
        <v/>
      </c>
      <c r="H225" s="308"/>
      <c r="I225" s="70"/>
      <c r="J225" s="70"/>
      <c r="K225" s="311"/>
    </row>
    <row r="226" spans="1:11" hidden="1">
      <c r="B226" s="303" t="str">
        <f>IF(ISERROR(VLOOKUP(A227,病床状況確認表!A:B,2,FALSE))=TRUE,"",VLOOKUP(A227,病床状況確認表!A:B,2,FALSE))</f>
        <v/>
      </c>
      <c r="C226" s="57" t="s">
        <v>74</v>
      </c>
      <c r="D226" s="58" t="str">
        <f>IF(B226="","",VLOOKUP(A227,病床状況確認表!A:GN,195,FALSE))</f>
        <v/>
      </c>
      <c r="E226" s="59" t="s">
        <v>75</v>
      </c>
      <c r="F226" s="57"/>
      <c r="G226" s="59"/>
      <c r="H226" s="306" t="str">
        <f>IF(B226="","",VLOOKUP(A227,病床状況確認表!A:GH,190,FALSE))</f>
        <v/>
      </c>
      <c r="I226" s="60"/>
      <c r="J226" s="60"/>
      <c r="K226" s="309"/>
    </row>
    <row r="227" spans="1:11" hidden="1">
      <c r="A227" s="55">
        <f t="shared" si="130"/>
        <v>72</v>
      </c>
      <c r="B227" s="304"/>
      <c r="C227" s="61"/>
      <c r="D227" s="62" t="str">
        <f>IF(B226="","",VLOOKUP(A227,病床状況確認表!A:GN,196,FALSE))</f>
        <v/>
      </c>
      <c r="E227" s="63" t="s">
        <v>76</v>
      </c>
      <c r="F227" s="61"/>
      <c r="G227" s="63"/>
      <c r="H227" s="307"/>
      <c r="I227" s="74" t="str">
        <f>IF(H226="","",VLOOKUP(A227,病床状況確認表!A:GJ,191,FALSE))</f>
        <v/>
      </c>
      <c r="J227" s="64" t="str">
        <f t="shared" ref="J227" si="159">IF(I227="","",H226*I227)</f>
        <v/>
      </c>
      <c r="K227" s="310"/>
    </row>
    <row r="228" spans="1:11" hidden="1">
      <c r="B228" s="305"/>
      <c r="C228" s="65" t="s">
        <v>77</v>
      </c>
      <c r="D228" s="66"/>
      <c r="E228" s="86" t="str">
        <f t="shared" ref="E228" si="160">IF(OR(G228="",H226=""),"",G228+H226)</f>
        <v/>
      </c>
      <c r="F228" s="65" t="s">
        <v>77</v>
      </c>
      <c r="G228" s="68" t="str">
        <f>IF(ISERROR(VLOOKUP(A227,病床状況確認表!A:GG,189,FALSE))=TRUE,"",VLOOKUP(A227,病床状況確認表!A:GG,189,FALSE))</f>
        <v/>
      </c>
      <c r="H228" s="308"/>
      <c r="I228" s="70"/>
      <c r="J228" s="70"/>
      <c r="K228" s="311"/>
    </row>
    <row r="229" spans="1:11" hidden="1">
      <c r="B229" s="303" t="str">
        <f>IF(ISERROR(VLOOKUP(A230,病床状況確認表!A:B,2,FALSE))=TRUE,"",VLOOKUP(A230,病床状況確認表!A:B,2,FALSE))</f>
        <v/>
      </c>
      <c r="C229" s="57" t="s">
        <v>74</v>
      </c>
      <c r="D229" s="58" t="str">
        <f>IF(B229="","",VLOOKUP(A230,病床状況確認表!A:GN,195,FALSE))</f>
        <v/>
      </c>
      <c r="E229" s="59" t="s">
        <v>75</v>
      </c>
      <c r="F229" s="57"/>
      <c r="G229" s="59"/>
      <c r="H229" s="306" t="str">
        <f>IF(B229="","",VLOOKUP(A230,病床状況確認表!A:GH,190,FALSE))</f>
        <v/>
      </c>
      <c r="I229" s="60"/>
      <c r="J229" s="60"/>
      <c r="K229" s="309"/>
    </row>
    <row r="230" spans="1:11" hidden="1">
      <c r="A230" s="55">
        <f t="shared" si="130"/>
        <v>73</v>
      </c>
      <c r="B230" s="304"/>
      <c r="C230" s="61"/>
      <c r="D230" s="62" t="str">
        <f>IF(B229="","",VLOOKUP(A230,病床状況確認表!A:GN,196,FALSE))</f>
        <v/>
      </c>
      <c r="E230" s="63" t="s">
        <v>76</v>
      </c>
      <c r="F230" s="61"/>
      <c r="G230" s="63"/>
      <c r="H230" s="307"/>
      <c r="I230" s="74" t="str">
        <f>IF(H229="","",VLOOKUP(A230,病床状況確認表!A:GJ,191,FALSE))</f>
        <v/>
      </c>
      <c r="J230" s="64" t="str">
        <f t="shared" ref="J230" si="161">IF(I230="","",H229*I230)</f>
        <v/>
      </c>
      <c r="K230" s="310"/>
    </row>
    <row r="231" spans="1:11" hidden="1">
      <c r="B231" s="305"/>
      <c r="C231" s="65" t="s">
        <v>77</v>
      </c>
      <c r="D231" s="66"/>
      <c r="E231" s="86" t="str">
        <f t="shared" ref="E231" si="162">IF(OR(G231="",H229=""),"",G231+H229)</f>
        <v/>
      </c>
      <c r="F231" s="65" t="s">
        <v>77</v>
      </c>
      <c r="G231" s="68" t="str">
        <f>IF(ISERROR(VLOOKUP(A230,病床状況確認表!A:GG,189,FALSE))=TRUE,"",VLOOKUP(A230,病床状況確認表!A:GG,189,FALSE))</f>
        <v/>
      </c>
      <c r="H231" s="308"/>
      <c r="I231" s="70"/>
      <c r="J231" s="70"/>
      <c r="K231" s="311"/>
    </row>
    <row r="232" spans="1:11" hidden="1">
      <c r="B232" s="303" t="str">
        <f>IF(ISERROR(VLOOKUP(A233,病床状況確認表!A:B,2,FALSE))=TRUE,"",VLOOKUP(A233,病床状況確認表!A:B,2,FALSE))</f>
        <v/>
      </c>
      <c r="C232" s="57" t="s">
        <v>74</v>
      </c>
      <c r="D232" s="58" t="str">
        <f>IF(B232="","",VLOOKUP(A233,病床状況確認表!A:GN,195,FALSE))</f>
        <v/>
      </c>
      <c r="E232" s="59" t="s">
        <v>75</v>
      </c>
      <c r="F232" s="57"/>
      <c r="G232" s="59"/>
      <c r="H232" s="306" t="str">
        <f>IF(B232="","",VLOOKUP(A233,病床状況確認表!A:GH,190,FALSE))</f>
        <v/>
      </c>
      <c r="I232" s="60"/>
      <c r="J232" s="60"/>
      <c r="K232" s="309"/>
    </row>
    <row r="233" spans="1:11" hidden="1">
      <c r="A233" s="55">
        <f t="shared" si="130"/>
        <v>74</v>
      </c>
      <c r="B233" s="304"/>
      <c r="C233" s="61"/>
      <c r="D233" s="62" t="str">
        <f>IF(B232="","",VLOOKUP(A233,病床状況確認表!A:GN,196,FALSE))</f>
        <v/>
      </c>
      <c r="E233" s="63" t="s">
        <v>76</v>
      </c>
      <c r="F233" s="61"/>
      <c r="G233" s="63"/>
      <c r="H233" s="307"/>
      <c r="I233" s="74" t="str">
        <f>IF(H232="","",VLOOKUP(A233,病床状況確認表!A:GJ,191,FALSE))</f>
        <v/>
      </c>
      <c r="J233" s="64" t="str">
        <f t="shared" ref="J233" si="163">IF(I233="","",H232*I233)</f>
        <v/>
      </c>
      <c r="K233" s="310"/>
    </row>
    <row r="234" spans="1:11" hidden="1">
      <c r="B234" s="305"/>
      <c r="C234" s="65" t="s">
        <v>77</v>
      </c>
      <c r="D234" s="66"/>
      <c r="E234" s="86" t="str">
        <f t="shared" ref="E234" si="164">IF(OR(G234="",H232=""),"",G234+H232)</f>
        <v/>
      </c>
      <c r="F234" s="65" t="s">
        <v>77</v>
      </c>
      <c r="G234" s="68" t="str">
        <f>IF(ISERROR(VLOOKUP(A233,病床状況確認表!A:GG,189,FALSE))=TRUE,"",VLOOKUP(A233,病床状況確認表!A:GG,189,FALSE))</f>
        <v/>
      </c>
      <c r="H234" s="308"/>
      <c r="I234" s="70"/>
      <c r="J234" s="70"/>
      <c r="K234" s="311"/>
    </row>
    <row r="235" spans="1:11" hidden="1">
      <c r="B235" s="303" t="str">
        <f>IF(ISERROR(VLOOKUP(A236,病床状況確認表!A:B,2,FALSE))=TRUE,"",VLOOKUP(A236,病床状況確認表!A:B,2,FALSE))</f>
        <v/>
      </c>
      <c r="C235" s="57" t="s">
        <v>74</v>
      </c>
      <c r="D235" s="58" t="str">
        <f>IF(B235="","",VLOOKUP(A236,病床状況確認表!A:GN,195,FALSE))</f>
        <v/>
      </c>
      <c r="E235" s="59" t="s">
        <v>75</v>
      </c>
      <c r="F235" s="57"/>
      <c r="G235" s="59"/>
      <c r="H235" s="306" t="str">
        <f>IF(B235="","",VLOOKUP(A236,病床状況確認表!A:GH,190,FALSE))</f>
        <v/>
      </c>
      <c r="I235" s="60"/>
      <c r="J235" s="60"/>
      <c r="K235" s="309"/>
    </row>
    <row r="236" spans="1:11" hidden="1">
      <c r="A236" s="55">
        <f t="shared" si="130"/>
        <v>75</v>
      </c>
      <c r="B236" s="304"/>
      <c r="C236" s="61"/>
      <c r="D236" s="62" t="str">
        <f>IF(B235="","",VLOOKUP(A236,病床状況確認表!A:GN,196,FALSE))</f>
        <v/>
      </c>
      <c r="E236" s="63" t="s">
        <v>76</v>
      </c>
      <c r="F236" s="61"/>
      <c r="G236" s="63"/>
      <c r="H236" s="307"/>
      <c r="I236" s="74" t="str">
        <f>IF(H235="","",VLOOKUP(A236,病床状況確認表!A:GJ,191,FALSE))</f>
        <v/>
      </c>
      <c r="J236" s="64" t="str">
        <f t="shared" ref="J236" si="165">IF(I236="","",H235*I236)</f>
        <v/>
      </c>
      <c r="K236" s="310"/>
    </row>
    <row r="237" spans="1:11" hidden="1">
      <c r="B237" s="305"/>
      <c r="C237" s="65" t="s">
        <v>77</v>
      </c>
      <c r="D237" s="66"/>
      <c r="E237" s="86" t="str">
        <f t="shared" ref="E237" si="166">IF(OR(G237="",H235=""),"",G237+H235)</f>
        <v/>
      </c>
      <c r="F237" s="65" t="s">
        <v>77</v>
      </c>
      <c r="G237" s="68" t="str">
        <f>IF(ISERROR(VLOOKUP(A236,病床状況確認表!A:GG,189,FALSE))=TRUE,"",VLOOKUP(A236,病床状況確認表!A:GG,189,FALSE))</f>
        <v/>
      </c>
      <c r="H237" s="308"/>
      <c r="I237" s="70"/>
      <c r="J237" s="70"/>
      <c r="K237" s="311"/>
    </row>
    <row r="238" spans="1:11" hidden="1">
      <c r="B238" s="303" t="str">
        <f>IF(ISERROR(VLOOKUP(A239,病床状況確認表!A:B,2,FALSE))=TRUE,"",VLOOKUP(A239,病床状況確認表!A:B,2,FALSE))</f>
        <v/>
      </c>
      <c r="C238" s="57" t="s">
        <v>74</v>
      </c>
      <c r="D238" s="58" t="str">
        <f>IF(B238="","",VLOOKUP(A239,病床状況確認表!A:GN,195,FALSE))</f>
        <v/>
      </c>
      <c r="E238" s="59" t="s">
        <v>75</v>
      </c>
      <c r="F238" s="57"/>
      <c r="G238" s="59"/>
      <c r="H238" s="306" t="str">
        <f>IF(B238="","",VLOOKUP(A239,病床状況確認表!A:GH,190,FALSE))</f>
        <v/>
      </c>
      <c r="I238" s="60"/>
      <c r="J238" s="60"/>
      <c r="K238" s="309"/>
    </row>
    <row r="239" spans="1:11" hidden="1">
      <c r="A239" s="55">
        <f t="shared" si="130"/>
        <v>76</v>
      </c>
      <c r="B239" s="304"/>
      <c r="C239" s="61"/>
      <c r="D239" s="62" t="str">
        <f>IF(B238="","",VLOOKUP(A239,病床状況確認表!A:GN,196,FALSE))</f>
        <v/>
      </c>
      <c r="E239" s="63" t="s">
        <v>76</v>
      </c>
      <c r="F239" s="61"/>
      <c r="G239" s="63"/>
      <c r="H239" s="307"/>
      <c r="I239" s="74" t="str">
        <f>IF(H238="","",VLOOKUP(A239,病床状況確認表!A:GJ,191,FALSE))</f>
        <v/>
      </c>
      <c r="J239" s="64" t="str">
        <f t="shared" ref="J239" si="167">IF(I239="","",H238*I239)</f>
        <v/>
      </c>
      <c r="K239" s="310"/>
    </row>
    <row r="240" spans="1:11" hidden="1">
      <c r="B240" s="305"/>
      <c r="C240" s="65" t="s">
        <v>77</v>
      </c>
      <c r="D240" s="66"/>
      <c r="E240" s="86" t="str">
        <f t="shared" ref="E240" si="168">IF(OR(G240="",H238=""),"",G240+H238)</f>
        <v/>
      </c>
      <c r="F240" s="65" t="s">
        <v>77</v>
      </c>
      <c r="G240" s="68" t="str">
        <f>IF(ISERROR(VLOOKUP(A239,病床状況確認表!A:GG,189,FALSE))=TRUE,"",VLOOKUP(A239,病床状況確認表!A:GG,189,FALSE))</f>
        <v/>
      </c>
      <c r="H240" s="308"/>
      <c r="I240" s="70"/>
      <c r="J240" s="70"/>
      <c r="K240" s="311"/>
    </row>
    <row r="241" spans="1:11" hidden="1">
      <c r="B241" s="303" t="str">
        <f>IF(ISERROR(VLOOKUP(A242,病床状況確認表!A:B,2,FALSE))=TRUE,"",VLOOKUP(A242,病床状況確認表!A:B,2,FALSE))</f>
        <v/>
      </c>
      <c r="C241" s="57" t="s">
        <v>74</v>
      </c>
      <c r="D241" s="58" t="str">
        <f>IF(B241="","",VLOOKUP(A242,病床状況確認表!A:GN,195,FALSE))</f>
        <v/>
      </c>
      <c r="E241" s="59" t="s">
        <v>75</v>
      </c>
      <c r="F241" s="57"/>
      <c r="G241" s="59"/>
      <c r="H241" s="306" t="str">
        <f>IF(B241="","",VLOOKUP(A242,病床状況確認表!A:GH,190,FALSE))</f>
        <v/>
      </c>
      <c r="I241" s="60"/>
      <c r="J241" s="60"/>
      <c r="K241" s="309"/>
    </row>
    <row r="242" spans="1:11" hidden="1">
      <c r="A242" s="55">
        <f t="shared" si="130"/>
        <v>77</v>
      </c>
      <c r="B242" s="304"/>
      <c r="C242" s="61"/>
      <c r="D242" s="62" t="str">
        <f>IF(B241="","",VLOOKUP(A242,病床状況確認表!A:GN,196,FALSE))</f>
        <v/>
      </c>
      <c r="E242" s="63" t="s">
        <v>76</v>
      </c>
      <c r="F242" s="61"/>
      <c r="G242" s="63"/>
      <c r="H242" s="307"/>
      <c r="I242" s="74" t="str">
        <f>IF(H241="","",VLOOKUP(A242,病床状況確認表!A:GJ,191,FALSE))</f>
        <v/>
      </c>
      <c r="J242" s="64" t="str">
        <f t="shared" ref="J242" si="169">IF(I242="","",H241*I242)</f>
        <v/>
      </c>
      <c r="K242" s="310"/>
    </row>
    <row r="243" spans="1:11" hidden="1">
      <c r="B243" s="305"/>
      <c r="C243" s="65" t="s">
        <v>77</v>
      </c>
      <c r="D243" s="66"/>
      <c r="E243" s="86" t="str">
        <f t="shared" ref="E243" si="170">IF(OR(G243="",H241=""),"",G243+H241)</f>
        <v/>
      </c>
      <c r="F243" s="65" t="s">
        <v>77</v>
      </c>
      <c r="G243" s="68" t="str">
        <f>IF(ISERROR(VLOOKUP(A242,病床状況確認表!A:GG,189,FALSE))=TRUE,"",VLOOKUP(A242,病床状況確認表!A:GG,189,FALSE))</f>
        <v/>
      </c>
      <c r="H243" s="308"/>
      <c r="I243" s="70"/>
      <c r="J243" s="70"/>
      <c r="K243" s="311"/>
    </row>
    <row r="244" spans="1:11" hidden="1">
      <c r="B244" s="303" t="str">
        <f>IF(ISERROR(VLOOKUP(A245,病床状況確認表!A:B,2,FALSE))=TRUE,"",VLOOKUP(A245,病床状況確認表!A:B,2,FALSE))</f>
        <v/>
      </c>
      <c r="C244" s="57" t="s">
        <v>74</v>
      </c>
      <c r="D244" s="58" t="str">
        <f>IF(B244="","",VLOOKUP(A245,病床状況確認表!A:GN,195,FALSE))</f>
        <v/>
      </c>
      <c r="E244" s="59" t="s">
        <v>75</v>
      </c>
      <c r="F244" s="57"/>
      <c r="G244" s="59"/>
      <c r="H244" s="306" t="str">
        <f>IF(B244="","",VLOOKUP(A245,病床状況確認表!A:GH,190,FALSE))</f>
        <v/>
      </c>
      <c r="I244" s="60"/>
      <c r="J244" s="60"/>
      <c r="K244" s="309"/>
    </row>
    <row r="245" spans="1:11" hidden="1">
      <c r="A245" s="55">
        <f t="shared" si="130"/>
        <v>78</v>
      </c>
      <c r="B245" s="304"/>
      <c r="C245" s="61"/>
      <c r="D245" s="62" t="str">
        <f>IF(B244="","",VLOOKUP(A245,病床状況確認表!A:GN,196,FALSE))</f>
        <v/>
      </c>
      <c r="E245" s="63" t="s">
        <v>76</v>
      </c>
      <c r="F245" s="61"/>
      <c r="G245" s="63"/>
      <c r="H245" s="307"/>
      <c r="I245" s="74" t="str">
        <f>IF(H244="","",VLOOKUP(A245,病床状況確認表!A:GJ,191,FALSE))</f>
        <v/>
      </c>
      <c r="J245" s="64" t="str">
        <f t="shared" ref="J245" si="171">IF(I245="","",H244*I245)</f>
        <v/>
      </c>
      <c r="K245" s="310"/>
    </row>
    <row r="246" spans="1:11" hidden="1">
      <c r="B246" s="305"/>
      <c r="C246" s="65" t="s">
        <v>77</v>
      </c>
      <c r="D246" s="66"/>
      <c r="E246" s="86" t="str">
        <f t="shared" ref="E246" si="172">IF(OR(G246="",H244=""),"",G246+H244)</f>
        <v/>
      </c>
      <c r="F246" s="65" t="s">
        <v>77</v>
      </c>
      <c r="G246" s="68" t="str">
        <f>IF(ISERROR(VLOOKUP(A245,病床状況確認表!A:GG,189,FALSE))=TRUE,"",VLOOKUP(A245,病床状況確認表!A:GG,189,FALSE))</f>
        <v/>
      </c>
      <c r="H246" s="308"/>
      <c r="I246" s="70"/>
      <c r="J246" s="70"/>
      <c r="K246" s="311"/>
    </row>
    <row r="247" spans="1:11" hidden="1">
      <c r="B247" s="303" t="str">
        <f>IF(ISERROR(VLOOKUP(A248,病床状況確認表!A:B,2,FALSE))=TRUE,"",VLOOKUP(A248,病床状況確認表!A:B,2,FALSE))</f>
        <v/>
      </c>
      <c r="C247" s="57" t="s">
        <v>74</v>
      </c>
      <c r="D247" s="58" t="str">
        <f>IF(B247="","",VLOOKUP(A248,病床状況確認表!A:GN,195,FALSE))</f>
        <v/>
      </c>
      <c r="E247" s="59" t="s">
        <v>75</v>
      </c>
      <c r="F247" s="57"/>
      <c r="G247" s="59"/>
      <c r="H247" s="306" t="str">
        <f>IF(B247="","",VLOOKUP(A248,病床状況確認表!A:GH,190,FALSE))</f>
        <v/>
      </c>
      <c r="I247" s="60"/>
      <c r="J247" s="60"/>
      <c r="K247" s="309"/>
    </row>
    <row r="248" spans="1:11" hidden="1">
      <c r="A248" s="55">
        <f t="shared" si="130"/>
        <v>79</v>
      </c>
      <c r="B248" s="304"/>
      <c r="C248" s="61"/>
      <c r="D248" s="62" t="str">
        <f>IF(B247="","",VLOOKUP(A248,病床状況確認表!A:GN,196,FALSE))</f>
        <v/>
      </c>
      <c r="E248" s="63" t="s">
        <v>76</v>
      </c>
      <c r="F248" s="61"/>
      <c r="G248" s="63"/>
      <c r="H248" s="307"/>
      <c r="I248" s="74" t="str">
        <f>IF(H247="","",VLOOKUP(A248,病床状況確認表!A:GJ,191,FALSE))</f>
        <v/>
      </c>
      <c r="J248" s="64" t="str">
        <f t="shared" ref="J248" si="173">IF(I248="","",H247*I248)</f>
        <v/>
      </c>
      <c r="K248" s="310"/>
    </row>
    <row r="249" spans="1:11" hidden="1">
      <c r="B249" s="305"/>
      <c r="C249" s="65" t="s">
        <v>77</v>
      </c>
      <c r="D249" s="66"/>
      <c r="E249" s="86" t="str">
        <f t="shared" ref="E249" si="174">IF(OR(G249="",H247=""),"",G249+H247)</f>
        <v/>
      </c>
      <c r="F249" s="65" t="s">
        <v>77</v>
      </c>
      <c r="G249" s="68" t="str">
        <f>IF(ISERROR(VLOOKUP(A248,病床状況確認表!A:GG,189,FALSE))=TRUE,"",VLOOKUP(A248,病床状況確認表!A:GG,189,FALSE))</f>
        <v/>
      </c>
      <c r="H249" s="308"/>
      <c r="I249" s="70"/>
      <c r="J249" s="70"/>
      <c r="K249" s="311"/>
    </row>
    <row r="250" spans="1:11" hidden="1">
      <c r="B250" s="303" t="str">
        <f>IF(ISERROR(VLOOKUP(A251,病床状況確認表!A:B,2,FALSE))=TRUE,"",VLOOKUP(A251,病床状況確認表!A:B,2,FALSE))</f>
        <v/>
      </c>
      <c r="C250" s="57" t="s">
        <v>74</v>
      </c>
      <c r="D250" s="58" t="str">
        <f>IF(B250="","",VLOOKUP(A251,病床状況確認表!A:GN,195,FALSE))</f>
        <v/>
      </c>
      <c r="E250" s="59" t="s">
        <v>75</v>
      </c>
      <c r="F250" s="57"/>
      <c r="G250" s="59"/>
      <c r="H250" s="306" t="str">
        <f>IF(B250="","",VLOOKUP(A251,病床状況確認表!A:GH,190,FALSE))</f>
        <v/>
      </c>
      <c r="I250" s="60"/>
      <c r="J250" s="60"/>
      <c r="K250" s="309"/>
    </row>
    <row r="251" spans="1:11" hidden="1">
      <c r="A251" s="55">
        <f t="shared" ref="A251:A311" si="175">A248+1</f>
        <v>80</v>
      </c>
      <c r="B251" s="304"/>
      <c r="C251" s="61"/>
      <c r="D251" s="62" t="str">
        <f>IF(B250="","",VLOOKUP(A251,病床状況確認表!A:GN,196,FALSE))</f>
        <v/>
      </c>
      <c r="E251" s="63" t="s">
        <v>76</v>
      </c>
      <c r="F251" s="61"/>
      <c r="G251" s="63"/>
      <c r="H251" s="307"/>
      <c r="I251" s="74" t="str">
        <f>IF(H250="","",VLOOKUP(A251,病床状況確認表!A:GJ,191,FALSE))</f>
        <v/>
      </c>
      <c r="J251" s="64" t="str">
        <f t="shared" ref="J251" si="176">IF(I251="","",H250*I251)</f>
        <v/>
      </c>
      <c r="K251" s="310"/>
    </row>
    <row r="252" spans="1:11" hidden="1">
      <c r="B252" s="305"/>
      <c r="C252" s="65" t="s">
        <v>77</v>
      </c>
      <c r="D252" s="66"/>
      <c r="E252" s="86" t="str">
        <f t="shared" ref="E252" si="177">IF(OR(G252="",H250=""),"",G252+H250)</f>
        <v/>
      </c>
      <c r="F252" s="65" t="s">
        <v>77</v>
      </c>
      <c r="G252" s="68" t="str">
        <f>IF(ISERROR(VLOOKUP(A251,病床状況確認表!A:GG,189,FALSE))=TRUE,"",VLOOKUP(A251,病床状況確認表!A:GG,189,FALSE))</f>
        <v/>
      </c>
      <c r="H252" s="308"/>
      <c r="I252" s="70"/>
      <c r="J252" s="70"/>
      <c r="K252" s="311"/>
    </row>
    <row r="253" spans="1:11" hidden="1">
      <c r="B253" s="303" t="str">
        <f>IF(ISERROR(VLOOKUP(A254,病床状況確認表!A:B,2,FALSE))=TRUE,"",VLOOKUP(A254,病床状況確認表!A:B,2,FALSE))</f>
        <v/>
      </c>
      <c r="C253" s="57" t="s">
        <v>74</v>
      </c>
      <c r="D253" s="58" t="str">
        <f>IF(B253="","",VLOOKUP(A254,病床状況確認表!A:GN,195,FALSE))</f>
        <v/>
      </c>
      <c r="E253" s="59" t="s">
        <v>75</v>
      </c>
      <c r="F253" s="57"/>
      <c r="G253" s="59"/>
      <c r="H253" s="306" t="str">
        <f>IF(B253="","",VLOOKUP(A254,病床状況確認表!A:GH,190,FALSE))</f>
        <v/>
      </c>
      <c r="I253" s="60"/>
      <c r="J253" s="60"/>
      <c r="K253" s="309"/>
    </row>
    <row r="254" spans="1:11" hidden="1">
      <c r="A254" s="55">
        <f t="shared" si="175"/>
        <v>81</v>
      </c>
      <c r="B254" s="304"/>
      <c r="C254" s="61"/>
      <c r="D254" s="62" t="str">
        <f>IF(B253="","",VLOOKUP(A254,病床状況確認表!A:GN,196,FALSE))</f>
        <v/>
      </c>
      <c r="E254" s="63" t="s">
        <v>76</v>
      </c>
      <c r="F254" s="61"/>
      <c r="G254" s="63"/>
      <c r="H254" s="307"/>
      <c r="I254" s="74" t="str">
        <f>IF(H253="","",VLOOKUP(A254,病床状況確認表!A:GJ,191,FALSE))</f>
        <v/>
      </c>
      <c r="J254" s="64" t="str">
        <f t="shared" ref="J254" si="178">IF(I254="","",H253*I254)</f>
        <v/>
      </c>
      <c r="K254" s="310"/>
    </row>
    <row r="255" spans="1:11" hidden="1">
      <c r="B255" s="305"/>
      <c r="C255" s="65" t="s">
        <v>77</v>
      </c>
      <c r="D255" s="66"/>
      <c r="E255" s="86" t="str">
        <f t="shared" ref="E255" si="179">IF(OR(G255="",H253=""),"",G255+H253)</f>
        <v/>
      </c>
      <c r="F255" s="65" t="s">
        <v>77</v>
      </c>
      <c r="G255" s="68" t="str">
        <f>IF(ISERROR(VLOOKUP(A254,病床状況確認表!A:GG,189,FALSE))=TRUE,"",VLOOKUP(A254,病床状況確認表!A:GG,189,FALSE))</f>
        <v/>
      </c>
      <c r="H255" s="308"/>
      <c r="I255" s="70"/>
      <c r="J255" s="70"/>
      <c r="K255" s="311"/>
    </row>
    <row r="256" spans="1:11" hidden="1">
      <c r="B256" s="303" t="str">
        <f>IF(ISERROR(VLOOKUP(A257,病床状況確認表!A:B,2,FALSE))=TRUE,"",VLOOKUP(A257,病床状況確認表!A:B,2,FALSE))</f>
        <v/>
      </c>
      <c r="C256" s="57" t="s">
        <v>74</v>
      </c>
      <c r="D256" s="58" t="str">
        <f>IF(B256="","",VLOOKUP(A257,病床状況確認表!A:GN,195,FALSE))</f>
        <v/>
      </c>
      <c r="E256" s="59" t="s">
        <v>75</v>
      </c>
      <c r="F256" s="57"/>
      <c r="G256" s="59"/>
      <c r="H256" s="306" t="str">
        <f>IF(B256="","",VLOOKUP(A257,病床状況確認表!A:GH,190,FALSE))</f>
        <v/>
      </c>
      <c r="I256" s="60"/>
      <c r="J256" s="60"/>
      <c r="K256" s="309"/>
    </row>
    <row r="257" spans="1:11" hidden="1">
      <c r="A257" s="55">
        <f t="shared" si="175"/>
        <v>82</v>
      </c>
      <c r="B257" s="304"/>
      <c r="C257" s="61"/>
      <c r="D257" s="62" t="str">
        <f>IF(B256="","",VLOOKUP(A257,病床状況確認表!A:GN,196,FALSE))</f>
        <v/>
      </c>
      <c r="E257" s="63" t="s">
        <v>76</v>
      </c>
      <c r="F257" s="61"/>
      <c r="G257" s="63"/>
      <c r="H257" s="307"/>
      <c r="I257" s="74" t="str">
        <f>IF(H256="","",VLOOKUP(A257,病床状況確認表!A:GJ,191,FALSE))</f>
        <v/>
      </c>
      <c r="J257" s="64" t="str">
        <f t="shared" ref="J257" si="180">IF(I257="","",H256*I257)</f>
        <v/>
      </c>
      <c r="K257" s="310"/>
    </row>
    <row r="258" spans="1:11" hidden="1">
      <c r="B258" s="305"/>
      <c r="C258" s="65" t="s">
        <v>77</v>
      </c>
      <c r="D258" s="66"/>
      <c r="E258" s="86" t="str">
        <f t="shared" ref="E258" si="181">IF(OR(G258="",H256=""),"",G258+H256)</f>
        <v/>
      </c>
      <c r="F258" s="65" t="s">
        <v>77</v>
      </c>
      <c r="G258" s="68" t="str">
        <f>IF(ISERROR(VLOOKUP(A257,病床状況確認表!A:GG,189,FALSE))=TRUE,"",VLOOKUP(A257,病床状況確認表!A:GG,189,FALSE))</f>
        <v/>
      </c>
      <c r="H258" s="308"/>
      <c r="I258" s="70"/>
      <c r="J258" s="70"/>
      <c r="K258" s="311"/>
    </row>
    <row r="259" spans="1:11" hidden="1">
      <c r="B259" s="303" t="str">
        <f>IF(ISERROR(VLOOKUP(A260,病床状況確認表!A:B,2,FALSE))=TRUE,"",VLOOKUP(A260,病床状況確認表!A:B,2,FALSE))</f>
        <v/>
      </c>
      <c r="C259" s="57" t="s">
        <v>74</v>
      </c>
      <c r="D259" s="58" t="str">
        <f>IF(B259="","",VLOOKUP(A260,病床状況確認表!A:GN,195,FALSE))</f>
        <v/>
      </c>
      <c r="E259" s="59" t="s">
        <v>75</v>
      </c>
      <c r="F259" s="57"/>
      <c r="G259" s="59"/>
      <c r="H259" s="306" t="str">
        <f>IF(B259="","",VLOOKUP(A260,病床状況確認表!A:GH,190,FALSE))</f>
        <v/>
      </c>
      <c r="I259" s="60"/>
      <c r="J259" s="60"/>
      <c r="K259" s="309"/>
    </row>
    <row r="260" spans="1:11" hidden="1">
      <c r="A260" s="55">
        <f t="shared" si="175"/>
        <v>83</v>
      </c>
      <c r="B260" s="304"/>
      <c r="C260" s="61"/>
      <c r="D260" s="62" t="str">
        <f>IF(B259="","",VLOOKUP(A260,病床状況確認表!A:GN,196,FALSE))</f>
        <v/>
      </c>
      <c r="E260" s="63" t="s">
        <v>76</v>
      </c>
      <c r="F260" s="61"/>
      <c r="G260" s="63"/>
      <c r="H260" s="307"/>
      <c r="I260" s="74" t="str">
        <f>IF(H259="","",VLOOKUP(A260,病床状況確認表!A:GJ,191,FALSE))</f>
        <v/>
      </c>
      <c r="J260" s="64" t="str">
        <f t="shared" ref="J260" si="182">IF(I260="","",H259*I260)</f>
        <v/>
      </c>
      <c r="K260" s="310"/>
    </row>
    <row r="261" spans="1:11" hidden="1">
      <c r="B261" s="305"/>
      <c r="C261" s="65" t="s">
        <v>77</v>
      </c>
      <c r="D261" s="66"/>
      <c r="E261" s="86" t="str">
        <f t="shared" ref="E261" si="183">IF(OR(G261="",H259=""),"",G261+H259)</f>
        <v/>
      </c>
      <c r="F261" s="65" t="s">
        <v>77</v>
      </c>
      <c r="G261" s="68" t="str">
        <f>IF(ISERROR(VLOOKUP(A260,病床状況確認表!A:GG,189,FALSE))=TRUE,"",VLOOKUP(A260,病床状況確認表!A:GG,189,FALSE))</f>
        <v/>
      </c>
      <c r="H261" s="308"/>
      <c r="I261" s="70"/>
      <c r="J261" s="70"/>
      <c r="K261" s="311"/>
    </row>
    <row r="262" spans="1:11" hidden="1">
      <c r="B262" s="303" t="str">
        <f>IF(ISERROR(VLOOKUP(A263,病床状況確認表!A:B,2,FALSE))=TRUE,"",VLOOKUP(A263,病床状況確認表!A:B,2,FALSE))</f>
        <v/>
      </c>
      <c r="C262" s="57" t="s">
        <v>74</v>
      </c>
      <c r="D262" s="58" t="str">
        <f>IF(B262="","",VLOOKUP(A263,病床状況確認表!A:GN,195,FALSE))</f>
        <v/>
      </c>
      <c r="E262" s="59" t="s">
        <v>75</v>
      </c>
      <c r="F262" s="57"/>
      <c r="G262" s="59"/>
      <c r="H262" s="306" t="str">
        <f>IF(B262="","",VLOOKUP(A263,病床状況確認表!A:GH,190,FALSE))</f>
        <v/>
      </c>
      <c r="I262" s="60"/>
      <c r="J262" s="60"/>
      <c r="K262" s="309"/>
    </row>
    <row r="263" spans="1:11" hidden="1">
      <c r="A263" s="55">
        <f t="shared" si="175"/>
        <v>84</v>
      </c>
      <c r="B263" s="304"/>
      <c r="C263" s="61"/>
      <c r="D263" s="62" t="str">
        <f>IF(B262="","",VLOOKUP(A263,病床状況確認表!A:GN,196,FALSE))</f>
        <v/>
      </c>
      <c r="E263" s="63" t="s">
        <v>76</v>
      </c>
      <c r="F263" s="61"/>
      <c r="G263" s="63"/>
      <c r="H263" s="307"/>
      <c r="I263" s="74" t="str">
        <f>IF(H262="","",VLOOKUP(A263,病床状況確認表!A:GJ,191,FALSE))</f>
        <v/>
      </c>
      <c r="J263" s="64" t="str">
        <f t="shared" ref="J263" si="184">IF(I263="","",H262*I263)</f>
        <v/>
      </c>
      <c r="K263" s="310"/>
    </row>
    <row r="264" spans="1:11" hidden="1">
      <c r="B264" s="305"/>
      <c r="C264" s="65" t="s">
        <v>77</v>
      </c>
      <c r="D264" s="66"/>
      <c r="E264" s="86" t="str">
        <f t="shared" ref="E264" si="185">IF(OR(G264="",H262=""),"",G264+H262)</f>
        <v/>
      </c>
      <c r="F264" s="65" t="s">
        <v>77</v>
      </c>
      <c r="G264" s="68" t="str">
        <f>IF(ISERROR(VLOOKUP(A263,病床状況確認表!A:GG,189,FALSE))=TRUE,"",VLOOKUP(A263,病床状況確認表!A:GG,189,FALSE))</f>
        <v/>
      </c>
      <c r="H264" s="308"/>
      <c r="I264" s="70"/>
      <c r="J264" s="70"/>
      <c r="K264" s="311"/>
    </row>
    <row r="265" spans="1:11" hidden="1">
      <c r="B265" s="303" t="str">
        <f>IF(ISERROR(VLOOKUP(A266,病床状況確認表!A:B,2,FALSE))=TRUE,"",VLOOKUP(A266,病床状況確認表!A:B,2,FALSE))</f>
        <v/>
      </c>
      <c r="C265" s="57" t="s">
        <v>74</v>
      </c>
      <c r="D265" s="58" t="str">
        <f>IF(B265="","",VLOOKUP(A266,病床状況確認表!A:GN,195,FALSE))</f>
        <v/>
      </c>
      <c r="E265" s="59" t="s">
        <v>75</v>
      </c>
      <c r="F265" s="57"/>
      <c r="G265" s="59"/>
      <c r="H265" s="306" t="str">
        <f>IF(B265="","",VLOOKUP(A266,病床状況確認表!A:GH,190,FALSE))</f>
        <v/>
      </c>
      <c r="I265" s="60"/>
      <c r="J265" s="60"/>
      <c r="K265" s="309"/>
    </row>
    <row r="266" spans="1:11" hidden="1">
      <c r="A266" s="55">
        <f t="shared" si="175"/>
        <v>85</v>
      </c>
      <c r="B266" s="304"/>
      <c r="C266" s="61"/>
      <c r="D266" s="62" t="str">
        <f>IF(B265="","",VLOOKUP(A266,病床状況確認表!A:GN,196,FALSE))</f>
        <v/>
      </c>
      <c r="E266" s="63" t="s">
        <v>76</v>
      </c>
      <c r="F266" s="61"/>
      <c r="G266" s="63"/>
      <c r="H266" s="307"/>
      <c r="I266" s="74" t="str">
        <f>IF(H265="","",VLOOKUP(A266,病床状況確認表!A:GJ,191,FALSE))</f>
        <v/>
      </c>
      <c r="J266" s="64" t="str">
        <f t="shared" ref="J266" si="186">IF(I266="","",H265*I266)</f>
        <v/>
      </c>
      <c r="K266" s="310"/>
    </row>
    <row r="267" spans="1:11" hidden="1">
      <c r="B267" s="305"/>
      <c r="C267" s="65" t="s">
        <v>77</v>
      </c>
      <c r="D267" s="66"/>
      <c r="E267" s="86" t="str">
        <f t="shared" ref="E267" si="187">IF(OR(G267="",H265=""),"",G267+H265)</f>
        <v/>
      </c>
      <c r="F267" s="65" t="s">
        <v>77</v>
      </c>
      <c r="G267" s="68" t="str">
        <f>IF(ISERROR(VLOOKUP(A266,病床状況確認表!A:GG,189,FALSE))=TRUE,"",VLOOKUP(A266,病床状況確認表!A:GG,189,FALSE))</f>
        <v/>
      </c>
      <c r="H267" s="308"/>
      <c r="I267" s="70"/>
      <c r="J267" s="70"/>
      <c r="K267" s="311"/>
    </row>
    <row r="268" spans="1:11" hidden="1">
      <c r="B268" s="303" t="str">
        <f>IF(ISERROR(VLOOKUP(A269,病床状況確認表!A:B,2,FALSE))=TRUE,"",VLOOKUP(A269,病床状況確認表!A:B,2,FALSE))</f>
        <v/>
      </c>
      <c r="C268" s="57" t="s">
        <v>74</v>
      </c>
      <c r="D268" s="58" t="str">
        <f>IF(B268="","",VLOOKUP(A269,病床状況確認表!A:GN,195,FALSE))</f>
        <v/>
      </c>
      <c r="E268" s="59" t="s">
        <v>75</v>
      </c>
      <c r="F268" s="57"/>
      <c r="G268" s="59"/>
      <c r="H268" s="306" t="str">
        <f>IF(B268="","",VLOOKUP(A269,病床状況確認表!A:GH,190,FALSE))</f>
        <v/>
      </c>
      <c r="I268" s="60"/>
      <c r="J268" s="60"/>
      <c r="K268" s="309"/>
    </row>
    <row r="269" spans="1:11" hidden="1">
      <c r="A269" s="55">
        <f t="shared" si="175"/>
        <v>86</v>
      </c>
      <c r="B269" s="304"/>
      <c r="C269" s="61"/>
      <c r="D269" s="62" t="str">
        <f>IF(B268="","",VLOOKUP(A269,病床状況確認表!A:GN,196,FALSE))</f>
        <v/>
      </c>
      <c r="E269" s="63" t="s">
        <v>76</v>
      </c>
      <c r="F269" s="61"/>
      <c r="G269" s="63"/>
      <c r="H269" s="307"/>
      <c r="I269" s="74" t="str">
        <f>IF(H268="","",VLOOKUP(A269,病床状況確認表!A:GJ,191,FALSE))</f>
        <v/>
      </c>
      <c r="J269" s="64" t="str">
        <f t="shared" ref="J269" si="188">IF(I269="","",H268*I269)</f>
        <v/>
      </c>
      <c r="K269" s="310"/>
    </row>
    <row r="270" spans="1:11" hidden="1">
      <c r="B270" s="305"/>
      <c r="C270" s="65" t="s">
        <v>77</v>
      </c>
      <c r="D270" s="66"/>
      <c r="E270" s="86" t="str">
        <f t="shared" ref="E270" si="189">IF(OR(G270="",H268=""),"",G270+H268)</f>
        <v/>
      </c>
      <c r="F270" s="65" t="s">
        <v>77</v>
      </c>
      <c r="G270" s="68" t="str">
        <f>IF(ISERROR(VLOOKUP(A269,病床状況確認表!A:GG,189,FALSE))=TRUE,"",VLOOKUP(A269,病床状況確認表!A:GG,189,FALSE))</f>
        <v/>
      </c>
      <c r="H270" s="308"/>
      <c r="I270" s="70"/>
      <c r="J270" s="70"/>
      <c r="K270" s="311"/>
    </row>
    <row r="271" spans="1:11" hidden="1">
      <c r="B271" s="303" t="str">
        <f>IF(ISERROR(VLOOKUP(A272,病床状況確認表!A:B,2,FALSE))=TRUE,"",VLOOKUP(A272,病床状況確認表!A:B,2,FALSE))</f>
        <v/>
      </c>
      <c r="C271" s="57" t="s">
        <v>74</v>
      </c>
      <c r="D271" s="58" t="str">
        <f>IF(B271="","",VLOOKUP(A272,病床状況確認表!A:GN,195,FALSE))</f>
        <v/>
      </c>
      <c r="E271" s="59" t="s">
        <v>75</v>
      </c>
      <c r="F271" s="57"/>
      <c r="G271" s="59"/>
      <c r="H271" s="306" t="str">
        <f>IF(B271="","",VLOOKUP(A272,病床状況確認表!A:GH,190,FALSE))</f>
        <v/>
      </c>
      <c r="I271" s="60"/>
      <c r="J271" s="60"/>
      <c r="K271" s="309"/>
    </row>
    <row r="272" spans="1:11" hidden="1">
      <c r="A272" s="55">
        <f t="shared" si="175"/>
        <v>87</v>
      </c>
      <c r="B272" s="304"/>
      <c r="C272" s="61"/>
      <c r="D272" s="62" t="str">
        <f>IF(B271="","",VLOOKUP(A272,病床状況確認表!A:GN,196,FALSE))</f>
        <v/>
      </c>
      <c r="E272" s="63" t="s">
        <v>76</v>
      </c>
      <c r="F272" s="61"/>
      <c r="G272" s="63"/>
      <c r="H272" s="307"/>
      <c r="I272" s="74" t="str">
        <f>IF(H271="","",VLOOKUP(A272,病床状況確認表!A:GJ,191,FALSE))</f>
        <v/>
      </c>
      <c r="J272" s="64" t="str">
        <f t="shared" ref="J272" si="190">IF(I272="","",H271*I272)</f>
        <v/>
      </c>
      <c r="K272" s="310"/>
    </row>
    <row r="273" spans="1:11" hidden="1">
      <c r="B273" s="305"/>
      <c r="C273" s="65" t="s">
        <v>77</v>
      </c>
      <c r="D273" s="66"/>
      <c r="E273" s="86" t="str">
        <f t="shared" ref="E273" si="191">IF(OR(G273="",H271=""),"",G273+H271)</f>
        <v/>
      </c>
      <c r="F273" s="65" t="s">
        <v>77</v>
      </c>
      <c r="G273" s="68" t="str">
        <f>IF(ISERROR(VLOOKUP(A272,病床状況確認表!A:GG,189,FALSE))=TRUE,"",VLOOKUP(A272,病床状況確認表!A:GG,189,FALSE))</f>
        <v/>
      </c>
      <c r="H273" s="308"/>
      <c r="I273" s="70"/>
      <c r="J273" s="70"/>
      <c r="K273" s="311"/>
    </row>
    <row r="274" spans="1:11" hidden="1">
      <c r="B274" s="303" t="str">
        <f>IF(ISERROR(VLOOKUP(A275,病床状況確認表!A:B,2,FALSE))=TRUE,"",VLOOKUP(A275,病床状況確認表!A:B,2,FALSE))</f>
        <v/>
      </c>
      <c r="C274" s="57" t="s">
        <v>74</v>
      </c>
      <c r="D274" s="58" t="str">
        <f>IF(B274="","",VLOOKUP(A275,病床状況確認表!A:GN,195,FALSE))</f>
        <v/>
      </c>
      <c r="E274" s="59" t="s">
        <v>75</v>
      </c>
      <c r="F274" s="57"/>
      <c r="G274" s="59"/>
      <c r="H274" s="306" t="str">
        <f>IF(B274="","",VLOOKUP(A275,病床状況確認表!A:GH,190,FALSE))</f>
        <v/>
      </c>
      <c r="I274" s="60"/>
      <c r="J274" s="60"/>
      <c r="K274" s="309"/>
    </row>
    <row r="275" spans="1:11" hidden="1">
      <c r="A275" s="55">
        <f t="shared" si="175"/>
        <v>88</v>
      </c>
      <c r="B275" s="304"/>
      <c r="C275" s="61"/>
      <c r="D275" s="62" t="str">
        <f>IF(B274="","",VLOOKUP(A275,病床状況確認表!A:GN,196,FALSE))</f>
        <v/>
      </c>
      <c r="E275" s="63" t="s">
        <v>76</v>
      </c>
      <c r="F275" s="61"/>
      <c r="G275" s="63"/>
      <c r="H275" s="307"/>
      <c r="I275" s="74" t="str">
        <f>IF(H274="","",VLOOKUP(A275,病床状況確認表!A:GJ,191,FALSE))</f>
        <v/>
      </c>
      <c r="J275" s="64" t="str">
        <f t="shared" ref="J275" si="192">IF(I275="","",H274*I275)</f>
        <v/>
      </c>
      <c r="K275" s="310"/>
    </row>
    <row r="276" spans="1:11" hidden="1">
      <c r="B276" s="305"/>
      <c r="C276" s="65" t="s">
        <v>77</v>
      </c>
      <c r="D276" s="66"/>
      <c r="E276" s="86" t="str">
        <f t="shared" ref="E276" si="193">IF(OR(G276="",H274=""),"",G276+H274)</f>
        <v/>
      </c>
      <c r="F276" s="65" t="s">
        <v>77</v>
      </c>
      <c r="G276" s="68" t="str">
        <f>IF(ISERROR(VLOOKUP(A275,病床状況確認表!A:GG,189,FALSE))=TRUE,"",VLOOKUP(A275,病床状況確認表!A:GG,189,FALSE))</f>
        <v/>
      </c>
      <c r="H276" s="308"/>
      <c r="I276" s="70"/>
      <c r="J276" s="70"/>
      <c r="K276" s="311"/>
    </row>
    <row r="277" spans="1:11" hidden="1">
      <c r="B277" s="303" t="str">
        <f>IF(ISERROR(VLOOKUP(A278,病床状況確認表!A:B,2,FALSE))=TRUE,"",VLOOKUP(A278,病床状況確認表!A:B,2,FALSE))</f>
        <v/>
      </c>
      <c r="C277" s="57" t="s">
        <v>74</v>
      </c>
      <c r="D277" s="58" t="str">
        <f>IF(B277="","",VLOOKUP(A278,病床状況確認表!A:GN,195,FALSE))</f>
        <v/>
      </c>
      <c r="E277" s="59" t="s">
        <v>75</v>
      </c>
      <c r="F277" s="57"/>
      <c r="G277" s="59"/>
      <c r="H277" s="306" t="str">
        <f>IF(B277="","",VLOOKUP(A278,病床状況確認表!A:GH,190,FALSE))</f>
        <v/>
      </c>
      <c r="I277" s="60"/>
      <c r="J277" s="60"/>
      <c r="K277" s="309"/>
    </row>
    <row r="278" spans="1:11" hidden="1">
      <c r="A278" s="55">
        <f t="shared" si="175"/>
        <v>89</v>
      </c>
      <c r="B278" s="304"/>
      <c r="C278" s="61"/>
      <c r="D278" s="62" t="str">
        <f>IF(B277="","",VLOOKUP(A278,病床状況確認表!A:GN,196,FALSE))</f>
        <v/>
      </c>
      <c r="E278" s="63" t="s">
        <v>76</v>
      </c>
      <c r="F278" s="61"/>
      <c r="G278" s="63"/>
      <c r="H278" s="307"/>
      <c r="I278" s="74" t="str">
        <f>IF(H277="","",VLOOKUP(A278,病床状況確認表!A:GJ,191,FALSE))</f>
        <v/>
      </c>
      <c r="J278" s="64" t="str">
        <f t="shared" ref="J278" si="194">IF(I278="","",H277*I278)</f>
        <v/>
      </c>
      <c r="K278" s="310"/>
    </row>
    <row r="279" spans="1:11" hidden="1">
      <c r="B279" s="305"/>
      <c r="C279" s="65" t="s">
        <v>77</v>
      </c>
      <c r="D279" s="66"/>
      <c r="E279" s="86" t="str">
        <f t="shared" ref="E279" si="195">IF(OR(G279="",H277=""),"",G279+H277)</f>
        <v/>
      </c>
      <c r="F279" s="65" t="s">
        <v>77</v>
      </c>
      <c r="G279" s="68" t="str">
        <f>IF(ISERROR(VLOOKUP(A278,病床状況確認表!A:GG,189,FALSE))=TRUE,"",VLOOKUP(A278,病床状況確認表!A:GG,189,FALSE))</f>
        <v/>
      </c>
      <c r="H279" s="308"/>
      <c r="I279" s="70"/>
      <c r="J279" s="70"/>
      <c r="K279" s="311"/>
    </row>
    <row r="280" spans="1:11" hidden="1">
      <c r="B280" s="303" t="str">
        <f>IF(ISERROR(VLOOKUP(A281,病床状況確認表!A:B,2,FALSE))=TRUE,"",VLOOKUP(A281,病床状況確認表!A:B,2,FALSE))</f>
        <v/>
      </c>
      <c r="C280" s="57" t="s">
        <v>74</v>
      </c>
      <c r="D280" s="58" t="str">
        <f>IF(B280="","",VLOOKUP(A281,病床状況確認表!A:GN,195,FALSE))</f>
        <v/>
      </c>
      <c r="E280" s="59" t="s">
        <v>75</v>
      </c>
      <c r="F280" s="57"/>
      <c r="G280" s="59"/>
      <c r="H280" s="306" t="str">
        <f>IF(B280="","",VLOOKUP(A281,病床状況確認表!A:GH,190,FALSE))</f>
        <v/>
      </c>
      <c r="I280" s="60"/>
      <c r="J280" s="60"/>
      <c r="K280" s="309"/>
    </row>
    <row r="281" spans="1:11" hidden="1">
      <c r="A281" s="55">
        <f t="shared" si="175"/>
        <v>90</v>
      </c>
      <c r="B281" s="304"/>
      <c r="C281" s="61"/>
      <c r="D281" s="62" t="str">
        <f>IF(B280="","",VLOOKUP(A281,病床状況確認表!A:GN,196,FALSE))</f>
        <v/>
      </c>
      <c r="E281" s="63" t="s">
        <v>76</v>
      </c>
      <c r="F281" s="61"/>
      <c r="G281" s="63"/>
      <c r="H281" s="307"/>
      <c r="I281" s="74" t="str">
        <f>IF(H280="","",VLOOKUP(A281,病床状況確認表!A:GJ,191,FALSE))</f>
        <v/>
      </c>
      <c r="J281" s="64" t="str">
        <f t="shared" ref="J281" si="196">IF(I281="","",H280*I281)</f>
        <v/>
      </c>
      <c r="K281" s="310"/>
    </row>
    <row r="282" spans="1:11" hidden="1">
      <c r="B282" s="305"/>
      <c r="C282" s="65" t="s">
        <v>77</v>
      </c>
      <c r="D282" s="66"/>
      <c r="E282" s="86" t="str">
        <f t="shared" ref="E282" si="197">IF(OR(G282="",H280=""),"",G282+H280)</f>
        <v/>
      </c>
      <c r="F282" s="65" t="s">
        <v>77</v>
      </c>
      <c r="G282" s="68" t="str">
        <f>IF(ISERROR(VLOOKUP(A281,病床状況確認表!A:GG,189,FALSE))=TRUE,"",VLOOKUP(A281,病床状況確認表!A:GG,189,FALSE))</f>
        <v/>
      </c>
      <c r="H282" s="308"/>
      <c r="I282" s="70"/>
      <c r="J282" s="70"/>
      <c r="K282" s="311"/>
    </row>
    <row r="283" spans="1:11" hidden="1">
      <c r="B283" s="303" t="str">
        <f>IF(ISERROR(VLOOKUP(A284,病床状況確認表!A:B,2,FALSE))=TRUE,"",VLOOKUP(A284,病床状況確認表!A:B,2,FALSE))</f>
        <v/>
      </c>
      <c r="C283" s="57" t="s">
        <v>74</v>
      </c>
      <c r="D283" s="58" t="str">
        <f>IF(B283="","",VLOOKUP(A284,病床状況確認表!A:GN,195,FALSE))</f>
        <v/>
      </c>
      <c r="E283" s="59" t="s">
        <v>75</v>
      </c>
      <c r="F283" s="57"/>
      <c r="G283" s="59"/>
      <c r="H283" s="306" t="str">
        <f>IF(B283="","",VLOOKUP(A284,病床状況確認表!A:GH,190,FALSE))</f>
        <v/>
      </c>
      <c r="I283" s="60"/>
      <c r="J283" s="60"/>
      <c r="K283" s="309"/>
    </row>
    <row r="284" spans="1:11" hidden="1">
      <c r="A284" s="55">
        <f t="shared" si="175"/>
        <v>91</v>
      </c>
      <c r="B284" s="304"/>
      <c r="C284" s="61"/>
      <c r="D284" s="62" t="str">
        <f>IF(B283="","",VLOOKUP(A284,病床状況確認表!A:GN,196,FALSE))</f>
        <v/>
      </c>
      <c r="E284" s="63" t="s">
        <v>76</v>
      </c>
      <c r="F284" s="61"/>
      <c r="G284" s="63"/>
      <c r="H284" s="307"/>
      <c r="I284" s="74" t="str">
        <f>IF(H283="","",VLOOKUP(A284,病床状況確認表!A:GJ,191,FALSE))</f>
        <v/>
      </c>
      <c r="J284" s="64" t="str">
        <f t="shared" ref="J284" si="198">IF(I284="","",H283*I284)</f>
        <v/>
      </c>
      <c r="K284" s="310"/>
    </row>
    <row r="285" spans="1:11" hidden="1">
      <c r="B285" s="305"/>
      <c r="C285" s="65" t="s">
        <v>77</v>
      </c>
      <c r="D285" s="66"/>
      <c r="E285" s="86" t="str">
        <f t="shared" ref="E285" si="199">IF(OR(G285="",H283=""),"",G285+H283)</f>
        <v/>
      </c>
      <c r="F285" s="65" t="s">
        <v>77</v>
      </c>
      <c r="G285" s="68" t="str">
        <f>IF(ISERROR(VLOOKUP(A284,病床状況確認表!A:GG,189,FALSE))=TRUE,"",VLOOKUP(A284,病床状況確認表!A:GG,189,FALSE))</f>
        <v/>
      </c>
      <c r="H285" s="308"/>
      <c r="I285" s="70"/>
      <c r="J285" s="70"/>
      <c r="K285" s="311"/>
    </row>
    <row r="286" spans="1:11" hidden="1">
      <c r="B286" s="303" t="str">
        <f>IF(ISERROR(VLOOKUP(A287,病床状況確認表!A:B,2,FALSE))=TRUE,"",VLOOKUP(A287,病床状況確認表!A:B,2,FALSE))</f>
        <v/>
      </c>
      <c r="C286" s="57" t="s">
        <v>74</v>
      </c>
      <c r="D286" s="58" t="str">
        <f>IF(B286="","",VLOOKUP(A287,病床状況確認表!A:GN,195,FALSE))</f>
        <v/>
      </c>
      <c r="E286" s="59" t="s">
        <v>75</v>
      </c>
      <c r="F286" s="57"/>
      <c r="G286" s="59"/>
      <c r="H286" s="306" t="str">
        <f>IF(B286="","",VLOOKUP(A287,病床状況確認表!A:GH,190,FALSE))</f>
        <v/>
      </c>
      <c r="I286" s="60"/>
      <c r="J286" s="60"/>
      <c r="K286" s="309"/>
    </row>
    <row r="287" spans="1:11" hidden="1">
      <c r="A287" s="55">
        <f t="shared" si="175"/>
        <v>92</v>
      </c>
      <c r="B287" s="304"/>
      <c r="C287" s="61"/>
      <c r="D287" s="62" t="str">
        <f>IF(B286="","",VLOOKUP(A287,病床状況確認表!A:GN,196,FALSE))</f>
        <v/>
      </c>
      <c r="E287" s="63" t="s">
        <v>76</v>
      </c>
      <c r="F287" s="61"/>
      <c r="G287" s="63"/>
      <c r="H287" s="307"/>
      <c r="I287" s="74" t="str">
        <f>IF(H286="","",VLOOKUP(A287,病床状況確認表!A:GJ,191,FALSE))</f>
        <v/>
      </c>
      <c r="J287" s="64" t="str">
        <f t="shared" ref="J287" si="200">IF(I287="","",H286*I287)</f>
        <v/>
      </c>
      <c r="K287" s="310"/>
    </row>
    <row r="288" spans="1:11" hidden="1">
      <c r="B288" s="305"/>
      <c r="C288" s="65" t="s">
        <v>77</v>
      </c>
      <c r="D288" s="66"/>
      <c r="E288" s="86" t="str">
        <f t="shared" ref="E288" si="201">IF(OR(G288="",H286=""),"",G288+H286)</f>
        <v/>
      </c>
      <c r="F288" s="65" t="s">
        <v>77</v>
      </c>
      <c r="G288" s="68" t="str">
        <f>IF(ISERROR(VLOOKUP(A287,病床状況確認表!A:GG,189,FALSE))=TRUE,"",VLOOKUP(A287,病床状況確認表!A:GG,189,FALSE))</f>
        <v/>
      </c>
      <c r="H288" s="308"/>
      <c r="I288" s="70"/>
      <c r="J288" s="70"/>
      <c r="K288" s="311"/>
    </row>
    <row r="289" spans="1:11" hidden="1">
      <c r="B289" s="303" t="str">
        <f>IF(ISERROR(VLOOKUP(A290,病床状況確認表!A:B,2,FALSE))=TRUE,"",VLOOKUP(A290,病床状況確認表!A:B,2,FALSE))</f>
        <v/>
      </c>
      <c r="C289" s="57" t="s">
        <v>74</v>
      </c>
      <c r="D289" s="58" t="str">
        <f>IF(B289="","",VLOOKUP(A290,病床状況確認表!A:GN,195,FALSE))</f>
        <v/>
      </c>
      <c r="E289" s="59" t="s">
        <v>75</v>
      </c>
      <c r="F289" s="57"/>
      <c r="G289" s="59"/>
      <c r="H289" s="306" t="str">
        <f>IF(B289="","",VLOOKUP(A290,病床状況確認表!A:GH,190,FALSE))</f>
        <v/>
      </c>
      <c r="I289" s="60"/>
      <c r="J289" s="60"/>
      <c r="K289" s="309"/>
    </row>
    <row r="290" spans="1:11" hidden="1">
      <c r="A290" s="55">
        <f t="shared" si="175"/>
        <v>93</v>
      </c>
      <c r="B290" s="304"/>
      <c r="C290" s="61"/>
      <c r="D290" s="62" t="str">
        <f>IF(B289="","",VLOOKUP(A290,病床状況確認表!A:GN,196,FALSE))</f>
        <v/>
      </c>
      <c r="E290" s="63" t="s">
        <v>76</v>
      </c>
      <c r="F290" s="61"/>
      <c r="G290" s="63"/>
      <c r="H290" s="307"/>
      <c r="I290" s="74" t="str">
        <f>IF(H289="","",VLOOKUP(A290,病床状況確認表!A:GJ,191,FALSE))</f>
        <v/>
      </c>
      <c r="J290" s="64" t="str">
        <f t="shared" ref="J290" si="202">IF(I290="","",H289*I290)</f>
        <v/>
      </c>
      <c r="K290" s="310"/>
    </row>
    <row r="291" spans="1:11" hidden="1">
      <c r="B291" s="305"/>
      <c r="C291" s="65" t="s">
        <v>77</v>
      </c>
      <c r="D291" s="66"/>
      <c r="E291" s="86" t="str">
        <f t="shared" ref="E291" si="203">IF(OR(G291="",H289=""),"",G291+H289)</f>
        <v/>
      </c>
      <c r="F291" s="65" t="s">
        <v>77</v>
      </c>
      <c r="G291" s="68" t="str">
        <f>IF(ISERROR(VLOOKUP(A290,病床状況確認表!A:GG,189,FALSE))=TRUE,"",VLOOKUP(A290,病床状況確認表!A:GG,189,FALSE))</f>
        <v/>
      </c>
      <c r="H291" s="308"/>
      <c r="I291" s="70"/>
      <c r="J291" s="70"/>
      <c r="K291" s="311"/>
    </row>
    <row r="292" spans="1:11" hidden="1">
      <c r="B292" s="303" t="str">
        <f>IF(ISERROR(VLOOKUP(A293,病床状況確認表!A:B,2,FALSE))=TRUE,"",VLOOKUP(A293,病床状況確認表!A:B,2,FALSE))</f>
        <v/>
      </c>
      <c r="C292" s="57" t="s">
        <v>74</v>
      </c>
      <c r="D292" s="58" t="str">
        <f>IF(B292="","",VLOOKUP(A293,病床状況確認表!A:GN,195,FALSE))</f>
        <v/>
      </c>
      <c r="E292" s="59" t="s">
        <v>75</v>
      </c>
      <c r="F292" s="57"/>
      <c r="G292" s="59"/>
      <c r="H292" s="306" t="str">
        <f>IF(B292="","",VLOOKUP(A293,病床状況確認表!A:GH,190,FALSE))</f>
        <v/>
      </c>
      <c r="I292" s="60"/>
      <c r="J292" s="60"/>
      <c r="K292" s="309"/>
    </row>
    <row r="293" spans="1:11" hidden="1">
      <c r="A293" s="55">
        <f t="shared" si="175"/>
        <v>94</v>
      </c>
      <c r="B293" s="304"/>
      <c r="C293" s="61"/>
      <c r="D293" s="62" t="str">
        <f>IF(B292="","",VLOOKUP(A293,病床状況確認表!A:GN,196,FALSE))</f>
        <v/>
      </c>
      <c r="E293" s="63" t="s">
        <v>76</v>
      </c>
      <c r="F293" s="61"/>
      <c r="G293" s="63"/>
      <c r="H293" s="307"/>
      <c r="I293" s="74" t="str">
        <f>IF(H292="","",VLOOKUP(A293,病床状況確認表!A:GJ,191,FALSE))</f>
        <v/>
      </c>
      <c r="J293" s="64" t="str">
        <f t="shared" ref="J293" si="204">IF(I293="","",H292*I293)</f>
        <v/>
      </c>
      <c r="K293" s="310"/>
    </row>
    <row r="294" spans="1:11" hidden="1">
      <c r="B294" s="305"/>
      <c r="C294" s="65" t="s">
        <v>77</v>
      </c>
      <c r="D294" s="66"/>
      <c r="E294" s="86" t="str">
        <f t="shared" ref="E294" si="205">IF(OR(G294="",H292=""),"",G294+H292)</f>
        <v/>
      </c>
      <c r="F294" s="65" t="s">
        <v>77</v>
      </c>
      <c r="G294" s="68" t="str">
        <f>IF(ISERROR(VLOOKUP(A293,病床状況確認表!A:GG,189,FALSE))=TRUE,"",VLOOKUP(A293,病床状況確認表!A:GG,189,FALSE))</f>
        <v/>
      </c>
      <c r="H294" s="308"/>
      <c r="I294" s="70"/>
      <c r="J294" s="70"/>
      <c r="K294" s="311"/>
    </row>
    <row r="295" spans="1:11" hidden="1">
      <c r="B295" s="303" t="str">
        <f>IF(ISERROR(VLOOKUP(A296,病床状況確認表!A:B,2,FALSE))=TRUE,"",VLOOKUP(A296,病床状況確認表!A:B,2,FALSE))</f>
        <v/>
      </c>
      <c r="C295" s="57" t="s">
        <v>74</v>
      </c>
      <c r="D295" s="58" t="str">
        <f>IF(B295="","",VLOOKUP(A296,病床状況確認表!A:GN,195,FALSE))</f>
        <v/>
      </c>
      <c r="E295" s="59" t="s">
        <v>75</v>
      </c>
      <c r="F295" s="57"/>
      <c r="G295" s="59"/>
      <c r="H295" s="306" t="str">
        <f>IF(B295="","",VLOOKUP(A296,病床状況確認表!A:GH,190,FALSE))</f>
        <v/>
      </c>
      <c r="I295" s="60"/>
      <c r="J295" s="60"/>
      <c r="K295" s="309"/>
    </row>
    <row r="296" spans="1:11" hidden="1">
      <c r="A296" s="55">
        <f t="shared" si="175"/>
        <v>95</v>
      </c>
      <c r="B296" s="304"/>
      <c r="C296" s="61"/>
      <c r="D296" s="62" t="str">
        <f>IF(B295="","",VLOOKUP(A296,病床状況確認表!A:GN,196,FALSE))</f>
        <v/>
      </c>
      <c r="E296" s="63" t="s">
        <v>76</v>
      </c>
      <c r="F296" s="61"/>
      <c r="G296" s="63"/>
      <c r="H296" s="307"/>
      <c r="I296" s="74" t="str">
        <f>IF(H295="","",VLOOKUP(A296,病床状況確認表!A:GJ,191,FALSE))</f>
        <v/>
      </c>
      <c r="J296" s="64" t="str">
        <f t="shared" ref="J296" si="206">IF(I296="","",H295*I296)</f>
        <v/>
      </c>
      <c r="K296" s="310"/>
    </row>
    <row r="297" spans="1:11" hidden="1">
      <c r="B297" s="305"/>
      <c r="C297" s="65" t="s">
        <v>77</v>
      </c>
      <c r="D297" s="66"/>
      <c r="E297" s="86" t="str">
        <f t="shared" ref="E297" si="207">IF(OR(G297="",H295=""),"",G297+H295)</f>
        <v/>
      </c>
      <c r="F297" s="65" t="s">
        <v>77</v>
      </c>
      <c r="G297" s="68" t="str">
        <f>IF(ISERROR(VLOOKUP(A296,病床状況確認表!A:GG,189,FALSE))=TRUE,"",VLOOKUP(A296,病床状況確認表!A:GG,189,FALSE))</f>
        <v/>
      </c>
      <c r="H297" s="308"/>
      <c r="I297" s="70"/>
      <c r="J297" s="70"/>
      <c r="K297" s="311"/>
    </row>
    <row r="298" spans="1:11" hidden="1">
      <c r="B298" s="303" t="str">
        <f>IF(ISERROR(VLOOKUP(A299,病床状況確認表!A:B,2,FALSE))=TRUE,"",VLOOKUP(A299,病床状況確認表!A:B,2,FALSE))</f>
        <v/>
      </c>
      <c r="C298" s="57" t="s">
        <v>74</v>
      </c>
      <c r="D298" s="58" t="str">
        <f>IF(B298="","",VLOOKUP(A299,病床状況確認表!A:GN,195,FALSE))</f>
        <v/>
      </c>
      <c r="E298" s="59" t="s">
        <v>75</v>
      </c>
      <c r="F298" s="57"/>
      <c r="G298" s="59"/>
      <c r="H298" s="306" t="str">
        <f>IF(B298="","",VLOOKUP(A299,病床状況確認表!A:GH,190,FALSE))</f>
        <v/>
      </c>
      <c r="I298" s="60"/>
      <c r="J298" s="60"/>
      <c r="K298" s="309"/>
    </row>
    <row r="299" spans="1:11" hidden="1">
      <c r="A299" s="55">
        <f t="shared" si="175"/>
        <v>96</v>
      </c>
      <c r="B299" s="304"/>
      <c r="C299" s="61"/>
      <c r="D299" s="62" t="str">
        <f>IF(B298="","",VLOOKUP(A299,病床状況確認表!A:GN,196,FALSE))</f>
        <v/>
      </c>
      <c r="E299" s="63" t="s">
        <v>76</v>
      </c>
      <c r="F299" s="61"/>
      <c r="G299" s="63"/>
      <c r="H299" s="307"/>
      <c r="I299" s="74" t="str">
        <f>IF(H298="","",VLOOKUP(A299,病床状況確認表!A:GJ,191,FALSE))</f>
        <v/>
      </c>
      <c r="J299" s="64" t="str">
        <f t="shared" ref="J299" si="208">IF(I299="","",H298*I299)</f>
        <v/>
      </c>
      <c r="K299" s="310"/>
    </row>
    <row r="300" spans="1:11" hidden="1">
      <c r="B300" s="305"/>
      <c r="C300" s="65" t="s">
        <v>77</v>
      </c>
      <c r="D300" s="66"/>
      <c r="E300" s="86" t="str">
        <f t="shared" ref="E300" si="209">IF(OR(G300="",H298=""),"",G300+H298)</f>
        <v/>
      </c>
      <c r="F300" s="65" t="s">
        <v>77</v>
      </c>
      <c r="G300" s="68" t="str">
        <f>IF(ISERROR(VLOOKUP(A299,病床状況確認表!A:GG,189,FALSE))=TRUE,"",VLOOKUP(A299,病床状況確認表!A:GG,189,FALSE))</f>
        <v/>
      </c>
      <c r="H300" s="308"/>
      <c r="I300" s="70"/>
      <c r="J300" s="70"/>
      <c r="K300" s="311"/>
    </row>
    <row r="301" spans="1:11" hidden="1">
      <c r="B301" s="303" t="str">
        <f>IF(ISERROR(VLOOKUP(A302,病床状況確認表!A:B,2,FALSE))=TRUE,"",VLOOKUP(A302,病床状況確認表!A:B,2,FALSE))</f>
        <v/>
      </c>
      <c r="C301" s="57" t="s">
        <v>74</v>
      </c>
      <c r="D301" s="58" t="str">
        <f>IF(B301="","",VLOOKUP(A302,病床状況確認表!A:GN,195,FALSE))</f>
        <v/>
      </c>
      <c r="E301" s="59" t="s">
        <v>75</v>
      </c>
      <c r="F301" s="57"/>
      <c r="G301" s="59"/>
      <c r="H301" s="306" t="str">
        <f>IF(B301="","",VLOOKUP(A302,病床状況確認表!A:GH,190,FALSE))</f>
        <v/>
      </c>
      <c r="I301" s="60"/>
      <c r="J301" s="60"/>
      <c r="K301" s="309"/>
    </row>
    <row r="302" spans="1:11" hidden="1">
      <c r="A302" s="55">
        <f t="shared" si="175"/>
        <v>97</v>
      </c>
      <c r="B302" s="304"/>
      <c r="C302" s="61"/>
      <c r="D302" s="62" t="str">
        <f>IF(B301="","",VLOOKUP(A302,病床状況確認表!A:GN,196,FALSE))</f>
        <v/>
      </c>
      <c r="E302" s="63" t="s">
        <v>76</v>
      </c>
      <c r="F302" s="61"/>
      <c r="G302" s="63"/>
      <c r="H302" s="307"/>
      <c r="I302" s="74" t="str">
        <f>IF(H301="","",VLOOKUP(A302,病床状況確認表!A:GJ,191,FALSE))</f>
        <v/>
      </c>
      <c r="J302" s="64" t="str">
        <f t="shared" ref="J302" si="210">IF(I302="","",H301*I302)</f>
        <v/>
      </c>
      <c r="K302" s="310"/>
    </row>
    <row r="303" spans="1:11" hidden="1">
      <c r="B303" s="305"/>
      <c r="C303" s="65" t="s">
        <v>77</v>
      </c>
      <c r="D303" s="66"/>
      <c r="E303" s="86" t="str">
        <f t="shared" ref="E303" si="211">IF(OR(G303="",H301=""),"",G303+H301)</f>
        <v/>
      </c>
      <c r="F303" s="65" t="s">
        <v>77</v>
      </c>
      <c r="G303" s="68" t="str">
        <f>IF(ISERROR(VLOOKUP(A302,病床状況確認表!A:GG,189,FALSE))=TRUE,"",VLOOKUP(A302,病床状況確認表!A:GG,189,FALSE))</f>
        <v/>
      </c>
      <c r="H303" s="308"/>
      <c r="I303" s="70"/>
      <c r="J303" s="70"/>
      <c r="K303" s="311"/>
    </row>
    <row r="304" spans="1:11" hidden="1">
      <c r="B304" s="303" t="str">
        <f>IF(ISERROR(VLOOKUP(A305,病床状況確認表!A:B,2,FALSE))=TRUE,"",VLOOKUP(A305,病床状況確認表!A:B,2,FALSE))</f>
        <v/>
      </c>
      <c r="C304" s="57" t="s">
        <v>74</v>
      </c>
      <c r="D304" s="58" t="str">
        <f>IF(B304="","",VLOOKUP(A305,病床状況確認表!A:GN,195,FALSE))</f>
        <v/>
      </c>
      <c r="E304" s="59" t="s">
        <v>75</v>
      </c>
      <c r="F304" s="57"/>
      <c r="G304" s="59"/>
      <c r="H304" s="306" t="str">
        <f>IF(B304="","",VLOOKUP(A305,病床状況確認表!A:GH,190,FALSE))</f>
        <v/>
      </c>
      <c r="I304" s="60"/>
      <c r="J304" s="60"/>
      <c r="K304" s="309"/>
    </row>
    <row r="305" spans="1:11" hidden="1">
      <c r="A305" s="55">
        <f t="shared" si="175"/>
        <v>98</v>
      </c>
      <c r="B305" s="304"/>
      <c r="C305" s="61"/>
      <c r="D305" s="62" t="str">
        <f>IF(B304="","",VLOOKUP(A305,病床状況確認表!A:GN,196,FALSE))</f>
        <v/>
      </c>
      <c r="E305" s="63" t="s">
        <v>76</v>
      </c>
      <c r="F305" s="61"/>
      <c r="G305" s="63"/>
      <c r="H305" s="307"/>
      <c r="I305" s="74" t="str">
        <f>IF(H304="","",VLOOKUP(A305,病床状況確認表!A:GJ,191,FALSE))</f>
        <v/>
      </c>
      <c r="J305" s="64" t="str">
        <f t="shared" ref="J305" si="212">IF(I305="","",H304*I305)</f>
        <v/>
      </c>
      <c r="K305" s="310"/>
    </row>
    <row r="306" spans="1:11" hidden="1">
      <c r="B306" s="305"/>
      <c r="C306" s="65" t="s">
        <v>77</v>
      </c>
      <c r="D306" s="66"/>
      <c r="E306" s="86" t="str">
        <f t="shared" ref="E306" si="213">IF(OR(G306="",H304=""),"",G306+H304)</f>
        <v/>
      </c>
      <c r="F306" s="65" t="s">
        <v>77</v>
      </c>
      <c r="G306" s="68" t="str">
        <f>IF(ISERROR(VLOOKUP(A305,病床状況確認表!A:GG,189,FALSE))=TRUE,"",VLOOKUP(A305,病床状況確認表!A:GG,189,FALSE))</f>
        <v/>
      </c>
      <c r="H306" s="308"/>
      <c r="I306" s="70"/>
      <c r="J306" s="70"/>
      <c r="K306" s="311"/>
    </row>
    <row r="307" spans="1:11" hidden="1">
      <c r="B307" s="303" t="str">
        <f>IF(ISERROR(VLOOKUP(A308,病床状況確認表!A:B,2,FALSE))=TRUE,"",VLOOKUP(A308,病床状況確認表!A:B,2,FALSE))</f>
        <v/>
      </c>
      <c r="C307" s="57" t="s">
        <v>74</v>
      </c>
      <c r="D307" s="58" t="str">
        <f>IF(B307="","",VLOOKUP(A308,病床状況確認表!A:GN,195,FALSE))</f>
        <v/>
      </c>
      <c r="E307" s="59" t="s">
        <v>75</v>
      </c>
      <c r="F307" s="57"/>
      <c r="G307" s="59"/>
      <c r="H307" s="306" t="str">
        <f>IF(B307="","",VLOOKUP(A308,病床状況確認表!A:GH,190,FALSE))</f>
        <v/>
      </c>
      <c r="I307" s="60"/>
      <c r="J307" s="60"/>
      <c r="K307" s="309"/>
    </row>
    <row r="308" spans="1:11" hidden="1">
      <c r="A308" s="55">
        <f t="shared" si="175"/>
        <v>99</v>
      </c>
      <c r="B308" s="304"/>
      <c r="C308" s="61"/>
      <c r="D308" s="62" t="str">
        <f>IF(B307="","",VLOOKUP(A308,病床状況確認表!A:GN,196,FALSE))</f>
        <v/>
      </c>
      <c r="E308" s="63" t="s">
        <v>76</v>
      </c>
      <c r="F308" s="61"/>
      <c r="G308" s="63"/>
      <c r="H308" s="307"/>
      <c r="I308" s="74" t="str">
        <f>IF(H307="","",VLOOKUP(A308,病床状況確認表!A:GJ,191,FALSE))</f>
        <v/>
      </c>
      <c r="J308" s="64" t="str">
        <f t="shared" ref="J308" si="214">IF(I308="","",H307*I308)</f>
        <v/>
      </c>
      <c r="K308" s="310"/>
    </row>
    <row r="309" spans="1:11" hidden="1">
      <c r="B309" s="305"/>
      <c r="C309" s="65" t="s">
        <v>77</v>
      </c>
      <c r="D309" s="66"/>
      <c r="E309" s="86" t="str">
        <f t="shared" ref="E309" si="215">IF(OR(G309="",H307=""),"",G309+H307)</f>
        <v/>
      </c>
      <c r="F309" s="65" t="s">
        <v>77</v>
      </c>
      <c r="G309" s="68" t="str">
        <f>IF(ISERROR(VLOOKUP(A308,病床状況確認表!A:GG,189,FALSE))=TRUE,"",VLOOKUP(A308,病床状況確認表!A:GG,189,FALSE))</f>
        <v/>
      </c>
      <c r="H309" s="308"/>
      <c r="I309" s="70"/>
      <c r="J309" s="70"/>
      <c r="K309" s="311"/>
    </row>
    <row r="310" spans="1:11" hidden="1">
      <c r="B310" s="303" t="str">
        <f>IF(ISERROR(VLOOKUP(A311,病床状況確認表!A:B,2,FALSE))=TRUE,"",VLOOKUP(A311,病床状況確認表!A:B,2,FALSE))</f>
        <v/>
      </c>
      <c r="C310" s="57" t="s">
        <v>74</v>
      </c>
      <c r="D310" s="58" t="str">
        <f>IF(B310="","",VLOOKUP(A311,病床状況確認表!A:GN,195,FALSE))</f>
        <v/>
      </c>
      <c r="E310" s="59" t="s">
        <v>75</v>
      </c>
      <c r="F310" s="57"/>
      <c r="G310" s="59"/>
      <c r="H310" s="306" t="str">
        <f>IF(B310="","",VLOOKUP(A311,病床状況確認表!A:GH,190,FALSE))</f>
        <v/>
      </c>
      <c r="I310" s="60"/>
      <c r="J310" s="60"/>
      <c r="K310" s="309"/>
    </row>
    <row r="311" spans="1:11" hidden="1">
      <c r="A311" s="55">
        <f t="shared" si="175"/>
        <v>100</v>
      </c>
      <c r="B311" s="304"/>
      <c r="C311" s="61"/>
      <c r="D311" s="62" t="str">
        <f>IF(B310="","",VLOOKUP(A311,病床状況確認表!A:GN,196,FALSE))</f>
        <v/>
      </c>
      <c r="E311" s="63" t="s">
        <v>76</v>
      </c>
      <c r="F311" s="61"/>
      <c r="G311" s="63"/>
      <c r="H311" s="307"/>
      <c r="I311" s="74" t="str">
        <f>IF(H310="","",VLOOKUP(A311,病床状況確認表!A:GJ,191,FALSE))</f>
        <v/>
      </c>
      <c r="J311" s="64" t="str">
        <f t="shared" ref="J311" si="216">IF(I311="","",H310*I311)</f>
        <v/>
      </c>
      <c r="K311" s="310"/>
    </row>
    <row r="312" spans="1:11" hidden="1">
      <c r="B312" s="305"/>
      <c r="C312" s="65" t="s">
        <v>77</v>
      </c>
      <c r="D312" s="66"/>
      <c r="E312" s="86" t="str">
        <f t="shared" ref="E312" si="217">IF(OR(G312="",H310=""),"",G312+H310)</f>
        <v/>
      </c>
      <c r="F312" s="65" t="s">
        <v>77</v>
      </c>
      <c r="G312" s="68" t="str">
        <f>IF(ISERROR(VLOOKUP(A311,病床状況確認表!A:GG,189,FALSE))=TRUE,"",VLOOKUP(A311,病床状況確認表!A:GG,189,FALSE))</f>
        <v/>
      </c>
      <c r="H312" s="308"/>
      <c r="I312" s="70"/>
      <c r="J312" s="70"/>
      <c r="K312" s="311"/>
    </row>
    <row r="313" spans="1:11" ht="21" customHeight="1">
      <c r="B313" s="75" t="s">
        <v>72</v>
      </c>
      <c r="C313" s="76"/>
      <c r="D313" s="77"/>
      <c r="E313" s="86">
        <f>SUM(E13:E312)</f>
        <v>0</v>
      </c>
      <c r="F313" s="76"/>
      <c r="G313" s="86">
        <f>SUM(G13:G312)</f>
        <v>0</v>
      </c>
      <c r="H313" s="86">
        <f>SUM(H13:H312)</f>
        <v>0</v>
      </c>
      <c r="I313" s="78"/>
      <c r="J313" s="92">
        <f>SUM(J13:J312)</f>
        <v>0</v>
      </c>
      <c r="K313" s="87"/>
    </row>
    <row r="314" spans="1:11">
      <c r="B314" s="55" t="s">
        <v>73</v>
      </c>
      <c r="C314" s="71"/>
      <c r="D314" s="71"/>
      <c r="E314" s="71"/>
      <c r="F314" s="71"/>
      <c r="G314" s="71"/>
    </row>
  </sheetData>
  <mergeCells count="313">
    <mergeCell ref="B178:B180"/>
    <mergeCell ref="H178:H180"/>
    <mergeCell ref="K178:K180"/>
    <mergeCell ref="B181:B183"/>
    <mergeCell ref="H181:H183"/>
    <mergeCell ref="K181:K183"/>
    <mergeCell ref="B172:B174"/>
    <mergeCell ref="H172:H174"/>
    <mergeCell ref="K172:K174"/>
    <mergeCell ref="B175:B177"/>
    <mergeCell ref="H175:H177"/>
    <mergeCell ref="K175:K177"/>
    <mergeCell ref="B166:B168"/>
    <mergeCell ref="H166:H168"/>
    <mergeCell ref="K166:K168"/>
    <mergeCell ref="B169:B171"/>
    <mergeCell ref="H169:H171"/>
    <mergeCell ref="K169:K171"/>
    <mergeCell ref="B160:B162"/>
    <mergeCell ref="H160:H162"/>
    <mergeCell ref="K160:K162"/>
    <mergeCell ref="B163:B165"/>
    <mergeCell ref="H163:H165"/>
    <mergeCell ref="K163:K165"/>
    <mergeCell ref="B154:B156"/>
    <mergeCell ref="H154:H156"/>
    <mergeCell ref="K154:K156"/>
    <mergeCell ref="B157:B159"/>
    <mergeCell ref="H157:H159"/>
    <mergeCell ref="K157:K159"/>
    <mergeCell ref="B148:B150"/>
    <mergeCell ref="H148:H150"/>
    <mergeCell ref="K148:K150"/>
    <mergeCell ref="B151:B153"/>
    <mergeCell ref="H151:H153"/>
    <mergeCell ref="K151:K153"/>
    <mergeCell ref="B142:B144"/>
    <mergeCell ref="H142:H144"/>
    <mergeCell ref="K142:K144"/>
    <mergeCell ref="B145:B147"/>
    <mergeCell ref="H145:H147"/>
    <mergeCell ref="K145:K147"/>
    <mergeCell ref="B136:B138"/>
    <mergeCell ref="H136:H138"/>
    <mergeCell ref="K136:K138"/>
    <mergeCell ref="B139:B141"/>
    <mergeCell ref="H139:H141"/>
    <mergeCell ref="K139:K141"/>
    <mergeCell ref="B130:B132"/>
    <mergeCell ref="H130:H132"/>
    <mergeCell ref="K130:K132"/>
    <mergeCell ref="B133:B135"/>
    <mergeCell ref="H133:H135"/>
    <mergeCell ref="K133:K135"/>
    <mergeCell ref="B124:B126"/>
    <mergeCell ref="H124:H126"/>
    <mergeCell ref="K124:K126"/>
    <mergeCell ref="B127:B129"/>
    <mergeCell ref="H127:H129"/>
    <mergeCell ref="K127:K129"/>
    <mergeCell ref="B118:B120"/>
    <mergeCell ref="H118:H120"/>
    <mergeCell ref="K118:K120"/>
    <mergeCell ref="B121:B123"/>
    <mergeCell ref="H121:H123"/>
    <mergeCell ref="K121:K123"/>
    <mergeCell ref="B112:B114"/>
    <mergeCell ref="H112:H114"/>
    <mergeCell ref="K112:K114"/>
    <mergeCell ref="B115:B117"/>
    <mergeCell ref="H115:H117"/>
    <mergeCell ref="K115:K117"/>
    <mergeCell ref="B106:B108"/>
    <mergeCell ref="H106:H108"/>
    <mergeCell ref="K106:K108"/>
    <mergeCell ref="B109:B111"/>
    <mergeCell ref="H109:H111"/>
    <mergeCell ref="K109:K111"/>
    <mergeCell ref="B100:B102"/>
    <mergeCell ref="H100:H102"/>
    <mergeCell ref="K100:K102"/>
    <mergeCell ref="B103:B105"/>
    <mergeCell ref="H103:H105"/>
    <mergeCell ref="K103:K105"/>
    <mergeCell ref="B94:B96"/>
    <mergeCell ref="H94:H96"/>
    <mergeCell ref="K94:K96"/>
    <mergeCell ref="B97:B99"/>
    <mergeCell ref="H97:H99"/>
    <mergeCell ref="K97:K99"/>
    <mergeCell ref="B88:B90"/>
    <mergeCell ref="H88:H90"/>
    <mergeCell ref="K88:K90"/>
    <mergeCell ref="B91:B93"/>
    <mergeCell ref="H91:H93"/>
    <mergeCell ref="K91:K93"/>
    <mergeCell ref="B82:B84"/>
    <mergeCell ref="H82:H84"/>
    <mergeCell ref="K82:K84"/>
    <mergeCell ref="B85:B87"/>
    <mergeCell ref="H85:H87"/>
    <mergeCell ref="K85:K87"/>
    <mergeCell ref="B76:B78"/>
    <mergeCell ref="H76:H78"/>
    <mergeCell ref="K76:K78"/>
    <mergeCell ref="B79:B81"/>
    <mergeCell ref="H79:H81"/>
    <mergeCell ref="K79:K81"/>
    <mergeCell ref="B70:B72"/>
    <mergeCell ref="H70:H72"/>
    <mergeCell ref="K70:K72"/>
    <mergeCell ref="B73:B75"/>
    <mergeCell ref="H73:H75"/>
    <mergeCell ref="K73:K75"/>
    <mergeCell ref="B64:B66"/>
    <mergeCell ref="H64:H66"/>
    <mergeCell ref="K64:K66"/>
    <mergeCell ref="B67:B69"/>
    <mergeCell ref="H67:H69"/>
    <mergeCell ref="K67:K69"/>
    <mergeCell ref="B58:B60"/>
    <mergeCell ref="H58:H60"/>
    <mergeCell ref="K58:K60"/>
    <mergeCell ref="B61:B63"/>
    <mergeCell ref="H61:H63"/>
    <mergeCell ref="K61:K63"/>
    <mergeCell ref="B52:B54"/>
    <mergeCell ref="H52:H54"/>
    <mergeCell ref="K52:K54"/>
    <mergeCell ref="B55:B57"/>
    <mergeCell ref="H55:H57"/>
    <mergeCell ref="K55:K57"/>
    <mergeCell ref="B46:B48"/>
    <mergeCell ref="H46:H48"/>
    <mergeCell ref="K46:K48"/>
    <mergeCell ref="B49:B51"/>
    <mergeCell ref="H49:H51"/>
    <mergeCell ref="K49:K51"/>
    <mergeCell ref="B40:B42"/>
    <mergeCell ref="H40:H42"/>
    <mergeCell ref="K40:K42"/>
    <mergeCell ref="B43:B45"/>
    <mergeCell ref="H43:H45"/>
    <mergeCell ref="K43:K45"/>
    <mergeCell ref="B34:B36"/>
    <mergeCell ref="H34:H36"/>
    <mergeCell ref="K34:K36"/>
    <mergeCell ref="B37:B39"/>
    <mergeCell ref="H37:H39"/>
    <mergeCell ref="K37:K39"/>
    <mergeCell ref="B28:B30"/>
    <mergeCell ref="H28:H30"/>
    <mergeCell ref="K28:K30"/>
    <mergeCell ref="B31:B33"/>
    <mergeCell ref="H31:H33"/>
    <mergeCell ref="K31:K33"/>
    <mergeCell ref="B22:B24"/>
    <mergeCell ref="H22:H24"/>
    <mergeCell ref="K22:K24"/>
    <mergeCell ref="B25:B27"/>
    <mergeCell ref="H25:H27"/>
    <mergeCell ref="K25:K27"/>
    <mergeCell ref="B16:B18"/>
    <mergeCell ref="H16:H18"/>
    <mergeCell ref="K16:K18"/>
    <mergeCell ref="B19:B21"/>
    <mergeCell ref="H19:H21"/>
    <mergeCell ref="K19:K21"/>
    <mergeCell ref="B9:K9"/>
    <mergeCell ref="C10:E10"/>
    <mergeCell ref="C11:E11"/>
    <mergeCell ref="C12:E12"/>
    <mergeCell ref="F12:G12"/>
    <mergeCell ref="B13:B15"/>
    <mergeCell ref="H13:H15"/>
    <mergeCell ref="K13:K15"/>
    <mergeCell ref="C1:E1"/>
    <mergeCell ref="F1:G1"/>
    <mergeCell ref="B2:B4"/>
    <mergeCell ref="H2:H4"/>
    <mergeCell ref="K2:K4"/>
    <mergeCell ref="B5:B7"/>
    <mergeCell ref="H5:H7"/>
    <mergeCell ref="K5:K7"/>
    <mergeCell ref="B184:B186"/>
    <mergeCell ref="H184:H186"/>
    <mergeCell ref="K184:K186"/>
    <mergeCell ref="B187:B189"/>
    <mergeCell ref="H187:H189"/>
    <mergeCell ref="K187:K189"/>
    <mergeCell ref="B190:B192"/>
    <mergeCell ref="H190:H192"/>
    <mergeCell ref="K190:K192"/>
    <mergeCell ref="B193:B195"/>
    <mergeCell ref="H193:H195"/>
    <mergeCell ref="K193:K195"/>
    <mergeCell ref="B196:B198"/>
    <mergeCell ref="H196:H198"/>
    <mergeCell ref="K196:K198"/>
    <mergeCell ref="B199:B201"/>
    <mergeCell ref="H199:H201"/>
    <mergeCell ref="K199:K201"/>
    <mergeCell ref="B202:B204"/>
    <mergeCell ref="H202:H204"/>
    <mergeCell ref="K202:K204"/>
    <mergeCell ref="B205:B207"/>
    <mergeCell ref="H205:H207"/>
    <mergeCell ref="K205:K207"/>
    <mergeCell ref="B208:B210"/>
    <mergeCell ref="H208:H210"/>
    <mergeCell ref="K208:K210"/>
    <mergeCell ref="B211:B213"/>
    <mergeCell ref="H211:H213"/>
    <mergeCell ref="K211:K213"/>
    <mergeCell ref="B214:B216"/>
    <mergeCell ref="H214:H216"/>
    <mergeCell ref="K214:K216"/>
    <mergeCell ref="B217:B219"/>
    <mergeCell ref="H217:H219"/>
    <mergeCell ref="K217:K219"/>
    <mergeCell ref="B220:B222"/>
    <mergeCell ref="H220:H222"/>
    <mergeCell ref="K220:K222"/>
    <mergeCell ref="B223:B225"/>
    <mergeCell ref="H223:H225"/>
    <mergeCell ref="K223:K225"/>
    <mergeCell ref="B226:B228"/>
    <mergeCell ref="H226:H228"/>
    <mergeCell ref="K226:K228"/>
    <mergeCell ref="B229:B231"/>
    <mergeCell ref="H229:H231"/>
    <mergeCell ref="K229:K231"/>
    <mergeCell ref="B232:B234"/>
    <mergeCell ref="H232:H234"/>
    <mergeCell ref="K232:K234"/>
    <mergeCell ref="B235:B237"/>
    <mergeCell ref="H235:H237"/>
    <mergeCell ref="K235:K237"/>
    <mergeCell ref="B238:B240"/>
    <mergeCell ref="H238:H240"/>
    <mergeCell ref="K238:K240"/>
    <mergeCell ref="B241:B243"/>
    <mergeCell ref="H241:H243"/>
    <mergeCell ref="K241:K243"/>
    <mergeCell ref="B244:B246"/>
    <mergeCell ref="H244:H246"/>
    <mergeCell ref="K244:K246"/>
    <mergeCell ref="B247:B249"/>
    <mergeCell ref="H247:H249"/>
    <mergeCell ref="K247:K249"/>
    <mergeCell ref="B250:B252"/>
    <mergeCell ref="H250:H252"/>
    <mergeCell ref="K250:K252"/>
    <mergeCell ref="B253:B255"/>
    <mergeCell ref="H253:H255"/>
    <mergeCell ref="K253:K255"/>
    <mergeCell ref="B256:B258"/>
    <mergeCell ref="H256:H258"/>
    <mergeCell ref="K256:K258"/>
    <mergeCell ref="B259:B261"/>
    <mergeCell ref="H259:H261"/>
    <mergeCell ref="K259:K261"/>
    <mergeCell ref="B262:B264"/>
    <mergeCell ref="H262:H264"/>
    <mergeCell ref="K262:K264"/>
    <mergeCell ref="B265:B267"/>
    <mergeCell ref="H265:H267"/>
    <mergeCell ref="K265:K267"/>
    <mergeCell ref="B268:B270"/>
    <mergeCell ref="H268:H270"/>
    <mergeCell ref="K268:K270"/>
    <mergeCell ref="B271:B273"/>
    <mergeCell ref="H271:H273"/>
    <mergeCell ref="K271:K273"/>
    <mergeCell ref="B274:B276"/>
    <mergeCell ref="H274:H276"/>
    <mergeCell ref="K274:K276"/>
    <mergeCell ref="B277:B279"/>
    <mergeCell ref="H277:H279"/>
    <mergeCell ref="K277:K279"/>
    <mergeCell ref="B280:B282"/>
    <mergeCell ref="H280:H282"/>
    <mergeCell ref="K280:K282"/>
    <mergeCell ref="B283:B285"/>
    <mergeCell ref="H283:H285"/>
    <mergeCell ref="K283:K285"/>
    <mergeCell ref="B286:B288"/>
    <mergeCell ref="H286:H288"/>
    <mergeCell ref="K286:K288"/>
    <mergeCell ref="B289:B291"/>
    <mergeCell ref="H289:H291"/>
    <mergeCell ref="K289:K291"/>
    <mergeCell ref="B292:B294"/>
    <mergeCell ref="H292:H294"/>
    <mergeCell ref="K292:K294"/>
    <mergeCell ref="B295:B297"/>
    <mergeCell ref="H295:H297"/>
    <mergeCell ref="K295:K297"/>
    <mergeCell ref="B298:B300"/>
    <mergeCell ref="H298:H300"/>
    <mergeCell ref="K298:K300"/>
    <mergeCell ref="B310:B312"/>
    <mergeCell ref="H310:H312"/>
    <mergeCell ref="K310:K312"/>
    <mergeCell ref="B301:B303"/>
    <mergeCell ref="H301:H303"/>
    <mergeCell ref="K301:K303"/>
    <mergeCell ref="B304:B306"/>
    <mergeCell ref="H304:H306"/>
    <mergeCell ref="K304:K306"/>
    <mergeCell ref="B307:B309"/>
    <mergeCell ref="H307:H309"/>
    <mergeCell ref="K307:K309"/>
  </mergeCells>
  <phoneticPr fontId="1"/>
  <dataValidations count="1">
    <dataValidation allowBlank="1" showInputMessage="1" sqref="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dataValidations>
  <pageMargins left="0.70866141732283472" right="0.70866141732283472" top="0.74803149606299213" bottom="0.74803149606299213" header="0.31496062992125984" footer="0.31496062992125984"/>
  <pageSetup paperSize="9" scale="74" orientation="portrait" blackAndWhite="1" r:id="rId1"/>
  <headerFooter>
    <oddHeader>&amp;L&amp;"ＭＳ 明朝,標準"（別紙９）</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L191"/>
  <sheetViews>
    <sheetView tabSelected="1" view="pageBreakPreview" zoomScaleNormal="100" zoomScaleSheetLayoutView="100" workbookViewId="0">
      <selection activeCell="L2" sqref="L2"/>
    </sheetView>
  </sheetViews>
  <sheetFormatPr defaultRowHeight="13.5"/>
  <cols>
    <col min="1" max="1" width="2.125" style="18" customWidth="1"/>
    <col min="2" max="2" width="9" style="18"/>
    <col min="3" max="3" width="14.625" style="18" customWidth="1"/>
    <col min="4" max="4" width="20.375" style="18" customWidth="1"/>
    <col min="5" max="5" width="23.75" style="18" customWidth="1"/>
    <col min="6" max="6" width="9" style="18"/>
    <col min="7" max="7" width="18.375" style="18" customWidth="1"/>
    <col min="8" max="16384" width="9" style="18"/>
  </cols>
  <sheetData>
    <row r="2" spans="2:12" ht="222.75" customHeight="1"/>
    <row r="3" spans="2:12" ht="63" customHeight="1"/>
    <row r="4" spans="2:12" ht="18.75" customHeight="1">
      <c r="B4" s="320" t="s">
        <v>104</v>
      </c>
      <c r="C4" s="320"/>
      <c r="D4" s="320">
        <f>病床状況確認表!G17</f>
        <v>0</v>
      </c>
      <c r="E4" s="320"/>
    </row>
    <row r="5" spans="2:12">
      <c r="B5" s="321" t="s">
        <v>105</v>
      </c>
      <c r="C5" s="322"/>
      <c r="D5" s="322"/>
      <c r="E5" s="323"/>
    </row>
    <row r="6" spans="2:12" ht="71.25" customHeight="1">
      <c r="B6" s="175" t="s">
        <v>106</v>
      </c>
      <c r="C6" s="175" t="s">
        <v>107</v>
      </c>
      <c r="D6" s="175" t="s">
        <v>108</v>
      </c>
      <c r="E6" s="176" t="s">
        <v>144</v>
      </c>
      <c r="G6" s="177" t="s">
        <v>109</v>
      </c>
      <c r="H6" s="175" t="s">
        <v>110</v>
      </c>
      <c r="K6" s="324" t="s">
        <v>165</v>
      </c>
      <c r="L6" s="117" t="s">
        <v>166</v>
      </c>
    </row>
    <row r="7" spans="2:12">
      <c r="B7" s="116">
        <v>45200</v>
      </c>
      <c r="C7" s="117"/>
      <c r="D7" s="117"/>
      <c r="E7" s="117"/>
      <c r="G7" s="117">
        <f>HLOOKUP(B7,病床状況確認表!$E$15:$GE$300,206,FALSE)</f>
        <v>0</v>
      </c>
      <c r="H7" s="117">
        <f>E7-G7</f>
        <v>0</v>
      </c>
      <c r="K7" s="117"/>
      <c r="L7" s="117">
        <f>E7+K7-G7</f>
        <v>0</v>
      </c>
    </row>
    <row r="8" spans="2:12">
      <c r="B8" s="116">
        <v>45201</v>
      </c>
      <c r="C8" s="117"/>
      <c r="D8" s="117"/>
      <c r="E8" s="117"/>
      <c r="G8" s="117">
        <f>HLOOKUP(B8,病床状況確認表!$E$15:$GE$300,206,FALSE)</f>
        <v>0</v>
      </c>
      <c r="H8" s="117">
        <f t="shared" ref="H8:H71" si="0">E8-G8</f>
        <v>0</v>
      </c>
      <c r="K8" s="117"/>
      <c r="L8" s="117">
        <f t="shared" ref="L8:L71" si="1">E8+K8-G8</f>
        <v>0</v>
      </c>
    </row>
    <row r="9" spans="2:12">
      <c r="B9" s="116">
        <v>45202</v>
      </c>
      <c r="C9" s="117"/>
      <c r="D9" s="117"/>
      <c r="E9" s="117"/>
      <c r="G9" s="117">
        <f>HLOOKUP(B9,病床状況確認表!$E$15:$GE$300,206,FALSE)</f>
        <v>0</v>
      </c>
      <c r="H9" s="117">
        <f t="shared" si="0"/>
        <v>0</v>
      </c>
      <c r="K9" s="117"/>
      <c r="L9" s="117">
        <f t="shared" si="1"/>
        <v>0</v>
      </c>
    </row>
    <row r="10" spans="2:12">
      <c r="B10" s="116">
        <v>45203</v>
      </c>
      <c r="C10" s="117"/>
      <c r="D10" s="117"/>
      <c r="E10" s="117"/>
      <c r="G10" s="117">
        <f>HLOOKUP(B10,病床状況確認表!$E$15:$GE$300,206,FALSE)</f>
        <v>0</v>
      </c>
      <c r="H10" s="117">
        <f t="shared" si="0"/>
        <v>0</v>
      </c>
      <c r="K10" s="117"/>
      <c r="L10" s="117">
        <f t="shared" si="1"/>
        <v>0</v>
      </c>
    </row>
    <row r="11" spans="2:12">
      <c r="B11" s="116">
        <v>45204</v>
      </c>
      <c r="C11" s="117"/>
      <c r="D11" s="117"/>
      <c r="E11" s="117"/>
      <c r="G11" s="117">
        <f>HLOOKUP(B11,病床状況確認表!$E$15:$GE$300,206,FALSE)</f>
        <v>0</v>
      </c>
      <c r="H11" s="117">
        <f t="shared" si="0"/>
        <v>0</v>
      </c>
      <c r="K11" s="117"/>
      <c r="L11" s="117">
        <f t="shared" si="1"/>
        <v>0</v>
      </c>
    </row>
    <row r="12" spans="2:12">
      <c r="B12" s="116">
        <v>45205</v>
      </c>
      <c r="C12" s="117"/>
      <c r="D12" s="117"/>
      <c r="E12" s="117"/>
      <c r="G12" s="117">
        <f>HLOOKUP(B12,病床状況確認表!$E$15:$GE$300,206,FALSE)</f>
        <v>0</v>
      </c>
      <c r="H12" s="117">
        <f t="shared" si="0"/>
        <v>0</v>
      </c>
      <c r="K12" s="117"/>
      <c r="L12" s="117">
        <f t="shared" si="1"/>
        <v>0</v>
      </c>
    </row>
    <row r="13" spans="2:12">
      <c r="B13" s="116">
        <v>45206</v>
      </c>
      <c r="C13" s="117"/>
      <c r="D13" s="117"/>
      <c r="E13" s="117"/>
      <c r="G13" s="117">
        <f>HLOOKUP(B13,病床状況確認表!$E$15:$GE$300,206,FALSE)</f>
        <v>0</v>
      </c>
      <c r="H13" s="117">
        <f t="shared" si="0"/>
        <v>0</v>
      </c>
      <c r="K13" s="117"/>
      <c r="L13" s="117">
        <f t="shared" si="1"/>
        <v>0</v>
      </c>
    </row>
    <row r="14" spans="2:12">
      <c r="B14" s="116">
        <v>45207</v>
      </c>
      <c r="C14" s="117"/>
      <c r="D14" s="117"/>
      <c r="E14" s="117"/>
      <c r="G14" s="117">
        <f>HLOOKUP(B14,病床状況確認表!$E$15:$GE$300,206,FALSE)</f>
        <v>0</v>
      </c>
      <c r="H14" s="117">
        <f t="shared" si="0"/>
        <v>0</v>
      </c>
      <c r="K14" s="117"/>
      <c r="L14" s="117">
        <f t="shared" si="1"/>
        <v>0</v>
      </c>
    </row>
    <row r="15" spans="2:12">
      <c r="B15" s="116">
        <v>45208</v>
      </c>
      <c r="C15" s="117"/>
      <c r="D15" s="117"/>
      <c r="E15" s="117"/>
      <c r="G15" s="117">
        <f>HLOOKUP(B15,病床状況確認表!$E$15:$GE$300,206,FALSE)</f>
        <v>0</v>
      </c>
      <c r="H15" s="117">
        <f t="shared" si="0"/>
        <v>0</v>
      </c>
      <c r="K15" s="117"/>
      <c r="L15" s="117">
        <f t="shared" si="1"/>
        <v>0</v>
      </c>
    </row>
    <row r="16" spans="2:12">
      <c r="B16" s="116">
        <v>45209</v>
      </c>
      <c r="C16" s="117"/>
      <c r="D16" s="117"/>
      <c r="E16" s="117"/>
      <c r="G16" s="117">
        <f>HLOOKUP(B16,病床状況確認表!$E$15:$GE$300,206,FALSE)</f>
        <v>0</v>
      </c>
      <c r="H16" s="117">
        <f t="shared" si="0"/>
        <v>0</v>
      </c>
      <c r="K16" s="117"/>
      <c r="L16" s="117">
        <f t="shared" si="1"/>
        <v>0</v>
      </c>
    </row>
    <row r="17" spans="2:12">
      <c r="B17" s="116">
        <v>45210</v>
      </c>
      <c r="C17" s="117"/>
      <c r="D17" s="117"/>
      <c r="E17" s="117"/>
      <c r="G17" s="117">
        <f>HLOOKUP(B17,病床状況確認表!$E$15:$GE$300,206,FALSE)</f>
        <v>0</v>
      </c>
      <c r="H17" s="117">
        <f t="shared" si="0"/>
        <v>0</v>
      </c>
      <c r="K17" s="117"/>
      <c r="L17" s="117">
        <f t="shared" si="1"/>
        <v>0</v>
      </c>
    </row>
    <row r="18" spans="2:12">
      <c r="B18" s="116">
        <v>45211</v>
      </c>
      <c r="C18" s="117"/>
      <c r="D18" s="117"/>
      <c r="E18" s="117"/>
      <c r="G18" s="117">
        <f>HLOOKUP(B18,病床状況確認表!$E$15:$GE$300,206,FALSE)</f>
        <v>0</v>
      </c>
      <c r="H18" s="117">
        <f t="shared" si="0"/>
        <v>0</v>
      </c>
      <c r="K18" s="117"/>
      <c r="L18" s="117">
        <f t="shared" si="1"/>
        <v>0</v>
      </c>
    </row>
    <row r="19" spans="2:12">
      <c r="B19" s="116">
        <v>45212</v>
      </c>
      <c r="C19" s="117"/>
      <c r="D19" s="117"/>
      <c r="E19" s="117"/>
      <c r="G19" s="117">
        <f>HLOOKUP(B19,病床状況確認表!$E$15:$GE$300,206,FALSE)</f>
        <v>0</v>
      </c>
      <c r="H19" s="117">
        <f t="shared" si="0"/>
        <v>0</v>
      </c>
      <c r="K19" s="117"/>
      <c r="L19" s="117">
        <f t="shared" si="1"/>
        <v>0</v>
      </c>
    </row>
    <row r="20" spans="2:12">
      <c r="B20" s="116">
        <v>45213</v>
      </c>
      <c r="C20" s="117"/>
      <c r="D20" s="117"/>
      <c r="E20" s="117"/>
      <c r="G20" s="117">
        <f>HLOOKUP(B20,病床状況確認表!$E$15:$GE$300,206,FALSE)</f>
        <v>0</v>
      </c>
      <c r="H20" s="117">
        <f t="shared" si="0"/>
        <v>0</v>
      </c>
      <c r="K20" s="117"/>
      <c r="L20" s="117">
        <f t="shared" si="1"/>
        <v>0</v>
      </c>
    </row>
    <row r="21" spans="2:12">
      <c r="B21" s="116">
        <v>45214</v>
      </c>
      <c r="C21" s="117"/>
      <c r="D21" s="117"/>
      <c r="E21" s="117"/>
      <c r="G21" s="117">
        <f>HLOOKUP(B21,病床状況確認表!$E$15:$GE$300,206,FALSE)</f>
        <v>0</v>
      </c>
      <c r="H21" s="117">
        <f t="shared" si="0"/>
        <v>0</v>
      </c>
      <c r="K21" s="117"/>
      <c r="L21" s="117">
        <f t="shared" si="1"/>
        <v>0</v>
      </c>
    </row>
    <row r="22" spans="2:12">
      <c r="B22" s="116">
        <v>45215</v>
      </c>
      <c r="C22" s="117"/>
      <c r="D22" s="117"/>
      <c r="E22" s="117"/>
      <c r="G22" s="117">
        <f>HLOOKUP(B22,病床状況確認表!$E$15:$GE$300,206,FALSE)</f>
        <v>0</v>
      </c>
      <c r="H22" s="117">
        <f t="shared" si="0"/>
        <v>0</v>
      </c>
      <c r="K22" s="117"/>
      <c r="L22" s="117">
        <f t="shared" si="1"/>
        <v>0</v>
      </c>
    </row>
    <row r="23" spans="2:12">
      <c r="B23" s="116">
        <v>45216</v>
      </c>
      <c r="C23" s="117"/>
      <c r="D23" s="117"/>
      <c r="E23" s="117"/>
      <c r="G23" s="117">
        <f>HLOOKUP(B23,病床状況確認表!$E$15:$GE$300,206,FALSE)</f>
        <v>0</v>
      </c>
      <c r="H23" s="117">
        <f t="shared" si="0"/>
        <v>0</v>
      </c>
      <c r="K23" s="117"/>
      <c r="L23" s="117">
        <f t="shared" si="1"/>
        <v>0</v>
      </c>
    </row>
    <row r="24" spans="2:12">
      <c r="B24" s="116">
        <v>45217</v>
      </c>
      <c r="C24" s="117"/>
      <c r="D24" s="117"/>
      <c r="E24" s="117"/>
      <c r="G24" s="117">
        <f>HLOOKUP(B24,病床状況確認表!$E$15:$GE$300,206,FALSE)</f>
        <v>0</v>
      </c>
      <c r="H24" s="117">
        <f t="shared" si="0"/>
        <v>0</v>
      </c>
      <c r="K24" s="117"/>
      <c r="L24" s="117">
        <f t="shared" si="1"/>
        <v>0</v>
      </c>
    </row>
    <row r="25" spans="2:12">
      <c r="B25" s="116">
        <v>45218</v>
      </c>
      <c r="C25" s="117"/>
      <c r="D25" s="117"/>
      <c r="E25" s="117"/>
      <c r="G25" s="117">
        <f>HLOOKUP(B25,病床状況確認表!$E$15:$GE$300,206,FALSE)</f>
        <v>0</v>
      </c>
      <c r="H25" s="117">
        <f t="shared" si="0"/>
        <v>0</v>
      </c>
      <c r="K25" s="117"/>
      <c r="L25" s="117">
        <f t="shared" si="1"/>
        <v>0</v>
      </c>
    </row>
    <row r="26" spans="2:12">
      <c r="B26" s="116">
        <v>45219</v>
      </c>
      <c r="C26" s="117"/>
      <c r="D26" s="117"/>
      <c r="E26" s="117"/>
      <c r="G26" s="117">
        <f>HLOOKUP(B26,病床状況確認表!$E$15:$GE$300,206,FALSE)</f>
        <v>0</v>
      </c>
      <c r="H26" s="117">
        <f t="shared" si="0"/>
        <v>0</v>
      </c>
      <c r="K26" s="117"/>
      <c r="L26" s="117">
        <f t="shared" si="1"/>
        <v>0</v>
      </c>
    </row>
    <row r="27" spans="2:12">
      <c r="B27" s="116">
        <v>45220</v>
      </c>
      <c r="C27" s="117"/>
      <c r="D27" s="117"/>
      <c r="E27" s="117"/>
      <c r="G27" s="117">
        <f>HLOOKUP(B27,病床状況確認表!$E$15:$GE$300,206,FALSE)</f>
        <v>0</v>
      </c>
      <c r="H27" s="117">
        <f t="shared" si="0"/>
        <v>0</v>
      </c>
      <c r="K27" s="117"/>
      <c r="L27" s="117">
        <f t="shared" si="1"/>
        <v>0</v>
      </c>
    </row>
    <row r="28" spans="2:12">
      <c r="B28" s="116">
        <v>45221</v>
      </c>
      <c r="C28" s="117"/>
      <c r="D28" s="117"/>
      <c r="E28" s="117"/>
      <c r="G28" s="117">
        <f>HLOOKUP(B28,病床状況確認表!$E$15:$GE$300,206,FALSE)</f>
        <v>0</v>
      </c>
      <c r="H28" s="117">
        <f t="shared" si="0"/>
        <v>0</v>
      </c>
      <c r="K28" s="117"/>
      <c r="L28" s="117">
        <f t="shared" si="1"/>
        <v>0</v>
      </c>
    </row>
    <row r="29" spans="2:12">
      <c r="B29" s="116">
        <v>45222</v>
      </c>
      <c r="C29" s="117"/>
      <c r="D29" s="117"/>
      <c r="E29" s="117"/>
      <c r="G29" s="117">
        <f>HLOOKUP(B29,病床状況確認表!$E$15:$GE$300,206,FALSE)</f>
        <v>0</v>
      </c>
      <c r="H29" s="117">
        <f t="shared" si="0"/>
        <v>0</v>
      </c>
      <c r="K29" s="117"/>
      <c r="L29" s="117">
        <f t="shared" si="1"/>
        <v>0</v>
      </c>
    </row>
    <row r="30" spans="2:12">
      <c r="B30" s="116">
        <v>45223</v>
      </c>
      <c r="C30" s="117"/>
      <c r="D30" s="117"/>
      <c r="E30" s="117"/>
      <c r="G30" s="117">
        <f>HLOOKUP(B30,病床状況確認表!$E$15:$GE$300,206,FALSE)</f>
        <v>0</v>
      </c>
      <c r="H30" s="117">
        <f t="shared" si="0"/>
        <v>0</v>
      </c>
      <c r="K30" s="117"/>
      <c r="L30" s="117">
        <f t="shared" si="1"/>
        <v>0</v>
      </c>
    </row>
    <row r="31" spans="2:12">
      <c r="B31" s="116">
        <v>45224</v>
      </c>
      <c r="C31" s="117"/>
      <c r="D31" s="117"/>
      <c r="E31" s="117"/>
      <c r="G31" s="117">
        <f>HLOOKUP(B31,病床状況確認表!$E$15:$GE$300,206,FALSE)</f>
        <v>0</v>
      </c>
      <c r="H31" s="117">
        <f t="shared" si="0"/>
        <v>0</v>
      </c>
      <c r="K31" s="117"/>
      <c r="L31" s="117">
        <f t="shared" si="1"/>
        <v>0</v>
      </c>
    </row>
    <row r="32" spans="2:12">
      <c r="B32" s="116">
        <v>45225</v>
      </c>
      <c r="C32" s="117"/>
      <c r="D32" s="117"/>
      <c r="E32" s="117"/>
      <c r="G32" s="117">
        <f>HLOOKUP(B32,病床状況確認表!$E$15:$GE$300,206,FALSE)</f>
        <v>0</v>
      </c>
      <c r="H32" s="117">
        <f t="shared" si="0"/>
        <v>0</v>
      </c>
      <c r="K32" s="117"/>
      <c r="L32" s="117">
        <f t="shared" si="1"/>
        <v>0</v>
      </c>
    </row>
    <row r="33" spans="2:12">
      <c r="B33" s="116">
        <v>45226</v>
      </c>
      <c r="C33" s="117"/>
      <c r="D33" s="117"/>
      <c r="E33" s="117"/>
      <c r="G33" s="117">
        <f>HLOOKUP(B33,病床状況確認表!$E$15:$GE$300,206,FALSE)</f>
        <v>0</v>
      </c>
      <c r="H33" s="117">
        <f t="shared" si="0"/>
        <v>0</v>
      </c>
      <c r="K33" s="117"/>
      <c r="L33" s="117">
        <f t="shared" si="1"/>
        <v>0</v>
      </c>
    </row>
    <row r="34" spans="2:12">
      <c r="B34" s="116">
        <v>45227</v>
      </c>
      <c r="C34" s="117"/>
      <c r="D34" s="117"/>
      <c r="E34" s="117"/>
      <c r="G34" s="117">
        <f>HLOOKUP(B34,病床状況確認表!$E$15:$GE$300,206,FALSE)</f>
        <v>0</v>
      </c>
      <c r="H34" s="117">
        <f t="shared" si="0"/>
        <v>0</v>
      </c>
      <c r="K34" s="117"/>
      <c r="L34" s="117">
        <f t="shared" si="1"/>
        <v>0</v>
      </c>
    </row>
    <row r="35" spans="2:12">
      <c r="B35" s="116">
        <v>45228</v>
      </c>
      <c r="C35" s="117"/>
      <c r="D35" s="117"/>
      <c r="E35" s="117"/>
      <c r="G35" s="117">
        <f>HLOOKUP(B35,病床状況確認表!$E$15:$GE$300,206,FALSE)</f>
        <v>0</v>
      </c>
      <c r="H35" s="117">
        <f t="shared" si="0"/>
        <v>0</v>
      </c>
      <c r="K35" s="117"/>
      <c r="L35" s="117">
        <f t="shared" si="1"/>
        <v>0</v>
      </c>
    </row>
    <row r="36" spans="2:12">
      <c r="B36" s="116">
        <v>45229</v>
      </c>
      <c r="C36" s="117"/>
      <c r="D36" s="117"/>
      <c r="E36" s="117"/>
      <c r="G36" s="117">
        <f>HLOOKUP(B36,病床状況確認表!$E$15:$GE$300,206,FALSE)</f>
        <v>0</v>
      </c>
      <c r="H36" s="117">
        <f t="shared" si="0"/>
        <v>0</v>
      </c>
      <c r="K36" s="117"/>
      <c r="L36" s="117">
        <f t="shared" si="1"/>
        <v>0</v>
      </c>
    </row>
    <row r="37" spans="2:12">
      <c r="B37" s="116">
        <v>45230</v>
      </c>
      <c r="C37" s="117"/>
      <c r="D37" s="117"/>
      <c r="E37" s="117"/>
      <c r="G37" s="117">
        <f>HLOOKUP(B37,病床状況確認表!$E$15:$GE$300,206,FALSE)</f>
        <v>0</v>
      </c>
      <c r="H37" s="117">
        <f t="shared" si="0"/>
        <v>0</v>
      </c>
      <c r="K37" s="117"/>
      <c r="L37" s="117">
        <f t="shared" si="1"/>
        <v>0</v>
      </c>
    </row>
    <row r="38" spans="2:12">
      <c r="B38" s="116">
        <v>45231</v>
      </c>
      <c r="C38" s="117"/>
      <c r="D38" s="117"/>
      <c r="E38" s="117"/>
      <c r="G38" s="117">
        <f>HLOOKUP(B38,病床状況確認表!$E$15:$GE$300,206,FALSE)</f>
        <v>0</v>
      </c>
      <c r="H38" s="117">
        <f t="shared" si="0"/>
        <v>0</v>
      </c>
      <c r="K38" s="117"/>
      <c r="L38" s="117">
        <f t="shared" si="1"/>
        <v>0</v>
      </c>
    </row>
    <row r="39" spans="2:12">
      <c r="B39" s="116">
        <v>45232</v>
      </c>
      <c r="C39" s="117"/>
      <c r="D39" s="117"/>
      <c r="E39" s="117"/>
      <c r="G39" s="117">
        <f>HLOOKUP(B39,病床状況確認表!$E$15:$GE$300,206,FALSE)</f>
        <v>0</v>
      </c>
      <c r="H39" s="117">
        <f t="shared" si="0"/>
        <v>0</v>
      </c>
      <c r="K39" s="117"/>
      <c r="L39" s="117">
        <f t="shared" si="1"/>
        <v>0</v>
      </c>
    </row>
    <row r="40" spans="2:12">
      <c r="B40" s="116">
        <v>45233</v>
      </c>
      <c r="C40" s="117"/>
      <c r="D40" s="117"/>
      <c r="E40" s="117"/>
      <c r="G40" s="117">
        <f>HLOOKUP(B40,病床状況確認表!$E$15:$GE$300,206,FALSE)</f>
        <v>0</v>
      </c>
      <c r="H40" s="117">
        <f t="shared" si="0"/>
        <v>0</v>
      </c>
      <c r="K40" s="117"/>
      <c r="L40" s="117">
        <f t="shared" si="1"/>
        <v>0</v>
      </c>
    </row>
    <row r="41" spans="2:12">
      <c r="B41" s="116">
        <v>45234</v>
      </c>
      <c r="C41" s="117"/>
      <c r="D41" s="117"/>
      <c r="E41" s="117"/>
      <c r="G41" s="117">
        <f>HLOOKUP(B41,病床状況確認表!$E$15:$GE$300,206,FALSE)</f>
        <v>0</v>
      </c>
      <c r="H41" s="117">
        <f t="shared" si="0"/>
        <v>0</v>
      </c>
      <c r="K41" s="117"/>
      <c r="L41" s="117">
        <f t="shared" si="1"/>
        <v>0</v>
      </c>
    </row>
    <row r="42" spans="2:12">
      <c r="B42" s="116">
        <v>45235</v>
      </c>
      <c r="C42" s="117"/>
      <c r="D42" s="117"/>
      <c r="E42" s="117"/>
      <c r="G42" s="117">
        <f>HLOOKUP(B42,病床状況確認表!$E$15:$GE$300,206,FALSE)</f>
        <v>0</v>
      </c>
      <c r="H42" s="117">
        <f t="shared" si="0"/>
        <v>0</v>
      </c>
      <c r="K42" s="117"/>
      <c r="L42" s="117">
        <f t="shared" si="1"/>
        <v>0</v>
      </c>
    </row>
    <row r="43" spans="2:12">
      <c r="B43" s="116">
        <v>45236</v>
      </c>
      <c r="C43" s="117"/>
      <c r="D43" s="117"/>
      <c r="E43" s="117"/>
      <c r="G43" s="117">
        <f>HLOOKUP(B43,病床状況確認表!$E$15:$GE$300,206,FALSE)</f>
        <v>0</v>
      </c>
      <c r="H43" s="117">
        <f t="shared" si="0"/>
        <v>0</v>
      </c>
      <c r="K43" s="117"/>
      <c r="L43" s="117">
        <f t="shared" si="1"/>
        <v>0</v>
      </c>
    </row>
    <row r="44" spans="2:12">
      <c r="B44" s="116">
        <v>45237</v>
      </c>
      <c r="C44" s="117"/>
      <c r="D44" s="117"/>
      <c r="E44" s="117"/>
      <c r="G44" s="117">
        <f>HLOOKUP(B44,病床状況確認表!$E$15:$GE$300,206,FALSE)</f>
        <v>0</v>
      </c>
      <c r="H44" s="117">
        <f t="shared" si="0"/>
        <v>0</v>
      </c>
      <c r="K44" s="117"/>
      <c r="L44" s="117">
        <f t="shared" si="1"/>
        <v>0</v>
      </c>
    </row>
    <row r="45" spans="2:12">
      <c r="B45" s="116">
        <v>45238</v>
      </c>
      <c r="C45" s="117"/>
      <c r="D45" s="117"/>
      <c r="E45" s="117"/>
      <c r="G45" s="117">
        <f>HLOOKUP(B45,病床状況確認表!$E$15:$GE$300,206,FALSE)</f>
        <v>0</v>
      </c>
      <c r="H45" s="117">
        <f t="shared" si="0"/>
        <v>0</v>
      </c>
      <c r="K45" s="117"/>
      <c r="L45" s="117">
        <f t="shared" si="1"/>
        <v>0</v>
      </c>
    </row>
    <row r="46" spans="2:12">
      <c r="B46" s="116">
        <v>45239</v>
      </c>
      <c r="C46" s="117"/>
      <c r="D46" s="117"/>
      <c r="E46" s="117"/>
      <c r="G46" s="117">
        <f>HLOOKUP(B46,病床状況確認表!$E$15:$GE$300,206,FALSE)</f>
        <v>0</v>
      </c>
      <c r="H46" s="117">
        <f t="shared" si="0"/>
        <v>0</v>
      </c>
      <c r="K46" s="117"/>
      <c r="L46" s="117">
        <f t="shared" si="1"/>
        <v>0</v>
      </c>
    </row>
    <row r="47" spans="2:12">
      <c r="B47" s="116">
        <v>45240</v>
      </c>
      <c r="C47" s="117"/>
      <c r="D47" s="117"/>
      <c r="E47" s="117"/>
      <c r="G47" s="117">
        <f>HLOOKUP(B47,病床状況確認表!$E$15:$GE$300,206,FALSE)</f>
        <v>0</v>
      </c>
      <c r="H47" s="117">
        <f t="shared" si="0"/>
        <v>0</v>
      </c>
      <c r="K47" s="117"/>
      <c r="L47" s="117">
        <f t="shared" si="1"/>
        <v>0</v>
      </c>
    </row>
    <row r="48" spans="2:12">
      <c r="B48" s="116">
        <v>45241</v>
      </c>
      <c r="C48" s="117"/>
      <c r="D48" s="117"/>
      <c r="E48" s="117"/>
      <c r="G48" s="117">
        <f>HLOOKUP(B48,病床状況確認表!$E$15:$GE$300,206,FALSE)</f>
        <v>0</v>
      </c>
      <c r="H48" s="117">
        <f t="shared" si="0"/>
        <v>0</v>
      </c>
      <c r="K48" s="117"/>
      <c r="L48" s="117">
        <f t="shared" si="1"/>
        <v>0</v>
      </c>
    </row>
    <row r="49" spans="2:12">
      <c r="B49" s="116">
        <v>45242</v>
      </c>
      <c r="C49" s="117"/>
      <c r="D49" s="117"/>
      <c r="E49" s="117"/>
      <c r="G49" s="117">
        <f>HLOOKUP(B49,病床状況確認表!$E$15:$GE$300,206,FALSE)</f>
        <v>0</v>
      </c>
      <c r="H49" s="117">
        <f t="shared" si="0"/>
        <v>0</v>
      </c>
      <c r="K49" s="117"/>
      <c r="L49" s="117">
        <f t="shared" si="1"/>
        <v>0</v>
      </c>
    </row>
    <row r="50" spans="2:12">
      <c r="B50" s="116">
        <v>45243</v>
      </c>
      <c r="C50" s="117"/>
      <c r="D50" s="117"/>
      <c r="E50" s="117"/>
      <c r="G50" s="117">
        <f>HLOOKUP(B50,病床状況確認表!$E$15:$GE$300,206,FALSE)</f>
        <v>0</v>
      </c>
      <c r="H50" s="117">
        <f t="shared" si="0"/>
        <v>0</v>
      </c>
      <c r="K50" s="117"/>
      <c r="L50" s="117">
        <f t="shared" si="1"/>
        <v>0</v>
      </c>
    </row>
    <row r="51" spans="2:12">
      <c r="B51" s="116">
        <v>45244</v>
      </c>
      <c r="C51" s="117"/>
      <c r="D51" s="117"/>
      <c r="E51" s="117"/>
      <c r="G51" s="117">
        <f>HLOOKUP(B51,病床状況確認表!$E$15:$GE$300,206,FALSE)</f>
        <v>0</v>
      </c>
      <c r="H51" s="117">
        <f t="shared" si="0"/>
        <v>0</v>
      </c>
      <c r="K51" s="117"/>
      <c r="L51" s="117">
        <f t="shared" si="1"/>
        <v>0</v>
      </c>
    </row>
    <row r="52" spans="2:12">
      <c r="B52" s="116">
        <v>45245</v>
      </c>
      <c r="C52" s="117"/>
      <c r="D52" s="117"/>
      <c r="E52" s="117"/>
      <c r="G52" s="117">
        <f>HLOOKUP(B52,病床状況確認表!$E$15:$GE$300,206,FALSE)</f>
        <v>0</v>
      </c>
      <c r="H52" s="117">
        <f t="shared" si="0"/>
        <v>0</v>
      </c>
      <c r="K52" s="117"/>
      <c r="L52" s="117">
        <f t="shared" si="1"/>
        <v>0</v>
      </c>
    </row>
    <row r="53" spans="2:12">
      <c r="B53" s="116">
        <v>45246</v>
      </c>
      <c r="C53" s="117"/>
      <c r="D53" s="117"/>
      <c r="E53" s="117"/>
      <c r="G53" s="117">
        <f>HLOOKUP(B53,病床状況確認表!$E$15:$GE$300,206,FALSE)</f>
        <v>0</v>
      </c>
      <c r="H53" s="117">
        <f t="shared" si="0"/>
        <v>0</v>
      </c>
      <c r="K53" s="117"/>
      <c r="L53" s="117">
        <f t="shared" si="1"/>
        <v>0</v>
      </c>
    </row>
    <row r="54" spans="2:12">
      <c r="B54" s="116">
        <v>45247</v>
      </c>
      <c r="C54" s="117"/>
      <c r="D54" s="117"/>
      <c r="E54" s="117"/>
      <c r="G54" s="117">
        <f>HLOOKUP(B54,病床状況確認表!$E$15:$GE$300,206,FALSE)</f>
        <v>0</v>
      </c>
      <c r="H54" s="117">
        <f t="shared" si="0"/>
        <v>0</v>
      </c>
      <c r="K54" s="117"/>
      <c r="L54" s="117">
        <f t="shared" si="1"/>
        <v>0</v>
      </c>
    </row>
    <row r="55" spans="2:12">
      <c r="B55" s="116">
        <v>45248</v>
      </c>
      <c r="C55" s="117"/>
      <c r="D55" s="117"/>
      <c r="E55" s="117"/>
      <c r="G55" s="117">
        <f>HLOOKUP(B55,病床状況確認表!$E$15:$GE$300,206,FALSE)</f>
        <v>0</v>
      </c>
      <c r="H55" s="117">
        <f t="shared" si="0"/>
        <v>0</v>
      </c>
      <c r="K55" s="117"/>
      <c r="L55" s="117">
        <f t="shared" si="1"/>
        <v>0</v>
      </c>
    </row>
    <row r="56" spans="2:12">
      <c r="B56" s="116">
        <v>45249</v>
      </c>
      <c r="C56" s="117"/>
      <c r="D56" s="117"/>
      <c r="E56" s="117"/>
      <c r="G56" s="117">
        <f>HLOOKUP(B56,病床状況確認表!$E$15:$GE$300,206,FALSE)</f>
        <v>0</v>
      </c>
      <c r="H56" s="117">
        <f t="shared" si="0"/>
        <v>0</v>
      </c>
      <c r="K56" s="117"/>
      <c r="L56" s="117">
        <f t="shared" si="1"/>
        <v>0</v>
      </c>
    </row>
    <row r="57" spans="2:12">
      <c r="B57" s="116">
        <v>45250</v>
      </c>
      <c r="C57" s="117"/>
      <c r="D57" s="117"/>
      <c r="E57" s="117"/>
      <c r="G57" s="117">
        <f>HLOOKUP(B57,病床状況確認表!$E$15:$GE$300,206,FALSE)</f>
        <v>0</v>
      </c>
      <c r="H57" s="117">
        <f t="shared" si="0"/>
        <v>0</v>
      </c>
      <c r="K57" s="117"/>
      <c r="L57" s="117">
        <f t="shared" si="1"/>
        <v>0</v>
      </c>
    </row>
    <row r="58" spans="2:12">
      <c r="B58" s="116">
        <v>45251</v>
      </c>
      <c r="C58" s="117"/>
      <c r="D58" s="117"/>
      <c r="E58" s="117"/>
      <c r="G58" s="117">
        <f>HLOOKUP(B58,病床状況確認表!$E$15:$GE$300,206,FALSE)</f>
        <v>0</v>
      </c>
      <c r="H58" s="117">
        <f t="shared" si="0"/>
        <v>0</v>
      </c>
      <c r="K58" s="117"/>
      <c r="L58" s="117">
        <f t="shared" si="1"/>
        <v>0</v>
      </c>
    </row>
    <row r="59" spans="2:12">
      <c r="B59" s="116">
        <v>45252</v>
      </c>
      <c r="C59" s="117"/>
      <c r="D59" s="117"/>
      <c r="E59" s="117"/>
      <c r="G59" s="117">
        <f>HLOOKUP(B59,病床状況確認表!$E$15:$GE$300,206,FALSE)</f>
        <v>0</v>
      </c>
      <c r="H59" s="117">
        <f t="shared" si="0"/>
        <v>0</v>
      </c>
      <c r="K59" s="117"/>
      <c r="L59" s="117">
        <f t="shared" si="1"/>
        <v>0</v>
      </c>
    </row>
    <row r="60" spans="2:12">
      <c r="B60" s="116">
        <v>45253</v>
      </c>
      <c r="C60" s="117"/>
      <c r="D60" s="117"/>
      <c r="E60" s="117"/>
      <c r="G60" s="117">
        <f>HLOOKUP(B60,病床状況確認表!$E$15:$GE$300,206,FALSE)</f>
        <v>0</v>
      </c>
      <c r="H60" s="117">
        <f t="shared" si="0"/>
        <v>0</v>
      </c>
      <c r="K60" s="117"/>
      <c r="L60" s="117">
        <f t="shared" si="1"/>
        <v>0</v>
      </c>
    </row>
    <row r="61" spans="2:12">
      <c r="B61" s="116">
        <v>45254</v>
      </c>
      <c r="C61" s="117"/>
      <c r="D61" s="117"/>
      <c r="E61" s="117"/>
      <c r="G61" s="117">
        <f>HLOOKUP(B61,病床状況確認表!$E$15:$GE$300,206,FALSE)</f>
        <v>0</v>
      </c>
      <c r="H61" s="117">
        <f t="shared" si="0"/>
        <v>0</v>
      </c>
      <c r="K61" s="117"/>
      <c r="L61" s="117">
        <f t="shared" si="1"/>
        <v>0</v>
      </c>
    </row>
    <row r="62" spans="2:12">
      <c r="B62" s="116">
        <v>45255</v>
      </c>
      <c r="C62" s="117"/>
      <c r="D62" s="117"/>
      <c r="E62" s="117"/>
      <c r="G62" s="117">
        <f>HLOOKUP(B62,病床状況確認表!$E$15:$GE$300,206,FALSE)</f>
        <v>0</v>
      </c>
      <c r="H62" s="117">
        <f t="shared" si="0"/>
        <v>0</v>
      </c>
      <c r="K62" s="117"/>
      <c r="L62" s="117">
        <f t="shared" si="1"/>
        <v>0</v>
      </c>
    </row>
    <row r="63" spans="2:12">
      <c r="B63" s="116">
        <v>45256</v>
      </c>
      <c r="C63" s="117"/>
      <c r="D63" s="117"/>
      <c r="E63" s="117"/>
      <c r="G63" s="117">
        <f>HLOOKUP(B63,病床状況確認表!$E$15:$GE$300,206,FALSE)</f>
        <v>0</v>
      </c>
      <c r="H63" s="117">
        <f t="shared" si="0"/>
        <v>0</v>
      </c>
      <c r="K63" s="117"/>
      <c r="L63" s="117">
        <f t="shared" si="1"/>
        <v>0</v>
      </c>
    </row>
    <row r="64" spans="2:12">
      <c r="B64" s="116">
        <v>45257</v>
      </c>
      <c r="C64" s="117"/>
      <c r="D64" s="117"/>
      <c r="E64" s="117"/>
      <c r="G64" s="117">
        <f>HLOOKUP(B64,病床状況確認表!$E$15:$GE$300,206,FALSE)</f>
        <v>0</v>
      </c>
      <c r="H64" s="117">
        <f t="shared" si="0"/>
        <v>0</v>
      </c>
      <c r="K64" s="117"/>
      <c r="L64" s="117">
        <f t="shared" si="1"/>
        <v>0</v>
      </c>
    </row>
    <row r="65" spans="2:12">
      <c r="B65" s="116">
        <v>45258</v>
      </c>
      <c r="C65" s="117"/>
      <c r="D65" s="117"/>
      <c r="E65" s="117"/>
      <c r="G65" s="117">
        <f>HLOOKUP(B65,病床状況確認表!$E$15:$GE$300,206,FALSE)</f>
        <v>0</v>
      </c>
      <c r="H65" s="117">
        <f t="shared" si="0"/>
        <v>0</v>
      </c>
      <c r="K65" s="117"/>
      <c r="L65" s="117">
        <f t="shared" si="1"/>
        <v>0</v>
      </c>
    </row>
    <row r="66" spans="2:12">
      <c r="B66" s="116">
        <v>45259</v>
      </c>
      <c r="C66" s="117"/>
      <c r="D66" s="117"/>
      <c r="E66" s="117"/>
      <c r="G66" s="117">
        <f>HLOOKUP(B66,病床状況確認表!$E$15:$GE$300,206,FALSE)</f>
        <v>0</v>
      </c>
      <c r="H66" s="117">
        <f t="shared" si="0"/>
        <v>0</v>
      </c>
      <c r="K66" s="117"/>
      <c r="L66" s="117">
        <f t="shared" si="1"/>
        <v>0</v>
      </c>
    </row>
    <row r="67" spans="2:12">
      <c r="B67" s="116">
        <v>45260</v>
      </c>
      <c r="C67" s="117"/>
      <c r="D67" s="117"/>
      <c r="E67" s="117"/>
      <c r="G67" s="117">
        <f>HLOOKUP(B67,病床状況確認表!$E$15:$GE$300,206,FALSE)</f>
        <v>0</v>
      </c>
      <c r="H67" s="117">
        <f t="shared" si="0"/>
        <v>0</v>
      </c>
      <c r="K67" s="117"/>
      <c r="L67" s="117">
        <f t="shared" si="1"/>
        <v>0</v>
      </c>
    </row>
    <row r="68" spans="2:12">
      <c r="B68" s="116">
        <v>45261</v>
      </c>
      <c r="C68" s="117"/>
      <c r="D68" s="117"/>
      <c r="E68" s="117"/>
      <c r="G68" s="117">
        <f>HLOOKUP(B68,病床状況確認表!$E$15:$GE$300,206,FALSE)</f>
        <v>0</v>
      </c>
      <c r="H68" s="117">
        <f t="shared" si="0"/>
        <v>0</v>
      </c>
      <c r="K68" s="117"/>
      <c r="L68" s="117">
        <f t="shared" si="1"/>
        <v>0</v>
      </c>
    </row>
    <row r="69" spans="2:12">
      <c r="B69" s="116">
        <v>45262</v>
      </c>
      <c r="C69" s="117"/>
      <c r="D69" s="117"/>
      <c r="E69" s="117"/>
      <c r="G69" s="117">
        <f>HLOOKUP(B69,病床状況確認表!$E$15:$GE$300,206,FALSE)</f>
        <v>0</v>
      </c>
      <c r="H69" s="117">
        <f t="shared" si="0"/>
        <v>0</v>
      </c>
      <c r="K69" s="117"/>
      <c r="L69" s="117">
        <f t="shared" si="1"/>
        <v>0</v>
      </c>
    </row>
    <row r="70" spans="2:12">
      <c r="B70" s="116">
        <v>45263</v>
      </c>
      <c r="C70" s="117"/>
      <c r="D70" s="117"/>
      <c r="E70" s="117"/>
      <c r="G70" s="117">
        <f>HLOOKUP(B70,病床状況確認表!$E$15:$GE$300,206,FALSE)</f>
        <v>0</v>
      </c>
      <c r="H70" s="117">
        <f t="shared" si="0"/>
        <v>0</v>
      </c>
      <c r="K70" s="117"/>
      <c r="L70" s="117">
        <f t="shared" si="1"/>
        <v>0</v>
      </c>
    </row>
    <row r="71" spans="2:12">
      <c r="B71" s="116">
        <v>45264</v>
      </c>
      <c r="C71" s="117"/>
      <c r="D71" s="117"/>
      <c r="E71" s="117"/>
      <c r="G71" s="117">
        <f>HLOOKUP(B71,病床状況確認表!$E$15:$GE$300,206,FALSE)</f>
        <v>0</v>
      </c>
      <c r="H71" s="117">
        <f t="shared" si="0"/>
        <v>0</v>
      </c>
      <c r="K71" s="117"/>
      <c r="L71" s="117">
        <f t="shared" si="1"/>
        <v>0</v>
      </c>
    </row>
    <row r="72" spans="2:12">
      <c r="B72" s="116">
        <v>45265</v>
      </c>
      <c r="C72" s="117"/>
      <c r="D72" s="117"/>
      <c r="E72" s="117"/>
      <c r="G72" s="117">
        <f>HLOOKUP(B72,病床状況確認表!$E$15:$GE$300,206,FALSE)</f>
        <v>0</v>
      </c>
      <c r="H72" s="117">
        <f t="shared" ref="H72:H123" si="2">E72-G72</f>
        <v>0</v>
      </c>
      <c r="K72" s="117"/>
      <c r="L72" s="117">
        <f t="shared" ref="L72:L135" si="3">E72+K72-G72</f>
        <v>0</v>
      </c>
    </row>
    <row r="73" spans="2:12">
      <c r="B73" s="116">
        <v>45266</v>
      </c>
      <c r="C73" s="117"/>
      <c r="D73" s="117"/>
      <c r="E73" s="117"/>
      <c r="G73" s="117">
        <f>HLOOKUP(B73,病床状況確認表!$E$15:$GE$300,206,FALSE)</f>
        <v>0</v>
      </c>
      <c r="H73" s="117">
        <f t="shared" si="2"/>
        <v>0</v>
      </c>
      <c r="K73" s="117"/>
      <c r="L73" s="117">
        <f t="shared" si="3"/>
        <v>0</v>
      </c>
    </row>
    <row r="74" spans="2:12">
      <c r="B74" s="116">
        <v>45267</v>
      </c>
      <c r="C74" s="117"/>
      <c r="D74" s="117"/>
      <c r="E74" s="117"/>
      <c r="G74" s="117">
        <f>HLOOKUP(B74,病床状況確認表!$E$15:$GE$300,206,FALSE)</f>
        <v>0</v>
      </c>
      <c r="H74" s="117">
        <f t="shared" si="2"/>
        <v>0</v>
      </c>
      <c r="K74" s="117"/>
      <c r="L74" s="117">
        <f t="shared" si="3"/>
        <v>0</v>
      </c>
    </row>
    <row r="75" spans="2:12">
      <c r="B75" s="116">
        <v>45268</v>
      </c>
      <c r="C75" s="117"/>
      <c r="D75" s="117"/>
      <c r="E75" s="117"/>
      <c r="G75" s="117">
        <f>HLOOKUP(B75,病床状況確認表!$E$15:$GE$300,206,FALSE)</f>
        <v>0</v>
      </c>
      <c r="H75" s="117">
        <f t="shared" si="2"/>
        <v>0</v>
      </c>
      <c r="K75" s="117"/>
      <c r="L75" s="117">
        <f t="shared" si="3"/>
        <v>0</v>
      </c>
    </row>
    <row r="76" spans="2:12">
      <c r="B76" s="116">
        <v>45269</v>
      </c>
      <c r="C76" s="117"/>
      <c r="D76" s="117"/>
      <c r="E76" s="117"/>
      <c r="G76" s="117">
        <f>HLOOKUP(B76,病床状況確認表!$E$15:$GE$300,206,FALSE)</f>
        <v>0</v>
      </c>
      <c r="H76" s="117">
        <f t="shared" si="2"/>
        <v>0</v>
      </c>
      <c r="K76" s="117"/>
      <c r="L76" s="117">
        <f t="shared" si="3"/>
        <v>0</v>
      </c>
    </row>
    <row r="77" spans="2:12">
      <c r="B77" s="116">
        <v>45270</v>
      </c>
      <c r="C77" s="117"/>
      <c r="D77" s="117"/>
      <c r="E77" s="117"/>
      <c r="G77" s="117">
        <f>HLOOKUP(B77,病床状況確認表!$E$15:$GE$300,206,FALSE)</f>
        <v>0</v>
      </c>
      <c r="H77" s="117">
        <f t="shared" si="2"/>
        <v>0</v>
      </c>
      <c r="K77" s="117"/>
      <c r="L77" s="117">
        <f t="shared" si="3"/>
        <v>0</v>
      </c>
    </row>
    <row r="78" spans="2:12">
      <c r="B78" s="116">
        <v>45271</v>
      </c>
      <c r="C78" s="117"/>
      <c r="D78" s="117"/>
      <c r="E78" s="117"/>
      <c r="G78" s="117">
        <f>HLOOKUP(B78,病床状況確認表!$E$15:$GE$300,206,FALSE)</f>
        <v>0</v>
      </c>
      <c r="H78" s="117">
        <f t="shared" si="2"/>
        <v>0</v>
      </c>
      <c r="K78" s="117"/>
      <c r="L78" s="117">
        <f t="shared" si="3"/>
        <v>0</v>
      </c>
    </row>
    <row r="79" spans="2:12">
      <c r="B79" s="116">
        <v>45272</v>
      </c>
      <c r="C79" s="117"/>
      <c r="D79" s="117"/>
      <c r="E79" s="117"/>
      <c r="G79" s="117">
        <f>HLOOKUP(B79,病床状況確認表!$E$15:$GE$300,206,FALSE)</f>
        <v>0</v>
      </c>
      <c r="H79" s="117">
        <f t="shared" si="2"/>
        <v>0</v>
      </c>
      <c r="K79" s="117"/>
      <c r="L79" s="117">
        <f t="shared" si="3"/>
        <v>0</v>
      </c>
    </row>
    <row r="80" spans="2:12">
      <c r="B80" s="116">
        <v>45273</v>
      </c>
      <c r="C80" s="117"/>
      <c r="D80" s="117"/>
      <c r="E80" s="117"/>
      <c r="G80" s="117">
        <f>HLOOKUP(B80,病床状況確認表!$E$15:$GE$300,206,FALSE)</f>
        <v>0</v>
      </c>
      <c r="H80" s="117">
        <f t="shared" si="2"/>
        <v>0</v>
      </c>
      <c r="K80" s="117"/>
      <c r="L80" s="117">
        <f t="shared" si="3"/>
        <v>0</v>
      </c>
    </row>
    <row r="81" spans="2:12">
      <c r="B81" s="116">
        <v>45274</v>
      </c>
      <c r="C81" s="117"/>
      <c r="D81" s="117"/>
      <c r="E81" s="117"/>
      <c r="G81" s="117">
        <f>HLOOKUP(B81,病床状況確認表!$E$15:$GE$300,206,FALSE)</f>
        <v>0</v>
      </c>
      <c r="H81" s="117">
        <f t="shared" si="2"/>
        <v>0</v>
      </c>
      <c r="K81" s="117"/>
      <c r="L81" s="117">
        <f t="shared" si="3"/>
        <v>0</v>
      </c>
    </row>
    <row r="82" spans="2:12">
      <c r="B82" s="116">
        <v>45275</v>
      </c>
      <c r="C82" s="117"/>
      <c r="D82" s="117"/>
      <c r="E82" s="117"/>
      <c r="G82" s="117">
        <f>HLOOKUP(B82,病床状況確認表!$E$15:$GE$300,206,FALSE)</f>
        <v>0</v>
      </c>
      <c r="H82" s="117">
        <f t="shared" si="2"/>
        <v>0</v>
      </c>
      <c r="K82" s="117"/>
      <c r="L82" s="117">
        <f t="shared" si="3"/>
        <v>0</v>
      </c>
    </row>
    <row r="83" spans="2:12">
      <c r="B83" s="116">
        <v>45276</v>
      </c>
      <c r="C83" s="117"/>
      <c r="D83" s="117"/>
      <c r="E83" s="117"/>
      <c r="G83" s="117">
        <f>HLOOKUP(B83,病床状況確認表!$E$15:$GE$300,206,FALSE)</f>
        <v>0</v>
      </c>
      <c r="H83" s="117">
        <f t="shared" si="2"/>
        <v>0</v>
      </c>
      <c r="K83" s="117"/>
      <c r="L83" s="117">
        <f t="shared" si="3"/>
        <v>0</v>
      </c>
    </row>
    <row r="84" spans="2:12">
      <c r="B84" s="116">
        <v>45277</v>
      </c>
      <c r="C84" s="117"/>
      <c r="D84" s="117"/>
      <c r="E84" s="117"/>
      <c r="G84" s="117">
        <f>HLOOKUP(B84,病床状況確認表!$E$15:$GE$300,206,FALSE)</f>
        <v>0</v>
      </c>
      <c r="H84" s="117">
        <f t="shared" si="2"/>
        <v>0</v>
      </c>
      <c r="K84" s="117"/>
      <c r="L84" s="117">
        <f t="shared" si="3"/>
        <v>0</v>
      </c>
    </row>
    <row r="85" spans="2:12">
      <c r="B85" s="116">
        <v>45278</v>
      </c>
      <c r="C85" s="117"/>
      <c r="D85" s="117"/>
      <c r="E85" s="117"/>
      <c r="G85" s="117">
        <f>HLOOKUP(B85,病床状況確認表!$E$15:$GE$300,206,FALSE)</f>
        <v>0</v>
      </c>
      <c r="H85" s="117">
        <f t="shared" si="2"/>
        <v>0</v>
      </c>
      <c r="K85" s="117"/>
      <c r="L85" s="117">
        <f t="shared" si="3"/>
        <v>0</v>
      </c>
    </row>
    <row r="86" spans="2:12">
      <c r="B86" s="116">
        <v>45279</v>
      </c>
      <c r="C86" s="117"/>
      <c r="D86" s="117"/>
      <c r="E86" s="117"/>
      <c r="G86" s="117">
        <f>HLOOKUP(B86,病床状況確認表!$E$15:$GE$300,206,FALSE)</f>
        <v>0</v>
      </c>
      <c r="H86" s="117">
        <f t="shared" si="2"/>
        <v>0</v>
      </c>
      <c r="K86" s="117"/>
      <c r="L86" s="117">
        <f t="shared" si="3"/>
        <v>0</v>
      </c>
    </row>
    <row r="87" spans="2:12">
      <c r="B87" s="116">
        <v>45280</v>
      </c>
      <c r="C87" s="117"/>
      <c r="D87" s="117"/>
      <c r="E87" s="117"/>
      <c r="G87" s="117">
        <f>HLOOKUP(B87,病床状況確認表!$E$15:$GE$300,206,FALSE)</f>
        <v>0</v>
      </c>
      <c r="H87" s="117">
        <f t="shared" si="2"/>
        <v>0</v>
      </c>
      <c r="K87" s="117"/>
      <c r="L87" s="117">
        <f t="shared" si="3"/>
        <v>0</v>
      </c>
    </row>
    <row r="88" spans="2:12">
      <c r="B88" s="116">
        <v>45281</v>
      </c>
      <c r="C88" s="117"/>
      <c r="D88" s="117"/>
      <c r="E88" s="117"/>
      <c r="G88" s="117">
        <f>HLOOKUP(B88,病床状況確認表!$E$15:$GE$300,206,FALSE)</f>
        <v>0</v>
      </c>
      <c r="H88" s="117">
        <f t="shared" si="2"/>
        <v>0</v>
      </c>
      <c r="K88" s="117"/>
      <c r="L88" s="117">
        <f t="shared" si="3"/>
        <v>0</v>
      </c>
    </row>
    <row r="89" spans="2:12">
      <c r="B89" s="116">
        <v>45282</v>
      </c>
      <c r="C89" s="117"/>
      <c r="D89" s="117"/>
      <c r="E89" s="117"/>
      <c r="G89" s="117">
        <f>HLOOKUP(B89,病床状況確認表!$E$15:$GE$300,206,FALSE)</f>
        <v>0</v>
      </c>
      <c r="H89" s="117">
        <f t="shared" si="2"/>
        <v>0</v>
      </c>
      <c r="K89" s="117"/>
      <c r="L89" s="117">
        <f t="shared" si="3"/>
        <v>0</v>
      </c>
    </row>
    <row r="90" spans="2:12">
      <c r="B90" s="116">
        <v>45283</v>
      </c>
      <c r="C90" s="117"/>
      <c r="D90" s="117"/>
      <c r="E90" s="117"/>
      <c r="G90" s="117">
        <f>HLOOKUP(B90,病床状況確認表!$E$15:$GE$300,206,FALSE)</f>
        <v>0</v>
      </c>
      <c r="H90" s="117">
        <f t="shared" si="2"/>
        <v>0</v>
      </c>
      <c r="K90" s="117"/>
      <c r="L90" s="117">
        <f t="shared" si="3"/>
        <v>0</v>
      </c>
    </row>
    <row r="91" spans="2:12">
      <c r="B91" s="116">
        <v>45284</v>
      </c>
      <c r="C91" s="117"/>
      <c r="D91" s="117"/>
      <c r="E91" s="117"/>
      <c r="G91" s="117">
        <f>HLOOKUP(B91,病床状況確認表!$E$15:$GE$300,206,FALSE)</f>
        <v>0</v>
      </c>
      <c r="H91" s="117">
        <f t="shared" si="2"/>
        <v>0</v>
      </c>
      <c r="K91" s="117"/>
      <c r="L91" s="117">
        <f t="shared" si="3"/>
        <v>0</v>
      </c>
    </row>
    <row r="92" spans="2:12">
      <c r="B92" s="116">
        <v>45285</v>
      </c>
      <c r="C92" s="117"/>
      <c r="D92" s="117"/>
      <c r="E92" s="117"/>
      <c r="G92" s="117">
        <f>HLOOKUP(B92,病床状況確認表!$E$15:$GE$300,206,FALSE)</f>
        <v>0</v>
      </c>
      <c r="H92" s="117">
        <f t="shared" si="2"/>
        <v>0</v>
      </c>
      <c r="K92" s="117"/>
      <c r="L92" s="117">
        <f t="shared" si="3"/>
        <v>0</v>
      </c>
    </row>
    <row r="93" spans="2:12">
      <c r="B93" s="116">
        <v>45286</v>
      </c>
      <c r="C93" s="117"/>
      <c r="D93" s="117"/>
      <c r="E93" s="117"/>
      <c r="G93" s="117">
        <f>HLOOKUP(B93,病床状況確認表!$E$15:$GE$300,206,FALSE)</f>
        <v>0</v>
      </c>
      <c r="H93" s="117">
        <f t="shared" si="2"/>
        <v>0</v>
      </c>
      <c r="K93" s="117"/>
      <c r="L93" s="117">
        <f t="shared" si="3"/>
        <v>0</v>
      </c>
    </row>
    <row r="94" spans="2:12">
      <c r="B94" s="116">
        <v>45287</v>
      </c>
      <c r="C94" s="117"/>
      <c r="D94" s="117"/>
      <c r="E94" s="117"/>
      <c r="G94" s="117">
        <f>HLOOKUP(B94,病床状況確認表!$E$15:$GE$300,206,FALSE)</f>
        <v>0</v>
      </c>
      <c r="H94" s="117">
        <f t="shared" si="2"/>
        <v>0</v>
      </c>
      <c r="K94" s="117"/>
      <c r="L94" s="117">
        <f t="shared" si="3"/>
        <v>0</v>
      </c>
    </row>
    <row r="95" spans="2:12">
      <c r="B95" s="116">
        <v>45288</v>
      </c>
      <c r="C95" s="117"/>
      <c r="D95" s="117"/>
      <c r="E95" s="117"/>
      <c r="G95" s="117">
        <f>HLOOKUP(B95,病床状況確認表!$E$15:$GE$300,206,FALSE)</f>
        <v>0</v>
      </c>
      <c r="H95" s="117">
        <f t="shared" si="2"/>
        <v>0</v>
      </c>
      <c r="K95" s="117"/>
      <c r="L95" s="117">
        <f t="shared" si="3"/>
        <v>0</v>
      </c>
    </row>
    <row r="96" spans="2:12">
      <c r="B96" s="116">
        <v>45289</v>
      </c>
      <c r="C96" s="117"/>
      <c r="D96" s="117"/>
      <c r="E96" s="117"/>
      <c r="G96" s="117">
        <f>HLOOKUP(B96,病床状況確認表!$E$15:$GE$300,206,FALSE)</f>
        <v>0</v>
      </c>
      <c r="H96" s="117">
        <f t="shared" si="2"/>
        <v>0</v>
      </c>
      <c r="K96" s="117"/>
      <c r="L96" s="117">
        <f t="shared" si="3"/>
        <v>0</v>
      </c>
    </row>
    <row r="97" spans="2:12">
      <c r="B97" s="116">
        <v>45290</v>
      </c>
      <c r="C97" s="117"/>
      <c r="D97" s="117"/>
      <c r="E97" s="117"/>
      <c r="G97" s="117">
        <f>HLOOKUP(B97,病床状況確認表!$E$15:$GE$300,206,FALSE)</f>
        <v>0</v>
      </c>
      <c r="H97" s="117">
        <f t="shared" si="2"/>
        <v>0</v>
      </c>
      <c r="K97" s="117"/>
      <c r="L97" s="117">
        <f t="shared" si="3"/>
        <v>0</v>
      </c>
    </row>
    <row r="98" spans="2:12">
      <c r="B98" s="116">
        <v>45291</v>
      </c>
      <c r="C98" s="117"/>
      <c r="D98" s="117"/>
      <c r="E98" s="117"/>
      <c r="G98" s="117">
        <f>HLOOKUP(B98,病床状況確認表!$E$15:$GE$300,206,FALSE)</f>
        <v>0</v>
      </c>
      <c r="H98" s="117">
        <f t="shared" si="2"/>
        <v>0</v>
      </c>
      <c r="K98" s="117"/>
      <c r="L98" s="117">
        <f t="shared" si="3"/>
        <v>0</v>
      </c>
    </row>
    <row r="99" spans="2:12">
      <c r="B99" s="116">
        <v>45292</v>
      </c>
      <c r="C99" s="117"/>
      <c r="D99" s="117"/>
      <c r="E99" s="117"/>
      <c r="G99" s="117">
        <f>HLOOKUP(B99,病床状況確認表!$E$15:$GE$300,206,FALSE)</f>
        <v>0</v>
      </c>
      <c r="H99" s="117">
        <f t="shared" si="2"/>
        <v>0</v>
      </c>
      <c r="K99" s="117"/>
      <c r="L99" s="117">
        <f t="shared" si="3"/>
        <v>0</v>
      </c>
    </row>
    <row r="100" spans="2:12">
      <c r="B100" s="116">
        <v>45293</v>
      </c>
      <c r="C100" s="117"/>
      <c r="D100" s="117"/>
      <c r="E100" s="117"/>
      <c r="G100" s="117">
        <f>HLOOKUP(B100,病床状況確認表!$E$15:$GE$300,206,FALSE)</f>
        <v>0</v>
      </c>
      <c r="H100" s="117">
        <f t="shared" si="2"/>
        <v>0</v>
      </c>
      <c r="K100" s="117"/>
      <c r="L100" s="117">
        <f t="shared" si="3"/>
        <v>0</v>
      </c>
    </row>
    <row r="101" spans="2:12">
      <c r="B101" s="116">
        <v>45294</v>
      </c>
      <c r="C101" s="117"/>
      <c r="D101" s="117"/>
      <c r="E101" s="117"/>
      <c r="G101" s="117">
        <f>HLOOKUP(B101,病床状況確認表!$E$15:$GE$300,206,FALSE)</f>
        <v>0</v>
      </c>
      <c r="H101" s="117">
        <f t="shared" si="2"/>
        <v>0</v>
      </c>
      <c r="K101" s="117"/>
      <c r="L101" s="117">
        <f t="shared" si="3"/>
        <v>0</v>
      </c>
    </row>
    <row r="102" spans="2:12">
      <c r="B102" s="116">
        <v>45295</v>
      </c>
      <c r="C102" s="117"/>
      <c r="D102" s="117"/>
      <c r="E102" s="117"/>
      <c r="G102" s="117">
        <f>HLOOKUP(B102,病床状況確認表!$E$15:$GE$300,206,FALSE)</f>
        <v>0</v>
      </c>
      <c r="H102" s="117">
        <f t="shared" si="2"/>
        <v>0</v>
      </c>
      <c r="K102" s="117"/>
      <c r="L102" s="117">
        <f t="shared" si="3"/>
        <v>0</v>
      </c>
    </row>
    <row r="103" spans="2:12">
      <c r="B103" s="116">
        <v>45296</v>
      </c>
      <c r="C103" s="117"/>
      <c r="D103" s="117"/>
      <c r="E103" s="117"/>
      <c r="G103" s="117">
        <f>HLOOKUP(B103,病床状況確認表!$E$15:$GE$300,206,FALSE)</f>
        <v>0</v>
      </c>
      <c r="H103" s="117">
        <f t="shared" si="2"/>
        <v>0</v>
      </c>
      <c r="K103" s="117"/>
      <c r="L103" s="117">
        <f t="shared" si="3"/>
        <v>0</v>
      </c>
    </row>
    <row r="104" spans="2:12">
      <c r="B104" s="116">
        <v>45297</v>
      </c>
      <c r="C104" s="117"/>
      <c r="D104" s="117"/>
      <c r="E104" s="117"/>
      <c r="G104" s="117">
        <f>HLOOKUP(B104,病床状況確認表!$E$15:$GE$300,206,FALSE)</f>
        <v>0</v>
      </c>
      <c r="H104" s="117">
        <f t="shared" si="2"/>
        <v>0</v>
      </c>
      <c r="K104" s="117"/>
      <c r="L104" s="117">
        <f t="shared" si="3"/>
        <v>0</v>
      </c>
    </row>
    <row r="105" spans="2:12">
      <c r="B105" s="116">
        <v>45298</v>
      </c>
      <c r="C105" s="117"/>
      <c r="D105" s="117"/>
      <c r="E105" s="117"/>
      <c r="G105" s="117">
        <f>HLOOKUP(B105,病床状況確認表!$E$15:$GE$300,206,FALSE)</f>
        <v>0</v>
      </c>
      <c r="H105" s="117">
        <f t="shared" si="2"/>
        <v>0</v>
      </c>
      <c r="K105" s="117"/>
      <c r="L105" s="117">
        <f t="shared" si="3"/>
        <v>0</v>
      </c>
    </row>
    <row r="106" spans="2:12">
      <c r="B106" s="116">
        <v>45299</v>
      </c>
      <c r="C106" s="117"/>
      <c r="D106" s="117"/>
      <c r="E106" s="117"/>
      <c r="G106" s="117">
        <f>HLOOKUP(B106,病床状況確認表!$E$15:$GE$300,206,FALSE)</f>
        <v>0</v>
      </c>
      <c r="H106" s="117">
        <f t="shared" si="2"/>
        <v>0</v>
      </c>
      <c r="K106" s="117"/>
      <c r="L106" s="117">
        <f t="shared" si="3"/>
        <v>0</v>
      </c>
    </row>
    <row r="107" spans="2:12">
      <c r="B107" s="116">
        <v>45300</v>
      </c>
      <c r="C107" s="117"/>
      <c r="D107" s="117"/>
      <c r="E107" s="117"/>
      <c r="G107" s="117">
        <f>HLOOKUP(B107,病床状況確認表!$E$15:$GE$300,206,FALSE)</f>
        <v>0</v>
      </c>
      <c r="H107" s="117">
        <f t="shared" si="2"/>
        <v>0</v>
      </c>
      <c r="K107" s="117"/>
      <c r="L107" s="117">
        <f t="shared" si="3"/>
        <v>0</v>
      </c>
    </row>
    <row r="108" spans="2:12">
      <c r="B108" s="116">
        <v>45301</v>
      </c>
      <c r="C108" s="117"/>
      <c r="D108" s="117"/>
      <c r="E108" s="117"/>
      <c r="G108" s="117">
        <f>HLOOKUP(B108,病床状況確認表!$E$15:$GE$300,206,FALSE)</f>
        <v>0</v>
      </c>
      <c r="H108" s="117">
        <f t="shared" si="2"/>
        <v>0</v>
      </c>
      <c r="K108" s="117"/>
      <c r="L108" s="117">
        <f t="shared" si="3"/>
        <v>0</v>
      </c>
    </row>
    <row r="109" spans="2:12">
      <c r="B109" s="116">
        <v>45302</v>
      </c>
      <c r="C109" s="117"/>
      <c r="D109" s="117"/>
      <c r="E109" s="117"/>
      <c r="G109" s="117">
        <f>HLOOKUP(B109,病床状況確認表!$E$15:$GE$300,206,FALSE)</f>
        <v>0</v>
      </c>
      <c r="H109" s="117">
        <f t="shared" si="2"/>
        <v>0</v>
      </c>
      <c r="K109" s="117"/>
      <c r="L109" s="117">
        <f t="shared" si="3"/>
        <v>0</v>
      </c>
    </row>
    <row r="110" spans="2:12">
      <c r="B110" s="116">
        <v>45303</v>
      </c>
      <c r="C110" s="117"/>
      <c r="D110" s="117"/>
      <c r="E110" s="117"/>
      <c r="G110" s="117">
        <f>HLOOKUP(B110,病床状況確認表!$E$15:$GE$300,206,FALSE)</f>
        <v>0</v>
      </c>
      <c r="H110" s="117">
        <f t="shared" si="2"/>
        <v>0</v>
      </c>
      <c r="K110" s="117"/>
      <c r="L110" s="117">
        <f t="shared" si="3"/>
        <v>0</v>
      </c>
    </row>
    <row r="111" spans="2:12">
      <c r="B111" s="116">
        <v>45304</v>
      </c>
      <c r="C111" s="117"/>
      <c r="D111" s="117"/>
      <c r="E111" s="117"/>
      <c r="G111" s="117">
        <f>HLOOKUP(B111,病床状況確認表!$E$15:$GE$300,206,FALSE)</f>
        <v>0</v>
      </c>
      <c r="H111" s="117">
        <f t="shared" si="2"/>
        <v>0</v>
      </c>
      <c r="K111" s="117"/>
      <c r="L111" s="117">
        <f t="shared" si="3"/>
        <v>0</v>
      </c>
    </row>
    <row r="112" spans="2:12">
      <c r="B112" s="116">
        <v>45305</v>
      </c>
      <c r="C112" s="117"/>
      <c r="D112" s="117"/>
      <c r="E112" s="117"/>
      <c r="G112" s="117">
        <f>HLOOKUP(B112,病床状況確認表!$E$15:$GE$300,206,FALSE)</f>
        <v>0</v>
      </c>
      <c r="H112" s="117">
        <f t="shared" si="2"/>
        <v>0</v>
      </c>
      <c r="K112" s="117"/>
      <c r="L112" s="117">
        <f t="shared" si="3"/>
        <v>0</v>
      </c>
    </row>
    <row r="113" spans="2:12">
      <c r="B113" s="116">
        <v>45306</v>
      </c>
      <c r="C113" s="117"/>
      <c r="D113" s="117"/>
      <c r="E113" s="117"/>
      <c r="G113" s="117">
        <f>HLOOKUP(B113,病床状況確認表!$E$15:$GE$300,206,FALSE)</f>
        <v>0</v>
      </c>
      <c r="H113" s="117">
        <f t="shared" si="2"/>
        <v>0</v>
      </c>
      <c r="K113" s="117"/>
      <c r="L113" s="117">
        <f t="shared" si="3"/>
        <v>0</v>
      </c>
    </row>
    <row r="114" spans="2:12">
      <c r="B114" s="116">
        <v>45307</v>
      </c>
      <c r="C114" s="117"/>
      <c r="D114" s="117"/>
      <c r="E114" s="117"/>
      <c r="G114" s="117">
        <f>HLOOKUP(B114,病床状況確認表!$E$15:$GE$300,206,FALSE)</f>
        <v>0</v>
      </c>
      <c r="H114" s="117">
        <f t="shared" si="2"/>
        <v>0</v>
      </c>
      <c r="K114" s="117"/>
      <c r="L114" s="117">
        <f t="shared" si="3"/>
        <v>0</v>
      </c>
    </row>
    <row r="115" spans="2:12">
      <c r="B115" s="116">
        <v>45308</v>
      </c>
      <c r="C115" s="117"/>
      <c r="D115" s="117"/>
      <c r="E115" s="117"/>
      <c r="G115" s="117">
        <f>HLOOKUP(B115,病床状況確認表!$E$15:$GE$300,206,FALSE)</f>
        <v>0</v>
      </c>
      <c r="H115" s="117">
        <f t="shared" si="2"/>
        <v>0</v>
      </c>
      <c r="K115" s="117"/>
      <c r="L115" s="117">
        <f t="shared" si="3"/>
        <v>0</v>
      </c>
    </row>
    <row r="116" spans="2:12">
      <c r="B116" s="116">
        <v>45309</v>
      </c>
      <c r="C116" s="117"/>
      <c r="D116" s="117"/>
      <c r="E116" s="117"/>
      <c r="G116" s="117">
        <f>HLOOKUP(B116,病床状況確認表!$E$15:$GE$300,206,FALSE)</f>
        <v>0</v>
      </c>
      <c r="H116" s="117">
        <f t="shared" si="2"/>
        <v>0</v>
      </c>
      <c r="K116" s="117"/>
      <c r="L116" s="117">
        <f t="shared" si="3"/>
        <v>0</v>
      </c>
    </row>
    <row r="117" spans="2:12">
      <c r="B117" s="116">
        <v>45310</v>
      </c>
      <c r="C117" s="117"/>
      <c r="D117" s="117"/>
      <c r="E117" s="117"/>
      <c r="G117" s="117">
        <f>HLOOKUP(B117,病床状況確認表!$E$15:$GE$300,206,FALSE)</f>
        <v>0</v>
      </c>
      <c r="H117" s="117">
        <f t="shared" si="2"/>
        <v>0</v>
      </c>
      <c r="K117" s="117"/>
      <c r="L117" s="117">
        <f t="shared" si="3"/>
        <v>0</v>
      </c>
    </row>
    <row r="118" spans="2:12">
      <c r="B118" s="116">
        <v>45311</v>
      </c>
      <c r="C118" s="117"/>
      <c r="D118" s="117"/>
      <c r="E118" s="117"/>
      <c r="G118" s="117">
        <f>HLOOKUP(B118,病床状況確認表!$E$15:$GE$300,206,FALSE)</f>
        <v>0</v>
      </c>
      <c r="H118" s="117">
        <f t="shared" si="2"/>
        <v>0</v>
      </c>
      <c r="K118" s="117"/>
      <c r="L118" s="117">
        <f t="shared" si="3"/>
        <v>0</v>
      </c>
    </row>
    <row r="119" spans="2:12">
      <c r="B119" s="116">
        <v>45312</v>
      </c>
      <c r="C119" s="117"/>
      <c r="D119" s="117"/>
      <c r="E119" s="117"/>
      <c r="G119" s="117">
        <f>HLOOKUP(B119,病床状況確認表!$E$15:$GE$300,206,FALSE)</f>
        <v>0</v>
      </c>
      <c r="H119" s="117">
        <f t="shared" si="2"/>
        <v>0</v>
      </c>
      <c r="K119" s="117"/>
      <c r="L119" s="117">
        <f t="shared" si="3"/>
        <v>0</v>
      </c>
    </row>
    <row r="120" spans="2:12">
      <c r="B120" s="116">
        <v>45313</v>
      </c>
      <c r="C120" s="117"/>
      <c r="D120" s="117"/>
      <c r="E120" s="117"/>
      <c r="G120" s="117">
        <f>HLOOKUP(B120,病床状況確認表!$E$15:$GE$300,206,FALSE)</f>
        <v>0</v>
      </c>
      <c r="H120" s="117">
        <f t="shared" si="2"/>
        <v>0</v>
      </c>
      <c r="K120" s="117"/>
      <c r="L120" s="117">
        <f t="shared" si="3"/>
        <v>0</v>
      </c>
    </row>
    <row r="121" spans="2:12">
      <c r="B121" s="116">
        <v>45314</v>
      </c>
      <c r="C121" s="117"/>
      <c r="D121" s="117"/>
      <c r="E121" s="117"/>
      <c r="G121" s="117">
        <f>HLOOKUP(B121,病床状況確認表!$E$15:$GE$300,206,FALSE)</f>
        <v>0</v>
      </c>
      <c r="H121" s="117">
        <f t="shared" si="2"/>
        <v>0</v>
      </c>
      <c r="K121" s="117"/>
      <c r="L121" s="117">
        <f t="shared" si="3"/>
        <v>0</v>
      </c>
    </row>
    <row r="122" spans="2:12">
      <c r="B122" s="116">
        <v>45315</v>
      </c>
      <c r="C122" s="117"/>
      <c r="D122" s="117"/>
      <c r="E122" s="117"/>
      <c r="G122" s="117">
        <f>HLOOKUP(B122,病床状況確認表!$E$15:$GE$300,206,FALSE)</f>
        <v>0</v>
      </c>
      <c r="H122" s="117">
        <f t="shared" si="2"/>
        <v>0</v>
      </c>
      <c r="K122" s="117"/>
      <c r="L122" s="117">
        <f t="shared" si="3"/>
        <v>0</v>
      </c>
    </row>
    <row r="123" spans="2:12">
      <c r="B123" s="116">
        <v>45316</v>
      </c>
      <c r="C123" s="117"/>
      <c r="D123" s="117"/>
      <c r="E123" s="117"/>
      <c r="G123" s="117">
        <f>HLOOKUP(B123,病床状況確認表!$E$15:$GE$300,206,FALSE)</f>
        <v>0</v>
      </c>
      <c r="H123" s="117">
        <f t="shared" si="2"/>
        <v>0</v>
      </c>
      <c r="K123" s="117"/>
      <c r="L123" s="117">
        <f t="shared" si="3"/>
        <v>0</v>
      </c>
    </row>
    <row r="124" spans="2:12">
      <c r="B124" s="116">
        <v>45317</v>
      </c>
      <c r="C124" s="117"/>
      <c r="D124" s="117"/>
      <c r="E124" s="117"/>
      <c r="G124" s="117">
        <f>HLOOKUP(B124,病床状況確認表!$E$15:$GE$300,206,FALSE)</f>
        <v>0</v>
      </c>
      <c r="H124" s="117">
        <f t="shared" ref="H124:H168" si="4">E124-G124</f>
        <v>0</v>
      </c>
      <c r="K124" s="117"/>
      <c r="L124" s="117">
        <f t="shared" si="3"/>
        <v>0</v>
      </c>
    </row>
    <row r="125" spans="2:12">
      <c r="B125" s="116">
        <v>45318</v>
      </c>
      <c r="C125" s="117"/>
      <c r="D125" s="117"/>
      <c r="E125" s="117"/>
      <c r="G125" s="117">
        <f>HLOOKUP(B125,病床状況確認表!$E$15:$GE$300,206,FALSE)</f>
        <v>0</v>
      </c>
      <c r="H125" s="117">
        <f t="shared" si="4"/>
        <v>0</v>
      </c>
      <c r="K125" s="117"/>
      <c r="L125" s="117">
        <f t="shared" si="3"/>
        <v>0</v>
      </c>
    </row>
    <row r="126" spans="2:12">
      <c r="B126" s="116">
        <v>45319</v>
      </c>
      <c r="C126" s="117"/>
      <c r="D126" s="117"/>
      <c r="E126" s="117"/>
      <c r="G126" s="117">
        <f>HLOOKUP(B126,病床状況確認表!$E$15:$GE$300,206,FALSE)</f>
        <v>0</v>
      </c>
      <c r="H126" s="117">
        <f t="shared" si="4"/>
        <v>0</v>
      </c>
      <c r="K126" s="117"/>
      <c r="L126" s="117">
        <f t="shared" si="3"/>
        <v>0</v>
      </c>
    </row>
    <row r="127" spans="2:12">
      <c r="B127" s="116">
        <v>45320</v>
      </c>
      <c r="C127" s="117"/>
      <c r="D127" s="117"/>
      <c r="E127" s="117"/>
      <c r="G127" s="117">
        <f>HLOOKUP(B127,病床状況確認表!$E$15:$GE$300,206,FALSE)</f>
        <v>0</v>
      </c>
      <c r="H127" s="117">
        <f t="shared" si="4"/>
        <v>0</v>
      </c>
      <c r="K127" s="117"/>
      <c r="L127" s="117">
        <f t="shared" si="3"/>
        <v>0</v>
      </c>
    </row>
    <row r="128" spans="2:12">
      <c r="B128" s="116">
        <v>45321</v>
      </c>
      <c r="C128" s="117"/>
      <c r="D128" s="117"/>
      <c r="E128" s="117"/>
      <c r="G128" s="117">
        <f>HLOOKUP(B128,病床状況確認表!$E$15:$GE$300,206,FALSE)</f>
        <v>0</v>
      </c>
      <c r="H128" s="117">
        <f t="shared" si="4"/>
        <v>0</v>
      </c>
      <c r="K128" s="117"/>
      <c r="L128" s="117">
        <f t="shared" si="3"/>
        <v>0</v>
      </c>
    </row>
    <row r="129" spans="2:12">
      <c r="B129" s="116">
        <v>45322</v>
      </c>
      <c r="C129" s="117"/>
      <c r="D129" s="117"/>
      <c r="E129" s="117"/>
      <c r="G129" s="117">
        <f>HLOOKUP(B129,病床状況確認表!$E$15:$GE$300,206,FALSE)</f>
        <v>0</v>
      </c>
      <c r="H129" s="117">
        <f t="shared" si="4"/>
        <v>0</v>
      </c>
      <c r="K129" s="117"/>
      <c r="L129" s="117">
        <f t="shared" si="3"/>
        <v>0</v>
      </c>
    </row>
    <row r="130" spans="2:12">
      <c r="B130" s="116">
        <v>45323</v>
      </c>
      <c r="C130" s="117"/>
      <c r="D130" s="117"/>
      <c r="E130" s="117"/>
      <c r="G130" s="117">
        <f>HLOOKUP(B130,病床状況確認表!$E$15:$GE$300,206,FALSE)</f>
        <v>0</v>
      </c>
      <c r="H130" s="117">
        <f t="shared" si="4"/>
        <v>0</v>
      </c>
      <c r="K130" s="117"/>
      <c r="L130" s="117">
        <f t="shared" si="3"/>
        <v>0</v>
      </c>
    </row>
    <row r="131" spans="2:12">
      <c r="B131" s="116">
        <v>45324</v>
      </c>
      <c r="C131" s="117"/>
      <c r="D131" s="117"/>
      <c r="E131" s="117"/>
      <c r="G131" s="117">
        <f>HLOOKUP(B131,病床状況確認表!$E$15:$GE$300,206,FALSE)</f>
        <v>0</v>
      </c>
      <c r="H131" s="117">
        <f t="shared" si="4"/>
        <v>0</v>
      </c>
      <c r="K131" s="117"/>
      <c r="L131" s="117">
        <f t="shared" si="3"/>
        <v>0</v>
      </c>
    </row>
    <row r="132" spans="2:12">
      <c r="B132" s="116">
        <v>45325</v>
      </c>
      <c r="C132" s="117"/>
      <c r="D132" s="117"/>
      <c r="E132" s="117"/>
      <c r="G132" s="117">
        <f>HLOOKUP(B132,病床状況確認表!$E$15:$GE$300,206,FALSE)</f>
        <v>0</v>
      </c>
      <c r="H132" s="117">
        <f t="shared" si="4"/>
        <v>0</v>
      </c>
      <c r="K132" s="117"/>
      <c r="L132" s="117">
        <f t="shared" si="3"/>
        <v>0</v>
      </c>
    </row>
    <row r="133" spans="2:12">
      <c r="B133" s="116">
        <v>45326</v>
      </c>
      <c r="C133" s="117"/>
      <c r="D133" s="117"/>
      <c r="E133" s="117"/>
      <c r="G133" s="117">
        <f>HLOOKUP(B133,病床状況確認表!$E$15:$GE$300,206,FALSE)</f>
        <v>0</v>
      </c>
      <c r="H133" s="117">
        <f t="shared" si="4"/>
        <v>0</v>
      </c>
      <c r="K133" s="117"/>
      <c r="L133" s="117">
        <f t="shared" si="3"/>
        <v>0</v>
      </c>
    </row>
    <row r="134" spans="2:12">
      <c r="B134" s="116">
        <v>45327</v>
      </c>
      <c r="C134" s="117"/>
      <c r="D134" s="117"/>
      <c r="E134" s="117"/>
      <c r="G134" s="117">
        <f>HLOOKUP(B134,病床状況確認表!$E$15:$GE$300,206,FALSE)</f>
        <v>0</v>
      </c>
      <c r="H134" s="117">
        <f t="shared" si="4"/>
        <v>0</v>
      </c>
      <c r="K134" s="117"/>
      <c r="L134" s="117">
        <f t="shared" si="3"/>
        <v>0</v>
      </c>
    </row>
    <row r="135" spans="2:12">
      <c r="B135" s="116">
        <v>45328</v>
      </c>
      <c r="C135" s="117"/>
      <c r="D135" s="117"/>
      <c r="E135" s="117"/>
      <c r="G135" s="117">
        <f>HLOOKUP(B135,病床状況確認表!$E$15:$GE$300,206,FALSE)</f>
        <v>0</v>
      </c>
      <c r="H135" s="117">
        <f t="shared" si="4"/>
        <v>0</v>
      </c>
      <c r="K135" s="117"/>
      <c r="L135" s="117">
        <f t="shared" si="3"/>
        <v>0</v>
      </c>
    </row>
    <row r="136" spans="2:12">
      <c r="B136" s="116">
        <v>45329</v>
      </c>
      <c r="C136" s="117"/>
      <c r="D136" s="117"/>
      <c r="E136" s="117"/>
      <c r="G136" s="117">
        <f>HLOOKUP(B136,病床状況確認表!$E$15:$GE$300,206,FALSE)</f>
        <v>0</v>
      </c>
      <c r="H136" s="117">
        <f t="shared" si="4"/>
        <v>0</v>
      </c>
      <c r="K136" s="117"/>
      <c r="L136" s="117">
        <f t="shared" ref="L136:L189" si="5">E136+K136-G136</f>
        <v>0</v>
      </c>
    </row>
    <row r="137" spans="2:12">
      <c r="B137" s="116">
        <v>45330</v>
      </c>
      <c r="C137" s="117"/>
      <c r="D137" s="117"/>
      <c r="E137" s="117"/>
      <c r="G137" s="117">
        <f>HLOOKUP(B137,病床状況確認表!$E$15:$GE$300,206,FALSE)</f>
        <v>0</v>
      </c>
      <c r="H137" s="117">
        <f t="shared" si="4"/>
        <v>0</v>
      </c>
      <c r="K137" s="117"/>
      <c r="L137" s="117">
        <f t="shared" si="5"/>
        <v>0</v>
      </c>
    </row>
    <row r="138" spans="2:12">
      <c r="B138" s="116">
        <v>45331</v>
      </c>
      <c r="C138" s="117"/>
      <c r="D138" s="117"/>
      <c r="E138" s="117"/>
      <c r="G138" s="117">
        <f>HLOOKUP(B138,病床状況確認表!$E$15:$GE$300,206,FALSE)</f>
        <v>0</v>
      </c>
      <c r="H138" s="117">
        <f t="shared" si="4"/>
        <v>0</v>
      </c>
      <c r="K138" s="117"/>
      <c r="L138" s="117">
        <f t="shared" si="5"/>
        <v>0</v>
      </c>
    </row>
    <row r="139" spans="2:12">
      <c r="B139" s="116">
        <v>45332</v>
      </c>
      <c r="C139" s="117"/>
      <c r="D139" s="117"/>
      <c r="E139" s="117"/>
      <c r="G139" s="117">
        <f>HLOOKUP(B139,病床状況確認表!$E$15:$GE$300,206,FALSE)</f>
        <v>0</v>
      </c>
      <c r="H139" s="117">
        <f t="shared" si="4"/>
        <v>0</v>
      </c>
      <c r="K139" s="117"/>
      <c r="L139" s="117">
        <f t="shared" si="5"/>
        <v>0</v>
      </c>
    </row>
    <row r="140" spans="2:12">
      <c r="B140" s="116">
        <v>45333</v>
      </c>
      <c r="C140" s="117"/>
      <c r="D140" s="117"/>
      <c r="E140" s="117"/>
      <c r="G140" s="117">
        <f>HLOOKUP(B140,病床状況確認表!$E$15:$GE$300,206,FALSE)</f>
        <v>0</v>
      </c>
      <c r="H140" s="117">
        <f t="shared" si="4"/>
        <v>0</v>
      </c>
      <c r="K140" s="117"/>
      <c r="L140" s="117">
        <f t="shared" si="5"/>
        <v>0</v>
      </c>
    </row>
    <row r="141" spans="2:12">
      <c r="B141" s="116">
        <v>45334</v>
      </c>
      <c r="C141" s="117"/>
      <c r="D141" s="117"/>
      <c r="E141" s="117"/>
      <c r="G141" s="117">
        <f>HLOOKUP(B141,病床状況確認表!$E$15:$GE$300,206,FALSE)</f>
        <v>0</v>
      </c>
      <c r="H141" s="117">
        <f t="shared" si="4"/>
        <v>0</v>
      </c>
      <c r="K141" s="117"/>
      <c r="L141" s="117">
        <f t="shared" si="5"/>
        <v>0</v>
      </c>
    </row>
    <row r="142" spans="2:12">
      <c r="B142" s="116">
        <v>45335</v>
      </c>
      <c r="C142" s="117"/>
      <c r="D142" s="117"/>
      <c r="E142" s="117"/>
      <c r="G142" s="117">
        <f>HLOOKUP(B142,病床状況確認表!$E$15:$GE$300,206,FALSE)</f>
        <v>0</v>
      </c>
      <c r="H142" s="117">
        <f t="shared" si="4"/>
        <v>0</v>
      </c>
      <c r="K142" s="117"/>
      <c r="L142" s="117">
        <f t="shared" si="5"/>
        <v>0</v>
      </c>
    </row>
    <row r="143" spans="2:12">
      <c r="B143" s="116">
        <v>45336</v>
      </c>
      <c r="C143" s="117"/>
      <c r="D143" s="117"/>
      <c r="E143" s="117"/>
      <c r="G143" s="117">
        <f>HLOOKUP(B143,病床状況確認表!$E$15:$GE$300,206,FALSE)</f>
        <v>0</v>
      </c>
      <c r="H143" s="117">
        <f t="shared" si="4"/>
        <v>0</v>
      </c>
      <c r="K143" s="117"/>
      <c r="L143" s="117">
        <f t="shared" si="5"/>
        <v>0</v>
      </c>
    </row>
    <row r="144" spans="2:12">
      <c r="B144" s="116">
        <v>45337</v>
      </c>
      <c r="C144" s="117"/>
      <c r="D144" s="117"/>
      <c r="E144" s="117"/>
      <c r="G144" s="117">
        <f>HLOOKUP(B144,病床状況確認表!$E$15:$GE$300,206,FALSE)</f>
        <v>0</v>
      </c>
      <c r="H144" s="117">
        <f t="shared" si="4"/>
        <v>0</v>
      </c>
      <c r="K144" s="117"/>
      <c r="L144" s="117">
        <f t="shared" si="5"/>
        <v>0</v>
      </c>
    </row>
    <row r="145" spans="2:12">
      <c r="B145" s="116">
        <v>45338</v>
      </c>
      <c r="C145" s="117"/>
      <c r="D145" s="117"/>
      <c r="E145" s="117"/>
      <c r="G145" s="117">
        <f>HLOOKUP(B145,病床状況確認表!$E$15:$GE$300,206,FALSE)</f>
        <v>0</v>
      </c>
      <c r="H145" s="117">
        <f t="shared" si="4"/>
        <v>0</v>
      </c>
      <c r="K145" s="117"/>
      <c r="L145" s="117">
        <f t="shared" si="5"/>
        <v>0</v>
      </c>
    </row>
    <row r="146" spans="2:12">
      <c r="B146" s="116">
        <v>45339</v>
      </c>
      <c r="C146" s="117"/>
      <c r="D146" s="117"/>
      <c r="E146" s="117"/>
      <c r="G146" s="117">
        <f>HLOOKUP(B146,病床状況確認表!$E$15:$GE$300,206,FALSE)</f>
        <v>0</v>
      </c>
      <c r="H146" s="117">
        <f t="shared" si="4"/>
        <v>0</v>
      </c>
      <c r="K146" s="117"/>
      <c r="L146" s="117">
        <f t="shared" si="5"/>
        <v>0</v>
      </c>
    </row>
    <row r="147" spans="2:12">
      <c r="B147" s="116">
        <v>45340</v>
      </c>
      <c r="C147" s="117"/>
      <c r="D147" s="117"/>
      <c r="E147" s="117"/>
      <c r="G147" s="117">
        <f>HLOOKUP(B147,病床状況確認表!$E$15:$GE$300,206,FALSE)</f>
        <v>0</v>
      </c>
      <c r="H147" s="117">
        <f t="shared" si="4"/>
        <v>0</v>
      </c>
      <c r="K147" s="117"/>
      <c r="L147" s="117">
        <f t="shared" si="5"/>
        <v>0</v>
      </c>
    </row>
    <row r="148" spans="2:12">
      <c r="B148" s="116">
        <v>45341</v>
      </c>
      <c r="C148" s="117"/>
      <c r="D148" s="117"/>
      <c r="E148" s="117"/>
      <c r="G148" s="117">
        <f>HLOOKUP(B148,病床状況確認表!$E$15:$GE$300,206,FALSE)</f>
        <v>0</v>
      </c>
      <c r="H148" s="117">
        <f t="shared" si="4"/>
        <v>0</v>
      </c>
      <c r="K148" s="117"/>
      <c r="L148" s="117">
        <f t="shared" si="5"/>
        <v>0</v>
      </c>
    </row>
    <row r="149" spans="2:12">
      <c r="B149" s="116">
        <v>45342</v>
      </c>
      <c r="C149" s="117"/>
      <c r="D149" s="117"/>
      <c r="E149" s="117"/>
      <c r="G149" s="117">
        <f>HLOOKUP(B149,病床状況確認表!$E$15:$GE$300,206,FALSE)</f>
        <v>0</v>
      </c>
      <c r="H149" s="117">
        <f t="shared" si="4"/>
        <v>0</v>
      </c>
      <c r="K149" s="117"/>
      <c r="L149" s="117">
        <f t="shared" si="5"/>
        <v>0</v>
      </c>
    </row>
    <row r="150" spans="2:12">
      <c r="B150" s="116">
        <v>45343</v>
      </c>
      <c r="C150" s="117"/>
      <c r="D150" s="117"/>
      <c r="E150" s="117"/>
      <c r="G150" s="117">
        <f>HLOOKUP(B150,病床状況確認表!$E$15:$GE$300,206,FALSE)</f>
        <v>0</v>
      </c>
      <c r="H150" s="117">
        <f t="shared" si="4"/>
        <v>0</v>
      </c>
      <c r="K150" s="117"/>
      <c r="L150" s="117">
        <f t="shared" si="5"/>
        <v>0</v>
      </c>
    </row>
    <row r="151" spans="2:12">
      <c r="B151" s="116">
        <v>45344</v>
      </c>
      <c r="C151" s="117"/>
      <c r="D151" s="117"/>
      <c r="E151" s="117"/>
      <c r="G151" s="117">
        <f>HLOOKUP(B151,病床状況確認表!$E$15:$GE$300,206,FALSE)</f>
        <v>0</v>
      </c>
      <c r="H151" s="117">
        <f t="shared" si="4"/>
        <v>0</v>
      </c>
      <c r="K151" s="117"/>
      <c r="L151" s="117">
        <f t="shared" si="5"/>
        <v>0</v>
      </c>
    </row>
    <row r="152" spans="2:12">
      <c r="B152" s="116">
        <v>45345</v>
      </c>
      <c r="C152" s="117"/>
      <c r="D152" s="117"/>
      <c r="E152" s="117"/>
      <c r="G152" s="117">
        <f>HLOOKUP(B152,病床状況確認表!$E$15:$GE$300,206,FALSE)</f>
        <v>0</v>
      </c>
      <c r="H152" s="117">
        <f t="shared" si="4"/>
        <v>0</v>
      </c>
      <c r="K152" s="117"/>
      <c r="L152" s="117">
        <f t="shared" si="5"/>
        <v>0</v>
      </c>
    </row>
    <row r="153" spans="2:12">
      <c r="B153" s="116">
        <v>45346</v>
      </c>
      <c r="C153" s="117"/>
      <c r="D153" s="117"/>
      <c r="E153" s="117"/>
      <c r="G153" s="117">
        <f>HLOOKUP(B153,病床状況確認表!$E$15:$GE$300,206,FALSE)</f>
        <v>0</v>
      </c>
      <c r="H153" s="117">
        <f t="shared" si="4"/>
        <v>0</v>
      </c>
      <c r="K153" s="117"/>
      <c r="L153" s="117">
        <f t="shared" si="5"/>
        <v>0</v>
      </c>
    </row>
    <row r="154" spans="2:12">
      <c r="B154" s="116">
        <v>45347</v>
      </c>
      <c r="C154" s="117"/>
      <c r="D154" s="117"/>
      <c r="E154" s="117"/>
      <c r="G154" s="117">
        <f>HLOOKUP(B154,病床状況確認表!$E$15:$GE$300,206,FALSE)</f>
        <v>0</v>
      </c>
      <c r="H154" s="117">
        <f t="shared" si="4"/>
        <v>0</v>
      </c>
      <c r="K154" s="117"/>
      <c r="L154" s="117">
        <f t="shared" si="5"/>
        <v>0</v>
      </c>
    </row>
    <row r="155" spans="2:12">
      <c r="B155" s="116">
        <v>45348</v>
      </c>
      <c r="C155" s="117"/>
      <c r="D155" s="117"/>
      <c r="E155" s="117"/>
      <c r="G155" s="117">
        <f>HLOOKUP(B155,病床状況確認表!$E$15:$GE$300,206,FALSE)</f>
        <v>0</v>
      </c>
      <c r="H155" s="117">
        <f t="shared" si="4"/>
        <v>0</v>
      </c>
      <c r="K155" s="117"/>
      <c r="L155" s="117">
        <f t="shared" si="5"/>
        <v>0</v>
      </c>
    </row>
    <row r="156" spans="2:12">
      <c r="B156" s="116">
        <v>45349</v>
      </c>
      <c r="C156" s="117"/>
      <c r="D156" s="117"/>
      <c r="E156" s="117"/>
      <c r="G156" s="117">
        <f>HLOOKUP(B156,病床状況確認表!$E$15:$GE$300,206,FALSE)</f>
        <v>0</v>
      </c>
      <c r="H156" s="117">
        <f t="shared" si="4"/>
        <v>0</v>
      </c>
      <c r="K156" s="117"/>
      <c r="L156" s="117">
        <f t="shared" si="5"/>
        <v>0</v>
      </c>
    </row>
    <row r="157" spans="2:12">
      <c r="B157" s="116">
        <v>45350</v>
      </c>
      <c r="C157" s="117"/>
      <c r="D157" s="117"/>
      <c r="E157" s="117"/>
      <c r="G157" s="117">
        <f>HLOOKUP(B157,病床状況確認表!$E$15:$GE$300,206,FALSE)</f>
        <v>0</v>
      </c>
      <c r="H157" s="117">
        <f t="shared" si="4"/>
        <v>0</v>
      </c>
      <c r="K157" s="117"/>
      <c r="L157" s="117">
        <f t="shared" si="5"/>
        <v>0</v>
      </c>
    </row>
    <row r="158" spans="2:12">
      <c r="B158" s="116">
        <v>45351</v>
      </c>
      <c r="C158" s="117"/>
      <c r="D158" s="117"/>
      <c r="E158" s="117"/>
      <c r="G158" s="117">
        <f>HLOOKUP(B158,病床状況確認表!$E$15:$GE$300,206,FALSE)</f>
        <v>0</v>
      </c>
      <c r="H158" s="117">
        <f t="shared" si="4"/>
        <v>0</v>
      </c>
      <c r="K158" s="117"/>
      <c r="L158" s="117">
        <f t="shared" si="5"/>
        <v>0</v>
      </c>
    </row>
    <row r="159" spans="2:12">
      <c r="B159" s="116">
        <v>45352</v>
      </c>
      <c r="C159" s="117"/>
      <c r="D159" s="117"/>
      <c r="E159" s="117"/>
      <c r="G159" s="117">
        <f>HLOOKUP(B159,病床状況確認表!$E$15:$GE$300,206,FALSE)</f>
        <v>0</v>
      </c>
      <c r="H159" s="117">
        <f t="shared" si="4"/>
        <v>0</v>
      </c>
      <c r="K159" s="117"/>
      <c r="L159" s="117">
        <f t="shared" si="5"/>
        <v>0</v>
      </c>
    </row>
    <row r="160" spans="2:12">
      <c r="B160" s="116">
        <v>45353</v>
      </c>
      <c r="C160" s="117"/>
      <c r="D160" s="117"/>
      <c r="E160" s="117"/>
      <c r="G160" s="117">
        <f>HLOOKUP(B160,病床状況確認表!$E$15:$GE$300,206,FALSE)</f>
        <v>0</v>
      </c>
      <c r="H160" s="117">
        <f t="shared" si="4"/>
        <v>0</v>
      </c>
      <c r="K160" s="117"/>
      <c r="L160" s="117">
        <f t="shared" si="5"/>
        <v>0</v>
      </c>
    </row>
    <row r="161" spans="2:12">
      <c r="B161" s="116">
        <v>45354</v>
      </c>
      <c r="C161" s="117"/>
      <c r="D161" s="117"/>
      <c r="E161" s="117"/>
      <c r="G161" s="117">
        <f>HLOOKUP(B161,病床状況確認表!$E$15:$GE$300,206,FALSE)</f>
        <v>0</v>
      </c>
      <c r="H161" s="117">
        <f t="shared" si="4"/>
        <v>0</v>
      </c>
      <c r="K161" s="117"/>
      <c r="L161" s="117">
        <f t="shared" si="5"/>
        <v>0</v>
      </c>
    </row>
    <row r="162" spans="2:12">
      <c r="B162" s="116">
        <v>45355</v>
      </c>
      <c r="C162" s="117"/>
      <c r="D162" s="117"/>
      <c r="E162" s="117"/>
      <c r="G162" s="117">
        <f>HLOOKUP(B162,病床状況確認表!$E$15:$GE$300,206,FALSE)</f>
        <v>0</v>
      </c>
      <c r="H162" s="117">
        <f t="shared" si="4"/>
        <v>0</v>
      </c>
      <c r="K162" s="117"/>
      <c r="L162" s="117">
        <f t="shared" si="5"/>
        <v>0</v>
      </c>
    </row>
    <row r="163" spans="2:12">
      <c r="B163" s="116">
        <v>45356</v>
      </c>
      <c r="C163" s="117"/>
      <c r="D163" s="117"/>
      <c r="E163" s="117"/>
      <c r="G163" s="117">
        <f>HLOOKUP(B163,病床状況確認表!$E$15:$GE$300,206,FALSE)</f>
        <v>0</v>
      </c>
      <c r="H163" s="117">
        <f t="shared" si="4"/>
        <v>0</v>
      </c>
      <c r="K163" s="117"/>
      <c r="L163" s="117">
        <f t="shared" si="5"/>
        <v>0</v>
      </c>
    </row>
    <row r="164" spans="2:12">
      <c r="B164" s="116">
        <v>45357</v>
      </c>
      <c r="C164" s="117"/>
      <c r="D164" s="117"/>
      <c r="E164" s="117"/>
      <c r="G164" s="117">
        <f>HLOOKUP(B164,病床状況確認表!$E$15:$GE$300,206,FALSE)</f>
        <v>0</v>
      </c>
      <c r="H164" s="117">
        <f t="shared" si="4"/>
        <v>0</v>
      </c>
      <c r="K164" s="117"/>
      <c r="L164" s="117">
        <f t="shared" si="5"/>
        <v>0</v>
      </c>
    </row>
    <row r="165" spans="2:12">
      <c r="B165" s="116">
        <v>45358</v>
      </c>
      <c r="C165" s="117"/>
      <c r="D165" s="117"/>
      <c r="E165" s="117"/>
      <c r="G165" s="117">
        <f>HLOOKUP(B165,病床状況確認表!$E$15:$GE$300,206,FALSE)</f>
        <v>0</v>
      </c>
      <c r="H165" s="117">
        <f t="shared" si="4"/>
        <v>0</v>
      </c>
      <c r="K165" s="117"/>
      <c r="L165" s="117">
        <f t="shared" si="5"/>
        <v>0</v>
      </c>
    </row>
    <row r="166" spans="2:12">
      <c r="B166" s="116">
        <v>45359</v>
      </c>
      <c r="C166" s="117"/>
      <c r="D166" s="117"/>
      <c r="E166" s="117"/>
      <c r="G166" s="117">
        <f>HLOOKUP(B166,病床状況確認表!$E$15:$GE$300,206,FALSE)</f>
        <v>0</v>
      </c>
      <c r="H166" s="117">
        <f t="shared" si="4"/>
        <v>0</v>
      </c>
      <c r="K166" s="117"/>
      <c r="L166" s="117">
        <f t="shared" si="5"/>
        <v>0</v>
      </c>
    </row>
    <row r="167" spans="2:12">
      <c r="B167" s="116">
        <v>45360</v>
      </c>
      <c r="C167" s="117"/>
      <c r="D167" s="117"/>
      <c r="E167" s="117"/>
      <c r="G167" s="117">
        <f>HLOOKUP(B167,病床状況確認表!$E$15:$GE$300,206,FALSE)</f>
        <v>0</v>
      </c>
      <c r="H167" s="117">
        <f t="shared" si="4"/>
        <v>0</v>
      </c>
      <c r="K167" s="117"/>
      <c r="L167" s="117">
        <f t="shared" si="5"/>
        <v>0</v>
      </c>
    </row>
    <row r="168" spans="2:12">
      <c r="B168" s="116">
        <v>45361</v>
      </c>
      <c r="C168" s="117"/>
      <c r="D168" s="117"/>
      <c r="E168" s="117"/>
      <c r="G168" s="117">
        <f>HLOOKUP(B168,病床状況確認表!$E$15:$GE$300,206,FALSE)</f>
        <v>0</v>
      </c>
      <c r="H168" s="117">
        <f t="shared" si="4"/>
        <v>0</v>
      </c>
      <c r="K168" s="117"/>
      <c r="L168" s="117">
        <f t="shared" si="5"/>
        <v>0</v>
      </c>
    </row>
    <row r="169" spans="2:12">
      <c r="B169" s="116">
        <v>45362</v>
      </c>
      <c r="C169" s="117"/>
      <c r="D169" s="117"/>
      <c r="E169" s="117"/>
      <c r="G169" s="117">
        <f>HLOOKUP(B169,病床状況確認表!$E$15:$GE$300,206,FALSE)</f>
        <v>0</v>
      </c>
      <c r="H169" s="117">
        <f t="shared" ref="H169:H189" si="6">E169-G169</f>
        <v>0</v>
      </c>
      <c r="K169" s="117"/>
      <c r="L169" s="117">
        <f t="shared" si="5"/>
        <v>0</v>
      </c>
    </row>
    <row r="170" spans="2:12">
      <c r="B170" s="116">
        <v>45363</v>
      </c>
      <c r="C170" s="117"/>
      <c r="D170" s="117"/>
      <c r="E170" s="117"/>
      <c r="G170" s="117">
        <f>HLOOKUP(B170,病床状況確認表!$E$15:$GE$300,206,FALSE)</f>
        <v>0</v>
      </c>
      <c r="H170" s="117">
        <f t="shared" si="6"/>
        <v>0</v>
      </c>
      <c r="K170" s="117"/>
      <c r="L170" s="117">
        <f t="shared" si="5"/>
        <v>0</v>
      </c>
    </row>
    <row r="171" spans="2:12">
      <c r="B171" s="116">
        <v>45364</v>
      </c>
      <c r="C171" s="117"/>
      <c r="D171" s="117"/>
      <c r="E171" s="117"/>
      <c r="G171" s="117">
        <f>HLOOKUP(B171,病床状況確認表!$E$15:$GE$300,206,FALSE)</f>
        <v>0</v>
      </c>
      <c r="H171" s="117">
        <f t="shared" si="6"/>
        <v>0</v>
      </c>
      <c r="K171" s="117"/>
      <c r="L171" s="117">
        <f t="shared" si="5"/>
        <v>0</v>
      </c>
    </row>
    <row r="172" spans="2:12">
      <c r="B172" s="116">
        <v>45365</v>
      </c>
      <c r="C172" s="117"/>
      <c r="D172" s="117"/>
      <c r="E172" s="117"/>
      <c r="G172" s="117">
        <f>HLOOKUP(B172,病床状況確認表!$E$15:$GE$300,206,FALSE)</f>
        <v>0</v>
      </c>
      <c r="H172" s="117">
        <f t="shared" si="6"/>
        <v>0</v>
      </c>
      <c r="K172" s="117"/>
      <c r="L172" s="117">
        <f t="shared" si="5"/>
        <v>0</v>
      </c>
    </row>
    <row r="173" spans="2:12">
      <c r="B173" s="116">
        <v>45366</v>
      </c>
      <c r="C173" s="117"/>
      <c r="D173" s="117"/>
      <c r="E173" s="117"/>
      <c r="G173" s="117">
        <f>HLOOKUP(B173,病床状況確認表!$E$15:$GE$300,206,FALSE)</f>
        <v>0</v>
      </c>
      <c r="H173" s="117">
        <f t="shared" si="6"/>
        <v>0</v>
      </c>
      <c r="K173" s="117"/>
      <c r="L173" s="117">
        <f t="shared" si="5"/>
        <v>0</v>
      </c>
    </row>
    <row r="174" spans="2:12">
      <c r="B174" s="116">
        <v>45367</v>
      </c>
      <c r="C174" s="117"/>
      <c r="D174" s="117"/>
      <c r="E174" s="117"/>
      <c r="G174" s="117">
        <f>HLOOKUP(B174,病床状況確認表!$E$15:$GE$300,206,FALSE)</f>
        <v>0</v>
      </c>
      <c r="H174" s="117">
        <f t="shared" si="6"/>
        <v>0</v>
      </c>
      <c r="K174" s="117"/>
      <c r="L174" s="117">
        <f t="shared" si="5"/>
        <v>0</v>
      </c>
    </row>
    <row r="175" spans="2:12">
      <c r="B175" s="116">
        <v>45368</v>
      </c>
      <c r="C175" s="117"/>
      <c r="D175" s="117"/>
      <c r="E175" s="117"/>
      <c r="G175" s="117">
        <f>HLOOKUP(B175,病床状況確認表!$E$15:$GE$300,206,FALSE)</f>
        <v>0</v>
      </c>
      <c r="H175" s="117">
        <f t="shared" si="6"/>
        <v>0</v>
      </c>
      <c r="K175" s="117"/>
      <c r="L175" s="117">
        <f t="shared" si="5"/>
        <v>0</v>
      </c>
    </row>
    <row r="176" spans="2:12">
      <c r="B176" s="116">
        <v>45369</v>
      </c>
      <c r="C176" s="117"/>
      <c r="D176" s="117"/>
      <c r="E176" s="117"/>
      <c r="G176" s="117">
        <f>HLOOKUP(B176,病床状況確認表!$E$15:$GE$300,206,FALSE)</f>
        <v>0</v>
      </c>
      <c r="H176" s="117">
        <f t="shared" si="6"/>
        <v>0</v>
      </c>
      <c r="K176" s="117"/>
      <c r="L176" s="117">
        <f t="shared" si="5"/>
        <v>0</v>
      </c>
    </row>
    <row r="177" spans="2:12">
      <c r="B177" s="116">
        <v>45370</v>
      </c>
      <c r="C177" s="117"/>
      <c r="D177" s="117"/>
      <c r="E177" s="117"/>
      <c r="G177" s="117">
        <f>HLOOKUP(B177,病床状況確認表!$E$15:$GE$300,206,FALSE)</f>
        <v>0</v>
      </c>
      <c r="H177" s="117">
        <f t="shared" si="6"/>
        <v>0</v>
      </c>
      <c r="K177" s="117"/>
      <c r="L177" s="117">
        <f t="shared" si="5"/>
        <v>0</v>
      </c>
    </row>
    <row r="178" spans="2:12">
      <c r="B178" s="116">
        <v>45371</v>
      </c>
      <c r="C178" s="117"/>
      <c r="D178" s="117"/>
      <c r="E178" s="117"/>
      <c r="G178" s="117">
        <f>HLOOKUP(B178,病床状況確認表!$E$15:$GE$300,206,FALSE)</f>
        <v>0</v>
      </c>
      <c r="H178" s="117">
        <f t="shared" si="6"/>
        <v>0</v>
      </c>
      <c r="K178" s="117"/>
      <c r="L178" s="117">
        <f t="shared" si="5"/>
        <v>0</v>
      </c>
    </row>
    <row r="179" spans="2:12">
      <c r="B179" s="116">
        <v>45372</v>
      </c>
      <c r="C179" s="117"/>
      <c r="D179" s="117"/>
      <c r="E179" s="117"/>
      <c r="G179" s="117">
        <f>HLOOKUP(B179,病床状況確認表!$E$15:$GE$300,206,FALSE)</f>
        <v>0</v>
      </c>
      <c r="H179" s="117">
        <f t="shared" si="6"/>
        <v>0</v>
      </c>
      <c r="K179" s="117"/>
      <c r="L179" s="117">
        <f t="shared" si="5"/>
        <v>0</v>
      </c>
    </row>
    <row r="180" spans="2:12">
      <c r="B180" s="116">
        <v>45373</v>
      </c>
      <c r="C180" s="117"/>
      <c r="D180" s="117"/>
      <c r="E180" s="117"/>
      <c r="G180" s="117">
        <f>HLOOKUP(B180,病床状況確認表!$E$15:$GE$300,206,FALSE)</f>
        <v>0</v>
      </c>
      <c r="H180" s="117">
        <f t="shared" si="6"/>
        <v>0</v>
      </c>
      <c r="K180" s="117"/>
      <c r="L180" s="117">
        <f t="shared" si="5"/>
        <v>0</v>
      </c>
    </row>
    <row r="181" spans="2:12">
      <c r="B181" s="116">
        <v>45374</v>
      </c>
      <c r="C181" s="117"/>
      <c r="D181" s="117"/>
      <c r="E181" s="117"/>
      <c r="G181" s="117">
        <f>HLOOKUP(B181,病床状況確認表!$E$15:$GE$300,206,FALSE)</f>
        <v>0</v>
      </c>
      <c r="H181" s="117">
        <f t="shared" si="6"/>
        <v>0</v>
      </c>
      <c r="K181" s="117"/>
      <c r="L181" s="117">
        <f t="shared" si="5"/>
        <v>0</v>
      </c>
    </row>
    <row r="182" spans="2:12">
      <c r="B182" s="116">
        <v>45375</v>
      </c>
      <c r="C182" s="117"/>
      <c r="D182" s="117"/>
      <c r="E182" s="117"/>
      <c r="G182" s="117">
        <f>HLOOKUP(B182,病床状況確認表!$E$15:$GE$300,206,FALSE)</f>
        <v>0</v>
      </c>
      <c r="H182" s="117">
        <f t="shared" si="6"/>
        <v>0</v>
      </c>
      <c r="K182" s="117"/>
      <c r="L182" s="117">
        <f t="shared" si="5"/>
        <v>0</v>
      </c>
    </row>
    <row r="183" spans="2:12">
      <c r="B183" s="116">
        <v>45376</v>
      </c>
      <c r="C183" s="117"/>
      <c r="D183" s="117"/>
      <c r="E183" s="117"/>
      <c r="G183" s="117">
        <f>HLOOKUP(B183,病床状況確認表!$E$15:$GE$300,206,FALSE)</f>
        <v>0</v>
      </c>
      <c r="H183" s="117">
        <f t="shared" si="6"/>
        <v>0</v>
      </c>
      <c r="K183" s="117"/>
      <c r="L183" s="117">
        <f t="shared" si="5"/>
        <v>0</v>
      </c>
    </row>
    <row r="184" spans="2:12">
      <c r="B184" s="116">
        <v>45377</v>
      </c>
      <c r="C184" s="117"/>
      <c r="D184" s="117"/>
      <c r="E184" s="117"/>
      <c r="G184" s="117">
        <f>HLOOKUP(B184,病床状況確認表!$E$15:$GE$300,206,FALSE)</f>
        <v>0</v>
      </c>
      <c r="H184" s="117">
        <f t="shared" si="6"/>
        <v>0</v>
      </c>
      <c r="K184" s="117"/>
      <c r="L184" s="117">
        <f t="shared" si="5"/>
        <v>0</v>
      </c>
    </row>
    <row r="185" spans="2:12">
      <c r="B185" s="116">
        <v>45378</v>
      </c>
      <c r="C185" s="117"/>
      <c r="D185" s="117"/>
      <c r="E185" s="117"/>
      <c r="G185" s="117">
        <f>HLOOKUP(B185,病床状況確認表!$E$15:$GE$300,206,FALSE)</f>
        <v>0</v>
      </c>
      <c r="H185" s="117">
        <f t="shared" si="6"/>
        <v>0</v>
      </c>
      <c r="K185" s="117"/>
      <c r="L185" s="117">
        <f t="shared" si="5"/>
        <v>0</v>
      </c>
    </row>
    <row r="186" spans="2:12">
      <c r="B186" s="116">
        <v>45379</v>
      </c>
      <c r="C186" s="117"/>
      <c r="D186" s="117"/>
      <c r="E186" s="117"/>
      <c r="G186" s="117">
        <f>HLOOKUP(B186,病床状況確認表!$E$15:$GE$300,206,FALSE)</f>
        <v>0</v>
      </c>
      <c r="H186" s="117">
        <f t="shared" si="6"/>
        <v>0</v>
      </c>
      <c r="K186" s="117"/>
      <c r="L186" s="117">
        <f t="shared" si="5"/>
        <v>0</v>
      </c>
    </row>
    <row r="187" spans="2:12">
      <c r="B187" s="116">
        <v>45380</v>
      </c>
      <c r="C187" s="117"/>
      <c r="D187" s="117"/>
      <c r="E187" s="117"/>
      <c r="G187" s="117">
        <f>HLOOKUP(B187,病床状況確認表!$E$15:$GE$300,206,FALSE)</f>
        <v>0</v>
      </c>
      <c r="H187" s="117">
        <f t="shared" si="6"/>
        <v>0</v>
      </c>
      <c r="K187" s="117"/>
      <c r="L187" s="117">
        <f t="shared" si="5"/>
        <v>0</v>
      </c>
    </row>
    <row r="188" spans="2:12">
      <c r="B188" s="116">
        <v>45381</v>
      </c>
      <c r="C188" s="117"/>
      <c r="D188" s="117"/>
      <c r="E188" s="117"/>
      <c r="G188" s="117">
        <f>HLOOKUP(B188,病床状況確認表!$E$15:$GE$300,206,FALSE)</f>
        <v>0</v>
      </c>
      <c r="H188" s="117">
        <f t="shared" si="6"/>
        <v>0</v>
      </c>
      <c r="K188" s="117"/>
      <c r="L188" s="117">
        <f t="shared" si="5"/>
        <v>0</v>
      </c>
    </row>
    <row r="189" spans="2:12">
      <c r="B189" s="116">
        <v>45382</v>
      </c>
      <c r="C189" s="117"/>
      <c r="D189" s="117"/>
      <c r="E189" s="117"/>
      <c r="G189" s="117">
        <f>HLOOKUP(B189,病床状況確認表!$E$15:$GE$300,206,FALSE)</f>
        <v>0</v>
      </c>
      <c r="H189" s="117">
        <f t="shared" si="6"/>
        <v>0</v>
      </c>
      <c r="K189" s="117"/>
      <c r="L189" s="117">
        <f t="shared" si="5"/>
        <v>0</v>
      </c>
    </row>
    <row r="191" spans="2:12">
      <c r="H191" s="18">
        <f>SUM(H7:H190)</f>
        <v>0</v>
      </c>
    </row>
  </sheetData>
  <mergeCells count="3">
    <mergeCell ref="B4:C4"/>
    <mergeCell ref="D4:E4"/>
    <mergeCell ref="B5:E5"/>
  </mergeCells>
  <phoneticPr fontId="1"/>
  <dataValidations count="1">
    <dataValidation allowBlank="1" showInputMessage="1" showErrorMessage="1" prompt="G-misに入力したデータは県側でダウンロードして転記するため、医療機関側で入力する必要は必ずしも無い。" sqref="C7:E189"/>
  </dataValidations>
  <pageMargins left="0.70866141732283472" right="0.70866141732283472" top="0.74803149606299213" bottom="0.74803149606299213" header="0.31496062992125984" footer="0.31496062992125984"/>
  <pageSetup paperSize="9" scale="7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2:J57"/>
  <sheetViews>
    <sheetView topLeftCell="A28" zoomScaleNormal="100" workbookViewId="0">
      <selection activeCell="G42" sqref="G42:H49"/>
    </sheetView>
  </sheetViews>
  <sheetFormatPr defaultRowHeight="13.5"/>
  <cols>
    <col min="1" max="1" width="33.25" style="18" bestFit="1" customWidth="1"/>
    <col min="2" max="2" width="10" style="18" bestFit="1" customWidth="1"/>
    <col min="3" max="3" width="10" style="18" customWidth="1"/>
    <col min="4" max="4" width="39.25" style="18" customWidth="1"/>
    <col min="5" max="5" width="9" style="25"/>
    <col min="6" max="7" width="9" style="18"/>
    <col min="8" max="8" width="33.25" style="18" bestFit="1" customWidth="1"/>
    <col min="10" max="10" width="9.25" bestFit="1" customWidth="1"/>
  </cols>
  <sheetData>
    <row r="2" spans="5:8">
      <c r="H2" s="18" t="s">
        <v>80</v>
      </c>
    </row>
    <row r="3" spans="5:8">
      <c r="H3" s="18" t="s">
        <v>51</v>
      </c>
    </row>
    <row r="5" spans="5:8">
      <c r="E5" s="35"/>
    </row>
    <row r="7" spans="5:8">
      <c r="E7" s="35"/>
    </row>
    <row r="8" spans="5:8">
      <c r="E8" s="35"/>
    </row>
    <row r="9" spans="5:8">
      <c r="E9" s="35"/>
    </row>
    <row r="10" spans="5:8">
      <c r="E10" s="35"/>
    </row>
    <row r="12" spans="5:8">
      <c r="E12" s="35"/>
    </row>
    <row r="13" spans="5:8">
      <c r="E13" s="35"/>
    </row>
    <row r="14" spans="5:8">
      <c r="E14" s="35"/>
    </row>
    <row r="15" spans="5:8">
      <c r="E15" s="35"/>
    </row>
    <row r="20" spans="1:7">
      <c r="E20" s="35"/>
    </row>
    <row r="22" spans="1:7">
      <c r="E22" s="35"/>
    </row>
    <row r="23" spans="1:7">
      <c r="E23" s="35"/>
    </row>
    <row r="24" spans="1:7">
      <c r="E24" s="35"/>
    </row>
    <row r="25" spans="1:7">
      <c r="E25" s="35"/>
    </row>
    <row r="26" spans="1:7"/>
    <row r="28" spans="1:7">
      <c r="A28" s="18" t="s">
        <v>80</v>
      </c>
      <c r="B28" s="18" t="s">
        <v>38</v>
      </c>
      <c r="C28" s="18" t="s">
        <v>52</v>
      </c>
      <c r="D28" s="18" t="str">
        <f t="shared" ref="D28:D33" si="0">A28&amp;B28&amp;C28</f>
        <v>特定機能病院等ICU休止病床</v>
      </c>
      <c r="E28" s="35">
        <v>174000</v>
      </c>
      <c r="G28" s="18" t="s">
        <v>97</v>
      </c>
    </row>
    <row r="29" spans="1:7">
      <c r="A29" s="18" t="s">
        <v>80</v>
      </c>
      <c r="B29" s="18" t="s">
        <v>40</v>
      </c>
      <c r="C29" s="18" t="s">
        <v>52</v>
      </c>
      <c r="D29" s="18" t="str">
        <f t="shared" si="0"/>
        <v>特定機能病院等HCU休止病床</v>
      </c>
      <c r="E29" s="35">
        <v>85000</v>
      </c>
      <c r="G29" s="18" t="s">
        <v>98</v>
      </c>
    </row>
    <row r="30" spans="1:7">
      <c r="A30" s="18" t="s">
        <v>80</v>
      </c>
      <c r="B30" s="18" t="s">
        <v>34</v>
      </c>
      <c r="C30" s="18" t="s">
        <v>52</v>
      </c>
      <c r="D30" s="18" t="str">
        <f t="shared" si="0"/>
        <v>特定機能病院等重・中等症休止病床</v>
      </c>
      <c r="E30" s="35">
        <v>30000</v>
      </c>
      <c r="G30" s="18" t="s">
        <v>99</v>
      </c>
    </row>
    <row r="31" spans="1:7">
      <c r="A31" s="18" t="s">
        <v>80</v>
      </c>
      <c r="B31" s="18" t="s">
        <v>39</v>
      </c>
      <c r="C31" s="18" t="s">
        <v>52</v>
      </c>
      <c r="D31" s="18" t="str">
        <f t="shared" si="0"/>
        <v>特定機能病院等その他休止病床</v>
      </c>
      <c r="E31" s="35">
        <v>30000</v>
      </c>
      <c r="G31" s="18" t="s">
        <v>100</v>
      </c>
    </row>
    <row r="32" spans="1:7">
      <c r="A32" s="18" t="s">
        <v>80</v>
      </c>
      <c r="B32" s="18" t="s">
        <v>42</v>
      </c>
      <c r="C32" s="18" t="s">
        <v>52</v>
      </c>
      <c r="D32" s="18" t="str">
        <f t="shared" si="0"/>
        <v>特定機能病院等療養病床休止病床</v>
      </c>
      <c r="E32" s="25">
        <v>16000</v>
      </c>
      <c r="G32" s="18" t="s">
        <v>101</v>
      </c>
    </row>
    <row r="33" spans="1:8">
      <c r="A33" s="18" t="s">
        <v>80</v>
      </c>
      <c r="C33" s="18" t="s">
        <v>52</v>
      </c>
      <c r="D33" s="18" t="str">
        <f t="shared" si="0"/>
        <v>特定機能病院等休止病床</v>
      </c>
      <c r="E33" s="25">
        <v>0</v>
      </c>
      <c r="G33" s="18" t="s">
        <v>102</v>
      </c>
    </row>
    <row r="34" spans="1:8">
      <c r="A34" s="18" t="s">
        <v>88</v>
      </c>
      <c r="B34" s="18" t="s">
        <v>38</v>
      </c>
      <c r="C34" s="18" t="s">
        <v>52</v>
      </c>
      <c r="D34" s="18" t="str">
        <f t="shared" ref="D34:D39" si="1">A34&amp;B34&amp;C34</f>
        <v>その他医療機関ICU休止病床</v>
      </c>
      <c r="E34" s="35">
        <v>121000</v>
      </c>
      <c r="G34" s="18" t="s">
        <v>121</v>
      </c>
    </row>
    <row r="35" spans="1:8">
      <c r="A35" s="18" t="s">
        <v>88</v>
      </c>
      <c r="B35" s="18" t="s">
        <v>40</v>
      </c>
      <c r="C35" s="18" t="s">
        <v>52</v>
      </c>
      <c r="D35" s="18" t="str">
        <f t="shared" si="1"/>
        <v>その他医療機関HCU休止病床</v>
      </c>
      <c r="E35" s="35">
        <v>85000</v>
      </c>
    </row>
    <row r="36" spans="1:8">
      <c r="A36" s="18" t="s">
        <v>88</v>
      </c>
      <c r="B36" s="18" t="s">
        <v>34</v>
      </c>
      <c r="C36" s="18" t="s">
        <v>52</v>
      </c>
      <c r="D36" s="18" t="str">
        <f t="shared" si="1"/>
        <v>その他医療機関重・中等症休止病床</v>
      </c>
      <c r="E36" s="35">
        <v>29000</v>
      </c>
      <c r="G36" s="18" t="s">
        <v>103</v>
      </c>
    </row>
    <row r="37" spans="1:8">
      <c r="A37" s="18" t="s">
        <v>88</v>
      </c>
      <c r="B37" s="18" t="s">
        <v>39</v>
      </c>
      <c r="C37" s="18" t="s">
        <v>52</v>
      </c>
      <c r="D37" s="18" t="str">
        <f t="shared" si="1"/>
        <v>その他医療機関その他休止病床</v>
      </c>
      <c r="E37" s="35">
        <v>29000</v>
      </c>
    </row>
    <row r="38" spans="1:8">
      <c r="A38" s="18" t="s">
        <v>88</v>
      </c>
      <c r="B38" s="18" t="s">
        <v>42</v>
      </c>
      <c r="C38" s="18" t="s">
        <v>52</v>
      </c>
      <c r="D38" s="18" t="str">
        <f t="shared" si="1"/>
        <v>その他医療機関療養病床休止病床</v>
      </c>
      <c r="E38" s="25">
        <v>16000</v>
      </c>
    </row>
    <row r="39" spans="1:8">
      <c r="A39" s="18" t="s">
        <v>88</v>
      </c>
      <c r="C39" s="18" t="s">
        <v>52</v>
      </c>
      <c r="D39" s="18" t="str">
        <f t="shared" si="1"/>
        <v>その他医療機関休止病床</v>
      </c>
      <c r="E39" s="25">
        <v>0</v>
      </c>
    </row>
    <row r="42" spans="1:8">
      <c r="G42" s="18" t="s">
        <v>111</v>
      </c>
      <c r="H42" s="18" t="s">
        <v>118</v>
      </c>
    </row>
    <row r="43" spans="1:8">
      <c r="G43" s="18" t="s">
        <v>112</v>
      </c>
      <c r="H43" s="18" t="s">
        <v>117</v>
      </c>
    </row>
    <row r="45" spans="1:8">
      <c r="G45" s="18" t="s">
        <v>113</v>
      </c>
    </row>
    <row r="46" spans="1:8">
      <c r="G46" s="18" t="s">
        <v>114</v>
      </c>
    </row>
    <row r="47" spans="1:8">
      <c r="G47" s="18" t="s">
        <v>116</v>
      </c>
      <c r="H47" s="18" t="s">
        <v>119</v>
      </c>
    </row>
    <row r="48" spans="1:8">
      <c r="G48" s="18" t="s">
        <v>115</v>
      </c>
      <c r="H48" s="18" t="s">
        <v>120</v>
      </c>
    </row>
    <row r="49" spans="7:10">
      <c r="G49" s="18" t="s">
        <v>127</v>
      </c>
      <c r="H49" s="18" t="s">
        <v>128</v>
      </c>
    </row>
    <row r="52" spans="7:10">
      <c r="G52" s="18" t="s">
        <v>145</v>
      </c>
      <c r="H52" s="18" t="s">
        <v>139</v>
      </c>
    </row>
    <row r="53" spans="7:10">
      <c r="G53" s="18" t="s">
        <v>146</v>
      </c>
      <c r="H53" s="18" t="s">
        <v>140</v>
      </c>
    </row>
    <row r="54" spans="7:10">
      <c r="G54" s="18" t="s">
        <v>147</v>
      </c>
      <c r="H54" s="18" t="s">
        <v>141</v>
      </c>
    </row>
    <row r="55" spans="7:10" ht="27">
      <c r="G55" s="18" t="s">
        <v>148</v>
      </c>
      <c r="H55" s="149" t="s">
        <v>142</v>
      </c>
      <c r="J55" s="152"/>
    </row>
    <row r="56" spans="7:10">
      <c r="J56" s="152"/>
    </row>
    <row r="57" spans="7:10" ht="40.5">
      <c r="G57" s="18" t="s">
        <v>149</v>
      </c>
      <c r="H57" s="149" t="s">
        <v>150</v>
      </c>
    </row>
  </sheetData>
  <phoneticPr fontId="1"/>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病床状況確認表</vt:lpstr>
      <vt:lpstr>病床状況確認表 (2)</vt:lpstr>
      <vt:lpstr>病床状況確認表 (3)</vt:lpstr>
      <vt:lpstr>病床状況確認表記入例</vt:lpstr>
      <vt:lpstr>別紙4の2</vt:lpstr>
      <vt:lpstr>別紙9</vt:lpstr>
      <vt:lpstr>G-misとの比較</vt:lpstr>
      <vt:lpstr>データ</vt:lpstr>
      <vt:lpstr>'G-misとの比較'!Print_Area</vt:lpstr>
      <vt:lpstr>病床状況確認表!Print_Area</vt:lpstr>
      <vt:lpstr>'病床状況確認表 (2)'!Print_Area</vt:lpstr>
      <vt:lpstr>'病床状況確認表 (3)'!Print_Area</vt:lpstr>
      <vt:lpstr>病床状況確認表記入例!Print_Area</vt:lpstr>
      <vt:lpstr>別紙4の2!Print_Area</vt:lpstr>
      <vt:lpstr>別紙9!Print_Area</vt:lpstr>
      <vt:lpstr>'G-misとの比較'!Print_Titles</vt:lpstr>
      <vt:lpstr>病床状況確認表!Print_Titles</vt:lpstr>
      <vt:lpstr>'病床状況確認表 (2)'!Print_Titles</vt:lpstr>
      <vt:lpstr>'病床状況確認表 (3)'!Print_Titles</vt:lpstr>
      <vt:lpstr>病床状況確認表記入例!Print_Titles</vt:lpstr>
      <vt:lpstr>別紙4の2!Print_Titles</vt:lpstr>
      <vt:lpstr>別紙9!Print_Titles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oitapref</cp:lastModifiedBy>
  <cp:lastPrinted>2023-12-19T05:55:00Z</cp:lastPrinted>
  <dcterms:created xsi:type="dcterms:W3CDTF">2020-05-10T06:50:14Z</dcterms:created>
  <dcterms:modified xsi:type="dcterms:W3CDTF">2024-01-31T01:55:20Z</dcterms:modified>
</cp:coreProperties>
</file>